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I:\Websites\Pscweb\utilities\electric\25docs\2503530\"/>
    </mc:Choice>
  </mc:AlternateContent>
  <xr:revisionPtr revIDLastSave="0" documentId="8_{76F7A067-8231-4901-93C0-F3BECAC70298}" xr6:coauthVersionLast="47" xr6:coauthVersionMax="47" xr10:uidLastSave="{00000000-0000-0000-0000-000000000000}"/>
  <bookViews>
    <workbookView xWindow="3615" yWindow="660" windowWidth="22065" windowHeight="19845" xr2:uid="{1D1D18A5-39DD-4EDB-873A-DE39BD5D7A5D}"/>
  </bookViews>
  <sheets>
    <sheet name="Fig 1 Solar Resource Cost" sheetId="1" r:id="rId1"/>
    <sheet name="Fig 2 Wind Resource Cost" sheetId="10" r:id="rId2"/>
    <sheet name="Fig 3 Solar NoDisp v Cost" sheetId="3" r:id="rId3"/>
    <sheet name="Fig 4 Wind NoDisp v Cost" sheetId="11" r:id="rId4"/>
    <sheet name="Solar Resource Costs NUT" sheetId="4" r:id="rId5"/>
    <sheet name="Solar Resource Costs UTS" sheetId="5" r:id="rId6"/>
    <sheet name="Solar Resource Costs BDG" sheetId="6" r:id="rId7"/>
    <sheet name="Solar Resource Costs WMV" sheetId="7" r:id="rId8"/>
    <sheet name="Wind Resource Costs DJ" sheetId="9" r:id="rId9"/>
    <sheet name="Proxy Transmission" sheetId="8" r:id="rId10"/>
  </sheets>
  <externalReferences>
    <externalReference r:id="rId11"/>
    <externalReference r:id="rId12"/>
  </externalReferences>
  <definedNames>
    <definedName name="__j1" localSheetId="6" hidden="1">{"PRINT",#N/A,TRUE,"APPA";"PRINT",#N/A,TRUE,"APS";"PRINT",#N/A,TRUE,"BHPL";"PRINT",#N/A,TRUE,"BHPL2";"PRINT",#N/A,TRUE,"CDWR";"PRINT",#N/A,TRUE,"EWEB";"PRINT",#N/A,TRUE,"LADWP";"PRINT",#N/A,TRUE,"NEVBASE"}</definedName>
    <definedName name="__j1" localSheetId="4" hidden="1">{"PRINT",#N/A,TRUE,"APPA";"PRINT",#N/A,TRUE,"APS";"PRINT",#N/A,TRUE,"BHPL";"PRINT",#N/A,TRUE,"BHPL2";"PRINT",#N/A,TRUE,"CDWR";"PRINT",#N/A,TRUE,"EWEB";"PRINT",#N/A,TRUE,"LADWP";"PRINT",#N/A,TRUE,"NEVBASE"}</definedName>
    <definedName name="__j1" localSheetId="5" hidden="1">{"PRINT",#N/A,TRUE,"APPA";"PRINT",#N/A,TRUE,"APS";"PRINT",#N/A,TRUE,"BHPL";"PRINT",#N/A,TRUE,"BHPL2";"PRINT",#N/A,TRUE,"CDWR";"PRINT",#N/A,TRUE,"EWEB";"PRINT",#N/A,TRUE,"LADWP";"PRINT",#N/A,TRUE,"NEVBASE"}</definedName>
    <definedName name="__j1" localSheetId="7" hidden="1">{"PRINT",#N/A,TRUE,"APPA";"PRINT",#N/A,TRUE,"APS";"PRINT",#N/A,TRUE,"BHPL";"PRINT",#N/A,TRUE,"BHPL2";"PRINT",#N/A,TRUE,"CDWR";"PRINT",#N/A,TRUE,"EWEB";"PRINT",#N/A,TRUE,"LADWP";"PRINT",#N/A,TRUE,"NEVBASE"}</definedName>
    <definedName name="__j1" localSheetId="8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6" hidden="1">{"PRINT",#N/A,TRUE,"APPA";"PRINT",#N/A,TRUE,"APS";"PRINT",#N/A,TRUE,"BHPL";"PRINT",#N/A,TRUE,"BHPL2";"PRINT",#N/A,TRUE,"CDWR";"PRINT",#N/A,TRUE,"EWEB";"PRINT",#N/A,TRUE,"LADWP";"PRINT",#N/A,TRUE,"NEVBASE"}</definedName>
    <definedName name="__j2" localSheetId="4" hidden="1">{"PRINT",#N/A,TRUE,"APPA";"PRINT",#N/A,TRUE,"APS";"PRINT",#N/A,TRUE,"BHPL";"PRINT",#N/A,TRUE,"BHPL2";"PRINT",#N/A,TRUE,"CDWR";"PRINT",#N/A,TRUE,"EWEB";"PRINT",#N/A,TRUE,"LADWP";"PRINT",#N/A,TRUE,"NEVBASE"}</definedName>
    <definedName name="__j2" localSheetId="5" hidden="1">{"PRINT",#N/A,TRUE,"APPA";"PRINT",#N/A,TRUE,"APS";"PRINT",#N/A,TRUE,"BHPL";"PRINT",#N/A,TRUE,"BHPL2";"PRINT",#N/A,TRUE,"CDWR";"PRINT",#N/A,TRUE,"EWEB";"PRINT",#N/A,TRUE,"LADWP";"PRINT",#N/A,TRUE,"NEVBASE"}</definedName>
    <definedName name="__j2" localSheetId="7" hidden="1">{"PRINT",#N/A,TRUE,"APPA";"PRINT",#N/A,TRUE,"APS";"PRINT",#N/A,TRUE,"BHPL";"PRINT",#N/A,TRUE,"BHPL2";"PRINT",#N/A,TRUE,"CDWR";"PRINT",#N/A,TRUE,"EWEB";"PRINT",#N/A,TRUE,"LADWP";"PRINT",#N/A,TRUE,"NEVBASE"}</definedName>
    <definedName name="__j2" localSheetId="8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6" hidden="1">{"PRINT",#N/A,TRUE,"APPA";"PRINT",#N/A,TRUE,"APS";"PRINT",#N/A,TRUE,"BHPL";"PRINT",#N/A,TRUE,"BHPL2";"PRINT",#N/A,TRUE,"CDWR";"PRINT",#N/A,TRUE,"EWEB";"PRINT",#N/A,TRUE,"LADWP";"PRINT",#N/A,TRUE,"NEVBASE"}</definedName>
    <definedName name="__j3" localSheetId="4" hidden="1">{"PRINT",#N/A,TRUE,"APPA";"PRINT",#N/A,TRUE,"APS";"PRINT",#N/A,TRUE,"BHPL";"PRINT",#N/A,TRUE,"BHPL2";"PRINT",#N/A,TRUE,"CDWR";"PRINT",#N/A,TRUE,"EWEB";"PRINT",#N/A,TRUE,"LADWP";"PRINT",#N/A,TRUE,"NEVBASE"}</definedName>
    <definedName name="__j3" localSheetId="5" hidden="1">{"PRINT",#N/A,TRUE,"APPA";"PRINT",#N/A,TRUE,"APS";"PRINT",#N/A,TRUE,"BHPL";"PRINT",#N/A,TRUE,"BHPL2";"PRINT",#N/A,TRUE,"CDWR";"PRINT",#N/A,TRUE,"EWEB";"PRINT",#N/A,TRUE,"LADWP";"PRINT",#N/A,TRUE,"NEVBASE"}</definedName>
    <definedName name="__j3" localSheetId="7" hidden="1">{"PRINT",#N/A,TRUE,"APPA";"PRINT",#N/A,TRUE,"APS";"PRINT",#N/A,TRUE,"BHPL";"PRINT",#N/A,TRUE,"BHPL2";"PRINT",#N/A,TRUE,"CDWR";"PRINT",#N/A,TRUE,"EWEB";"PRINT",#N/A,TRUE,"LADWP";"PRINT",#N/A,TRUE,"NEVBASE"}</definedName>
    <definedName name="__j3" localSheetId="8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6" hidden="1">{"PRINT",#N/A,TRUE,"APPA";"PRINT",#N/A,TRUE,"APS";"PRINT",#N/A,TRUE,"BHPL";"PRINT",#N/A,TRUE,"BHPL2";"PRINT",#N/A,TRUE,"CDWR";"PRINT",#N/A,TRUE,"EWEB";"PRINT",#N/A,TRUE,"LADWP";"PRINT",#N/A,TRUE,"NEVBASE"}</definedName>
    <definedName name="__j4" localSheetId="4" hidden="1">{"PRINT",#N/A,TRUE,"APPA";"PRINT",#N/A,TRUE,"APS";"PRINT",#N/A,TRUE,"BHPL";"PRINT",#N/A,TRUE,"BHPL2";"PRINT",#N/A,TRUE,"CDWR";"PRINT",#N/A,TRUE,"EWEB";"PRINT",#N/A,TRUE,"LADWP";"PRINT",#N/A,TRUE,"NEVBASE"}</definedName>
    <definedName name="__j4" localSheetId="5" hidden="1">{"PRINT",#N/A,TRUE,"APPA";"PRINT",#N/A,TRUE,"APS";"PRINT",#N/A,TRUE,"BHPL";"PRINT",#N/A,TRUE,"BHPL2";"PRINT",#N/A,TRUE,"CDWR";"PRINT",#N/A,TRUE,"EWEB";"PRINT",#N/A,TRUE,"LADWP";"PRINT",#N/A,TRUE,"NEVBASE"}</definedName>
    <definedName name="__j4" localSheetId="7" hidden="1">{"PRINT",#N/A,TRUE,"APPA";"PRINT",#N/A,TRUE,"APS";"PRINT",#N/A,TRUE,"BHPL";"PRINT",#N/A,TRUE,"BHPL2";"PRINT",#N/A,TRUE,"CDWR";"PRINT",#N/A,TRUE,"EWEB";"PRINT",#N/A,TRUE,"LADWP";"PRINT",#N/A,TRUE,"NEVBASE"}</definedName>
    <definedName name="__j4" localSheetId="8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6" hidden="1">{"PRINT",#N/A,TRUE,"APPA";"PRINT",#N/A,TRUE,"APS";"PRINT",#N/A,TRUE,"BHPL";"PRINT",#N/A,TRUE,"BHPL2";"PRINT",#N/A,TRUE,"CDWR";"PRINT",#N/A,TRUE,"EWEB";"PRINT",#N/A,TRUE,"LADWP";"PRINT",#N/A,TRUE,"NEVBASE"}</definedName>
    <definedName name="__j5" localSheetId="4" hidden="1">{"PRINT",#N/A,TRUE,"APPA";"PRINT",#N/A,TRUE,"APS";"PRINT",#N/A,TRUE,"BHPL";"PRINT",#N/A,TRUE,"BHPL2";"PRINT",#N/A,TRUE,"CDWR";"PRINT",#N/A,TRUE,"EWEB";"PRINT",#N/A,TRUE,"LADWP";"PRINT",#N/A,TRUE,"NEVBASE"}</definedName>
    <definedName name="__j5" localSheetId="5" hidden="1">{"PRINT",#N/A,TRUE,"APPA";"PRINT",#N/A,TRUE,"APS";"PRINT",#N/A,TRUE,"BHPL";"PRINT",#N/A,TRUE,"BHPL2";"PRINT",#N/A,TRUE,"CDWR";"PRINT",#N/A,TRUE,"EWEB";"PRINT",#N/A,TRUE,"LADWP";"PRINT",#N/A,TRUE,"NEVBASE"}</definedName>
    <definedName name="__j5" localSheetId="7" hidden="1">{"PRINT",#N/A,TRUE,"APPA";"PRINT",#N/A,TRUE,"APS";"PRINT",#N/A,TRUE,"BHPL";"PRINT",#N/A,TRUE,"BHPL2";"PRINT",#N/A,TRUE,"CDWR";"PRINT",#N/A,TRUE,"EWEB";"PRINT",#N/A,TRUE,"LADWP";"PRINT",#N/A,TRUE,"NEVBASE"}</definedName>
    <definedName name="__j5" localSheetId="8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Fill" hidden="1">#REF!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hidden="1">#REF!</definedName>
    <definedName name="_Key2" hidden="1">#REF!</definedName>
    <definedName name="_Order1" hidden="1">255</definedName>
    <definedName name="_Order2" hidden="1">0</definedName>
    <definedName name="_Sort" hidden="1">#REF!</definedName>
    <definedName name="a" localSheetId="6" hidden="1">#REF!</definedName>
    <definedName name="a" localSheetId="4" hidden="1">#REF!</definedName>
    <definedName name="a" localSheetId="5" hidden="1">#REF!</definedName>
    <definedName name="a" localSheetId="7" hidden="1">#REF!</definedName>
    <definedName name="a" localSheetId="8" hidden="1">#REF!</definedName>
    <definedName name="a" hidden="1">#REF!</definedName>
    <definedName name="Access_Button1" hidden="1">"Headcount_Workbook_Schedules_List"</definedName>
    <definedName name="AccessDatabase" hidden="1">"P:\HR\SharonPlummer\Headcount Workbook.mdb"</definedName>
    <definedName name="anscount" hidden="1">1</definedName>
    <definedName name="inflation" localSheetId="8">'Wind Resource Costs DJ'!$AS$1</definedName>
    <definedName name="inflation">'Solar Resource Costs NUT'!$AS$1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limcount" hidden="1">1</definedName>
    <definedName name="nominalDiscountRate" localSheetId="8">'Wind Resource Costs DJ'!$AS$2</definedName>
    <definedName name="nominalDiscountRate">'Solar Resource Costs NUT'!$AS$2</definedName>
    <definedName name="OATT" localSheetId="8">'Wind Resource Costs DJ'!$AS$4</definedName>
    <definedName name="OATT">'Solar Resource Costs NUT'!$AS$4</definedName>
    <definedName name="SAPBEXrevision" hidden="1">1</definedName>
    <definedName name="SAPBEXsysID" hidden="1">"BWP"</definedName>
    <definedName name="SAPBEXwbID" hidden="1">"45EQYSCWE9WJMGB34OOD1BOQZ"</definedName>
    <definedName name="shit" localSheetId="6" hidden="1">{"PRINT",#N/A,TRUE,"APPA";"PRINT",#N/A,TRUE,"APS";"PRINT",#N/A,TRUE,"BHPL";"PRINT",#N/A,TRUE,"BHPL2";"PRINT",#N/A,TRUE,"CDWR";"PRINT",#N/A,TRUE,"EWEB";"PRINT",#N/A,TRUE,"LADWP";"PRINT",#N/A,TRUE,"NEVBASE"}</definedName>
    <definedName name="shit" localSheetId="4" hidden="1">{"PRINT",#N/A,TRUE,"APPA";"PRINT",#N/A,TRUE,"APS";"PRINT",#N/A,TRUE,"BHPL";"PRINT",#N/A,TRUE,"BHPL2";"PRINT",#N/A,TRUE,"CDWR";"PRINT",#N/A,TRUE,"EWEB";"PRINT",#N/A,TRUE,"LADWP";"PRINT",#N/A,TRUE,"NEVBASE"}</definedName>
    <definedName name="shit" localSheetId="5" hidden="1">{"PRINT",#N/A,TRUE,"APPA";"PRINT",#N/A,TRUE,"APS";"PRINT",#N/A,TRUE,"BHPL";"PRINT",#N/A,TRUE,"BHPL2";"PRINT",#N/A,TRUE,"CDWR";"PRINT",#N/A,TRUE,"EWEB";"PRINT",#N/A,TRUE,"LADWP";"PRINT",#N/A,TRUE,"NEVBASE"}</definedName>
    <definedName name="shit" localSheetId="7" hidden="1">{"PRINT",#N/A,TRUE,"APPA";"PRINT",#N/A,TRUE,"APS";"PRINT",#N/A,TRUE,"BHPL";"PRINT",#N/A,TRUE,"BHPL2";"PRINT",#N/A,TRUE,"CDWR";"PRINT",#N/A,TRUE,"EWEB";"PRINT",#N/A,TRUE,"LADWP";"PRINT",#N/A,TRUE,"NEVBASE"}</definedName>
    <definedName name="shit" localSheetId="8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ort2" hidden="1">#REF!</definedName>
    <definedName name="TransCapRecovFct" localSheetId="8">'Wind Resource Costs DJ'!$AS$5</definedName>
    <definedName name="TransCapRecovFct">'Solar Resource Costs NUT'!$AS$5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rn.All._.Pages." hidden="1">{#N/A,#N/A,FALSE,"Cover";#N/A,#N/A,FALSE,"Lead Sheet";#N/A,#N/A,FALSE,"T-Accounts";#N/A,#N/A,FALSE,"Jars Summary";#N/A,#N/A,FALSE,"Utah Monthly Amort";#N/A,#N/A,FALSE,"Pivot";#N/A,#N/A,FALSE,"June 2002 Writedowns";#N/A,#N/A,FALSE,"March 2003 Writedowns"}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SALES._.VAR._.95._.BUDGET." localSheetId="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y" localSheetId="6" hidden="1">#REF!</definedName>
    <definedName name="y" localSheetId="4" hidden="1">#REF!</definedName>
    <definedName name="y" localSheetId="5" hidden="1">#REF!</definedName>
    <definedName name="y" localSheetId="7" hidden="1">#REF!</definedName>
    <definedName name="y" localSheetId="8" hidden="1">#REF!</definedName>
    <definedName name="y" hidden="1">#REF!</definedName>
    <definedName name="z" localSheetId="6" hidden="1">#REF!</definedName>
    <definedName name="z" localSheetId="4" hidden="1">#REF!</definedName>
    <definedName name="z" localSheetId="5" hidden="1">#REF!</definedName>
    <definedName name="z" localSheetId="7" hidden="1">#REF!</definedName>
    <definedName name="z" localSheetId="8" hidden="1">#REF!</definedName>
    <definedName name="z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4" i="9" l="1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AQ93" i="9"/>
  <c r="AO93" i="9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D8" i="9"/>
  <c r="E7" i="3" l="1"/>
  <c r="D7" i="3"/>
  <c r="E4" i="3"/>
  <c r="D4" i="3"/>
  <c r="C4" i="3"/>
  <c r="E4" i="11"/>
  <c r="D4" i="11"/>
  <c r="C4" i="11"/>
  <c r="C16" i="11" l="1"/>
  <c r="C19" i="11"/>
  <c r="C15" i="11"/>
  <c r="C10" i="11"/>
  <c r="C12" i="11"/>
  <c r="C14" i="11"/>
  <c r="C17" i="11"/>
  <c r="C11" i="11"/>
  <c r="C13" i="11"/>
  <c r="C20" i="11"/>
  <c r="C18" i="11"/>
  <c r="C9" i="11"/>
  <c r="C7" i="11" l="1"/>
  <c r="C8" i="11"/>
  <c r="C21" i="11" l="1"/>
  <c r="C22" i="11" l="1"/>
  <c r="C23" i="11" l="1"/>
  <c r="C24" i="11" l="1"/>
  <c r="C25" i="11" l="1"/>
  <c r="C29" i="11" l="1"/>
  <c r="C6" i="10" l="1"/>
  <c r="C7" i="10" s="1"/>
  <c r="C8" i="10" l="1"/>
  <c r="C9" i="10" l="1"/>
  <c r="C10" i="10" l="1"/>
  <c r="C11" i="10" l="1"/>
  <c r="C12" i="10" l="1"/>
  <c r="C13" i="10" l="1"/>
  <c r="C14" i="10" l="1"/>
  <c r="C15" i="10" l="1"/>
  <c r="C16" i="10" l="1"/>
  <c r="C17" i="10" l="1"/>
  <c r="C18" i="10" l="1"/>
  <c r="C19" i="10" l="1"/>
  <c r="C20" i="10" l="1"/>
  <c r="C21" i="10" l="1"/>
  <c r="C22" i="10" l="1"/>
  <c r="C23" i="10" l="1"/>
  <c r="BM290" i="9" l="1" a="1"/>
  <c r="BM290" i="9" s="1"/>
  <c r="BM289" i="9" a="1"/>
  <c r="BM289" i="9" s="1"/>
  <c r="BM288" i="9" a="1"/>
  <c r="BM288" i="9" s="1"/>
  <c r="BM287" i="9" a="1"/>
  <c r="BM287" i="9" s="1"/>
  <c r="BM286" i="9" a="1"/>
  <c r="BM286" i="9" s="1"/>
  <c r="BM285" i="9" a="1"/>
  <c r="BM285" i="9" s="1"/>
  <c r="BM284" i="9" a="1"/>
  <c r="BM284" i="9" s="1"/>
  <c r="BM283" i="9" a="1"/>
  <c r="BM283" i="9" s="1"/>
  <c r="BM282" i="9" a="1"/>
  <c r="BM282" i="9" s="1"/>
  <c r="BM281" i="9" a="1"/>
  <c r="BM281" i="9" s="1"/>
  <c r="BM280" i="9" a="1"/>
  <c r="BM280" i="9" s="1"/>
  <c r="BM279" i="9" a="1"/>
  <c r="BM279" i="9" s="1"/>
  <c r="BM278" i="9" a="1"/>
  <c r="BM278" i="9" s="1"/>
  <c r="BM277" i="9" a="1"/>
  <c r="BM277" i="9" s="1"/>
  <c r="BM276" i="9" a="1"/>
  <c r="BM276" i="9" s="1"/>
  <c r="BM275" i="9" a="1"/>
  <c r="BM275" i="9" s="1"/>
  <c r="BM274" i="9" a="1"/>
  <c r="BM274" i="9" s="1"/>
  <c r="BM273" i="9" a="1"/>
  <c r="BM273" i="9" s="1"/>
  <c r="BM272" i="9" a="1"/>
  <c r="BM272" i="9" s="1"/>
  <c r="BM271" i="9" a="1"/>
  <c r="BM271" i="9" s="1"/>
  <c r="BM270" i="9" a="1"/>
  <c r="BM270" i="9" s="1"/>
  <c r="BM269" i="9" a="1"/>
  <c r="BM269" i="9" s="1"/>
  <c r="BM268" i="9" a="1"/>
  <c r="BM268" i="9" s="1"/>
  <c r="BM267" i="9" a="1"/>
  <c r="BM267" i="9" s="1"/>
  <c r="BM266" i="9" a="1"/>
  <c r="BM266" i="9" s="1"/>
  <c r="BM265" i="9" a="1"/>
  <c r="BM265" i="9" s="1"/>
  <c r="BM264" i="9" a="1"/>
  <c r="BM264" i="9" s="1"/>
  <c r="BM263" i="9" a="1"/>
  <c r="BM263" i="9" s="1"/>
  <c r="BM262" i="9" a="1"/>
  <c r="BM262" i="9" s="1"/>
  <c r="BM261" i="9" a="1"/>
  <c r="BM261" i="9" s="1"/>
  <c r="BM260" i="9" a="1"/>
  <c r="BM260" i="9" s="1"/>
  <c r="BM259" i="9" a="1"/>
  <c r="BM259" i="9" s="1"/>
  <c r="BM258" i="9" a="1"/>
  <c r="BM258" i="9" s="1"/>
  <c r="BM257" i="9" a="1"/>
  <c r="BM257" i="9" s="1"/>
  <c r="BM256" i="9" a="1"/>
  <c r="BM256" i="9" s="1"/>
  <c r="BM255" i="9" a="1"/>
  <c r="BM255" i="9" s="1"/>
  <c r="BM254" i="9" a="1"/>
  <c r="BM254" i="9" s="1"/>
  <c r="BM253" i="9" a="1"/>
  <c r="BM253" i="9" s="1"/>
  <c r="BM252" i="9" a="1"/>
  <c r="BM252" i="9" s="1"/>
  <c r="BM251" i="9" a="1"/>
  <c r="BM251" i="9" s="1"/>
  <c r="BM250" i="9" a="1"/>
  <c r="BM250" i="9" s="1"/>
  <c r="BM249" i="9" a="1"/>
  <c r="BM249" i="9" s="1"/>
  <c r="BM248" i="9" a="1"/>
  <c r="BM248" i="9" s="1"/>
  <c r="BM247" i="9" a="1"/>
  <c r="BM247" i="9" s="1"/>
  <c r="BM246" i="9" a="1"/>
  <c r="BM246" i="9" s="1"/>
  <c r="BM245" i="9" a="1"/>
  <c r="BM245" i="9" s="1"/>
  <c r="BM244" i="9" a="1"/>
  <c r="BM244" i="9" s="1"/>
  <c r="BM243" i="9" a="1"/>
  <c r="BM243" i="9" s="1"/>
  <c r="BM242" i="9" a="1"/>
  <c r="BM242" i="9" s="1"/>
  <c r="BM241" i="9" a="1"/>
  <c r="BM241" i="9" s="1"/>
  <c r="BM240" i="9" a="1"/>
  <c r="BM240" i="9" s="1"/>
  <c r="BM239" i="9" a="1"/>
  <c r="BM239" i="9" s="1"/>
  <c r="BM238" i="9" a="1"/>
  <c r="BM238" i="9" s="1"/>
  <c r="BM237" i="9" a="1"/>
  <c r="BM237" i="9" s="1"/>
  <c r="BM236" i="9" a="1"/>
  <c r="BM236" i="9" s="1"/>
  <c r="BM235" i="9" a="1"/>
  <c r="BM235" i="9" s="1"/>
  <c r="BM234" i="9" a="1"/>
  <c r="BM234" i="9" s="1"/>
  <c r="BM233" i="9" a="1"/>
  <c r="BM233" i="9" s="1"/>
  <c r="BM232" i="9" a="1"/>
  <c r="BM232" i="9" s="1"/>
  <c r="BM231" i="9" a="1"/>
  <c r="BM231" i="9" s="1"/>
  <c r="BM230" i="9" a="1"/>
  <c r="BM230" i="9" s="1"/>
  <c r="BM229" i="9" a="1"/>
  <c r="BM229" i="9" s="1"/>
  <c r="BM228" i="9" a="1"/>
  <c r="BM228" i="9" s="1"/>
  <c r="BM227" i="9" a="1"/>
  <c r="BM227" i="9" s="1"/>
  <c r="BM226" i="9" a="1"/>
  <c r="BM226" i="9" s="1"/>
  <c r="BM225" i="9" a="1"/>
  <c r="BM225" i="9" s="1"/>
  <c r="BM224" i="9" a="1"/>
  <c r="BM224" i="9" s="1"/>
  <c r="BM223" i="9" a="1"/>
  <c r="BM223" i="9" s="1"/>
  <c r="BM222" i="9" a="1"/>
  <c r="BM222" i="9" s="1"/>
  <c r="BM221" i="9" a="1"/>
  <c r="BM221" i="9" s="1"/>
  <c r="BM220" i="9" a="1"/>
  <c r="BM220" i="9" s="1"/>
  <c r="BM219" i="9" a="1"/>
  <c r="BM219" i="9" s="1"/>
  <c r="BM218" i="9" a="1"/>
  <c r="BM218" i="9" s="1"/>
  <c r="BM217" i="9" a="1"/>
  <c r="BM217" i="9" s="1"/>
  <c r="BM216" i="9" a="1"/>
  <c r="BM216" i="9" s="1"/>
  <c r="BM215" i="9" a="1"/>
  <c r="BM215" i="9" s="1"/>
  <c r="BM214" i="9" a="1"/>
  <c r="BM214" i="9" s="1"/>
  <c r="BM213" i="9" a="1"/>
  <c r="BM213" i="9" s="1"/>
  <c r="BM212" i="9" a="1"/>
  <c r="BM212" i="9" s="1"/>
  <c r="BM211" i="9" a="1"/>
  <c r="BM211" i="9" s="1"/>
  <c r="BM210" i="9" a="1"/>
  <c r="BM210" i="9" s="1"/>
  <c r="BM209" i="9" a="1"/>
  <c r="BM209" i="9" s="1"/>
  <c r="BM208" i="9" a="1"/>
  <c r="BM208" i="9" s="1"/>
  <c r="BM207" i="9" a="1"/>
  <c r="BM207" i="9" s="1"/>
  <c r="BM206" i="9" a="1"/>
  <c r="BM206" i="9" s="1"/>
  <c r="BM205" i="9" a="1"/>
  <c r="BM205" i="9" s="1"/>
  <c r="BM204" i="9" a="1"/>
  <c r="BM204" i="9" s="1"/>
  <c r="BM203" i="9" a="1"/>
  <c r="BM203" i="9" s="1"/>
  <c r="BM202" i="9" a="1"/>
  <c r="BM202" i="9" s="1"/>
  <c r="BM201" i="9" a="1"/>
  <c r="BM201" i="9" s="1"/>
  <c r="BM200" i="9" a="1"/>
  <c r="BM200" i="9" s="1"/>
  <c r="BM199" i="9" a="1"/>
  <c r="BM199" i="9" s="1"/>
  <c r="BM198" i="9" a="1"/>
  <c r="BM198" i="9" s="1"/>
  <c r="BM197" i="9" a="1"/>
  <c r="BM197" i="9" s="1"/>
  <c r="BM196" i="9" a="1"/>
  <c r="BM196" i="9" s="1"/>
  <c r="BM195" i="9" a="1"/>
  <c r="BM195" i="9" s="1"/>
  <c r="BM194" i="9" a="1"/>
  <c r="BM194" i="9" s="1"/>
  <c r="BM193" i="9" a="1"/>
  <c r="BM193" i="9" s="1"/>
  <c r="BM192" i="9" a="1"/>
  <c r="BM192" i="9" s="1"/>
  <c r="BM191" i="9" a="1"/>
  <c r="BM191" i="9" s="1"/>
  <c r="BM190" i="9" a="1"/>
  <c r="BM190" i="9" s="1"/>
  <c r="BM189" i="9" a="1"/>
  <c r="BM189" i="9" s="1"/>
  <c r="BM188" i="9" a="1"/>
  <c r="BM188" i="9" s="1"/>
  <c r="BM187" i="9" a="1"/>
  <c r="BM187" i="9" s="1"/>
  <c r="BM186" i="9" a="1"/>
  <c r="BM186" i="9" s="1"/>
  <c r="BM185" i="9" a="1"/>
  <c r="BM185" i="9" s="1"/>
  <c r="BM184" i="9" a="1"/>
  <c r="BM184" i="9" s="1"/>
  <c r="BM183" i="9" a="1"/>
  <c r="BM183" i="9" s="1"/>
  <c r="BM182" i="9" a="1"/>
  <c r="BM182" i="9" s="1"/>
  <c r="BM181" i="9" a="1"/>
  <c r="BM181" i="9" s="1"/>
  <c r="BM180" i="9" a="1"/>
  <c r="BM180" i="9" s="1"/>
  <c r="BM179" i="9" a="1"/>
  <c r="BM179" i="9" s="1"/>
  <c r="BM178" i="9" a="1"/>
  <c r="BM178" i="9" s="1"/>
  <c r="BM177" i="9" a="1"/>
  <c r="BM177" i="9" s="1"/>
  <c r="BM176" i="9" a="1"/>
  <c r="BM176" i="9" s="1"/>
  <c r="BM175" i="9" a="1"/>
  <c r="BM175" i="9" s="1"/>
  <c r="BM174" i="9" a="1"/>
  <c r="BM174" i="9" s="1"/>
  <c r="BM173" i="9" a="1"/>
  <c r="BM173" i="9" s="1"/>
  <c r="BM172" i="9" a="1"/>
  <c r="BM172" i="9" s="1"/>
  <c r="BM171" i="9" a="1"/>
  <c r="BM171" i="9" s="1"/>
  <c r="BM170" i="9" a="1"/>
  <c r="BM170" i="9" s="1"/>
  <c r="BM169" i="9" a="1"/>
  <c r="BM169" i="9" s="1"/>
  <c r="BM168" i="9" a="1"/>
  <c r="BM168" i="9" s="1"/>
  <c r="BM167" i="9" a="1"/>
  <c r="BM167" i="9" s="1"/>
  <c r="BM166" i="9" a="1"/>
  <c r="BM166" i="9" s="1"/>
  <c r="BM165" i="9" a="1"/>
  <c r="BM165" i="9" s="1"/>
  <c r="BM164" i="9" a="1"/>
  <c r="BM164" i="9" s="1"/>
  <c r="BM163" i="9" a="1"/>
  <c r="BM163" i="9" s="1"/>
  <c r="BM162" i="9" a="1"/>
  <c r="BM162" i="9" s="1"/>
  <c r="BM161" i="9" a="1"/>
  <c r="BM161" i="9" s="1"/>
  <c r="BM160" i="9" a="1"/>
  <c r="BM160" i="9" s="1"/>
  <c r="BM159" i="9" a="1"/>
  <c r="BM159" i="9" s="1"/>
  <c r="BM158" i="9" a="1"/>
  <c r="BM158" i="9" s="1"/>
  <c r="BM157" i="9" a="1"/>
  <c r="BM157" i="9" s="1"/>
  <c r="BM156" i="9" a="1"/>
  <c r="BM156" i="9" s="1"/>
  <c r="BM155" i="9" a="1"/>
  <c r="BM155" i="9" s="1"/>
  <c r="BM154" i="9" a="1"/>
  <c r="BM154" i="9" s="1"/>
  <c r="BM153" i="9" a="1"/>
  <c r="BM153" i="9" s="1"/>
  <c r="BM152" i="9" a="1"/>
  <c r="BM152" i="9" s="1"/>
  <c r="BM151" i="9" a="1"/>
  <c r="BM151" i="9" s="1"/>
  <c r="BM150" i="9" a="1"/>
  <c r="BM150" i="9" s="1"/>
  <c r="BM149" i="9" a="1"/>
  <c r="BM149" i="9" s="1"/>
  <c r="BM148" i="9" a="1"/>
  <c r="BM148" i="9" s="1"/>
  <c r="BM147" i="9" a="1"/>
  <c r="BM147" i="9" s="1"/>
  <c r="BM146" i="9" a="1"/>
  <c r="BM146" i="9" s="1"/>
  <c r="BM145" i="9" a="1"/>
  <c r="BM145" i="9" s="1"/>
  <c r="BM144" i="9" a="1"/>
  <c r="BM144" i="9" s="1"/>
  <c r="BM143" i="9" a="1"/>
  <c r="BM143" i="9" s="1"/>
  <c r="BM142" i="9" a="1"/>
  <c r="BM142" i="9" s="1"/>
  <c r="BM141" i="9" a="1"/>
  <c r="BM141" i="9" s="1"/>
  <c r="BM140" i="9" a="1"/>
  <c r="BM140" i="9" s="1"/>
  <c r="BM139" i="9" a="1"/>
  <c r="BM139" i="9" s="1"/>
  <c r="BM138" i="9" a="1"/>
  <c r="BM138" i="9" s="1"/>
  <c r="BM137" i="9" a="1"/>
  <c r="BM137" i="9" s="1"/>
  <c r="BM136" i="9" a="1"/>
  <c r="BM136" i="9" s="1"/>
  <c r="BM135" i="9" a="1"/>
  <c r="BM135" i="9" s="1"/>
  <c r="BM134" i="9" a="1"/>
  <c r="BM134" i="9" s="1"/>
  <c r="BM133" i="9" a="1"/>
  <c r="BM133" i="9" s="1"/>
  <c r="BM132" i="9" a="1"/>
  <c r="BM132" i="9" s="1"/>
  <c r="BM131" i="9" a="1"/>
  <c r="BM131" i="9" s="1"/>
  <c r="BM130" i="9" a="1"/>
  <c r="BM130" i="9" s="1"/>
  <c r="BM129" i="9" a="1"/>
  <c r="BM129" i="9" s="1"/>
  <c r="BM128" i="9" a="1"/>
  <c r="BM128" i="9" s="1"/>
  <c r="BM127" i="9" a="1"/>
  <c r="BM127" i="9" s="1"/>
  <c r="BM126" i="9" a="1"/>
  <c r="BM126" i="9" s="1"/>
  <c r="BM125" i="9" a="1"/>
  <c r="BM125" i="9" s="1"/>
  <c r="BM124" i="9" a="1"/>
  <c r="BM124" i="9" s="1"/>
  <c r="BM123" i="9" a="1"/>
  <c r="BM123" i="9" s="1"/>
  <c r="BM122" i="9" a="1"/>
  <c r="BM122" i="9" s="1"/>
  <c r="BM121" i="9" a="1"/>
  <c r="BM121" i="9" s="1"/>
  <c r="BM120" i="9" a="1"/>
  <c r="BM120" i="9" s="1"/>
  <c r="BM119" i="9" a="1"/>
  <c r="BM119" i="9" s="1"/>
  <c r="BM118" i="9" a="1"/>
  <c r="BM118" i="9" s="1"/>
  <c r="BM117" i="9" a="1"/>
  <c r="BM117" i="9" s="1"/>
  <c r="BM116" i="9" a="1"/>
  <c r="BM116" i="9" s="1"/>
  <c r="BM115" i="9" a="1"/>
  <c r="BM115" i="9" s="1"/>
  <c r="BM114" i="9" a="1"/>
  <c r="BM114" i="9" s="1"/>
  <c r="BM113" i="9" a="1"/>
  <c r="BM113" i="9" s="1"/>
  <c r="BM112" i="9" a="1"/>
  <c r="BM112" i="9" s="1"/>
  <c r="BM111" i="9" a="1"/>
  <c r="BM111" i="9" s="1"/>
  <c r="BM110" i="9" a="1"/>
  <c r="BM110" i="9" s="1"/>
  <c r="BM109" i="9" a="1"/>
  <c r="BM109" i="9" s="1"/>
  <c r="BM108" i="9" a="1"/>
  <c r="BM108" i="9" s="1"/>
  <c r="BM107" i="9" a="1"/>
  <c r="BM107" i="9" s="1"/>
  <c r="BM106" i="9" a="1"/>
  <c r="BM106" i="9" s="1"/>
  <c r="BM105" i="9" a="1"/>
  <c r="BM105" i="9" s="1"/>
  <c r="BM104" i="9" a="1"/>
  <c r="BM104" i="9" s="1"/>
  <c r="BM103" i="9" a="1"/>
  <c r="BM103" i="9" s="1"/>
  <c r="BM102" i="9" a="1"/>
  <c r="BM102" i="9" s="1"/>
  <c r="BM101" i="9" a="1"/>
  <c r="BM101" i="9" s="1"/>
  <c r="BM100" i="9" a="1"/>
  <c r="BM100" i="9" s="1"/>
  <c r="BM99" i="9" a="1"/>
  <c r="BM99" i="9" s="1"/>
  <c r="BM98" i="9" a="1"/>
  <c r="BM98" i="9" s="1"/>
  <c r="BM97" i="9" a="1"/>
  <c r="BM97" i="9" s="1"/>
  <c r="BM96" i="9" a="1"/>
  <c r="BM96" i="9" s="1"/>
  <c r="BM95" i="9" a="1"/>
  <c r="BM95" i="9" s="1"/>
  <c r="BM94" i="9" a="1"/>
  <c r="BM94" i="9" s="1"/>
  <c r="BM93" i="9" a="1"/>
  <c r="BM93" i="9" s="1"/>
  <c r="BM92" i="9" a="1"/>
  <c r="BM92" i="9" s="1"/>
  <c r="BM91" i="9" a="1"/>
  <c r="BM91" i="9" s="1"/>
  <c r="BM90" i="9" a="1"/>
  <c r="BM90" i="9" s="1"/>
  <c r="BM89" i="9" a="1"/>
  <c r="BM89" i="9" s="1"/>
  <c r="BM88" i="9" a="1"/>
  <c r="BM88" i="9" s="1"/>
  <c r="BM87" i="9" a="1"/>
  <c r="BM87" i="9" s="1"/>
  <c r="BM86" i="9" a="1"/>
  <c r="BM86" i="9" s="1"/>
  <c r="BM85" i="9" a="1"/>
  <c r="BM85" i="9" s="1"/>
  <c r="BM84" i="9" a="1"/>
  <c r="BM84" i="9" s="1"/>
  <c r="BM83" i="9" a="1"/>
  <c r="BM83" i="9" s="1"/>
  <c r="BM82" i="9" a="1"/>
  <c r="BM82" i="9" s="1"/>
  <c r="BM81" i="9" a="1"/>
  <c r="BM81" i="9" s="1"/>
  <c r="BM80" i="9" a="1"/>
  <c r="BM80" i="9" s="1"/>
  <c r="BM79" i="9" a="1"/>
  <c r="BM79" i="9" s="1"/>
  <c r="BM78" i="9" a="1"/>
  <c r="BM78" i="9" s="1"/>
  <c r="BM77" i="9" a="1"/>
  <c r="BM77" i="9" s="1"/>
  <c r="BM76" i="9" a="1"/>
  <c r="BM76" i="9" s="1"/>
  <c r="BM75" i="9" a="1"/>
  <c r="BM75" i="9" s="1"/>
  <c r="BM74" i="9" a="1"/>
  <c r="BM74" i="9" s="1"/>
  <c r="BM73" i="9" a="1"/>
  <c r="BM73" i="9" s="1"/>
  <c r="BM72" i="9" a="1"/>
  <c r="BM72" i="9" s="1"/>
  <c r="BM71" i="9" a="1"/>
  <c r="BM71" i="9" s="1"/>
  <c r="BM70" i="9" a="1"/>
  <c r="BM70" i="9" s="1"/>
  <c r="BM69" i="9" a="1"/>
  <c r="BM69" i="9" s="1"/>
  <c r="BM68" i="9" a="1"/>
  <c r="BM68" i="9" s="1"/>
  <c r="BM67" i="9" a="1"/>
  <c r="BM67" i="9" s="1"/>
  <c r="BM66" i="9" a="1"/>
  <c r="BM66" i="9" s="1"/>
  <c r="BM65" i="9" a="1"/>
  <c r="BM65" i="9" s="1"/>
  <c r="BM64" i="9" a="1"/>
  <c r="BM64" i="9" s="1"/>
  <c r="BM63" i="9" a="1"/>
  <c r="BM63" i="9" s="1"/>
  <c r="BM62" i="9" a="1"/>
  <c r="BM62" i="9" s="1"/>
  <c r="BM61" i="9" a="1"/>
  <c r="BM61" i="9" s="1"/>
  <c r="BM60" i="9" a="1"/>
  <c r="BM60" i="9" s="1"/>
  <c r="BM59" i="9" a="1"/>
  <c r="BM59" i="9" s="1"/>
  <c r="BM58" i="9" a="1"/>
  <c r="BM58" i="9" s="1"/>
  <c r="B63" i="9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M57" i="9" a="1"/>
  <c r="BM57" i="9" s="1"/>
  <c r="BM56" i="9" a="1"/>
  <c r="BM56" i="9" s="1"/>
  <c r="BM55" i="9" a="1"/>
  <c r="BM55" i="9" s="1"/>
  <c r="BM54" i="9" a="1"/>
  <c r="BM54" i="9" s="1"/>
  <c r="BM53" i="9" a="1"/>
  <c r="BM53" i="9" s="1"/>
  <c r="BM52" i="9" a="1"/>
  <c r="BM52" i="9" s="1"/>
  <c r="BM51" i="9" a="1"/>
  <c r="BM51" i="9" s="1"/>
  <c r="BM50" i="9" a="1"/>
  <c r="BM50" i="9" s="1"/>
  <c r="BM49" i="9" a="1"/>
  <c r="BM49" i="9" s="1"/>
  <c r="BM48" i="9" a="1"/>
  <c r="BM48" i="9" s="1"/>
  <c r="BM47" i="9" a="1"/>
  <c r="BM47" i="9" s="1"/>
  <c r="BM46" i="9" a="1"/>
  <c r="BM46" i="9" s="1"/>
  <c r="BM45" i="9" a="1"/>
  <c r="BM45" i="9" s="1"/>
  <c r="B50" i="9"/>
  <c r="B51" i="9" s="1"/>
  <c r="BM44" i="9" a="1"/>
  <c r="BM44" i="9" s="1"/>
  <c r="BM43" i="9" a="1"/>
  <c r="BM43" i="9" s="1"/>
  <c r="BM42" i="9" a="1"/>
  <c r="BM42" i="9" s="1"/>
  <c r="BM41" i="9" a="1"/>
  <c r="BM41" i="9" s="1"/>
  <c r="BM40" i="9" a="1"/>
  <c r="BM40" i="9" s="1"/>
  <c r="BM39" i="9" a="1"/>
  <c r="BM39" i="9" s="1"/>
  <c r="BM38" i="9" a="1"/>
  <c r="BM38" i="9" s="1"/>
  <c r="BM37" i="9" a="1"/>
  <c r="BM37" i="9" s="1"/>
  <c r="BM36" i="9" a="1"/>
  <c r="BM36" i="9" s="1"/>
  <c r="BM35" i="9" a="1"/>
  <c r="BM35" i="9" s="1"/>
  <c r="BM34" i="9" a="1"/>
  <c r="BM34" i="9" s="1"/>
  <c r="BM33" i="9" a="1"/>
  <c r="BM33" i="9" s="1"/>
  <c r="BM32" i="9" a="1"/>
  <c r="BM32" i="9" s="1"/>
  <c r="BM31" i="9" a="1"/>
  <c r="BM31" i="9" s="1"/>
  <c r="BM30" i="9" a="1"/>
  <c r="BM30" i="9" s="1"/>
  <c r="BM29" i="9" a="1"/>
  <c r="BM29" i="9" s="1"/>
  <c r="BM28" i="9" a="1"/>
  <c r="BM28" i="9" s="1"/>
  <c r="BM27" i="9" a="1"/>
  <c r="BM27" i="9" s="1"/>
  <c r="BM26" i="9" a="1"/>
  <c r="BM26" i="9" s="1"/>
  <c r="BM25" i="9" a="1"/>
  <c r="BM25" i="9" s="1"/>
  <c r="BM24" i="9" a="1"/>
  <c r="BM24" i="9" s="1"/>
  <c r="BM23" i="9" a="1"/>
  <c r="BM23" i="9" s="1"/>
  <c r="BM22" i="9" a="1"/>
  <c r="BM22" i="9" s="1"/>
  <c r="BM21" i="9" a="1"/>
  <c r="BM21" i="9" s="1"/>
  <c r="BM20" i="9" a="1"/>
  <c r="BM20" i="9" s="1"/>
  <c r="BM19" i="9" a="1"/>
  <c r="BM19" i="9" s="1"/>
  <c r="B19" i="9"/>
  <c r="B20" i="9" s="1"/>
  <c r="BM18" i="9" a="1"/>
  <c r="BM18" i="9" s="1"/>
  <c r="BM17" i="9" a="1"/>
  <c r="BM17" i="9" s="1"/>
  <c r="BM16" i="9" a="1"/>
  <c r="BM16" i="9" s="1"/>
  <c r="BM15" i="9" a="1"/>
  <c r="BM15" i="9" s="1"/>
  <c r="BM14" i="9" a="1"/>
  <c r="BM14" i="9" s="1"/>
  <c r="BM13" i="9" a="1"/>
  <c r="BM13" i="9" s="1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BM12" i="9" a="1"/>
  <c r="BM12" i="9" s="1"/>
  <c r="BM11" i="9" a="1"/>
  <c r="BM11" i="9" s="1"/>
  <c r="BM10" i="9" a="1"/>
  <c r="BM10" i="9" s="1"/>
  <c r="BM9" i="9" a="1"/>
  <c r="BM9" i="9" s="1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BM8" i="9" a="1"/>
  <c r="BM8" i="9" s="1"/>
  <c r="BM7" i="9" a="1"/>
  <c r="BM7" i="9" s="1"/>
  <c r="BM6" i="9" a="1"/>
  <c r="BM6" i="9" s="1"/>
  <c r="BM5" i="9" a="1"/>
  <c r="BM5" i="9" s="1"/>
  <c r="BM4" i="9" a="1"/>
  <c r="BM4" i="9" s="1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W12" i="9" s="1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12" i="9" s="1"/>
  <c r="D19" i="9" s="1"/>
  <c r="BM3" i="9" a="1"/>
  <c r="BM3" i="9" s="1"/>
  <c r="X3" i="9"/>
  <c r="Y3" i="9" s="1"/>
  <c r="F3" i="9"/>
  <c r="E3" i="9"/>
  <c r="AF8" i="9"/>
  <c r="AN8" i="9"/>
  <c r="X1" i="9"/>
  <c r="W1" i="9"/>
  <c r="D1" i="9"/>
  <c r="M25" i="8"/>
  <c r="M26" i="8" s="1"/>
  <c r="N24" i="8"/>
  <c r="U19" i="8"/>
  <c r="I19" i="8"/>
  <c r="U18" i="8"/>
  <c r="I18" i="8"/>
  <c r="U17" i="8"/>
  <c r="I17" i="8"/>
  <c r="U16" i="8"/>
  <c r="I16" i="8"/>
  <c r="U15" i="8"/>
  <c r="I15" i="8"/>
  <c r="U14" i="8"/>
  <c r="I14" i="8"/>
  <c r="U13" i="8"/>
  <c r="L13" i="8"/>
  <c r="I13" i="8"/>
  <c r="U12" i="8"/>
  <c r="I12" i="8"/>
  <c r="U11" i="8"/>
  <c r="I11" i="8"/>
  <c r="U10" i="8"/>
  <c r="I10" i="8"/>
  <c r="U9" i="8"/>
  <c r="I9" i="8"/>
  <c r="U8" i="8"/>
  <c r="I8" i="8"/>
  <c r="U7" i="8"/>
  <c r="I7" i="8"/>
  <c r="U6" i="8"/>
  <c r="I6" i="8"/>
  <c r="U5" i="8"/>
  <c r="I5" i="8"/>
  <c r="BM290" i="7" a="1"/>
  <c r="BM290" i="7" s="1"/>
  <c r="BM289" i="7" a="1"/>
  <c r="BM289" i="7" s="1"/>
  <c r="BM288" i="7" a="1"/>
  <c r="BM288" i="7" s="1"/>
  <c r="BM287" i="7" a="1"/>
  <c r="BM287" i="7" s="1"/>
  <c r="BM286" i="7" a="1"/>
  <c r="BM286" i="7" s="1"/>
  <c r="BM285" i="7" a="1"/>
  <c r="BM285" i="7" s="1"/>
  <c r="BM284" i="7" a="1"/>
  <c r="BM284" i="7" s="1"/>
  <c r="BM283" i="7" a="1"/>
  <c r="BM283" i="7" s="1"/>
  <c r="BM282" i="7" a="1"/>
  <c r="BM282" i="7" s="1"/>
  <c r="BM281" i="7" a="1"/>
  <c r="BM281" i="7" s="1"/>
  <c r="BM280" i="7" a="1"/>
  <c r="BM280" i="7" s="1"/>
  <c r="BM279" i="7" a="1"/>
  <c r="BM279" i="7" s="1"/>
  <c r="BM278" i="7" a="1"/>
  <c r="BM278" i="7" s="1"/>
  <c r="BM277" i="7" a="1"/>
  <c r="BM277" i="7" s="1"/>
  <c r="BM276" i="7" a="1"/>
  <c r="BM276" i="7" s="1"/>
  <c r="BM275" i="7" a="1"/>
  <c r="BM275" i="7" s="1"/>
  <c r="BM274" i="7" a="1"/>
  <c r="BM274" i="7" s="1"/>
  <c r="BM273" i="7" a="1"/>
  <c r="BM273" i="7" s="1"/>
  <c r="BM272" i="7" a="1"/>
  <c r="BM272" i="7" s="1"/>
  <c r="BM271" i="7" a="1"/>
  <c r="BM271" i="7" s="1"/>
  <c r="BM270" i="7" a="1"/>
  <c r="BM270" i="7" s="1"/>
  <c r="BM269" i="7" a="1"/>
  <c r="BM269" i="7" s="1"/>
  <c r="BM268" i="7" a="1"/>
  <c r="BM268" i="7" s="1"/>
  <c r="BM267" i="7" a="1"/>
  <c r="BM267" i="7" s="1"/>
  <c r="BM266" i="7" a="1"/>
  <c r="BM266" i="7" s="1"/>
  <c r="BM265" i="7" a="1"/>
  <c r="BM265" i="7" s="1"/>
  <c r="BM264" i="7" a="1"/>
  <c r="BM264" i="7" s="1"/>
  <c r="BM263" i="7" a="1"/>
  <c r="BM263" i="7" s="1"/>
  <c r="BM262" i="7" a="1"/>
  <c r="BM262" i="7" s="1"/>
  <c r="BM261" i="7" a="1"/>
  <c r="BM261" i="7" s="1"/>
  <c r="BM260" i="7" a="1"/>
  <c r="BM260" i="7" s="1"/>
  <c r="BM259" i="7" a="1"/>
  <c r="BM259" i="7" s="1"/>
  <c r="BM258" i="7" a="1"/>
  <c r="BM258" i="7" s="1"/>
  <c r="BM257" i="7" a="1"/>
  <c r="BM257" i="7" s="1"/>
  <c r="BM256" i="7" a="1"/>
  <c r="BM256" i="7" s="1"/>
  <c r="BM255" i="7" a="1"/>
  <c r="BM255" i="7" s="1"/>
  <c r="BM254" i="7" a="1"/>
  <c r="BM254" i="7" s="1"/>
  <c r="BM253" i="7" a="1"/>
  <c r="BM253" i="7" s="1"/>
  <c r="BM252" i="7" a="1"/>
  <c r="BM252" i="7" s="1"/>
  <c r="BM251" i="7" a="1"/>
  <c r="BM251" i="7" s="1"/>
  <c r="BM250" i="7" a="1"/>
  <c r="BM250" i="7" s="1"/>
  <c r="BM249" i="7" a="1"/>
  <c r="BM249" i="7" s="1"/>
  <c r="BM248" i="7" a="1"/>
  <c r="BM248" i="7" s="1"/>
  <c r="BM247" i="7" a="1"/>
  <c r="BM247" i="7" s="1"/>
  <c r="BM246" i="7" a="1"/>
  <c r="BM246" i="7"/>
  <c r="BM245" i="7" a="1"/>
  <c r="BM245" i="7" s="1"/>
  <c r="BM244" i="7" a="1"/>
  <c r="BM244" i="7" s="1"/>
  <c r="BM243" i="7" a="1"/>
  <c r="BM243" i="7" s="1"/>
  <c r="BM242" i="7" a="1"/>
  <c r="BM242" i="7"/>
  <c r="BM241" i="7" a="1"/>
  <c r="BM241" i="7" s="1"/>
  <c r="BM240" i="7"/>
  <c r="BM240" i="7" a="1"/>
  <c r="BM239" i="7" a="1"/>
  <c r="BM239" i="7" s="1"/>
  <c r="BM238" i="7" a="1"/>
  <c r="BM238" i="7"/>
  <c r="BM237" i="7" a="1"/>
  <c r="BM237" i="7" s="1"/>
  <c r="BM236" i="7" a="1"/>
  <c r="BM236" i="7" s="1"/>
  <c r="BM235" i="7" a="1"/>
  <c r="BM235" i="7" s="1"/>
  <c r="BM234" i="7" a="1"/>
  <c r="BM234" i="7"/>
  <c r="BM233" i="7" a="1"/>
  <c r="BM233" i="7" s="1"/>
  <c r="BM232" i="7" a="1"/>
  <c r="BM232" i="7" s="1"/>
  <c r="BM231" i="7" a="1"/>
  <c r="BM231" i="7" s="1"/>
  <c r="BM230" i="7" a="1"/>
  <c r="BM230" i="7"/>
  <c r="BM229" i="7" a="1"/>
  <c r="BM229" i="7" s="1"/>
  <c r="BM228" i="7"/>
  <c r="BM228" i="7" a="1"/>
  <c r="BM227" i="7" a="1"/>
  <c r="BM227" i="7" s="1"/>
  <c r="BM226" i="7" a="1"/>
  <c r="BM226" i="7"/>
  <c r="BM225" i="7" a="1"/>
  <c r="BM225" i="7" s="1"/>
  <c r="BM224" i="7"/>
  <c r="BM224" i="7" a="1"/>
  <c r="BM223" i="7" a="1"/>
  <c r="BM223" i="7" s="1"/>
  <c r="BM222" i="7" a="1"/>
  <c r="BM222" i="7"/>
  <c r="BM221" i="7"/>
  <c r="BM221" i="7" a="1"/>
  <c r="BM220" i="7"/>
  <c r="BM220" i="7" a="1"/>
  <c r="BM219" i="7" a="1"/>
  <c r="BM219" i="7" s="1"/>
  <c r="BM218" i="7" a="1"/>
  <c r="BM218" i="7"/>
  <c r="BM217" i="7" a="1"/>
  <c r="BM217" i="7" s="1"/>
  <c r="BM216" i="7"/>
  <c r="BM216" i="7" a="1"/>
  <c r="BM215" i="7" a="1"/>
  <c r="BM215" i="7" s="1"/>
  <c r="BM214" i="7" a="1"/>
  <c r="BM214" i="7" s="1"/>
  <c r="BM213" i="7"/>
  <c r="BM213" i="7" a="1"/>
  <c r="BM212" i="7"/>
  <c r="BM212" i="7" a="1"/>
  <c r="BM211" i="7" a="1"/>
  <c r="BM211" i="7" s="1"/>
  <c r="BM210" i="7" a="1"/>
  <c r="BM210" i="7" s="1"/>
  <c r="BM209" i="7"/>
  <c r="BM209" i="7" a="1"/>
  <c r="BM208" i="7"/>
  <c r="BM208" i="7" a="1"/>
  <c r="BM207" i="7" a="1"/>
  <c r="BM207" i="7" s="1"/>
  <c r="BM206" i="7" a="1"/>
  <c r="BM206" i="7"/>
  <c r="BM205" i="7" a="1"/>
  <c r="BM205" i="7" s="1"/>
  <c r="BM204" i="7"/>
  <c r="BM204" i="7" a="1"/>
  <c r="BM203" i="7" a="1"/>
  <c r="BM203" i="7" s="1"/>
  <c r="BM202" i="7" a="1"/>
  <c r="BM202" i="7"/>
  <c r="BM201" i="7" a="1"/>
  <c r="BM201" i="7" s="1"/>
  <c r="BM200" i="7" a="1"/>
  <c r="BM200" i="7" s="1"/>
  <c r="BM199" i="7" a="1"/>
  <c r="BM199" i="7" s="1"/>
  <c r="BM198" i="7" a="1"/>
  <c r="BM198" i="7" s="1"/>
  <c r="BM197" i="7" a="1"/>
  <c r="BM197" i="7" s="1"/>
  <c r="BM196" i="7" a="1"/>
  <c r="BM196" i="7" s="1"/>
  <c r="BM195" i="7" a="1"/>
  <c r="BM195" i="7" s="1"/>
  <c r="BM194" i="7" a="1"/>
  <c r="BM194" i="7"/>
  <c r="BM193" i="7" a="1"/>
  <c r="BM193" i="7" s="1"/>
  <c r="BM192" i="7" a="1"/>
  <c r="BM192" i="7" s="1"/>
  <c r="BM191" i="7" a="1"/>
  <c r="BM191" i="7" s="1"/>
  <c r="BM190" i="7" a="1"/>
  <c r="BM190" i="7"/>
  <c r="BM189" i="7" a="1"/>
  <c r="BM189" i="7" s="1"/>
  <c r="BM188" i="7" a="1"/>
  <c r="BM188" i="7" s="1"/>
  <c r="BM187" i="7" a="1"/>
  <c r="BM187" i="7" s="1"/>
  <c r="BM186" i="7" a="1"/>
  <c r="BM186" i="7"/>
  <c r="BM185" i="7" a="1"/>
  <c r="BM185" i="7" s="1"/>
  <c r="BM184" i="7" a="1"/>
  <c r="BM184" i="7" s="1"/>
  <c r="BM183" i="7" a="1"/>
  <c r="BM183" i="7" s="1"/>
  <c r="BM182" i="7" a="1"/>
  <c r="BM182" i="7"/>
  <c r="BM181" i="7" a="1"/>
  <c r="BM181" i="7" s="1"/>
  <c r="BM180" i="7" a="1"/>
  <c r="BM180" i="7" s="1"/>
  <c r="BM179" i="7" a="1"/>
  <c r="BM179" i="7" s="1"/>
  <c r="BM178" i="7" a="1"/>
  <c r="BM178" i="7"/>
  <c r="BM177" i="7" a="1"/>
  <c r="BM177" i="7" s="1"/>
  <c r="BM176" i="7" a="1"/>
  <c r="BM176" i="7" s="1"/>
  <c r="BM175" i="7" a="1"/>
  <c r="BM175" i="7" s="1"/>
  <c r="BM174" i="7" a="1"/>
  <c r="BM174" i="7"/>
  <c r="BM173" i="7" a="1"/>
  <c r="BM173" i="7" s="1"/>
  <c r="BM172" i="7" a="1"/>
  <c r="BM172" i="7" s="1"/>
  <c r="BM171" i="7" a="1"/>
  <c r="BM171" i="7" s="1"/>
  <c r="BM170" i="7" a="1"/>
  <c r="BM170" i="7"/>
  <c r="BM169" i="7" a="1"/>
  <c r="BM169" i="7" s="1"/>
  <c r="BM168" i="7" a="1"/>
  <c r="BM168" i="7" s="1"/>
  <c r="BM167" i="7" a="1"/>
  <c r="BM167" i="7" s="1"/>
  <c r="BM166" i="7" a="1"/>
  <c r="BM166" i="7"/>
  <c r="BM165" i="7" a="1"/>
  <c r="BM165" i="7" s="1"/>
  <c r="BM164" i="7" a="1"/>
  <c r="BM164" i="7" s="1"/>
  <c r="BM163" i="7" a="1"/>
  <c r="BM163" i="7" s="1"/>
  <c r="BM162" i="7" a="1"/>
  <c r="BM162" i="7" s="1"/>
  <c r="BM161" i="7" a="1"/>
  <c r="BM161" i="7" s="1"/>
  <c r="BM160" i="7" a="1"/>
  <c r="BM160" i="7" s="1"/>
  <c r="BM159" i="7" a="1"/>
  <c r="BM159" i="7" s="1"/>
  <c r="BM158" i="7" a="1"/>
  <c r="BM158" i="7" s="1"/>
  <c r="BM157" i="7" a="1"/>
  <c r="BM157" i="7" s="1"/>
  <c r="BM156" i="7" a="1"/>
  <c r="BM156" i="7" s="1"/>
  <c r="BM155" i="7" a="1"/>
  <c r="BM155" i="7" s="1"/>
  <c r="BM154" i="7" a="1"/>
  <c r="BM154" i="7"/>
  <c r="BM153" i="7" a="1"/>
  <c r="BM153" i="7" s="1"/>
  <c r="BM152" i="7" a="1"/>
  <c r="BM152" i="7" s="1"/>
  <c r="BM151" i="7" a="1"/>
  <c r="BM151" i="7" s="1"/>
  <c r="BM150" i="7" a="1"/>
  <c r="BM150" i="7"/>
  <c r="BM149" i="7" a="1"/>
  <c r="BM149" i="7" s="1"/>
  <c r="BM148" i="7" a="1"/>
  <c r="BM148" i="7" s="1"/>
  <c r="BM147" i="7" a="1"/>
  <c r="BM147" i="7" s="1"/>
  <c r="BM146" i="7" a="1"/>
  <c r="BM146" i="7"/>
  <c r="BM145" i="7" a="1"/>
  <c r="BM145" i="7" s="1"/>
  <c r="BM144" i="7" a="1"/>
  <c r="BM144" i="7" s="1"/>
  <c r="BM143" i="7" a="1"/>
  <c r="BM143" i="7" s="1"/>
  <c r="BM142" i="7" a="1"/>
  <c r="BM142" i="7"/>
  <c r="BM141" i="7" a="1"/>
  <c r="BM141" i="7" s="1"/>
  <c r="BM140" i="7" a="1"/>
  <c r="BM140" i="7" s="1"/>
  <c r="BM139" i="7" a="1"/>
  <c r="BM139" i="7" s="1"/>
  <c r="BM138" i="7" a="1"/>
  <c r="BM138" i="7"/>
  <c r="BM137" i="7" a="1"/>
  <c r="BM137" i="7" s="1"/>
  <c r="BM136" i="7" a="1"/>
  <c r="BM136" i="7" s="1"/>
  <c r="BM135" i="7" a="1"/>
  <c r="BM135" i="7" s="1"/>
  <c r="BM134" i="7" a="1"/>
  <c r="BM134" i="7"/>
  <c r="BM133" i="7" a="1"/>
  <c r="BM133" i="7" s="1"/>
  <c r="BM132" i="7" a="1"/>
  <c r="BM132" i="7" s="1"/>
  <c r="BM131" i="7" a="1"/>
  <c r="BM131" i="7" s="1"/>
  <c r="BM130" i="7" a="1"/>
  <c r="BM130" i="7" s="1"/>
  <c r="BM129" i="7" a="1"/>
  <c r="BM129" i="7" s="1"/>
  <c r="BM128" i="7" a="1"/>
  <c r="BM128" i="7" s="1"/>
  <c r="BM127" i="7" a="1"/>
  <c r="BM127" i="7" s="1"/>
  <c r="BM126" i="7" a="1"/>
  <c r="BM126" i="7" s="1"/>
  <c r="BM125" i="7" a="1"/>
  <c r="BM125" i="7" s="1"/>
  <c r="BM124" i="7" a="1"/>
  <c r="BM124" i="7" s="1"/>
  <c r="BM123" i="7" a="1"/>
  <c r="BM123" i="7" s="1"/>
  <c r="BM122" i="7" a="1"/>
  <c r="BM122" i="7"/>
  <c r="BM121" i="7" a="1"/>
  <c r="BM121" i="7" s="1"/>
  <c r="BM120" i="7" a="1"/>
  <c r="BM120" i="7" s="1"/>
  <c r="BM119" i="7" a="1"/>
  <c r="BM119" i="7" s="1"/>
  <c r="BM118" i="7" a="1"/>
  <c r="BM118" i="7"/>
  <c r="BM117" i="7" a="1"/>
  <c r="BM117" i="7" s="1"/>
  <c r="BM116" i="7" a="1"/>
  <c r="BM116" i="7" s="1"/>
  <c r="BM115" i="7" a="1"/>
  <c r="BM115" i="7" s="1"/>
  <c r="BM114" i="7" a="1"/>
  <c r="BM114" i="7"/>
  <c r="BM113" i="7" a="1"/>
  <c r="BM113" i="7" s="1"/>
  <c r="BM112" i="7" a="1"/>
  <c r="BM112" i="7" s="1"/>
  <c r="BM111" i="7" a="1"/>
  <c r="BM111" i="7" s="1"/>
  <c r="BM110" i="7" a="1"/>
  <c r="BM110" i="7"/>
  <c r="BM109" i="7" a="1"/>
  <c r="BM109" i="7" s="1"/>
  <c r="BM108" i="7" a="1"/>
  <c r="BM108" i="7" s="1"/>
  <c r="BM107" i="7" a="1"/>
  <c r="BM107" i="7" s="1"/>
  <c r="BM106" i="7" a="1"/>
  <c r="BM106" i="7"/>
  <c r="BM105" i="7" a="1"/>
  <c r="BM105" i="7" s="1"/>
  <c r="BM104" i="7" a="1"/>
  <c r="BM104" i="7" s="1"/>
  <c r="BM103" i="7" a="1"/>
  <c r="BM103" i="7" s="1"/>
  <c r="BM102" i="7" a="1"/>
  <c r="BM102" i="7"/>
  <c r="BM101" i="7" a="1"/>
  <c r="BM101" i="7" s="1"/>
  <c r="BM100" i="7" a="1"/>
  <c r="BM100" i="7" s="1"/>
  <c r="BM99" i="7" a="1"/>
  <c r="BM99" i="7" s="1"/>
  <c r="BM98" i="7" a="1"/>
  <c r="BM98" i="7" s="1"/>
  <c r="BM97" i="7" a="1"/>
  <c r="BM97" i="7" s="1"/>
  <c r="BM96" i="7" a="1"/>
  <c r="BM96" i="7" s="1"/>
  <c r="BM95" i="7" a="1"/>
  <c r="BM95" i="7" s="1"/>
  <c r="BM94" i="7" a="1"/>
  <c r="BM94" i="7" s="1"/>
  <c r="BM93" i="7" a="1"/>
  <c r="BM93" i="7" s="1"/>
  <c r="BM92" i="7" a="1"/>
  <c r="BM92" i="7" s="1"/>
  <c r="BM91" i="7" a="1"/>
  <c r="BM91" i="7" s="1"/>
  <c r="BM90" i="7" a="1"/>
  <c r="BM90" i="7"/>
  <c r="BM89" i="7" a="1"/>
  <c r="BM89" i="7" s="1"/>
  <c r="BM88" i="7" a="1"/>
  <c r="BM88" i="7" s="1"/>
  <c r="BM87" i="7" a="1"/>
  <c r="BM87" i="7" s="1"/>
  <c r="BM86" i="7" a="1"/>
  <c r="BM86" i="7"/>
  <c r="BM85" i="7" a="1"/>
  <c r="BM85" i="7" s="1"/>
  <c r="BM84" i="7" a="1"/>
  <c r="BM84" i="7" s="1"/>
  <c r="BM83" i="7" a="1"/>
  <c r="BM83" i="7"/>
  <c r="BM82" i="7" a="1"/>
  <c r="BM82" i="7" s="1"/>
  <c r="BM81" i="7"/>
  <c r="BM81" i="7" a="1"/>
  <c r="BM80" i="7" a="1"/>
  <c r="BM80" i="7" s="1"/>
  <c r="BM79" i="7" a="1"/>
  <c r="BM79" i="7" s="1"/>
  <c r="BM78" i="7" a="1"/>
  <c r="BM78" i="7" s="1"/>
  <c r="BM77" i="7" a="1"/>
  <c r="BM77" i="7" s="1"/>
  <c r="BM76" i="7" a="1"/>
  <c r="BM76" i="7" s="1"/>
  <c r="BM75" i="7"/>
  <c r="BM75" i="7" a="1"/>
  <c r="BM74" i="7" a="1"/>
  <c r="BM74" i="7" s="1"/>
  <c r="BM73" i="7" a="1"/>
  <c r="BM73" i="7" s="1"/>
  <c r="BM72" i="7" a="1"/>
  <c r="BM72" i="7" s="1"/>
  <c r="BM71" i="7"/>
  <c r="BM71" i="7" a="1"/>
  <c r="BM70" i="7" a="1"/>
  <c r="BM70" i="7" s="1"/>
  <c r="BM69" i="7" a="1"/>
  <c r="BM69" i="7" s="1"/>
  <c r="BM68" i="7" a="1"/>
  <c r="BM68" i="7" s="1"/>
  <c r="BM67" i="7"/>
  <c r="BM67" i="7" a="1"/>
  <c r="BM66" i="7" a="1"/>
  <c r="BM66" i="7" s="1"/>
  <c r="BM65" i="7" a="1"/>
  <c r="BM65" i="7" s="1"/>
  <c r="BM64" i="7" a="1"/>
  <c r="BM64" i="7" s="1"/>
  <c r="BM63" i="7" a="1"/>
  <c r="BM63" i="7" s="1"/>
  <c r="BM62" i="7"/>
  <c r="BM62" i="7" a="1"/>
  <c r="BM61" i="7" a="1"/>
  <c r="BM61" i="7" s="1"/>
  <c r="BM60" i="7" a="1"/>
  <c r="BM60" i="7" s="1"/>
  <c r="BM59" i="7" a="1"/>
  <c r="BM59" i="7" s="1"/>
  <c r="BM58" i="7"/>
  <c r="BM58" i="7" a="1"/>
  <c r="B58" i="7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M57" i="7" a="1"/>
  <c r="BM57" i="7" s="1"/>
  <c r="BM56" i="7"/>
  <c r="BM56" i="7" a="1"/>
  <c r="BM55" i="7" a="1"/>
  <c r="BM55" i="7" s="1"/>
  <c r="BM54" i="7" a="1"/>
  <c r="BM54" i="7" s="1"/>
  <c r="BM53" i="7" a="1"/>
  <c r="BM53" i="7" s="1"/>
  <c r="BM52" i="7" a="1"/>
  <c r="BM52" i="7" s="1"/>
  <c r="BM51" i="7" a="1"/>
  <c r="BM51" i="7" s="1"/>
  <c r="BM50" i="7" a="1"/>
  <c r="BM50" i="7" s="1"/>
  <c r="BM49" i="7" a="1"/>
  <c r="BM49" i="7" s="1"/>
  <c r="BM48" i="7" a="1"/>
  <c r="BM48" i="7" s="1"/>
  <c r="BM47" i="7" a="1"/>
  <c r="BM47" i="7" s="1"/>
  <c r="BM46" i="7"/>
  <c r="BM46" i="7" a="1"/>
  <c r="BM45" i="7" a="1"/>
  <c r="BM45" i="7" s="1"/>
  <c r="B45" i="7"/>
  <c r="B46" i="7" s="1"/>
  <c r="BM44" i="7" a="1"/>
  <c r="BM44" i="7" s="1"/>
  <c r="BM43" i="7" a="1"/>
  <c r="BM43" i="7"/>
  <c r="BM42" i="7" a="1"/>
  <c r="BM42" i="7" s="1"/>
  <c r="BM41" i="7" a="1"/>
  <c r="BM41" i="7"/>
  <c r="BM40" i="7" a="1"/>
  <c r="BM40" i="7" s="1"/>
  <c r="BM39" i="7" a="1"/>
  <c r="BM39" i="7" s="1"/>
  <c r="BM38" i="7" a="1"/>
  <c r="BM38" i="7" s="1"/>
  <c r="BM37" i="7" a="1"/>
  <c r="BM37" i="7" s="1"/>
  <c r="BM36" i="7"/>
  <c r="BM36" i="7" a="1"/>
  <c r="BM35" i="7" a="1"/>
  <c r="BM35" i="7" s="1"/>
  <c r="BM34" i="7" a="1"/>
  <c r="BM34" i="7" s="1"/>
  <c r="BM33" i="7"/>
  <c r="BM33" i="7" a="1"/>
  <c r="BM32" i="7" a="1"/>
  <c r="BM32" i="7" s="1"/>
  <c r="BM31" i="7" a="1"/>
  <c r="BM31" i="7" s="1"/>
  <c r="BM30" i="7"/>
  <c r="BM30" i="7" a="1"/>
  <c r="BM29" i="7" a="1"/>
  <c r="BM29" i="7" s="1"/>
  <c r="BM28" i="7" a="1"/>
  <c r="BM28" i="7" s="1"/>
  <c r="BM27" i="7" a="1"/>
  <c r="BM27" i="7" s="1"/>
  <c r="BM26" i="7" a="1"/>
  <c r="BM26" i="7" s="1"/>
  <c r="BM25" i="7"/>
  <c r="BM25" i="7" a="1"/>
  <c r="BM24" i="7" a="1"/>
  <c r="BM24" i="7" s="1"/>
  <c r="BM23" i="7" a="1"/>
  <c r="BM23" i="7" s="1"/>
  <c r="BM22" i="7" a="1"/>
  <c r="BM22" i="7" s="1"/>
  <c r="BM21" i="7" a="1"/>
  <c r="BM21" i="7"/>
  <c r="BM20" i="7" a="1"/>
  <c r="BM20" i="7" s="1"/>
  <c r="BM19" i="7" a="1"/>
  <c r="BM19" i="7" s="1"/>
  <c r="B19" i="7"/>
  <c r="BM18" i="7" a="1"/>
  <c r="BM18" i="7" s="1"/>
  <c r="BM17" i="7" a="1"/>
  <c r="BM17" i="7" s="1"/>
  <c r="BM16" i="7"/>
  <c r="BM16" i="7" a="1"/>
  <c r="BM15" i="7" a="1"/>
  <c r="BM15" i="7" s="1"/>
  <c r="BM14" i="7" a="1"/>
  <c r="BM14" i="7" s="1"/>
  <c r="BM13" i="7" a="1"/>
  <c r="BM13" i="7" s="1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BM12" i="7" a="1"/>
  <c r="BM12" i="7" s="1"/>
  <c r="X12" i="7"/>
  <c r="BM11" i="7" a="1"/>
  <c r="BM11" i="7" s="1"/>
  <c r="BM10" i="7" a="1"/>
  <c r="BM10" i="7" s="1"/>
  <c r="BM9" i="7" a="1"/>
  <c r="BM9" i="7" s="1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BM8" i="7" a="1"/>
  <c r="BM8" i="7" s="1"/>
  <c r="AB8" i="7"/>
  <c r="BM7" i="7" a="1"/>
  <c r="BM7" i="7" s="1"/>
  <c r="BM6" i="7" a="1"/>
  <c r="BM6" i="7" s="1"/>
  <c r="BM5" i="7" a="1"/>
  <c r="BM5" i="7" s="1"/>
  <c r="BM4" i="7" a="1"/>
  <c r="BM4" i="7" s="1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W12" i="7" s="1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D12" i="7" s="1"/>
  <c r="BM3" i="7" a="1"/>
  <c r="BM3" i="7" s="1"/>
  <c r="X3" i="7"/>
  <c r="F3" i="7"/>
  <c r="E3" i="7"/>
  <c r="T8" i="7"/>
  <c r="X1" i="7"/>
  <c r="W1" i="7"/>
  <c r="F1" i="7"/>
  <c r="E1" i="7"/>
  <c r="D1" i="7"/>
  <c r="BM290" i="6" a="1"/>
  <c r="BM290" i="6" s="1"/>
  <c r="BM289" i="6" a="1"/>
  <c r="BM289" i="6" s="1"/>
  <c r="BM288" i="6" a="1"/>
  <c r="BM288" i="6" s="1"/>
  <c r="BM287" i="6" a="1"/>
  <c r="BM287" i="6" s="1"/>
  <c r="BM286" i="6" a="1"/>
  <c r="BM286" i="6" s="1"/>
  <c r="BM285" i="6" a="1"/>
  <c r="BM285" i="6" s="1"/>
  <c r="BM284" i="6" a="1"/>
  <c r="BM284" i="6" s="1"/>
  <c r="BM283" i="6" a="1"/>
  <c r="BM283" i="6" s="1"/>
  <c r="BM282" i="6" a="1"/>
  <c r="BM282" i="6" s="1"/>
  <c r="BM281" i="6" a="1"/>
  <c r="BM281" i="6" s="1"/>
  <c r="BM280" i="6" a="1"/>
  <c r="BM280" i="6" s="1"/>
  <c r="BM279" i="6"/>
  <c r="BM279" i="6" a="1"/>
  <c r="BM278" i="6" a="1"/>
  <c r="BM278" i="6" s="1"/>
  <c r="BM277" i="6" a="1"/>
  <c r="BM277" i="6" s="1"/>
  <c r="BM276" i="6" a="1"/>
  <c r="BM276" i="6" s="1"/>
  <c r="BM275" i="6"/>
  <c r="BM275" i="6" a="1"/>
  <c r="BM274" i="6" a="1"/>
  <c r="BM274" i="6" s="1"/>
  <c r="BM273" i="6" a="1"/>
  <c r="BM273" i="6" s="1"/>
  <c r="BM272" i="6" a="1"/>
  <c r="BM272" i="6" s="1"/>
  <c r="BM271" i="6"/>
  <c r="BM271" i="6" a="1"/>
  <c r="BM270" i="6" a="1"/>
  <c r="BM270" i="6" s="1"/>
  <c r="BM269" i="6" a="1"/>
  <c r="BM269" i="6" s="1"/>
  <c r="BM268" i="6" a="1"/>
  <c r="BM268" i="6" s="1"/>
  <c r="BM267" i="6" a="1"/>
  <c r="BM267" i="6"/>
  <c r="BM266" i="6" a="1"/>
  <c r="BM266" i="6" s="1"/>
  <c r="BM265" i="6" a="1"/>
  <c r="BM265" i="6" s="1"/>
  <c r="BM264" i="6" a="1"/>
  <c r="BM264" i="6" s="1"/>
  <c r="BM263" i="6" a="1"/>
  <c r="BM263" i="6"/>
  <c r="BM262" i="6" a="1"/>
  <c r="BM262" i="6" s="1"/>
  <c r="BM261" i="6" a="1"/>
  <c r="BM261" i="6" s="1"/>
  <c r="BM260" i="6" a="1"/>
  <c r="BM260" i="6" s="1"/>
  <c r="BM259" i="6" a="1"/>
  <c r="BM259" i="6"/>
  <c r="BM258" i="6" a="1"/>
  <c r="BM258" i="6" s="1"/>
  <c r="BM257" i="6" a="1"/>
  <c r="BM257" i="6" s="1"/>
  <c r="BM256" i="6" a="1"/>
  <c r="BM256" i="6" s="1"/>
  <c r="BM255" i="6" a="1"/>
  <c r="BM255" i="6" s="1"/>
  <c r="BM254" i="6" a="1"/>
  <c r="BM254" i="6" s="1"/>
  <c r="BM253" i="6" a="1"/>
  <c r="BM253" i="6" s="1"/>
  <c r="BM252" i="6" a="1"/>
  <c r="BM252" i="6" s="1"/>
  <c r="BM251" i="6" a="1"/>
  <c r="BM251" i="6" s="1"/>
  <c r="BM250" i="6" a="1"/>
  <c r="BM250" i="6" s="1"/>
  <c r="BM249" i="6" a="1"/>
  <c r="BM249" i="6" s="1"/>
  <c r="BM248" i="6" a="1"/>
  <c r="BM248" i="6" s="1"/>
  <c r="BM247" i="6" a="1"/>
  <c r="BM247" i="6"/>
  <c r="BM246" i="6" a="1"/>
  <c r="BM246" i="6" s="1"/>
  <c r="BM245" i="6" a="1"/>
  <c r="BM245" i="6" s="1"/>
  <c r="BM244" i="6" a="1"/>
  <c r="BM244" i="6" s="1"/>
  <c r="BM243" i="6" a="1"/>
  <c r="BM243" i="6"/>
  <c r="BM242" i="6" a="1"/>
  <c r="BM242" i="6" s="1"/>
  <c r="BM241" i="6" a="1"/>
  <c r="BM241" i="6" s="1"/>
  <c r="BM240" i="6" a="1"/>
  <c r="BM240" i="6" s="1"/>
  <c r="BM239" i="6" a="1"/>
  <c r="BM239" i="6"/>
  <c r="BM238" i="6" a="1"/>
  <c r="BM238" i="6" s="1"/>
  <c r="BM237" i="6" a="1"/>
  <c r="BM237" i="6" s="1"/>
  <c r="BM236" i="6" a="1"/>
  <c r="BM236" i="6" s="1"/>
  <c r="BM235" i="6" a="1"/>
  <c r="BM235" i="6"/>
  <c r="BM234" i="6" a="1"/>
  <c r="BM234" i="6" s="1"/>
  <c r="BM233" i="6" a="1"/>
  <c r="BM233" i="6" s="1"/>
  <c r="BM232" i="6" a="1"/>
  <c r="BM232" i="6" s="1"/>
  <c r="BM231" i="6"/>
  <c r="BM231" i="6" a="1"/>
  <c r="BM230" i="6" a="1"/>
  <c r="BM230" i="6" s="1"/>
  <c r="BM229" i="6" a="1"/>
  <c r="BM229" i="6" s="1"/>
  <c r="BM228" i="6" a="1"/>
  <c r="BM228" i="6" s="1"/>
  <c r="BM227" i="6" a="1"/>
  <c r="BM227" i="6"/>
  <c r="BM226" i="6" a="1"/>
  <c r="BM226" i="6" s="1"/>
  <c r="BM225" i="6" a="1"/>
  <c r="BM225" i="6" s="1"/>
  <c r="BM224" i="6" a="1"/>
  <c r="BM224" i="6" s="1"/>
  <c r="BM223" i="6"/>
  <c r="BM223" i="6" a="1"/>
  <c r="BM222" i="6" a="1"/>
  <c r="BM222" i="6" s="1"/>
  <c r="BM221" i="6" a="1"/>
  <c r="BM221" i="6" s="1"/>
  <c r="BM220" i="6" a="1"/>
  <c r="BM220" i="6" s="1"/>
  <c r="BM219" i="6" a="1"/>
  <c r="BM219" i="6" s="1"/>
  <c r="BM218" i="6" a="1"/>
  <c r="BM218" i="6" s="1"/>
  <c r="BM217" i="6" a="1"/>
  <c r="BM217" i="6" s="1"/>
  <c r="BM216" i="6" a="1"/>
  <c r="BM216" i="6" s="1"/>
  <c r="BM215" i="6" a="1"/>
  <c r="BM215" i="6" s="1"/>
  <c r="BM214" i="6" a="1"/>
  <c r="BM214" i="6" s="1"/>
  <c r="BM213" i="6" a="1"/>
  <c r="BM213" i="6"/>
  <c r="BM212" i="6" a="1"/>
  <c r="BM212" i="6" s="1"/>
  <c r="BM211" i="6" a="1"/>
  <c r="BM211" i="6" s="1"/>
  <c r="BM210" i="6" a="1"/>
  <c r="BM210" i="6" s="1"/>
  <c r="BM209" i="6" a="1"/>
  <c r="BM209" i="6"/>
  <c r="BM208" i="6" a="1"/>
  <c r="BM208" i="6" s="1"/>
  <c r="BM207" i="6" a="1"/>
  <c r="BM207" i="6" s="1"/>
  <c r="BM206" i="6" a="1"/>
  <c r="BM206" i="6" s="1"/>
  <c r="BM205" i="6" a="1"/>
  <c r="BM205" i="6"/>
  <c r="BM204" i="6" a="1"/>
  <c r="BM204" i="6" s="1"/>
  <c r="BM203" i="6" a="1"/>
  <c r="BM203" i="6" s="1"/>
  <c r="BM202" i="6" a="1"/>
  <c r="BM202" i="6" s="1"/>
  <c r="BM201" i="6" a="1"/>
  <c r="BM201" i="6" s="1"/>
  <c r="BM200" i="6" a="1"/>
  <c r="BM200" i="6" s="1"/>
  <c r="BM199" i="6" a="1"/>
  <c r="BM199" i="6" s="1"/>
  <c r="BM198" i="6" a="1"/>
  <c r="BM198" i="6" s="1"/>
  <c r="BM197" i="6"/>
  <c r="BM197" i="6" a="1"/>
  <c r="BM196" i="6" a="1"/>
  <c r="BM196" i="6" s="1"/>
  <c r="BM195" i="6" a="1"/>
  <c r="BM195" i="6" s="1"/>
  <c r="BM194" i="6" a="1"/>
  <c r="BM194" i="6" s="1"/>
  <c r="BM193" i="6"/>
  <c r="BM193" i="6" a="1"/>
  <c r="BM192" i="6" a="1"/>
  <c r="BM192" i="6" s="1"/>
  <c r="BM191" i="6" a="1"/>
  <c r="BM191" i="6" s="1"/>
  <c r="BM190" i="6" a="1"/>
  <c r="BM190" i="6" s="1"/>
  <c r="BM189" i="6"/>
  <c r="BM189" i="6" a="1"/>
  <c r="BM188" i="6" a="1"/>
  <c r="BM188" i="6" s="1"/>
  <c r="BM187" i="6" a="1"/>
  <c r="BM187" i="6" s="1"/>
  <c r="BM186" i="6" a="1"/>
  <c r="BM186" i="6" s="1"/>
  <c r="BM185" i="6"/>
  <c r="BM185" i="6" a="1"/>
  <c r="BM184" i="6" a="1"/>
  <c r="BM184" i="6" s="1"/>
  <c r="BM183" i="6" a="1"/>
  <c r="BM183" i="6" s="1"/>
  <c r="BM182" i="6" a="1"/>
  <c r="BM182" i="6" s="1"/>
  <c r="BM181" i="6"/>
  <c r="BM181" i="6" a="1"/>
  <c r="BM180" i="6" a="1"/>
  <c r="BM180" i="6" s="1"/>
  <c r="BM179" i="6" a="1"/>
  <c r="BM179" i="6" s="1"/>
  <c r="BM178" i="6" a="1"/>
  <c r="BM178" i="6" s="1"/>
  <c r="BM177" i="6"/>
  <c r="BM177" i="6" a="1"/>
  <c r="BM176" i="6" a="1"/>
  <c r="BM176" i="6" s="1"/>
  <c r="BM175" i="6" a="1"/>
  <c r="BM175" i="6" s="1"/>
  <c r="BM174" i="6" a="1"/>
  <c r="BM174" i="6" s="1"/>
  <c r="BM173" i="6"/>
  <c r="BM173" i="6" a="1"/>
  <c r="BM172" i="6" a="1"/>
  <c r="BM172" i="6" s="1"/>
  <c r="BM171" i="6"/>
  <c r="BM171" i="6" a="1"/>
  <c r="BM170" i="6" a="1"/>
  <c r="BM170" i="6" s="1"/>
  <c r="BM169" i="6"/>
  <c r="BM169" i="6" a="1"/>
  <c r="BM168" i="6" a="1"/>
  <c r="BM168" i="6" s="1"/>
  <c r="BM167" i="6"/>
  <c r="BM167" i="6" a="1"/>
  <c r="BM166" i="6" a="1"/>
  <c r="BM166" i="6" s="1"/>
  <c r="BM165" i="6"/>
  <c r="BM165" i="6" a="1"/>
  <c r="BM164" i="6" a="1"/>
  <c r="BM164" i="6" s="1"/>
  <c r="BM163" i="6"/>
  <c r="BM163" i="6" a="1"/>
  <c r="BM162" i="6" a="1"/>
  <c r="BM162" i="6" s="1"/>
  <c r="BM161" i="6"/>
  <c r="BM161" i="6" a="1"/>
  <c r="BM160" i="6" a="1"/>
  <c r="BM160" i="6" s="1"/>
  <c r="BM159" i="6" a="1"/>
  <c r="BM159" i="6" s="1"/>
  <c r="BM158" i="6" a="1"/>
  <c r="BM158" i="6" s="1"/>
  <c r="BM157" i="6"/>
  <c r="BM157" i="6" a="1"/>
  <c r="BM156" i="6" a="1"/>
  <c r="BM156" i="6" s="1"/>
  <c r="BM155" i="6"/>
  <c r="BM155" i="6" a="1"/>
  <c r="BM154" i="6" a="1"/>
  <c r="BM154" i="6" s="1"/>
  <c r="BM153" i="6" a="1"/>
  <c r="BM153" i="6"/>
  <c r="BM152" i="6" a="1"/>
  <c r="BM152" i="6" s="1"/>
  <c r="BM151" i="6"/>
  <c r="BM151" i="6" a="1"/>
  <c r="BM150" i="6" a="1"/>
  <c r="BM150" i="6" s="1"/>
  <c r="BM149" i="6"/>
  <c r="BM149" i="6" a="1"/>
  <c r="BM148" i="6" a="1"/>
  <c r="BM148" i="6" s="1"/>
  <c r="BM147" i="6"/>
  <c r="BM147" i="6" a="1"/>
  <c r="BM146" i="6" a="1"/>
  <c r="BM146" i="6" s="1"/>
  <c r="BM145" i="6"/>
  <c r="BM145" i="6" a="1"/>
  <c r="BM144" i="6" a="1"/>
  <c r="BM144" i="6" s="1"/>
  <c r="BM143" i="6" a="1"/>
  <c r="BM143" i="6" s="1"/>
  <c r="BM142" i="6" a="1"/>
  <c r="BM142" i="6" s="1"/>
  <c r="BM141" i="6"/>
  <c r="BM141" i="6" a="1"/>
  <c r="BM140" i="6" a="1"/>
  <c r="BM140" i="6" s="1"/>
  <c r="BM139" i="6" a="1"/>
  <c r="BM139" i="6" s="1"/>
  <c r="BM138" i="6" a="1"/>
  <c r="BM138" i="6" s="1"/>
  <c r="BM137" i="6"/>
  <c r="BM137" i="6" a="1"/>
  <c r="BM136" i="6" a="1"/>
  <c r="BM136" i="6" s="1"/>
  <c r="BM135" i="6" a="1"/>
  <c r="BM135" i="6" s="1"/>
  <c r="BM134" i="6" a="1"/>
  <c r="BM134" i="6" s="1"/>
  <c r="BM133" i="6"/>
  <c r="BM133" i="6" a="1"/>
  <c r="BM132" i="6" a="1"/>
  <c r="BM132" i="6" s="1"/>
  <c r="BM131" i="6" a="1"/>
  <c r="BM131" i="6" s="1"/>
  <c r="BM130" i="6" a="1"/>
  <c r="BM130" i="6" s="1"/>
  <c r="BM129" i="6" a="1"/>
  <c r="BM129" i="6" s="1"/>
  <c r="BM128" i="6" a="1"/>
  <c r="BM128" i="6" s="1"/>
  <c r="BM127" i="6" a="1"/>
  <c r="BM127" i="6" s="1"/>
  <c r="BM126" i="6" a="1"/>
  <c r="BM126" i="6" s="1"/>
  <c r="BM125" i="6"/>
  <c r="BM125" i="6" a="1"/>
  <c r="BM124" i="6" a="1"/>
  <c r="BM124" i="6" s="1"/>
  <c r="BM123" i="6" a="1"/>
  <c r="BM123" i="6" s="1"/>
  <c r="BM122" i="6" a="1"/>
  <c r="BM122" i="6" s="1"/>
  <c r="BM121" i="6" a="1"/>
  <c r="BM121" i="6"/>
  <c r="BM120" i="6" a="1"/>
  <c r="BM120" i="6" s="1"/>
  <c r="BM119" i="6" a="1"/>
  <c r="BM119" i="6" s="1"/>
  <c r="BM118" i="6" a="1"/>
  <c r="BM118" i="6" s="1"/>
  <c r="BM117" i="6" a="1"/>
  <c r="BM117" i="6" s="1"/>
  <c r="BM116" i="6" a="1"/>
  <c r="BM116" i="6" s="1"/>
  <c r="BM115" i="6" a="1"/>
  <c r="BM115" i="6" s="1"/>
  <c r="BM114" i="6" a="1"/>
  <c r="BM114" i="6" s="1"/>
  <c r="BM113" i="6" a="1"/>
  <c r="BM113" i="6" s="1"/>
  <c r="BM112" i="6" a="1"/>
  <c r="BM112" i="6" s="1"/>
  <c r="BM111" i="6" a="1"/>
  <c r="BM111" i="6" s="1"/>
  <c r="BM110" i="6" a="1"/>
  <c r="BM110" i="6" s="1"/>
  <c r="BM109" i="6" a="1"/>
  <c r="BM109" i="6" s="1"/>
  <c r="BM108" i="6" a="1"/>
  <c r="BM108" i="6" s="1"/>
  <c r="BM107" i="6" a="1"/>
  <c r="BM107" i="6" s="1"/>
  <c r="BM106" i="6" a="1"/>
  <c r="BM106" i="6" s="1"/>
  <c r="BM105" i="6" a="1"/>
  <c r="BM105" i="6"/>
  <c r="BM104" i="6" a="1"/>
  <c r="BM104" i="6" s="1"/>
  <c r="BM103" i="6" a="1"/>
  <c r="BM103" i="6" s="1"/>
  <c r="BM102" i="6" a="1"/>
  <c r="BM102" i="6" s="1"/>
  <c r="BM101" i="6" a="1"/>
  <c r="BM101" i="6"/>
  <c r="BM100" i="6" a="1"/>
  <c r="BM100" i="6" s="1"/>
  <c r="BM99" i="6" a="1"/>
  <c r="BM99" i="6" s="1"/>
  <c r="BM98" i="6" a="1"/>
  <c r="BM98" i="6" s="1"/>
  <c r="BM97" i="6" a="1"/>
  <c r="BM97" i="6"/>
  <c r="BM96" i="6" a="1"/>
  <c r="BM96" i="6" s="1"/>
  <c r="BM95" i="6" a="1"/>
  <c r="BM95" i="6" s="1"/>
  <c r="BM94" i="6" a="1"/>
  <c r="BM94" i="6" s="1"/>
  <c r="BM93" i="6" a="1"/>
  <c r="BM93" i="6" s="1"/>
  <c r="BM92" i="6" a="1"/>
  <c r="BM92" i="6" s="1"/>
  <c r="BM91" i="6" a="1"/>
  <c r="BM91" i="6" s="1"/>
  <c r="BM90" i="6" a="1"/>
  <c r="BM90" i="6" s="1"/>
  <c r="BM89" i="6" a="1"/>
  <c r="BM89" i="6"/>
  <c r="BM88" i="6" a="1"/>
  <c r="BM88" i="6" s="1"/>
  <c r="BM87" i="6" a="1"/>
  <c r="BM87" i="6" s="1"/>
  <c r="BM86" i="6" a="1"/>
  <c r="BM86" i="6" s="1"/>
  <c r="BM85" i="6" a="1"/>
  <c r="BM85" i="6"/>
  <c r="BM84" i="6" a="1"/>
  <c r="BM84" i="6" s="1"/>
  <c r="BM83" i="6" a="1"/>
  <c r="BM83" i="6" s="1"/>
  <c r="BM82" i="6" a="1"/>
  <c r="BM82" i="6" s="1"/>
  <c r="BM81" i="6" a="1"/>
  <c r="BM81" i="6" s="1"/>
  <c r="BM80" i="6" a="1"/>
  <c r="BM80" i="6" s="1"/>
  <c r="BM79" i="6" a="1"/>
  <c r="BM79" i="6" s="1"/>
  <c r="BM78" i="6" a="1"/>
  <c r="BM78" i="6" s="1"/>
  <c r="BM77" i="6" a="1"/>
  <c r="BM77" i="6" s="1"/>
  <c r="BM76" i="6" a="1"/>
  <c r="BM76" i="6" s="1"/>
  <c r="BM75" i="6" a="1"/>
  <c r="BM75" i="6" s="1"/>
  <c r="BM74" i="6" a="1"/>
  <c r="BM74" i="6" s="1"/>
  <c r="BM73" i="6" a="1"/>
  <c r="BM73" i="6" s="1"/>
  <c r="BM72" i="6" a="1"/>
  <c r="BM72" i="6" s="1"/>
  <c r="BM71" i="6" a="1"/>
  <c r="BM71" i="6" s="1"/>
  <c r="BM70" i="6" a="1"/>
  <c r="BM70" i="6" s="1"/>
  <c r="BM69" i="6" a="1"/>
  <c r="BM69" i="6" s="1"/>
  <c r="BM68" i="6" a="1"/>
  <c r="BM68" i="6" s="1"/>
  <c r="BM67" i="6" a="1"/>
  <c r="BM67" i="6" s="1"/>
  <c r="BM66" i="6" a="1"/>
  <c r="BM66" i="6" s="1"/>
  <c r="BM65" i="6" a="1"/>
  <c r="BM65" i="6" s="1"/>
  <c r="BM64" i="6" a="1"/>
  <c r="BM64" i="6" s="1"/>
  <c r="BM63" i="6" a="1"/>
  <c r="BM63" i="6" s="1"/>
  <c r="BM62" i="6" a="1"/>
  <c r="BM62" i="6" s="1"/>
  <c r="BM61" i="6" a="1"/>
  <c r="BM61" i="6" s="1"/>
  <c r="B61" i="6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M60" i="6" a="1"/>
  <c r="BM60" i="6" s="1"/>
  <c r="BM59" i="6" a="1"/>
  <c r="BM59" i="6" s="1"/>
  <c r="BM58" i="6" a="1"/>
  <c r="BM58" i="6" s="1"/>
  <c r="B58" i="6"/>
  <c r="B59" i="6" s="1"/>
  <c r="B60" i="6" s="1"/>
  <c r="BM57" i="6" a="1"/>
  <c r="BM57" i="6" s="1"/>
  <c r="BM56" i="6" a="1"/>
  <c r="BM56" i="6" s="1"/>
  <c r="BM55" i="6" a="1"/>
  <c r="BM55" i="6" s="1"/>
  <c r="BM54" i="6" a="1"/>
  <c r="BM54" i="6"/>
  <c r="BM53" i="6" a="1"/>
  <c r="BM53" i="6" s="1"/>
  <c r="BM52" i="6"/>
  <c r="BM52" i="6" a="1"/>
  <c r="BM51" i="6" a="1"/>
  <c r="BM51" i="6" s="1"/>
  <c r="BM50" i="6" a="1"/>
  <c r="BM50" i="6" s="1"/>
  <c r="BM49" i="6" a="1"/>
  <c r="BM49" i="6" s="1"/>
  <c r="BM48" i="6" a="1"/>
  <c r="BM48" i="6" s="1"/>
  <c r="BM47" i="6" a="1"/>
  <c r="BM47" i="6" s="1"/>
  <c r="BM46" i="6" a="1"/>
  <c r="BM46" i="6" s="1"/>
  <c r="BM45" i="6" a="1"/>
  <c r="BM45" i="6" s="1"/>
  <c r="B45" i="6"/>
  <c r="BM44" i="6" a="1"/>
  <c r="BM44" i="6" s="1"/>
  <c r="BM43" i="6" a="1"/>
  <c r="BM43" i="6" s="1"/>
  <c r="BM42" i="6" a="1"/>
  <c r="BM42" i="6" s="1"/>
  <c r="BM41" i="6" a="1"/>
  <c r="BM41" i="6" s="1"/>
  <c r="BM40" i="6" a="1"/>
  <c r="BM40" i="6" s="1"/>
  <c r="BM39" i="6" a="1"/>
  <c r="BM39" i="6" s="1"/>
  <c r="BM38" i="6" a="1"/>
  <c r="BM38" i="6" s="1"/>
  <c r="BM37" i="6" a="1"/>
  <c r="BM37" i="6" s="1"/>
  <c r="BM36" i="6"/>
  <c r="BM36" i="6" a="1"/>
  <c r="BM35" i="6" a="1"/>
  <c r="BM35" i="6" s="1"/>
  <c r="BM34" i="6" a="1"/>
  <c r="BM34" i="6" s="1"/>
  <c r="BM33" i="6" a="1"/>
  <c r="BM33" i="6" s="1"/>
  <c r="BM32" i="6" a="1"/>
  <c r="BM32" i="6" s="1"/>
  <c r="BM31" i="6" a="1"/>
  <c r="BM31" i="6"/>
  <c r="BM30" i="6" a="1"/>
  <c r="BM30" i="6" s="1"/>
  <c r="BM29" i="6" a="1"/>
  <c r="BM29" i="6" s="1"/>
  <c r="BM28" i="6" a="1"/>
  <c r="BM28" i="6" s="1"/>
  <c r="BM27" i="6" a="1"/>
  <c r="BM27" i="6" s="1"/>
  <c r="BM26" i="6" a="1"/>
  <c r="BM26" i="6" s="1"/>
  <c r="BM25" i="6" a="1"/>
  <c r="BM25" i="6" s="1"/>
  <c r="BM24" i="6" a="1"/>
  <c r="BM24" i="6" s="1"/>
  <c r="BM23" i="6" a="1"/>
  <c r="BM23" i="6"/>
  <c r="BM22" i="6" a="1"/>
  <c r="BM22" i="6" s="1"/>
  <c r="BM21" i="6" a="1"/>
  <c r="BM21" i="6" s="1"/>
  <c r="BM20" i="6" a="1"/>
  <c r="BM20" i="6" s="1"/>
  <c r="BM19" i="6" a="1"/>
  <c r="BM19" i="6" s="1"/>
  <c r="B19" i="6"/>
  <c r="BM18" i="6" a="1"/>
  <c r="BM18" i="6" s="1"/>
  <c r="BM17" i="6"/>
  <c r="BM17" i="6" a="1"/>
  <c r="BM16" i="6" a="1"/>
  <c r="BM16" i="6" s="1"/>
  <c r="BM15" i="6" a="1"/>
  <c r="BM15" i="6" s="1"/>
  <c r="BM14" i="6" a="1"/>
  <c r="BM14" i="6" s="1"/>
  <c r="BM13" i="6"/>
  <c r="BM13" i="6" a="1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W19" i="6" s="1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BM12" i="6" a="1"/>
  <c r="BM12" i="6" s="1"/>
  <c r="X12" i="6"/>
  <c r="BM11" i="6" a="1"/>
  <c r="BM11" i="6" s="1"/>
  <c r="BM10" i="6" a="1"/>
  <c r="BM10" i="6" s="1"/>
  <c r="BM9" i="6" a="1"/>
  <c r="BM9" i="6" s="1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BM8" i="6" a="1"/>
  <c r="BM8" i="6" s="1"/>
  <c r="BM7" i="6" a="1"/>
  <c r="BM7" i="6" s="1"/>
  <c r="BM6" i="6" a="1"/>
  <c r="BM6" i="6" s="1"/>
  <c r="BM5" i="6" a="1"/>
  <c r="BM5" i="6" s="1"/>
  <c r="BM4" i="6" a="1"/>
  <c r="BM4" i="6" s="1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W12" i="6" s="1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D12" i="6" s="1"/>
  <c r="BM3" i="6" a="1"/>
  <c r="BM3" i="6" s="1"/>
  <c r="X3" i="6"/>
  <c r="E3" i="6"/>
  <c r="AJ8" i="6"/>
  <c r="AI8" i="6"/>
  <c r="X1" i="6"/>
  <c r="W1" i="6"/>
  <c r="E1" i="6"/>
  <c r="D1" i="6"/>
  <c r="BM290" i="5" a="1"/>
  <c r="BM290" i="5" s="1"/>
  <c r="BM289" i="5" a="1"/>
  <c r="BM289" i="5" s="1"/>
  <c r="BM288" i="5" a="1"/>
  <c r="BM288" i="5" s="1"/>
  <c r="BM287" i="5" a="1"/>
  <c r="BM287" i="5"/>
  <c r="BM286" i="5" a="1"/>
  <c r="BM286" i="5" s="1"/>
  <c r="BM285" i="5" a="1"/>
  <c r="BM285" i="5" s="1"/>
  <c r="BM284" i="5" a="1"/>
  <c r="BM284" i="5" s="1"/>
  <c r="BM283" i="5" a="1"/>
  <c r="BM283" i="5" s="1"/>
  <c r="BM282" i="5" a="1"/>
  <c r="BM282" i="5" s="1"/>
  <c r="BM281" i="5" a="1"/>
  <c r="BM281" i="5" s="1"/>
  <c r="BM280" i="5" a="1"/>
  <c r="BM280" i="5" s="1"/>
  <c r="BM279" i="5" a="1"/>
  <c r="BM279" i="5"/>
  <c r="BM278" i="5" a="1"/>
  <c r="BM278" i="5" s="1"/>
  <c r="BM277" i="5" a="1"/>
  <c r="BM277" i="5" s="1"/>
  <c r="BM276" i="5" a="1"/>
  <c r="BM276" i="5" s="1"/>
  <c r="BM275" i="5" a="1"/>
  <c r="BM275" i="5"/>
  <c r="BM274" i="5" a="1"/>
  <c r="BM274" i="5" s="1"/>
  <c r="BM273" i="5" a="1"/>
  <c r="BM273" i="5" s="1"/>
  <c r="BM272" i="5" a="1"/>
  <c r="BM272" i="5" s="1"/>
  <c r="BM271" i="5" a="1"/>
  <c r="BM271" i="5"/>
  <c r="BM270" i="5" a="1"/>
  <c r="BM270" i="5" s="1"/>
  <c r="BM269" i="5" a="1"/>
  <c r="BM269" i="5" s="1"/>
  <c r="BM268" i="5" a="1"/>
  <c r="BM268" i="5" s="1"/>
  <c r="BM267" i="5" a="1"/>
  <c r="BM267" i="5"/>
  <c r="BM266" i="5" a="1"/>
  <c r="BM266" i="5" s="1"/>
  <c r="BM265" i="5" a="1"/>
  <c r="BM265" i="5" s="1"/>
  <c r="BM264" i="5" a="1"/>
  <c r="BM264" i="5" s="1"/>
  <c r="BM263" i="5" a="1"/>
  <c r="BM263" i="5" s="1"/>
  <c r="BM262" i="5" a="1"/>
  <c r="BM262" i="5" s="1"/>
  <c r="BM261" i="5" a="1"/>
  <c r="BM261" i="5" s="1"/>
  <c r="BM260" i="5" a="1"/>
  <c r="BM260" i="5" s="1"/>
  <c r="BM259" i="5" a="1"/>
  <c r="BM259" i="5" s="1"/>
  <c r="BM258" i="5" a="1"/>
  <c r="BM258" i="5" s="1"/>
  <c r="BM257" i="5" a="1"/>
  <c r="BM257" i="5" s="1"/>
  <c r="BM256" i="5" a="1"/>
  <c r="BM256" i="5" s="1"/>
  <c r="BM255" i="5" a="1"/>
  <c r="BM255" i="5"/>
  <c r="BM254" i="5" a="1"/>
  <c r="BM254" i="5" s="1"/>
  <c r="BM253" i="5" a="1"/>
  <c r="BM253" i="5" s="1"/>
  <c r="BM252" i="5" a="1"/>
  <c r="BM252" i="5" s="1"/>
  <c r="BM251" i="5" a="1"/>
  <c r="BM251" i="5" s="1"/>
  <c r="BM250" i="5" a="1"/>
  <c r="BM250" i="5" s="1"/>
  <c r="BM249" i="5" a="1"/>
  <c r="BM249" i="5" s="1"/>
  <c r="BM248" i="5" a="1"/>
  <c r="BM248" i="5" s="1"/>
  <c r="BM247" i="5" a="1"/>
  <c r="BM247" i="5"/>
  <c r="BM246" i="5" a="1"/>
  <c r="BM246" i="5" s="1"/>
  <c r="BM245" i="5" a="1"/>
  <c r="BM245" i="5" s="1"/>
  <c r="BM244" i="5" a="1"/>
  <c r="BM244" i="5" s="1"/>
  <c r="BM243" i="5" a="1"/>
  <c r="BM243" i="5"/>
  <c r="BM242" i="5" a="1"/>
  <c r="BM242" i="5" s="1"/>
  <c r="BM241" i="5" a="1"/>
  <c r="BM241" i="5" s="1"/>
  <c r="BM240" i="5" a="1"/>
  <c r="BM240" i="5" s="1"/>
  <c r="BM239" i="5" a="1"/>
  <c r="BM239" i="5"/>
  <c r="BM238" i="5" a="1"/>
  <c r="BM238" i="5" s="1"/>
  <c r="BM237" i="5" a="1"/>
  <c r="BM237" i="5" s="1"/>
  <c r="BM236" i="5" a="1"/>
  <c r="BM236" i="5" s="1"/>
  <c r="BM235" i="5" a="1"/>
  <c r="BM235" i="5"/>
  <c r="BM234" i="5" a="1"/>
  <c r="BM234" i="5" s="1"/>
  <c r="BM233" i="5" a="1"/>
  <c r="BM233" i="5" s="1"/>
  <c r="BM232" i="5" a="1"/>
  <c r="BM232" i="5" s="1"/>
  <c r="BM231" i="5" a="1"/>
  <c r="BM231" i="5" s="1"/>
  <c r="BM230" i="5" a="1"/>
  <c r="BM230" i="5" s="1"/>
  <c r="BM229" i="5" a="1"/>
  <c r="BM229" i="5" s="1"/>
  <c r="BM228" i="5" a="1"/>
  <c r="BM228" i="5" s="1"/>
  <c r="BM227" i="5" a="1"/>
  <c r="BM227" i="5" s="1"/>
  <c r="BM226" i="5" a="1"/>
  <c r="BM226" i="5" s="1"/>
  <c r="BM225" i="5" a="1"/>
  <c r="BM225" i="5" s="1"/>
  <c r="BM224" i="5" a="1"/>
  <c r="BM224" i="5" s="1"/>
  <c r="BM223" i="5"/>
  <c r="BM223" i="5" a="1"/>
  <c r="BM222" i="5" a="1"/>
  <c r="BM222" i="5" s="1"/>
  <c r="BM221" i="5" a="1"/>
  <c r="BM221" i="5" s="1"/>
  <c r="BM220" i="5" a="1"/>
  <c r="BM220" i="5" s="1"/>
  <c r="BM219" i="5" a="1"/>
  <c r="BM219" i="5" s="1"/>
  <c r="BM218" i="5" a="1"/>
  <c r="BM218" i="5" s="1"/>
  <c r="BM217" i="5" a="1"/>
  <c r="BM217" i="5" s="1"/>
  <c r="BM216" i="5" a="1"/>
  <c r="BM216" i="5" s="1"/>
  <c r="BM215" i="5" a="1"/>
  <c r="BM215" i="5" s="1"/>
  <c r="BM214" i="5" a="1"/>
  <c r="BM214" i="5" s="1"/>
  <c r="BM213" i="5" a="1"/>
  <c r="BM213" i="5" s="1"/>
  <c r="BM212" i="5" a="1"/>
  <c r="BM212" i="5" s="1"/>
  <c r="BM211" i="5"/>
  <c r="BM211" i="5" a="1"/>
  <c r="BM210" i="5" a="1"/>
  <c r="BM210" i="5" s="1"/>
  <c r="BM209" i="5" a="1"/>
  <c r="BM209" i="5" s="1"/>
  <c r="BM208" i="5" a="1"/>
  <c r="BM208" i="5" s="1"/>
  <c r="BM207" i="5" a="1"/>
  <c r="BM207" i="5" s="1"/>
  <c r="BM206" i="5" a="1"/>
  <c r="BM206" i="5" s="1"/>
  <c r="BM205" i="5" a="1"/>
  <c r="BM205" i="5" s="1"/>
  <c r="BM204" i="5" a="1"/>
  <c r="BM204" i="5" s="1"/>
  <c r="BM203" i="5" a="1"/>
  <c r="BM203" i="5"/>
  <c r="BM202" i="5" a="1"/>
  <c r="BM202" i="5" s="1"/>
  <c r="BM201" i="5" a="1"/>
  <c r="BM201" i="5" s="1"/>
  <c r="BM200" i="5" a="1"/>
  <c r="BM200" i="5" s="1"/>
  <c r="BM199" i="5" a="1"/>
  <c r="BM199" i="5"/>
  <c r="BM198" i="5" a="1"/>
  <c r="BM198" i="5" s="1"/>
  <c r="BM197" i="5" a="1"/>
  <c r="BM197" i="5" s="1"/>
  <c r="BM196" i="5" a="1"/>
  <c r="BM196" i="5" s="1"/>
  <c r="BM195" i="5" a="1"/>
  <c r="BM195" i="5" s="1"/>
  <c r="BM194" i="5" a="1"/>
  <c r="BM194" i="5" s="1"/>
  <c r="BM193" i="5" a="1"/>
  <c r="BM193" i="5" s="1"/>
  <c r="BM192" i="5" a="1"/>
  <c r="BM192" i="5" s="1"/>
  <c r="BM191" i="5" a="1"/>
  <c r="BM191" i="5"/>
  <c r="BM190" i="5" a="1"/>
  <c r="BM190" i="5" s="1"/>
  <c r="BM189" i="5" a="1"/>
  <c r="BM189" i="5" s="1"/>
  <c r="BM188" i="5" a="1"/>
  <c r="BM188" i="5" s="1"/>
  <c r="BM187" i="5" a="1"/>
  <c r="BM187" i="5"/>
  <c r="BM186" i="5" a="1"/>
  <c r="BM186" i="5" s="1"/>
  <c r="BM185" i="5" a="1"/>
  <c r="BM185" i="5" s="1"/>
  <c r="BM184" i="5" a="1"/>
  <c r="BM184" i="5" s="1"/>
  <c r="BM183" i="5" a="1"/>
  <c r="BM183" i="5"/>
  <c r="BM182" i="5" a="1"/>
  <c r="BM182" i="5" s="1"/>
  <c r="BM181" i="5" a="1"/>
  <c r="BM181" i="5" s="1"/>
  <c r="BM180" i="5" a="1"/>
  <c r="BM180" i="5" s="1"/>
  <c r="BM179" i="5" a="1"/>
  <c r="BM179" i="5"/>
  <c r="BM178" i="5" a="1"/>
  <c r="BM178" i="5" s="1"/>
  <c r="BM177" i="5" a="1"/>
  <c r="BM177" i="5" s="1"/>
  <c r="BM176" i="5" a="1"/>
  <c r="BM176" i="5" s="1"/>
  <c r="BM175" i="5" a="1"/>
  <c r="BM175" i="5" s="1"/>
  <c r="BM174" i="5" a="1"/>
  <c r="BM174" i="5" s="1"/>
  <c r="BM173" i="5" a="1"/>
  <c r="BM173" i="5" s="1"/>
  <c r="BM172" i="5" a="1"/>
  <c r="BM172" i="5" s="1"/>
  <c r="BM171" i="5" a="1"/>
  <c r="BM171" i="5" s="1"/>
  <c r="BM170" i="5" a="1"/>
  <c r="BM170" i="5" s="1"/>
  <c r="BM169" i="5" a="1"/>
  <c r="BM169" i="5" s="1"/>
  <c r="BM168" i="5" a="1"/>
  <c r="BM168" i="5" s="1"/>
  <c r="BM167" i="5" a="1"/>
  <c r="BM167" i="5"/>
  <c r="BM166" i="5" a="1"/>
  <c r="BM166" i="5" s="1"/>
  <c r="BM165" i="5" a="1"/>
  <c r="BM165" i="5" s="1"/>
  <c r="BM164" i="5" a="1"/>
  <c r="BM164" i="5" s="1"/>
  <c r="BM163" i="5" a="1"/>
  <c r="BM163" i="5" s="1"/>
  <c r="BM162" i="5" a="1"/>
  <c r="BM162" i="5" s="1"/>
  <c r="BM161" i="5" a="1"/>
  <c r="BM161" i="5" s="1"/>
  <c r="BM160" i="5" a="1"/>
  <c r="BM160" i="5" s="1"/>
  <c r="BM159" i="5" a="1"/>
  <c r="BM159" i="5"/>
  <c r="BM158" i="5" a="1"/>
  <c r="BM158" i="5" s="1"/>
  <c r="BM157" i="5" a="1"/>
  <c r="BM157" i="5" s="1"/>
  <c r="BM156" i="5" a="1"/>
  <c r="BM156" i="5" s="1"/>
  <c r="BM155" i="5" a="1"/>
  <c r="BM155" i="5"/>
  <c r="BM154" i="5" a="1"/>
  <c r="BM154" i="5" s="1"/>
  <c r="BM153" i="5" a="1"/>
  <c r="BM153" i="5" s="1"/>
  <c r="BM152" i="5" a="1"/>
  <c r="BM152" i="5" s="1"/>
  <c r="BM151" i="5"/>
  <c r="BM151" i="5" a="1"/>
  <c r="BM150" i="5" a="1"/>
  <c r="BM150" i="5" s="1"/>
  <c r="BM149" i="5" a="1"/>
  <c r="BM149" i="5" s="1"/>
  <c r="BM148" i="5" a="1"/>
  <c r="BM148" i="5" s="1"/>
  <c r="BM147" i="5" a="1"/>
  <c r="BM147" i="5"/>
  <c r="BM146" i="5" a="1"/>
  <c r="BM146" i="5" s="1"/>
  <c r="BM145" i="5" a="1"/>
  <c r="BM145" i="5" s="1"/>
  <c r="BM144" i="5" a="1"/>
  <c r="BM144" i="5" s="1"/>
  <c r="BM143" i="5"/>
  <c r="BM143" i="5" a="1"/>
  <c r="BM142" i="5" a="1"/>
  <c r="BM142" i="5" s="1"/>
  <c r="BM141" i="5" a="1"/>
  <c r="BM141" i="5" s="1"/>
  <c r="BM140" i="5" a="1"/>
  <c r="BM140" i="5" s="1"/>
  <c r="BM139" i="5" a="1"/>
  <c r="BM139" i="5" s="1"/>
  <c r="BM138" i="5" a="1"/>
  <c r="BM138" i="5" s="1"/>
  <c r="BM137" i="5" a="1"/>
  <c r="BM137" i="5" s="1"/>
  <c r="BM136" i="5" a="1"/>
  <c r="BM136" i="5" s="1"/>
  <c r="BM135" i="5" a="1"/>
  <c r="BM135" i="5"/>
  <c r="BM134" i="5" a="1"/>
  <c r="BM134" i="5" s="1"/>
  <c r="BM133" i="5" a="1"/>
  <c r="BM133" i="5" s="1"/>
  <c r="BM132" i="5" a="1"/>
  <c r="BM132" i="5" s="1"/>
  <c r="BM131" i="5" a="1"/>
  <c r="BM131" i="5"/>
  <c r="BM130" i="5" a="1"/>
  <c r="BM130" i="5" s="1"/>
  <c r="BM129" i="5" a="1"/>
  <c r="BM129" i="5" s="1"/>
  <c r="BM128" i="5" a="1"/>
  <c r="BM128" i="5" s="1"/>
  <c r="BM127" i="5" a="1"/>
  <c r="BM127" i="5"/>
  <c r="BM126" i="5" a="1"/>
  <c r="BM126" i="5" s="1"/>
  <c r="BM125" i="5" a="1"/>
  <c r="BM125" i="5" s="1"/>
  <c r="BM124" i="5" a="1"/>
  <c r="BM124" i="5" s="1"/>
  <c r="BM123" i="5" a="1"/>
  <c r="BM123" i="5"/>
  <c r="BM122" i="5" a="1"/>
  <c r="BM122" i="5" s="1"/>
  <c r="BM121" i="5" a="1"/>
  <c r="BM121" i="5" s="1"/>
  <c r="BM120" i="5" a="1"/>
  <c r="BM120" i="5" s="1"/>
  <c r="BM119" i="5" a="1"/>
  <c r="BM119" i="5" s="1"/>
  <c r="BM118" i="5" a="1"/>
  <c r="BM118" i="5" s="1"/>
  <c r="BM117" i="5" a="1"/>
  <c r="BM117" i="5" s="1"/>
  <c r="BM116" i="5" a="1"/>
  <c r="BM116" i="5" s="1"/>
  <c r="BM115" i="5" a="1"/>
  <c r="BM115" i="5"/>
  <c r="BM114" i="5" a="1"/>
  <c r="BM114" i="5" s="1"/>
  <c r="BM113" i="5" a="1"/>
  <c r="BM113" i="5" s="1"/>
  <c r="BM112" i="5" a="1"/>
  <c r="BM112" i="5" s="1"/>
  <c r="BM111" i="5" a="1"/>
  <c r="BM111" i="5"/>
  <c r="BM110" i="5" a="1"/>
  <c r="BM110" i="5" s="1"/>
  <c r="BM109" i="5" a="1"/>
  <c r="BM109" i="5" s="1"/>
  <c r="BM108" i="5" a="1"/>
  <c r="BM108" i="5" s="1"/>
  <c r="BM107" i="5" a="1"/>
  <c r="BM107" i="5"/>
  <c r="BM106" i="5" a="1"/>
  <c r="BM106" i="5" s="1"/>
  <c r="BM105" i="5" a="1"/>
  <c r="BM105" i="5" s="1"/>
  <c r="BM104" i="5" a="1"/>
  <c r="BM104" i="5" s="1"/>
  <c r="BM103" i="5" a="1"/>
  <c r="BM103" i="5"/>
  <c r="BM102" i="5" a="1"/>
  <c r="BM102" i="5" s="1"/>
  <c r="BM101" i="5" a="1"/>
  <c r="BM101" i="5" s="1"/>
  <c r="BM100" i="5" a="1"/>
  <c r="BM100" i="5" s="1"/>
  <c r="BM99" i="5" a="1"/>
  <c r="BM99" i="5"/>
  <c r="BM98" i="5" a="1"/>
  <c r="BM98" i="5" s="1"/>
  <c r="BM97" i="5" a="1"/>
  <c r="BM97" i="5" s="1"/>
  <c r="BM96" i="5" a="1"/>
  <c r="BM96" i="5" s="1"/>
  <c r="BM95" i="5" a="1"/>
  <c r="BM95" i="5"/>
  <c r="BM94" i="5" a="1"/>
  <c r="BM94" i="5" s="1"/>
  <c r="BM93" i="5" a="1"/>
  <c r="BM93" i="5" s="1"/>
  <c r="BM92" i="5" a="1"/>
  <c r="BM92" i="5" s="1"/>
  <c r="BM91" i="5" a="1"/>
  <c r="BM91" i="5"/>
  <c r="BM90" i="5" a="1"/>
  <c r="BM90" i="5" s="1"/>
  <c r="BM89" i="5" a="1"/>
  <c r="BM89" i="5" s="1"/>
  <c r="BM88" i="5" a="1"/>
  <c r="BM88" i="5" s="1"/>
  <c r="BM87" i="5" a="1"/>
  <c r="BM87" i="5" s="1"/>
  <c r="BM86" i="5" a="1"/>
  <c r="BM86" i="5" s="1"/>
  <c r="BM85" i="5" a="1"/>
  <c r="BM85" i="5" s="1"/>
  <c r="BM84" i="5" a="1"/>
  <c r="BM84" i="5" s="1"/>
  <c r="BM83" i="5" a="1"/>
  <c r="BM83" i="5" s="1"/>
  <c r="BM82" i="5" a="1"/>
  <c r="BM82" i="5" s="1"/>
  <c r="BM81" i="5" a="1"/>
  <c r="BM81" i="5" s="1"/>
  <c r="BM80" i="5" a="1"/>
  <c r="BM80" i="5" s="1"/>
  <c r="BM79" i="5" a="1"/>
  <c r="BM79" i="5" s="1"/>
  <c r="BM78" i="5" a="1"/>
  <c r="BM78" i="5" s="1"/>
  <c r="BM77" i="5" a="1"/>
  <c r="BM77" i="5" s="1"/>
  <c r="BM76" i="5" a="1"/>
  <c r="BM76" i="5" s="1"/>
  <c r="BM75" i="5" a="1"/>
  <c r="BM75" i="5" s="1"/>
  <c r="BM74" i="5" a="1"/>
  <c r="BM74" i="5" s="1"/>
  <c r="BM73" i="5" a="1"/>
  <c r="BM73" i="5" s="1"/>
  <c r="BM72" i="5" a="1"/>
  <c r="BM72" i="5" s="1"/>
  <c r="BM71" i="5" a="1"/>
  <c r="BM71" i="5" s="1"/>
  <c r="BM70" i="5" a="1"/>
  <c r="BM70" i="5" s="1"/>
  <c r="BM69" i="5" a="1"/>
  <c r="BM69" i="5" s="1"/>
  <c r="BM68" i="5" a="1"/>
  <c r="BM68" i="5" s="1"/>
  <c r="BM67" i="5" a="1"/>
  <c r="BM67" i="5" s="1"/>
  <c r="BM66" i="5" a="1"/>
  <c r="BM66" i="5" s="1"/>
  <c r="BM65" i="5" a="1"/>
  <c r="BM65" i="5" s="1"/>
  <c r="BM64" i="5" a="1"/>
  <c r="BM64" i="5" s="1"/>
  <c r="BM63" i="5" a="1"/>
  <c r="BM63" i="5" s="1"/>
  <c r="BM62" i="5" a="1"/>
  <c r="BM62" i="5" s="1"/>
  <c r="BM61" i="5" a="1"/>
  <c r="BM61" i="5" s="1"/>
  <c r="BM60" i="5" a="1"/>
  <c r="BM60" i="5" s="1"/>
  <c r="BM59" i="5" a="1"/>
  <c r="BM59" i="5" s="1"/>
  <c r="B59" i="5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M58" i="5" a="1"/>
  <c r="BM58" i="5" s="1"/>
  <c r="B58" i="5"/>
  <c r="BM57" i="5" a="1"/>
  <c r="BM57" i="5" s="1"/>
  <c r="BM56" i="5" a="1"/>
  <c r="BM56" i="5" s="1"/>
  <c r="BM55" i="5" a="1"/>
  <c r="BM55" i="5" s="1"/>
  <c r="BM54" i="5" a="1"/>
  <c r="BM54" i="5" s="1"/>
  <c r="BM53" i="5" a="1"/>
  <c r="BM53" i="5" s="1"/>
  <c r="BM52" i="5" a="1"/>
  <c r="BM52" i="5" s="1"/>
  <c r="BM51" i="5" a="1"/>
  <c r="BM51" i="5" s="1"/>
  <c r="BM50" i="5" a="1"/>
  <c r="BM50" i="5" s="1"/>
  <c r="BM49" i="5" a="1"/>
  <c r="BM49" i="5" s="1"/>
  <c r="BM48" i="5" a="1"/>
  <c r="BM48" i="5" s="1"/>
  <c r="BM47" i="5"/>
  <c r="BM47" i="5" a="1"/>
  <c r="B47" i="5"/>
  <c r="BM46" i="5" a="1"/>
  <c r="BM46" i="5" s="1"/>
  <c r="BM45" i="5" a="1"/>
  <c r="BM45" i="5" s="1"/>
  <c r="B45" i="5"/>
  <c r="B46" i="5" s="1"/>
  <c r="BM44" i="5" a="1"/>
  <c r="BM44" i="5" s="1"/>
  <c r="BM43" i="5" a="1"/>
  <c r="BM43" i="5" s="1"/>
  <c r="BM42" i="5" a="1"/>
  <c r="BM42" i="5" s="1"/>
  <c r="BM41" i="5" a="1"/>
  <c r="BM41" i="5" s="1"/>
  <c r="BM40" i="5" a="1"/>
  <c r="BM40" i="5"/>
  <c r="BM39" i="5" a="1"/>
  <c r="BM39" i="5" s="1"/>
  <c r="BM38" i="5" a="1"/>
  <c r="BM38" i="5" s="1"/>
  <c r="BM37" i="5" a="1"/>
  <c r="BM37" i="5" s="1"/>
  <c r="BM36" i="5" a="1"/>
  <c r="BM36" i="5" s="1"/>
  <c r="BM35" i="5" a="1"/>
  <c r="BM35" i="5" s="1"/>
  <c r="BM34" i="5" a="1"/>
  <c r="BM34" i="5" s="1"/>
  <c r="BM33" i="5" a="1"/>
  <c r="BM33" i="5" s="1"/>
  <c r="BM32" i="5" a="1"/>
  <c r="BM32" i="5" s="1"/>
  <c r="BM31" i="5" a="1"/>
  <c r="BM31" i="5" s="1"/>
  <c r="BM30" i="5" a="1"/>
  <c r="BM30" i="5" s="1"/>
  <c r="BM29" i="5" a="1"/>
  <c r="BM29" i="5" s="1"/>
  <c r="BM28" i="5" a="1"/>
  <c r="BM28" i="5" s="1"/>
  <c r="BM27" i="5" a="1"/>
  <c r="BM27" i="5" s="1"/>
  <c r="BM26" i="5" a="1"/>
  <c r="BM26" i="5" s="1"/>
  <c r="BM25" i="5" a="1"/>
  <c r="BM25" i="5" s="1"/>
  <c r="BM24" i="5" a="1"/>
  <c r="BM24" i="5"/>
  <c r="BM23" i="5" a="1"/>
  <c r="BM23" i="5" s="1"/>
  <c r="BM22" i="5" a="1"/>
  <c r="BM22" i="5" s="1"/>
  <c r="BM21" i="5" a="1"/>
  <c r="BM21" i="5" s="1"/>
  <c r="BM20" i="5" a="1"/>
  <c r="BM20" i="5" s="1"/>
  <c r="B20" i="5"/>
  <c r="BM19" i="5" a="1"/>
  <c r="BM19" i="5" s="1"/>
  <c r="B19" i="5"/>
  <c r="BM18" i="5" a="1"/>
  <c r="BM18" i="5" s="1"/>
  <c r="BM17" i="5" a="1"/>
  <c r="BM17" i="5" s="1"/>
  <c r="BM16" i="5" a="1"/>
  <c r="BM16" i="5" s="1"/>
  <c r="BM15" i="5" a="1"/>
  <c r="BM15" i="5" s="1"/>
  <c r="BM14" i="5" a="1"/>
  <c r="BM14" i="5" s="1"/>
  <c r="BM13" i="5" a="1"/>
  <c r="BM13" i="5" s="1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BM12" i="5" a="1"/>
  <c r="BM12" i="5" s="1"/>
  <c r="BM11" i="5" a="1"/>
  <c r="BM11" i="5" s="1"/>
  <c r="BM10" i="5" a="1"/>
  <c r="BM10" i="5" s="1"/>
  <c r="BM9" i="5" a="1"/>
  <c r="BM9" i="5" s="1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D19" i="5" s="1"/>
  <c r="BM8" i="5" a="1"/>
  <c r="BM8" i="5" s="1"/>
  <c r="M8" i="5"/>
  <c r="BM7" i="5" a="1"/>
  <c r="BM7" i="5" s="1"/>
  <c r="BM6" i="5" a="1"/>
  <c r="BM6" i="5" s="1"/>
  <c r="BM5" i="5" a="1"/>
  <c r="BM5" i="5" s="1"/>
  <c r="BM4" i="5" a="1"/>
  <c r="BM4" i="5" s="1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W12" i="5" s="1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D12" i="5" s="1"/>
  <c r="BM3" i="5" a="1"/>
  <c r="BM3" i="5"/>
  <c r="X3" i="5"/>
  <c r="F3" i="5"/>
  <c r="E3" i="5"/>
  <c r="AK8" i="5"/>
  <c r="AJ8" i="5"/>
  <c r="X1" i="5"/>
  <c r="W1" i="5"/>
  <c r="F1" i="5"/>
  <c r="E1" i="5"/>
  <c r="D1" i="5"/>
  <c r="BM290" i="4" a="1"/>
  <c r="BM290" i="4" s="1"/>
  <c r="BM289" i="4" a="1"/>
  <c r="BM289" i="4" s="1"/>
  <c r="BM288" i="4" a="1"/>
  <c r="BM288" i="4" s="1"/>
  <c r="BM287" i="4" a="1"/>
  <c r="BM287" i="4" s="1"/>
  <c r="BM286" i="4" a="1"/>
  <c r="BM286" i="4" s="1"/>
  <c r="BM285" i="4" a="1"/>
  <c r="BM285" i="4" s="1"/>
  <c r="BM284" i="4" a="1"/>
  <c r="BM284" i="4" s="1"/>
  <c r="BM283" i="4" a="1"/>
  <c r="BM283" i="4" s="1"/>
  <c r="BM282" i="4" a="1"/>
  <c r="BM282" i="4" s="1"/>
  <c r="BM281" i="4" a="1"/>
  <c r="BM281" i="4" s="1"/>
  <c r="BM280" i="4" a="1"/>
  <c r="BM280" i="4" s="1"/>
  <c r="BM279" i="4" a="1"/>
  <c r="BM279" i="4" s="1"/>
  <c r="BM278" i="4" a="1"/>
  <c r="BM278" i="4" s="1"/>
  <c r="BM277" i="4" a="1"/>
  <c r="BM277" i="4" s="1"/>
  <c r="BM276" i="4" a="1"/>
  <c r="BM276" i="4" s="1"/>
  <c r="BM275" i="4" a="1"/>
  <c r="BM275" i="4" s="1"/>
  <c r="BM274" i="4" a="1"/>
  <c r="BM274" i="4" s="1"/>
  <c r="BM273" i="4" a="1"/>
  <c r="BM273" i="4" s="1"/>
  <c r="BM272" i="4" a="1"/>
  <c r="BM272" i="4" s="1"/>
  <c r="BM271" i="4" a="1"/>
  <c r="BM271" i="4" s="1"/>
  <c r="BM270" i="4" a="1"/>
  <c r="BM270" i="4" s="1"/>
  <c r="BM269" i="4" a="1"/>
  <c r="BM269" i="4" s="1"/>
  <c r="BM268" i="4" a="1"/>
  <c r="BM268" i="4" s="1"/>
  <c r="BM267" i="4" a="1"/>
  <c r="BM267" i="4" s="1"/>
  <c r="BM266" i="4" a="1"/>
  <c r="BM266" i="4"/>
  <c r="BM265" i="4" a="1"/>
  <c r="BM265" i="4" s="1"/>
  <c r="BM264" i="4" a="1"/>
  <c r="BM264" i="4" s="1"/>
  <c r="BM263" i="4" a="1"/>
  <c r="BM263" i="4" s="1"/>
  <c r="BM262" i="4" a="1"/>
  <c r="BM262" i="4"/>
  <c r="BM261" i="4" a="1"/>
  <c r="BM261" i="4" s="1"/>
  <c r="BM260" i="4" a="1"/>
  <c r="BM260" i="4" s="1"/>
  <c r="BM259" i="4" a="1"/>
  <c r="BM259" i="4" s="1"/>
  <c r="BM258" i="4" a="1"/>
  <c r="BM258" i="4"/>
  <c r="BM257" i="4" a="1"/>
  <c r="BM257" i="4" s="1"/>
  <c r="BM256" i="4" a="1"/>
  <c r="BM256" i="4" s="1"/>
  <c r="BM255" i="4" a="1"/>
  <c r="BM255" i="4" s="1"/>
  <c r="BM254" i="4" a="1"/>
  <c r="BM254" i="4"/>
  <c r="BM253" i="4" a="1"/>
  <c r="BM253" i="4" s="1"/>
  <c r="BM252" i="4" a="1"/>
  <c r="BM252" i="4" s="1"/>
  <c r="BM251" i="4" a="1"/>
  <c r="BM251" i="4" s="1"/>
  <c r="BM250" i="4" a="1"/>
  <c r="BM250" i="4"/>
  <c r="BM249" i="4" a="1"/>
  <c r="BM249" i="4" s="1"/>
  <c r="BM248" i="4" a="1"/>
  <c r="BM248" i="4" s="1"/>
  <c r="BM247" i="4" a="1"/>
  <c r="BM247" i="4" s="1"/>
  <c r="BM246" i="4" a="1"/>
  <c r="BM246" i="4"/>
  <c r="BM245" i="4" a="1"/>
  <c r="BM245" i="4" s="1"/>
  <c r="BM244" i="4" a="1"/>
  <c r="BM244" i="4" s="1"/>
  <c r="BM243" i="4" a="1"/>
  <c r="BM243" i="4" s="1"/>
  <c r="BM242" i="4" a="1"/>
  <c r="BM242" i="4" s="1"/>
  <c r="BM241" i="4" a="1"/>
  <c r="BM241" i="4" s="1"/>
  <c r="BM240" i="4" a="1"/>
  <c r="BM240" i="4" s="1"/>
  <c r="BM239" i="4" a="1"/>
  <c r="BM239" i="4" s="1"/>
  <c r="BM238" i="4" a="1"/>
  <c r="BM238" i="4"/>
  <c r="BM237" i="4" a="1"/>
  <c r="BM237" i="4" s="1"/>
  <c r="BM236" i="4" a="1"/>
  <c r="BM236" i="4" s="1"/>
  <c r="BM235" i="4" a="1"/>
  <c r="BM235" i="4" s="1"/>
  <c r="BM234" i="4" a="1"/>
  <c r="BM234" i="4"/>
  <c r="BM233" i="4" a="1"/>
  <c r="BM233" i="4" s="1"/>
  <c r="BM232" i="4" a="1"/>
  <c r="BM232" i="4" s="1"/>
  <c r="BM231" i="4" a="1"/>
  <c r="BM231" i="4" s="1"/>
  <c r="BM230" i="4" a="1"/>
  <c r="BM230" i="4" s="1"/>
  <c r="BM229" i="4" a="1"/>
  <c r="BM229" i="4" s="1"/>
  <c r="BM228" i="4" a="1"/>
  <c r="BM228" i="4" s="1"/>
  <c r="BM227" i="4" a="1"/>
  <c r="BM227" i="4" s="1"/>
  <c r="BM226" i="4" a="1"/>
  <c r="BM226" i="4"/>
  <c r="BM225" i="4" a="1"/>
  <c r="BM225" i="4" s="1"/>
  <c r="BM224" i="4" a="1"/>
  <c r="BM224" i="4" s="1"/>
  <c r="BM223" i="4" a="1"/>
  <c r="BM223" i="4" s="1"/>
  <c r="BM222" i="4" a="1"/>
  <c r="BM222" i="4" s="1"/>
  <c r="BM221" i="4" a="1"/>
  <c r="BM221" i="4" s="1"/>
  <c r="BM220" i="4" a="1"/>
  <c r="BM220" i="4" s="1"/>
  <c r="BM219" i="4" a="1"/>
  <c r="BM219" i="4" s="1"/>
  <c r="BM218" i="4" a="1"/>
  <c r="BM218" i="4"/>
  <c r="BM217" i="4" a="1"/>
  <c r="BM217" i="4" s="1"/>
  <c r="BM216" i="4" a="1"/>
  <c r="BM216" i="4" s="1"/>
  <c r="BM215" i="4" a="1"/>
  <c r="BM215" i="4" s="1"/>
  <c r="BM214" i="4" a="1"/>
  <c r="BM214" i="4"/>
  <c r="BM213" i="4" a="1"/>
  <c r="BM213" i="4" s="1"/>
  <c r="BM212" i="4" a="1"/>
  <c r="BM212" i="4" s="1"/>
  <c r="BM211" i="4" a="1"/>
  <c r="BM211" i="4" s="1"/>
  <c r="BM210" i="4" a="1"/>
  <c r="BM210" i="4" s="1"/>
  <c r="BM209" i="4" a="1"/>
  <c r="BM209" i="4" s="1"/>
  <c r="BM208" i="4" a="1"/>
  <c r="BM208" i="4" s="1"/>
  <c r="BM207" i="4" a="1"/>
  <c r="BM207" i="4" s="1"/>
  <c r="BM206" i="4" a="1"/>
  <c r="BM206" i="4"/>
  <c r="BM205" i="4" a="1"/>
  <c r="BM205" i="4" s="1"/>
  <c r="BM204" i="4" a="1"/>
  <c r="BM204" i="4" s="1"/>
  <c r="BM203" i="4" a="1"/>
  <c r="BM203" i="4" s="1"/>
  <c r="BM202" i="4" a="1"/>
  <c r="BM202" i="4"/>
  <c r="BM201" i="4" a="1"/>
  <c r="BM201" i="4" s="1"/>
  <c r="BM200" i="4" a="1"/>
  <c r="BM200" i="4" s="1"/>
  <c r="BM199" i="4" a="1"/>
  <c r="BM199" i="4" s="1"/>
  <c r="BM198" i="4" a="1"/>
  <c r="BM198" i="4" s="1"/>
  <c r="BM197" i="4" a="1"/>
  <c r="BM197" i="4" s="1"/>
  <c r="BM196" i="4" a="1"/>
  <c r="BM196" i="4" s="1"/>
  <c r="BM195" i="4" a="1"/>
  <c r="BM195" i="4" s="1"/>
  <c r="BM194" i="4" a="1"/>
  <c r="BM194" i="4"/>
  <c r="BM193" i="4" a="1"/>
  <c r="BM193" i="4" s="1"/>
  <c r="BM192" i="4" a="1"/>
  <c r="BM192" i="4" s="1"/>
  <c r="BM191" i="4" a="1"/>
  <c r="BM191" i="4" s="1"/>
  <c r="BM190" i="4" a="1"/>
  <c r="BM190" i="4"/>
  <c r="BM189" i="4" a="1"/>
  <c r="BM189" i="4" s="1"/>
  <c r="BM188" i="4" a="1"/>
  <c r="BM188" i="4" s="1"/>
  <c r="BM187" i="4" a="1"/>
  <c r="BM187" i="4" s="1"/>
  <c r="BM186" i="4" a="1"/>
  <c r="BM186" i="4"/>
  <c r="BM185" i="4" a="1"/>
  <c r="BM185" i="4" s="1"/>
  <c r="BM184" i="4" a="1"/>
  <c r="BM184" i="4" s="1"/>
  <c r="BM183" i="4" a="1"/>
  <c r="BM183" i="4" s="1"/>
  <c r="BM182" i="4" a="1"/>
  <c r="BM182" i="4"/>
  <c r="BM181" i="4" a="1"/>
  <c r="BM181" i="4" s="1"/>
  <c r="BM180" i="4" a="1"/>
  <c r="BM180" i="4" s="1"/>
  <c r="BM179" i="4" a="1"/>
  <c r="BM179" i="4" s="1"/>
  <c r="BM178" i="4" a="1"/>
  <c r="BM178" i="4" s="1"/>
  <c r="BM177" i="4" a="1"/>
  <c r="BM177" i="4" s="1"/>
  <c r="BM176" i="4" a="1"/>
  <c r="BM176" i="4" s="1"/>
  <c r="BM175" i="4" a="1"/>
  <c r="BM175" i="4" s="1"/>
  <c r="BM174" i="4" a="1"/>
  <c r="BM174" i="4"/>
  <c r="BM173" i="4" a="1"/>
  <c r="BM173" i="4" s="1"/>
  <c r="BM172" i="4" a="1"/>
  <c r="BM172" i="4" s="1"/>
  <c r="BM171" i="4" a="1"/>
  <c r="BM171" i="4" s="1"/>
  <c r="BM170" i="4" a="1"/>
  <c r="BM170" i="4"/>
  <c r="BM169" i="4" a="1"/>
  <c r="BM169" i="4" s="1"/>
  <c r="BM168" i="4" a="1"/>
  <c r="BM168" i="4" s="1"/>
  <c r="BM167" i="4" a="1"/>
  <c r="BM167" i="4" s="1"/>
  <c r="BM166" i="4" a="1"/>
  <c r="BM166" i="4" s="1"/>
  <c r="BM165" i="4" a="1"/>
  <c r="BM165" i="4" s="1"/>
  <c r="BM164" i="4" a="1"/>
  <c r="BM164" i="4" s="1"/>
  <c r="BM163" i="4" a="1"/>
  <c r="BM163" i="4" s="1"/>
  <c r="BM162" i="4" a="1"/>
  <c r="BM162" i="4"/>
  <c r="BM161" i="4" a="1"/>
  <c r="BM161" i="4" s="1"/>
  <c r="BM160" i="4" a="1"/>
  <c r="BM160" i="4" s="1"/>
  <c r="BM159" i="4" a="1"/>
  <c r="BM159" i="4" s="1"/>
  <c r="BM158" i="4" a="1"/>
  <c r="BM158" i="4"/>
  <c r="BM157" i="4" a="1"/>
  <c r="BM157" i="4" s="1"/>
  <c r="BM156" i="4" a="1"/>
  <c r="BM156" i="4" s="1"/>
  <c r="BM155" i="4" a="1"/>
  <c r="BM155" i="4" s="1"/>
  <c r="BM154" i="4" a="1"/>
  <c r="BM154" i="4"/>
  <c r="BM153" i="4" a="1"/>
  <c r="BM153" i="4" s="1"/>
  <c r="BM152" i="4" a="1"/>
  <c r="BM152" i="4" s="1"/>
  <c r="BM151" i="4" a="1"/>
  <c r="BM151" i="4" s="1"/>
  <c r="BM150" i="4" a="1"/>
  <c r="BM150" i="4"/>
  <c r="BM149" i="4" a="1"/>
  <c r="BM149" i="4" s="1"/>
  <c r="BM148" i="4" a="1"/>
  <c r="BM148" i="4" s="1"/>
  <c r="BM147" i="4" a="1"/>
  <c r="BM147" i="4" s="1"/>
  <c r="BM146" i="4" a="1"/>
  <c r="BM146" i="4" s="1"/>
  <c r="BM145" i="4" a="1"/>
  <c r="BM145" i="4" s="1"/>
  <c r="BM144" i="4" a="1"/>
  <c r="BM144" i="4" s="1"/>
  <c r="BM143" i="4" a="1"/>
  <c r="BM143" i="4" s="1"/>
  <c r="BM142" i="4" a="1"/>
  <c r="BM142" i="4"/>
  <c r="BM141" i="4" a="1"/>
  <c r="BM141" i="4" s="1"/>
  <c r="BM140" i="4" a="1"/>
  <c r="BM140" i="4" s="1"/>
  <c r="BM139" i="4" a="1"/>
  <c r="BM139" i="4" s="1"/>
  <c r="BM138" i="4" a="1"/>
  <c r="BM138" i="4"/>
  <c r="BM137" i="4" a="1"/>
  <c r="BM137" i="4" s="1"/>
  <c r="BM136" i="4" a="1"/>
  <c r="BM136" i="4" s="1"/>
  <c r="BM135" i="4" a="1"/>
  <c r="BM135" i="4" s="1"/>
  <c r="BM134" i="4" a="1"/>
  <c r="BM134" i="4" s="1"/>
  <c r="BM133" i="4" a="1"/>
  <c r="BM133" i="4" s="1"/>
  <c r="BM132" i="4" a="1"/>
  <c r="BM132" i="4" s="1"/>
  <c r="BM131" i="4" a="1"/>
  <c r="BM131" i="4" s="1"/>
  <c r="BM130" i="4" a="1"/>
  <c r="BM130" i="4"/>
  <c r="BM129" i="4" a="1"/>
  <c r="BM129" i="4" s="1"/>
  <c r="BM128" i="4" a="1"/>
  <c r="BM128" i="4" s="1"/>
  <c r="BM127" i="4" a="1"/>
  <c r="BM127" i="4" s="1"/>
  <c r="BM126" i="4" a="1"/>
  <c r="BM126" i="4"/>
  <c r="BM125" i="4" a="1"/>
  <c r="BM125" i="4" s="1"/>
  <c r="BM124" i="4" a="1"/>
  <c r="BM124" i="4" s="1"/>
  <c r="BM123" i="4" a="1"/>
  <c r="BM123" i="4" s="1"/>
  <c r="BM122" i="4" a="1"/>
  <c r="BM122" i="4"/>
  <c r="BM121" i="4" a="1"/>
  <c r="BM121" i="4" s="1"/>
  <c r="BM120" i="4" a="1"/>
  <c r="BM120" i="4" s="1"/>
  <c r="BM119" i="4" a="1"/>
  <c r="BM119" i="4" s="1"/>
  <c r="BM118" i="4" a="1"/>
  <c r="BM118" i="4"/>
  <c r="BM117" i="4" a="1"/>
  <c r="BM117" i="4" s="1"/>
  <c r="BM116" i="4" a="1"/>
  <c r="BM116" i="4" s="1"/>
  <c r="BM115" i="4" a="1"/>
  <c r="BM115" i="4" s="1"/>
  <c r="BM114" i="4" a="1"/>
  <c r="BM114" i="4" s="1"/>
  <c r="BM113" i="4" a="1"/>
  <c r="BM113" i="4" s="1"/>
  <c r="BM112" i="4" a="1"/>
  <c r="BM112" i="4" s="1"/>
  <c r="BM111" i="4" a="1"/>
  <c r="BM111" i="4" s="1"/>
  <c r="BM110" i="4" a="1"/>
  <c r="BM110" i="4"/>
  <c r="BM109" i="4" a="1"/>
  <c r="BM109" i="4" s="1"/>
  <c r="BM108" i="4" a="1"/>
  <c r="BM108" i="4" s="1"/>
  <c r="BM107" i="4" a="1"/>
  <c r="BM107" i="4" s="1"/>
  <c r="BM106" i="4" a="1"/>
  <c r="BM106" i="4"/>
  <c r="BM105" i="4" a="1"/>
  <c r="BM105" i="4" s="1"/>
  <c r="BM104" i="4" a="1"/>
  <c r="BM104" i="4" s="1"/>
  <c r="BM103" i="4" a="1"/>
  <c r="BM103" i="4" s="1"/>
  <c r="BM102" i="4"/>
  <c r="BM102" i="4" a="1"/>
  <c r="BM101" i="4" a="1"/>
  <c r="BM101" i="4" s="1"/>
  <c r="BM100" i="4" a="1"/>
  <c r="BM100" i="4" s="1"/>
  <c r="BM99" i="4" a="1"/>
  <c r="BM99" i="4" s="1"/>
  <c r="BM98" i="4"/>
  <c r="BM98" i="4" a="1"/>
  <c r="BM97" i="4" a="1"/>
  <c r="BM97" i="4" s="1"/>
  <c r="BM96" i="4" a="1"/>
  <c r="BM96" i="4" s="1"/>
  <c r="BM95" i="4" a="1"/>
  <c r="BM95" i="4" s="1"/>
  <c r="BM94" i="4" a="1"/>
  <c r="BM94" i="4"/>
  <c r="BM93" i="4" a="1"/>
  <c r="BM93" i="4" s="1"/>
  <c r="BM92" i="4" a="1"/>
  <c r="BM92" i="4" s="1"/>
  <c r="BM91" i="4" a="1"/>
  <c r="BM91" i="4" s="1"/>
  <c r="BM90" i="4"/>
  <c r="BM90" i="4" a="1"/>
  <c r="BM89" i="4" a="1"/>
  <c r="BM89" i="4" s="1"/>
  <c r="BM88" i="4" a="1"/>
  <c r="BM88" i="4" s="1"/>
  <c r="BM87" i="4" a="1"/>
  <c r="BM87" i="4" s="1"/>
  <c r="BM86" i="4"/>
  <c r="BM86" i="4" a="1"/>
  <c r="BM85" i="4" a="1"/>
  <c r="BM85" i="4" s="1"/>
  <c r="BM84" i="4" a="1"/>
  <c r="BM84" i="4" s="1"/>
  <c r="BM83" i="4" a="1"/>
  <c r="BM83" i="4" s="1"/>
  <c r="BM82" i="4" a="1"/>
  <c r="BM82" i="4" s="1"/>
  <c r="BM81" i="4" a="1"/>
  <c r="BM81" i="4" s="1"/>
  <c r="BM80" i="4" a="1"/>
  <c r="BM80" i="4" s="1"/>
  <c r="BM79" i="4"/>
  <c r="BM79" i="4" a="1"/>
  <c r="BM78" i="4" a="1"/>
  <c r="BM78" i="4" s="1"/>
  <c r="BM77" i="4" a="1"/>
  <c r="BM77" i="4" s="1"/>
  <c r="BM76" i="4" a="1"/>
  <c r="BM76" i="4" s="1"/>
  <c r="BM75" i="4" a="1"/>
  <c r="BM75" i="4" s="1"/>
  <c r="BM74" i="4" a="1"/>
  <c r="BM74" i="4" s="1"/>
  <c r="BM73" i="4" a="1"/>
  <c r="BM73" i="4" s="1"/>
  <c r="BM72" i="4" a="1"/>
  <c r="BM72" i="4" s="1"/>
  <c r="BM71" i="4"/>
  <c r="BM71" i="4" a="1"/>
  <c r="BM70" i="4" a="1"/>
  <c r="BM70" i="4" s="1"/>
  <c r="BM69" i="4" a="1"/>
  <c r="BM69" i="4" s="1"/>
  <c r="BM68" i="4" a="1"/>
  <c r="BM68" i="4" s="1"/>
  <c r="BM67" i="4"/>
  <c r="BM67" i="4" a="1"/>
  <c r="BM66" i="4" a="1"/>
  <c r="BM66" i="4" s="1"/>
  <c r="BM65" i="4" a="1"/>
  <c r="BM65" i="4" s="1"/>
  <c r="BM64" i="4" a="1"/>
  <c r="BM64" i="4" s="1"/>
  <c r="BM63" i="4" a="1"/>
  <c r="BM63" i="4" s="1"/>
  <c r="BM62" i="4" a="1"/>
  <c r="BM62" i="4" s="1"/>
  <c r="BM61" i="4" a="1"/>
  <c r="BM61" i="4" s="1"/>
  <c r="B61" i="4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M60" i="4" a="1"/>
  <c r="BM60" i="4" s="1"/>
  <c r="BM59" i="4" a="1"/>
  <c r="BM59" i="4" s="1"/>
  <c r="BM58" i="4" a="1"/>
  <c r="BM58" i="4" s="1"/>
  <c r="B58" i="4"/>
  <c r="B59" i="4" s="1"/>
  <c r="B60" i="4" s="1"/>
  <c r="BM57" i="4" a="1"/>
  <c r="BM57" i="4" s="1"/>
  <c r="BM56" i="4" a="1"/>
  <c r="BM56" i="4" s="1"/>
  <c r="BM55" i="4" a="1"/>
  <c r="BM55" i="4" s="1"/>
  <c r="BM54" i="4" a="1"/>
  <c r="BM54" i="4" s="1"/>
  <c r="BM53" i="4" a="1"/>
  <c r="BM53" i="4" s="1"/>
  <c r="BM52" i="4" a="1"/>
  <c r="BM52" i="4" s="1"/>
  <c r="BM51" i="4"/>
  <c r="BM51" i="4" a="1"/>
  <c r="BM50" i="4" a="1"/>
  <c r="BM50" i="4"/>
  <c r="BM49" i="4" a="1"/>
  <c r="BM49" i="4" s="1"/>
  <c r="BM48" i="4" a="1"/>
  <c r="BM48" i="4" s="1"/>
  <c r="BM47" i="4" a="1"/>
  <c r="BM47" i="4" s="1"/>
  <c r="BM46" i="4" a="1"/>
  <c r="BM46" i="4" s="1"/>
  <c r="BM45" i="4" a="1"/>
  <c r="BM45" i="4" s="1"/>
  <c r="B45" i="4"/>
  <c r="B46" i="4" s="1"/>
  <c r="BM44" i="4" a="1"/>
  <c r="BM44" i="4" s="1"/>
  <c r="BM43" i="4" a="1"/>
  <c r="BM43" i="4" s="1"/>
  <c r="BM42" i="4" a="1"/>
  <c r="BM42" i="4"/>
  <c r="BM41" i="4" a="1"/>
  <c r="BM41" i="4" s="1"/>
  <c r="BM40" i="4" a="1"/>
  <c r="BM40" i="4" s="1"/>
  <c r="BM39" i="4" a="1"/>
  <c r="BM39" i="4" s="1"/>
  <c r="BM38" i="4" a="1"/>
  <c r="BM38" i="4" s="1"/>
  <c r="BM37" i="4" a="1"/>
  <c r="BM37" i="4" s="1"/>
  <c r="BM36" i="4" a="1"/>
  <c r="BM36" i="4" s="1"/>
  <c r="BM35" i="4" a="1"/>
  <c r="BM35" i="4" s="1"/>
  <c r="BM34" i="4" a="1"/>
  <c r="BM34" i="4" s="1"/>
  <c r="BM33" i="4" a="1"/>
  <c r="BM33" i="4" s="1"/>
  <c r="BM32" i="4" a="1"/>
  <c r="BM32" i="4" s="1"/>
  <c r="BM31" i="4" a="1"/>
  <c r="BM31" i="4" s="1"/>
  <c r="BM30" i="4" a="1"/>
  <c r="BM30" i="4" s="1"/>
  <c r="BM29" i="4" a="1"/>
  <c r="BM29" i="4" s="1"/>
  <c r="BM28" i="4" a="1"/>
  <c r="BM28" i="4" s="1"/>
  <c r="BM27" i="4"/>
  <c r="BM27" i="4" a="1"/>
  <c r="BM26" i="4" a="1"/>
  <c r="BM26" i="4" s="1"/>
  <c r="BM25" i="4" a="1"/>
  <c r="BM25" i="4" s="1"/>
  <c r="BM24" i="4" a="1"/>
  <c r="BM24" i="4" s="1"/>
  <c r="BM23" i="4" a="1"/>
  <c r="BM23" i="4" s="1"/>
  <c r="BM22" i="4" a="1"/>
  <c r="BM22" i="4" s="1"/>
  <c r="BM21" i="4" a="1"/>
  <c r="BM21" i="4" s="1"/>
  <c r="BM20" i="4" a="1"/>
  <c r="BM20" i="4" s="1"/>
  <c r="BM19" i="4" a="1"/>
  <c r="BM19" i="4" s="1"/>
  <c r="B19" i="4"/>
  <c r="BM18" i="4" a="1"/>
  <c r="BM18" i="4" s="1"/>
  <c r="BM17" i="4" a="1"/>
  <c r="BM17" i="4" s="1"/>
  <c r="BM16" i="4" a="1"/>
  <c r="BM16" i="4" s="1"/>
  <c r="BM15" i="4" a="1"/>
  <c r="BM15" i="4" s="1"/>
  <c r="BM14" i="4" a="1"/>
  <c r="BM14" i="4" s="1"/>
  <c r="BM13" i="4" a="1"/>
  <c r="BM13" i="4" s="1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BM12" i="4" a="1"/>
  <c r="BM12" i="4" s="1"/>
  <c r="BM11" i="4" a="1"/>
  <c r="BM11" i="4" s="1"/>
  <c r="BM10" i="4" a="1"/>
  <c r="BM10" i="4" s="1"/>
  <c r="BM9" i="4" a="1"/>
  <c r="BM9" i="4" s="1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BM8" i="4" a="1"/>
  <c r="BM8" i="4" s="1"/>
  <c r="BM7" i="4" a="1"/>
  <c r="BM7" i="4" s="1"/>
  <c r="BM6" i="4" a="1"/>
  <c r="BM6" i="4" s="1"/>
  <c r="BM5" i="4" a="1"/>
  <c r="BM5" i="4" s="1"/>
  <c r="BM4" i="4" a="1"/>
  <c r="BM4" i="4" s="1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W12" i="4" s="1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D12" i="4" s="1"/>
  <c r="BM3" i="4" a="1"/>
  <c r="BM3" i="4" s="1"/>
  <c r="X3" i="4"/>
  <c r="E3" i="4"/>
  <c r="W1" i="4"/>
  <c r="E1" i="4"/>
  <c r="D1" i="4"/>
  <c r="C9" i="1"/>
  <c r="C10" i="1" s="1"/>
  <c r="C8" i="1"/>
  <c r="C7" i="1"/>
  <c r="C6" i="1"/>
  <c r="Z3" i="9" l="1"/>
  <c r="Y1" i="9"/>
  <c r="E12" i="9"/>
  <c r="E18" i="9" s="1"/>
  <c r="AA3" i="9"/>
  <c r="Z1" i="9"/>
  <c r="I8" i="9"/>
  <c r="AM8" i="9"/>
  <c r="P8" i="9"/>
  <c r="W20" i="9"/>
  <c r="E20" i="9"/>
  <c r="B21" i="9"/>
  <c r="D20" i="9"/>
  <c r="F1" i="9"/>
  <c r="F12" i="9"/>
  <c r="F20" i="9" s="1"/>
  <c r="G3" i="9"/>
  <c r="Q8" i="9"/>
  <c r="X8" i="9"/>
  <c r="X50" i="9" s="1"/>
  <c r="AO8" i="9"/>
  <c r="Y8" i="9"/>
  <c r="Y51" i="9" s="1"/>
  <c r="D18" i="9"/>
  <c r="W18" i="9"/>
  <c r="AG8" i="9"/>
  <c r="W19" i="9"/>
  <c r="E19" i="9"/>
  <c r="E1" i="9"/>
  <c r="H8" i="9"/>
  <c r="W20" i="5"/>
  <c r="AA1" i="9"/>
  <c r="X51" i="9"/>
  <c r="J8" i="9"/>
  <c r="R8" i="9"/>
  <c r="Z8" i="9"/>
  <c r="Z51" i="9" s="1"/>
  <c r="AH8" i="9"/>
  <c r="K8" i="9"/>
  <c r="S8" i="9"/>
  <c r="AA8" i="9"/>
  <c r="AA51" i="9" s="1"/>
  <c r="AI8" i="9"/>
  <c r="W18" i="5"/>
  <c r="D51" i="9"/>
  <c r="L8" i="9"/>
  <c r="T8" i="9"/>
  <c r="AB8" i="9"/>
  <c r="AJ8" i="9"/>
  <c r="X12" i="9"/>
  <c r="X20" i="9" s="1"/>
  <c r="X64" i="9" s="1"/>
  <c r="B52" i="9"/>
  <c r="F52" i="9" s="1"/>
  <c r="E8" i="9"/>
  <c r="E51" i="9" s="1"/>
  <c r="M8" i="9"/>
  <c r="U8" i="9"/>
  <c r="AC8" i="9"/>
  <c r="AK8" i="9"/>
  <c r="Y12" i="9"/>
  <c r="Y19" i="9" s="1"/>
  <c r="AB3" i="9"/>
  <c r="F8" i="9"/>
  <c r="F50" i="9" s="1"/>
  <c r="N8" i="9"/>
  <c r="V8" i="9"/>
  <c r="AD8" i="9"/>
  <c r="AL8" i="9"/>
  <c r="Z12" i="9"/>
  <c r="Z20" i="9" s="1"/>
  <c r="Z64" i="9" s="1"/>
  <c r="X49" i="9"/>
  <c r="X18" i="6"/>
  <c r="G8" i="9"/>
  <c r="O8" i="9"/>
  <c r="W8" i="9"/>
  <c r="AE8" i="9"/>
  <c r="AA12" i="9"/>
  <c r="AA19" i="9" s="1"/>
  <c r="C11" i="1"/>
  <c r="AI8" i="4"/>
  <c r="AA8" i="4"/>
  <c r="S8" i="4"/>
  <c r="K8" i="4"/>
  <c r="AO8" i="4"/>
  <c r="AG8" i="4"/>
  <c r="Y8" i="4"/>
  <c r="Q8" i="4"/>
  <c r="I8" i="4"/>
  <c r="AN8" i="4"/>
  <c r="AF8" i="4"/>
  <c r="X8" i="4"/>
  <c r="P8" i="4"/>
  <c r="H8" i="4"/>
  <c r="AM8" i="4"/>
  <c r="AE8" i="4"/>
  <c r="W8" i="4"/>
  <c r="W44" i="4" s="1"/>
  <c r="O8" i="4"/>
  <c r="G8" i="4"/>
  <c r="AL8" i="4"/>
  <c r="AD8" i="4"/>
  <c r="V8" i="4"/>
  <c r="N8" i="4"/>
  <c r="F8" i="4"/>
  <c r="AK8" i="4"/>
  <c r="AC8" i="4"/>
  <c r="U8" i="4"/>
  <c r="M8" i="4"/>
  <c r="E8" i="4"/>
  <c r="AJ8" i="4"/>
  <c r="AB8" i="4"/>
  <c r="T8" i="4"/>
  <c r="L8" i="4"/>
  <c r="D8" i="4"/>
  <c r="J8" i="4"/>
  <c r="W18" i="4"/>
  <c r="R8" i="4"/>
  <c r="X18" i="4"/>
  <c r="Z8" i="4"/>
  <c r="AH8" i="4"/>
  <c r="X47" i="4"/>
  <c r="X44" i="4"/>
  <c r="Y3" i="4"/>
  <c r="X45" i="4"/>
  <c r="X1" i="4"/>
  <c r="X46" i="4"/>
  <c r="X12" i="4"/>
  <c r="X19" i="4" s="1"/>
  <c r="X58" i="4" s="1"/>
  <c r="D18" i="4"/>
  <c r="W19" i="4"/>
  <c r="B47" i="4"/>
  <c r="D46" i="4"/>
  <c r="E45" i="4"/>
  <c r="E44" i="4"/>
  <c r="E47" i="4"/>
  <c r="E46" i="4"/>
  <c r="F3" i="4"/>
  <c r="E12" i="4"/>
  <c r="E19" i="4" s="1"/>
  <c r="E58" i="4" s="1"/>
  <c r="D19" i="4"/>
  <c r="B20" i="4"/>
  <c r="W57" i="5"/>
  <c r="E8" i="5"/>
  <c r="U8" i="5"/>
  <c r="AC8" i="5"/>
  <c r="F8" i="5"/>
  <c r="N8" i="5"/>
  <c r="V8" i="5"/>
  <c r="AD8" i="5"/>
  <c r="AL8" i="5"/>
  <c r="G8" i="5"/>
  <c r="O8" i="5"/>
  <c r="W8" i="5"/>
  <c r="W44" i="5" s="1"/>
  <c r="AE8" i="5"/>
  <c r="AM8" i="5"/>
  <c r="W46" i="5"/>
  <c r="W59" i="5" s="1"/>
  <c r="E44" i="5"/>
  <c r="E47" i="5"/>
  <c r="E46" i="5"/>
  <c r="H8" i="5"/>
  <c r="P8" i="5"/>
  <c r="X8" i="5"/>
  <c r="X46" i="5" s="1"/>
  <c r="AF8" i="5"/>
  <c r="AN8" i="5"/>
  <c r="D18" i="5"/>
  <c r="E45" i="5"/>
  <c r="F47" i="5"/>
  <c r="F46" i="5"/>
  <c r="F45" i="5"/>
  <c r="I8" i="5"/>
  <c r="Q8" i="5"/>
  <c r="Y8" i="5"/>
  <c r="AG8" i="5"/>
  <c r="AO8" i="5"/>
  <c r="E12" i="5"/>
  <c r="E19" i="5" s="1"/>
  <c r="E58" i="5" s="1"/>
  <c r="G3" i="5"/>
  <c r="J8" i="5"/>
  <c r="R8" i="5"/>
  <c r="Z8" i="5"/>
  <c r="AH8" i="5"/>
  <c r="F12" i="5"/>
  <c r="F19" i="5" s="1"/>
  <c r="F58" i="5" s="1"/>
  <c r="D20" i="5"/>
  <c r="B21" i="5"/>
  <c r="F44" i="5"/>
  <c r="W47" i="5"/>
  <c r="B48" i="5"/>
  <c r="E48" i="5" s="1"/>
  <c r="D47" i="5"/>
  <c r="Y3" i="5"/>
  <c r="K8" i="5"/>
  <c r="S8" i="5"/>
  <c r="AA8" i="5"/>
  <c r="AI8" i="5"/>
  <c r="D8" i="5"/>
  <c r="L8" i="5"/>
  <c r="T8" i="5"/>
  <c r="AB8" i="5"/>
  <c r="X12" i="5"/>
  <c r="X19" i="5" s="1"/>
  <c r="W19" i="5"/>
  <c r="W58" i="5" s="1"/>
  <c r="F20" i="5"/>
  <c r="F59" i="5" s="1"/>
  <c r="W45" i="5"/>
  <c r="D8" i="6"/>
  <c r="W18" i="6"/>
  <c r="W57" i="6" s="1"/>
  <c r="L8" i="6"/>
  <c r="T8" i="6"/>
  <c r="AB8" i="6"/>
  <c r="D18" i="6"/>
  <c r="E8" i="6"/>
  <c r="E45" i="6" s="1"/>
  <c r="M8" i="6"/>
  <c r="U8" i="6"/>
  <c r="AC8" i="6"/>
  <c r="AK8" i="6"/>
  <c r="X19" i="6"/>
  <c r="F8" i="6"/>
  <c r="N8" i="6"/>
  <c r="V8" i="6"/>
  <c r="AD8" i="6"/>
  <c r="AL8" i="6"/>
  <c r="G8" i="6"/>
  <c r="O8" i="6"/>
  <c r="W8" i="6"/>
  <c r="W44" i="6" s="1"/>
  <c r="AE8" i="6"/>
  <c r="AM8" i="6"/>
  <c r="H8" i="6"/>
  <c r="P8" i="6"/>
  <c r="X8" i="6"/>
  <c r="X45" i="6" s="1"/>
  <c r="AF8" i="6"/>
  <c r="AN8" i="6"/>
  <c r="W45" i="6"/>
  <c r="W58" i="6" s="1"/>
  <c r="F3" i="6"/>
  <c r="I8" i="6"/>
  <c r="Q8" i="6"/>
  <c r="Y8" i="6"/>
  <c r="AG8" i="6"/>
  <c r="AO8" i="6"/>
  <c r="E12" i="6"/>
  <c r="E18" i="6" s="1"/>
  <c r="D19" i="6"/>
  <c r="B20" i="6"/>
  <c r="X44" i="6"/>
  <c r="X57" i="6" s="1"/>
  <c r="J8" i="6"/>
  <c r="R8" i="6"/>
  <c r="Z8" i="6"/>
  <c r="AH8" i="6"/>
  <c r="Y3" i="6"/>
  <c r="K8" i="6"/>
  <c r="S8" i="6"/>
  <c r="AA8" i="6"/>
  <c r="D45" i="6"/>
  <c r="B46" i="6"/>
  <c r="E46" i="6" s="1"/>
  <c r="AJ8" i="7"/>
  <c r="D8" i="7"/>
  <c r="L8" i="7"/>
  <c r="AK8" i="7"/>
  <c r="F8" i="7"/>
  <c r="N8" i="7"/>
  <c r="V8" i="7"/>
  <c r="AD8" i="7"/>
  <c r="AL8" i="7"/>
  <c r="G8" i="7"/>
  <c r="O8" i="7"/>
  <c r="W8" i="7"/>
  <c r="W46" i="7" s="1"/>
  <c r="AE8" i="7"/>
  <c r="AM8" i="7"/>
  <c r="E46" i="7"/>
  <c r="H8" i="7"/>
  <c r="P8" i="7"/>
  <c r="X8" i="7"/>
  <c r="X44" i="7" s="1"/>
  <c r="AF8" i="7"/>
  <c r="AN8" i="7"/>
  <c r="B20" i="7"/>
  <c r="F45" i="7"/>
  <c r="F44" i="7"/>
  <c r="F46" i="7"/>
  <c r="I8" i="7"/>
  <c r="Q8" i="7"/>
  <c r="Y8" i="7"/>
  <c r="AG8" i="7"/>
  <c r="AO8" i="7"/>
  <c r="E12" i="7"/>
  <c r="G3" i="7"/>
  <c r="X45" i="7"/>
  <c r="X47" i="7"/>
  <c r="J8" i="7"/>
  <c r="R8" i="7"/>
  <c r="Z8" i="7"/>
  <c r="AH8" i="7"/>
  <c r="F12" i="7"/>
  <c r="Y3" i="7"/>
  <c r="K8" i="7"/>
  <c r="S8" i="7"/>
  <c r="AA8" i="7"/>
  <c r="AI8" i="7"/>
  <c r="E8" i="7"/>
  <c r="E45" i="7" s="1"/>
  <c r="M8" i="7"/>
  <c r="U8" i="7"/>
  <c r="AC8" i="7"/>
  <c r="B47" i="7"/>
  <c r="F47" i="7" s="1"/>
  <c r="D46" i="7"/>
  <c r="M27" i="8"/>
  <c r="N26" i="8"/>
  <c r="O26" i="8" s="1"/>
  <c r="N25" i="8"/>
  <c r="O25" i="8" s="1"/>
  <c r="X52" i="9" l="1"/>
  <c r="Y49" i="9"/>
  <c r="Y50" i="9"/>
  <c r="Y63" i="9"/>
  <c r="Y52" i="9"/>
  <c r="E52" i="9"/>
  <c r="E50" i="9"/>
  <c r="E63" i="9" s="1"/>
  <c r="F51" i="9"/>
  <c r="F64" i="9" s="1"/>
  <c r="Z49" i="9"/>
  <c r="Z50" i="9"/>
  <c r="F19" i="9"/>
  <c r="F63" i="9" s="1"/>
  <c r="AA20" i="9"/>
  <c r="AA64" i="9" s="1"/>
  <c r="Z19" i="9"/>
  <c r="Z63" i="9" s="1"/>
  <c r="Z18" i="9"/>
  <c r="Z62" i="9" s="1"/>
  <c r="E49" i="9"/>
  <c r="E62" i="9" s="1"/>
  <c r="X19" i="9"/>
  <c r="X63" i="9" s="1"/>
  <c r="F18" i="9"/>
  <c r="D64" i="9"/>
  <c r="AA18" i="9"/>
  <c r="W49" i="9"/>
  <c r="W62" i="9" s="1"/>
  <c r="W50" i="9"/>
  <c r="AA49" i="9"/>
  <c r="W52" i="9"/>
  <c r="B53" i="9"/>
  <c r="AB53" i="9" s="1"/>
  <c r="D52" i="9"/>
  <c r="AA50" i="9"/>
  <c r="AA63" i="9" s="1"/>
  <c r="W63" i="9"/>
  <c r="G53" i="9"/>
  <c r="G52" i="9"/>
  <c r="G51" i="9"/>
  <c r="G50" i="9"/>
  <c r="G1" i="9"/>
  <c r="G12" i="9"/>
  <c r="G21" i="9" s="1"/>
  <c r="H3" i="9"/>
  <c r="G49" i="9"/>
  <c r="Y20" i="9"/>
  <c r="Y64" i="9" s="1"/>
  <c r="Y18" i="9"/>
  <c r="Y62" i="9" s="1"/>
  <c r="F49" i="9"/>
  <c r="X21" i="9"/>
  <c r="X65" i="9" s="1"/>
  <c r="W21" i="9"/>
  <c r="W65" i="9" s="1"/>
  <c r="F21" i="9"/>
  <c r="F65" i="9" s="1"/>
  <c r="E21" i="9"/>
  <c r="E65" i="9" s="1"/>
  <c r="B22" i="9"/>
  <c r="D21" i="9"/>
  <c r="D65" i="9" s="1"/>
  <c r="AA21" i="9"/>
  <c r="AA65" i="9" s="1"/>
  <c r="Z21" i="9"/>
  <c r="Y21" i="9"/>
  <c r="AB51" i="9"/>
  <c r="AB50" i="9"/>
  <c r="AB49" i="9"/>
  <c r="AC3" i="9"/>
  <c r="AB1" i="9"/>
  <c r="AB12" i="9"/>
  <c r="AB52" i="9"/>
  <c r="AA52" i="9"/>
  <c r="Z52" i="9"/>
  <c r="X18" i="9"/>
  <c r="X62" i="9" s="1"/>
  <c r="E64" i="9"/>
  <c r="W51" i="9"/>
  <c r="W64" i="9" s="1"/>
  <c r="D50" i="9"/>
  <c r="D63" i="9" s="1"/>
  <c r="D49" i="9"/>
  <c r="D62" i="9" s="1"/>
  <c r="AQ62" i="9"/>
  <c r="AQ63" i="9" s="1"/>
  <c r="AQ64" i="9" s="1"/>
  <c r="AQ65" i="9" s="1"/>
  <c r="AQ66" i="9" s="1"/>
  <c r="AQ67" i="9" s="1"/>
  <c r="AQ68" i="9" s="1"/>
  <c r="AQ69" i="9" s="1"/>
  <c r="AQ70" i="9" s="1"/>
  <c r="AQ71" i="9" s="1"/>
  <c r="AQ72" i="9" s="1"/>
  <c r="AQ73" i="9" s="1"/>
  <c r="AQ74" i="9" s="1"/>
  <c r="AQ75" i="9" s="1"/>
  <c r="AQ76" i="9" s="1"/>
  <c r="AQ77" i="9" s="1"/>
  <c r="AQ78" i="9" s="1"/>
  <c r="AQ79" i="9" s="1"/>
  <c r="AQ80" i="9" s="1"/>
  <c r="AQ81" i="9" s="1"/>
  <c r="AQ82" i="9" s="1"/>
  <c r="AQ83" i="9" s="1"/>
  <c r="AQ84" i="9" s="1"/>
  <c r="AQ85" i="9" s="1"/>
  <c r="AQ86" i="9" s="1"/>
  <c r="AQ87" i="9" s="1"/>
  <c r="AQ88" i="9" s="1"/>
  <c r="AQ89" i="9" s="1"/>
  <c r="AQ90" i="9" s="1"/>
  <c r="AQ91" i="9" s="1"/>
  <c r="X47" i="5"/>
  <c r="X20" i="5"/>
  <c r="X59" i="5" s="1"/>
  <c r="E20" i="4"/>
  <c r="E59" i="4" s="1"/>
  <c r="X20" i="4"/>
  <c r="X59" i="4" s="1"/>
  <c r="W20" i="4"/>
  <c r="D20" i="4"/>
  <c r="D59" i="4" s="1"/>
  <c r="B21" i="4"/>
  <c r="X46" i="7"/>
  <c r="AQ57" i="7"/>
  <c r="D44" i="7"/>
  <c r="D45" i="7"/>
  <c r="X48" i="5"/>
  <c r="W45" i="4"/>
  <c r="W57" i="4"/>
  <c r="Y46" i="6"/>
  <c r="Y45" i="6"/>
  <c r="Y44" i="6"/>
  <c r="Y1" i="6"/>
  <c r="Y12" i="6"/>
  <c r="Y20" i="6" s="1"/>
  <c r="Y59" i="6" s="1"/>
  <c r="Z3" i="6"/>
  <c r="X57" i="4"/>
  <c r="B21" i="7"/>
  <c r="W47" i="7"/>
  <c r="B48" i="7"/>
  <c r="D47" i="7"/>
  <c r="E47" i="7"/>
  <c r="X46" i="6"/>
  <c r="D58" i="6"/>
  <c r="E44" i="6"/>
  <c r="E57" i="6" s="1"/>
  <c r="E20" i="5"/>
  <c r="E59" i="5" s="1"/>
  <c r="E21" i="5"/>
  <c r="E60" i="5" s="1"/>
  <c r="B22" i="5"/>
  <c r="D21" i="5"/>
  <c r="D60" i="5" s="1"/>
  <c r="X21" i="5"/>
  <c r="X60" i="5" s="1"/>
  <c r="W21" i="5"/>
  <c r="W60" i="5" s="1"/>
  <c r="F21" i="5"/>
  <c r="F60" i="5" s="1"/>
  <c r="F48" i="5"/>
  <c r="E18" i="5"/>
  <c r="E57" i="5" s="1"/>
  <c r="F46" i="6"/>
  <c r="F45" i="6"/>
  <c r="F44" i="6"/>
  <c r="F12" i="6"/>
  <c r="G3" i="6"/>
  <c r="F1" i="6"/>
  <c r="E44" i="7"/>
  <c r="AQ57" i="6"/>
  <c r="D44" i="6"/>
  <c r="D57" i="6" s="1"/>
  <c r="X44" i="5"/>
  <c r="G48" i="5"/>
  <c r="G47" i="5"/>
  <c r="G46" i="5"/>
  <c r="G45" i="5"/>
  <c r="G44" i="5"/>
  <c r="G12" i="5"/>
  <c r="G21" i="5" s="1"/>
  <c r="G60" i="5" s="1"/>
  <c r="H3" i="5"/>
  <c r="G1" i="5"/>
  <c r="X18" i="5"/>
  <c r="F18" i="5"/>
  <c r="F57" i="5" s="1"/>
  <c r="W46" i="4"/>
  <c r="E18" i="4"/>
  <c r="E57" i="4" s="1"/>
  <c r="X58" i="6"/>
  <c r="W44" i="7"/>
  <c r="W45" i="7"/>
  <c r="Y47" i="7"/>
  <c r="Y45" i="7"/>
  <c r="Y44" i="7"/>
  <c r="Y48" i="7"/>
  <c r="Y46" i="7"/>
  <c r="Y12" i="7"/>
  <c r="Y1" i="7"/>
  <c r="Z3" i="7"/>
  <c r="Y48" i="5"/>
  <c r="Y47" i="5"/>
  <c r="Y46" i="5"/>
  <c r="Y45" i="5"/>
  <c r="Y44" i="5"/>
  <c r="Z3" i="5"/>
  <c r="Y1" i="5"/>
  <c r="Y12" i="5"/>
  <c r="D15" i="5"/>
  <c r="B48" i="4"/>
  <c r="D47" i="4"/>
  <c r="W47" i="4"/>
  <c r="Y48" i="4"/>
  <c r="Y47" i="4"/>
  <c r="Y46" i="4"/>
  <c r="Y1" i="4"/>
  <c r="Y44" i="4"/>
  <c r="Y12" i="4"/>
  <c r="Z3" i="4"/>
  <c r="Y45" i="4"/>
  <c r="W46" i="6"/>
  <c r="D46" i="6"/>
  <c r="B47" i="6"/>
  <c r="F47" i="6" s="1"/>
  <c r="E20" i="6"/>
  <c r="E59" i="6" s="1"/>
  <c r="B21" i="6"/>
  <c r="D20" i="6"/>
  <c r="X20" i="6"/>
  <c r="X59" i="6" s="1"/>
  <c r="W20" i="6"/>
  <c r="F20" i="6"/>
  <c r="F59" i="6" s="1"/>
  <c r="E19" i="6"/>
  <c r="E58" i="6" s="1"/>
  <c r="X45" i="5"/>
  <c r="X58" i="5" s="1"/>
  <c r="D45" i="4"/>
  <c r="D58" i="4" s="1"/>
  <c r="D44" i="4"/>
  <c r="D57" i="4" s="1"/>
  <c r="AQ57" i="4"/>
  <c r="M28" i="8"/>
  <c r="N27" i="8"/>
  <c r="O27" i="8" s="1"/>
  <c r="G47" i="7"/>
  <c r="G46" i="7"/>
  <c r="G44" i="7"/>
  <c r="G45" i="7"/>
  <c r="G48" i="7"/>
  <c r="G12" i="7"/>
  <c r="H3" i="7"/>
  <c r="G1" i="7"/>
  <c r="D45" i="5"/>
  <c r="D58" i="5" s="1"/>
  <c r="D44" i="5"/>
  <c r="D57" i="5" s="1"/>
  <c r="AQ57" i="5"/>
  <c r="D46" i="5"/>
  <c r="D59" i="5" s="1"/>
  <c r="W48" i="5"/>
  <c r="B49" i="5"/>
  <c r="G49" i="5" s="1"/>
  <c r="D48" i="5"/>
  <c r="F44" i="4"/>
  <c r="F46" i="4"/>
  <c r="F45" i="4"/>
  <c r="F47" i="4"/>
  <c r="F1" i="4"/>
  <c r="F48" i="4"/>
  <c r="F12" i="4"/>
  <c r="G3" i="4"/>
  <c r="W58" i="4"/>
  <c r="C12" i="1"/>
  <c r="AA62" i="9" l="1"/>
  <c r="Y65" i="9"/>
  <c r="W22" i="9"/>
  <c r="G22" i="9"/>
  <c r="G66" i="9" s="1"/>
  <c r="F22" i="9"/>
  <c r="E22" i="9"/>
  <c r="B23" i="9"/>
  <c r="AB22" i="9"/>
  <c r="AB66" i="9" s="1"/>
  <c r="D22" i="9"/>
  <c r="AA22" i="9"/>
  <c r="AA66" i="9" s="1"/>
  <c r="Z22" i="9"/>
  <c r="Y22" i="9"/>
  <c r="X22" i="9"/>
  <c r="G65" i="9"/>
  <c r="H53" i="9"/>
  <c r="H52" i="9"/>
  <c r="H51" i="9"/>
  <c r="H50" i="9"/>
  <c r="H1" i="9"/>
  <c r="H12" i="9"/>
  <c r="I3" i="9"/>
  <c r="H49" i="9"/>
  <c r="F62" i="9"/>
  <c r="AB19" i="9"/>
  <c r="AB63" i="9" s="1"/>
  <c r="AB18" i="9"/>
  <c r="AB62" i="9" s="1"/>
  <c r="AB20" i="9"/>
  <c r="AB64" i="9" s="1"/>
  <c r="AC50" i="9"/>
  <c r="AC49" i="9"/>
  <c r="AC53" i="9"/>
  <c r="AC51" i="9"/>
  <c r="AC1" i="9"/>
  <c r="AC52" i="9"/>
  <c r="AC12" i="9"/>
  <c r="AC22" i="9" s="1"/>
  <c r="AD3" i="9"/>
  <c r="G18" i="9"/>
  <c r="G62" i="9" s="1"/>
  <c r="G19" i="9"/>
  <c r="G63" i="9" s="1"/>
  <c r="G20" i="9"/>
  <c r="G64" i="9" s="1"/>
  <c r="W53" i="9"/>
  <c r="D53" i="9"/>
  <c r="B54" i="9"/>
  <c r="Z53" i="9"/>
  <c r="X53" i="9"/>
  <c r="AA53" i="9"/>
  <c r="E53" i="9"/>
  <c r="Y53" i="9"/>
  <c r="F53" i="9"/>
  <c r="AB21" i="9"/>
  <c r="AB65" i="9" s="1"/>
  <c r="Z65" i="9"/>
  <c r="Z46" i="7"/>
  <c r="Z44" i="7"/>
  <c r="Z48" i="7"/>
  <c r="Z47" i="7"/>
  <c r="Z45" i="7"/>
  <c r="AA3" i="7"/>
  <c r="Z1" i="7"/>
  <c r="Z12" i="7"/>
  <c r="G49" i="4"/>
  <c r="G48" i="4"/>
  <c r="G45" i="4"/>
  <c r="G44" i="4"/>
  <c r="G12" i="4"/>
  <c r="H3" i="4"/>
  <c r="G46" i="4"/>
  <c r="G1" i="4"/>
  <c r="G47" i="4"/>
  <c r="B22" i="6"/>
  <c r="D21" i="6"/>
  <c r="Y21" i="6"/>
  <c r="X21" i="6"/>
  <c r="X60" i="6" s="1"/>
  <c r="W21" i="6"/>
  <c r="G21" i="6"/>
  <c r="G60" i="6" s="1"/>
  <c r="F21" i="6"/>
  <c r="F60" i="6" s="1"/>
  <c r="E21" i="6"/>
  <c r="Y18" i="4"/>
  <c r="Y57" i="4" s="1"/>
  <c r="Y19" i="4"/>
  <c r="Y58" i="4" s="1"/>
  <c r="AQ83" i="6"/>
  <c r="AQ58" i="6"/>
  <c r="AQ59" i="6" s="1"/>
  <c r="AQ60" i="6" s="1"/>
  <c r="AQ61" i="6" s="1"/>
  <c r="AQ62" i="6" s="1"/>
  <c r="AQ63" i="6" s="1"/>
  <c r="AQ64" i="6" s="1"/>
  <c r="AQ65" i="6" s="1"/>
  <c r="AQ66" i="6" s="1"/>
  <c r="AQ67" i="6" s="1"/>
  <c r="AQ68" i="6" s="1"/>
  <c r="AQ69" i="6" s="1"/>
  <c r="AQ70" i="6" s="1"/>
  <c r="AQ71" i="6" s="1"/>
  <c r="AQ72" i="6" s="1"/>
  <c r="AQ73" i="6" s="1"/>
  <c r="AQ74" i="6" s="1"/>
  <c r="AQ75" i="6" s="1"/>
  <c r="AQ76" i="6" s="1"/>
  <c r="AQ77" i="6" s="1"/>
  <c r="AQ78" i="6" s="1"/>
  <c r="AQ79" i="6" s="1"/>
  <c r="AQ80" i="6" s="1"/>
  <c r="AQ81" i="6" s="1"/>
  <c r="AQ58" i="7"/>
  <c r="AQ59" i="7" s="1"/>
  <c r="AQ60" i="7" s="1"/>
  <c r="AQ61" i="7" s="1"/>
  <c r="AQ62" i="7" s="1"/>
  <c r="AQ63" i="7" s="1"/>
  <c r="AQ64" i="7" s="1"/>
  <c r="AQ65" i="7" s="1"/>
  <c r="AQ66" i="7" s="1"/>
  <c r="AQ67" i="7" s="1"/>
  <c r="AQ68" i="7" s="1"/>
  <c r="AQ69" i="7" s="1"/>
  <c r="AQ70" i="7" s="1"/>
  <c r="AQ71" i="7" s="1"/>
  <c r="AQ72" i="7" s="1"/>
  <c r="AQ73" i="7" s="1"/>
  <c r="AQ74" i="7" s="1"/>
  <c r="AQ75" i="7" s="1"/>
  <c r="AQ76" i="7" s="1"/>
  <c r="AQ77" i="7" s="1"/>
  <c r="AQ78" i="7" s="1"/>
  <c r="AQ79" i="7" s="1"/>
  <c r="AQ80" i="7" s="1"/>
  <c r="AQ81" i="7" s="1"/>
  <c r="B22" i="4"/>
  <c r="D21" i="4"/>
  <c r="D60" i="4" s="1"/>
  <c r="Y21" i="4"/>
  <c r="Y60" i="4" s="1"/>
  <c r="X21" i="4"/>
  <c r="X60" i="4" s="1"/>
  <c r="W21" i="4"/>
  <c r="W60" i="4" s="1"/>
  <c r="G21" i="4"/>
  <c r="F21" i="4"/>
  <c r="F60" i="4" s="1"/>
  <c r="E21" i="4"/>
  <c r="E60" i="4" s="1"/>
  <c r="Y18" i="5"/>
  <c r="Y57" i="5" s="1"/>
  <c r="Y20" i="5"/>
  <c r="Y59" i="5" s="1"/>
  <c r="Y19" i="5"/>
  <c r="Y58" i="5" s="1"/>
  <c r="W59" i="4"/>
  <c r="F18" i="4"/>
  <c r="F57" i="4" s="1"/>
  <c r="F19" i="4"/>
  <c r="F58" i="4" s="1"/>
  <c r="AQ58" i="5"/>
  <c r="AQ59" i="5" s="1"/>
  <c r="AQ60" i="5" s="1"/>
  <c r="AQ61" i="5" s="1"/>
  <c r="AQ62" i="5" s="1"/>
  <c r="AQ63" i="5" s="1"/>
  <c r="AQ64" i="5" s="1"/>
  <c r="AQ65" i="5" s="1"/>
  <c r="AQ66" i="5" s="1"/>
  <c r="AQ67" i="5" s="1"/>
  <c r="AQ68" i="5" s="1"/>
  <c r="AQ69" i="5" s="1"/>
  <c r="AQ70" i="5" s="1"/>
  <c r="AQ71" i="5" s="1"/>
  <c r="AQ72" i="5" s="1"/>
  <c r="AQ73" i="5" s="1"/>
  <c r="AQ74" i="5" s="1"/>
  <c r="AQ75" i="5" s="1"/>
  <c r="AQ76" i="5" s="1"/>
  <c r="AQ77" i="5" s="1"/>
  <c r="AQ78" i="5" s="1"/>
  <c r="AQ79" i="5" s="1"/>
  <c r="AQ80" i="5" s="1"/>
  <c r="AQ81" i="5" s="1"/>
  <c r="H49" i="5"/>
  <c r="H48" i="5"/>
  <c r="H47" i="5"/>
  <c r="H46" i="5"/>
  <c r="H45" i="5"/>
  <c r="H44" i="5"/>
  <c r="H12" i="5"/>
  <c r="I3" i="5"/>
  <c r="H1" i="5"/>
  <c r="B49" i="7"/>
  <c r="Z49" i="7" s="1"/>
  <c r="W48" i="7"/>
  <c r="D48" i="7"/>
  <c r="F48" i="7"/>
  <c r="E48" i="7"/>
  <c r="X48" i="7"/>
  <c r="Y47" i="6"/>
  <c r="F20" i="4"/>
  <c r="F59" i="4" s="1"/>
  <c r="Y49" i="5"/>
  <c r="G20" i="5"/>
  <c r="G59" i="5" s="1"/>
  <c r="G18" i="5"/>
  <c r="G57" i="5" s="1"/>
  <c r="G19" i="5"/>
  <c r="G58" i="5" s="1"/>
  <c r="B22" i="7"/>
  <c r="Y20" i="4"/>
  <c r="Y59" i="4" s="1"/>
  <c r="M29" i="8"/>
  <c r="N29" i="8" s="1"/>
  <c r="N28" i="8"/>
  <c r="O28" i="8" s="1"/>
  <c r="D59" i="6"/>
  <c r="W48" i="4"/>
  <c r="B49" i="4"/>
  <c r="D48" i="4"/>
  <c r="E48" i="4"/>
  <c r="X48" i="4"/>
  <c r="Z47" i="5"/>
  <c r="Z46" i="5"/>
  <c r="Z45" i="5"/>
  <c r="Z44" i="5"/>
  <c r="Z49" i="5"/>
  <c r="Z48" i="5"/>
  <c r="Z1" i="5"/>
  <c r="Z12" i="5"/>
  <c r="Z22" i="5" s="1"/>
  <c r="Z61" i="5" s="1"/>
  <c r="AA3" i="5"/>
  <c r="X57" i="5"/>
  <c r="G48" i="6"/>
  <c r="G47" i="6"/>
  <c r="G46" i="6"/>
  <c r="G45" i="6"/>
  <c r="G44" i="6"/>
  <c r="G12" i="6"/>
  <c r="H3" i="6"/>
  <c r="G1" i="6"/>
  <c r="Y21" i="5"/>
  <c r="Y60" i="5" s="1"/>
  <c r="B23" i="5"/>
  <c r="D22" i="5"/>
  <c r="D61" i="5" s="1"/>
  <c r="Y22" i="5"/>
  <c r="Y61" i="5" s="1"/>
  <c r="X22" i="5"/>
  <c r="X61" i="5" s="1"/>
  <c r="H22" i="5"/>
  <c r="W22" i="5"/>
  <c r="W61" i="5" s="1"/>
  <c r="G22" i="5"/>
  <c r="G61" i="5" s="1"/>
  <c r="F22" i="5"/>
  <c r="F61" i="5" s="1"/>
  <c r="E22" i="5"/>
  <c r="E61" i="5" s="1"/>
  <c r="Y18" i="6"/>
  <c r="Y57" i="6" s="1"/>
  <c r="Y19" i="6"/>
  <c r="Y58" i="6" s="1"/>
  <c r="C13" i="1"/>
  <c r="AQ58" i="4"/>
  <c r="AQ59" i="4" s="1"/>
  <c r="AQ60" i="4" s="1"/>
  <c r="AQ61" i="4" s="1"/>
  <c r="AQ62" i="4" s="1"/>
  <c r="AQ63" i="4" s="1"/>
  <c r="AQ64" i="4" s="1"/>
  <c r="AQ65" i="4" s="1"/>
  <c r="AQ66" i="4" s="1"/>
  <c r="AQ67" i="4" s="1"/>
  <c r="AQ68" i="4" s="1"/>
  <c r="AQ69" i="4" s="1"/>
  <c r="AQ70" i="4" s="1"/>
  <c r="AQ71" i="4" s="1"/>
  <c r="AQ72" i="4" s="1"/>
  <c r="AQ73" i="4" s="1"/>
  <c r="AQ74" i="4" s="1"/>
  <c r="AQ75" i="4" s="1"/>
  <c r="AQ76" i="4" s="1"/>
  <c r="AQ77" i="4" s="1"/>
  <c r="AQ78" i="4" s="1"/>
  <c r="AQ79" i="4" s="1"/>
  <c r="AQ80" i="4" s="1"/>
  <c r="AQ81" i="4" s="1"/>
  <c r="F19" i="6"/>
  <c r="F58" i="6" s="1"/>
  <c r="F18" i="6"/>
  <c r="F57" i="6" s="1"/>
  <c r="W49" i="5"/>
  <c r="B50" i="5"/>
  <c r="Z50" i="5" s="1"/>
  <c r="D49" i="5"/>
  <c r="E49" i="5"/>
  <c r="F49" i="5"/>
  <c r="X49" i="5"/>
  <c r="Z48" i="4"/>
  <c r="Z47" i="4"/>
  <c r="Z46" i="4"/>
  <c r="Z45" i="4"/>
  <c r="Z49" i="4"/>
  <c r="Z1" i="4"/>
  <c r="Z44" i="4"/>
  <c r="Z12" i="4"/>
  <c r="AA3" i="4"/>
  <c r="H48" i="7"/>
  <c r="H46" i="7"/>
  <c r="H49" i="7"/>
  <c r="H45" i="7"/>
  <c r="H47" i="7"/>
  <c r="H44" i="7"/>
  <c r="H1" i="7"/>
  <c r="I3" i="7"/>
  <c r="H12" i="7"/>
  <c r="W59" i="6"/>
  <c r="W47" i="6"/>
  <c r="B48" i="6"/>
  <c r="D47" i="6"/>
  <c r="E47" i="6"/>
  <c r="X47" i="6"/>
  <c r="Z45" i="6"/>
  <c r="Z44" i="6"/>
  <c r="Z47" i="6"/>
  <c r="Z46" i="6"/>
  <c r="Z1" i="6"/>
  <c r="Z12" i="6"/>
  <c r="Z21" i="6" s="1"/>
  <c r="Z60" i="6" s="1"/>
  <c r="AA3" i="6"/>
  <c r="Z48" i="6"/>
  <c r="E66" i="9" l="1"/>
  <c r="AC66" i="9"/>
  <c r="W54" i="9"/>
  <c r="B55" i="9"/>
  <c r="D54" i="9"/>
  <c r="X54" i="9"/>
  <c r="AA54" i="9"/>
  <c r="E54" i="9"/>
  <c r="Y54" i="9"/>
  <c r="F54" i="9"/>
  <c r="Z54" i="9"/>
  <c r="AB54" i="9"/>
  <c r="G54" i="9"/>
  <c r="I54" i="9"/>
  <c r="I53" i="9"/>
  <c r="I52" i="9"/>
  <c r="I51" i="9"/>
  <c r="I50" i="9"/>
  <c r="I49" i="9"/>
  <c r="I12" i="9"/>
  <c r="J3" i="9"/>
  <c r="I55" i="9"/>
  <c r="I1" i="9"/>
  <c r="X66" i="9"/>
  <c r="H19" i="9"/>
  <c r="H63" i="9" s="1"/>
  <c r="H20" i="9"/>
  <c r="H64" i="9" s="1"/>
  <c r="H18" i="9"/>
  <c r="H62" i="9" s="1"/>
  <c r="H21" i="9"/>
  <c r="H65" i="9" s="1"/>
  <c r="H54" i="9"/>
  <c r="Y66" i="9"/>
  <c r="D66" i="9"/>
  <c r="AC54" i="9"/>
  <c r="Z66" i="9"/>
  <c r="W66" i="9"/>
  <c r="H22" i="9"/>
  <c r="H66" i="9" s="1"/>
  <c r="F66" i="9"/>
  <c r="AD49" i="9"/>
  <c r="AD55" i="9"/>
  <c r="AD54" i="9"/>
  <c r="AD53" i="9"/>
  <c r="AD52" i="9"/>
  <c r="AD51" i="9"/>
  <c r="AD1" i="9"/>
  <c r="AD50" i="9"/>
  <c r="AD12" i="9"/>
  <c r="AD23" i="9" s="1"/>
  <c r="AD67" i="9" s="1"/>
  <c r="AE3" i="9"/>
  <c r="AC18" i="9"/>
  <c r="AC62" i="9" s="1"/>
  <c r="AC19" i="9"/>
  <c r="AC63" i="9" s="1"/>
  <c r="AC20" i="9"/>
  <c r="AC64" i="9" s="1"/>
  <c r="AC21" i="9"/>
  <c r="AC65" i="9" s="1"/>
  <c r="F23" i="9"/>
  <c r="AC23" i="9"/>
  <c r="E23" i="9"/>
  <c r="B24" i="9"/>
  <c r="AB23" i="9"/>
  <c r="AB67" i="9" s="1"/>
  <c r="D23" i="9"/>
  <c r="D67" i="9" s="1"/>
  <c r="AA23" i="9"/>
  <c r="Z23" i="9"/>
  <c r="Y23" i="9"/>
  <c r="I23" i="9"/>
  <c r="I67" i="9" s="1"/>
  <c r="X23" i="9"/>
  <c r="X67" i="9" s="1"/>
  <c r="W23" i="9"/>
  <c r="H23" i="9"/>
  <c r="H67" i="9" s="1"/>
  <c r="G23" i="9"/>
  <c r="G67" i="9" s="1"/>
  <c r="AQ83" i="7"/>
  <c r="W48" i="6"/>
  <c r="B49" i="6"/>
  <c r="D48" i="6"/>
  <c r="X48" i="6"/>
  <c r="E48" i="6"/>
  <c r="F48" i="6"/>
  <c r="Y48" i="6"/>
  <c r="AQ83" i="4"/>
  <c r="G19" i="6"/>
  <c r="G58" i="6" s="1"/>
  <c r="G18" i="6"/>
  <c r="G57" i="6" s="1"/>
  <c r="G20" i="6"/>
  <c r="G59" i="6" s="1"/>
  <c r="W60" i="6"/>
  <c r="Z18" i="6"/>
  <c r="Z57" i="6" s="1"/>
  <c r="Z19" i="6"/>
  <c r="Z58" i="6" s="1"/>
  <c r="Z20" i="6"/>
  <c r="Z59" i="6" s="1"/>
  <c r="W50" i="5"/>
  <c r="B51" i="5"/>
  <c r="D50" i="5"/>
  <c r="X50" i="5"/>
  <c r="E50" i="5"/>
  <c r="F50" i="5"/>
  <c r="Y50" i="5"/>
  <c r="G50" i="5"/>
  <c r="O29" i="8"/>
  <c r="V13" i="8" s="1"/>
  <c r="W49" i="7"/>
  <c r="B50" i="7"/>
  <c r="D49" i="7"/>
  <c r="X49" i="7"/>
  <c r="F49" i="7"/>
  <c r="E49" i="7"/>
  <c r="Y49" i="7"/>
  <c r="G49" i="7"/>
  <c r="AQ83" i="5"/>
  <c r="H49" i="4"/>
  <c r="H48" i="4"/>
  <c r="H47" i="4"/>
  <c r="H44" i="4"/>
  <c r="H46" i="4"/>
  <c r="H1" i="4"/>
  <c r="H45" i="4"/>
  <c r="H12" i="4"/>
  <c r="I3" i="4"/>
  <c r="C14" i="1"/>
  <c r="Z23" i="5"/>
  <c r="Z62" i="5" s="1"/>
  <c r="Y23" i="5"/>
  <c r="Y62" i="5" s="1"/>
  <c r="X23" i="5"/>
  <c r="X62" i="5" s="1"/>
  <c r="H23" i="5"/>
  <c r="H62" i="5" s="1"/>
  <c r="W23" i="5"/>
  <c r="W62" i="5" s="1"/>
  <c r="G23" i="5"/>
  <c r="G62" i="5" s="1"/>
  <c r="F23" i="5"/>
  <c r="F62" i="5" s="1"/>
  <c r="E23" i="5"/>
  <c r="E62" i="5" s="1"/>
  <c r="D23" i="5"/>
  <c r="D62" i="5" s="1"/>
  <c r="B24" i="5"/>
  <c r="AA46" i="5"/>
  <c r="AA45" i="5"/>
  <c r="AA44" i="5"/>
  <c r="AA51" i="5"/>
  <c r="AA50" i="5"/>
  <c r="AA49" i="5"/>
  <c r="AA48" i="5"/>
  <c r="AA1" i="5"/>
  <c r="AA12" i="5"/>
  <c r="AB3" i="5"/>
  <c r="AA47" i="5"/>
  <c r="W49" i="4"/>
  <c r="B50" i="4"/>
  <c r="D49" i="4"/>
  <c r="X49" i="4"/>
  <c r="E49" i="4"/>
  <c r="Y49" i="4"/>
  <c r="F49" i="4"/>
  <c r="Y60" i="6"/>
  <c r="Z22" i="6"/>
  <c r="Z61" i="6" s="1"/>
  <c r="Y22" i="6"/>
  <c r="Y61" i="6" s="1"/>
  <c r="X22" i="6"/>
  <c r="X61" i="6" s="1"/>
  <c r="W22" i="6"/>
  <c r="W61" i="6" s="1"/>
  <c r="G22" i="6"/>
  <c r="G61" i="6" s="1"/>
  <c r="F22" i="6"/>
  <c r="F61" i="6" s="1"/>
  <c r="E22" i="6"/>
  <c r="E61" i="6" s="1"/>
  <c r="D22" i="6"/>
  <c r="D61" i="6" s="1"/>
  <c r="B23" i="6"/>
  <c r="G18" i="4"/>
  <c r="G57" i="4" s="1"/>
  <c r="G19" i="4"/>
  <c r="G58" i="4" s="1"/>
  <c r="G20" i="4"/>
  <c r="G59" i="4" s="1"/>
  <c r="AA47" i="4"/>
  <c r="AA46" i="4"/>
  <c r="AA45" i="4"/>
  <c r="AA44" i="4"/>
  <c r="AA49" i="4"/>
  <c r="AA48" i="4"/>
  <c r="AA12" i="4"/>
  <c r="AA50" i="4"/>
  <c r="AB3" i="4"/>
  <c r="AA1" i="4"/>
  <c r="Z19" i="4"/>
  <c r="Z58" i="4" s="1"/>
  <c r="Z18" i="4"/>
  <c r="Z57" i="4" s="1"/>
  <c r="Z20" i="4"/>
  <c r="Z59" i="4" s="1"/>
  <c r="Z18" i="5"/>
  <c r="Z57" i="5" s="1"/>
  <c r="Z19" i="5"/>
  <c r="Z58" i="5" s="1"/>
  <c r="Z20" i="5"/>
  <c r="Z59" i="5" s="1"/>
  <c r="Z21" i="5"/>
  <c r="Z60" i="5" s="1"/>
  <c r="I48" i="5"/>
  <c r="I47" i="5"/>
  <c r="I46" i="5"/>
  <c r="I45" i="5"/>
  <c r="I44" i="5"/>
  <c r="I51" i="5"/>
  <c r="I50" i="5"/>
  <c r="I1" i="5"/>
  <c r="I49" i="5"/>
  <c r="I12" i="5"/>
  <c r="J3" i="5"/>
  <c r="H61" i="5"/>
  <c r="I49" i="7"/>
  <c r="I50" i="7"/>
  <c r="I47" i="7"/>
  <c r="I45" i="7"/>
  <c r="I44" i="7"/>
  <c r="I48" i="7"/>
  <c r="I46" i="7"/>
  <c r="I12" i="7"/>
  <c r="J3" i="7"/>
  <c r="I1" i="7"/>
  <c r="H19" i="5"/>
  <c r="H58" i="5" s="1"/>
  <c r="H18" i="5"/>
  <c r="H57" i="5" s="1"/>
  <c r="H20" i="5"/>
  <c r="H59" i="5" s="1"/>
  <c r="H21" i="5"/>
  <c r="H60" i="5" s="1"/>
  <c r="G60" i="4"/>
  <c r="AA22" i="4"/>
  <c r="AA61" i="4" s="1"/>
  <c r="Y22" i="4"/>
  <c r="Y61" i="4" s="1"/>
  <c r="X22" i="4"/>
  <c r="X61" i="4" s="1"/>
  <c r="H22" i="4"/>
  <c r="H61" i="4" s="1"/>
  <c r="W22" i="4"/>
  <c r="W61" i="4" s="1"/>
  <c r="G22" i="4"/>
  <c r="G61" i="4" s="1"/>
  <c r="F22" i="4"/>
  <c r="F61" i="4" s="1"/>
  <c r="E22" i="4"/>
  <c r="E61" i="4" s="1"/>
  <c r="B23" i="4"/>
  <c r="D22" i="4"/>
  <c r="D61" i="4" s="1"/>
  <c r="Z22" i="4"/>
  <c r="Z61" i="4" s="1"/>
  <c r="E60" i="6"/>
  <c r="H50" i="5"/>
  <c r="Z21" i="4"/>
  <c r="Z60" i="4" s="1"/>
  <c r="D60" i="6"/>
  <c r="AA50" i="7"/>
  <c r="AA49" i="7"/>
  <c r="AA45" i="7"/>
  <c r="AA48" i="7"/>
  <c r="AA47" i="7"/>
  <c r="AA46" i="7"/>
  <c r="AA44" i="7"/>
  <c r="AA1" i="7"/>
  <c r="AA12" i="7"/>
  <c r="AB3" i="7"/>
  <c r="AA44" i="6"/>
  <c r="AA49" i="6"/>
  <c r="AA48" i="6"/>
  <c r="AA46" i="6"/>
  <c r="AA45" i="6"/>
  <c r="AA1" i="6"/>
  <c r="AA47" i="6"/>
  <c r="AA12" i="6"/>
  <c r="AA22" i="6" s="1"/>
  <c r="AA61" i="6" s="1"/>
  <c r="AB3" i="6"/>
  <c r="H47" i="6"/>
  <c r="H46" i="6"/>
  <c r="H45" i="6"/>
  <c r="H44" i="6"/>
  <c r="H49" i="6"/>
  <c r="H48" i="6"/>
  <c r="H1" i="6"/>
  <c r="H12" i="6"/>
  <c r="H22" i="6" s="1"/>
  <c r="H61" i="6" s="1"/>
  <c r="I3" i="6"/>
  <c r="B23" i="7"/>
  <c r="F67" i="9" l="1"/>
  <c r="AC67" i="9"/>
  <c r="J53" i="9"/>
  <c r="J52" i="9"/>
  <c r="J51" i="9"/>
  <c r="J50" i="9"/>
  <c r="J49" i="9"/>
  <c r="J12" i="9"/>
  <c r="J24" i="9" s="1"/>
  <c r="J68" i="9" s="1"/>
  <c r="K3" i="9"/>
  <c r="J55" i="9"/>
  <c r="J54" i="9"/>
  <c r="J1" i="9"/>
  <c r="Y67" i="9"/>
  <c r="AC24" i="9"/>
  <c r="E24" i="9"/>
  <c r="B25" i="9"/>
  <c r="AB24" i="9"/>
  <c r="D24" i="9"/>
  <c r="AA24" i="9"/>
  <c r="Z24" i="9"/>
  <c r="Y24" i="9"/>
  <c r="I24" i="9"/>
  <c r="I68" i="9" s="1"/>
  <c r="X24" i="9"/>
  <c r="H24" i="9"/>
  <c r="G24" i="9"/>
  <c r="F24" i="9"/>
  <c r="W24" i="9"/>
  <c r="AD24" i="9"/>
  <c r="AD68" i="9" s="1"/>
  <c r="AE55" i="9"/>
  <c r="AE54" i="9"/>
  <c r="AE53" i="9"/>
  <c r="AE52" i="9"/>
  <c r="AE51" i="9"/>
  <c r="AE49" i="9"/>
  <c r="AE1" i="9"/>
  <c r="AE50" i="9"/>
  <c r="AE12" i="9"/>
  <c r="AE24" i="9" s="1"/>
  <c r="AE68" i="9" s="1"/>
  <c r="AF3" i="9"/>
  <c r="I18" i="9"/>
  <c r="I62" i="9" s="1"/>
  <c r="I19" i="9"/>
  <c r="I63" i="9" s="1"/>
  <c r="I20" i="9"/>
  <c r="I64" i="9" s="1"/>
  <c r="I21" i="9"/>
  <c r="I65" i="9" s="1"/>
  <c r="I22" i="9"/>
  <c r="I66" i="9" s="1"/>
  <c r="AA67" i="9"/>
  <c r="E67" i="9"/>
  <c r="AD19" i="9"/>
  <c r="AD63" i="9" s="1"/>
  <c r="AD20" i="9"/>
  <c r="AD64" i="9" s="1"/>
  <c r="AD18" i="9"/>
  <c r="AD62" i="9" s="1"/>
  <c r="AD21" i="9"/>
  <c r="AD65" i="9" s="1"/>
  <c r="AD22" i="9"/>
  <c r="AD66" i="9" s="1"/>
  <c r="W67" i="9"/>
  <c r="W55" i="9"/>
  <c r="B56" i="9"/>
  <c r="AE56" i="9" s="1"/>
  <c r="D55" i="9"/>
  <c r="Z55" i="9"/>
  <c r="X55" i="9"/>
  <c r="AA55" i="9"/>
  <c r="Y55" i="9"/>
  <c r="E55" i="9"/>
  <c r="F55" i="9"/>
  <c r="AB55" i="9"/>
  <c r="G55" i="9"/>
  <c r="AC55" i="9"/>
  <c r="H55" i="9"/>
  <c r="Z67" i="9"/>
  <c r="I18" i="5"/>
  <c r="I57" i="5" s="1"/>
  <c r="I19" i="5"/>
  <c r="I58" i="5" s="1"/>
  <c r="I20" i="5"/>
  <c r="I59" i="5" s="1"/>
  <c r="I21" i="5"/>
  <c r="I60" i="5" s="1"/>
  <c r="I22" i="5"/>
  <c r="I61" i="5" s="1"/>
  <c r="H19" i="4"/>
  <c r="H58" i="4" s="1"/>
  <c r="H18" i="4"/>
  <c r="H57" i="4" s="1"/>
  <c r="H20" i="4"/>
  <c r="H59" i="4" s="1"/>
  <c r="H21" i="4"/>
  <c r="H60" i="4" s="1"/>
  <c r="AA18" i="4"/>
  <c r="AA57" i="4" s="1"/>
  <c r="AA19" i="4"/>
  <c r="AA58" i="4" s="1"/>
  <c r="AA20" i="4"/>
  <c r="AA59" i="4" s="1"/>
  <c r="AA21" i="4"/>
  <c r="AA60" i="4" s="1"/>
  <c r="X23" i="6"/>
  <c r="H23" i="6"/>
  <c r="H62" i="6" s="1"/>
  <c r="W23" i="6"/>
  <c r="W62" i="6" s="1"/>
  <c r="G23" i="6"/>
  <c r="F23" i="6"/>
  <c r="B24" i="6"/>
  <c r="Z23" i="6"/>
  <c r="Y23" i="6"/>
  <c r="I23" i="6"/>
  <c r="I62" i="6" s="1"/>
  <c r="AA23" i="6"/>
  <c r="AA62" i="6" s="1"/>
  <c r="E23" i="6"/>
  <c r="D23" i="6"/>
  <c r="AB45" i="5"/>
  <c r="AB44" i="5"/>
  <c r="AB51" i="5"/>
  <c r="AB50" i="5"/>
  <c r="AB49" i="5"/>
  <c r="AB48" i="5"/>
  <c r="AB47" i="5"/>
  <c r="AB1" i="5"/>
  <c r="AB46" i="5"/>
  <c r="AB12" i="5"/>
  <c r="AC3" i="5"/>
  <c r="AA20" i="5"/>
  <c r="AA59" i="5" s="1"/>
  <c r="AA19" i="5"/>
  <c r="AA58" i="5" s="1"/>
  <c r="AA18" i="5"/>
  <c r="AA57" i="5" s="1"/>
  <c r="AA21" i="5"/>
  <c r="AA60" i="5" s="1"/>
  <c r="AA22" i="5"/>
  <c r="AA61" i="5" s="1"/>
  <c r="AA23" i="5"/>
  <c r="AA62" i="5" s="1"/>
  <c r="B24" i="7"/>
  <c r="AB49" i="7"/>
  <c r="AB50" i="7"/>
  <c r="AB44" i="7"/>
  <c r="AB47" i="7"/>
  <c r="AB46" i="7"/>
  <c r="AB45" i="7"/>
  <c r="AB48" i="7"/>
  <c r="AB1" i="7"/>
  <c r="AB12" i="7"/>
  <c r="AC3" i="7"/>
  <c r="W50" i="4"/>
  <c r="B51" i="4"/>
  <c r="D50" i="4"/>
  <c r="X50" i="4"/>
  <c r="E50" i="4"/>
  <c r="Y50" i="4"/>
  <c r="F50" i="4"/>
  <c r="G50" i="4"/>
  <c r="Z50" i="4"/>
  <c r="C15" i="1"/>
  <c r="H50" i="4"/>
  <c r="D50" i="7"/>
  <c r="B51" i="7"/>
  <c r="W50" i="7"/>
  <c r="E50" i="7"/>
  <c r="F50" i="7"/>
  <c r="X50" i="7"/>
  <c r="G50" i="7"/>
  <c r="Y50" i="7"/>
  <c r="Z50" i="7"/>
  <c r="H50" i="7"/>
  <c r="Z23" i="4"/>
  <c r="Z62" i="4" s="1"/>
  <c r="X23" i="4"/>
  <c r="X62" i="4" s="1"/>
  <c r="H23" i="4"/>
  <c r="H62" i="4" s="1"/>
  <c r="W23" i="4"/>
  <c r="W62" i="4" s="1"/>
  <c r="G23" i="4"/>
  <c r="G62" i="4" s="1"/>
  <c r="F23" i="4"/>
  <c r="F62" i="4" s="1"/>
  <c r="E23" i="4"/>
  <c r="E62" i="4" s="1"/>
  <c r="B24" i="4"/>
  <c r="D23" i="4"/>
  <c r="D62" i="4" s="1"/>
  <c r="AA23" i="4"/>
  <c r="AA62" i="4" s="1"/>
  <c r="Y23" i="4"/>
  <c r="Y62" i="4" s="1"/>
  <c r="B52" i="5"/>
  <c r="AB52" i="5" s="1"/>
  <c r="D51" i="5"/>
  <c r="W51" i="5"/>
  <c r="F51" i="5"/>
  <c r="X51" i="5"/>
  <c r="E51" i="5"/>
  <c r="Y51" i="5"/>
  <c r="G51" i="5"/>
  <c r="H51" i="5"/>
  <c r="Z51" i="5"/>
  <c r="B50" i="6"/>
  <c r="D49" i="6"/>
  <c r="W49" i="6"/>
  <c r="E49" i="6"/>
  <c r="X49" i="6"/>
  <c r="F49" i="6"/>
  <c r="Y49" i="6"/>
  <c r="Z49" i="6"/>
  <c r="G49" i="6"/>
  <c r="H18" i="6"/>
  <c r="H57" i="6" s="1"/>
  <c r="H19" i="6"/>
  <c r="H58" i="6" s="1"/>
  <c r="H20" i="6"/>
  <c r="H59" i="6" s="1"/>
  <c r="H21" i="6"/>
  <c r="H60" i="6" s="1"/>
  <c r="I46" i="6"/>
  <c r="I45" i="6"/>
  <c r="I44" i="6"/>
  <c r="I48" i="6"/>
  <c r="I47" i="6"/>
  <c r="I1" i="6"/>
  <c r="I49" i="6"/>
  <c r="I12" i="6"/>
  <c r="J3" i="6"/>
  <c r="Z24" i="5"/>
  <c r="Z63" i="5" s="1"/>
  <c r="J24" i="5"/>
  <c r="J63" i="5" s="1"/>
  <c r="Y24" i="5"/>
  <c r="Y63" i="5" s="1"/>
  <c r="I24" i="5"/>
  <c r="I63" i="5" s="1"/>
  <c r="X24" i="5"/>
  <c r="X63" i="5" s="1"/>
  <c r="H24" i="5"/>
  <c r="H63" i="5" s="1"/>
  <c r="W24" i="5"/>
  <c r="W63" i="5" s="1"/>
  <c r="G24" i="5"/>
  <c r="G63" i="5" s="1"/>
  <c r="F24" i="5"/>
  <c r="F63" i="5" s="1"/>
  <c r="E24" i="5"/>
  <c r="E63" i="5" s="1"/>
  <c r="B25" i="5"/>
  <c r="AB24" i="5"/>
  <c r="AB63" i="5" s="1"/>
  <c r="D24" i="5"/>
  <c r="D63" i="5" s="1"/>
  <c r="AA24" i="5"/>
  <c r="AA63" i="5" s="1"/>
  <c r="AO14" i="7"/>
  <c r="AG14" i="7"/>
  <c r="Y14" i="7"/>
  <c r="Q14" i="7"/>
  <c r="I14" i="7"/>
  <c r="I22" i="7" s="1"/>
  <c r="I61" i="7" s="1"/>
  <c r="AM14" i="7"/>
  <c r="AE14" i="7"/>
  <c r="W14" i="7"/>
  <c r="W23" i="7" s="1"/>
  <c r="W62" i="7" s="1"/>
  <c r="O14" i="7"/>
  <c r="G14" i="7"/>
  <c r="G23" i="7" s="1"/>
  <c r="G62" i="7" s="1"/>
  <c r="AL14" i="7"/>
  <c r="AD14" i="7"/>
  <c r="V14" i="7"/>
  <c r="N14" i="7"/>
  <c r="F14" i="7"/>
  <c r="F23" i="7" s="1"/>
  <c r="F62" i="7" s="1"/>
  <c r="AK14" i="7"/>
  <c r="AC14" i="7"/>
  <c r="U14" i="7"/>
  <c r="M14" i="7"/>
  <c r="E14" i="7"/>
  <c r="E23" i="7" s="1"/>
  <c r="E62" i="7" s="1"/>
  <c r="AJ14" i="7"/>
  <c r="AB14" i="7"/>
  <c r="T14" i="7"/>
  <c r="L14" i="7"/>
  <c r="D14" i="7"/>
  <c r="D23" i="7" s="1"/>
  <c r="D62" i="7" s="1"/>
  <c r="AI14" i="7"/>
  <c r="AA14" i="7"/>
  <c r="AA22" i="7" s="1"/>
  <c r="AA61" i="7" s="1"/>
  <c r="S14" i="7"/>
  <c r="K14" i="7"/>
  <c r="AH14" i="7"/>
  <c r="Z14" i="7"/>
  <c r="Z23" i="7" s="1"/>
  <c r="Z62" i="7" s="1"/>
  <c r="R14" i="7"/>
  <c r="J14" i="7"/>
  <c r="X14" i="7"/>
  <c r="X23" i="7" s="1"/>
  <c r="X62" i="7" s="1"/>
  <c r="P14" i="7"/>
  <c r="H14" i="7"/>
  <c r="H23" i="7" s="1"/>
  <c r="H62" i="7" s="1"/>
  <c r="AN14" i="7"/>
  <c r="AF14" i="7"/>
  <c r="AB50" i="6"/>
  <c r="AB49" i="6"/>
  <c r="AB48" i="6"/>
  <c r="AB47" i="6"/>
  <c r="AB45" i="6"/>
  <c r="AB44" i="6"/>
  <c r="AB1" i="6"/>
  <c r="AB46" i="6"/>
  <c r="AB12" i="6"/>
  <c r="AC3" i="6"/>
  <c r="AA18" i="6"/>
  <c r="AA57" i="6" s="1"/>
  <c r="AA19" i="6"/>
  <c r="AA58" i="6" s="1"/>
  <c r="AA20" i="6"/>
  <c r="AA59" i="6" s="1"/>
  <c r="AA21" i="6"/>
  <c r="AA60" i="6" s="1"/>
  <c r="J51" i="7"/>
  <c r="J50" i="7"/>
  <c r="J46" i="7"/>
  <c r="J49" i="7"/>
  <c r="J44" i="7"/>
  <c r="J48" i="7"/>
  <c r="J47" i="7"/>
  <c r="J45" i="7"/>
  <c r="J1" i="7"/>
  <c r="J12" i="7"/>
  <c r="K3" i="7"/>
  <c r="J47" i="5"/>
  <c r="J46" i="5"/>
  <c r="J45" i="5"/>
  <c r="J52" i="5"/>
  <c r="J44" i="5"/>
  <c r="J51" i="5"/>
  <c r="J50" i="5"/>
  <c r="J49" i="5"/>
  <c r="J48" i="5"/>
  <c r="J1" i="5"/>
  <c r="J12" i="5"/>
  <c r="K3" i="5"/>
  <c r="AB46" i="4"/>
  <c r="AB45" i="4"/>
  <c r="AB44" i="4"/>
  <c r="AB48" i="4"/>
  <c r="AB47" i="4"/>
  <c r="AB1" i="4"/>
  <c r="AB12" i="4"/>
  <c r="AB23" i="4" s="1"/>
  <c r="AB62" i="4" s="1"/>
  <c r="AB50" i="4"/>
  <c r="AC3" i="4"/>
  <c r="AB49" i="4"/>
  <c r="I23" i="5"/>
  <c r="I62" i="5" s="1"/>
  <c r="I49" i="4"/>
  <c r="I48" i="4"/>
  <c r="I47" i="4"/>
  <c r="I46" i="4"/>
  <c r="I50" i="4"/>
  <c r="I1" i="4"/>
  <c r="I45" i="4"/>
  <c r="I12" i="4"/>
  <c r="J3" i="4"/>
  <c r="I44" i="4"/>
  <c r="Y68" i="9" l="1"/>
  <c r="AB68" i="9"/>
  <c r="W56" i="9"/>
  <c r="B57" i="9"/>
  <c r="D56" i="9"/>
  <c r="X56" i="9"/>
  <c r="E56" i="9"/>
  <c r="F56" i="9"/>
  <c r="Y56" i="9"/>
  <c r="Z56" i="9"/>
  <c r="AA56" i="9"/>
  <c r="G56" i="9"/>
  <c r="AB56" i="9"/>
  <c r="AC56" i="9"/>
  <c r="H56" i="9"/>
  <c r="AD56" i="9"/>
  <c r="I56" i="9"/>
  <c r="B26" i="9"/>
  <c r="AB25" i="9"/>
  <c r="D25" i="9"/>
  <c r="AA25" i="9"/>
  <c r="Z25" i="9"/>
  <c r="J25" i="9"/>
  <c r="Y25" i="9"/>
  <c r="Y69" i="9" s="1"/>
  <c r="I25" i="9"/>
  <c r="I69" i="9" s="1"/>
  <c r="X25" i="9"/>
  <c r="X69" i="9" s="1"/>
  <c r="H25" i="9"/>
  <c r="AE25" i="9"/>
  <c r="AE69" i="9" s="1"/>
  <c r="W25" i="9"/>
  <c r="W69" i="9" s="1"/>
  <c r="G25" i="9"/>
  <c r="G69" i="9" s="1"/>
  <c r="E25" i="9"/>
  <c r="AD25" i="9"/>
  <c r="AD69" i="9" s="1"/>
  <c r="F25" i="9"/>
  <c r="AC25" i="9"/>
  <c r="W68" i="9"/>
  <c r="H68" i="9"/>
  <c r="AA68" i="9"/>
  <c r="E68" i="9"/>
  <c r="AF55" i="9"/>
  <c r="AF54" i="9"/>
  <c r="AF53" i="9"/>
  <c r="AF52" i="9"/>
  <c r="AF51" i="9"/>
  <c r="AF50" i="9"/>
  <c r="AF57" i="9"/>
  <c r="AF1" i="9"/>
  <c r="AF12" i="9"/>
  <c r="AF25" i="9" s="1"/>
  <c r="AF69" i="9" s="1"/>
  <c r="AF56" i="9"/>
  <c r="AG3" i="9"/>
  <c r="AF49" i="9"/>
  <c r="F68" i="9"/>
  <c r="K52" i="9"/>
  <c r="K51" i="9"/>
  <c r="K50" i="9"/>
  <c r="K57" i="9"/>
  <c r="K49" i="9"/>
  <c r="K56" i="9"/>
  <c r="K55" i="9"/>
  <c r="K53" i="9"/>
  <c r="K12" i="9"/>
  <c r="L3" i="9"/>
  <c r="K54" i="9"/>
  <c r="K1" i="9"/>
  <c r="AB23" i="7"/>
  <c r="AB62" i="7" s="1"/>
  <c r="X68" i="9"/>
  <c r="D68" i="9"/>
  <c r="J18" i="9"/>
  <c r="J62" i="9" s="1"/>
  <c r="J20" i="9"/>
  <c r="J64" i="9" s="1"/>
  <c r="J19" i="9"/>
  <c r="J63" i="9" s="1"/>
  <c r="J21" i="9"/>
  <c r="J65" i="9" s="1"/>
  <c r="J22" i="9"/>
  <c r="J66" i="9" s="1"/>
  <c r="J23" i="9"/>
  <c r="J67" i="9" s="1"/>
  <c r="AE18" i="9"/>
  <c r="AE62" i="9" s="1"/>
  <c r="AE19" i="9"/>
  <c r="AE63" i="9" s="1"/>
  <c r="AE20" i="9"/>
  <c r="AE64" i="9" s="1"/>
  <c r="AE21" i="9"/>
  <c r="AE65" i="9" s="1"/>
  <c r="AE22" i="9"/>
  <c r="AE66" i="9" s="1"/>
  <c r="AE23" i="9"/>
  <c r="AE67" i="9" s="1"/>
  <c r="G68" i="9"/>
  <c r="AC68" i="9"/>
  <c r="J56" i="9"/>
  <c r="Z68" i="9"/>
  <c r="J48" i="4"/>
  <c r="J47" i="4"/>
  <c r="J46" i="4"/>
  <c r="J45" i="4"/>
  <c r="J50" i="4"/>
  <c r="J49" i="4"/>
  <c r="J44" i="4"/>
  <c r="J1" i="4"/>
  <c r="J12" i="4"/>
  <c r="K3" i="4"/>
  <c r="J51" i="4"/>
  <c r="Z21" i="7"/>
  <c r="Z60" i="7" s="1"/>
  <c r="Z19" i="7"/>
  <c r="Z58" i="7" s="1"/>
  <c r="Z18" i="7"/>
  <c r="Z57" i="7" s="1"/>
  <c r="Z22" i="7"/>
  <c r="Z61" i="7" s="1"/>
  <c r="Z20" i="7"/>
  <c r="Z59" i="7" s="1"/>
  <c r="K50" i="7"/>
  <c r="K49" i="7"/>
  <c r="K45" i="7"/>
  <c r="K51" i="7"/>
  <c r="K48" i="7"/>
  <c r="K47" i="7"/>
  <c r="K46" i="7"/>
  <c r="K44" i="7"/>
  <c r="K1" i="7"/>
  <c r="K12" i="7"/>
  <c r="L3" i="7"/>
  <c r="Y25" i="5"/>
  <c r="Y64" i="5" s="1"/>
  <c r="I25" i="5"/>
  <c r="I64" i="5" s="1"/>
  <c r="X25" i="5"/>
  <c r="X64" i="5" s="1"/>
  <c r="H25" i="5"/>
  <c r="H64" i="5" s="1"/>
  <c r="W25" i="5"/>
  <c r="W64" i="5" s="1"/>
  <c r="G25" i="5"/>
  <c r="G64" i="5" s="1"/>
  <c r="F25" i="5"/>
  <c r="F64" i="5" s="1"/>
  <c r="E25" i="5"/>
  <c r="E64" i="5" s="1"/>
  <c r="B26" i="5"/>
  <c r="AB25" i="5"/>
  <c r="AB64" i="5" s="1"/>
  <c r="D25" i="5"/>
  <c r="D64" i="5" s="1"/>
  <c r="AA25" i="5"/>
  <c r="AA64" i="5" s="1"/>
  <c r="J25" i="5"/>
  <c r="J64" i="5" s="1"/>
  <c r="Z25" i="5"/>
  <c r="Z64" i="5" s="1"/>
  <c r="AA19" i="7"/>
  <c r="AA58" i="7" s="1"/>
  <c r="Y24" i="4"/>
  <c r="Y63" i="4" s="1"/>
  <c r="I24" i="4"/>
  <c r="I63" i="4" s="1"/>
  <c r="W24" i="4"/>
  <c r="W63" i="4" s="1"/>
  <c r="G24" i="4"/>
  <c r="G63" i="4" s="1"/>
  <c r="F24" i="4"/>
  <c r="F63" i="4" s="1"/>
  <c r="E24" i="4"/>
  <c r="E63" i="4" s="1"/>
  <c r="B25" i="4"/>
  <c r="AB24" i="4"/>
  <c r="AB63" i="4" s="1"/>
  <c r="D24" i="4"/>
  <c r="D63" i="4" s="1"/>
  <c r="AA24" i="4"/>
  <c r="AA63" i="4" s="1"/>
  <c r="Z24" i="4"/>
  <c r="Z63" i="4" s="1"/>
  <c r="J24" i="4"/>
  <c r="X24" i="4"/>
  <c r="X63" i="4" s="1"/>
  <c r="H24" i="4"/>
  <c r="H63" i="4" s="1"/>
  <c r="AA23" i="7"/>
  <c r="AA62" i="7" s="1"/>
  <c r="I20" i="7"/>
  <c r="I59" i="7" s="1"/>
  <c r="J18" i="7"/>
  <c r="J57" i="7" s="1"/>
  <c r="J19" i="7"/>
  <c r="J58" i="7" s="1"/>
  <c r="J20" i="7"/>
  <c r="J59" i="7" s="1"/>
  <c r="J21" i="7"/>
  <c r="J60" i="7" s="1"/>
  <c r="J22" i="7"/>
  <c r="J61" i="7" s="1"/>
  <c r="J45" i="6"/>
  <c r="J44" i="6"/>
  <c r="J50" i="6"/>
  <c r="J49" i="6"/>
  <c r="J47" i="6"/>
  <c r="J46" i="6"/>
  <c r="J48" i="6"/>
  <c r="J1" i="6"/>
  <c r="J12" i="6"/>
  <c r="J24" i="6" s="1"/>
  <c r="J63" i="6" s="1"/>
  <c r="K3" i="6"/>
  <c r="AA18" i="7"/>
  <c r="AA57" i="7" s="1"/>
  <c r="J23" i="7"/>
  <c r="J62" i="7" s="1"/>
  <c r="AC52" i="5"/>
  <c r="AC44" i="5"/>
  <c r="AC51" i="5"/>
  <c r="AC50" i="5"/>
  <c r="AC49" i="5"/>
  <c r="AC48" i="5"/>
  <c r="AC47" i="5"/>
  <c r="AC46" i="5"/>
  <c r="AC1" i="5"/>
  <c r="AC45" i="5"/>
  <c r="AC12" i="5"/>
  <c r="AD3" i="5"/>
  <c r="W24" i="6"/>
  <c r="G24" i="6"/>
  <c r="G63" i="6" s="1"/>
  <c r="F24" i="6"/>
  <c r="F63" i="6" s="1"/>
  <c r="E24" i="6"/>
  <c r="B25" i="6"/>
  <c r="AB24" i="6"/>
  <c r="AB63" i="6" s="1"/>
  <c r="D24" i="6"/>
  <c r="D63" i="6" s="1"/>
  <c r="AA24" i="6"/>
  <c r="Y24" i="6"/>
  <c r="I24" i="6"/>
  <c r="X24" i="6"/>
  <c r="H24" i="6"/>
  <c r="Z24" i="6"/>
  <c r="I19" i="7"/>
  <c r="I58" i="7" s="1"/>
  <c r="AC50" i="6"/>
  <c r="AC49" i="6"/>
  <c r="AC48" i="6"/>
  <c r="AC47" i="6"/>
  <c r="AC46" i="6"/>
  <c r="AC44" i="6"/>
  <c r="AC51" i="6"/>
  <c r="AC12" i="6"/>
  <c r="AD3" i="6"/>
  <c r="AC45" i="6"/>
  <c r="AC1" i="6"/>
  <c r="H19" i="7"/>
  <c r="H58" i="7" s="1"/>
  <c r="H21" i="7"/>
  <c r="H60" i="7" s="1"/>
  <c r="H18" i="7"/>
  <c r="H57" i="7" s="1"/>
  <c r="H20" i="7"/>
  <c r="H59" i="7" s="1"/>
  <c r="H22" i="7"/>
  <c r="H61" i="7" s="1"/>
  <c r="E20" i="7"/>
  <c r="E59" i="7" s="1"/>
  <c r="E19" i="7"/>
  <c r="E58" i="7" s="1"/>
  <c r="E18" i="7"/>
  <c r="E57" i="7" s="1"/>
  <c r="E21" i="7"/>
  <c r="E60" i="7" s="1"/>
  <c r="E22" i="7"/>
  <c r="E61" i="7" s="1"/>
  <c r="I18" i="6"/>
  <c r="I57" i="6" s="1"/>
  <c r="I19" i="6"/>
  <c r="I58" i="6" s="1"/>
  <c r="I20" i="6"/>
  <c r="I59" i="6" s="1"/>
  <c r="I21" i="6"/>
  <c r="I60" i="6" s="1"/>
  <c r="I22" i="6"/>
  <c r="I61" i="6" s="1"/>
  <c r="B51" i="6"/>
  <c r="D50" i="6"/>
  <c r="W50" i="6"/>
  <c r="X50" i="6"/>
  <c r="E50" i="6"/>
  <c r="F50" i="6"/>
  <c r="Y50" i="6"/>
  <c r="Z50" i="6"/>
  <c r="G50" i="6"/>
  <c r="AA50" i="6"/>
  <c r="H50" i="6"/>
  <c r="W51" i="7"/>
  <c r="B52" i="7"/>
  <c r="AC52" i="7" s="1"/>
  <c r="D51" i="7"/>
  <c r="X51" i="7"/>
  <c r="F51" i="7"/>
  <c r="E51" i="7"/>
  <c r="Y51" i="7"/>
  <c r="G51" i="7"/>
  <c r="Z51" i="7"/>
  <c r="H51" i="7"/>
  <c r="AA51" i="7"/>
  <c r="I51" i="7"/>
  <c r="E24" i="7"/>
  <c r="E63" i="7" s="1"/>
  <c r="AA24" i="7"/>
  <c r="AA63" i="7" s="1"/>
  <c r="K24" i="7"/>
  <c r="Z24" i="7"/>
  <c r="Z63" i="7" s="1"/>
  <c r="J24" i="7"/>
  <c r="J63" i="7" s="1"/>
  <c r="X24" i="7"/>
  <c r="X63" i="7" s="1"/>
  <c r="H24" i="7"/>
  <c r="H63" i="7" s="1"/>
  <c r="W24" i="7"/>
  <c r="W63" i="7" s="1"/>
  <c r="G24" i="7"/>
  <c r="G63" i="7" s="1"/>
  <c r="I24" i="7"/>
  <c r="I63" i="7" s="1"/>
  <c r="AB24" i="7"/>
  <c r="AB63" i="7" s="1"/>
  <c r="F24" i="7"/>
  <c r="F63" i="7" s="1"/>
  <c r="Y24" i="7"/>
  <c r="Y63" i="7" s="1"/>
  <c r="D24" i="7"/>
  <c r="D63" i="7" s="1"/>
  <c r="B25" i="7"/>
  <c r="AB20" i="5"/>
  <c r="AB59" i="5" s="1"/>
  <c r="AB19" i="5"/>
  <c r="AB58" i="5" s="1"/>
  <c r="AB18" i="5"/>
  <c r="AB57" i="5" s="1"/>
  <c r="AB21" i="5"/>
  <c r="AB60" i="5" s="1"/>
  <c r="AB22" i="5"/>
  <c r="AB61" i="5" s="1"/>
  <c r="AB23" i="5"/>
  <c r="AB62" i="5" s="1"/>
  <c r="X62" i="6"/>
  <c r="I18" i="7"/>
  <c r="I57" i="7" s="1"/>
  <c r="AB18" i="6"/>
  <c r="AB57" i="6" s="1"/>
  <c r="AB19" i="6"/>
  <c r="AB58" i="6" s="1"/>
  <c r="AB20" i="6"/>
  <c r="AB59" i="6" s="1"/>
  <c r="AB21" i="6"/>
  <c r="AB60" i="6" s="1"/>
  <c r="AB22" i="6"/>
  <c r="AB61" i="6" s="1"/>
  <c r="AC51" i="7"/>
  <c r="AC50" i="7"/>
  <c r="AC49" i="7"/>
  <c r="AC48" i="7"/>
  <c r="AC46" i="7"/>
  <c r="AC45" i="7"/>
  <c r="AC44" i="7"/>
  <c r="AC47" i="7"/>
  <c r="AC12" i="7"/>
  <c r="AD3" i="7"/>
  <c r="AC1" i="7"/>
  <c r="I23" i="7"/>
  <c r="I62" i="7" s="1"/>
  <c r="Z62" i="6"/>
  <c r="G62" i="6"/>
  <c r="AC45" i="4"/>
  <c r="AC52" i="4"/>
  <c r="AC44" i="4"/>
  <c r="AC51" i="4"/>
  <c r="AC50" i="4"/>
  <c r="AC47" i="4"/>
  <c r="AC46" i="4"/>
  <c r="AC48" i="4"/>
  <c r="AC12" i="4"/>
  <c r="AD3" i="4"/>
  <c r="AC49" i="4"/>
  <c r="AC1" i="4"/>
  <c r="W51" i="4"/>
  <c r="B52" i="4"/>
  <c r="J52" i="4" s="1"/>
  <c r="D51" i="4"/>
  <c r="E51" i="4"/>
  <c r="X51" i="4"/>
  <c r="Y51" i="4"/>
  <c r="F51" i="4"/>
  <c r="Z51" i="4"/>
  <c r="G51" i="4"/>
  <c r="H51" i="4"/>
  <c r="AA51" i="4"/>
  <c r="AB51" i="4"/>
  <c r="K46" i="5"/>
  <c r="K53" i="5"/>
  <c r="K45" i="5"/>
  <c r="K52" i="5"/>
  <c r="K44" i="5"/>
  <c r="K51" i="5"/>
  <c r="K50" i="5"/>
  <c r="K49" i="5"/>
  <c r="K48" i="5"/>
  <c r="K47" i="5"/>
  <c r="K1" i="5"/>
  <c r="K12" i="5"/>
  <c r="K25" i="5" s="1"/>
  <c r="K64" i="5" s="1"/>
  <c r="L3" i="5"/>
  <c r="Y20" i="7"/>
  <c r="Y59" i="7" s="1"/>
  <c r="Y18" i="7"/>
  <c r="Y57" i="7" s="1"/>
  <c r="Y21" i="7"/>
  <c r="Y60" i="7" s="1"/>
  <c r="Y19" i="7"/>
  <c r="Y58" i="7" s="1"/>
  <c r="Y22" i="7"/>
  <c r="Y61" i="7" s="1"/>
  <c r="I51" i="4"/>
  <c r="J18" i="5"/>
  <c r="J57" i="5" s="1"/>
  <c r="J20" i="5"/>
  <c r="J59" i="5" s="1"/>
  <c r="J19" i="5"/>
  <c r="J58" i="5" s="1"/>
  <c r="J21" i="5"/>
  <c r="J60" i="5" s="1"/>
  <c r="J22" i="5"/>
  <c r="J61" i="5" s="1"/>
  <c r="J23" i="5"/>
  <c r="J62" i="5" s="1"/>
  <c r="X19" i="7"/>
  <c r="X58" i="7" s="1"/>
  <c r="X18" i="7"/>
  <c r="X57" i="7" s="1"/>
  <c r="X20" i="7"/>
  <c r="X59" i="7" s="1"/>
  <c r="X21" i="7"/>
  <c r="X60" i="7" s="1"/>
  <c r="X22" i="7"/>
  <c r="X61" i="7" s="1"/>
  <c r="G21" i="7"/>
  <c r="G60" i="7" s="1"/>
  <c r="G18" i="7"/>
  <c r="G57" i="7" s="1"/>
  <c r="G19" i="7"/>
  <c r="G58" i="7" s="1"/>
  <c r="G20" i="7"/>
  <c r="G59" i="7" s="1"/>
  <c r="G22" i="7"/>
  <c r="G61" i="7" s="1"/>
  <c r="B53" i="5"/>
  <c r="AC53" i="5" s="1"/>
  <c r="D52" i="5"/>
  <c r="W52" i="5"/>
  <c r="F52" i="5"/>
  <c r="X52" i="5"/>
  <c r="E52" i="5"/>
  <c r="G52" i="5"/>
  <c r="Y52" i="5"/>
  <c r="Z52" i="5"/>
  <c r="H52" i="5"/>
  <c r="AA52" i="5"/>
  <c r="I52" i="5"/>
  <c r="C16" i="1"/>
  <c r="AB18" i="7"/>
  <c r="AB57" i="7" s="1"/>
  <c r="AB19" i="7"/>
  <c r="AB58" i="7" s="1"/>
  <c r="AB20" i="7"/>
  <c r="AB59" i="7" s="1"/>
  <c r="AB21" i="7"/>
  <c r="AB60" i="7" s="1"/>
  <c r="AB22" i="7"/>
  <c r="AB61" i="7" s="1"/>
  <c r="D19" i="7"/>
  <c r="D58" i="7" s="1"/>
  <c r="D18" i="7"/>
  <c r="D57" i="7" s="1"/>
  <c r="D20" i="7"/>
  <c r="D59" i="7" s="1"/>
  <c r="D21" i="7"/>
  <c r="D60" i="7" s="1"/>
  <c r="D22" i="7"/>
  <c r="D61" i="7" s="1"/>
  <c r="I18" i="4"/>
  <c r="I57" i="4" s="1"/>
  <c r="I19" i="4"/>
  <c r="I58" i="4" s="1"/>
  <c r="I20" i="4"/>
  <c r="I59" i="4" s="1"/>
  <c r="I21" i="4"/>
  <c r="I60" i="4" s="1"/>
  <c r="I22" i="4"/>
  <c r="I61" i="4" s="1"/>
  <c r="W19" i="7"/>
  <c r="W58" i="7" s="1"/>
  <c r="W18" i="7"/>
  <c r="W57" i="7" s="1"/>
  <c r="W20" i="7"/>
  <c r="W59" i="7" s="1"/>
  <c r="W21" i="7"/>
  <c r="W60" i="7" s="1"/>
  <c r="W22" i="7"/>
  <c r="W61" i="7" s="1"/>
  <c r="AA21" i="7"/>
  <c r="AA60" i="7" s="1"/>
  <c r="I23" i="4"/>
  <c r="I62" i="4" s="1"/>
  <c r="AB51" i="7"/>
  <c r="D62" i="6"/>
  <c r="F62" i="6"/>
  <c r="AB18" i="4"/>
  <c r="AB57" i="4" s="1"/>
  <c r="AB19" i="4"/>
  <c r="AB58" i="4" s="1"/>
  <c r="AB20" i="4"/>
  <c r="AB59" i="4" s="1"/>
  <c r="AB21" i="4"/>
  <c r="AB60" i="4" s="1"/>
  <c r="AB22" i="4"/>
  <c r="AB61" i="4" s="1"/>
  <c r="F19" i="7"/>
  <c r="F58" i="7" s="1"/>
  <c r="F18" i="7"/>
  <c r="F57" i="7" s="1"/>
  <c r="F20" i="7"/>
  <c r="F59" i="7" s="1"/>
  <c r="F21" i="7"/>
  <c r="F60" i="7" s="1"/>
  <c r="F22" i="7"/>
  <c r="F61" i="7" s="1"/>
  <c r="I50" i="6"/>
  <c r="AA20" i="7"/>
  <c r="AA59" i="7" s="1"/>
  <c r="Y23" i="7"/>
  <c r="Y62" i="7" s="1"/>
  <c r="E62" i="6"/>
  <c r="Y62" i="6"/>
  <c r="AB23" i="6"/>
  <c r="AB62" i="6" s="1"/>
  <c r="I21" i="7"/>
  <c r="I60" i="7" s="1"/>
  <c r="Z69" i="9" l="1"/>
  <c r="AA69" i="9"/>
  <c r="AB69" i="9"/>
  <c r="AC69" i="9"/>
  <c r="F69" i="9"/>
  <c r="K19" i="9"/>
  <c r="K63" i="9" s="1"/>
  <c r="K20" i="9"/>
  <c r="K64" i="9" s="1"/>
  <c r="K18" i="9"/>
  <c r="K62" i="9" s="1"/>
  <c r="K21" i="9"/>
  <c r="K65" i="9" s="1"/>
  <c r="K22" i="9"/>
  <c r="K66" i="9" s="1"/>
  <c r="K23" i="9"/>
  <c r="K67" i="9" s="1"/>
  <c r="K24" i="9"/>
  <c r="K68" i="9" s="1"/>
  <c r="K25" i="9"/>
  <c r="K69" i="9" s="1"/>
  <c r="B58" i="9"/>
  <c r="AG58" i="9" s="1"/>
  <c r="D57" i="9"/>
  <c r="W57" i="9"/>
  <c r="X57" i="9"/>
  <c r="Z57" i="9"/>
  <c r="F57" i="9"/>
  <c r="Y57" i="9"/>
  <c r="AA57" i="9"/>
  <c r="E57" i="9"/>
  <c r="AB57" i="9"/>
  <c r="G57" i="9"/>
  <c r="H57" i="9"/>
  <c r="AC57" i="9"/>
  <c r="AD57" i="9"/>
  <c r="I57" i="9"/>
  <c r="AE57" i="9"/>
  <c r="J57" i="9"/>
  <c r="AG54" i="9"/>
  <c r="AG53" i="9"/>
  <c r="AG52" i="9"/>
  <c r="AG51" i="9"/>
  <c r="AG50" i="9"/>
  <c r="AG57" i="9"/>
  <c r="AG49" i="9"/>
  <c r="AG12" i="9"/>
  <c r="AG26" i="9" s="1"/>
  <c r="AG70" i="9" s="1"/>
  <c r="AG56" i="9"/>
  <c r="AH3" i="9"/>
  <c r="AG55" i="9"/>
  <c r="AG1" i="9"/>
  <c r="AA26" i="9"/>
  <c r="AA70" i="9" s="1"/>
  <c r="K26" i="9"/>
  <c r="K70" i="9" s="1"/>
  <c r="Z26" i="9"/>
  <c r="Z70" i="9" s="1"/>
  <c r="J26" i="9"/>
  <c r="J70" i="9" s="1"/>
  <c r="Y26" i="9"/>
  <c r="Y70" i="9" s="1"/>
  <c r="I26" i="9"/>
  <c r="AF26" i="9"/>
  <c r="AF70" i="9" s="1"/>
  <c r="X26" i="9"/>
  <c r="X70" i="9" s="1"/>
  <c r="H26" i="9"/>
  <c r="AE26" i="9"/>
  <c r="W26" i="9"/>
  <c r="G26" i="9"/>
  <c r="AD26" i="9"/>
  <c r="F26" i="9"/>
  <c r="F70" i="9" s="1"/>
  <c r="AB26" i="9"/>
  <c r="B27" i="9"/>
  <c r="E26" i="9"/>
  <c r="E70" i="9" s="1"/>
  <c r="D26" i="9"/>
  <c r="AC26" i="9"/>
  <c r="AC70" i="9" s="1"/>
  <c r="H69" i="9"/>
  <c r="AF18" i="9"/>
  <c r="AF62" i="9" s="1"/>
  <c r="AF19" i="9"/>
  <c r="AF63" i="9" s="1"/>
  <c r="AF20" i="9"/>
  <c r="AF64" i="9" s="1"/>
  <c r="AF21" i="9"/>
  <c r="AF65" i="9" s="1"/>
  <c r="AF22" i="9"/>
  <c r="AF66" i="9" s="1"/>
  <c r="AF23" i="9"/>
  <c r="AF67" i="9" s="1"/>
  <c r="AF24" i="9"/>
  <c r="AF68" i="9" s="1"/>
  <c r="E69" i="9"/>
  <c r="L51" i="9"/>
  <c r="L58" i="9"/>
  <c r="L50" i="9"/>
  <c r="L57" i="9"/>
  <c r="L49" i="9"/>
  <c r="L56" i="9"/>
  <c r="L55" i="9"/>
  <c r="L54" i="9"/>
  <c r="L52" i="9"/>
  <c r="L1" i="9"/>
  <c r="L12" i="9"/>
  <c r="L26" i="9" s="1"/>
  <c r="L53" i="9"/>
  <c r="M3" i="9"/>
  <c r="J69" i="9"/>
  <c r="D69" i="9"/>
  <c r="F25" i="6"/>
  <c r="AC25" i="6"/>
  <c r="AC64" i="6" s="1"/>
  <c r="E25" i="6"/>
  <c r="B26" i="6"/>
  <c r="AB25" i="6"/>
  <c r="D25" i="6"/>
  <c r="AA25" i="6"/>
  <c r="Z25" i="6"/>
  <c r="J25" i="6"/>
  <c r="X25" i="6"/>
  <c r="X64" i="6" s="1"/>
  <c r="H25" i="6"/>
  <c r="W25" i="6"/>
  <c r="G25" i="6"/>
  <c r="I25" i="6"/>
  <c r="Y25" i="6"/>
  <c r="K47" i="4"/>
  <c r="K46" i="4"/>
  <c r="K45" i="4"/>
  <c r="K52" i="4"/>
  <c r="K44" i="4"/>
  <c r="K49" i="4"/>
  <c r="K48" i="4"/>
  <c r="K12" i="4"/>
  <c r="L3" i="4"/>
  <c r="K51" i="4"/>
  <c r="K50" i="4"/>
  <c r="K1" i="4"/>
  <c r="X25" i="4"/>
  <c r="X64" i="4" s="1"/>
  <c r="H25" i="4"/>
  <c r="H64" i="4" s="1"/>
  <c r="F25" i="4"/>
  <c r="F64" i="4" s="1"/>
  <c r="AC25" i="4"/>
  <c r="AC64" i="4" s="1"/>
  <c r="E25" i="4"/>
  <c r="E64" i="4" s="1"/>
  <c r="B26" i="4"/>
  <c r="AB25" i="4"/>
  <c r="AB64" i="4" s="1"/>
  <c r="D25" i="4"/>
  <c r="D64" i="4" s="1"/>
  <c r="AA25" i="4"/>
  <c r="AA64" i="4" s="1"/>
  <c r="Z25" i="4"/>
  <c r="Z64" i="4" s="1"/>
  <c r="J25" i="4"/>
  <c r="J64" i="4" s="1"/>
  <c r="Y25" i="4"/>
  <c r="Y64" i="4" s="1"/>
  <c r="I25" i="4"/>
  <c r="I64" i="4" s="1"/>
  <c r="W25" i="4"/>
  <c r="W64" i="4" s="1"/>
  <c r="G25" i="4"/>
  <c r="G64" i="4" s="1"/>
  <c r="E63" i="6"/>
  <c r="J63" i="4"/>
  <c r="X26" i="5"/>
  <c r="X65" i="5" s="1"/>
  <c r="H26" i="5"/>
  <c r="H65" i="5" s="1"/>
  <c r="W26" i="5"/>
  <c r="W65" i="5" s="1"/>
  <c r="G26" i="5"/>
  <c r="G65" i="5" s="1"/>
  <c r="F26" i="5"/>
  <c r="F65" i="5" s="1"/>
  <c r="AC26" i="5"/>
  <c r="AC65" i="5" s="1"/>
  <c r="E26" i="5"/>
  <c r="E65" i="5" s="1"/>
  <c r="B27" i="5"/>
  <c r="AB26" i="5"/>
  <c r="AB65" i="5" s="1"/>
  <c r="D26" i="5"/>
  <c r="D65" i="5" s="1"/>
  <c r="AA26" i="5"/>
  <c r="AA65" i="5" s="1"/>
  <c r="K26" i="5"/>
  <c r="K65" i="5" s="1"/>
  <c r="Z26" i="5"/>
  <c r="Z65" i="5" s="1"/>
  <c r="J26" i="5"/>
  <c r="J65" i="5" s="1"/>
  <c r="Y26" i="5"/>
  <c r="Y65" i="5" s="1"/>
  <c r="I26" i="5"/>
  <c r="I65" i="5" s="1"/>
  <c r="J19" i="4"/>
  <c r="J58" i="4" s="1"/>
  <c r="J18" i="4"/>
  <c r="J57" i="4" s="1"/>
  <c r="J20" i="4"/>
  <c r="J59" i="4" s="1"/>
  <c r="J21" i="4"/>
  <c r="J60" i="4" s="1"/>
  <c r="J22" i="4"/>
  <c r="J61" i="4" s="1"/>
  <c r="J23" i="4"/>
  <c r="J62" i="4" s="1"/>
  <c r="B53" i="7"/>
  <c r="D52" i="7"/>
  <c r="W52" i="7"/>
  <c r="F52" i="7"/>
  <c r="X52" i="7"/>
  <c r="E52" i="7"/>
  <c r="G52" i="7"/>
  <c r="Y52" i="7"/>
  <c r="Z52" i="7"/>
  <c r="H52" i="7"/>
  <c r="AA52" i="7"/>
  <c r="I52" i="7"/>
  <c r="AB52" i="7"/>
  <c r="J52" i="7"/>
  <c r="D15" i="7"/>
  <c r="AD52" i="4"/>
  <c r="AD44" i="4"/>
  <c r="AD51" i="4"/>
  <c r="AD50" i="4"/>
  <c r="AD49" i="4"/>
  <c r="AD46" i="4"/>
  <c r="AD45" i="4"/>
  <c r="AE3" i="4"/>
  <c r="AD47" i="4"/>
  <c r="AD1" i="4"/>
  <c r="AD48" i="4"/>
  <c r="AD12" i="4"/>
  <c r="AD52" i="7"/>
  <c r="AD50" i="7"/>
  <c r="AD49" i="7"/>
  <c r="AD53" i="7"/>
  <c r="AD48" i="7"/>
  <c r="AD47" i="7"/>
  <c r="AD51" i="7"/>
  <c r="AD45" i="7"/>
  <c r="AD44" i="7"/>
  <c r="AD46" i="7"/>
  <c r="AD1" i="7"/>
  <c r="AD12" i="7"/>
  <c r="AE3" i="7"/>
  <c r="AA63" i="6"/>
  <c r="C17" i="1"/>
  <c r="AC19" i="4"/>
  <c r="AC58" i="4" s="1"/>
  <c r="AC18" i="4"/>
  <c r="AC57" i="4" s="1"/>
  <c r="AC20" i="4"/>
  <c r="AC59" i="4" s="1"/>
  <c r="AC21" i="4"/>
  <c r="AC60" i="4" s="1"/>
  <c r="AC22" i="4"/>
  <c r="AC61" i="4" s="1"/>
  <c r="AC23" i="4"/>
  <c r="AC62" i="4" s="1"/>
  <c r="AC18" i="7"/>
  <c r="AC57" i="7" s="1"/>
  <c r="AC19" i="7"/>
  <c r="AC58" i="7" s="1"/>
  <c r="AC20" i="7"/>
  <c r="AC59" i="7" s="1"/>
  <c r="AC21" i="7"/>
  <c r="AC60" i="7" s="1"/>
  <c r="AC22" i="7"/>
  <c r="AC61" i="7" s="1"/>
  <c r="AC23" i="7"/>
  <c r="AC62" i="7" s="1"/>
  <c r="AC24" i="7"/>
  <c r="AC63" i="7" s="1"/>
  <c r="B52" i="6"/>
  <c r="D51" i="6"/>
  <c r="W51" i="6"/>
  <c r="X51" i="6"/>
  <c r="E51" i="6"/>
  <c r="Y51" i="6"/>
  <c r="F51" i="6"/>
  <c r="Z51" i="6"/>
  <c r="G51" i="6"/>
  <c r="H51" i="6"/>
  <c r="AA51" i="6"/>
  <c r="AB51" i="6"/>
  <c r="I51" i="6"/>
  <c r="I63" i="6"/>
  <c r="AD51" i="5"/>
  <c r="AD50" i="5"/>
  <c r="AD49" i="5"/>
  <c r="AD48" i="5"/>
  <c r="AD47" i="5"/>
  <c r="AD46" i="5"/>
  <c r="AD53" i="5"/>
  <c r="AD45" i="5"/>
  <c r="AD12" i="5"/>
  <c r="AD52" i="5"/>
  <c r="AE3" i="5"/>
  <c r="AD44" i="5"/>
  <c r="AD1" i="5"/>
  <c r="K52" i="6"/>
  <c r="K44" i="6"/>
  <c r="K51" i="6"/>
  <c r="K50" i="6"/>
  <c r="K49" i="6"/>
  <c r="K48" i="6"/>
  <c r="K46" i="6"/>
  <c r="K45" i="6"/>
  <c r="K1" i="6"/>
  <c r="K12" i="6"/>
  <c r="L3" i="6"/>
  <c r="K47" i="6"/>
  <c r="J51" i="6"/>
  <c r="AC24" i="4"/>
  <c r="AC63" i="4" s="1"/>
  <c r="AC18" i="6"/>
  <c r="AC57" i="6" s="1"/>
  <c r="AC19" i="6"/>
  <c r="AC58" i="6" s="1"/>
  <c r="AC20" i="6"/>
  <c r="AC59" i="6" s="1"/>
  <c r="AC21" i="6"/>
  <c r="AC60" i="6" s="1"/>
  <c r="AC22" i="6"/>
  <c r="AC61" i="6" s="1"/>
  <c r="AC23" i="6"/>
  <c r="AC62" i="6" s="1"/>
  <c r="Z63" i="6"/>
  <c r="J19" i="6"/>
  <c r="J58" i="6" s="1"/>
  <c r="J18" i="6"/>
  <c r="J57" i="6" s="1"/>
  <c r="J20" i="6"/>
  <c r="J59" i="6" s="1"/>
  <c r="J21" i="6"/>
  <c r="J60" i="6" s="1"/>
  <c r="J22" i="6"/>
  <c r="J61" i="6" s="1"/>
  <c r="J23" i="6"/>
  <c r="J62" i="6" s="1"/>
  <c r="L53" i="5"/>
  <c r="L45" i="5"/>
  <c r="L52" i="5"/>
  <c r="L44" i="5"/>
  <c r="L51" i="5"/>
  <c r="L50" i="5"/>
  <c r="L49" i="5"/>
  <c r="L48" i="5"/>
  <c r="L47" i="5"/>
  <c r="L1" i="5"/>
  <c r="L12" i="5"/>
  <c r="M3" i="5"/>
  <c r="L46" i="5"/>
  <c r="B53" i="4"/>
  <c r="D52" i="4"/>
  <c r="W52" i="4"/>
  <c r="X52" i="4"/>
  <c r="E52" i="4"/>
  <c r="Y52" i="4"/>
  <c r="F52" i="4"/>
  <c r="G52" i="4"/>
  <c r="Z52" i="4"/>
  <c r="H52" i="4"/>
  <c r="AA52" i="4"/>
  <c r="I52" i="4"/>
  <c r="AB52" i="4"/>
  <c r="B26" i="7"/>
  <c r="AB25" i="7"/>
  <c r="AB64" i="7" s="1"/>
  <c r="D25" i="7"/>
  <c r="D64" i="7" s="1"/>
  <c r="Z25" i="7"/>
  <c r="Z64" i="7" s="1"/>
  <c r="J25" i="7"/>
  <c r="J64" i="7" s="1"/>
  <c r="Y25" i="7"/>
  <c r="Y64" i="7" s="1"/>
  <c r="I25" i="7"/>
  <c r="I64" i="7" s="1"/>
  <c r="W25" i="7"/>
  <c r="W64" i="7" s="1"/>
  <c r="G25" i="7"/>
  <c r="G64" i="7" s="1"/>
  <c r="F25" i="7"/>
  <c r="F64" i="7" s="1"/>
  <c r="K25" i="7"/>
  <c r="K64" i="7" s="1"/>
  <c r="AC25" i="7"/>
  <c r="AC64" i="7" s="1"/>
  <c r="H25" i="7"/>
  <c r="H64" i="7" s="1"/>
  <c r="AA25" i="7"/>
  <c r="AA64" i="7" s="1"/>
  <c r="E25" i="7"/>
  <c r="E64" i="7" s="1"/>
  <c r="X25" i="7"/>
  <c r="X64" i="7" s="1"/>
  <c r="Y63" i="6"/>
  <c r="AC24" i="6"/>
  <c r="AC63" i="6" s="1"/>
  <c r="L52" i="7"/>
  <c r="L51" i="7"/>
  <c r="L49" i="7"/>
  <c r="L44" i="7"/>
  <c r="L53" i="7"/>
  <c r="L47" i="7"/>
  <c r="L46" i="7"/>
  <c r="L45" i="7"/>
  <c r="L50" i="7"/>
  <c r="L48" i="7"/>
  <c r="L1" i="7"/>
  <c r="L12" i="7"/>
  <c r="M3" i="7"/>
  <c r="K63" i="7"/>
  <c r="AC18" i="5"/>
  <c r="AC57" i="5" s="1"/>
  <c r="AC20" i="5"/>
  <c r="AC59" i="5" s="1"/>
  <c r="AC19" i="5"/>
  <c r="AC58" i="5" s="1"/>
  <c r="AC21" i="5"/>
  <c r="AC60" i="5" s="1"/>
  <c r="AC22" i="5"/>
  <c r="AC61" i="5" s="1"/>
  <c r="AC23" i="5"/>
  <c r="AC62" i="5" s="1"/>
  <c r="AC24" i="5"/>
  <c r="AC63" i="5" s="1"/>
  <c r="D53" i="5"/>
  <c r="W53" i="5"/>
  <c r="F53" i="5"/>
  <c r="E53" i="5"/>
  <c r="X53" i="5"/>
  <c r="G53" i="5"/>
  <c r="Y53" i="5"/>
  <c r="Z53" i="5"/>
  <c r="H53" i="5"/>
  <c r="AA53" i="5"/>
  <c r="I53" i="5"/>
  <c r="AB53" i="5"/>
  <c r="J53" i="5"/>
  <c r="K20" i="5"/>
  <c r="K59" i="5" s="1"/>
  <c r="K18" i="5"/>
  <c r="K57" i="5" s="1"/>
  <c r="K19" i="5"/>
  <c r="K58" i="5" s="1"/>
  <c r="K21" i="5"/>
  <c r="K60" i="5" s="1"/>
  <c r="K22" i="5"/>
  <c r="K61" i="5" s="1"/>
  <c r="K23" i="5"/>
  <c r="K62" i="5" s="1"/>
  <c r="K24" i="5"/>
  <c r="K63" i="5" s="1"/>
  <c r="AD49" i="6"/>
  <c r="AD48" i="6"/>
  <c r="AD47" i="6"/>
  <c r="AD46" i="6"/>
  <c r="AD45" i="6"/>
  <c r="AD51" i="6"/>
  <c r="AD50" i="6"/>
  <c r="AD52" i="6"/>
  <c r="AD12" i="6"/>
  <c r="AE3" i="6"/>
  <c r="AD44" i="6"/>
  <c r="AD1" i="6"/>
  <c r="H63" i="6"/>
  <c r="W63" i="6"/>
  <c r="AC25" i="5"/>
  <c r="AC64" i="5" s="1"/>
  <c r="K18" i="7"/>
  <c r="K57" i="7" s="1"/>
  <c r="K19" i="7"/>
  <c r="K58" i="7" s="1"/>
  <c r="K20" i="7"/>
  <c r="K59" i="7" s="1"/>
  <c r="K21" i="7"/>
  <c r="K60" i="7" s="1"/>
  <c r="K22" i="7"/>
  <c r="K61" i="7" s="1"/>
  <c r="K23" i="7"/>
  <c r="K62" i="7" s="1"/>
  <c r="X63" i="6"/>
  <c r="K52" i="7"/>
  <c r="G70" i="9" l="1"/>
  <c r="AD70" i="9"/>
  <c r="W70" i="9"/>
  <c r="AE70" i="9"/>
  <c r="H70" i="9"/>
  <c r="L70" i="9"/>
  <c r="I70" i="9"/>
  <c r="Z27" i="9"/>
  <c r="J27" i="9"/>
  <c r="AG27" i="9"/>
  <c r="AG71" i="9" s="1"/>
  <c r="Y27" i="9"/>
  <c r="I27" i="9"/>
  <c r="AF27" i="9"/>
  <c r="X27" i="9"/>
  <c r="X71" i="9" s="1"/>
  <c r="H27" i="9"/>
  <c r="AE27" i="9"/>
  <c r="W27" i="9"/>
  <c r="G27" i="9"/>
  <c r="AD27" i="9"/>
  <c r="F27" i="9"/>
  <c r="AC27" i="9"/>
  <c r="E27" i="9"/>
  <c r="B28" i="9"/>
  <c r="L27" i="9"/>
  <c r="L71" i="9" s="1"/>
  <c r="K27" i="9"/>
  <c r="D27" i="9"/>
  <c r="AB27" i="9"/>
  <c r="AB71" i="9" s="1"/>
  <c r="AA27" i="9"/>
  <c r="D58" i="9"/>
  <c r="W58" i="9"/>
  <c r="F58" i="9"/>
  <c r="AA58" i="9"/>
  <c r="Z58" i="9"/>
  <c r="E58" i="9"/>
  <c r="X58" i="9"/>
  <c r="Y58" i="9"/>
  <c r="G58" i="9"/>
  <c r="AB58" i="9"/>
  <c r="H58" i="9"/>
  <c r="AC58" i="9"/>
  <c r="I58" i="9"/>
  <c r="AD58" i="9"/>
  <c r="AE58" i="9"/>
  <c r="J58" i="9"/>
  <c r="K58" i="9"/>
  <c r="AF58" i="9"/>
  <c r="M58" i="9"/>
  <c r="M50" i="9"/>
  <c r="M57" i="9"/>
  <c r="M49" i="9"/>
  <c r="M56" i="9"/>
  <c r="M55" i="9"/>
  <c r="M54" i="9"/>
  <c r="M53" i="9"/>
  <c r="M52" i="9"/>
  <c r="M1" i="9"/>
  <c r="M51" i="9"/>
  <c r="M12" i="9"/>
  <c r="N3" i="9"/>
  <c r="D70" i="9"/>
  <c r="AB70" i="9"/>
  <c r="AH53" i="9"/>
  <c r="AH52" i="9"/>
  <c r="AH51" i="9"/>
  <c r="AH58" i="9"/>
  <c r="AH50" i="9"/>
  <c r="AH57" i="9"/>
  <c r="AH49" i="9"/>
  <c r="AH56" i="9"/>
  <c r="AH54" i="9"/>
  <c r="AH12" i="9"/>
  <c r="AH27" i="9" s="1"/>
  <c r="AI3" i="9"/>
  <c r="AH55" i="9"/>
  <c r="AH1" i="9"/>
  <c r="L18" i="9"/>
  <c r="L62" i="9" s="1"/>
  <c r="L19" i="9"/>
  <c r="L63" i="9" s="1"/>
  <c r="L20" i="9"/>
  <c r="L64" i="9" s="1"/>
  <c r="L21" i="9"/>
  <c r="L65" i="9" s="1"/>
  <c r="L22" i="9"/>
  <c r="L66" i="9" s="1"/>
  <c r="L23" i="9"/>
  <c r="L67" i="9" s="1"/>
  <c r="L24" i="9"/>
  <c r="L68" i="9" s="1"/>
  <c r="L25" i="9"/>
  <c r="L69" i="9" s="1"/>
  <c r="AG19" i="9"/>
  <c r="AG63" i="9" s="1"/>
  <c r="AG20" i="9"/>
  <c r="AG64" i="9" s="1"/>
  <c r="AG18" i="9"/>
  <c r="AG62" i="9" s="1"/>
  <c r="AG21" i="9"/>
  <c r="AG65" i="9" s="1"/>
  <c r="AG22" i="9"/>
  <c r="AG66" i="9" s="1"/>
  <c r="AG23" i="9"/>
  <c r="AG67" i="9" s="1"/>
  <c r="AG24" i="9"/>
  <c r="AG68" i="9" s="1"/>
  <c r="AG25" i="9"/>
  <c r="AG69" i="9" s="1"/>
  <c r="AD19" i="5"/>
  <c r="AD58" i="5" s="1"/>
  <c r="AD20" i="5"/>
  <c r="AD59" i="5" s="1"/>
  <c r="AD18" i="5"/>
  <c r="AD57" i="5" s="1"/>
  <c r="AD21" i="5"/>
  <c r="AD60" i="5" s="1"/>
  <c r="AD22" i="5"/>
  <c r="AD61" i="5" s="1"/>
  <c r="AD23" i="5"/>
  <c r="AD62" i="5" s="1"/>
  <c r="AD24" i="5"/>
  <c r="AD63" i="5" s="1"/>
  <c r="AD25" i="5"/>
  <c r="AD64" i="5" s="1"/>
  <c r="AE48" i="6"/>
  <c r="AE47" i="6"/>
  <c r="AE46" i="6"/>
  <c r="AE45" i="6"/>
  <c r="AE52" i="6"/>
  <c r="AE44" i="6"/>
  <c r="AE50" i="6"/>
  <c r="AE49" i="6"/>
  <c r="AE12" i="6"/>
  <c r="AF3" i="6"/>
  <c r="AE1" i="6"/>
  <c r="AE51" i="6"/>
  <c r="M53" i="7"/>
  <c r="M51" i="7"/>
  <c r="M50" i="7"/>
  <c r="M48" i="7"/>
  <c r="M46" i="7"/>
  <c r="M45" i="7"/>
  <c r="M52" i="7"/>
  <c r="M44" i="7"/>
  <c r="M47" i="7"/>
  <c r="M49" i="7"/>
  <c r="M12" i="7"/>
  <c r="N3" i="7"/>
  <c r="M1" i="7"/>
  <c r="M52" i="5"/>
  <c r="M44" i="5"/>
  <c r="M51" i="5"/>
  <c r="M50" i="5"/>
  <c r="M49" i="5"/>
  <c r="M48" i="5"/>
  <c r="M47" i="5"/>
  <c r="M46" i="5"/>
  <c r="M1" i="5"/>
  <c r="M45" i="5"/>
  <c r="M12" i="5"/>
  <c r="N3" i="5"/>
  <c r="M53" i="5"/>
  <c r="AE51" i="7"/>
  <c r="AE49" i="7"/>
  <c r="AE53" i="7"/>
  <c r="AE52" i="7"/>
  <c r="AE47" i="7"/>
  <c r="AE46" i="7"/>
  <c r="AE44" i="7"/>
  <c r="AE50" i="7"/>
  <c r="AE48" i="7"/>
  <c r="AE45" i="7"/>
  <c r="AE12" i="7"/>
  <c r="AF3" i="7"/>
  <c r="AE1" i="7"/>
  <c r="W53" i="7"/>
  <c r="D53" i="7"/>
  <c r="X53" i="7"/>
  <c r="F53" i="7"/>
  <c r="E53" i="7"/>
  <c r="Y53" i="7"/>
  <c r="G53" i="7"/>
  <c r="H53" i="7"/>
  <c r="Z53" i="7"/>
  <c r="AA53" i="7"/>
  <c r="I53" i="7"/>
  <c r="AB53" i="7"/>
  <c r="J53" i="7"/>
  <c r="AC53" i="7"/>
  <c r="K53" i="7"/>
  <c r="L46" i="4"/>
  <c r="L53" i="4"/>
  <c r="L45" i="4"/>
  <c r="L52" i="4"/>
  <c r="L44" i="4"/>
  <c r="L51" i="4"/>
  <c r="L48" i="4"/>
  <c r="L47" i="4"/>
  <c r="L50" i="4"/>
  <c r="L1" i="4"/>
  <c r="L49" i="4"/>
  <c r="L12" i="4"/>
  <c r="M3" i="4"/>
  <c r="L19" i="7"/>
  <c r="L58" i="7" s="1"/>
  <c r="L18" i="7"/>
  <c r="L57" i="7" s="1"/>
  <c r="L20" i="7"/>
  <c r="L59" i="7" s="1"/>
  <c r="L21" i="7"/>
  <c r="L60" i="7" s="1"/>
  <c r="L22" i="7"/>
  <c r="L61" i="7" s="1"/>
  <c r="L23" i="7"/>
  <c r="L62" i="7" s="1"/>
  <c r="L24" i="7"/>
  <c r="L63" i="7" s="1"/>
  <c r="L19" i="5"/>
  <c r="L58" i="5" s="1"/>
  <c r="L20" i="5"/>
  <c r="L59" i="5" s="1"/>
  <c r="L18" i="5"/>
  <c r="L21" i="5"/>
  <c r="L60" i="5" s="1"/>
  <c r="L22" i="5"/>
  <c r="L61" i="5" s="1"/>
  <c r="L23" i="5"/>
  <c r="L62" i="5" s="1"/>
  <c r="L24" i="5"/>
  <c r="L63" i="5" s="1"/>
  <c r="L25" i="5"/>
  <c r="L64" i="5" s="1"/>
  <c r="AD19" i="7"/>
  <c r="AD58" i="7" s="1"/>
  <c r="AD18" i="7"/>
  <c r="AD57" i="7" s="1"/>
  <c r="AD20" i="7"/>
  <c r="AD59" i="7" s="1"/>
  <c r="AD21" i="7"/>
  <c r="AD60" i="7" s="1"/>
  <c r="AD22" i="7"/>
  <c r="AD61" i="7" s="1"/>
  <c r="AD23" i="7"/>
  <c r="AD62" i="7" s="1"/>
  <c r="AD24" i="7"/>
  <c r="AD63" i="7" s="1"/>
  <c r="AE51" i="4"/>
  <c r="AE50" i="4"/>
  <c r="AE49" i="4"/>
  <c r="AE48" i="4"/>
  <c r="AE53" i="4"/>
  <c r="AE45" i="4"/>
  <c r="AE52" i="4"/>
  <c r="AE44" i="4"/>
  <c r="AE12" i="4"/>
  <c r="AE47" i="4"/>
  <c r="AE1" i="4"/>
  <c r="AE46" i="4"/>
  <c r="AF3" i="4"/>
  <c r="W27" i="5"/>
  <c r="W66" i="5" s="1"/>
  <c r="G27" i="5"/>
  <c r="G66" i="5" s="1"/>
  <c r="AD27" i="5"/>
  <c r="AD66" i="5" s="1"/>
  <c r="F27" i="5"/>
  <c r="F66" i="5" s="1"/>
  <c r="AC27" i="5"/>
  <c r="AC66" i="5" s="1"/>
  <c r="M27" i="5"/>
  <c r="E27" i="5"/>
  <c r="E66" i="5" s="1"/>
  <c r="B28" i="5"/>
  <c r="AB27" i="5"/>
  <c r="AB66" i="5" s="1"/>
  <c r="L27" i="5"/>
  <c r="L66" i="5" s="1"/>
  <c r="D27" i="5"/>
  <c r="D66" i="5" s="1"/>
  <c r="AA27" i="5"/>
  <c r="AA66" i="5" s="1"/>
  <c r="K27" i="5"/>
  <c r="K66" i="5" s="1"/>
  <c r="Z27" i="5"/>
  <c r="Z66" i="5" s="1"/>
  <c r="J27" i="5"/>
  <c r="J66" i="5" s="1"/>
  <c r="Y27" i="5"/>
  <c r="Y66" i="5" s="1"/>
  <c r="I27" i="5"/>
  <c r="I66" i="5" s="1"/>
  <c r="X27" i="5"/>
  <c r="X66" i="5" s="1"/>
  <c r="H27" i="5"/>
  <c r="H66" i="5" s="1"/>
  <c r="K18" i="4"/>
  <c r="K57" i="4" s="1"/>
  <c r="K19" i="4"/>
  <c r="K58" i="4" s="1"/>
  <c r="K20" i="4"/>
  <c r="K59" i="4" s="1"/>
  <c r="K21" i="4"/>
  <c r="K60" i="4" s="1"/>
  <c r="K22" i="4"/>
  <c r="K61" i="4" s="1"/>
  <c r="K23" i="4"/>
  <c r="K62" i="4" s="1"/>
  <c r="K24" i="4"/>
  <c r="K63" i="4" s="1"/>
  <c r="W64" i="6"/>
  <c r="J64" i="6"/>
  <c r="D64" i="6"/>
  <c r="AD19" i="6"/>
  <c r="AD58" i="6" s="1"/>
  <c r="AD18" i="6"/>
  <c r="AD57" i="6" s="1"/>
  <c r="AD20" i="6"/>
  <c r="AD59" i="6" s="1"/>
  <c r="AD21" i="6"/>
  <c r="AD60" i="6" s="1"/>
  <c r="AD22" i="6"/>
  <c r="AD61" i="6" s="1"/>
  <c r="AD23" i="6"/>
  <c r="AD62" i="6" s="1"/>
  <c r="AD24" i="6"/>
  <c r="AD63" i="6" s="1"/>
  <c r="AD25" i="7"/>
  <c r="AD64" i="7" s="1"/>
  <c r="AD26" i="5"/>
  <c r="AD65" i="5" s="1"/>
  <c r="Y64" i="6"/>
  <c r="D53" i="4"/>
  <c r="W53" i="4"/>
  <c r="E53" i="4"/>
  <c r="X53" i="4"/>
  <c r="F53" i="4"/>
  <c r="Y53" i="4"/>
  <c r="G53" i="4"/>
  <c r="Z53" i="4"/>
  <c r="H53" i="4"/>
  <c r="AA53" i="4"/>
  <c r="I53" i="4"/>
  <c r="AB53" i="4"/>
  <c r="AC53" i="4"/>
  <c r="J53" i="4"/>
  <c r="AC26" i="6"/>
  <c r="E26" i="6"/>
  <c r="B27" i="6"/>
  <c r="AB26" i="6"/>
  <c r="D26" i="6"/>
  <c r="AA26" i="6"/>
  <c r="AA65" i="6" s="1"/>
  <c r="K26" i="6"/>
  <c r="K65" i="6" s="1"/>
  <c r="Z26" i="6"/>
  <c r="J26" i="6"/>
  <c r="Y26" i="6"/>
  <c r="Y65" i="6" s="1"/>
  <c r="I26" i="6"/>
  <c r="AE26" i="6"/>
  <c r="AE65" i="6" s="1"/>
  <c r="W26" i="6"/>
  <c r="G26" i="6"/>
  <c r="AD26" i="6"/>
  <c r="AD65" i="6" s="1"/>
  <c r="F26" i="6"/>
  <c r="X26" i="6"/>
  <c r="H26" i="6"/>
  <c r="L25" i="7"/>
  <c r="L64" i="7" s="1"/>
  <c r="L51" i="6"/>
  <c r="L50" i="6"/>
  <c r="L49" i="6"/>
  <c r="L48" i="6"/>
  <c r="L47" i="6"/>
  <c r="L45" i="6"/>
  <c r="L52" i="6"/>
  <c r="L44" i="6"/>
  <c r="L1" i="6"/>
  <c r="L46" i="6"/>
  <c r="L12" i="6"/>
  <c r="L26" i="6" s="1"/>
  <c r="L65" i="6" s="1"/>
  <c r="M3" i="6"/>
  <c r="AD53" i="4"/>
  <c r="K25" i="4"/>
  <c r="K64" i="4" s="1"/>
  <c r="Z64" i="6"/>
  <c r="K18" i="6"/>
  <c r="K57" i="6" s="1"/>
  <c r="K19" i="6"/>
  <c r="K58" i="6" s="1"/>
  <c r="K20" i="6"/>
  <c r="K59" i="6" s="1"/>
  <c r="K21" i="6"/>
  <c r="K60" i="6" s="1"/>
  <c r="K22" i="6"/>
  <c r="K61" i="6" s="1"/>
  <c r="K23" i="6"/>
  <c r="K62" i="6" s="1"/>
  <c r="K24" i="6"/>
  <c r="K63" i="6" s="1"/>
  <c r="AE50" i="5"/>
  <c r="AE49" i="5"/>
  <c r="AE48" i="5"/>
  <c r="AE47" i="5"/>
  <c r="AE46" i="5"/>
  <c r="AE53" i="5"/>
  <c r="AE45" i="5"/>
  <c r="AE52" i="5"/>
  <c r="AE44" i="5"/>
  <c r="AE51" i="5"/>
  <c r="AE12" i="5"/>
  <c r="AE27" i="5" s="1"/>
  <c r="AE66" i="5" s="1"/>
  <c r="AF3" i="5"/>
  <c r="AE1" i="5"/>
  <c r="W52" i="6"/>
  <c r="B53" i="6"/>
  <c r="L53" i="6" s="1"/>
  <c r="D52" i="6"/>
  <c r="X52" i="6"/>
  <c r="E52" i="6"/>
  <c r="F52" i="6"/>
  <c r="Y52" i="6"/>
  <c r="G52" i="6"/>
  <c r="Z52" i="6"/>
  <c r="H52" i="6"/>
  <c r="AA52" i="6"/>
  <c r="AB52" i="6"/>
  <c r="I52" i="6"/>
  <c r="J52" i="6"/>
  <c r="AC52" i="6"/>
  <c r="C18" i="1"/>
  <c r="AE26" i="4"/>
  <c r="AE65" i="4" s="1"/>
  <c r="W26" i="4"/>
  <c r="W65" i="4" s="1"/>
  <c r="G26" i="4"/>
  <c r="G65" i="4" s="1"/>
  <c r="AC26" i="4"/>
  <c r="AC65" i="4" s="1"/>
  <c r="E26" i="4"/>
  <c r="E65" i="4" s="1"/>
  <c r="B27" i="4"/>
  <c r="AB26" i="4"/>
  <c r="AB65" i="4" s="1"/>
  <c r="L26" i="4"/>
  <c r="L65" i="4" s="1"/>
  <c r="D26" i="4"/>
  <c r="D65" i="4" s="1"/>
  <c r="AA26" i="4"/>
  <c r="AA65" i="4" s="1"/>
  <c r="K26" i="4"/>
  <c r="K65" i="4" s="1"/>
  <c r="Z26" i="4"/>
  <c r="Z65" i="4" s="1"/>
  <c r="J26" i="4"/>
  <c r="J65" i="4" s="1"/>
  <c r="Y26" i="4"/>
  <c r="Y65" i="4" s="1"/>
  <c r="I26" i="4"/>
  <c r="I65" i="4" s="1"/>
  <c r="X26" i="4"/>
  <c r="X65" i="4" s="1"/>
  <c r="H26" i="4"/>
  <c r="H65" i="4" s="1"/>
  <c r="AD26" i="4"/>
  <c r="AD65" i="4" s="1"/>
  <c r="F26" i="4"/>
  <c r="F65" i="4" s="1"/>
  <c r="H64" i="6"/>
  <c r="AB64" i="6"/>
  <c r="F64" i="6"/>
  <c r="AD18" i="4"/>
  <c r="AD57" i="4" s="1"/>
  <c r="AD19" i="4"/>
  <c r="AD58" i="4" s="1"/>
  <c r="AD20" i="4"/>
  <c r="AD59" i="4" s="1"/>
  <c r="AD21" i="4"/>
  <c r="AD60" i="4" s="1"/>
  <c r="AD22" i="4"/>
  <c r="AD61" i="4" s="1"/>
  <c r="AD23" i="4"/>
  <c r="AD62" i="4" s="1"/>
  <c r="AD24" i="4"/>
  <c r="AD63" i="4" s="1"/>
  <c r="L26" i="5"/>
  <c r="L65" i="5" s="1"/>
  <c r="AD25" i="4"/>
  <c r="AD64" i="4" s="1"/>
  <c r="I64" i="6"/>
  <c r="K25" i="6"/>
  <c r="K64" i="6" s="1"/>
  <c r="AA26" i="7"/>
  <c r="AA65" i="7" s="1"/>
  <c r="K26" i="7"/>
  <c r="K65" i="7" s="1"/>
  <c r="Y26" i="7"/>
  <c r="Y65" i="7" s="1"/>
  <c r="I26" i="7"/>
  <c r="I65" i="7" s="1"/>
  <c r="X26" i="7"/>
  <c r="X65" i="7" s="1"/>
  <c r="H26" i="7"/>
  <c r="H65" i="7" s="1"/>
  <c r="AD26" i="7"/>
  <c r="AD65" i="7" s="1"/>
  <c r="F26" i="7"/>
  <c r="F65" i="7" s="1"/>
  <c r="AC26" i="7"/>
  <c r="AC65" i="7" s="1"/>
  <c r="M26" i="7"/>
  <c r="M65" i="7" s="1"/>
  <c r="E26" i="7"/>
  <c r="E65" i="7" s="1"/>
  <c r="AE26" i="7"/>
  <c r="AE65" i="7" s="1"/>
  <c r="J26" i="7"/>
  <c r="J65" i="7" s="1"/>
  <c r="AB26" i="7"/>
  <c r="AB65" i="7" s="1"/>
  <c r="G26" i="7"/>
  <c r="G65" i="7" s="1"/>
  <c r="Z26" i="7"/>
  <c r="Z65" i="7" s="1"/>
  <c r="D26" i="7"/>
  <c r="D65" i="7" s="1"/>
  <c r="B27" i="7"/>
  <c r="W26" i="7"/>
  <c r="W65" i="7" s="1"/>
  <c r="L26" i="7"/>
  <c r="L65" i="7" s="1"/>
  <c r="K53" i="4"/>
  <c r="G64" i="6"/>
  <c r="AA64" i="6"/>
  <c r="E64" i="6"/>
  <c r="AD25" i="6"/>
  <c r="AD64" i="6" s="1"/>
  <c r="I71" i="9" l="1"/>
  <c r="G71" i="9"/>
  <c r="W71" i="9"/>
  <c r="AF71" i="9"/>
  <c r="J71" i="9"/>
  <c r="AH71" i="9"/>
  <c r="D71" i="9"/>
  <c r="AC71" i="9"/>
  <c r="Z71" i="9"/>
  <c r="K71" i="9"/>
  <c r="F71" i="9"/>
  <c r="AE71" i="9"/>
  <c r="N57" i="9"/>
  <c r="N49" i="9"/>
  <c r="N56" i="9"/>
  <c r="N55" i="9"/>
  <c r="N54" i="9"/>
  <c r="N53" i="9"/>
  <c r="N52" i="9"/>
  <c r="N50" i="9"/>
  <c r="N58" i="9"/>
  <c r="N1" i="9"/>
  <c r="N51" i="9"/>
  <c r="N12" i="9"/>
  <c r="O3" i="9"/>
  <c r="Y71" i="9"/>
  <c r="M18" i="9"/>
  <c r="M62" i="9" s="1"/>
  <c r="M20" i="9"/>
  <c r="M64" i="9" s="1"/>
  <c r="M19" i="9"/>
  <c r="M63" i="9" s="1"/>
  <c r="M21" i="9"/>
  <c r="M65" i="9" s="1"/>
  <c r="M22" i="9"/>
  <c r="M66" i="9" s="1"/>
  <c r="M23" i="9"/>
  <c r="M67" i="9" s="1"/>
  <c r="M24" i="9"/>
  <c r="M68" i="9" s="1"/>
  <c r="M25" i="9"/>
  <c r="M69" i="9" s="1"/>
  <c r="M26" i="9"/>
  <c r="M70" i="9" s="1"/>
  <c r="AG28" i="9"/>
  <c r="AG72" i="9" s="1"/>
  <c r="Y28" i="9"/>
  <c r="Y72" i="9" s="1"/>
  <c r="I28" i="9"/>
  <c r="I72" i="9" s="1"/>
  <c r="AF28" i="9"/>
  <c r="AF72" i="9" s="1"/>
  <c r="X28" i="9"/>
  <c r="X72" i="9" s="1"/>
  <c r="H28" i="9"/>
  <c r="H72" i="9" s="1"/>
  <c r="AE28" i="9"/>
  <c r="AE72" i="9" s="1"/>
  <c r="W28" i="9"/>
  <c r="W72" i="9" s="1"/>
  <c r="G28" i="9"/>
  <c r="G72" i="9" s="1"/>
  <c r="AD28" i="9"/>
  <c r="AD72" i="9" s="1"/>
  <c r="F28" i="9"/>
  <c r="F72" i="9" s="1"/>
  <c r="AC28" i="9"/>
  <c r="AC72" i="9" s="1"/>
  <c r="M28" i="9"/>
  <c r="M72" i="9" s="1"/>
  <c r="E28" i="9"/>
  <c r="E72" i="9" s="1"/>
  <c r="B29" i="9"/>
  <c r="AB28" i="9"/>
  <c r="AB72" i="9" s="1"/>
  <c r="L28" i="9"/>
  <c r="L72" i="9" s="1"/>
  <c r="D28" i="9"/>
  <c r="D72" i="9" s="1"/>
  <c r="AH28" i="9"/>
  <c r="AH72" i="9" s="1"/>
  <c r="J28" i="9"/>
  <c r="J72" i="9" s="1"/>
  <c r="AA28" i="9"/>
  <c r="AA72" i="9" s="1"/>
  <c r="Z28" i="9"/>
  <c r="Z72" i="9" s="1"/>
  <c r="K28" i="9"/>
  <c r="K72" i="9" s="1"/>
  <c r="H71" i="9"/>
  <c r="AI52" i="9"/>
  <c r="AI51" i="9"/>
  <c r="AI58" i="9"/>
  <c r="AI50" i="9"/>
  <c r="AI57" i="9"/>
  <c r="AI49" i="9"/>
  <c r="AI56" i="9"/>
  <c r="AI55" i="9"/>
  <c r="AI12" i="9"/>
  <c r="AJ3" i="9"/>
  <c r="AI53" i="9"/>
  <c r="AI1" i="9"/>
  <c r="AI54" i="9"/>
  <c r="AA71" i="9"/>
  <c r="E71" i="9"/>
  <c r="AD71" i="9"/>
  <c r="AH20" i="9"/>
  <c r="AH64" i="9" s="1"/>
  <c r="AH18" i="9"/>
  <c r="AH62" i="9" s="1"/>
  <c r="AH19" i="9"/>
  <c r="AH63" i="9" s="1"/>
  <c r="AH21" i="9"/>
  <c r="AH65" i="9" s="1"/>
  <c r="AH22" i="9"/>
  <c r="AH66" i="9" s="1"/>
  <c r="AH23" i="9"/>
  <c r="AH67" i="9" s="1"/>
  <c r="AH24" i="9"/>
  <c r="AH68" i="9" s="1"/>
  <c r="AH25" i="9"/>
  <c r="AH69" i="9" s="1"/>
  <c r="AH26" i="9"/>
  <c r="AH70" i="9" s="1"/>
  <c r="M27" i="9"/>
  <c r="M71" i="9" s="1"/>
  <c r="G65" i="6"/>
  <c r="E65" i="6"/>
  <c r="N51" i="5"/>
  <c r="N50" i="5"/>
  <c r="N49" i="5"/>
  <c r="N48" i="5"/>
  <c r="N47" i="5"/>
  <c r="N46" i="5"/>
  <c r="N53" i="5"/>
  <c r="N45" i="5"/>
  <c r="N44" i="5"/>
  <c r="N12" i="5"/>
  <c r="O3" i="5"/>
  <c r="N52" i="5"/>
  <c r="N1" i="5"/>
  <c r="M19" i="7"/>
  <c r="M58" i="7" s="1"/>
  <c r="M18" i="7"/>
  <c r="M57" i="7" s="1"/>
  <c r="M20" i="7"/>
  <c r="M59" i="7" s="1"/>
  <c r="M21" i="7"/>
  <c r="M60" i="7" s="1"/>
  <c r="M22" i="7"/>
  <c r="M61" i="7" s="1"/>
  <c r="M23" i="7"/>
  <c r="M62" i="7" s="1"/>
  <c r="M24" i="7"/>
  <c r="M63" i="7" s="1"/>
  <c r="M25" i="7"/>
  <c r="M64" i="7" s="1"/>
  <c r="AE19" i="6"/>
  <c r="AE58" i="6" s="1"/>
  <c r="AE18" i="6"/>
  <c r="AE57" i="6" s="1"/>
  <c r="AE20" i="6"/>
  <c r="AE59" i="6" s="1"/>
  <c r="AE21" i="6"/>
  <c r="AE60" i="6" s="1"/>
  <c r="AE22" i="6"/>
  <c r="AE61" i="6" s="1"/>
  <c r="AE23" i="6"/>
  <c r="AE62" i="6" s="1"/>
  <c r="AE24" i="6"/>
  <c r="AE63" i="6" s="1"/>
  <c r="AE25" i="6"/>
  <c r="AE64" i="6" s="1"/>
  <c r="X65" i="6"/>
  <c r="AE18" i="4"/>
  <c r="AE57" i="4" s="1"/>
  <c r="AE19" i="4"/>
  <c r="AE58" i="4" s="1"/>
  <c r="AE20" i="4"/>
  <c r="AE59" i="4" s="1"/>
  <c r="AE21" i="4"/>
  <c r="AE60" i="4" s="1"/>
  <c r="AE22" i="4"/>
  <c r="AE61" i="4" s="1"/>
  <c r="AE23" i="4"/>
  <c r="AE62" i="4" s="1"/>
  <c r="AE24" i="4"/>
  <c r="AE63" i="4" s="1"/>
  <c r="AE25" i="4"/>
  <c r="AE64" i="4" s="1"/>
  <c r="AF50" i="7"/>
  <c r="AF53" i="7"/>
  <c r="AF52" i="7"/>
  <c r="AF51" i="7"/>
  <c r="AF48" i="7"/>
  <c r="AF49" i="7"/>
  <c r="AF46" i="7"/>
  <c r="AF45" i="7"/>
  <c r="AF47" i="7"/>
  <c r="AF44" i="7"/>
  <c r="AG3" i="7"/>
  <c r="AF1" i="7"/>
  <c r="AF12" i="7"/>
  <c r="AF27" i="7" s="1"/>
  <c r="AF66" i="7" s="1"/>
  <c r="M19" i="5"/>
  <c r="M58" i="5" s="1"/>
  <c r="M18" i="5"/>
  <c r="M57" i="5" s="1"/>
  <c r="M20" i="5"/>
  <c r="M59" i="5" s="1"/>
  <c r="M21" i="5"/>
  <c r="M60" i="5" s="1"/>
  <c r="M22" i="5"/>
  <c r="M61" i="5" s="1"/>
  <c r="M23" i="5"/>
  <c r="M62" i="5" s="1"/>
  <c r="M24" i="5"/>
  <c r="M63" i="5" s="1"/>
  <c r="M25" i="5"/>
  <c r="M64" i="5" s="1"/>
  <c r="M26" i="5"/>
  <c r="M65" i="5" s="1"/>
  <c r="C19" i="1"/>
  <c r="W65" i="6"/>
  <c r="J65" i="6"/>
  <c r="D65" i="6"/>
  <c r="AE18" i="7"/>
  <c r="AE57" i="7" s="1"/>
  <c r="AE19" i="7"/>
  <c r="AE58" i="7" s="1"/>
  <c r="AE20" i="7"/>
  <c r="AE59" i="7" s="1"/>
  <c r="AE21" i="7"/>
  <c r="AE60" i="7" s="1"/>
  <c r="AE22" i="7"/>
  <c r="AE61" i="7" s="1"/>
  <c r="AE23" i="7"/>
  <c r="AE62" i="7" s="1"/>
  <c r="AE24" i="7"/>
  <c r="AE63" i="7" s="1"/>
  <c r="AE25" i="7"/>
  <c r="AE64" i="7" s="1"/>
  <c r="AF47" i="6"/>
  <c r="AF46" i="6"/>
  <c r="AF53" i="6"/>
  <c r="AF45" i="6"/>
  <c r="AF52" i="6"/>
  <c r="AF44" i="6"/>
  <c r="AF51" i="6"/>
  <c r="AF49" i="6"/>
  <c r="AF48" i="6"/>
  <c r="AG3" i="6"/>
  <c r="AF50" i="6"/>
  <c r="AF1" i="6"/>
  <c r="AF12" i="6"/>
  <c r="AF49" i="5"/>
  <c r="AF48" i="5"/>
  <c r="AF47" i="5"/>
  <c r="AF46" i="5"/>
  <c r="AF53" i="5"/>
  <c r="AF45" i="5"/>
  <c r="AF52" i="5"/>
  <c r="AF44" i="5"/>
  <c r="AF51" i="5"/>
  <c r="AF12" i="5"/>
  <c r="AG3" i="5"/>
  <c r="AF50" i="5"/>
  <c r="AF1" i="5"/>
  <c r="F65" i="6"/>
  <c r="AC65" i="6"/>
  <c r="AD28" i="5"/>
  <c r="AD67" i="5" s="1"/>
  <c r="N28" i="5"/>
  <c r="N67" i="5" s="1"/>
  <c r="F28" i="5"/>
  <c r="F67" i="5" s="1"/>
  <c r="AC28" i="5"/>
  <c r="AC67" i="5" s="1"/>
  <c r="M28" i="5"/>
  <c r="M67" i="5" s="1"/>
  <c r="E28" i="5"/>
  <c r="E67" i="5" s="1"/>
  <c r="B29" i="5"/>
  <c r="AB28" i="5"/>
  <c r="AB67" i="5" s="1"/>
  <c r="L28" i="5"/>
  <c r="L67" i="5" s="1"/>
  <c r="D28" i="5"/>
  <c r="D67" i="5" s="1"/>
  <c r="AA28" i="5"/>
  <c r="AA67" i="5" s="1"/>
  <c r="K28" i="5"/>
  <c r="K67" i="5" s="1"/>
  <c r="Z28" i="5"/>
  <c r="Z67" i="5" s="1"/>
  <c r="J28" i="5"/>
  <c r="J67" i="5" s="1"/>
  <c r="Y28" i="5"/>
  <c r="Y67" i="5" s="1"/>
  <c r="I28" i="5"/>
  <c r="I67" i="5" s="1"/>
  <c r="AF28" i="5"/>
  <c r="AF67" i="5" s="1"/>
  <c r="X28" i="5"/>
  <c r="X67" i="5" s="1"/>
  <c r="H28" i="5"/>
  <c r="H67" i="5" s="1"/>
  <c r="AE28" i="5"/>
  <c r="AE67" i="5" s="1"/>
  <c r="G28" i="5"/>
  <c r="G67" i="5" s="1"/>
  <c r="W28" i="5"/>
  <c r="W67" i="5" s="1"/>
  <c r="M53" i="4"/>
  <c r="M45" i="4"/>
  <c r="M52" i="4"/>
  <c r="M44" i="4"/>
  <c r="M51" i="4"/>
  <c r="M50" i="4"/>
  <c r="M47" i="4"/>
  <c r="M46" i="4"/>
  <c r="M49" i="4"/>
  <c r="M12" i="4"/>
  <c r="N3" i="4"/>
  <c r="M48" i="4"/>
  <c r="M1" i="4"/>
  <c r="N52" i="7"/>
  <c r="N50" i="7"/>
  <c r="N49" i="7"/>
  <c r="N53" i="7"/>
  <c r="N48" i="7"/>
  <c r="N47" i="7"/>
  <c r="N45" i="7"/>
  <c r="N44" i="7"/>
  <c r="N46" i="7"/>
  <c r="N51" i="7"/>
  <c r="N1" i="7"/>
  <c r="N12" i="7"/>
  <c r="O3" i="7"/>
  <c r="AE20" i="5"/>
  <c r="AE59" i="5" s="1"/>
  <c r="AE19" i="5"/>
  <c r="AE58" i="5" s="1"/>
  <c r="AE18" i="5"/>
  <c r="AE57" i="5" s="1"/>
  <c r="AE21" i="5"/>
  <c r="AE60" i="5" s="1"/>
  <c r="AE22" i="5"/>
  <c r="AE61" i="5" s="1"/>
  <c r="AE23" i="5"/>
  <c r="AE62" i="5" s="1"/>
  <c r="AE24" i="5"/>
  <c r="AE63" i="5" s="1"/>
  <c r="AE25" i="5"/>
  <c r="AE64" i="5" s="1"/>
  <c r="AE26" i="5"/>
  <c r="AE65" i="5" s="1"/>
  <c r="Z65" i="6"/>
  <c r="L18" i="4"/>
  <c r="L57" i="4" s="1"/>
  <c r="L19" i="4"/>
  <c r="L58" i="4" s="1"/>
  <c r="L20" i="4"/>
  <c r="L59" i="4" s="1"/>
  <c r="L21" i="4"/>
  <c r="L60" i="4" s="1"/>
  <c r="L22" i="4"/>
  <c r="L61" i="4" s="1"/>
  <c r="L23" i="4"/>
  <c r="L62" i="4" s="1"/>
  <c r="L24" i="4"/>
  <c r="L63" i="4" s="1"/>
  <c r="L25" i="4"/>
  <c r="L64" i="4" s="1"/>
  <c r="W53" i="6"/>
  <c r="D53" i="6"/>
  <c r="E53" i="6"/>
  <c r="X53" i="6"/>
  <c r="F53" i="6"/>
  <c r="Y53" i="6"/>
  <c r="G53" i="6"/>
  <c r="Z53" i="6"/>
  <c r="H53" i="6"/>
  <c r="AA53" i="6"/>
  <c r="I53" i="6"/>
  <c r="AB53" i="6"/>
  <c r="AC53" i="6"/>
  <c r="J53" i="6"/>
  <c r="K53" i="6"/>
  <c r="AD53" i="6"/>
  <c r="B28" i="6"/>
  <c r="AB27" i="6"/>
  <c r="L27" i="6"/>
  <c r="L66" i="6" s="1"/>
  <c r="D27" i="6"/>
  <c r="D66" i="6" s="1"/>
  <c r="AA27" i="6"/>
  <c r="AA66" i="6" s="1"/>
  <c r="K27" i="6"/>
  <c r="Z27" i="6"/>
  <c r="J27" i="6"/>
  <c r="J66" i="6" s="1"/>
  <c r="Y27" i="6"/>
  <c r="Y66" i="6" s="1"/>
  <c r="I27" i="6"/>
  <c r="I66" i="6" s="1"/>
  <c r="AF27" i="6"/>
  <c r="AF66" i="6" s="1"/>
  <c r="X27" i="6"/>
  <c r="H27" i="6"/>
  <c r="H66" i="6" s="1"/>
  <c r="AD27" i="6"/>
  <c r="F27" i="6"/>
  <c r="F66" i="6" s="1"/>
  <c r="AC27" i="6"/>
  <c r="AC66" i="6" s="1"/>
  <c r="E27" i="6"/>
  <c r="E66" i="6" s="1"/>
  <c r="AE27" i="6"/>
  <c r="W27" i="6"/>
  <c r="G27" i="6"/>
  <c r="G66" i="6" s="1"/>
  <c r="Z27" i="7"/>
  <c r="Z66" i="7" s="1"/>
  <c r="J27" i="7"/>
  <c r="J66" i="7" s="1"/>
  <c r="X27" i="7"/>
  <c r="X66" i="7" s="1"/>
  <c r="H27" i="7"/>
  <c r="H66" i="7" s="1"/>
  <c r="AE27" i="7"/>
  <c r="AE66" i="7" s="1"/>
  <c r="W27" i="7"/>
  <c r="W66" i="7" s="1"/>
  <c r="G27" i="7"/>
  <c r="G66" i="7" s="1"/>
  <c r="AC27" i="7"/>
  <c r="AC66" i="7" s="1"/>
  <c r="M27" i="7"/>
  <c r="M66" i="7" s="1"/>
  <c r="E27" i="7"/>
  <c r="E66" i="7" s="1"/>
  <c r="B28" i="7"/>
  <c r="AB27" i="7"/>
  <c r="AB66" i="7" s="1"/>
  <c r="L27" i="7"/>
  <c r="L66" i="7" s="1"/>
  <c r="D27" i="7"/>
  <c r="D66" i="7" s="1"/>
  <c r="K27" i="7"/>
  <c r="K66" i="7" s="1"/>
  <c r="AD27" i="7"/>
  <c r="AD66" i="7" s="1"/>
  <c r="I27" i="7"/>
  <c r="I66" i="7" s="1"/>
  <c r="AA27" i="7"/>
  <c r="AA66" i="7" s="1"/>
  <c r="F27" i="7"/>
  <c r="F66" i="7" s="1"/>
  <c r="Y27" i="7"/>
  <c r="Y66" i="7" s="1"/>
  <c r="AD27" i="4"/>
  <c r="AD66" i="4" s="1"/>
  <c r="F27" i="4"/>
  <c r="F66" i="4" s="1"/>
  <c r="B28" i="4"/>
  <c r="AB27" i="4"/>
  <c r="AB66" i="4" s="1"/>
  <c r="L27" i="4"/>
  <c r="L66" i="4" s="1"/>
  <c r="D27" i="4"/>
  <c r="D66" i="4" s="1"/>
  <c r="AA27" i="4"/>
  <c r="AA66" i="4" s="1"/>
  <c r="K27" i="4"/>
  <c r="K66" i="4" s="1"/>
  <c r="Z27" i="4"/>
  <c r="Z66" i="4" s="1"/>
  <c r="J27" i="4"/>
  <c r="J66" i="4" s="1"/>
  <c r="Y27" i="4"/>
  <c r="Y66" i="4" s="1"/>
  <c r="I27" i="4"/>
  <c r="I66" i="4" s="1"/>
  <c r="AF27" i="4"/>
  <c r="AF66" i="4" s="1"/>
  <c r="X27" i="4"/>
  <c r="X66" i="4" s="1"/>
  <c r="H27" i="4"/>
  <c r="H66" i="4" s="1"/>
  <c r="AE27" i="4"/>
  <c r="AE66" i="4" s="1"/>
  <c r="W27" i="4"/>
  <c r="W66" i="4" s="1"/>
  <c r="G27" i="4"/>
  <c r="G66" i="4" s="1"/>
  <c r="M27" i="4"/>
  <c r="M66" i="4" s="1"/>
  <c r="E27" i="4"/>
  <c r="E66" i="4" s="1"/>
  <c r="AC27" i="4"/>
  <c r="AC66" i="4" s="1"/>
  <c r="M50" i="6"/>
  <c r="M49" i="6"/>
  <c r="M48" i="6"/>
  <c r="M47" i="6"/>
  <c r="M46" i="6"/>
  <c r="M52" i="6"/>
  <c r="M44" i="6"/>
  <c r="M51" i="6"/>
  <c r="M45" i="6"/>
  <c r="M12" i="6"/>
  <c r="N3" i="6"/>
  <c r="M53" i="6"/>
  <c r="M1" i="6"/>
  <c r="I65" i="6"/>
  <c r="AB65" i="6"/>
  <c r="M66" i="5"/>
  <c r="AF50" i="4"/>
  <c r="AF49" i="4"/>
  <c r="AF48" i="4"/>
  <c r="AF47" i="4"/>
  <c r="AF52" i="4"/>
  <c r="AF44" i="4"/>
  <c r="AF51" i="4"/>
  <c r="AF45" i="4"/>
  <c r="AG3" i="4"/>
  <c r="AF1" i="4"/>
  <c r="AF53" i="4"/>
  <c r="AF46" i="4"/>
  <c r="AF12" i="4"/>
  <c r="H65" i="6"/>
  <c r="L18" i="6"/>
  <c r="L57" i="6" s="1"/>
  <c r="L19" i="6"/>
  <c r="L58" i="6" s="1"/>
  <c r="L20" i="6"/>
  <c r="L59" i="6" s="1"/>
  <c r="L21" i="6"/>
  <c r="L60" i="6" s="1"/>
  <c r="L22" i="6"/>
  <c r="L61" i="6" s="1"/>
  <c r="L23" i="6"/>
  <c r="L62" i="6" s="1"/>
  <c r="L24" i="6"/>
  <c r="L63" i="6" s="1"/>
  <c r="L25" i="6"/>
  <c r="L64" i="6" s="1"/>
  <c r="L57" i="5"/>
  <c r="L17" i="5"/>
  <c r="AE53" i="6"/>
  <c r="O56" i="9" l="1"/>
  <c r="O55" i="9"/>
  <c r="O54" i="9"/>
  <c r="O53" i="9"/>
  <c r="O52" i="9"/>
  <c r="O51" i="9"/>
  <c r="O58" i="9"/>
  <c r="O1" i="9"/>
  <c r="O49" i="9"/>
  <c r="O12" i="9"/>
  <c r="P3" i="9"/>
  <c r="O57" i="9"/>
  <c r="O50" i="9"/>
  <c r="N18" i="9"/>
  <c r="N62" i="9" s="1"/>
  <c r="N19" i="9"/>
  <c r="N63" i="9" s="1"/>
  <c r="N20" i="9"/>
  <c r="N64" i="9" s="1"/>
  <c r="N21" i="9"/>
  <c r="N65" i="9" s="1"/>
  <c r="N22" i="9"/>
  <c r="N66" i="9" s="1"/>
  <c r="N23" i="9"/>
  <c r="N67" i="9" s="1"/>
  <c r="N24" i="9"/>
  <c r="N68" i="9" s="1"/>
  <c r="N25" i="9"/>
  <c r="N69" i="9" s="1"/>
  <c r="N26" i="9"/>
  <c r="N70" i="9" s="1"/>
  <c r="N27" i="9"/>
  <c r="N71" i="9" s="1"/>
  <c r="N28" i="9"/>
  <c r="N72" i="9" s="1"/>
  <c r="AJ51" i="9"/>
  <c r="AJ58" i="9"/>
  <c r="AJ50" i="9"/>
  <c r="AJ57" i="9"/>
  <c r="AJ49" i="9"/>
  <c r="AJ56" i="9"/>
  <c r="AJ55" i="9"/>
  <c r="AJ54" i="9"/>
  <c r="AK3" i="9"/>
  <c r="AJ53" i="9"/>
  <c r="AJ52" i="9"/>
  <c r="AJ1" i="9"/>
  <c r="AJ12" i="9"/>
  <c r="AJ29" i="9" s="1"/>
  <c r="AJ73" i="9" s="1"/>
  <c r="AF29" i="9"/>
  <c r="AF73" i="9" s="1"/>
  <c r="X29" i="9"/>
  <c r="X73" i="9" s="1"/>
  <c r="H29" i="9"/>
  <c r="H73" i="9" s="1"/>
  <c r="AE29" i="9"/>
  <c r="AE73" i="9" s="1"/>
  <c r="W29" i="9"/>
  <c r="W73" i="9" s="1"/>
  <c r="G29" i="9"/>
  <c r="G73" i="9" s="1"/>
  <c r="AD29" i="9"/>
  <c r="AD73" i="9" s="1"/>
  <c r="N29" i="9"/>
  <c r="N73" i="9" s="1"/>
  <c r="F29" i="9"/>
  <c r="F73" i="9" s="1"/>
  <c r="AC29" i="9"/>
  <c r="AC73" i="9" s="1"/>
  <c r="M29" i="9"/>
  <c r="M73" i="9" s="1"/>
  <c r="E29" i="9"/>
  <c r="E73" i="9" s="1"/>
  <c r="B30" i="9"/>
  <c r="AB29" i="9"/>
  <c r="AB73" i="9" s="1"/>
  <c r="L29" i="9"/>
  <c r="L73" i="9" s="1"/>
  <c r="D29" i="9"/>
  <c r="D73" i="9" s="1"/>
  <c r="AI29" i="9"/>
  <c r="AI73" i="9" s="1"/>
  <c r="AA29" i="9"/>
  <c r="AA73" i="9" s="1"/>
  <c r="K29" i="9"/>
  <c r="K73" i="9" s="1"/>
  <c r="Z29" i="9"/>
  <c r="Z73" i="9" s="1"/>
  <c r="Y29" i="9"/>
  <c r="Y73" i="9" s="1"/>
  <c r="J29" i="9"/>
  <c r="J73" i="9" s="1"/>
  <c r="I29" i="9"/>
  <c r="I73" i="9" s="1"/>
  <c r="AG29" i="9"/>
  <c r="AG73" i="9" s="1"/>
  <c r="AH29" i="9"/>
  <c r="AH73" i="9" s="1"/>
  <c r="AI18" i="9"/>
  <c r="AI62" i="9" s="1"/>
  <c r="AI20" i="9"/>
  <c r="AI64" i="9" s="1"/>
  <c r="AI19" i="9"/>
  <c r="AI63" i="9" s="1"/>
  <c r="AI21" i="9"/>
  <c r="AI65" i="9" s="1"/>
  <c r="AI22" i="9"/>
  <c r="AI66" i="9" s="1"/>
  <c r="AI23" i="9"/>
  <c r="AI67" i="9" s="1"/>
  <c r="AI24" i="9"/>
  <c r="AI68" i="9" s="1"/>
  <c r="AI25" i="9"/>
  <c r="AI69" i="9" s="1"/>
  <c r="AI26" i="9"/>
  <c r="AI70" i="9" s="1"/>
  <c r="AI27" i="9"/>
  <c r="AI71" i="9" s="1"/>
  <c r="AI28" i="9"/>
  <c r="AI72" i="9" s="1"/>
  <c r="N52" i="4"/>
  <c r="N44" i="4"/>
  <c r="N51" i="4"/>
  <c r="N50" i="4"/>
  <c r="N49" i="4"/>
  <c r="N46" i="4"/>
  <c r="N53" i="4"/>
  <c r="N45" i="4"/>
  <c r="N47" i="4"/>
  <c r="N48" i="4"/>
  <c r="N1" i="4"/>
  <c r="N12" i="4"/>
  <c r="O3" i="4"/>
  <c r="W66" i="6"/>
  <c r="AG48" i="5"/>
  <c r="AG47" i="5"/>
  <c r="AG46" i="5"/>
  <c r="AG53" i="5"/>
  <c r="AG45" i="5"/>
  <c r="AG52" i="5"/>
  <c r="AG44" i="5"/>
  <c r="AG51" i="5"/>
  <c r="AG50" i="5"/>
  <c r="AH3" i="5"/>
  <c r="AG49" i="5"/>
  <c r="AG1" i="5"/>
  <c r="AG12" i="5"/>
  <c r="M19" i="6"/>
  <c r="M58" i="6" s="1"/>
  <c r="M18" i="6"/>
  <c r="M57" i="6" s="1"/>
  <c r="M20" i="6"/>
  <c r="M59" i="6" s="1"/>
  <c r="M21" i="6"/>
  <c r="M60" i="6" s="1"/>
  <c r="M22" i="6"/>
  <c r="M61" i="6" s="1"/>
  <c r="M23" i="6"/>
  <c r="M62" i="6" s="1"/>
  <c r="M24" i="6"/>
  <c r="M63" i="6" s="1"/>
  <c r="M25" i="6"/>
  <c r="M64" i="6" s="1"/>
  <c r="M26" i="6"/>
  <c r="M65" i="6" s="1"/>
  <c r="AC29" i="5"/>
  <c r="AC68" i="5" s="1"/>
  <c r="M29" i="5"/>
  <c r="M68" i="5" s="1"/>
  <c r="E29" i="5"/>
  <c r="E68" i="5" s="1"/>
  <c r="B30" i="5"/>
  <c r="AB29" i="5"/>
  <c r="AB68" i="5" s="1"/>
  <c r="L29" i="5"/>
  <c r="L68" i="5" s="1"/>
  <c r="D29" i="5"/>
  <c r="D68" i="5" s="1"/>
  <c r="AA29" i="5"/>
  <c r="AA68" i="5" s="1"/>
  <c r="K29" i="5"/>
  <c r="K68" i="5" s="1"/>
  <c r="Z29" i="5"/>
  <c r="Z68" i="5" s="1"/>
  <c r="J29" i="5"/>
  <c r="J68" i="5" s="1"/>
  <c r="AG29" i="5"/>
  <c r="AG68" i="5" s="1"/>
  <c r="Y29" i="5"/>
  <c r="Y68" i="5" s="1"/>
  <c r="I29" i="5"/>
  <c r="I68" i="5" s="1"/>
  <c r="AF29" i="5"/>
  <c r="AF68" i="5" s="1"/>
  <c r="X29" i="5"/>
  <c r="X68" i="5" s="1"/>
  <c r="H29" i="5"/>
  <c r="H68" i="5" s="1"/>
  <c r="AE29" i="5"/>
  <c r="AE68" i="5" s="1"/>
  <c r="W29" i="5"/>
  <c r="W68" i="5" s="1"/>
  <c r="G29" i="5"/>
  <c r="G68" i="5" s="1"/>
  <c r="N29" i="5"/>
  <c r="N68" i="5" s="1"/>
  <c r="F29" i="5"/>
  <c r="F68" i="5" s="1"/>
  <c r="AD29" i="5"/>
  <c r="AD68" i="5" s="1"/>
  <c r="AE66" i="6"/>
  <c r="Z66" i="6"/>
  <c r="AF19" i="5"/>
  <c r="AF58" i="5" s="1"/>
  <c r="AF20" i="5"/>
  <c r="AF59" i="5" s="1"/>
  <c r="AF18" i="5"/>
  <c r="AF57" i="5" s="1"/>
  <c r="AF21" i="5"/>
  <c r="AF60" i="5" s="1"/>
  <c r="AF22" i="5"/>
  <c r="AF61" i="5" s="1"/>
  <c r="AF23" i="5"/>
  <c r="AF62" i="5" s="1"/>
  <c r="AF24" i="5"/>
  <c r="AF63" i="5" s="1"/>
  <c r="AF25" i="5"/>
  <c r="AF64" i="5" s="1"/>
  <c r="AF26" i="5"/>
  <c r="AF65" i="5" s="1"/>
  <c r="AF27" i="5"/>
  <c r="AF66" i="5" s="1"/>
  <c r="Y28" i="7"/>
  <c r="Y67" i="7" s="1"/>
  <c r="I28" i="7"/>
  <c r="I67" i="7" s="1"/>
  <c r="AE28" i="7"/>
  <c r="AE67" i="7" s="1"/>
  <c r="W28" i="7"/>
  <c r="W67" i="7" s="1"/>
  <c r="G28" i="7"/>
  <c r="G67" i="7" s="1"/>
  <c r="AD28" i="7"/>
  <c r="AD67" i="7" s="1"/>
  <c r="N28" i="7"/>
  <c r="N67" i="7" s="1"/>
  <c r="F28" i="7"/>
  <c r="F67" i="7" s="1"/>
  <c r="B29" i="7"/>
  <c r="AB28" i="7"/>
  <c r="AB67" i="7" s="1"/>
  <c r="L28" i="7"/>
  <c r="L67" i="7" s="1"/>
  <c r="D28" i="7"/>
  <c r="D67" i="7" s="1"/>
  <c r="AA28" i="7"/>
  <c r="AA67" i="7" s="1"/>
  <c r="K28" i="7"/>
  <c r="K67" i="7" s="1"/>
  <c r="M28" i="7"/>
  <c r="M67" i="7" s="1"/>
  <c r="AF28" i="7"/>
  <c r="AF67" i="7" s="1"/>
  <c r="J28" i="7"/>
  <c r="J67" i="7" s="1"/>
  <c r="AC28" i="7"/>
  <c r="AC67" i="7" s="1"/>
  <c r="H28" i="7"/>
  <c r="H67" i="7" s="1"/>
  <c r="Z28" i="7"/>
  <c r="Z67" i="7" s="1"/>
  <c r="E28" i="7"/>
  <c r="E67" i="7" s="1"/>
  <c r="X28" i="7"/>
  <c r="X67" i="7" s="1"/>
  <c r="AB66" i="6"/>
  <c r="AG46" i="6"/>
  <c r="AG53" i="6"/>
  <c r="AG45" i="6"/>
  <c r="AG52" i="6"/>
  <c r="AG44" i="6"/>
  <c r="AG51" i="6"/>
  <c r="AG50" i="6"/>
  <c r="AG48" i="6"/>
  <c r="AG47" i="6"/>
  <c r="AG49" i="6"/>
  <c r="AG1" i="6"/>
  <c r="AG12" i="6"/>
  <c r="AH3" i="6"/>
  <c r="AF19" i="7"/>
  <c r="AF58" i="7" s="1"/>
  <c r="AF18" i="7"/>
  <c r="AF57" i="7" s="1"/>
  <c r="AF20" i="7"/>
  <c r="AF59" i="7" s="1"/>
  <c r="AF21" i="7"/>
  <c r="AF60" i="7" s="1"/>
  <c r="AF22" i="7"/>
  <c r="AF61" i="7" s="1"/>
  <c r="AF23" i="7"/>
  <c r="AF62" i="7" s="1"/>
  <c r="AF24" i="7"/>
  <c r="AF63" i="7" s="1"/>
  <c r="AF25" i="7"/>
  <c r="AF64" i="7" s="1"/>
  <c r="AF26" i="7"/>
  <c r="AF65" i="7" s="1"/>
  <c r="AF19" i="4"/>
  <c r="AF58" i="4" s="1"/>
  <c r="AF18" i="4"/>
  <c r="AF57" i="4" s="1"/>
  <c r="AF20" i="4"/>
  <c r="AF59" i="4" s="1"/>
  <c r="AF21" i="4"/>
  <c r="AF60" i="4" s="1"/>
  <c r="AF22" i="4"/>
  <c r="AF61" i="4" s="1"/>
  <c r="AF23" i="4"/>
  <c r="AF62" i="4" s="1"/>
  <c r="AF24" i="4"/>
  <c r="AF63" i="4" s="1"/>
  <c r="AF25" i="4"/>
  <c r="AF64" i="4" s="1"/>
  <c r="AF26" i="4"/>
  <c r="AF65" i="4" s="1"/>
  <c r="AC28" i="4"/>
  <c r="AC67" i="4" s="1"/>
  <c r="M28" i="4"/>
  <c r="M67" i="4" s="1"/>
  <c r="E28" i="4"/>
  <c r="E67" i="4" s="1"/>
  <c r="AA28" i="4"/>
  <c r="AA67" i="4" s="1"/>
  <c r="K28" i="4"/>
  <c r="K67" i="4" s="1"/>
  <c r="Z28" i="4"/>
  <c r="Z67" i="4" s="1"/>
  <c r="J28" i="4"/>
  <c r="J67" i="4" s="1"/>
  <c r="AG28" i="4"/>
  <c r="AG67" i="4" s="1"/>
  <c r="Y28" i="4"/>
  <c r="Y67" i="4" s="1"/>
  <c r="I28" i="4"/>
  <c r="I67" i="4" s="1"/>
  <c r="AF28" i="4"/>
  <c r="AF67" i="4" s="1"/>
  <c r="X28" i="4"/>
  <c r="X67" i="4" s="1"/>
  <c r="H28" i="4"/>
  <c r="H67" i="4" s="1"/>
  <c r="AE28" i="4"/>
  <c r="AE67" i="4" s="1"/>
  <c r="W28" i="4"/>
  <c r="W67" i="4" s="1"/>
  <c r="G28" i="4"/>
  <c r="G67" i="4" s="1"/>
  <c r="AD28" i="4"/>
  <c r="AD67" i="4" s="1"/>
  <c r="F28" i="4"/>
  <c r="F67" i="4" s="1"/>
  <c r="D28" i="4"/>
  <c r="D67" i="4" s="1"/>
  <c r="B29" i="4"/>
  <c r="L28" i="4"/>
  <c r="L67" i="4" s="1"/>
  <c r="AB28" i="4"/>
  <c r="AB67" i="4" s="1"/>
  <c r="AD66" i="6"/>
  <c r="K66" i="6"/>
  <c r="O51" i="7"/>
  <c r="O49" i="7"/>
  <c r="O53" i="7"/>
  <c r="O52" i="7"/>
  <c r="O47" i="7"/>
  <c r="O50" i="7"/>
  <c r="O46" i="7"/>
  <c r="O44" i="7"/>
  <c r="O48" i="7"/>
  <c r="O45" i="7"/>
  <c r="O12" i="7"/>
  <c r="P3" i="7"/>
  <c r="O1" i="7"/>
  <c r="AG49" i="4"/>
  <c r="AG48" i="4"/>
  <c r="AG47" i="4"/>
  <c r="AG46" i="4"/>
  <c r="AG51" i="4"/>
  <c r="AG50" i="4"/>
  <c r="AG44" i="4"/>
  <c r="AG1" i="4"/>
  <c r="AG53" i="4"/>
  <c r="AG12" i="4"/>
  <c r="AG52" i="4"/>
  <c r="AG45" i="4"/>
  <c r="AH3" i="4"/>
  <c r="N49" i="6"/>
  <c r="N48" i="6"/>
  <c r="N47" i="6"/>
  <c r="N46" i="6"/>
  <c r="N53" i="6"/>
  <c r="N45" i="6"/>
  <c r="N51" i="6"/>
  <c r="N50" i="6"/>
  <c r="N12" i="6"/>
  <c r="N28" i="6" s="1"/>
  <c r="N67" i="6" s="1"/>
  <c r="O3" i="6"/>
  <c r="N52" i="6"/>
  <c r="N1" i="6"/>
  <c r="N44" i="6"/>
  <c r="M27" i="6"/>
  <c r="M66" i="6" s="1"/>
  <c r="AA28" i="6"/>
  <c r="AA67" i="6" s="1"/>
  <c r="K28" i="6"/>
  <c r="K67" i="6" s="1"/>
  <c r="Z28" i="6"/>
  <c r="Z67" i="6" s="1"/>
  <c r="J28" i="6"/>
  <c r="J67" i="6" s="1"/>
  <c r="Y28" i="6"/>
  <c r="Y67" i="6" s="1"/>
  <c r="I28" i="6"/>
  <c r="I67" i="6" s="1"/>
  <c r="AF28" i="6"/>
  <c r="AF67" i="6" s="1"/>
  <c r="X28" i="6"/>
  <c r="X67" i="6" s="1"/>
  <c r="H28" i="6"/>
  <c r="H67" i="6" s="1"/>
  <c r="AE28" i="6"/>
  <c r="AE67" i="6" s="1"/>
  <c r="W28" i="6"/>
  <c r="W67" i="6" s="1"/>
  <c r="G28" i="6"/>
  <c r="G67" i="6" s="1"/>
  <c r="AC28" i="6"/>
  <c r="AC67" i="6" s="1"/>
  <c r="M28" i="6"/>
  <c r="M67" i="6" s="1"/>
  <c r="E28" i="6"/>
  <c r="E67" i="6" s="1"/>
  <c r="B29" i="6"/>
  <c r="AB28" i="6"/>
  <c r="AB67" i="6" s="1"/>
  <c r="L28" i="6"/>
  <c r="L67" i="6" s="1"/>
  <c r="D28" i="6"/>
  <c r="D67" i="6" s="1"/>
  <c r="F28" i="6"/>
  <c r="F67" i="6" s="1"/>
  <c r="AD28" i="6"/>
  <c r="AD67" i="6" s="1"/>
  <c r="N19" i="7"/>
  <c r="N58" i="7" s="1"/>
  <c r="N18" i="7"/>
  <c r="N57" i="7" s="1"/>
  <c r="N20" i="7"/>
  <c r="N59" i="7" s="1"/>
  <c r="N21" i="7"/>
  <c r="N60" i="7" s="1"/>
  <c r="N22" i="7"/>
  <c r="N61" i="7" s="1"/>
  <c r="N23" i="7"/>
  <c r="N62" i="7" s="1"/>
  <c r="N24" i="7"/>
  <c r="N63" i="7" s="1"/>
  <c r="N25" i="7"/>
  <c r="N64" i="7" s="1"/>
  <c r="N26" i="7"/>
  <c r="N65" i="7" s="1"/>
  <c r="M19" i="4"/>
  <c r="M58" i="4" s="1"/>
  <c r="M18" i="4"/>
  <c r="M57" i="4" s="1"/>
  <c r="M20" i="4"/>
  <c r="M59" i="4" s="1"/>
  <c r="M21" i="4"/>
  <c r="M60" i="4" s="1"/>
  <c r="M22" i="4"/>
  <c r="M61" i="4" s="1"/>
  <c r="M23" i="4"/>
  <c r="M62" i="4" s="1"/>
  <c r="M24" i="4"/>
  <c r="M63" i="4" s="1"/>
  <c r="M25" i="4"/>
  <c r="M64" i="4" s="1"/>
  <c r="M26" i="4"/>
  <c r="M65" i="4" s="1"/>
  <c r="O50" i="5"/>
  <c r="O49" i="5"/>
  <c r="O48" i="5"/>
  <c r="O47" i="5"/>
  <c r="O46" i="5"/>
  <c r="O53" i="5"/>
  <c r="O45" i="5"/>
  <c r="O52" i="5"/>
  <c r="O44" i="5"/>
  <c r="O12" i="5"/>
  <c r="P3" i="5"/>
  <c r="O51" i="5"/>
  <c r="O1" i="5"/>
  <c r="N27" i="7"/>
  <c r="N66" i="7" s="1"/>
  <c r="X66" i="6"/>
  <c r="AF18" i="6"/>
  <c r="AF57" i="6" s="1"/>
  <c r="AF19" i="6"/>
  <c r="AF58" i="6" s="1"/>
  <c r="AF20" i="6"/>
  <c r="AF59" i="6" s="1"/>
  <c r="AF21" i="6"/>
  <c r="AF60" i="6" s="1"/>
  <c r="AF22" i="6"/>
  <c r="AF61" i="6" s="1"/>
  <c r="AF23" i="6"/>
  <c r="AF62" i="6" s="1"/>
  <c r="AF24" i="6"/>
  <c r="AF63" i="6" s="1"/>
  <c r="AF25" i="6"/>
  <c r="AF64" i="6" s="1"/>
  <c r="AF26" i="6"/>
  <c r="AF65" i="6" s="1"/>
  <c r="C20" i="1"/>
  <c r="AG49" i="7"/>
  <c r="AG52" i="7"/>
  <c r="AG51" i="7"/>
  <c r="AG50" i="7"/>
  <c r="AG53" i="7"/>
  <c r="AG47" i="7"/>
  <c r="AG45" i="7"/>
  <c r="AG44" i="7"/>
  <c r="AG48" i="7"/>
  <c r="AG46" i="7"/>
  <c r="AG12" i="7"/>
  <c r="AG28" i="7" s="1"/>
  <c r="AG67" i="7" s="1"/>
  <c r="AG1" i="7"/>
  <c r="AH3" i="7"/>
  <c r="N20" i="5"/>
  <c r="N59" i="5" s="1"/>
  <c r="N19" i="5"/>
  <c r="N58" i="5" s="1"/>
  <c r="N18" i="5"/>
  <c r="N57" i="5" s="1"/>
  <c r="N21" i="5"/>
  <c r="N60" i="5" s="1"/>
  <c r="N22" i="5"/>
  <c r="N61" i="5" s="1"/>
  <c r="N23" i="5"/>
  <c r="N62" i="5" s="1"/>
  <c r="N24" i="5"/>
  <c r="N63" i="5" s="1"/>
  <c r="N25" i="5"/>
  <c r="N64" i="5" s="1"/>
  <c r="N26" i="5"/>
  <c r="N65" i="5" s="1"/>
  <c r="N27" i="5"/>
  <c r="N66" i="5" s="1"/>
  <c r="AE30" i="9" l="1"/>
  <c r="AE74" i="9" s="1"/>
  <c r="W30" i="9"/>
  <c r="W74" i="9" s="1"/>
  <c r="O30" i="9"/>
  <c r="O74" i="9" s="1"/>
  <c r="G30" i="9"/>
  <c r="G74" i="9" s="1"/>
  <c r="AD30" i="9"/>
  <c r="AD74" i="9" s="1"/>
  <c r="N30" i="9"/>
  <c r="N74" i="9" s="1"/>
  <c r="F30" i="9"/>
  <c r="F74" i="9" s="1"/>
  <c r="AC30" i="9"/>
  <c r="AC74" i="9" s="1"/>
  <c r="M30" i="9"/>
  <c r="M74" i="9" s="1"/>
  <c r="E30" i="9"/>
  <c r="E74" i="9" s="1"/>
  <c r="B31" i="9"/>
  <c r="AJ30" i="9"/>
  <c r="AJ74" i="9" s="1"/>
  <c r="AB30" i="9"/>
  <c r="AB74" i="9" s="1"/>
  <c r="L30" i="9"/>
  <c r="L74" i="9" s="1"/>
  <c r="D30" i="9"/>
  <c r="D74" i="9" s="1"/>
  <c r="AI30" i="9"/>
  <c r="AI74" i="9" s="1"/>
  <c r="AA30" i="9"/>
  <c r="AA74" i="9" s="1"/>
  <c r="K30" i="9"/>
  <c r="K74" i="9" s="1"/>
  <c r="AH30" i="9"/>
  <c r="AH74" i="9" s="1"/>
  <c r="Z30" i="9"/>
  <c r="Z74" i="9" s="1"/>
  <c r="J30" i="9"/>
  <c r="J74" i="9" s="1"/>
  <c r="I30" i="9"/>
  <c r="I74" i="9" s="1"/>
  <c r="H30" i="9"/>
  <c r="H74" i="9" s="1"/>
  <c r="AG30" i="9"/>
  <c r="AG74" i="9" s="1"/>
  <c r="X30" i="9"/>
  <c r="X74" i="9" s="1"/>
  <c r="AF30" i="9"/>
  <c r="AF74" i="9" s="1"/>
  <c r="Y30" i="9"/>
  <c r="Y74" i="9" s="1"/>
  <c r="P55" i="9"/>
  <c r="P54" i="9"/>
  <c r="P53" i="9"/>
  <c r="P52" i="9"/>
  <c r="P51" i="9"/>
  <c r="P58" i="9"/>
  <c r="P50" i="9"/>
  <c r="P56" i="9"/>
  <c r="P1" i="9"/>
  <c r="P49" i="9"/>
  <c r="P12" i="9"/>
  <c r="Q3" i="9"/>
  <c r="P57" i="9"/>
  <c r="AK58" i="9"/>
  <c r="AK50" i="9"/>
  <c r="AK57" i="9"/>
  <c r="AK49" i="9"/>
  <c r="AK56" i="9"/>
  <c r="AK55" i="9"/>
  <c r="AK54" i="9"/>
  <c r="AK53" i="9"/>
  <c r="AK51" i="9"/>
  <c r="AK52" i="9"/>
  <c r="AK1" i="9"/>
  <c r="AL3" i="9"/>
  <c r="AK12" i="9"/>
  <c r="AK30" i="9" s="1"/>
  <c r="AK74" i="9" s="1"/>
  <c r="O19" i="9"/>
  <c r="O63" i="9" s="1"/>
  <c r="O20" i="9"/>
  <c r="O64" i="9" s="1"/>
  <c r="O18" i="9"/>
  <c r="O62" i="9" s="1"/>
  <c r="O21" i="9"/>
  <c r="O65" i="9" s="1"/>
  <c r="O22" i="9"/>
  <c r="O66" i="9" s="1"/>
  <c r="O23" i="9"/>
  <c r="O67" i="9" s="1"/>
  <c r="O24" i="9"/>
  <c r="O68" i="9" s="1"/>
  <c r="O25" i="9"/>
  <c r="O69" i="9" s="1"/>
  <c r="O26" i="9"/>
  <c r="O70" i="9" s="1"/>
  <c r="O27" i="9"/>
  <c r="O71" i="9" s="1"/>
  <c r="O28" i="9"/>
  <c r="O72" i="9" s="1"/>
  <c r="O29" i="9"/>
  <c r="O73" i="9" s="1"/>
  <c r="AJ19" i="9"/>
  <c r="AJ63" i="9" s="1"/>
  <c r="AJ18" i="9"/>
  <c r="AJ62" i="9" s="1"/>
  <c r="AJ20" i="9"/>
  <c r="AJ64" i="9" s="1"/>
  <c r="AJ21" i="9"/>
  <c r="AJ65" i="9" s="1"/>
  <c r="AJ22" i="9"/>
  <c r="AJ66" i="9" s="1"/>
  <c r="AJ23" i="9"/>
  <c r="AJ67" i="9" s="1"/>
  <c r="AJ24" i="9"/>
  <c r="AJ68" i="9" s="1"/>
  <c r="AJ25" i="9"/>
  <c r="AJ69" i="9" s="1"/>
  <c r="AJ26" i="9"/>
  <c r="AJ70" i="9" s="1"/>
  <c r="AJ27" i="9"/>
  <c r="AJ71" i="9" s="1"/>
  <c r="AJ28" i="9"/>
  <c r="AJ72" i="9" s="1"/>
  <c r="P49" i="5"/>
  <c r="P48" i="5"/>
  <c r="P47" i="5"/>
  <c r="P46" i="5"/>
  <c r="P53" i="5"/>
  <c r="P45" i="5"/>
  <c r="P52" i="5"/>
  <c r="P44" i="5"/>
  <c r="P51" i="5"/>
  <c r="P12" i="5"/>
  <c r="P30" i="5" s="1"/>
  <c r="P69" i="5" s="1"/>
  <c r="Q3" i="5"/>
  <c r="P1" i="5"/>
  <c r="P50" i="5"/>
  <c r="AH48" i="4"/>
  <c r="AH47" i="4"/>
  <c r="AH46" i="4"/>
  <c r="AH53" i="4"/>
  <c r="AH45" i="4"/>
  <c r="AH50" i="4"/>
  <c r="AH49" i="4"/>
  <c r="AH44" i="4"/>
  <c r="AH1" i="4"/>
  <c r="AH12" i="4"/>
  <c r="AH52" i="4"/>
  <c r="AI3" i="4"/>
  <c r="AH51" i="4"/>
  <c r="B31" i="5"/>
  <c r="AB30" i="5"/>
  <c r="AB69" i="5" s="1"/>
  <c r="L30" i="5"/>
  <c r="L69" i="5" s="1"/>
  <c r="D30" i="5"/>
  <c r="D69" i="5" s="1"/>
  <c r="AA30" i="5"/>
  <c r="AA69" i="5" s="1"/>
  <c r="K30" i="5"/>
  <c r="K69" i="5" s="1"/>
  <c r="Z30" i="5"/>
  <c r="Z69" i="5" s="1"/>
  <c r="J30" i="5"/>
  <c r="J69" i="5" s="1"/>
  <c r="AG30" i="5"/>
  <c r="AG69" i="5" s="1"/>
  <c r="Y30" i="5"/>
  <c r="Y69" i="5" s="1"/>
  <c r="I30" i="5"/>
  <c r="I69" i="5" s="1"/>
  <c r="AF30" i="5"/>
  <c r="AF69" i="5" s="1"/>
  <c r="X30" i="5"/>
  <c r="X69" i="5" s="1"/>
  <c r="H30" i="5"/>
  <c r="H69" i="5" s="1"/>
  <c r="AE30" i="5"/>
  <c r="AE69" i="5" s="1"/>
  <c r="W30" i="5"/>
  <c r="W69" i="5" s="1"/>
  <c r="O30" i="5"/>
  <c r="O69" i="5" s="1"/>
  <c r="G30" i="5"/>
  <c r="G69" i="5" s="1"/>
  <c r="AD30" i="5"/>
  <c r="AD69" i="5" s="1"/>
  <c r="N30" i="5"/>
  <c r="N69" i="5" s="1"/>
  <c r="F30" i="5"/>
  <c r="F69" i="5" s="1"/>
  <c r="AC30" i="5"/>
  <c r="AC69" i="5" s="1"/>
  <c r="M30" i="5"/>
  <c r="M69" i="5" s="1"/>
  <c r="E30" i="5"/>
  <c r="E69" i="5" s="1"/>
  <c r="AH53" i="7"/>
  <c r="AH51" i="7"/>
  <c r="AH50" i="7"/>
  <c r="AH49" i="7"/>
  <c r="AH46" i="7"/>
  <c r="AH52" i="7"/>
  <c r="AH44" i="7"/>
  <c r="AH48" i="7"/>
  <c r="AH47" i="7"/>
  <c r="AH45" i="7"/>
  <c r="AI3" i="7"/>
  <c r="AH1" i="7"/>
  <c r="AH12" i="7"/>
  <c r="P50" i="7"/>
  <c r="P53" i="7"/>
  <c r="P52" i="7"/>
  <c r="P51" i="7"/>
  <c r="P49" i="7"/>
  <c r="P48" i="7"/>
  <c r="P46" i="7"/>
  <c r="P45" i="7"/>
  <c r="P44" i="7"/>
  <c r="P47" i="7"/>
  <c r="P1" i="7"/>
  <c r="P12" i="7"/>
  <c r="Q3" i="7"/>
  <c r="AG18" i="7"/>
  <c r="AG57" i="7" s="1"/>
  <c r="AG19" i="7"/>
  <c r="AG58" i="7" s="1"/>
  <c r="AG20" i="7"/>
  <c r="AG59" i="7" s="1"/>
  <c r="AG21" i="7"/>
  <c r="AG60" i="7" s="1"/>
  <c r="AG22" i="7"/>
  <c r="AG61" i="7" s="1"/>
  <c r="AG23" i="7"/>
  <c r="AG62" i="7" s="1"/>
  <c r="AG24" i="7"/>
  <c r="AG63" i="7" s="1"/>
  <c r="AG25" i="7"/>
  <c r="AG64" i="7" s="1"/>
  <c r="AG26" i="7"/>
  <c r="AG65" i="7" s="1"/>
  <c r="AG27" i="7"/>
  <c r="AG66" i="7" s="1"/>
  <c r="Z29" i="6"/>
  <c r="Z68" i="6" s="1"/>
  <c r="J29" i="6"/>
  <c r="J68" i="6" s="1"/>
  <c r="AG29" i="6"/>
  <c r="AG68" i="6" s="1"/>
  <c r="Y29" i="6"/>
  <c r="Y68" i="6" s="1"/>
  <c r="I29" i="6"/>
  <c r="I68" i="6" s="1"/>
  <c r="AF29" i="6"/>
  <c r="AF68" i="6" s="1"/>
  <c r="X29" i="6"/>
  <c r="X68" i="6" s="1"/>
  <c r="H29" i="6"/>
  <c r="H68" i="6" s="1"/>
  <c r="AE29" i="6"/>
  <c r="AE68" i="6" s="1"/>
  <c r="W29" i="6"/>
  <c r="W68" i="6" s="1"/>
  <c r="G29" i="6"/>
  <c r="G68" i="6" s="1"/>
  <c r="AD29" i="6"/>
  <c r="AD68" i="6" s="1"/>
  <c r="N29" i="6"/>
  <c r="N68" i="6" s="1"/>
  <c r="F29" i="6"/>
  <c r="F68" i="6" s="1"/>
  <c r="B30" i="6"/>
  <c r="AB29" i="6"/>
  <c r="AB68" i="6" s="1"/>
  <c r="L29" i="6"/>
  <c r="L68" i="6" s="1"/>
  <c r="D29" i="6"/>
  <c r="D68" i="6" s="1"/>
  <c r="AA29" i="6"/>
  <c r="AA68" i="6" s="1"/>
  <c r="K29" i="6"/>
  <c r="K68" i="6" s="1"/>
  <c r="AC29" i="6"/>
  <c r="AC68" i="6" s="1"/>
  <c r="M29" i="6"/>
  <c r="M68" i="6" s="1"/>
  <c r="E29" i="6"/>
  <c r="E68" i="6" s="1"/>
  <c r="O18" i="7"/>
  <c r="O57" i="7" s="1"/>
  <c r="O19" i="7"/>
  <c r="O58" i="7" s="1"/>
  <c r="O20" i="7"/>
  <c r="O59" i="7" s="1"/>
  <c r="O21" i="7"/>
  <c r="O60" i="7" s="1"/>
  <c r="O22" i="7"/>
  <c r="O61" i="7" s="1"/>
  <c r="O23" i="7"/>
  <c r="O62" i="7" s="1"/>
  <c r="O24" i="7"/>
  <c r="O63" i="7" s="1"/>
  <c r="O25" i="7"/>
  <c r="O64" i="7" s="1"/>
  <c r="O26" i="7"/>
  <c r="O65" i="7" s="1"/>
  <c r="O27" i="7"/>
  <c r="O66" i="7" s="1"/>
  <c r="O28" i="7"/>
  <c r="O67" i="7" s="1"/>
  <c r="AG18" i="5"/>
  <c r="AG57" i="5" s="1"/>
  <c r="AG20" i="5"/>
  <c r="AG59" i="5" s="1"/>
  <c r="AG19" i="5"/>
  <c r="AG58" i="5" s="1"/>
  <c r="AG21" i="5"/>
  <c r="AG60" i="5" s="1"/>
  <c r="AG22" i="5"/>
  <c r="AG61" i="5" s="1"/>
  <c r="AG23" i="5"/>
  <c r="AG62" i="5" s="1"/>
  <c r="AG24" i="5"/>
  <c r="AG63" i="5" s="1"/>
  <c r="AG25" i="5"/>
  <c r="AG64" i="5" s="1"/>
  <c r="AG26" i="5"/>
  <c r="AG65" i="5" s="1"/>
  <c r="AG27" i="5"/>
  <c r="AG66" i="5" s="1"/>
  <c r="AG28" i="5"/>
  <c r="AG67" i="5" s="1"/>
  <c r="AG18" i="4"/>
  <c r="AG57" i="4" s="1"/>
  <c r="AG19" i="4"/>
  <c r="AG58" i="4" s="1"/>
  <c r="AG20" i="4"/>
  <c r="AG59" i="4" s="1"/>
  <c r="AG21" i="4"/>
  <c r="AG60" i="4" s="1"/>
  <c r="AG22" i="4"/>
  <c r="AG61" i="4" s="1"/>
  <c r="AG23" i="4"/>
  <c r="AG62" i="4" s="1"/>
  <c r="AG24" i="4"/>
  <c r="AG63" i="4" s="1"/>
  <c r="AG25" i="4"/>
  <c r="AG64" i="4" s="1"/>
  <c r="AG26" i="4"/>
  <c r="AG65" i="4" s="1"/>
  <c r="AG27" i="4"/>
  <c r="AG66" i="4" s="1"/>
  <c r="B30" i="4"/>
  <c r="AB29" i="4"/>
  <c r="AB68" i="4" s="1"/>
  <c r="L29" i="4"/>
  <c r="L68" i="4" s="1"/>
  <c r="D29" i="4"/>
  <c r="D68" i="4" s="1"/>
  <c r="AH29" i="4"/>
  <c r="AH68" i="4" s="1"/>
  <c r="Z29" i="4"/>
  <c r="Z68" i="4" s="1"/>
  <c r="J29" i="4"/>
  <c r="J68" i="4" s="1"/>
  <c r="AG29" i="4"/>
  <c r="AG68" i="4" s="1"/>
  <c r="Y29" i="4"/>
  <c r="Y68" i="4" s="1"/>
  <c r="I29" i="4"/>
  <c r="I68" i="4" s="1"/>
  <c r="AF29" i="4"/>
  <c r="AF68" i="4" s="1"/>
  <c r="X29" i="4"/>
  <c r="X68" i="4" s="1"/>
  <c r="H29" i="4"/>
  <c r="H68" i="4" s="1"/>
  <c r="AE29" i="4"/>
  <c r="AE68" i="4" s="1"/>
  <c r="W29" i="4"/>
  <c r="W68" i="4" s="1"/>
  <c r="G29" i="4"/>
  <c r="G68" i="4" s="1"/>
  <c r="AD29" i="4"/>
  <c r="AD68" i="4" s="1"/>
  <c r="N29" i="4"/>
  <c r="N68" i="4" s="1"/>
  <c r="F29" i="4"/>
  <c r="F68" i="4" s="1"/>
  <c r="AC29" i="4"/>
  <c r="AC68" i="4" s="1"/>
  <c r="M29" i="4"/>
  <c r="M68" i="4" s="1"/>
  <c r="E29" i="4"/>
  <c r="E68" i="4" s="1"/>
  <c r="AA29" i="4"/>
  <c r="AA68" i="4" s="1"/>
  <c r="K29" i="4"/>
  <c r="K68" i="4" s="1"/>
  <c r="AF29" i="7"/>
  <c r="AF68" i="7" s="1"/>
  <c r="X29" i="7"/>
  <c r="X68" i="7" s="1"/>
  <c r="P29" i="7"/>
  <c r="P68" i="7" s="1"/>
  <c r="H29" i="7"/>
  <c r="H68" i="7" s="1"/>
  <c r="AD29" i="7"/>
  <c r="AD68" i="7" s="1"/>
  <c r="N29" i="7"/>
  <c r="N68" i="7" s="1"/>
  <c r="F29" i="7"/>
  <c r="F68" i="7" s="1"/>
  <c r="AC29" i="7"/>
  <c r="AC68" i="7" s="1"/>
  <c r="M29" i="7"/>
  <c r="M68" i="7" s="1"/>
  <c r="E29" i="7"/>
  <c r="E68" i="7" s="1"/>
  <c r="B30" i="7"/>
  <c r="AB29" i="7"/>
  <c r="AB68" i="7" s="1"/>
  <c r="L29" i="7"/>
  <c r="L68" i="7" s="1"/>
  <c r="D29" i="7"/>
  <c r="D68" i="7" s="1"/>
  <c r="AA29" i="7"/>
  <c r="AA68" i="7" s="1"/>
  <c r="K29" i="7"/>
  <c r="K68" i="7" s="1"/>
  <c r="AH29" i="7"/>
  <c r="AH68" i="7" s="1"/>
  <c r="Z29" i="7"/>
  <c r="Z68" i="7" s="1"/>
  <c r="J29" i="7"/>
  <c r="J68" i="7" s="1"/>
  <c r="AE29" i="7"/>
  <c r="AE68" i="7" s="1"/>
  <c r="W29" i="7"/>
  <c r="W68" i="7" s="1"/>
  <c r="O29" i="7"/>
  <c r="O68" i="7" s="1"/>
  <c r="I29" i="7"/>
  <c r="I68" i="7" s="1"/>
  <c r="G29" i="7"/>
  <c r="G68" i="7" s="1"/>
  <c r="AG29" i="7"/>
  <c r="AG68" i="7" s="1"/>
  <c r="Y29" i="7"/>
  <c r="Y68" i="7" s="1"/>
  <c r="O20" i="5"/>
  <c r="O59" i="5" s="1"/>
  <c r="O18" i="5"/>
  <c r="O57" i="5" s="1"/>
  <c r="O19" i="5"/>
  <c r="O58" i="5" s="1"/>
  <c r="O21" i="5"/>
  <c r="O60" i="5" s="1"/>
  <c r="O22" i="5"/>
  <c r="O61" i="5" s="1"/>
  <c r="O23" i="5"/>
  <c r="O62" i="5" s="1"/>
  <c r="O24" i="5"/>
  <c r="O63" i="5" s="1"/>
  <c r="O25" i="5"/>
  <c r="O64" i="5" s="1"/>
  <c r="O26" i="5"/>
  <c r="O65" i="5" s="1"/>
  <c r="O27" i="5"/>
  <c r="O66" i="5" s="1"/>
  <c r="O28" i="5"/>
  <c r="O67" i="5" s="1"/>
  <c r="AG18" i="6"/>
  <c r="AG57" i="6" s="1"/>
  <c r="AG19" i="6"/>
  <c r="AG58" i="6" s="1"/>
  <c r="AG20" i="6"/>
  <c r="AG59" i="6" s="1"/>
  <c r="AG21" i="6"/>
  <c r="AG60" i="6" s="1"/>
  <c r="AG22" i="6"/>
  <c r="AG61" i="6" s="1"/>
  <c r="AG23" i="6"/>
  <c r="AG62" i="6" s="1"/>
  <c r="AG24" i="6"/>
  <c r="AG63" i="6" s="1"/>
  <c r="AG25" i="6"/>
  <c r="AG64" i="6" s="1"/>
  <c r="AG26" i="6"/>
  <c r="AG65" i="6" s="1"/>
  <c r="AG27" i="6"/>
  <c r="AG66" i="6" s="1"/>
  <c r="AG28" i="6"/>
  <c r="AG67" i="6" s="1"/>
  <c r="O48" i="6"/>
  <c r="O47" i="6"/>
  <c r="O46" i="6"/>
  <c r="O53" i="6"/>
  <c r="O45" i="6"/>
  <c r="O52" i="6"/>
  <c r="O44" i="6"/>
  <c r="O50" i="6"/>
  <c r="O49" i="6"/>
  <c r="O51" i="6"/>
  <c r="O12" i="6"/>
  <c r="O29" i="6" s="1"/>
  <c r="O68" i="6" s="1"/>
  <c r="P3" i="6"/>
  <c r="O1" i="6"/>
  <c r="AH53" i="6"/>
  <c r="AH45" i="6"/>
  <c r="AH52" i="6"/>
  <c r="AH44" i="6"/>
  <c r="AH51" i="6"/>
  <c r="AH50" i="6"/>
  <c r="AH49" i="6"/>
  <c r="AH47" i="6"/>
  <c r="AH46" i="6"/>
  <c r="AH1" i="6"/>
  <c r="AH12" i="6"/>
  <c r="AH29" i="6" s="1"/>
  <c r="AH68" i="6" s="1"/>
  <c r="AH48" i="6"/>
  <c r="AI3" i="6"/>
  <c r="O29" i="5"/>
  <c r="O68" i="5" s="1"/>
  <c r="AH47" i="5"/>
  <c r="AH46" i="5"/>
  <c r="AH53" i="5"/>
  <c r="AH45" i="5"/>
  <c r="AH52" i="5"/>
  <c r="AH44" i="5"/>
  <c r="AH51" i="5"/>
  <c r="AH50" i="5"/>
  <c r="AH49" i="5"/>
  <c r="AH48" i="5"/>
  <c r="AH1" i="5"/>
  <c r="AH12" i="5"/>
  <c r="AI3" i="5"/>
  <c r="O51" i="4"/>
  <c r="O50" i="4"/>
  <c r="O49" i="4"/>
  <c r="O48" i="4"/>
  <c r="O53" i="4"/>
  <c r="O45" i="4"/>
  <c r="O52" i="4"/>
  <c r="O44" i="4"/>
  <c r="O12" i="4"/>
  <c r="P3" i="4"/>
  <c r="O46" i="4"/>
  <c r="O1" i="4"/>
  <c r="O47" i="4"/>
  <c r="N19" i="6"/>
  <c r="N58" i="6" s="1"/>
  <c r="N18" i="6"/>
  <c r="N57" i="6" s="1"/>
  <c r="N20" i="6"/>
  <c r="N59" i="6" s="1"/>
  <c r="N21" i="6"/>
  <c r="N60" i="6" s="1"/>
  <c r="N22" i="6"/>
  <c r="N61" i="6" s="1"/>
  <c r="N23" i="6"/>
  <c r="N62" i="6" s="1"/>
  <c r="N24" i="6"/>
  <c r="N63" i="6" s="1"/>
  <c r="N25" i="6"/>
  <c r="N64" i="6" s="1"/>
  <c r="N26" i="6"/>
  <c r="N65" i="6" s="1"/>
  <c r="N27" i="6"/>
  <c r="N66" i="6" s="1"/>
  <c r="N18" i="4"/>
  <c r="N57" i="4" s="1"/>
  <c r="N19" i="4"/>
  <c r="N58" i="4" s="1"/>
  <c r="N20" i="4"/>
  <c r="N59" i="4" s="1"/>
  <c r="N21" i="4"/>
  <c r="N60" i="4" s="1"/>
  <c r="N22" i="4"/>
  <c r="N61" i="4" s="1"/>
  <c r="N23" i="4"/>
  <c r="N62" i="4" s="1"/>
  <c r="N24" i="4"/>
  <c r="N63" i="4" s="1"/>
  <c r="N25" i="4"/>
  <c r="N64" i="4" s="1"/>
  <c r="N26" i="4"/>
  <c r="N65" i="4" s="1"/>
  <c r="N27" i="4"/>
  <c r="N66" i="4" s="1"/>
  <c r="C21" i="1"/>
  <c r="N28" i="4"/>
  <c r="N67" i="4" s="1"/>
  <c r="P18" i="9" l="1"/>
  <c r="P62" i="9" s="1"/>
  <c r="P19" i="9"/>
  <c r="P63" i="9" s="1"/>
  <c r="P20" i="9"/>
  <c r="P64" i="9" s="1"/>
  <c r="P21" i="9"/>
  <c r="P65" i="9" s="1"/>
  <c r="P22" i="9"/>
  <c r="P66" i="9" s="1"/>
  <c r="P23" i="9"/>
  <c r="P67" i="9" s="1"/>
  <c r="P24" i="9"/>
  <c r="P68" i="9" s="1"/>
  <c r="P25" i="9"/>
  <c r="P69" i="9" s="1"/>
  <c r="P26" i="9"/>
  <c r="P70" i="9" s="1"/>
  <c r="P27" i="9"/>
  <c r="P71" i="9" s="1"/>
  <c r="P28" i="9"/>
  <c r="P72" i="9" s="1"/>
  <c r="P29" i="9"/>
  <c r="P73" i="9" s="1"/>
  <c r="Q54" i="9"/>
  <c r="Q53" i="9"/>
  <c r="Q52" i="9"/>
  <c r="Q51" i="9"/>
  <c r="Q58" i="9"/>
  <c r="Q50" i="9"/>
  <c r="Q57" i="9"/>
  <c r="Q49" i="9"/>
  <c r="Q55" i="9"/>
  <c r="Q12" i="9"/>
  <c r="Q31" i="9" s="1"/>
  <c r="Q75" i="9" s="1"/>
  <c r="R3" i="9"/>
  <c r="Q1" i="9"/>
  <c r="Q56" i="9"/>
  <c r="AK18" i="9"/>
  <c r="AK62" i="9" s="1"/>
  <c r="AK19" i="9"/>
  <c r="AK63" i="9" s="1"/>
  <c r="AK20" i="9"/>
  <c r="AK64" i="9" s="1"/>
  <c r="AK21" i="9"/>
  <c r="AK65" i="9" s="1"/>
  <c r="AK22" i="9"/>
  <c r="AK66" i="9" s="1"/>
  <c r="AK23" i="9"/>
  <c r="AK67" i="9" s="1"/>
  <c r="AK24" i="9"/>
  <c r="AK68" i="9" s="1"/>
  <c r="AK25" i="9"/>
  <c r="AK69" i="9" s="1"/>
  <c r="AK26" i="9"/>
  <c r="AK70" i="9" s="1"/>
  <c r="AK27" i="9"/>
  <c r="AK71" i="9" s="1"/>
  <c r="AK28" i="9"/>
  <c r="AK72" i="9" s="1"/>
  <c r="AK29" i="9"/>
  <c r="AK73" i="9" s="1"/>
  <c r="AL57" i="9"/>
  <c r="AL49" i="9"/>
  <c r="AL56" i="9"/>
  <c r="AL55" i="9"/>
  <c r="AL54" i="9"/>
  <c r="AL53" i="9"/>
  <c r="AL52" i="9"/>
  <c r="AL50" i="9"/>
  <c r="AL1" i="9"/>
  <c r="AL58" i="9"/>
  <c r="AL12" i="9"/>
  <c r="AL51" i="9"/>
  <c r="AM3" i="9"/>
  <c r="AD31" i="9"/>
  <c r="AD75" i="9" s="1"/>
  <c r="N31" i="9"/>
  <c r="N75" i="9" s="1"/>
  <c r="F31" i="9"/>
  <c r="F75" i="9" s="1"/>
  <c r="AK31" i="9"/>
  <c r="AK75" i="9" s="1"/>
  <c r="AC31" i="9"/>
  <c r="AC75" i="9" s="1"/>
  <c r="M31" i="9"/>
  <c r="M75" i="9" s="1"/>
  <c r="E31" i="9"/>
  <c r="E75" i="9" s="1"/>
  <c r="B32" i="9"/>
  <c r="AJ31" i="9"/>
  <c r="AJ75" i="9" s="1"/>
  <c r="AB31" i="9"/>
  <c r="AB75" i="9" s="1"/>
  <c r="L31" i="9"/>
  <c r="L75" i="9" s="1"/>
  <c r="D31" i="9"/>
  <c r="D75" i="9" s="1"/>
  <c r="AI31" i="9"/>
  <c r="AI75" i="9" s="1"/>
  <c r="AA31" i="9"/>
  <c r="AA75" i="9" s="1"/>
  <c r="K31" i="9"/>
  <c r="K75" i="9" s="1"/>
  <c r="AH31" i="9"/>
  <c r="AH75" i="9" s="1"/>
  <c r="Z31" i="9"/>
  <c r="Z75" i="9" s="1"/>
  <c r="J31" i="9"/>
  <c r="J75" i="9" s="1"/>
  <c r="AG31" i="9"/>
  <c r="AG75" i="9" s="1"/>
  <c r="Y31" i="9"/>
  <c r="Y75" i="9" s="1"/>
  <c r="I31" i="9"/>
  <c r="I75" i="9" s="1"/>
  <c r="G31" i="9"/>
  <c r="G75" i="9" s="1"/>
  <c r="H31" i="9"/>
  <c r="H75" i="9" s="1"/>
  <c r="AF31" i="9"/>
  <c r="AF75" i="9" s="1"/>
  <c r="AE31" i="9"/>
  <c r="AE75" i="9" s="1"/>
  <c r="X31" i="9"/>
  <c r="X75" i="9" s="1"/>
  <c r="W31" i="9"/>
  <c r="W75" i="9" s="1"/>
  <c r="P31" i="9"/>
  <c r="P75" i="9" s="1"/>
  <c r="O31" i="9"/>
  <c r="O75" i="9" s="1"/>
  <c r="P30" i="9"/>
  <c r="P74" i="9" s="1"/>
  <c r="P50" i="4"/>
  <c r="P49" i="4"/>
  <c r="P48" i="4"/>
  <c r="P47" i="4"/>
  <c r="P52" i="4"/>
  <c r="P44" i="4"/>
  <c r="P51" i="4"/>
  <c r="P45" i="4"/>
  <c r="P1" i="4"/>
  <c r="P12" i="4"/>
  <c r="P30" i="4" s="1"/>
  <c r="P69" i="4" s="1"/>
  <c r="Q3" i="4"/>
  <c r="P53" i="4"/>
  <c r="P46" i="4"/>
  <c r="AA30" i="4"/>
  <c r="AA69" i="4" s="1"/>
  <c r="K30" i="4"/>
  <c r="K69" i="4" s="1"/>
  <c r="AG30" i="4"/>
  <c r="AG69" i="4" s="1"/>
  <c r="Y30" i="4"/>
  <c r="Y69" i="4" s="1"/>
  <c r="I30" i="4"/>
  <c r="I69" i="4" s="1"/>
  <c r="AF30" i="4"/>
  <c r="AF69" i="4" s="1"/>
  <c r="X30" i="4"/>
  <c r="X69" i="4" s="1"/>
  <c r="H30" i="4"/>
  <c r="H69" i="4" s="1"/>
  <c r="AE30" i="4"/>
  <c r="AE69" i="4" s="1"/>
  <c r="W30" i="4"/>
  <c r="W69" i="4" s="1"/>
  <c r="O30" i="4"/>
  <c r="O69" i="4" s="1"/>
  <c r="G30" i="4"/>
  <c r="G69" i="4" s="1"/>
  <c r="AD30" i="4"/>
  <c r="AD69" i="4" s="1"/>
  <c r="N30" i="4"/>
  <c r="N69" i="4" s="1"/>
  <c r="F30" i="4"/>
  <c r="F69" i="4" s="1"/>
  <c r="AC30" i="4"/>
  <c r="AC69" i="4" s="1"/>
  <c r="M30" i="4"/>
  <c r="M69" i="4" s="1"/>
  <c r="E30" i="4"/>
  <c r="E69" i="4" s="1"/>
  <c r="B31" i="4"/>
  <c r="AB30" i="4"/>
  <c r="AB69" i="4" s="1"/>
  <c r="L30" i="4"/>
  <c r="L69" i="4" s="1"/>
  <c r="D30" i="4"/>
  <c r="D69" i="4" s="1"/>
  <c r="AH30" i="4"/>
  <c r="AH69" i="4" s="1"/>
  <c r="Z30" i="4"/>
  <c r="Z69" i="4" s="1"/>
  <c r="J30" i="4"/>
  <c r="J69" i="4" s="1"/>
  <c r="P19" i="7"/>
  <c r="P58" i="7" s="1"/>
  <c r="P18" i="7"/>
  <c r="P57" i="7" s="1"/>
  <c r="P20" i="7"/>
  <c r="P59" i="7" s="1"/>
  <c r="P21" i="7"/>
  <c r="P60" i="7" s="1"/>
  <c r="P22" i="7"/>
  <c r="P61" i="7" s="1"/>
  <c r="P23" i="7"/>
  <c r="P62" i="7" s="1"/>
  <c r="P24" i="7"/>
  <c r="P63" i="7" s="1"/>
  <c r="P25" i="7"/>
  <c r="P64" i="7" s="1"/>
  <c r="P26" i="7"/>
  <c r="P65" i="7" s="1"/>
  <c r="P27" i="7"/>
  <c r="P66" i="7" s="1"/>
  <c r="P28" i="7"/>
  <c r="P67" i="7" s="1"/>
  <c r="AI53" i="7"/>
  <c r="AI52" i="7"/>
  <c r="AI50" i="7"/>
  <c r="AI49" i="7"/>
  <c r="AI45" i="7"/>
  <c r="AI48" i="7"/>
  <c r="AI47" i="7"/>
  <c r="AI46" i="7"/>
  <c r="AI51" i="7"/>
  <c r="AI44" i="7"/>
  <c r="AI1" i="7"/>
  <c r="AI12" i="7"/>
  <c r="AI30" i="7" s="1"/>
  <c r="AI69" i="7" s="1"/>
  <c r="AJ3" i="7"/>
  <c r="C22" i="1"/>
  <c r="O18" i="4"/>
  <c r="O57" i="4" s="1"/>
  <c r="O19" i="4"/>
  <c r="O58" i="4" s="1"/>
  <c r="O20" i="4"/>
  <c r="O59" i="4" s="1"/>
  <c r="O21" i="4"/>
  <c r="O60" i="4" s="1"/>
  <c r="O22" i="4"/>
  <c r="O61" i="4" s="1"/>
  <c r="O23" i="4"/>
  <c r="O62" i="4" s="1"/>
  <c r="O24" i="4"/>
  <c r="O63" i="4" s="1"/>
  <c r="O25" i="4"/>
  <c r="O64" i="4" s="1"/>
  <c r="O26" i="4"/>
  <c r="O65" i="4" s="1"/>
  <c r="O27" i="4"/>
  <c r="O66" i="4" s="1"/>
  <c r="O28" i="4"/>
  <c r="O67" i="4" s="1"/>
  <c r="AE30" i="7"/>
  <c r="AE69" i="7" s="1"/>
  <c r="W30" i="7"/>
  <c r="W69" i="7" s="1"/>
  <c r="O30" i="7"/>
  <c r="O69" i="7" s="1"/>
  <c r="G30" i="7"/>
  <c r="G69" i="7" s="1"/>
  <c r="AD30" i="7"/>
  <c r="AD69" i="7" s="1"/>
  <c r="AC30" i="7"/>
  <c r="AC69" i="7" s="1"/>
  <c r="M30" i="7"/>
  <c r="M69" i="7" s="1"/>
  <c r="E30" i="7"/>
  <c r="E69" i="7" s="1"/>
  <c r="B31" i="7"/>
  <c r="AB30" i="7"/>
  <c r="AB69" i="7" s="1"/>
  <c r="L30" i="7"/>
  <c r="L69" i="7" s="1"/>
  <c r="D30" i="7"/>
  <c r="D69" i="7" s="1"/>
  <c r="AA30" i="7"/>
  <c r="AA69" i="7" s="1"/>
  <c r="K30" i="7"/>
  <c r="K69" i="7" s="1"/>
  <c r="AH30" i="7"/>
  <c r="AH69" i="7" s="1"/>
  <c r="Z30" i="7"/>
  <c r="Z69" i="7" s="1"/>
  <c r="J30" i="7"/>
  <c r="J69" i="7" s="1"/>
  <c r="AG30" i="7"/>
  <c r="AG69" i="7" s="1"/>
  <c r="Y30" i="7"/>
  <c r="Y69" i="7" s="1"/>
  <c r="Q30" i="7"/>
  <c r="Q69" i="7" s="1"/>
  <c r="I30" i="7"/>
  <c r="I69" i="7" s="1"/>
  <c r="X30" i="7"/>
  <c r="X69" i="7" s="1"/>
  <c r="N30" i="7"/>
  <c r="N69" i="7" s="1"/>
  <c r="H30" i="7"/>
  <c r="H69" i="7" s="1"/>
  <c r="F30" i="7"/>
  <c r="F69" i="7" s="1"/>
  <c r="AF30" i="7"/>
  <c r="AF69" i="7" s="1"/>
  <c r="P30" i="7"/>
  <c r="P69" i="7" s="1"/>
  <c r="O29" i="4"/>
  <c r="O68" i="4" s="1"/>
  <c r="AA31" i="5"/>
  <c r="AA70" i="5" s="1"/>
  <c r="K31" i="5"/>
  <c r="K70" i="5" s="1"/>
  <c r="AH31" i="5"/>
  <c r="AH70" i="5" s="1"/>
  <c r="Z31" i="5"/>
  <c r="Z70" i="5" s="1"/>
  <c r="J31" i="5"/>
  <c r="J70" i="5" s="1"/>
  <c r="AG31" i="5"/>
  <c r="AG70" i="5" s="1"/>
  <c r="Y31" i="5"/>
  <c r="Y70" i="5" s="1"/>
  <c r="I31" i="5"/>
  <c r="I70" i="5" s="1"/>
  <c r="AF31" i="5"/>
  <c r="AF70" i="5" s="1"/>
  <c r="X31" i="5"/>
  <c r="X70" i="5" s="1"/>
  <c r="P31" i="5"/>
  <c r="P70" i="5" s="1"/>
  <c r="H31" i="5"/>
  <c r="H70" i="5" s="1"/>
  <c r="AE31" i="5"/>
  <c r="AE70" i="5" s="1"/>
  <c r="W31" i="5"/>
  <c r="W70" i="5" s="1"/>
  <c r="O31" i="5"/>
  <c r="O70" i="5" s="1"/>
  <c r="G31" i="5"/>
  <c r="G70" i="5" s="1"/>
  <c r="AD31" i="5"/>
  <c r="AD70" i="5" s="1"/>
  <c r="N31" i="5"/>
  <c r="N70" i="5" s="1"/>
  <c r="F31" i="5"/>
  <c r="F70" i="5" s="1"/>
  <c r="AC31" i="5"/>
  <c r="AC70" i="5" s="1"/>
  <c r="M31" i="5"/>
  <c r="M70" i="5" s="1"/>
  <c r="E31" i="5"/>
  <c r="E70" i="5" s="1"/>
  <c r="B32" i="5"/>
  <c r="AB31" i="5"/>
  <c r="AB70" i="5" s="1"/>
  <c r="D31" i="5"/>
  <c r="D70" i="5" s="1"/>
  <c r="L31" i="5"/>
  <c r="L70" i="5" s="1"/>
  <c r="AI52" i="6"/>
  <c r="AI44" i="6"/>
  <c r="AI51" i="6"/>
  <c r="AI50" i="6"/>
  <c r="AI49" i="6"/>
  <c r="AI48" i="6"/>
  <c r="AI46" i="6"/>
  <c r="AI53" i="6"/>
  <c r="AI45" i="6"/>
  <c r="AI1" i="6"/>
  <c r="AI47" i="6"/>
  <c r="AI12" i="6"/>
  <c r="AJ3" i="6"/>
  <c r="P47" i="6"/>
  <c r="P46" i="6"/>
  <c r="P53" i="6"/>
  <c r="P45" i="6"/>
  <c r="P52" i="6"/>
  <c r="P44" i="6"/>
  <c r="P51" i="6"/>
  <c r="P49" i="6"/>
  <c r="P48" i="6"/>
  <c r="P1" i="6"/>
  <c r="P50" i="6"/>
  <c r="Q3" i="6"/>
  <c r="P12" i="6"/>
  <c r="AG30" i="6"/>
  <c r="AG69" i="6" s="1"/>
  <c r="Y30" i="6"/>
  <c r="Y69" i="6" s="1"/>
  <c r="I30" i="6"/>
  <c r="I69" i="6" s="1"/>
  <c r="AF30" i="6"/>
  <c r="AF69" i="6" s="1"/>
  <c r="X30" i="6"/>
  <c r="X69" i="6" s="1"/>
  <c r="H30" i="6"/>
  <c r="H69" i="6" s="1"/>
  <c r="AE30" i="6"/>
  <c r="AE69" i="6" s="1"/>
  <c r="W30" i="6"/>
  <c r="W69" i="6" s="1"/>
  <c r="O30" i="6"/>
  <c r="O69" i="6" s="1"/>
  <c r="G30" i="6"/>
  <c r="G69" i="6" s="1"/>
  <c r="AD30" i="6"/>
  <c r="AD69" i="6" s="1"/>
  <c r="N30" i="6"/>
  <c r="N69" i="6" s="1"/>
  <c r="F30" i="6"/>
  <c r="F69" i="6" s="1"/>
  <c r="AC30" i="6"/>
  <c r="AC69" i="6" s="1"/>
  <c r="M30" i="6"/>
  <c r="M69" i="6" s="1"/>
  <c r="E30" i="6"/>
  <c r="E69" i="6" s="1"/>
  <c r="AI30" i="6"/>
  <c r="AI69" i="6" s="1"/>
  <c r="AA30" i="6"/>
  <c r="AA69" i="6" s="1"/>
  <c r="K30" i="6"/>
  <c r="K69" i="6" s="1"/>
  <c r="AH30" i="6"/>
  <c r="AH69" i="6" s="1"/>
  <c r="Z30" i="6"/>
  <c r="Z69" i="6" s="1"/>
  <c r="J30" i="6"/>
  <c r="J69" i="6" s="1"/>
  <c r="B31" i="6"/>
  <c r="AB30" i="6"/>
  <c r="AB69" i="6" s="1"/>
  <c r="L30" i="6"/>
  <c r="L69" i="6" s="1"/>
  <c r="D30" i="6"/>
  <c r="D69" i="6" s="1"/>
  <c r="AI46" i="5"/>
  <c r="AI53" i="5"/>
  <c r="AI45" i="5"/>
  <c r="AI52" i="5"/>
  <c r="AI44" i="5"/>
  <c r="AI51" i="5"/>
  <c r="AI50" i="5"/>
  <c r="AI49" i="5"/>
  <c r="AI48" i="5"/>
  <c r="AI1" i="5"/>
  <c r="AI12" i="5"/>
  <c r="AI47" i="5"/>
  <c r="AJ3" i="5"/>
  <c r="O19" i="6"/>
  <c r="O58" i="6" s="1"/>
  <c r="O18" i="6"/>
  <c r="O57" i="6" s="1"/>
  <c r="O20" i="6"/>
  <c r="O59" i="6" s="1"/>
  <c r="O21" i="6"/>
  <c r="O60" i="6" s="1"/>
  <c r="O22" i="6"/>
  <c r="O61" i="6" s="1"/>
  <c r="O23" i="6"/>
  <c r="O62" i="6" s="1"/>
  <c r="O24" i="6"/>
  <c r="O63" i="6" s="1"/>
  <c r="O25" i="6"/>
  <c r="O64" i="6" s="1"/>
  <c r="O26" i="6"/>
  <c r="O65" i="6" s="1"/>
  <c r="O27" i="6"/>
  <c r="O66" i="6" s="1"/>
  <c r="O28" i="6"/>
  <c r="O67" i="6" s="1"/>
  <c r="Q48" i="5"/>
  <c r="Q47" i="5"/>
  <c r="Q46" i="5"/>
  <c r="Q53" i="5"/>
  <c r="Q45" i="5"/>
  <c r="Q52" i="5"/>
  <c r="Q44" i="5"/>
  <c r="Q51" i="5"/>
  <c r="Q50" i="5"/>
  <c r="Q1" i="5"/>
  <c r="Q49" i="5"/>
  <c r="R3" i="5"/>
  <c r="Q12" i="5"/>
  <c r="Q31" i="5" s="1"/>
  <c r="Q70" i="5" s="1"/>
  <c r="AH19" i="5"/>
  <c r="AH58" i="5" s="1"/>
  <c r="AH20" i="5"/>
  <c r="AH59" i="5" s="1"/>
  <c r="AH18" i="5"/>
  <c r="AH57" i="5" s="1"/>
  <c r="AH21" i="5"/>
  <c r="AH60" i="5" s="1"/>
  <c r="AH22" i="5"/>
  <c r="AH61" i="5" s="1"/>
  <c r="AH23" i="5"/>
  <c r="AH62" i="5" s="1"/>
  <c r="AH24" i="5"/>
  <c r="AH63" i="5" s="1"/>
  <c r="AH25" i="5"/>
  <c r="AH64" i="5" s="1"/>
  <c r="AH26" i="5"/>
  <c r="AH65" i="5" s="1"/>
  <c r="AH27" i="5"/>
  <c r="AH66" i="5" s="1"/>
  <c r="AH28" i="5"/>
  <c r="AH67" i="5" s="1"/>
  <c r="AH29" i="5"/>
  <c r="AH68" i="5" s="1"/>
  <c r="AH18" i="6"/>
  <c r="AH57" i="6" s="1"/>
  <c r="AH19" i="6"/>
  <c r="AH58" i="6" s="1"/>
  <c r="AH20" i="6"/>
  <c r="AH59" i="6" s="1"/>
  <c r="AH21" i="6"/>
  <c r="AH60" i="6" s="1"/>
  <c r="AH22" i="6"/>
  <c r="AH61" i="6" s="1"/>
  <c r="AH23" i="6"/>
  <c r="AH62" i="6" s="1"/>
  <c r="AH24" i="6"/>
  <c r="AH63" i="6" s="1"/>
  <c r="AH25" i="6"/>
  <c r="AH64" i="6" s="1"/>
  <c r="AH26" i="6"/>
  <c r="AH65" i="6" s="1"/>
  <c r="AH27" i="6"/>
  <c r="AH66" i="6" s="1"/>
  <c r="AH28" i="6"/>
  <c r="AH67" i="6" s="1"/>
  <c r="AI47" i="4"/>
  <c r="AI46" i="4"/>
  <c r="AI53" i="4"/>
  <c r="AI45" i="4"/>
  <c r="AI52" i="4"/>
  <c r="AI44" i="4"/>
  <c r="AI49" i="4"/>
  <c r="AI48" i="4"/>
  <c r="AI51" i="4"/>
  <c r="AI50" i="4"/>
  <c r="AI12" i="4"/>
  <c r="AJ3" i="4"/>
  <c r="AI1" i="4"/>
  <c r="P19" i="5"/>
  <c r="P58" i="5" s="1"/>
  <c r="P18" i="5"/>
  <c r="P57" i="5" s="1"/>
  <c r="P20" i="5"/>
  <c r="P59" i="5" s="1"/>
  <c r="P21" i="5"/>
  <c r="P60" i="5" s="1"/>
  <c r="P22" i="5"/>
  <c r="P61" i="5" s="1"/>
  <c r="P23" i="5"/>
  <c r="P62" i="5" s="1"/>
  <c r="P24" i="5"/>
  <c r="P63" i="5" s="1"/>
  <c r="P25" i="5"/>
  <c r="P64" i="5" s="1"/>
  <c r="P26" i="5"/>
  <c r="P65" i="5" s="1"/>
  <c r="P27" i="5"/>
  <c r="P66" i="5" s="1"/>
  <c r="P28" i="5"/>
  <c r="P67" i="5" s="1"/>
  <c r="P29" i="5"/>
  <c r="P68" i="5" s="1"/>
  <c r="AH19" i="7"/>
  <c r="AH58" i="7" s="1"/>
  <c r="AH18" i="7"/>
  <c r="AH57" i="7" s="1"/>
  <c r="AH20" i="7"/>
  <c r="AH59" i="7" s="1"/>
  <c r="AH21" i="7"/>
  <c r="AH60" i="7" s="1"/>
  <c r="AH22" i="7"/>
  <c r="AH61" i="7" s="1"/>
  <c r="AH23" i="7"/>
  <c r="AH62" i="7" s="1"/>
  <c r="AH24" i="7"/>
  <c r="AH63" i="7" s="1"/>
  <c r="AH25" i="7"/>
  <c r="AH64" i="7" s="1"/>
  <c r="AH26" i="7"/>
  <c r="AH65" i="7" s="1"/>
  <c r="AH27" i="7"/>
  <c r="AH66" i="7" s="1"/>
  <c r="AH28" i="7"/>
  <c r="AH67" i="7" s="1"/>
  <c r="AH19" i="4"/>
  <c r="AH58" i="4" s="1"/>
  <c r="AH18" i="4"/>
  <c r="AH57" i="4" s="1"/>
  <c r="AH20" i="4"/>
  <c r="AH59" i="4" s="1"/>
  <c r="AH21" i="4"/>
  <c r="AH60" i="4" s="1"/>
  <c r="AH22" i="4"/>
  <c r="AH61" i="4" s="1"/>
  <c r="AH23" i="4"/>
  <c r="AH62" i="4" s="1"/>
  <c r="AH24" i="4"/>
  <c r="AH63" i="4" s="1"/>
  <c r="AH25" i="4"/>
  <c r="AH64" i="4" s="1"/>
  <c r="AH26" i="4"/>
  <c r="AH65" i="4" s="1"/>
  <c r="AH27" i="4"/>
  <c r="AH66" i="4" s="1"/>
  <c r="AH28" i="4"/>
  <c r="AH67" i="4" s="1"/>
  <c r="Q49" i="7"/>
  <c r="Q52" i="7"/>
  <c r="Q51" i="7"/>
  <c r="Q50" i="7"/>
  <c r="Q47" i="7"/>
  <c r="Q45" i="7"/>
  <c r="Q44" i="7"/>
  <c r="Q48" i="7"/>
  <c r="Q46" i="7"/>
  <c r="Q12" i="7"/>
  <c r="R3" i="7"/>
  <c r="Q1" i="7"/>
  <c r="Q53" i="7"/>
  <c r="AH30" i="5"/>
  <c r="AH69" i="5" s="1"/>
  <c r="AM56" i="9" l="1"/>
  <c r="AM55" i="9"/>
  <c r="AM54" i="9"/>
  <c r="AM53" i="9"/>
  <c r="AM52" i="9"/>
  <c r="AM51" i="9"/>
  <c r="AM50" i="9"/>
  <c r="AM1" i="9"/>
  <c r="AM58" i="9"/>
  <c r="AM12" i="9"/>
  <c r="AM32" i="9" s="1"/>
  <c r="AM76" i="9" s="1"/>
  <c r="AN3" i="9"/>
  <c r="AM49" i="9"/>
  <c r="AM57" i="9"/>
  <c r="AL20" i="9"/>
  <c r="AL64" i="9" s="1"/>
  <c r="AL18" i="9"/>
  <c r="AL62" i="9" s="1"/>
  <c r="AL19" i="9"/>
  <c r="AL63" i="9" s="1"/>
  <c r="AL21" i="9"/>
  <c r="AL65" i="9" s="1"/>
  <c r="AL22" i="9"/>
  <c r="AL66" i="9" s="1"/>
  <c r="AL23" i="9"/>
  <c r="AL67" i="9" s="1"/>
  <c r="AL24" i="9"/>
  <c r="AL68" i="9" s="1"/>
  <c r="AL25" i="9"/>
  <c r="AL69" i="9" s="1"/>
  <c r="AL26" i="9"/>
  <c r="AL70" i="9" s="1"/>
  <c r="AL27" i="9"/>
  <c r="AL71" i="9" s="1"/>
  <c r="AL28" i="9"/>
  <c r="AL72" i="9" s="1"/>
  <c r="AL29" i="9"/>
  <c r="AL73" i="9" s="1"/>
  <c r="AL30" i="9"/>
  <c r="AL74" i="9" s="1"/>
  <c r="AK32" i="9"/>
  <c r="AK76" i="9" s="1"/>
  <c r="AC32" i="9"/>
  <c r="AC76" i="9" s="1"/>
  <c r="M32" i="9"/>
  <c r="M76" i="9" s="1"/>
  <c r="E32" i="9"/>
  <c r="E76" i="9" s="1"/>
  <c r="B33" i="9"/>
  <c r="AJ32" i="9"/>
  <c r="AJ76" i="9" s="1"/>
  <c r="AB32" i="9"/>
  <c r="AB76" i="9" s="1"/>
  <c r="L32" i="9"/>
  <c r="L76" i="9" s="1"/>
  <c r="D32" i="9"/>
  <c r="D76" i="9" s="1"/>
  <c r="AI32" i="9"/>
  <c r="AI76" i="9" s="1"/>
  <c r="AA32" i="9"/>
  <c r="AA76" i="9" s="1"/>
  <c r="K32" i="9"/>
  <c r="K76" i="9" s="1"/>
  <c r="AH32" i="9"/>
  <c r="AH76" i="9" s="1"/>
  <c r="Z32" i="9"/>
  <c r="Z76" i="9" s="1"/>
  <c r="J32" i="9"/>
  <c r="J76" i="9" s="1"/>
  <c r="AG32" i="9"/>
  <c r="AG76" i="9" s="1"/>
  <c r="Y32" i="9"/>
  <c r="Y76" i="9" s="1"/>
  <c r="Q32" i="9"/>
  <c r="Q76" i="9" s="1"/>
  <c r="I32" i="9"/>
  <c r="I76" i="9" s="1"/>
  <c r="AF32" i="9"/>
  <c r="AF76" i="9" s="1"/>
  <c r="X32" i="9"/>
  <c r="X76" i="9" s="1"/>
  <c r="P32" i="9"/>
  <c r="P76" i="9" s="1"/>
  <c r="H32" i="9"/>
  <c r="H76" i="9" s="1"/>
  <c r="AD32" i="9"/>
  <c r="AD76" i="9" s="1"/>
  <c r="W32" i="9"/>
  <c r="W76" i="9" s="1"/>
  <c r="O32" i="9"/>
  <c r="O76" i="9" s="1"/>
  <c r="AE32" i="9"/>
  <c r="AE76" i="9" s="1"/>
  <c r="N32" i="9"/>
  <c r="N76" i="9" s="1"/>
  <c r="G32" i="9"/>
  <c r="G76" i="9" s="1"/>
  <c r="AL32" i="9"/>
  <c r="AL76" i="9" s="1"/>
  <c r="F32" i="9"/>
  <c r="F76" i="9" s="1"/>
  <c r="R53" i="9"/>
  <c r="R52" i="9"/>
  <c r="R51" i="9"/>
  <c r="R58" i="9"/>
  <c r="R50" i="9"/>
  <c r="R57" i="9"/>
  <c r="R49" i="9"/>
  <c r="R56" i="9"/>
  <c r="R55" i="9"/>
  <c r="R12" i="9"/>
  <c r="R32" i="9" s="1"/>
  <c r="R76" i="9" s="1"/>
  <c r="S3" i="9"/>
  <c r="R54" i="9"/>
  <c r="R1" i="9"/>
  <c r="Q18" i="9"/>
  <c r="Q62" i="9" s="1"/>
  <c r="Q19" i="9"/>
  <c r="Q63" i="9" s="1"/>
  <c r="Q20" i="9"/>
  <c r="Q64" i="9" s="1"/>
  <c r="Q21" i="9"/>
  <c r="Q65" i="9" s="1"/>
  <c r="Q22" i="9"/>
  <c r="Q66" i="9" s="1"/>
  <c r="Q23" i="9"/>
  <c r="Q67" i="9" s="1"/>
  <c r="Q24" i="9"/>
  <c r="Q68" i="9" s="1"/>
  <c r="Q25" i="9"/>
  <c r="Q69" i="9" s="1"/>
  <c r="Q26" i="9"/>
  <c r="Q70" i="9" s="1"/>
  <c r="Q27" i="9"/>
  <c r="Q71" i="9" s="1"/>
  <c r="Q28" i="9"/>
  <c r="Q72" i="9" s="1"/>
  <c r="Q29" i="9"/>
  <c r="Q73" i="9" s="1"/>
  <c r="Q30" i="9"/>
  <c r="Q74" i="9" s="1"/>
  <c r="AL31" i="9"/>
  <c r="AL75" i="9" s="1"/>
  <c r="AJ53" i="5"/>
  <c r="AJ45" i="5"/>
  <c r="AJ52" i="5"/>
  <c r="AJ44" i="5"/>
  <c r="AJ51" i="5"/>
  <c r="AJ50" i="5"/>
  <c r="AJ49" i="5"/>
  <c r="AJ48" i="5"/>
  <c r="AJ47" i="5"/>
  <c r="AJ1" i="5"/>
  <c r="AJ46" i="5"/>
  <c r="AJ12" i="5"/>
  <c r="AK3" i="5"/>
  <c r="AJ51" i="6"/>
  <c r="AJ50" i="6"/>
  <c r="AJ49" i="6"/>
  <c r="AJ48" i="6"/>
  <c r="AJ47" i="6"/>
  <c r="AJ53" i="6"/>
  <c r="AJ45" i="6"/>
  <c r="AJ52" i="6"/>
  <c r="AJ44" i="6"/>
  <c r="AJ46" i="6"/>
  <c r="AJ1" i="6"/>
  <c r="AJ12" i="6"/>
  <c r="AK3" i="6"/>
  <c r="AD31" i="7"/>
  <c r="AD70" i="7" s="1"/>
  <c r="N31" i="7"/>
  <c r="N70" i="7" s="1"/>
  <c r="F31" i="7"/>
  <c r="F70" i="7" s="1"/>
  <c r="AC31" i="7"/>
  <c r="AC70" i="7" s="1"/>
  <c r="M31" i="7"/>
  <c r="M70" i="7" s="1"/>
  <c r="E31" i="7"/>
  <c r="E70" i="7" s="1"/>
  <c r="B32" i="7"/>
  <c r="AB31" i="7"/>
  <c r="AB70" i="7" s="1"/>
  <c r="L31" i="7"/>
  <c r="L70" i="7" s="1"/>
  <c r="D31" i="7"/>
  <c r="D70" i="7" s="1"/>
  <c r="AI31" i="7"/>
  <c r="AI70" i="7" s="1"/>
  <c r="AA31" i="7"/>
  <c r="AA70" i="7" s="1"/>
  <c r="K31" i="7"/>
  <c r="K70" i="7" s="1"/>
  <c r="AH31" i="7"/>
  <c r="AH70" i="7" s="1"/>
  <c r="Z31" i="7"/>
  <c r="Z70" i="7" s="1"/>
  <c r="J31" i="7"/>
  <c r="J70" i="7" s="1"/>
  <c r="AG31" i="7"/>
  <c r="AG70" i="7" s="1"/>
  <c r="Y31" i="7"/>
  <c r="Y70" i="7" s="1"/>
  <c r="Q31" i="7"/>
  <c r="Q70" i="7" s="1"/>
  <c r="I31" i="7"/>
  <c r="I70" i="7" s="1"/>
  <c r="AF31" i="7"/>
  <c r="AF70" i="7" s="1"/>
  <c r="X31" i="7"/>
  <c r="X70" i="7" s="1"/>
  <c r="P31" i="7"/>
  <c r="P70" i="7" s="1"/>
  <c r="H31" i="7"/>
  <c r="H70" i="7" s="1"/>
  <c r="AE31" i="7"/>
  <c r="AE70" i="7" s="1"/>
  <c r="O31" i="7"/>
  <c r="O70" i="7" s="1"/>
  <c r="G31" i="7"/>
  <c r="G70" i="7" s="1"/>
  <c r="W31" i="7"/>
  <c r="W70" i="7" s="1"/>
  <c r="C23" i="1"/>
  <c r="P18" i="6"/>
  <c r="P57" i="6" s="1"/>
  <c r="P19" i="6"/>
  <c r="P58" i="6" s="1"/>
  <c r="P20" i="6"/>
  <c r="P59" i="6" s="1"/>
  <c r="P21" i="6"/>
  <c r="P60" i="6" s="1"/>
  <c r="P22" i="6"/>
  <c r="P61" i="6" s="1"/>
  <c r="P23" i="6"/>
  <c r="P62" i="6" s="1"/>
  <c r="P24" i="6"/>
  <c r="P63" i="6" s="1"/>
  <c r="P25" i="6"/>
  <c r="P64" i="6" s="1"/>
  <c r="P26" i="6"/>
  <c r="P65" i="6" s="1"/>
  <c r="P27" i="6"/>
  <c r="P66" i="6" s="1"/>
  <c r="P28" i="6"/>
  <c r="P67" i="6" s="1"/>
  <c r="P29" i="6"/>
  <c r="P68" i="6" s="1"/>
  <c r="AI18" i="6"/>
  <c r="AI57" i="6" s="1"/>
  <c r="AI19" i="6"/>
  <c r="AI58" i="6" s="1"/>
  <c r="AI20" i="6"/>
  <c r="AI59" i="6" s="1"/>
  <c r="AI21" i="6"/>
  <c r="AI60" i="6" s="1"/>
  <c r="AI22" i="6"/>
  <c r="AI61" i="6" s="1"/>
  <c r="AI23" i="6"/>
  <c r="AI62" i="6" s="1"/>
  <c r="AI24" i="6"/>
  <c r="AI63" i="6" s="1"/>
  <c r="AI25" i="6"/>
  <c r="AI64" i="6" s="1"/>
  <c r="AI26" i="6"/>
  <c r="AI65" i="6" s="1"/>
  <c r="AI27" i="6"/>
  <c r="AI66" i="6" s="1"/>
  <c r="AI28" i="6"/>
  <c r="AI67" i="6" s="1"/>
  <c r="AI29" i="6"/>
  <c r="AI68" i="6" s="1"/>
  <c r="AI18" i="5"/>
  <c r="AI57" i="5" s="1"/>
  <c r="AI20" i="5"/>
  <c r="AI59" i="5" s="1"/>
  <c r="AI19" i="5"/>
  <c r="AI58" i="5" s="1"/>
  <c r="AI21" i="5"/>
  <c r="AI60" i="5" s="1"/>
  <c r="AI22" i="5"/>
  <c r="AI61" i="5" s="1"/>
  <c r="AI23" i="5"/>
  <c r="AI62" i="5" s="1"/>
  <c r="AI24" i="5"/>
  <c r="AI63" i="5" s="1"/>
  <c r="AI25" i="5"/>
  <c r="AI64" i="5" s="1"/>
  <c r="AI26" i="5"/>
  <c r="AI65" i="5" s="1"/>
  <c r="AI27" i="5"/>
  <c r="AI66" i="5" s="1"/>
  <c r="AI28" i="5"/>
  <c r="AI67" i="5" s="1"/>
  <c r="AI29" i="5"/>
  <c r="AI68" i="5" s="1"/>
  <c r="AI30" i="5"/>
  <c r="AI69" i="5" s="1"/>
  <c r="Q46" i="6"/>
  <c r="Q53" i="6"/>
  <c r="Q45" i="6"/>
  <c r="Q52" i="6"/>
  <c r="Q44" i="6"/>
  <c r="Q51" i="6"/>
  <c r="Q50" i="6"/>
  <c r="Q48" i="6"/>
  <c r="Q47" i="6"/>
  <c r="Q49" i="6"/>
  <c r="Q1" i="6"/>
  <c r="Q12" i="6"/>
  <c r="R3" i="6"/>
  <c r="Q49" i="4"/>
  <c r="Q48" i="4"/>
  <c r="Q47" i="4"/>
  <c r="Q46" i="4"/>
  <c r="Q51" i="4"/>
  <c r="Q50" i="4"/>
  <c r="Q53" i="4"/>
  <c r="Q52" i="4"/>
  <c r="Q45" i="4"/>
  <c r="Q1" i="4"/>
  <c r="Q12" i="4"/>
  <c r="R3" i="4"/>
  <c r="Q44" i="4"/>
  <c r="AF31" i="6"/>
  <c r="AF70" i="6" s="1"/>
  <c r="X31" i="6"/>
  <c r="X70" i="6" s="1"/>
  <c r="P31" i="6"/>
  <c r="P70" i="6" s="1"/>
  <c r="H31" i="6"/>
  <c r="H70" i="6" s="1"/>
  <c r="AE31" i="6"/>
  <c r="AE70" i="6" s="1"/>
  <c r="W31" i="6"/>
  <c r="W70" i="6" s="1"/>
  <c r="O31" i="6"/>
  <c r="O70" i="6" s="1"/>
  <c r="G31" i="6"/>
  <c r="G70" i="6" s="1"/>
  <c r="AD31" i="6"/>
  <c r="AD70" i="6" s="1"/>
  <c r="N31" i="6"/>
  <c r="N70" i="6" s="1"/>
  <c r="F31" i="6"/>
  <c r="F70" i="6" s="1"/>
  <c r="AC31" i="6"/>
  <c r="AC70" i="6" s="1"/>
  <c r="M31" i="6"/>
  <c r="M70" i="6" s="1"/>
  <c r="E31" i="6"/>
  <c r="E70" i="6" s="1"/>
  <c r="B32" i="6"/>
  <c r="AJ31" i="6"/>
  <c r="AJ70" i="6" s="1"/>
  <c r="AB31" i="6"/>
  <c r="AB70" i="6" s="1"/>
  <c r="L31" i="6"/>
  <c r="L70" i="6" s="1"/>
  <c r="D31" i="6"/>
  <c r="D70" i="6" s="1"/>
  <c r="AH31" i="6"/>
  <c r="AH70" i="6" s="1"/>
  <c r="Z31" i="6"/>
  <c r="Z70" i="6" s="1"/>
  <c r="J31" i="6"/>
  <c r="J70" i="6" s="1"/>
  <c r="AG31" i="6"/>
  <c r="AG70" i="6" s="1"/>
  <c r="Y31" i="6"/>
  <c r="Y70" i="6" s="1"/>
  <c r="I31" i="6"/>
  <c r="I70" i="6" s="1"/>
  <c r="K31" i="6"/>
  <c r="K70" i="6" s="1"/>
  <c r="AI31" i="6"/>
  <c r="AI70" i="6" s="1"/>
  <c r="AA31" i="6"/>
  <c r="AA70" i="6" s="1"/>
  <c r="AH32" i="5"/>
  <c r="AH71" i="5" s="1"/>
  <c r="Z32" i="5"/>
  <c r="Z71" i="5" s="1"/>
  <c r="J32" i="5"/>
  <c r="J71" i="5" s="1"/>
  <c r="AG32" i="5"/>
  <c r="AG71" i="5" s="1"/>
  <c r="Y32" i="5"/>
  <c r="Y71" i="5" s="1"/>
  <c r="Q32" i="5"/>
  <c r="Q71" i="5" s="1"/>
  <c r="I32" i="5"/>
  <c r="I71" i="5" s="1"/>
  <c r="AF32" i="5"/>
  <c r="AF71" i="5" s="1"/>
  <c r="X32" i="5"/>
  <c r="X71" i="5" s="1"/>
  <c r="P32" i="5"/>
  <c r="P71" i="5" s="1"/>
  <c r="H32" i="5"/>
  <c r="H71" i="5" s="1"/>
  <c r="AE32" i="5"/>
  <c r="AE71" i="5" s="1"/>
  <c r="W32" i="5"/>
  <c r="W71" i="5" s="1"/>
  <c r="O32" i="5"/>
  <c r="O71" i="5" s="1"/>
  <c r="G32" i="5"/>
  <c r="G71" i="5" s="1"/>
  <c r="AD32" i="5"/>
  <c r="AD71" i="5" s="1"/>
  <c r="N32" i="5"/>
  <c r="N71" i="5" s="1"/>
  <c r="F32" i="5"/>
  <c r="F71" i="5" s="1"/>
  <c r="AC32" i="5"/>
  <c r="AC71" i="5" s="1"/>
  <c r="M32" i="5"/>
  <c r="M71" i="5" s="1"/>
  <c r="E32" i="5"/>
  <c r="E71" i="5" s="1"/>
  <c r="B33" i="5"/>
  <c r="AJ32" i="5"/>
  <c r="AJ71" i="5" s="1"/>
  <c r="AB32" i="5"/>
  <c r="AB71" i="5" s="1"/>
  <c r="L32" i="5"/>
  <c r="L71" i="5" s="1"/>
  <c r="D32" i="5"/>
  <c r="D71" i="5" s="1"/>
  <c r="K32" i="5"/>
  <c r="K71" i="5" s="1"/>
  <c r="AA32" i="5"/>
  <c r="AA71" i="5" s="1"/>
  <c r="AI32" i="5"/>
  <c r="AI71" i="5" s="1"/>
  <c r="P18" i="4"/>
  <c r="P57" i="4" s="1"/>
  <c r="P19" i="4"/>
  <c r="P58" i="4" s="1"/>
  <c r="P20" i="4"/>
  <c r="P59" i="4" s="1"/>
  <c r="P21" i="4"/>
  <c r="P60" i="4" s="1"/>
  <c r="P22" i="4"/>
  <c r="P61" i="4" s="1"/>
  <c r="P23" i="4"/>
  <c r="P62" i="4" s="1"/>
  <c r="P24" i="4"/>
  <c r="P63" i="4" s="1"/>
  <c r="P25" i="4"/>
  <c r="P64" i="4" s="1"/>
  <c r="P26" i="4"/>
  <c r="P65" i="4" s="1"/>
  <c r="P27" i="4"/>
  <c r="P66" i="4" s="1"/>
  <c r="P28" i="4"/>
  <c r="P67" i="4" s="1"/>
  <c r="P29" i="4"/>
  <c r="P68" i="4" s="1"/>
  <c r="AI18" i="4"/>
  <c r="AI57" i="4" s="1"/>
  <c r="AI19" i="4"/>
  <c r="AI58" i="4" s="1"/>
  <c r="AI20" i="4"/>
  <c r="AI59" i="4" s="1"/>
  <c r="AI21" i="4"/>
  <c r="AI60" i="4" s="1"/>
  <c r="AI22" i="4"/>
  <c r="AI61" i="4" s="1"/>
  <c r="AI23" i="4"/>
  <c r="AI62" i="4" s="1"/>
  <c r="AI24" i="4"/>
  <c r="AI63" i="4" s="1"/>
  <c r="AI25" i="4"/>
  <c r="AI64" i="4" s="1"/>
  <c r="AI26" i="4"/>
  <c r="AI65" i="4" s="1"/>
  <c r="AI27" i="4"/>
  <c r="AI66" i="4" s="1"/>
  <c r="AI28" i="4"/>
  <c r="AI67" i="4" s="1"/>
  <c r="AI29" i="4"/>
  <c r="AI68" i="4" s="1"/>
  <c r="AI18" i="7"/>
  <c r="AI57" i="7" s="1"/>
  <c r="AI19" i="7"/>
  <c r="AI58" i="7" s="1"/>
  <c r="AI20" i="7"/>
  <c r="AI59" i="7" s="1"/>
  <c r="AI21" i="7"/>
  <c r="AI60" i="7" s="1"/>
  <c r="AI22" i="7"/>
  <c r="AI61" i="7" s="1"/>
  <c r="AI23" i="7"/>
  <c r="AI62" i="7" s="1"/>
  <c r="AI24" i="7"/>
  <c r="AI63" i="7" s="1"/>
  <c r="AI25" i="7"/>
  <c r="AI64" i="7" s="1"/>
  <c r="AI26" i="7"/>
  <c r="AI65" i="7" s="1"/>
  <c r="AI27" i="7"/>
  <c r="AI66" i="7" s="1"/>
  <c r="AI28" i="7"/>
  <c r="AI67" i="7" s="1"/>
  <c r="AI29" i="7"/>
  <c r="AI68" i="7" s="1"/>
  <c r="Q18" i="7"/>
  <c r="Q57" i="7" s="1"/>
  <c r="Q19" i="7"/>
  <c r="Q58" i="7" s="1"/>
  <c r="Q20" i="7"/>
  <c r="Q59" i="7" s="1"/>
  <c r="Q21" i="7"/>
  <c r="Q60" i="7" s="1"/>
  <c r="Q22" i="7"/>
  <c r="Q61" i="7" s="1"/>
  <c r="Q23" i="7"/>
  <c r="Q62" i="7" s="1"/>
  <c r="Q24" i="7"/>
  <c r="Q63" i="7" s="1"/>
  <c r="Q25" i="7"/>
  <c r="Q64" i="7" s="1"/>
  <c r="Q26" i="7"/>
  <c r="Q65" i="7" s="1"/>
  <c r="Q27" i="7"/>
  <c r="Q66" i="7" s="1"/>
  <c r="Q28" i="7"/>
  <c r="Q67" i="7" s="1"/>
  <c r="Q29" i="7"/>
  <c r="Q68" i="7" s="1"/>
  <c r="Q18" i="5"/>
  <c r="Q57" i="5" s="1"/>
  <c r="Q20" i="5"/>
  <c r="Q59" i="5" s="1"/>
  <c r="Q19" i="5"/>
  <c r="Q58" i="5" s="1"/>
  <c r="Q21" i="5"/>
  <c r="Q60" i="5" s="1"/>
  <c r="Q22" i="5"/>
  <c r="Q61" i="5" s="1"/>
  <c r="Q23" i="5"/>
  <c r="Q62" i="5" s="1"/>
  <c r="Q24" i="5"/>
  <c r="Q63" i="5" s="1"/>
  <c r="Q25" i="5"/>
  <c r="Q64" i="5" s="1"/>
  <c r="Q26" i="5"/>
  <c r="Q65" i="5" s="1"/>
  <c r="Q27" i="5"/>
  <c r="Q66" i="5" s="1"/>
  <c r="Q28" i="5"/>
  <c r="Q67" i="5" s="1"/>
  <c r="Q29" i="5"/>
  <c r="Q68" i="5" s="1"/>
  <c r="Q30" i="5"/>
  <c r="Q69" i="5" s="1"/>
  <c r="P30" i="6"/>
  <c r="P69" i="6" s="1"/>
  <c r="AI31" i="5"/>
  <c r="AI70" i="5" s="1"/>
  <c r="AI30" i="4"/>
  <c r="AI69" i="4" s="1"/>
  <c r="R47" i="5"/>
  <c r="R46" i="5"/>
  <c r="R53" i="5"/>
  <c r="R45" i="5"/>
  <c r="R52" i="5"/>
  <c r="R44" i="5"/>
  <c r="R51" i="5"/>
  <c r="R50" i="5"/>
  <c r="R49" i="5"/>
  <c r="R48" i="5"/>
  <c r="R1" i="5"/>
  <c r="R12" i="5"/>
  <c r="S3" i="5"/>
  <c r="AH31" i="4"/>
  <c r="AH70" i="4" s="1"/>
  <c r="Z31" i="4"/>
  <c r="Z70" i="4" s="1"/>
  <c r="J31" i="4"/>
  <c r="J70" i="4" s="1"/>
  <c r="AF31" i="4"/>
  <c r="AF70" i="4" s="1"/>
  <c r="X31" i="4"/>
  <c r="X70" i="4" s="1"/>
  <c r="P31" i="4"/>
  <c r="P70" i="4" s="1"/>
  <c r="H31" i="4"/>
  <c r="H70" i="4" s="1"/>
  <c r="AE31" i="4"/>
  <c r="AE70" i="4" s="1"/>
  <c r="W31" i="4"/>
  <c r="W70" i="4" s="1"/>
  <c r="O31" i="4"/>
  <c r="O70" i="4" s="1"/>
  <c r="G31" i="4"/>
  <c r="G70" i="4" s="1"/>
  <c r="AD31" i="4"/>
  <c r="AD70" i="4" s="1"/>
  <c r="N31" i="4"/>
  <c r="N70" i="4" s="1"/>
  <c r="F31" i="4"/>
  <c r="F70" i="4" s="1"/>
  <c r="AC31" i="4"/>
  <c r="AC70" i="4" s="1"/>
  <c r="M31" i="4"/>
  <c r="M70" i="4" s="1"/>
  <c r="E31" i="4"/>
  <c r="E70" i="4" s="1"/>
  <c r="B32" i="4"/>
  <c r="AJ31" i="4"/>
  <c r="AJ70" i="4" s="1"/>
  <c r="AB31" i="4"/>
  <c r="AB70" i="4" s="1"/>
  <c r="L31" i="4"/>
  <c r="L70" i="4" s="1"/>
  <c r="D31" i="4"/>
  <c r="D70" i="4" s="1"/>
  <c r="AI31" i="4"/>
  <c r="AI70" i="4" s="1"/>
  <c r="AA31" i="4"/>
  <c r="AA70" i="4" s="1"/>
  <c r="K31" i="4"/>
  <c r="K70" i="4" s="1"/>
  <c r="Y31" i="4"/>
  <c r="Y70" i="4" s="1"/>
  <c r="I31" i="4"/>
  <c r="I70" i="4" s="1"/>
  <c r="Q31" i="4"/>
  <c r="Q70" i="4" s="1"/>
  <c r="AG31" i="4"/>
  <c r="AG70" i="4" s="1"/>
  <c r="R53" i="7"/>
  <c r="R51" i="7"/>
  <c r="R50" i="7"/>
  <c r="R46" i="7"/>
  <c r="R44" i="7"/>
  <c r="R52" i="7"/>
  <c r="R48" i="7"/>
  <c r="R49" i="7"/>
  <c r="R47" i="7"/>
  <c r="R45" i="7"/>
  <c r="R1" i="7"/>
  <c r="R12" i="7"/>
  <c r="R31" i="7" s="1"/>
  <c r="R70" i="7" s="1"/>
  <c r="S3" i="7"/>
  <c r="AJ46" i="4"/>
  <c r="AJ53" i="4"/>
  <c r="AJ45" i="4"/>
  <c r="AJ52" i="4"/>
  <c r="AJ44" i="4"/>
  <c r="AJ51" i="4"/>
  <c r="AJ48" i="4"/>
  <c r="AJ47" i="4"/>
  <c r="AJ1" i="4"/>
  <c r="AJ50" i="4"/>
  <c r="AJ12" i="4"/>
  <c r="AK3" i="4"/>
  <c r="AJ49" i="4"/>
  <c r="AJ52" i="7"/>
  <c r="AJ51" i="7"/>
  <c r="AJ49" i="7"/>
  <c r="AJ44" i="7"/>
  <c r="AJ47" i="7"/>
  <c r="AJ50" i="7"/>
  <c r="AJ46" i="7"/>
  <c r="AJ53" i="7"/>
  <c r="AJ45" i="7"/>
  <c r="AJ48" i="7"/>
  <c r="AJ1" i="7"/>
  <c r="AJ12" i="7"/>
  <c r="AK3" i="7"/>
  <c r="S52" i="9" l="1"/>
  <c r="S51" i="9"/>
  <c r="S58" i="9"/>
  <c r="S50" i="9"/>
  <c r="S57" i="9"/>
  <c r="S49" i="9"/>
  <c r="S56" i="9"/>
  <c r="S55" i="9"/>
  <c r="S12" i="9"/>
  <c r="S33" i="9" s="1"/>
  <c r="S77" i="9" s="1"/>
  <c r="T3" i="9"/>
  <c r="S54" i="9"/>
  <c r="S1" i="9"/>
  <c r="S53" i="9"/>
  <c r="AN55" i="9"/>
  <c r="AN54" i="9"/>
  <c r="AN53" i="9"/>
  <c r="AN52" i="9"/>
  <c r="AN51" i="9"/>
  <c r="AN58" i="9"/>
  <c r="AN50" i="9"/>
  <c r="AN1" i="9"/>
  <c r="AN56" i="9"/>
  <c r="AN12" i="9"/>
  <c r="AN33" i="9" s="1"/>
  <c r="AN77" i="9" s="1"/>
  <c r="AO3" i="9"/>
  <c r="AN49" i="9"/>
  <c r="AN57" i="9"/>
  <c r="AM18" i="9"/>
  <c r="AM62" i="9" s="1"/>
  <c r="AM19" i="9"/>
  <c r="AM63" i="9" s="1"/>
  <c r="AM20" i="9"/>
  <c r="AM64" i="9" s="1"/>
  <c r="AM21" i="9"/>
  <c r="AM65" i="9" s="1"/>
  <c r="AM22" i="9"/>
  <c r="AM66" i="9" s="1"/>
  <c r="AM23" i="9"/>
  <c r="AM67" i="9" s="1"/>
  <c r="AM24" i="9"/>
  <c r="AM68" i="9" s="1"/>
  <c r="AM25" i="9"/>
  <c r="AM69" i="9" s="1"/>
  <c r="AM26" i="9"/>
  <c r="AM70" i="9" s="1"/>
  <c r="AM27" i="9"/>
  <c r="AM71" i="9" s="1"/>
  <c r="AM28" i="9"/>
  <c r="AM72" i="9" s="1"/>
  <c r="AM29" i="9"/>
  <c r="AM73" i="9" s="1"/>
  <c r="AM30" i="9"/>
  <c r="AM74" i="9" s="1"/>
  <c r="AM31" i="9"/>
  <c r="AM75" i="9" s="1"/>
  <c r="R18" i="9"/>
  <c r="R62" i="9" s="1"/>
  <c r="R20" i="9"/>
  <c r="R64" i="9" s="1"/>
  <c r="R19" i="9"/>
  <c r="R63" i="9" s="1"/>
  <c r="R21" i="9"/>
  <c r="R65" i="9" s="1"/>
  <c r="R22" i="9"/>
  <c r="R66" i="9" s="1"/>
  <c r="R23" i="9"/>
  <c r="R67" i="9" s="1"/>
  <c r="R24" i="9"/>
  <c r="R68" i="9" s="1"/>
  <c r="R25" i="9"/>
  <c r="R69" i="9" s="1"/>
  <c r="R26" i="9"/>
  <c r="R70" i="9" s="1"/>
  <c r="R27" i="9"/>
  <c r="R71" i="9" s="1"/>
  <c r="R28" i="9"/>
  <c r="R72" i="9" s="1"/>
  <c r="R29" i="9"/>
  <c r="R73" i="9" s="1"/>
  <c r="R30" i="9"/>
  <c r="R74" i="9" s="1"/>
  <c r="R31" i="9"/>
  <c r="R75" i="9" s="1"/>
  <c r="B34" i="9"/>
  <c r="AJ33" i="9"/>
  <c r="AJ77" i="9" s="1"/>
  <c r="AB33" i="9"/>
  <c r="AB77" i="9" s="1"/>
  <c r="L33" i="9"/>
  <c r="L77" i="9" s="1"/>
  <c r="D33" i="9"/>
  <c r="D77" i="9" s="1"/>
  <c r="AI33" i="9"/>
  <c r="AI77" i="9" s="1"/>
  <c r="AA33" i="9"/>
  <c r="AA77" i="9" s="1"/>
  <c r="K33" i="9"/>
  <c r="K77" i="9" s="1"/>
  <c r="AH33" i="9"/>
  <c r="AH77" i="9" s="1"/>
  <c r="Z33" i="9"/>
  <c r="Z77" i="9" s="1"/>
  <c r="R33" i="9"/>
  <c r="R77" i="9" s="1"/>
  <c r="J33" i="9"/>
  <c r="J77" i="9" s="1"/>
  <c r="AG33" i="9"/>
  <c r="AG77" i="9" s="1"/>
  <c r="Y33" i="9"/>
  <c r="Y77" i="9" s="1"/>
  <c r="Q33" i="9"/>
  <c r="Q77" i="9" s="1"/>
  <c r="I33" i="9"/>
  <c r="I77" i="9" s="1"/>
  <c r="AF33" i="9"/>
  <c r="AF77" i="9" s="1"/>
  <c r="X33" i="9"/>
  <c r="X77" i="9" s="1"/>
  <c r="P33" i="9"/>
  <c r="P77" i="9" s="1"/>
  <c r="H33" i="9"/>
  <c r="H77" i="9" s="1"/>
  <c r="AM33" i="9"/>
  <c r="AM77" i="9" s="1"/>
  <c r="AE33" i="9"/>
  <c r="AE77" i="9" s="1"/>
  <c r="W33" i="9"/>
  <c r="W77" i="9" s="1"/>
  <c r="O33" i="9"/>
  <c r="O77" i="9" s="1"/>
  <c r="G33" i="9"/>
  <c r="G77" i="9" s="1"/>
  <c r="M33" i="9"/>
  <c r="M77" i="9" s="1"/>
  <c r="N33" i="9"/>
  <c r="N77" i="9" s="1"/>
  <c r="AL33" i="9"/>
  <c r="AL77" i="9" s="1"/>
  <c r="F33" i="9"/>
  <c r="F77" i="9" s="1"/>
  <c r="AK33" i="9"/>
  <c r="AK77" i="9" s="1"/>
  <c r="E33" i="9"/>
  <c r="E77" i="9" s="1"/>
  <c r="AD33" i="9"/>
  <c r="AD77" i="9" s="1"/>
  <c r="AC33" i="9"/>
  <c r="AC77" i="9" s="1"/>
  <c r="AK53" i="4"/>
  <c r="AK45" i="4"/>
  <c r="AK52" i="4"/>
  <c r="AK44" i="4"/>
  <c r="AK51" i="4"/>
  <c r="AK50" i="4"/>
  <c r="AK47" i="4"/>
  <c r="AK46" i="4"/>
  <c r="AK48" i="4"/>
  <c r="AK12" i="4"/>
  <c r="AL3" i="4"/>
  <c r="AK49" i="4"/>
  <c r="AK1" i="4"/>
  <c r="B33" i="4"/>
  <c r="AG32" i="4"/>
  <c r="AG71" i="4" s="1"/>
  <c r="Y32" i="4"/>
  <c r="Y71" i="4" s="1"/>
  <c r="Q32" i="4"/>
  <c r="Q71" i="4" s="1"/>
  <c r="I32" i="4"/>
  <c r="I71" i="4" s="1"/>
  <c r="AE32" i="4"/>
  <c r="AE71" i="4" s="1"/>
  <c r="W32" i="4"/>
  <c r="W71" i="4" s="1"/>
  <c r="O32" i="4"/>
  <c r="O71" i="4" s="1"/>
  <c r="G32" i="4"/>
  <c r="G71" i="4" s="1"/>
  <c r="AD32" i="4"/>
  <c r="AD71" i="4" s="1"/>
  <c r="N32" i="4"/>
  <c r="N71" i="4" s="1"/>
  <c r="F32" i="4"/>
  <c r="F71" i="4" s="1"/>
  <c r="AK32" i="4"/>
  <c r="AK71" i="4" s="1"/>
  <c r="AC32" i="4"/>
  <c r="AC71" i="4" s="1"/>
  <c r="M32" i="4"/>
  <c r="M71" i="4" s="1"/>
  <c r="E32" i="4"/>
  <c r="E71" i="4" s="1"/>
  <c r="AJ32" i="4"/>
  <c r="AJ71" i="4" s="1"/>
  <c r="AB32" i="4"/>
  <c r="AB71" i="4" s="1"/>
  <c r="L32" i="4"/>
  <c r="L71" i="4" s="1"/>
  <c r="D32" i="4"/>
  <c r="D71" i="4" s="1"/>
  <c r="AI32" i="4"/>
  <c r="AI71" i="4" s="1"/>
  <c r="AA32" i="4"/>
  <c r="AA71" i="4" s="1"/>
  <c r="K32" i="4"/>
  <c r="K71" i="4" s="1"/>
  <c r="AH32" i="4"/>
  <c r="AH71" i="4" s="1"/>
  <c r="Z32" i="4"/>
  <c r="Z71" i="4" s="1"/>
  <c r="J32" i="4"/>
  <c r="J71" i="4" s="1"/>
  <c r="X32" i="4"/>
  <c r="X71" i="4" s="1"/>
  <c r="P32" i="4"/>
  <c r="P71" i="4" s="1"/>
  <c r="H32" i="4"/>
  <c r="H71" i="4" s="1"/>
  <c r="AF32" i="4"/>
  <c r="AF71" i="4" s="1"/>
  <c r="R19" i="5"/>
  <c r="R58" i="5" s="1"/>
  <c r="R18" i="5"/>
  <c r="R57" i="5" s="1"/>
  <c r="R20" i="5"/>
  <c r="R59" i="5" s="1"/>
  <c r="R21" i="5"/>
  <c r="R60" i="5" s="1"/>
  <c r="R22" i="5"/>
  <c r="R61" i="5" s="1"/>
  <c r="R23" i="5"/>
  <c r="R62" i="5" s="1"/>
  <c r="R24" i="5"/>
  <c r="R63" i="5" s="1"/>
  <c r="R25" i="5"/>
  <c r="R64" i="5" s="1"/>
  <c r="R26" i="5"/>
  <c r="R65" i="5" s="1"/>
  <c r="R27" i="5"/>
  <c r="R66" i="5" s="1"/>
  <c r="R28" i="5"/>
  <c r="R67" i="5" s="1"/>
  <c r="R29" i="5"/>
  <c r="R68" i="5" s="1"/>
  <c r="R30" i="5"/>
  <c r="R69" i="5" s="1"/>
  <c r="R31" i="5"/>
  <c r="R70" i="5" s="1"/>
  <c r="AJ18" i="4"/>
  <c r="AJ57" i="4" s="1"/>
  <c r="AJ19" i="4"/>
  <c r="AJ58" i="4" s="1"/>
  <c r="AJ20" i="4"/>
  <c r="AJ59" i="4" s="1"/>
  <c r="AJ21" i="4"/>
  <c r="AJ60" i="4" s="1"/>
  <c r="AJ22" i="4"/>
  <c r="AJ61" i="4" s="1"/>
  <c r="AJ23" i="4"/>
  <c r="AJ62" i="4" s="1"/>
  <c r="AJ24" i="4"/>
  <c r="AJ63" i="4" s="1"/>
  <c r="AJ25" i="4"/>
  <c r="AJ64" i="4" s="1"/>
  <c r="AJ26" i="4"/>
  <c r="AJ65" i="4" s="1"/>
  <c r="AJ27" i="4"/>
  <c r="AJ66" i="4" s="1"/>
  <c r="AJ28" i="4"/>
  <c r="AJ67" i="4" s="1"/>
  <c r="AJ29" i="4"/>
  <c r="AJ68" i="4" s="1"/>
  <c r="AJ30" i="4"/>
  <c r="AJ69" i="4" s="1"/>
  <c r="AG33" i="5"/>
  <c r="AG72" i="5" s="1"/>
  <c r="Y33" i="5"/>
  <c r="Y72" i="5" s="1"/>
  <c r="Q33" i="5"/>
  <c r="Q72" i="5" s="1"/>
  <c r="I33" i="5"/>
  <c r="I72" i="5" s="1"/>
  <c r="AF33" i="5"/>
  <c r="AF72" i="5" s="1"/>
  <c r="X33" i="5"/>
  <c r="X72" i="5" s="1"/>
  <c r="P33" i="5"/>
  <c r="P72" i="5" s="1"/>
  <c r="H33" i="5"/>
  <c r="H72" i="5" s="1"/>
  <c r="AE33" i="5"/>
  <c r="AE72" i="5" s="1"/>
  <c r="W33" i="5"/>
  <c r="W72" i="5" s="1"/>
  <c r="O33" i="5"/>
  <c r="O72" i="5" s="1"/>
  <c r="G33" i="5"/>
  <c r="G72" i="5" s="1"/>
  <c r="AD33" i="5"/>
  <c r="AD72" i="5" s="1"/>
  <c r="N33" i="5"/>
  <c r="N72" i="5" s="1"/>
  <c r="F33" i="5"/>
  <c r="F72" i="5" s="1"/>
  <c r="AC33" i="5"/>
  <c r="AC72" i="5" s="1"/>
  <c r="M33" i="5"/>
  <c r="M72" i="5" s="1"/>
  <c r="E33" i="5"/>
  <c r="E72" i="5" s="1"/>
  <c r="B34" i="5"/>
  <c r="AJ33" i="5"/>
  <c r="AJ72" i="5" s="1"/>
  <c r="AB33" i="5"/>
  <c r="AB72" i="5" s="1"/>
  <c r="L33" i="5"/>
  <c r="L72" i="5" s="1"/>
  <c r="D33" i="5"/>
  <c r="D72" i="5" s="1"/>
  <c r="AI33" i="5"/>
  <c r="AI72" i="5" s="1"/>
  <c r="AA33" i="5"/>
  <c r="AA72" i="5" s="1"/>
  <c r="K33" i="5"/>
  <c r="K72" i="5" s="1"/>
  <c r="AH33" i="5"/>
  <c r="AH72" i="5" s="1"/>
  <c r="Z33" i="5"/>
  <c r="Z72" i="5" s="1"/>
  <c r="R33" i="5"/>
  <c r="R72" i="5" s="1"/>
  <c r="J33" i="5"/>
  <c r="J72" i="5" s="1"/>
  <c r="AE32" i="6"/>
  <c r="AE71" i="6" s="1"/>
  <c r="W32" i="6"/>
  <c r="W71" i="6" s="1"/>
  <c r="O32" i="6"/>
  <c r="O71" i="6" s="1"/>
  <c r="G32" i="6"/>
  <c r="G71" i="6" s="1"/>
  <c r="AD32" i="6"/>
  <c r="AD71" i="6" s="1"/>
  <c r="N32" i="6"/>
  <c r="N71" i="6" s="1"/>
  <c r="F32" i="6"/>
  <c r="F71" i="6" s="1"/>
  <c r="AC32" i="6"/>
  <c r="AC71" i="6" s="1"/>
  <c r="M32" i="6"/>
  <c r="M71" i="6" s="1"/>
  <c r="E32" i="6"/>
  <c r="E71" i="6" s="1"/>
  <c r="B33" i="6"/>
  <c r="AJ32" i="6"/>
  <c r="AJ71" i="6" s="1"/>
  <c r="AB32" i="6"/>
  <c r="AB71" i="6" s="1"/>
  <c r="L32" i="6"/>
  <c r="L71" i="6" s="1"/>
  <c r="D32" i="6"/>
  <c r="D71" i="6" s="1"/>
  <c r="AI32" i="6"/>
  <c r="AI71" i="6" s="1"/>
  <c r="AA32" i="6"/>
  <c r="AA71" i="6" s="1"/>
  <c r="K32" i="6"/>
  <c r="K71" i="6" s="1"/>
  <c r="AG32" i="6"/>
  <c r="AG71" i="6" s="1"/>
  <c r="Y32" i="6"/>
  <c r="Y71" i="6" s="1"/>
  <c r="Q32" i="6"/>
  <c r="Q71" i="6" s="1"/>
  <c r="I32" i="6"/>
  <c r="I71" i="6" s="1"/>
  <c r="AF32" i="6"/>
  <c r="AF71" i="6" s="1"/>
  <c r="X32" i="6"/>
  <c r="X71" i="6" s="1"/>
  <c r="P32" i="6"/>
  <c r="P71" i="6" s="1"/>
  <c r="H32" i="6"/>
  <c r="H71" i="6" s="1"/>
  <c r="AH32" i="6"/>
  <c r="AH71" i="6" s="1"/>
  <c r="Z32" i="6"/>
  <c r="Z71" i="6" s="1"/>
  <c r="J32" i="6"/>
  <c r="J71" i="6" s="1"/>
  <c r="R48" i="4"/>
  <c r="R47" i="4"/>
  <c r="R46" i="4"/>
  <c r="R53" i="4"/>
  <c r="R45" i="4"/>
  <c r="R50" i="4"/>
  <c r="R49" i="4"/>
  <c r="R52" i="4"/>
  <c r="R1" i="4"/>
  <c r="R51" i="4"/>
  <c r="R12" i="4"/>
  <c r="R32" i="4" s="1"/>
  <c r="R71" i="4" s="1"/>
  <c r="S3" i="4"/>
  <c r="R44" i="4"/>
  <c r="R53" i="6"/>
  <c r="R45" i="6"/>
  <c r="R52" i="6"/>
  <c r="R44" i="6"/>
  <c r="R51" i="6"/>
  <c r="R50" i="6"/>
  <c r="R49" i="6"/>
  <c r="R47" i="6"/>
  <c r="R46" i="6"/>
  <c r="R48" i="6"/>
  <c r="R1" i="6"/>
  <c r="R12" i="6"/>
  <c r="R32" i="6" s="1"/>
  <c r="R71" i="6" s="1"/>
  <c r="S3" i="6"/>
  <c r="AK52" i="5"/>
  <c r="AK44" i="5"/>
  <c r="AK51" i="5"/>
  <c r="AK50" i="5"/>
  <c r="AK49" i="5"/>
  <c r="AK48" i="5"/>
  <c r="AK47" i="5"/>
  <c r="AK46" i="5"/>
  <c r="AK45" i="5"/>
  <c r="AK1" i="5"/>
  <c r="AK12" i="5"/>
  <c r="AK53" i="5"/>
  <c r="AL3" i="5"/>
  <c r="Q18" i="4"/>
  <c r="Q57" i="4" s="1"/>
  <c r="Q19" i="4"/>
  <c r="Q58" i="4" s="1"/>
  <c r="Q20" i="4"/>
  <c r="Q59" i="4" s="1"/>
  <c r="Q21" i="4"/>
  <c r="Q60" i="4" s="1"/>
  <c r="Q22" i="4"/>
  <c r="Q61" i="4" s="1"/>
  <c r="Q23" i="4"/>
  <c r="Q62" i="4" s="1"/>
  <c r="Q24" i="4"/>
  <c r="Q63" i="4" s="1"/>
  <c r="Q25" i="4"/>
  <c r="Q64" i="4" s="1"/>
  <c r="Q26" i="4"/>
  <c r="Q65" i="4" s="1"/>
  <c r="Q27" i="4"/>
  <c r="Q66" i="4" s="1"/>
  <c r="Q28" i="4"/>
  <c r="Q67" i="4" s="1"/>
  <c r="Q29" i="4"/>
  <c r="Q68" i="4" s="1"/>
  <c r="Q30" i="4"/>
  <c r="Q69" i="4" s="1"/>
  <c r="Q18" i="6"/>
  <c r="Q57" i="6" s="1"/>
  <c r="Q19" i="6"/>
  <c r="Q58" i="6" s="1"/>
  <c r="Q20" i="6"/>
  <c r="Q59" i="6" s="1"/>
  <c r="Q21" i="6"/>
  <c r="Q60" i="6" s="1"/>
  <c r="Q22" i="6"/>
  <c r="Q61" i="6" s="1"/>
  <c r="Q23" i="6"/>
  <c r="Q62" i="6" s="1"/>
  <c r="Q24" i="6"/>
  <c r="Q63" i="6" s="1"/>
  <c r="Q25" i="6"/>
  <c r="Q64" i="6" s="1"/>
  <c r="Q26" i="6"/>
  <c r="Q65" i="6" s="1"/>
  <c r="Q27" i="6"/>
  <c r="Q66" i="6" s="1"/>
  <c r="Q28" i="6"/>
  <c r="Q67" i="6" s="1"/>
  <c r="Q29" i="6"/>
  <c r="Q68" i="6" s="1"/>
  <c r="Q30" i="6"/>
  <c r="Q69" i="6" s="1"/>
  <c r="AK50" i="6"/>
  <c r="AK49" i="6"/>
  <c r="AK48" i="6"/>
  <c r="AK47" i="6"/>
  <c r="AK46" i="6"/>
  <c r="AK52" i="6"/>
  <c r="AK44" i="6"/>
  <c r="AK51" i="6"/>
  <c r="AK53" i="6"/>
  <c r="AK12" i="6"/>
  <c r="AL3" i="6"/>
  <c r="AK45" i="6"/>
  <c r="AK1" i="6"/>
  <c r="AJ18" i="5"/>
  <c r="AJ57" i="5" s="1"/>
  <c r="AJ20" i="5"/>
  <c r="AJ59" i="5" s="1"/>
  <c r="AJ19" i="5"/>
  <c r="AJ58" i="5" s="1"/>
  <c r="AJ21" i="5"/>
  <c r="AJ60" i="5" s="1"/>
  <c r="AJ22" i="5"/>
  <c r="AJ61" i="5" s="1"/>
  <c r="AJ23" i="5"/>
  <c r="AJ62" i="5" s="1"/>
  <c r="AJ24" i="5"/>
  <c r="AJ63" i="5" s="1"/>
  <c r="AJ25" i="5"/>
  <c r="AJ64" i="5" s="1"/>
  <c r="AJ26" i="5"/>
  <c r="AJ65" i="5" s="1"/>
  <c r="AJ27" i="5"/>
  <c r="AJ66" i="5" s="1"/>
  <c r="AJ28" i="5"/>
  <c r="AJ67" i="5" s="1"/>
  <c r="AJ29" i="5"/>
  <c r="AJ68" i="5" s="1"/>
  <c r="AJ30" i="5"/>
  <c r="AJ69" i="5" s="1"/>
  <c r="AJ31" i="5"/>
  <c r="AJ70" i="5" s="1"/>
  <c r="AJ19" i="6"/>
  <c r="AJ58" i="6" s="1"/>
  <c r="AJ18" i="6"/>
  <c r="AJ57" i="6" s="1"/>
  <c r="AJ20" i="6"/>
  <c r="AJ59" i="6" s="1"/>
  <c r="AJ21" i="6"/>
  <c r="AJ60" i="6" s="1"/>
  <c r="AJ22" i="6"/>
  <c r="AJ61" i="6" s="1"/>
  <c r="AJ23" i="6"/>
  <c r="AJ62" i="6" s="1"/>
  <c r="AJ24" i="6"/>
  <c r="AJ63" i="6" s="1"/>
  <c r="AJ25" i="6"/>
  <c r="AJ64" i="6" s="1"/>
  <c r="AJ26" i="6"/>
  <c r="AJ65" i="6" s="1"/>
  <c r="AJ27" i="6"/>
  <c r="AJ66" i="6" s="1"/>
  <c r="AJ28" i="6"/>
  <c r="AJ67" i="6" s="1"/>
  <c r="AJ29" i="6"/>
  <c r="AJ68" i="6" s="1"/>
  <c r="AJ30" i="6"/>
  <c r="AJ69" i="6" s="1"/>
  <c r="AJ18" i="7"/>
  <c r="AJ57" i="7" s="1"/>
  <c r="AJ19" i="7"/>
  <c r="AJ58" i="7" s="1"/>
  <c r="AJ20" i="7"/>
  <c r="AJ59" i="7" s="1"/>
  <c r="AJ21" i="7"/>
  <c r="AJ60" i="7" s="1"/>
  <c r="AJ22" i="7"/>
  <c r="AJ61" i="7" s="1"/>
  <c r="AJ23" i="7"/>
  <c r="AJ62" i="7" s="1"/>
  <c r="AJ24" i="7"/>
  <c r="AJ63" i="7" s="1"/>
  <c r="AJ25" i="7"/>
  <c r="AJ64" i="7" s="1"/>
  <c r="AJ26" i="7"/>
  <c r="AJ65" i="7" s="1"/>
  <c r="AJ27" i="7"/>
  <c r="AJ66" i="7" s="1"/>
  <c r="AJ28" i="7"/>
  <c r="AJ67" i="7" s="1"/>
  <c r="AJ29" i="7"/>
  <c r="AJ68" i="7" s="1"/>
  <c r="AJ30" i="7"/>
  <c r="AJ69" i="7" s="1"/>
  <c r="R32" i="5"/>
  <c r="R71" i="5" s="1"/>
  <c r="Q31" i="6"/>
  <c r="Q70" i="6" s="1"/>
  <c r="S53" i="7"/>
  <c r="S52" i="7"/>
  <c r="S50" i="7"/>
  <c r="S49" i="7"/>
  <c r="S51" i="7"/>
  <c r="S45" i="7"/>
  <c r="S48" i="7"/>
  <c r="S47" i="7"/>
  <c r="S46" i="7"/>
  <c r="S44" i="7"/>
  <c r="S1" i="7"/>
  <c r="S12" i="7"/>
  <c r="T3" i="7"/>
  <c r="AJ31" i="7"/>
  <c r="AJ70" i="7" s="1"/>
  <c r="AK53" i="7"/>
  <c r="AK51" i="7"/>
  <c r="AK50" i="7"/>
  <c r="AK48" i="7"/>
  <c r="AK46" i="7"/>
  <c r="AK45" i="7"/>
  <c r="AK44" i="7"/>
  <c r="AK52" i="7"/>
  <c r="AK49" i="7"/>
  <c r="AK47" i="7"/>
  <c r="AK12" i="7"/>
  <c r="AL3" i="7"/>
  <c r="AK1" i="7"/>
  <c r="R19" i="7"/>
  <c r="R58" i="7" s="1"/>
  <c r="R18" i="7"/>
  <c r="R57" i="7" s="1"/>
  <c r="R20" i="7"/>
  <c r="R59" i="7" s="1"/>
  <c r="R21" i="7"/>
  <c r="R60" i="7" s="1"/>
  <c r="R22" i="7"/>
  <c r="R61" i="7" s="1"/>
  <c r="R23" i="7"/>
  <c r="R62" i="7" s="1"/>
  <c r="R24" i="7"/>
  <c r="R63" i="7" s="1"/>
  <c r="R25" i="7"/>
  <c r="R64" i="7" s="1"/>
  <c r="R26" i="7"/>
  <c r="R65" i="7" s="1"/>
  <c r="R27" i="7"/>
  <c r="R66" i="7" s="1"/>
  <c r="R28" i="7"/>
  <c r="R67" i="7" s="1"/>
  <c r="R29" i="7"/>
  <c r="R68" i="7" s="1"/>
  <c r="R30" i="7"/>
  <c r="R69" i="7" s="1"/>
  <c r="S46" i="5"/>
  <c r="S53" i="5"/>
  <c r="S45" i="5"/>
  <c r="S52" i="5"/>
  <c r="S44" i="5"/>
  <c r="S51" i="5"/>
  <c r="S50" i="5"/>
  <c r="S49" i="5"/>
  <c r="S48" i="5"/>
  <c r="S47" i="5"/>
  <c r="S1" i="5"/>
  <c r="S12" i="5"/>
  <c r="T3" i="5"/>
  <c r="AK32" i="7"/>
  <c r="AK71" i="7" s="1"/>
  <c r="AC32" i="7"/>
  <c r="AC71" i="7" s="1"/>
  <c r="M32" i="7"/>
  <c r="M71" i="7" s="1"/>
  <c r="E32" i="7"/>
  <c r="E71" i="7" s="1"/>
  <c r="B33" i="7"/>
  <c r="AJ32" i="7"/>
  <c r="AJ71" i="7" s="1"/>
  <c r="AB32" i="7"/>
  <c r="AB71" i="7" s="1"/>
  <c r="L32" i="7"/>
  <c r="L71" i="7" s="1"/>
  <c r="D32" i="7"/>
  <c r="D71" i="7" s="1"/>
  <c r="AI32" i="7"/>
  <c r="AI71" i="7" s="1"/>
  <c r="AA32" i="7"/>
  <c r="AA71" i="7" s="1"/>
  <c r="K32" i="7"/>
  <c r="K71" i="7" s="1"/>
  <c r="AH32" i="7"/>
  <c r="AH71" i="7" s="1"/>
  <c r="Z32" i="7"/>
  <c r="Z71" i="7" s="1"/>
  <c r="R32" i="7"/>
  <c r="R71" i="7" s="1"/>
  <c r="J32" i="7"/>
  <c r="J71" i="7" s="1"/>
  <c r="AG32" i="7"/>
  <c r="AG71" i="7" s="1"/>
  <c r="Y32" i="7"/>
  <c r="Y71" i="7" s="1"/>
  <c r="Q32" i="7"/>
  <c r="Q71" i="7" s="1"/>
  <c r="I32" i="7"/>
  <c r="I71" i="7" s="1"/>
  <c r="AF32" i="7"/>
  <c r="AF71" i="7" s="1"/>
  <c r="X32" i="7"/>
  <c r="X71" i="7" s="1"/>
  <c r="P32" i="7"/>
  <c r="P71" i="7" s="1"/>
  <c r="H32" i="7"/>
  <c r="H71" i="7" s="1"/>
  <c r="AE32" i="7"/>
  <c r="AE71" i="7" s="1"/>
  <c r="W32" i="7"/>
  <c r="W71" i="7" s="1"/>
  <c r="O32" i="7"/>
  <c r="O71" i="7" s="1"/>
  <c r="G32" i="7"/>
  <c r="G71" i="7" s="1"/>
  <c r="AD32" i="7"/>
  <c r="AD71" i="7" s="1"/>
  <c r="N32" i="7"/>
  <c r="N71" i="7" s="1"/>
  <c r="F32" i="7"/>
  <c r="F71" i="7" s="1"/>
  <c r="T51" i="9" l="1"/>
  <c r="T58" i="9"/>
  <c r="T50" i="9"/>
  <c r="T57" i="9"/>
  <c r="T49" i="9"/>
  <c r="T56" i="9"/>
  <c r="T55" i="9"/>
  <c r="T54" i="9"/>
  <c r="T52" i="9"/>
  <c r="T1" i="9"/>
  <c r="T53" i="9"/>
  <c r="T12" i="9"/>
  <c r="U3" i="9"/>
  <c r="S19" i="9"/>
  <c r="S63" i="9" s="1"/>
  <c r="S20" i="9"/>
  <c r="S64" i="9" s="1"/>
  <c r="S18" i="9"/>
  <c r="S62" i="9" s="1"/>
  <c r="S21" i="9"/>
  <c r="S65" i="9" s="1"/>
  <c r="S22" i="9"/>
  <c r="S66" i="9" s="1"/>
  <c r="S23" i="9"/>
  <c r="S67" i="9" s="1"/>
  <c r="S24" i="9"/>
  <c r="S68" i="9" s="1"/>
  <c r="S25" i="9"/>
  <c r="S69" i="9" s="1"/>
  <c r="S26" i="9"/>
  <c r="S70" i="9" s="1"/>
  <c r="S27" i="9"/>
  <c r="S71" i="9" s="1"/>
  <c r="S28" i="9"/>
  <c r="S72" i="9" s="1"/>
  <c r="S29" i="9"/>
  <c r="S73" i="9" s="1"/>
  <c r="S30" i="9"/>
  <c r="S74" i="9" s="1"/>
  <c r="S31" i="9"/>
  <c r="S75" i="9" s="1"/>
  <c r="S32" i="9"/>
  <c r="S76" i="9" s="1"/>
  <c r="AI34" i="9"/>
  <c r="AI78" i="9" s="1"/>
  <c r="AA34" i="9"/>
  <c r="AA78" i="9" s="1"/>
  <c r="S34" i="9"/>
  <c r="S78" i="9" s="1"/>
  <c r="K34" i="9"/>
  <c r="K78" i="9" s="1"/>
  <c r="AH34" i="9"/>
  <c r="AH78" i="9" s="1"/>
  <c r="Z34" i="9"/>
  <c r="Z78" i="9" s="1"/>
  <c r="R34" i="9"/>
  <c r="R78" i="9" s="1"/>
  <c r="J34" i="9"/>
  <c r="J78" i="9" s="1"/>
  <c r="AG34" i="9"/>
  <c r="AG78" i="9" s="1"/>
  <c r="Y34" i="9"/>
  <c r="Y78" i="9" s="1"/>
  <c r="Q34" i="9"/>
  <c r="Q78" i="9" s="1"/>
  <c r="I34" i="9"/>
  <c r="I78" i="9" s="1"/>
  <c r="AN34" i="9"/>
  <c r="AN78" i="9" s="1"/>
  <c r="AF34" i="9"/>
  <c r="AF78" i="9" s="1"/>
  <c r="X34" i="9"/>
  <c r="X78" i="9" s="1"/>
  <c r="P34" i="9"/>
  <c r="P78" i="9" s="1"/>
  <c r="H34" i="9"/>
  <c r="H78" i="9" s="1"/>
  <c r="AM34" i="9"/>
  <c r="AM78" i="9" s="1"/>
  <c r="AE34" i="9"/>
  <c r="AE78" i="9" s="1"/>
  <c r="W34" i="9"/>
  <c r="W78" i="9" s="1"/>
  <c r="O34" i="9"/>
  <c r="O78" i="9" s="1"/>
  <c r="G34" i="9"/>
  <c r="G78" i="9" s="1"/>
  <c r="AL34" i="9"/>
  <c r="AL78" i="9" s="1"/>
  <c r="AD34" i="9"/>
  <c r="AD78" i="9" s="1"/>
  <c r="N34" i="9"/>
  <c r="N78" i="9" s="1"/>
  <c r="F34" i="9"/>
  <c r="F78" i="9" s="1"/>
  <c r="AC34" i="9"/>
  <c r="AC78" i="9" s="1"/>
  <c r="AB34" i="9"/>
  <c r="AB78" i="9" s="1"/>
  <c r="AJ34" i="9"/>
  <c r="AJ78" i="9" s="1"/>
  <c r="M34" i="9"/>
  <c r="M78" i="9" s="1"/>
  <c r="B35" i="9"/>
  <c r="L34" i="9"/>
  <c r="L78" i="9" s="1"/>
  <c r="AK34" i="9"/>
  <c r="AK78" i="9" s="1"/>
  <c r="E34" i="9"/>
  <c r="E78" i="9" s="1"/>
  <c r="D34" i="9"/>
  <c r="D78" i="9" s="1"/>
  <c r="AO54" i="9"/>
  <c r="AO53" i="9"/>
  <c r="AO52" i="9"/>
  <c r="AO51" i="9"/>
  <c r="AO58" i="9"/>
  <c r="AO50" i="9"/>
  <c r="AO57" i="9"/>
  <c r="AO49" i="9"/>
  <c r="AO56" i="9"/>
  <c r="AO12" i="9"/>
  <c r="AO55" i="9"/>
  <c r="AO1" i="9"/>
  <c r="AN18" i="9"/>
  <c r="AN62" i="9" s="1"/>
  <c r="AN19" i="9"/>
  <c r="AN63" i="9" s="1"/>
  <c r="AN20" i="9"/>
  <c r="AN64" i="9" s="1"/>
  <c r="AN21" i="9"/>
  <c r="AN65" i="9" s="1"/>
  <c r="AN22" i="9"/>
  <c r="AN66" i="9" s="1"/>
  <c r="AN23" i="9"/>
  <c r="AN67" i="9" s="1"/>
  <c r="AN24" i="9"/>
  <c r="AN68" i="9" s="1"/>
  <c r="AN25" i="9"/>
  <c r="AN69" i="9" s="1"/>
  <c r="AN26" i="9"/>
  <c r="AN70" i="9" s="1"/>
  <c r="AN27" i="9"/>
  <c r="AN71" i="9" s="1"/>
  <c r="AN28" i="9"/>
  <c r="AN72" i="9" s="1"/>
  <c r="AN29" i="9"/>
  <c r="AN73" i="9" s="1"/>
  <c r="AN30" i="9"/>
  <c r="AN74" i="9" s="1"/>
  <c r="AN31" i="9"/>
  <c r="AN75" i="9" s="1"/>
  <c r="AN32" i="9"/>
  <c r="AN76" i="9" s="1"/>
  <c r="S19" i="5"/>
  <c r="S58" i="5" s="1"/>
  <c r="S18" i="5"/>
  <c r="S57" i="5" s="1"/>
  <c r="S20" i="5"/>
  <c r="S59" i="5" s="1"/>
  <c r="S21" i="5"/>
  <c r="S60" i="5" s="1"/>
  <c r="S22" i="5"/>
  <c r="S61" i="5" s="1"/>
  <c r="S23" i="5"/>
  <c r="S62" i="5" s="1"/>
  <c r="S24" i="5"/>
  <c r="S63" i="5" s="1"/>
  <c r="S25" i="5"/>
  <c r="S64" i="5" s="1"/>
  <c r="S26" i="5"/>
  <c r="S65" i="5" s="1"/>
  <c r="S27" i="5"/>
  <c r="S66" i="5" s="1"/>
  <c r="S28" i="5"/>
  <c r="S67" i="5" s="1"/>
  <c r="S29" i="5"/>
  <c r="S68" i="5" s="1"/>
  <c r="S30" i="5"/>
  <c r="S69" i="5" s="1"/>
  <c r="S31" i="5"/>
  <c r="S70" i="5" s="1"/>
  <c r="S32" i="5"/>
  <c r="S71" i="5" s="1"/>
  <c r="AK18" i="5"/>
  <c r="AK57" i="5" s="1"/>
  <c r="AK20" i="5"/>
  <c r="AK59" i="5" s="1"/>
  <c r="AK19" i="5"/>
  <c r="AK58" i="5" s="1"/>
  <c r="AK21" i="5"/>
  <c r="AK60" i="5" s="1"/>
  <c r="AK22" i="5"/>
  <c r="AK61" i="5" s="1"/>
  <c r="AK23" i="5"/>
  <c r="AK62" i="5" s="1"/>
  <c r="AK24" i="5"/>
  <c r="AK63" i="5" s="1"/>
  <c r="AK25" i="5"/>
  <c r="AK64" i="5" s="1"/>
  <c r="AK26" i="5"/>
  <c r="AK65" i="5" s="1"/>
  <c r="AK27" i="5"/>
  <c r="AK66" i="5" s="1"/>
  <c r="AK28" i="5"/>
  <c r="AK67" i="5" s="1"/>
  <c r="AK29" i="5"/>
  <c r="AK68" i="5" s="1"/>
  <c r="AK30" i="5"/>
  <c r="AK69" i="5" s="1"/>
  <c r="AK31" i="5"/>
  <c r="AK70" i="5" s="1"/>
  <c r="AK32" i="5"/>
  <c r="AK71" i="5" s="1"/>
  <c r="AD33" i="6"/>
  <c r="AD72" i="6" s="1"/>
  <c r="N33" i="6"/>
  <c r="N72" i="6" s="1"/>
  <c r="F33" i="6"/>
  <c r="F72" i="6" s="1"/>
  <c r="AK33" i="6"/>
  <c r="AK72" i="6" s="1"/>
  <c r="AC33" i="6"/>
  <c r="AC72" i="6" s="1"/>
  <c r="M33" i="6"/>
  <c r="M72" i="6" s="1"/>
  <c r="E33" i="6"/>
  <c r="E72" i="6" s="1"/>
  <c r="B34" i="6"/>
  <c r="AJ33" i="6"/>
  <c r="AJ72" i="6" s="1"/>
  <c r="AB33" i="6"/>
  <c r="AB72" i="6" s="1"/>
  <c r="L33" i="6"/>
  <c r="L72" i="6" s="1"/>
  <c r="D33" i="6"/>
  <c r="D72" i="6" s="1"/>
  <c r="AI33" i="6"/>
  <c r="AI72" i="6" s="1"/>
  <c r="AA33" i="6"/>
  <c r="AA72" i="6" s="1"/>
  <c r="K33" i="6"/>
  <c r="K72" i="6" s="1"/>
  <c r="AH33" i="6"/>
  <c r="AH72" i="6" s="1"/>
  <c r="Z33" i="6"/>
  <c r="Z72" i="6" s="1"/>
  <c r="R33" i="6"/>
  <c r="R72" i="6" s="1"/>
  <c r="J33" i="6"/>
  <c r="J72" i="6" s="1"/>
  <c r="AF33" i="6"/>
  <c r="AF72" i="6" s="1"/>
  <c r="X33" i="6"/>
  <c r="X72" i="6" s="1"/>
  <c r="P33" i="6"/>
  <c r="P72" i="6" s="1"/>
  <c r="H33" i="6"/>
  <c r="H72" i="6" s="1"/>
  <c r="AE33" i="6"/>
  <c r="AE72" i="6" s="1"/>
  <c r="W33" i="6"/>
  <c r="W72" i="6" s="1"/>
  <c r="O33" i="6"/>
  <c r="O72" i="6" s="1"/>
  <c r="G33" i="6"/>
  <c r="G72" i="6" s="1"/>
  <c r="AG33" i="6"/>
  <c r="AG72" i="6" s="1"/>
  <c r="Y33" i="6"/>
  <c r="Y72" i="6" s="1"/>
  <c r="Q33" i="6"/>
  <c r="Q72" i="6" s="1"/>
  <c r="I33" i="6"/>
  <c r="I72" i="6" s="1"/>
  <c r="AG33" i="4"/>
  <c r="AG72" i="4" s="1"/>
  <c r="Y33" i="4"/>
  <c r="Y72" i="4" s="1"/>
  <c r="AF33" i="4"/>
  <c r="AF72" i="4" s="1"/>
  <c r="X33" i="4"/>
  <c r="X72" i="4" s="1"/>
  <c r="P33" i="4"/>
  <c r="P72" i="4" s="1"/>
  <c r="H33" i="4"/>
  <c r="H72" i="4" s="1"/>
  <c r="AE33" i="4"/>
  <c r="AE72" i="4" s="1"/>
  <c r="W33" i="4"/>
  <c r="W72" i="4" s="1"/>
  <c r="O33" i="4"/>
  <c r="O72" i="4" s="1"/>
  <c r="G33" i="4"/>
  <c r="G72" i="4" s="1"/>
  <c r="AD33" i="4"/>
  <c r="AD72" i="4" s="1"/>
  <c r="N33" i="4"/>
  <c r="N72" i="4" s="1"/>
  <c r="F33" i="4"/>
  <c r="F72" i="4" s="1"/>
  <c r="AI33" i="4"/>
  <c r="AI72" i="4" s="1"/>
  <c r="AA33" i="4"/>
  <c r="AA72" i="4" s="1"/>
  <c r="K33" i="4"/>
  <c r="K72" i="4" s="1"/>
  <c r="AH33" i="4"/>
  <c r="AH72" i="4" s="1"/>
  <c r="Z33" i="4"/>
  <c r="Z72" i="4" s="1"/>
  <c r="R33" i="4"/>
  <c r="R72" i="4" s="1"/>
  <c r="J33" i="4"/>
  <c r="J72" i="4" s="1"/>
  <c r="Q33" i="4"/>
  <c r="Q72" i="4" s="1"/>
  <c r="AK33" i="4"/>
  <c r="AK72" i="4" s="1"/>
  <c r="L33" i="4"/>
  <c r="L72" i="4" s="1"/>
  <c r="AJ33" i="4"/>
  <c r="AJ72" i="4" s="1"/>
  <c r="I33" i="4"/>
  <c r="I72" i="4" s="1"/>
  <c r="AC33" i="4"/>
  <c r="AC72" i="4" s="1"/>
  <c r="E33" i="4"/>
  <c r="E72" i="4" s="1"/>
  <c r="AB33" i="4"/>
  <c r="AB72" i="4" s="1"/>
  <c r="D33" i="4"/>
  <c r="D72" i="4" s="1"/>
  <c r="B34" i="4"/>
  <c r="M33" i="4"/>
  <c r="M72" i="4" s="1"/>
  <c r="T52" i="7"/>
  <c r="T51" i="7"/>
  <c r="T49" i="7"/>
  <c r="T44" i="7"/>
  <c r="T50" i="7"/>
  <c r="T53" i="7"/>
  <c r="T47" i="7"/>
  <c r="T46" i="7"/>
  <c r="T45" i="7"/>
  <c r="T48" i="7"/>
  <c r="T1" i="7"/>
  <c r="T12" i="7"/>
  <c r="U3" i="7"/>
  <c r="AL49" i="6"/>
  <c r="AL48" i="6"/>
  <c r="AL47" i="6"/>
  <c r="AL46" i="6"/>
  <c r="AL53" i="6"/>
  <c r="AL45" i="6"/>
  <c r="AL51" i="6"/>
  <c r="AL50" i="6"/>
  <c r="AL52" i="6"/>
  <c r="AL12" i="6"/>
  <c r="AM3" i="6"/>
  <c r="AL44" i="6"/>
  <c r="AL1" i="6"/>
  <c r="AK33" i="5"/>
  <c r="AK72" i="5" s="1"/>
  <c r="AL52" i="7"/>
  <c r="AL50" i="7"/>
  <c r="AL49" i="7"/>
  <c r="AL53" i="7"/>
  <c r="AL48" i="7"/>
  <c r="AL51" i="7"/>
  <c r="AL47" i="7"/>
  <c r="AL45" i="7"/>
  <c r="AL44" i="7"/>
  <c r="AL46" i="7"/>
  <c r="AL1" i="7"/>
  <c r="AL12" i="7"/>
  <c r="AM3" i="7"/>
  <c r="AK18" i="6"/>
  <c r="AK57" i="6" s="1"/>
  <c r="AK19" i="6"/>
  <c r="AK58" i="6" s="1"/>
  <c r="AK20" i="6"/>
  <c r="AK59" i="6" s="1"/>
  <c r="AK21" i="6"/>
  <c r="AK60" i="6" s="1"/>
  <c r="AK22" i="6"/>
  <c r="AK61" i="6" s="1"/>
  <c r="AK23" i="6"/>
  <c r="AK62" i="6" s="1"/>
  <c r="AK24" i="6"/>
  <c r="AK63" i="6" s="1"/>
  <c r="AK25" i="6"/>
  <c r="AK64" i="6" s="1"/>
  <c r="AK26" i="6"/>
  <c r="AK65" i="6" s="1"/>
  <c r="AK27" i="6"/>
  <c r="AK66" i="6" s="1"/>
  <c r="AK28" i="6"/>
  <c r="AK67" i="6" s="1"/>
  <c r="AK29" i="6"/>
  <c r="AK68" i="6" s="1"/>
  <c r="AK30" i="6"/>
  <c r="AK69" i="6" s="1"/>
  <c r="AK31" i="6"/>
  <c r="AK70" i="6" s="1"/>
  <c r="S18" i="7"/>
  <c r="S57" i="7" s="1"/>
  <c r="S19" i="7"/>
  <c r="S58" i="7" s="1"/>
  <c r="S20" i="7"/>
  <c r="S59" i="7" s="1"/>
  <c r="S21" i="7"/>
  <c r="S60" i="7" s="1"/>
  <c r="S22" i="7"/>
  <c r="S61" i="7" s="1"/>
  <c r="S23" i="7"/>
  <c r="S62" i="7" s="1"/>
  <c r="S24" i="7"/>
  <c r="S63" i="7" s="1"/>
  <c r="S25" i="7"/>
  <c r="S64" i="7" s="1"/>
  <c r="S26" i="7"/>
  <c r="S65" i="7" s="1"/>
  <c r="S27" i="7"/>
  <c r="S66" i="7" s="1"/>
  <c r="S28" i="7"/>
  <c r="S67" i="7" s="1"/>
  <c r="S29" i="7"/>
  <c r="S68" i="7" s="1"/>
  <c r="S30" i="7"/>
  <c r="S69" i="7" s="1"/>
  <c r="S31" i="7"/>
  <c r="S70" i="7" s="1"/>
  <c r="S32" i="7"/>
  <c r="S71" i="7" s="1"/>
  <c r="B34" i="7"/>
  <c r="AJ33" i="7"/>
  <c r="AJ72" i="7" s="1"/>
  <c r="AB33" i="7"/>
  <c r="AB72" i="7" s="1"/>
  <c r="T33" i="7"/>
  <c r="T72" i="7" s="1"/>
  <c r="L33" i="7"/>
  <c r="L72" i="7" s="1"/>
  <c r="D33" i="7"/>
  <c r="D72" i="7" s="1"/>
  <c r="AI33" i="7"/>
  <c r="AI72" i="7" s="1"/>
  <c r="AA33" i="7"/>
  <c r="AA72" i="7" s="1"/>
  <c r="S33" i="7"/>
  <c r="S72" i="7" s="1"/>
  <c r="K33" i="7"/>
  <c r="K72" i="7" s="1"/>
  <c r="AH33" i="7"/>
  <c r="AH72" i="7" s="1"/>
  <c r="Z33" i="7"/>
  <c r="Z72" i="7" s="1"/>
  <c r="R33" i="7"/>
  <c r="R72" i="7" s="1"/>
  <c r="J33" i="7"/>
  <c r="J72" i="7" s="1"/>
  <c r="AG33" i="7"/>
  <c r="AG72" i="7" s="1"/>
  <c r="Y33" i="7"/>
  <c r="Y72" i="7" s="1"/>
  <c r="Q33" i="7"/>
  <c r="Q72" i="7" s="1"/>
  <c r="I33" i="7"/>
  <c r="I72" i="7" s="1"/>
  <c r="AF33" i="7"/>
  <c r="AF72" i="7" s="1"/>
  <c r="X33" i="7"/>
  <c r="X72" i="7" s="1"/>
  <c r="P33" i="7"/>
  <c r="P72" i="7" s="1"/>
  <c r="H33" i="7"/>
  <c r="H72" i="7" s="1"/>
  <c r="AE33" i="7"/>
  <c r="AE72" i="7" s="1"/>
  <c r="W33" i="7"/>
  <c r="W72" i="7" s="1"/>
  <c r="O33" i="7"/>
  <c r="O72" i="7" s="1"/>
  <c r="G33" i="7"/>
  <c r="G72" i="7" s="1"/>
  <c r="AL33" i="7"/>
  <c r="AL72" i="7" s="1"/>
  <c r="AD33" i="7"/>
  <c r="AD72" i="7" s="1"/>
  <c r="N33" i="7"/>
  <c r="N72" i="7" s="1"/>
  <c r="F33" i="7"/>
  <c r="F72" i="7" s="1"/>
  <c r="E33" i="7"/>
  <c r="E72" i="7" s="1"/>
  <c r="AK33" i="7"/>
  <c r="AK72" i="7" s="1"/>
  <c r="AC33" i="7"/>
  <c r="AC72" i="7" s="1"/>
  <c r="M33" i="7"/>
  <c r="M72" i="7" s="1"/>
  <c r="AK19" i="7"/>
  <c r="AK58" i="7" s="1"/>
  <c r="AK18" i="7"/>
  <c r="AK57" i="7" s="1"/>
  <c r="AK20" i="7"/>
  <c r="AK59" i="7" s="1"/>
  <c r="AK21" i="7"/>
  <c r="AK60" i="7" s="1"/>
  <c r="AK22" i="7"/>
  <c r="AK61" i="7" s="1"/>
  <c r="AK23" i="7"/>
  <c r="AK62" i="7" s="1"/>
  <c r="AK24" i="7"/>
  <c r="AK63" i="7" s="1"/>
  <c r="AK25" i="7"/>
  <c r="AK64" i="7" s="1"/>
  <c r="AK26" i="7"/>
  <c r="AK65" i="7" s="1"/>
  <c r="AK27" i="7"/>
  <c r="AK66" i="7" s="1"/>
  <c r="AK28" i="7"/>
  <c r="AK67" i="7" s="1"/>
  <c r="AK29" i="7"/>
  <c r="AK68" i="7" s="1"/>
  <c r="AK30" i="7"/>
  <c r="AK69" i="7" s="1"/>
  <c r="AK31" i="7"/>
  <c r="AK70" i="7" s="1"/>
  <c r="S47" i="4"/>
  <c r="S46" i="4"/>
  <c r="S53" i="4"/>
  <c r="S45" i="4"/>
  <c r="S52" i="4"/>
  <c r="S44" i="4"/>
  <c r="S49" i="4"/>
  <c r="S48" i="4"/>
  <c r="S51" i="4"/>
  <c r="S12" i="4"/>
  <c r="T3" i="4"/>
  <c r="S50" i="4"/>
  <c r="S1" i="4"/>
  <c r="AK32" i="6"/>
  <c r="AK71" i="6" s="1"/>
  <c r="AL51" i="5"/>
  <c r="AL50" i="5"/>
  <c r="AL49" i="5"/>
  <c r="AL48" i="5"/>
  <c r="AL47" i="5"/>
  <c r="AL46" i="5"/>
  <c r="AL53" i="5"/>
  <c r="AL45" i="5"/>
  <c r="AL52" i="5"/>
  <c r="AL12" i="5"/>
  <c r="AM3" i="5"/>
  <c r="AL44" i="5"/>
  <c r="AL1" i="5"/>
  <c r="S52" i="6"/>
  <c r="S44" i="6"/>
  <c r="S51" i="6"/>
  <c r="S50" i="6"/>
  <c r="S49" i="6"/>
  <c r="S48" i="6"/>
  <c r="S46" i="6"/>
  <c r="S53" i="6"/>
  <c r="S45" i="6"/>
  <c r="S1" i="6"/>
  <c r="S12" i="6"/>
  <c r="S33" i="6" s="1"/>
  <c r="S72" i="6" s="1"/>
  <c r="T3" i="6"/>
  <c r="S47" i="6"/>
  <c r="R18" i="4"/>
  <c r="R57" i="4" s="1"/>
  <c r="R19" i="4"/>
  <c r="R58" i="4" s="1"/>
  <c r="R20" i="4"/>
  <c r="R59" i="4" s="1"/>
  <c r="R21" i="4"/>
  <c r="R60" i="4" s="1"/>
  <c r="R22" i="4"/>
  <c r="R61" i="4" s="1"/>
  <c r="R23" i="4"/>
  <c r="R62" i="4" s="1"/>
  <c r="R24" i="4"/>
  <c r="R63" i="4" s="1"/>
  <c r="R25" i="4"/>
  <c r="R64" i="4" s="1"/>
  <c r="R26" i="4"/>
  <c r="R65" i="4" s="1"/>
  <c r="R27" i="4"/>
  <c r="R66" i="4" s="1"/>
  <c r="R28" i="4"/>
  <c r="R67" i="4" s="1"/>
  <c r="R29" i="4"/>
  <c r="R68" i="4" s="1"/>
  <c r="R30" i="4"/>
  <c r="R69" i="4" s="1"/>
  <c r="R31" i="4"/>
  <c r="R70" i="4" s="1"/>
  <c r="S33" i="5"/>
  <c r="S72" i="5" s="1"/>
  <c r="AF34" i="5"/>
  <c r="AF73" i="5" s="1"/>
  <c r="X34" i="5"/>
  <c r="X73" i="5" s="1"/>
  <c r="P34" i="5"/>
  <c r="P73" i="5" s="1"/>
  <c r="H34" i="5"/>
  <c r="H73" i="5" s="1"/>
  <c r="AE34" i="5"/>
  <c r="AE73" i="5" s="1"/>
  <c r="W34" i="5"/>
  <c r="W73" i="5" s="1"/>
  <c r="O34" i="5"/>
  <c r="O73" i="5" s="1"/>
  <c r="G34" i="5"/>
  <c r="G73" i="5" s="1"/>
  <c r="AL34" i="5"/>
  <c r="AL73" i="5" s="1"/>
  <c r="AD34" i="5"/>
  <c r="AD73" i="5" s="1"/>
  <c r="N34" i="5"/>
  <c r="N73" i="5" s="1"/>
  <c r="F34" i="5"/>
  <c r="F73" i="5" s="1"/>
  <c r="AK34" i="5"/>
  <c r="AK73" i="5" s="1"/>
  <c r="AC34" i="5"/>
  <c r="AC73" i="5" s="1"/>
  <c r="M34" i="5"/>
  <c r="M73" i="5" s="1"/>
  <c r="E34" i="5"/>
  <c r="E73" i="5" s="1"/>
  <c r="B35" i="5"/>
  <c r="AJ34" i="5"/>
  <c r="AJ73" i="5" s="1"/>
  <c r="AB34" i="5"/>
  <c r="AB73" i="5" s="1"/>
  <c r="L34" i="5"/>
  <c r="L73" i="5" s="1"/>
  <c r="D34" i="5"/>
  <c r="D73" i="5" s="1"/>
  <c r="AI34" i="5"/>
  <c r="AI73" i="5" s="1"/>
  <c r="AA34" i="5"/>
  <c r="AA73" i="5" s="1"/>
  <c r="S34" i="5"/>
  <c r="S73" i="5" s="1"/>
  <c r="K34" i="5"/>
  <c r="K73" i="5" s="1"/>
  <c r="AH34" i="5"/>
  <c r="AH73" i="5" s="1"/>
  <c r="Z34" i="5"/>
  <c r="Z73" i="5" s="1"/>
  <c r="R34" i="5"/>
  <c r="R73" i="5" s="1"/>
  <c r="J34" i="5"/>
  <c r="J73" i="5" s="1"/>
  <c r="AG34" i="5"/>
  <c r="AG73" i="5" s="1"/>
  <c r="Y34" i="5"/>
  <c r="Y73" i="5" s="1"/>
  <c r="I34" i="5"/>
  <c r="I73" i="5" s="1"/>
  <c r="Q34" i="5"/>
  <c r="Q73" i="5" s="1"/>
  <c r="AL52" i="4"/>
  <c r="AL44" i="4"/>
  <c r="AL51" i="4"/>
  <c r="AL50" i="4"/>
  <c r="AL49" i="4"/>
  <c r="AL46" i="4"/>
  <c r="AL53" i="4"/>
  <c r="AL45" i="4"/>
  <c r="AL47" i="4"/>
  <c r="AM3" i="4"/>
  <c r="AL1" i="4"/>
  <c r="AL48" i="4"/>
  <c r="AL12" i="4"/>
  <c r="T53" i="5"/>
  <c r="T45" i="5"/>
  <c r="T52" i="5"/>
  <c r="T44" i="5"/>
  <c r="T51" i="5"/>
  <c r="T50" i="5"/>
  <c r="T49" i="5"/>
  <c r="T48" i="5"/>
  <c r="T47" i="5"/>
  <c r="T1" i="5"/>
  <c r="T12" i="5"/>
  <c r="U3" i="5"/>
  <c r="T46" i="5"/>
  <c r="R18" i="6"/>
  <c r="R57" i="6" s="1"/>
  <c r="R19" i="6"/>
  <c r="R58" i="6" s="1"/>
  <c r="R20" i="6"/>
  <c r="R59" i="6" s="1"/>
  <c r="R21" i="6"/>
  <c r="R60" i="6" s="1"/>
  <c r="R22" i="6"/>
  <c r="R61" i="6" s="1"/>
  <c r="R23" i="6"/>
  <c r="R62" i="6" s="1"/>
  <c r="R24" i="6"/>
  <c r="R63" i="6" s="1"/>
  <c r="R25" i="6"/>
  <c r="R64" i="6" s="1"/>
  <c r="R26" i="6"/>
  <c r="R65" i="6" s="1"/>
  <c r="R27" i="6"/>
  <c r="R66" i="6" s="1"/>
  <c r="R28" i="6"/>
  <c r="R67" i="6" s="1"/>
  <c r="R29" i="6"/>
  <c r="R68" i="6" s="1"/>
  <c r="R30" i="6"/>
  <c r="R69" i="6" s="1"/>
  <c r="R31" i="6"/>
  <c r="R70" i="6" s="1"/>
  <c r="AK19" i="4"/>
  <c r="AK58" i="4" s="1"/>
  <c r="AK18" i="4"/>
  <c r="AK57" i="4" s="1"/>
  <c r="AK20" i="4"/>
  <c r="AK59" i="4" s="1"/>
  <c r="AK21" i="4"/>
  <c r="AK60" i="4" s="1"/>
  <c r="AK22" i="4"/>
  <c r="AK61" i="4" s="1"/>
  <c r="AK23" i="4"/>
  <c r="AK62" i="4" s="1"/>
  <c r="AK24" i="4"/>
  <c r="AK63" i="4" s="1"/>
  <c r="AK25" i="4"/>
  <c r="AK64" i="4" s="1"/>
  <c r="AK26" i="4"/>
  <c r="AK65" i="4" s="1"/>
  <c r="AK27" i="4"/>
  <c r="AK66" i="4" s="1"/>
  <c r="AK28" i="4"/>
  <c r="AK67" i="4" s="1"/>
  <c r="AK29" i="4"/>
  <c r="AK68" i="4" s="1"/>
  <c r="AK30" i="4"/>
  <c r="AK69" i="4" s="1"/>
  <c r="AK31" i="4"/>
  <c r="AK70" i="4" s="1"/>
  <c r="T18" i="9" l="1"/>
  <c r="T62" i="9" s="1"/>
  <c r="T19" i="9"/>
  <c r="T63" i="9" s="1"/>
  <c r="T20" i="9"/>
  <c r="T64" i="9" s="1"/>
  <c r="T21" i="9"/>
  <c r="T65" i="9" s="1"/>
  <c r="T22" i="9"/>
  <c r="T66" i="9" s="1"/>
  <c r="T23" i="9"/>
  <c r="T67" i="9" s="1"/>
  <c r="T24" i="9"/>
  <c r="T68" i="9" s="1"/>
  <c r="T25" i="9"/>
  <c r="T69" i="9" s="1"/>
  <c r="T26" i="9"/>
  <c r="T70" i="9" s="1"/>
  <c r="T27" i="9"/>
  <c r="T71" i="9" s="1"/>
  <c r="T28" i="9"/>
  <c r="T72" i="9" s="1"/>
  <c r="T29" i="9"/>
  <c r="T73" i="9" s="1"/>
  <c r="T30" i="9"/>
  <c r="T74" i="9" s="1"/>
  <c r="T31" i="9"/>
  <c r="T75" i="9" s="1"/>
  <c r="T32" i="9"/>
  <c r="T76" i="9" s="1"/>
  <c r="T33" i="9"/>
  <c r="T77" i="9" s="1"/>
  <c r="AH35" i="9"/>
  <c r="AH79" i="9" s="1"/>
  <c r="Z35" i="9"/>
  <c r="Z79" i="9" s="1"/>
  <c r="R35" i="9"/>
  <c r="R79" i="9" s="1"/>
  <c r="J35" i="9"/>
  <c r="J79" i="9" s="1"/>
  <c r="AO35" i="9"/>
  <c r="AO79" i="9" s="1"/>
  <c r="AG35" i="9"/>
  <c r="AG79" i="9" s="1"/>
  <c r="Y35" i="9"/>
  <c r="Y79" i="9" s="1"/>
  <c r="Q35" i="9"/>
  <c r="Q79" i="9" s="1"/>
  <c r="I35" i="9"/>
  <c r="I79" i="9" s="1"/>
  <c r="AN35" i="9"/>
  <c r="AN79" i="9" s="1"/>
  <c r="AF35" i="9"/>
  <c r="AF79" i="9" s="1"/>
  <c r="X35" i="9"/>
  <c r="X79" i="9" s="1"/>
  <c r="P35" i="9"/>
  <c r="P79" i="9" s="1"/>
  <c r="H35" i="9"/>
  <c r="H79" i="9" s="1"/>
  <c r="AM35" i="9"/>
  <c r="AM79" i="9" s="1"/>
  <c r="AE35" i="9"/>
  <c r="AE79" i="9" s="1"/>
  <c r="W35" i="9"/>
  <c r="W79" i="9" s="1"/>
  <c r="O35" i="9"/>
  <c r="O79" i="9" s="1"/>
  <c r="G35" i="9"/>
  <c r="G79" i="9" s="1"/>
  <c r="AL35" i="9"/>
  <c r="AL79" i="9" s="1"/>
  <c r="AD35" i="9"/>
  <c r="AD79" i="9" s="1"/>
  <c r="N35" i="9"/>
  <c r="N79" i="9" s="1"/>
  <c r="F35" i="9"/>
  <c r="F79" i="9" s="1"/>
  <c r="AK35" i="9"/>
  <c r="AK79" i="9" s="1"/>
  <c r="AC35" i="9"/>
  <c r="AC79" i="9" s="1"/>
  <c r="M35" i="9"/>
  <c r="M79" i="9" s="1"/>
  <c r="E35" i="9"/>
  <c r="E79" i="9" s="1"/>
  <c r="T35" i="9"/>
  <c r="T79" i="9" s="1"/>
  <c r="AA35" i="9"/>
  <c r="AA79" i="9" s="1"/>
  <c r="S35" i="9"/>
  <c r="S79" i="9" s="1"/>
  <c r="B36" i="9"/>
  <c r="L35" i="9"/>
  <c r="L79" i="9" s="1"/>
  <c r="K35" i="9"/>
  <c r="K79" i="9" s="1"/>
  <c r="AJ35" i="9"/>
  <c r="AJ79" i="9" s="1"/>
  <c r="D35" i="9"/>
  <c r="D79" i="9" s="1"/>
  <c r="AI35" i="9"/>
  <c r="AI79" i="9" s="1"/>
  <c r="AB35" i="9"/>
  <c r="AB79" i="9" s="1"/>
  <c r="AO19" i="9"/>
  <c r="AO63" i="9" s="1"/>
  <c r="AO20" i="9"/>
  <c r="AO64" i="9" s="1"/>
  <c r="AO18" i="9"/>
  <c r="AO62" i="9" s="1"/>
  <c r="AO21" i="9"/>
  <c r="AO65" i="9" s="1"/>
  <c r="AO22" i="9"/>
  <c r="AO66" i="9" s="1"/>
  <c r="AO23" i="9"/>
  <c r="AO67" i="9" s="1"/>
  <c r="AO24" i="9"/>
  <c r="AO68" i="9" s="1"/>
  <c r="AO25" i="9"/>
  <c r="AO69" i="9" s="1"/>
  <c r="AO26" i="9"/>
  <c r="AO70" i="9" s="1"/>
  <c r="AO27" i="9"/>
  <c r="AO71" i="9" s="1"/>
  <c r="AO28" i="9"/>
  <c r="AO72" i="9" s="1"/>
  <c r="AO29" i="9"/>
  <c r="AO73" i="9" s="1"/>
  <c r="AO30" i="9"/>
  <c r="AO74" i="9" s="1"/>
  <c r="AO31" i="9"/>
  <c r="AO75" i="9" s="1"/>
  <c r="AO32" i="9"/>
  <c r="AO76" i="9" s="1"/>
  <c r="AO33" i="9"/>
  <c r="AO77" i="9" s="1"/>
  <c r="AO34" i="9"/>
  <c r="AO78" i="9" s="1"/>
  <c r="T34" i="9"/>
  <c r="T78" i="9" s="1"/>
  <c r="U58" i="9"/>
  <c r="U50" i="9"/>
  <c r="U57" i="9"/>
  <c r="U49" i="9"/>
  <c r="U56" i="9"/>
  <c r="U55" i="9"/>
  <c r="U54" i="9"/>
  <c r="U53" i="9"/>
  <c r="U1" i="9"/>
  <c r="U51" i="9"/>
  <c r="U12" i="9"/>
  <c r="U35" i="9" s="1"/>
  <c r="U79" i="9" s="1"/>
  <c r="V3" i="9"/>
  <c r="U52" i="9"/>
  <c r="T20" i="5"/>
  <c r="T59" i="5" s="1"/>
  <c r="T19" i="5"/>
  <c r="T58" i="5" s="1"/>
  <c r="T18" i="5"/>
  <c r="T57" i="5" s="1"/>
  <c r="T21" i="5"/>
  <c r="T60" i="5" s="1"/>
  <c r="T22" i="5"/>
  <c r="T61" i="5" s="1"/>
  <c r="T23" i="5"/>
  <c r="T62" i="5" s="1"/>
  <c r="T24" i="5"/>
  <c r="T63" i="5" s="1"/>
  <c r="T25" i="5"/>
  <c r="T64" i="5" s="1"/>
  <c r="T26" i="5"/>
  <c r="T65" i="5" s="1"/>
  <c r="T27" i="5"/>
  <c r="T66" i="5" s="1"/>
  <c r="T28" i="5"/>
  <c r="T67" i="5" s="1"/>
  <c r="T29" i="5"/>
  <c r="T68" i="5" s="1"/>
  <c r="T30" i="5"/>
  <c r="T69" i="5" s="1"/>
  <c r="T31" i="5"/>
  <c r="T70" i="5" s="1"/>
  <c r="T32" i="5"/>
  <c r="T71" i="5" s="1"/>
  <c r="T33" i="5"/>
  <c r="T72" i="5" s="1"/>
  <c r="AM48" i="6"/>
  <c r="AM47" i="6"/>
  <c r="AM46" i="6"/>
  <c r="AM53" i="6"/>
  <c r="AM45" i="6"/>
  <c r="AM52" i="6"/>
  <c r="AM44" i="6"/>
  <c r="AM50" i="6"/>
  <c r="AM49" i="6"/>
  <c r="AM12" i="6"/>
  <c r="AN3" i="6"/>
  <c r="AM51" i="6"/>
  <c r="AM1" i="6"/>
  <c r="AK34" i="6"/>
  <c r="AK73" i="6" s="1"/>
  <c r="AC34" i="6"/>
  <c r="AC73" i="6" s="1"/>
  <c r="M34" i="6"/>
  <c r="M73" i="6" s="1"/>
  <c r="E34" i="6"/>
  <c r="E73" i="6" s="1"/>
  <c r="B35" i="6"/>
  <c r="AJ34" i="6"/>
  <c r="AJ73" i="6" s="1"/>
  <c r="AB34" i="6"/>
  <c r="AB73" i="6" s="1"/>
  <c r="L34" i="6"/>
  <c r="L73" i="6" s="1"/>
  <c r="D34" i="6"/>
  <c r="D73" i="6" s="1"/>
  <c r="AI34" i="6"/>
  <c r="AI73" i="6" s="1"/>
  <c r="AA34" i="6"/>
  <c r="AA73" i="6" s="1"/>
  <c r="S34" i="6"/>
  <c r="S73" i="6" s="1"/>
  <c r="K34" i="6"/>
  <c r="K73" i="6" s="1"/>
  <c r="AH34" i="6"/>
  <c r="AH73" i="6" s="1"/>
  <c r="Z34" i="6"/>
  <c r="Z73" i="6" s="1"/>
  <c r="R34" i="6"/>
  <c r="R73" i="6" s="1"/>
  <c r="J34" i="6"/>
  <c r="J73" i="6" s="1"/>
  <c r="AG34" i="6"/>
  <c r="AG73" i="6" s="1"/>
  <c r="Y34" i="6"/>
  <c r="Y73" i="6" s="1"/>
  <c r="Q34" i="6"/>
  <c r="Q73" i="6" s="1"/>
  <c r="I34" i="6"/>
  <c r="I73" i="6" s="1"/>
  <c r="AE34" i="6"/>
  <c r="AE73" i="6" s="1"/>
  <c r="W34" i="6"/>
  <c r="W73" i="6" s="1"/>
  <c r="O34" i="6"/>
  <c r="O73" i="6" s="1"/>
  <c r="G34" i="6"/>
  <c r="G73" i="6" s="1"/>
  <c r="AL34" i="6"/>
  <c r="AL73" i="6" s="1"/>
  <c r="AD34" i="6"/>
  <c r="AD73" i="6" s="1"/>
  <c r="N34" i="6"/>
  <c r="N73" i="6" s="1"/>
  <c r="F34" i="6"/>
  <c r="F73" i="6" s="1"/>
  <c r="P34" i="6"/>
  <c r="P73" i="6" s="1"/>
  <c r="H34" i="6"/>
  <c r="H73" i="6" s="1"/>
  <c r="AF34" i="6"/>
  <c r="AF73" i="6" s="1"/>
  <c r="X34" i="6"/>
  <c r="X73" i="6" s="1"/>
  <c r="AM51" i="4"/>
  <c r="AM50" i="4"/>
  <c r="AM49" i="4"/>
  <c r="AM48" i="4"/>
  <c r="AM53" i="4"/>
  <c r="AM45" i="4"/>
  <c r="AM52" i="4"/>
  <c r="AM44" i="4"/>
  <c r="AM12" i="4"/>
  <c r="AM46" i="4"/>
  <c r="AM1" i="4"/>
  <c r="AM47" i="4"/>
  <c r="AN3" i="4"/>
  <c r="T34" i="5"/>
  <c r="T73" i="5" s="1"/>
  <c r="AL18" i="6"/>
  <c r="AL57" i="6" s="1"/>
  <c r="AL19" i="6"/>
  <c r="AL58" i="6" s="1"/>
  <c r="AL20" i="6"/>
  <c r="AL59" i="6" s="1"/>
  <c r="AL21" i="6"/>
  <c r="AL60" i="6" s="1"/>
  <c r="AL22" i="6"/>
  <c r="AL61" i="6" s="1"/>
  <c r="AL23" i="6"/>
  <c r="AL62" i="6" s="1"/>
  <c r="AL24" i="6"/>
  <c r="AL63" i="6" s="1"/>
  <c r="AL25" i="6"/>
  <c r="AL64" i="6" s="1"/>
  <c r="AL26" i="6"/>
  <c r="AL65" i="6" s="1"/>
  <c r="AL27" i="6"/>
  <c r="AL66" i="6" s="1"/>
  <c r="AL28" i="6"/>
  <c r="AL67" i="6" s="1"/>
  <c r="AL29" i="6"/>
  <c r="AL68" i="6" s="1"/>
  <c r="AL30" i="6"/>
  <c r="AL69" i="6" s="1"/>
  <c r="AL31" i="6"/>
  <c r="AL70" i="6" s="1"/>
  <c r="AL32" i="6"/>
  <c r="AL71" i="6" s="1"/>
  <c r="AL19" i="7"/>
  <c r="AL58" i="7" s="1"/>
  <c r="AL18" i="7"/>
  <c r="AL57" i="7" s="1"/>
  <c r="AL20" i="7"/>
  <c r="AL59" i="7" s="1"/>
  <c r="AL21" i="7"/>
  <c r="AL60" i="7" s="1"/>
  <c r="AL22" i="7"/>
  <c r="AL61" i="7" s="1"/>
  <c r="AL23" i="7"/>
  <c r="AL62" i="7" s="1"/>
  <c r="AL24" i="7"/>
  <c r="AL63" i="7" s="1"/>
  <c r="AL25" i="7"/>
  <c r="AL64" i="7" s="1"/>
  <c r="AL26" i="7"/>
  <c r="AL65" i="7" s="1"/>
  <c r="AL27" i="7"/>
  <c r="AL66" i="7" s="1"/>
  <c r="AL28" i="7"/>
  <c r="AL67" i="7" s="1"/>
  <c r="AL29" i="7"/>
  <c r="AL68" i="7" s="1"/>
  <c r="AL30" i="7"/>
  <c r="AL69" i="7" s="1"/>
  <c r="AL31" i="7"/>
  <c r="AL70" i="7" s="1"/>
  <c r="AL32" i="7"/>
  <c r="AL71" i="7" s="1"/>
  <c r="T51" i="6"/>
  <c r="T50" i="6"/>
  <c r="T49" i="6"/>
  <c r="T48" i="6"/>
  <c r="T47" i="6"/>
  <c r="T53" i="6"/>
  <c r="T45" i="6"/>
  <c r="T52" i="6"/>
  <c r="T44" i="6"/>
  <c r="T1" i="6"/>
  <c r="T46" i="6"/>
  <c r="T12" i="6"/>
  <c r="T34" i="6" s="1"/>
  <c r="T73" i="6" s="1"/>
  <c r="U3" i="6"/>
  <c r="AM50" i="5"/>
  <c r="AM49" i="5"/>
  <c r="AM48" i="5"/>
  <c r="AM47" i="5"/>
  <c r="AM46" i="5"/>
  <c r="AM53" i="5"/>
  <c r="AM45" i="5"/>
  <c r="AM52" i="5"/>
  <c r="AM44" i="5"/>
  <c r="AM12" i="5"/>
  <c r="AN3" i="5"/>
  <c r="AM1" i="5"/>
  <c r="AM51" i="5"/>
  <c r="AL33" i="6"/>
  <c r="AL72" i="6" s="1"/>
  <c r="S18" i="6"/>
  <c r="S57" i="6" s="1"/>
  <c r="S19" i="6"/>
  <c r="S58" i="6" s="1"/>
  <c r="S20" i="6"/>
  <c r="S59" i="6" s="1"/>
  <c r="S21" i="6"/>
  <c r="S60" i="6" s="1"/>
  <c r="S22" i="6"/>
  <c r="S61" i="6" s="1"/>
  <c r="S23" i="6"/>
  <c r="S62" i="6" s="1"/>
  <c r="S24" i="6"/>
  <c r="S63" i="6" s="1"/>
  <c r="S25" i="6"/>
  <c r="S64" i="6" s="1"/>
  <c r="S26" i="6"/>
  <c r="S65" i="6" s="1"/>
  <c r="S27" i="6"/>
  <c r="S66" i="6" s="1"/>
  <c r="S28" i="6"/>
  <c r="S67" i="6" s="1"/>
  <c r="S29" i="6"/>
  <c r="S68" i="6" s="1"/>
  <c r="S30" i="6"/>
  <c r="S69" i="6" s="1"/>
  <c r="S31" i="6"/>
  <c r="S70" i="6" s="1"/>
  <c r="S32" i="6"/>
  <c r="S71" i="6" s="1"/>
  <c r="AL18" i="5"/>
  <c r="AL57" i="5" s="1"/>
  <c r="AL19" i="5"/>
  <c r="AL58" i="5" s="1"/>
  <c r="AL20" i="5"/>
  <c r="AL59" i="5" s="1"/>
  <c r="AL21" i="5"/>
  <c r="AL60" i="5" s="1"/>
  <c r="AL22" i="5"/>
  <c r="AL61" i="5" s="1"/>
  <c r="AL23" i="5"/>
  <c r="AL62" i="5" s="1"/>
  <c r="AL24" i="5"/>
  <c r="AL63" i="5" s="1"/>
  <c r="AL25" i="5"/>
  <c r="AL64" i="5" s="1"/>
  <c r="AL26" i="5"/>
  <c r="AL65" i="5" s="1"/>
  <c r="AL27" i="5"/>
  <c r="AL66" i="5" s="1"/>
  <c r="AL28" i="5"/>
  <c r="AL67" i="5" s="1"/>
  <c r="AL29" i="5"/>
  <c r="AL68" i="5" s="1"/>
  <c r="AL30" i="5"/>
  <c r="AL69" i="5" s="1"/>
  <c r="AL31" i="5"/>
  <c r="AL70" i="5" s="1"/>
  <c r="AL32" i="5"/>
  <c r="AL71" i="5" s="1"/>
  <c r="AL33" i="5"/>
  <c r="AL72" i="5" s="1"/>
  <c r="AL18" i="4"/>
  <c r="AL57" i="4" s="1"/>
  <c r="AL19" i="4"/>
  <c r="AL58" i="4" s="1"/>
  <c r="AL20" i="4"/>
  <c r="AL59" i="4" s="1"/>
  <c r="AL21" i="4"/>
  <c r="AL60" i="4" s="1"/>
  <c r="AL22" i="4"/>
  <c r="AL61" i="4" s="1"/>
  <c r="AL23" i="4"/>
  <c r="AL62" i="4" s="1"/>
  <c r="AL24" i="4"/>
  <c r="AL63" i="4" s="1"/>
  <c r="AL25" i="4"/>
  <c r="AL64" i="4" s="1"/>
  <c r="AL26" i="4"/>
  <c r="AL65" i="4" s="1"/>
  <c r="AL27" i="4"/>
  <c r="AL66" i="4" s="1"/>
  <c r="AL28" i="4"/>
  <c r="AL67" i="4" s="1"/>
  <c r="AL29" i="4"/>
  <c r="AL68" i="4" s="1"/>
  <c r="AL30" i="4"/>
  <c r="AL69" i="4" s="1"/>
  <c r="AL31" i="4"/>
  <c r="AL70" i="4" s="1"/>
  <c r="AL32" i="4"/>
  <c r="AL71" i="4" s="1"/>
  <c r="T46" i="4"/>
  <c r="T53" i="4"/>
  <c r="T45" i="4"/>
  <c r="T52" i="4"/>
  <c r="T44" i="4"/>
  <c r="T51" i="4"/>
  <c r="T48" i="4"/>
  <c r="T47" i="4"/>
  <c r="T1" i="4"/>
  <c r="T12" i="4"/>
  <c r="U3" i="4"/>
  <c r="T50" i="4"/>
  <c r="T49" i="4"/>
  <c r="AL34" i="7"/>
  <c r="AL73" i="7" s="1"/>
  <c r="AD34" i="7"/>
  <c r="AD73" i="7" s="1"/>
  <c r="B35" i="7"/>
  <c r="AJ34" i="7"/>
  <c r="AJ73" i="7" s="1"/>
  <c r="AB34" i="7"/>
  <c r="AB73" i="7" s="1"/>
  <c r="T34" i="7"/>
  <c r="T73" i="7" s="1"/>
  <c r="AI34" i="7"/>
  <c r="AI73" i="7" s="1"/>
  <c r="AA34" i="7"/>
  <c r="AA73" i="7" s="1"/>
  <c r="AG34" i="7"/>
  <c r="AG73" i="7" s="1"/>
  <c r="Y34" i="7"/>
  <c r="Y73" i="7" s="1"/>
  <c r="Q34" i="7"/>
  <c r="Q73" i="7" s="1"/>
  <c r="AF34" i="7"/>
  <c r="AF73" i="7" s="1"/>
  <c r="AE34" i="7"/>
  <c r="AE73" i="7" s="1"/>
  <c r="U34" i="7"/>
  <c r="U73" i="7" s="1"/>
  <c r="K34" i="7"/>
  <c r="K73" i="7" s="1"/>
  <c r="S34" i="7"/>
  <c r="S73" i="7" s="1"/>
  <c r="J34" i="7"/>
  <c r="J73" i="7" s="1"/>
  <c r="AK34" i="7"/>
  <c r="AK73" i="7" s="1"/>
  <c r="R34" i="7"/>
  <c r="R73" i="7" s="1"/>
  <c r="I34" i="7"/>
  <c r="I73" i="7" s="1"/>
  <c r="AH34" i="7"/>
  <c r="AH73" i="7" s="1"/>
  <c r="P34" i="7"/>
  <c r="P73" i="7" s="1"/>
  <c r="H34" i="7"/>
  <c r="H73" i="7" s="1"/>
  <c r="AC34" i="7"/>
  <c r="AC73" i="7" s="1"/>
  <c r="O34" i="7"/>
  <c r="O73" i="7" s="1"/>
  <c r="G34" i="7"/>
  <c r="G73" i="7" s="1"/>
  <c r="Z34" i="7"/>
  <c r="Z73" i="7" s="1"/>
  <c r="N34" i="7"/>
  <c r="N73" i="7" s="1"/>
  <c r="F34" i="7"/>
  <c r="F73" i="7" s="1"/>
  <c r="X34" i="7"/>
  <c r="X73" i="7" s="1"/>
  <c r="M34" i="7"/>
  <c r="M73" i="7" s="1"/>
  <c r="E34" i="7"/>
  <c r="E73" i="7" s="1"/>
  <c r="L34" i="7"/>
  <c r="L73" i="7" s="1"/>
  <c r="W34" i="7"/>
  <c r="W73" i="7" s="1"/>
  <c r="D34" i="7"/>
  <c r="D73" i="7" s="1"/>
  <c r="U53" i="7"/>
  <c r="U51" i="7"/>
  <c r="U50" i="7"/>
  <c r="U48" i="7"/>
  <c r="U52" i="7"/>
  <c r="U46" i="7"/>
  <c r="U49" i="7"/>
  <c r="U45" i="7"/>
  <c r="U44" i="7"/>
  <c r="U47" i="7"/>
  <c r="U12" i="7"/>
  <c r="V3" i="7"/>
  <c r="U1" i="7"/>
  <c r="AF34" i="4"/>
  <c r="AF73" i="4" s="1"/>
  <c r="X34" i="4"/>
  <c r="X73" i="4" s="1"/>
  <c r="P34" i="4"/>
  <c r="P73" i="4" s="1"/>
  <c r="H34" i="4"/>
  <c r="H73" i="4" s="1"/>
  <c r="AM34" i="4"/>
  <c r="AM73" i="4" s="1"/>
  <c r="AE34" i="4"/>
  <c r="AE73" i="4" s="1"/>
  <c r="W34" i="4"/>
  <c r="W73" i="4" s="1"/>
  <c r="O34" i="4"/>
  <c r="O73" i="4" s="1"/>
  <c r="G34" i="4"/>
  <c r="G73" i="4" s="1"/>
  <c r="AL34" i="4"/>
  <c r="AL73" i="4" s="1"/>
  <c r="AD34" i="4"/>
  <c r="AD73" i="4" s="1"/>
  <c r="N34" i="4"/>
  <c r="N73" i="4" s="1"/>
  <c r="F34" i="4"/>
  <c r="F73" i="4" s="1"/>
  <c r="AK34" i="4"/>
  <c r="AK73" i="4" s="1"/>
  <c r="AC34" i="4"/>
  <c r="AC73" i="4" s="1"/>
  <c r="M34" i="4"/>
  <c r="M73" i="4" s="1"/>
  <c r="E34" i="4"/>
  <c r="E73" i="4" s="1"/>
  <c r="AH34" i="4"/>
  <c r="AH73" i="4" s="1"/>
  <c r="Z34" i="4"/>
  <c r="Z73" i="4" s="1"/>
  <c r="R34" i="4"/>
  <c r="R73" i="4" s="1"/>
  <c r="J34" i="4"/>
  <c r="J73" i="4" s="1"/>
  <c r="AG34" i="4"/>
  <c r="AG73" i="4" s="1"/>
  <c r="Y34" i="4"/>
  <c r="Y73" i="4" s="1"/>
  <c r="Q34" i="4"/>
  <c r="Q73" i="4" s="1"/>
  <c r="I34" i="4"/>
  <c r="I73" i="4" s="1"/>
  <c r="AJ34" i="4"/>
  <c r="AJ73" i="4" s="1"/>
  <c r="D34" i="4"/>
  <c r="D73" i="4" s="1"/>
  <c r="AB34" i="4"/>
  <c r="AB73" i="4" s="1"/>
  <c r="AA34" i="4"/>
  <c r="AA73" i="4" s="1"/>
  <c r="S34" i="4"/>
  <c r="S73" i="4" s="1"/>
  <c r="B35" i="4"/>
  <c r="L34" i="4"/>
  <c r="L73" i="4" s="1"/>
  <c r="K34" i="4"/>
  <c r="K73" i="4" s="1"/>
  <c r="AI34" i="4"/>
  <c r="AI73" i="4" s="1"/>
  <c r="AL33" i="4"/>
  <c r="AL72" i="4" s="1"/>
  <c r="U52" i="5"/>
  <c r="U44" i="5"/>
  <c r="U51" i="5"/>
  <c r="U50" i="5"/>
  <c r="U49" i="5"/>
  <c r="U48" i="5"/>
  <c r="U47" i="5"/>
  <c r="U46" i="5"/>
  <c r="U1" i="5"/>
  <c r="U45" i="5"/>
  <c r="U12" i="5"/>
  <c r="V3" i="5"/>
  <c r="U53" i="5"/>
  <c r="AM35" i="5"/>
  <c r="AM74" i="5" s="1"/>
  <c r="AE35" i="5"/>
  <c r="AE74" i="5" s="1"/>
  <c r="W35" i="5"/>
  <c r="W74" i="5" s="1"/>
  <c r="O35" i="5"/>
  <c r="O74" i="5" s="1"/>
  <c r="G35" i="5"/>
  <c r="G74" i="5" s="1"/>
  <c r="AL35" i="5"/>
  <c r="AL74" i="5" s="1"/>
  <c r="AD35" i="5"/>
  <c r="AD74" i="5" s="1"/>
  <c r="N35" i="5"/>
  <c r="N74" i="5" s="1"/>
  <c r="F35" i="5"/>
  <c r="F74" i="5" s="1"/>
  <c r="AK35" i="5"/>
  <c r="AK74" i="5" s="1"/>
  <c r="AC35" i="5"/>
  <c r="AC74" i="5" s="1"/>
  <c r="U35" i="5"/>
  <c r="U74" i="5" s="1"/>
  <c r="M35" i="5"/>
  <c r="M74" i="5" s="1"/>
  <c r="E35" i="5"/>
  <c r="E74" i="5" s="1"/>
  <c r="B36" i="5"/>
  <c r="AJ35" i="5"/>
  <c r="AJ74" i="5" s="1"/>
  <c r="AB35" i="5"/>
  <c r="AB74" i="5" s="1"/>
  <c r="T35" i="5"/>
  <c r="T74" i="5" s="1"/>
  <c r="L35" i="5"/>
  <c r="L74" i="5" s="1"/>
  <c r="D35" i="5"/>
  <c r="D74" i="5" s="1"/>
  <c r="AI35" i="5"/>
  <c r="AI74" i="5" s="1"/>
  <c r="AA35" i="5"/>
  <c r="AA74" i="5" s="1"/>
  <c r="S35" i="5"/>
  <c r="S74" i="5" s="1"/>
  <c r="K35" i="5"/>
  <c r="K74" i="5" s="1"/>
  <c r="AH35" i="5"/>
  <c r="AH74" i="5" s="1"/>
  <c r="Z35" i="5"/>
  <c r="Z74" i="5" s="1"/>
  <c r="R35" i="5"/>
  <c r="R74" i="5" s="1"/>
  <c r="J35" i="5"/>
  <c r="J74" i="5" s="1"/>
  <c r="AG35" i="5"/>
  <c r="AG74" i="5" s="1"/>
  <c r="Y35" i="5"/>
  <c r="Y74" i="5" s="1"/>
  <c r="Q35" i="5"/>
  <c r="Q74" i="5" s="1"/>
  <c r="I35" i="5"/>
  <c r="I74" i="5" s="1"/>
  <c r="H35" i="5"/>
  <c r="H74" i="5" s="1"/>
  <c r="X35" i="5"/>
  <c r="X74" i="5" s="1"/>
  <c r="P35" i="5"/>
  <c r="P74" i="5" s="1"/>
  <c r="AF35" i="5"/>
  <c r="AF74" i="5" s="1"/>
  <c r="S18" i="4"/>
  <c r="S57" i="4" s="1"/>
  <c r="S19" i="4"/>
  <c r="S58" i="4" s="1"/>
  <c r="S20" i="4"/>
  <c r="S59" i="4" s="1"/>
  <c r="S21" i="4"/>
  <c r="S60" i="4" s="1"/>
  <c r="S22" i="4"/>
  <c r="S61" i="4" s="1"/>
  <c r="S23" i="4"/>
  <c r="S62" i="4" s="1"/>
  <c r="S24" i="4"/>
  <c r="S63" i="4" s="1"/>
  <c r="S25" i="4"/>
  <c r="S64" i="4" s="1"/>
  <c r="S26" i="4"/>
  <c r="S65" i="4" s="1"/>
  <c r="S27" i="4"/>
  <c r="S66" i="4" s="1"/>
  <c r="S28" i="4"/>
  <c r="S67" i="4" s="1"/>
  <c r="S29" i="4"/>
  <c r="S68" i="4" s="1"/>
  <c r="S30" i="4"/>
  <c r="S69" i="4" s="1"/>
  <c r="S31" i="4"/>
  <c r="S70" i="4" s="1"/>
  <c r="S32" i="4"/>
  <c r="S71" i="4" s="1"/>
  <c r="T18" i="7"/>
  <c r="T57" i="7" s="1"/>
  <c r="T19" i="7"/>
  <c r="T58" i="7" s="1"/>
  <c r="T20" i="7"/>
  <c r="T59" i="7" s="1"/>
  <c r="T21" i="7"/>
  <c r="T60" i="7" s="1"/>
  <c r="T22" i="7"/>
  <c r="T61" i="7" s="1"/>
  <c r="T23" i="7"/>
  <c r="T62" i="7" s="1"/>
  <c r="T24" i="7"/>
  <c r="T63" i="7" s="1"/>
  <c r="T25" i="7"/>
  <c r="T64" i="7" s="1"/>
  <c r="T26" i="7"/>
  <c r="T65" i="7" s="1"/>
  <c r="T27" i="7"/>
  <c r="T66" i="7" s="1"/>
  <c r="T28" i="7"/>
  <c r="T67" i="7" s="1"/>
  <c r="T29" i="7"/>
  <c r="T68" i="7" s="1"/>
  <c r="T30" i="7"/>
  <c r="T69" i="7" s="1"/>
  <c r="T31" i="7"/>
  <c r="T70" i="7" s="1"/>
  <c r="T32" i="7"/>
  <c r="T71" i="7" s="1"/>
  <c r="S33" i="4"/>
  <c r="S72" i="4" s="1"/>
  <c r="AM51" i="7"/>
  <c r="AM49" i="7"/>
  <c r="AM53" i="7"/>
  <c r="AM52" i="7"/>
  <c r="AM47" i="7"/>
  <c r="AM46" i="7"/>
  <c r="AM50" i="7"/>
  <c r="AM44" i="7"/>
  <c r="AM45" i="7"/>
  <c r="AM48" i="7"/>
  <c r="AM12" i="7"/>
  <c r="AM34" i="7" s="1"/>
  <c r="AM73" i="7" s="1"/>
  <c r="AN3" i="7"/>
  <c r="AM1" i="7"/>
  <c r="AO36" i="9" l="1"/>
  <c r="AO80" i="9" s="1"/>
  <c r="AG36" i="9"/>
  <c r="AG80" i="9" s="1"/>
  <c r="Y36" i="9"/>
  <c r="Y80" i="9" s="1"/>
  <c r="Q36" i="9"/>
  <c r="Q80" i="9" s="1"/>
  <c r="I36" i="9"/>
  <c r="I80" i="9" s="1"/>
  <c r="AN36" i="9"/>
  <c r="AN80" i="9" s="1"/>
  <c r="AF36" i="9"/>
  <c r="AF80" i="9" s="1"/>
  <c r="X36" i="9"/>
  <c r="X80" i="9" s="1"/>
  <c r="P36" i="9"/>
  <c r="P80" i="9" s="1"/>
  <c r="H36" i="9"/>
  <c r="H80" i="9" s="1"/>
  <c r="AM36" i="9"/>
  <c r="AM80" i="9" s="1"/>
  <c r="AE36" i="9"/>
  <c r="AE80" i="9" s="1"/>
  <c r="W36" i="9"/>
  <c r="W80" i="9" s="1"/>
  <c r="O36" i="9"/>
  <c r="O80" i="9" s="1"/>
  <c r="G36" i="9"/>
  <c r="G80" i="9" s="1"/>
  <c r="AL36" i="9"/>
  <c r="AL80" i="9" s="1"/>
  <c r="AD36" i="9"/>
  <c r="AD80" i="9" s="1"/>
  <c r="N36" i="9"/>
  <c r="N80" i="9" s="1"/>
  <c r="F36" i="9"/>
  <c r="F80" i="9" s="1"/>
  <c r="AK36" i="9"/>
  <c r="AK80" i="9" s="1"/>
  <c r="AC36" i="9"/>
  <c r="AC80" i="9" s="1"/>
  <c r="U36" i="9"/>
  <c r="U80" i="9" s="1"/>
  <c r="M36" i="9"/>
  <c r="M80" i="9" s="1"/>
  <c r="E36" i="9"/>
  <c r="E80" i="9" s="1"/>
  <c r="B37" i="9"/>
  <c r="AJ36" i="9"/>
  <c r="AJ80" i="9" s="1"/>
  <c r="AB36" i="9"/>
  <c r="AB80" i="9" s="1"/>
  <c r="T36" i="9"/>
  <c r="T80" i="9" s="1"/>
  <c r="L36" i="9"/>
  <c r="L80" i="9" s="1"/>
  <c r="D36" i="9"/>
  <c r="D80" i="9" s="1"/>
  <c r="K36" i="9"/>
  <c r="K80" i="9" s="1"/>
  <c r="R36" i="9"/>
  <c r="R80" i="9" s="1"/>
  <c r="J36" i="9"/>
  <c r="J80" i="9" s="1"/>
  <c r="AI36" i="9"/>
  <c r="AI80" i="9" s="1"/>
  <c r="AH36" i="9"/>
  <c r="AH80" i="9" s="1"/>
  <c r="AA36" i="9"/>
  <c r="AA80" i="9" s="1"/>
  <c r="Z36" i="9"/>
  <c r="Z80" i="9" s="1"/>
  <c r="S36" i="9"/>
  <c r="S80" i="9" s="1"/>
  <c r="V57" i="9"/>
  <c r="V49" i="9"/>
  <c r="V56" i="9"/>
  <c r="V55" i="9"/>
  <c r="V54" i="9"/>
  <c r="V53" i="9"/>
  <c r="V52" i="9"/>
  <c r="V58" i="9"/>
  <c r="V1" i="9"/>
  <c r="V51" i="9"/>
  <c r="V12" i="9"/>
  <c r="V36" i="9" s="1"/>
  <c r="V80" i="9" s="1"/>
  <c r="V50" i="9"/>
  <c r="U18" i="9"/>
  <c r="U62" i="9" s="1"/>
  <c r="U19" i="9"/>
  <c r="U63" i="9" s="1"/>
  <c r="U20" i="9"/>
  <c r="U64" i="9" s="1"/>
  <c r="U21" i="9"/>
  <c r="U65" i="9" s="1"/>
  <c r="U22" i="9"/>
  <c r="U66" i="9" s="1"/>
  <c r="U23" i="9"/>
  <c r="U67" i="9" s="1"/>
  <c r="U24" i="9"/>
  <c r="U68" i="9" s="1"/>
  <c r="U25" i="9"/>
  <c r="U69" i="9" s="1"/>
  <c r="U26" i="9"/>
  <c r="U70" i="9" s="1"/>
  <c r="U27" i="9"/>
  <c r="U71" i="9" s="1"/>
  <c r="U28" i="9"/>
  <c r="U72" i="9" s="1"/>
  <c r="U29" i="9"/>
  <c r="U73" i="9" s="1"/>
  <c r="U30" i="9"/>
  <c r="U74" i="9" s="1"/>
  <c r="U31" i="9"/>
  <c r="U75" i="9" s="1"/>
  <c r="U32" i="9"/>
  <c r="U76" i="9" s="1"/>
  <c r="U33" i="9"/>
  <c r="U77" i="9" s="1"/>
  <c r="U34" i="9"/>
  <c r="U78" i="9" s="1"/>
  <c r="V51" i="5"/>
  <c r="V50" i="5"/>
  <c r="V49" i="5"/>
  <c r="V48" i="5"/>
  <c r="V47" i="5"/>
  <c r="V46" i="5"/>
  <c r="V53" i="5"/>
  <c r="V45" i="5"/>
  <c r="V44" i="5"/>
  <c r="V12" i="5"/>
  <c r="V52" i="5"/>
  <c r="V1" i="5"/>
  <c r="AM35" i="4"/>
  <c r="AM74" i="4" s="1"/>
  <c r="AE35" i="4"/>
  <c r="AE74" i="4" s="1"/>
  <c r="W35" i="4"/>
  <c r="W74" i="4" s="1"/>
  <c r="O35" i="4"/>
  <c r="O74" i="4" s="1"/>
  <c r="G35" i="4"/>
  <c r="G74" i="4" s="1"/>
  <c r="AL35" i="4"/>
  <c r="AL74" i="4" s="1"/>
  <c r="AD35" i="4"/>
  <c r="AD74" i="4" s="1"/>
  <c r="N35" i="4"/>
  <c r="N74" i="4" s="1"/>
  <c r="F35" i="4"/>
  <c r="F74" i="4" s="1"/>
  <c r="AK35" i="4"/>
  <c r="AK74" i="4" s="1"/>
  <c r="AC35" i="4"/>
  <c r="AC74" i="4" s="1"/>
  <c r="M35" i="4"/>
  <c r="M74" i="4" s="1"/>
  <c r="E35" i="4"/>
  <c r="E74" i="4" s="1"/>
  <c r="B36" i="4"/>
  <c r="AJ35" i="4"/>
  <c r="AJ74" i="4" s="1"/>
  <c r="AB35" i="4"/>
  <c r="AB74" i="4" s="1"/>
  <c r="T35" i="4"/>
  <c r="T74" i="4" s="1"/>
  <c r="L35" i="4"/>
  <c r="L74" i="4" s="1"/>
  <c r="D35" i="4"/>
  <c r="D74" i="4" s="1"/>
  <c r="AG35" i="4"/>
  <c r="AG74" i="4" s="1"/>
  <c r="Y35" i="4"/>
  <c r="Y74" i="4" s="1"/>
  <c r="Q35" i="4"/>
  <c r="Q74" i="4" s="1"/>
  <c r="I35" i="4"/>
  <c r="I74" i="4" s="1"/>
  <c r="AF35" i="4"/>
  <c r="AF74" i="4" s="1"/>
  <c r="X35" i="4"/>
  <c r="X74" i="4" s="1"/>
  <c r="P35" i="4"/>
  <c r="P74" i="4" s="1"/>
  <c r="H35" i="4"/>
  <c r="H74" i="4" s="1"/>
  <c r="AA35" i="4"/>
  <c r="AA74" i="4" s="1"/>
  <c r="S35" i="4"/>
  <c r="S74" i="4" s="1"/>
  <c r="R35" i="4"/>
  <c r="R74" i="4" s="1"/>
  <c r="K35" i="4"/>
  <c r="K74" i="4" s="1"/>
  <c r="J35" i="4"/>
  <c r="J74" i="4" s="1"/>
  <c r="AI35" i="4"/>
  <c r="AI74" i="4" s="1"/>
  <c r="AH35" i="4"/>
  <c r="AH74" i="4" s="1"/>
  <c r="Z35" i="4"/>
  <c r="Z74" i="4" s="1"/>
  <c r="B36" i="6"/>
  <c r="AJ35" i="6"/>
  <c r="AJ74" i="6" s="1"/>
  <c r="AB35" i="6"/>
  <c r="AB74" i="6" s="1"/>
  <c r="T35" i="6"/>
  <c r="T74" i="6" s="1"/>
  <c r="L35" i="6"/>
  <c r="L74" i="6" s="1"/>
  <c r="D35" i="6"/>
  <c r="D74" i="6" s="1"/>
  <c r="AI35" i="6"/>
  <c r="AI74" i="6" s="1"/>
  <c r="AA35" i="6"/>
  <c r="AA74" i="6" s="1"/>
  <c r="S35" i="6"/>
  <c r="S74" i="6" s="1"/>
  <c r="K35" i="6"/>
  <c r="K74" i="6" s="1"/>
  <c r="AH35" i="6"/>
  <c r="AH74" i="6" s="1"/>
  <c r="Z35" i="6"/>
  <c r="Z74" i="6" s="1"/>
  <c r="R35" i="6"/>
  <c r="R74" i="6" s="1"/>
  <c r="J35" i="6"/>
  <c r="J74" i="6" s="1"/>
  <c r="AG35" i="6"/>
  <c r="AG74" i="6" s="1"/>
  <c r="Y35" i="6"/>
  <c r="Y74" i="6" s="1"/>
  <c r="Q35" i="6"/>
  <c r="Q74" i="6" s="1"/>
  <c r="I35" i="6"/>
  <c r="I74" i="6" s="1"/>
  <c r="AF35" i="6"/>
  <c r="AF74" i="6" s="1"/>
  <c r="X35" i="6"/>
  <c r="X74" i="6" s="1"/>
  <c r="P35" i="6"/>
  <c r="P74" i="6" s="1"/>
  <c r="H35" i="6"/>
  <c r="H74" i="6" s="1"/>
  <c r="AL35" i="6"/>
  <c r="AL74" i="6" s="1"/>
  <c r="AD35" i="6"/>
  <c r="AD74" i="6" s="1"/>
  <c r="N35" i="6"/>
  <c r="N74" i="6" s="1"/>
  <c r="F35" i="6"/>
  <c r="F74" i="6" s="1"/>
  <c r="AK35" i="6"/>
  <c r="AK74" i="6" s="1"/>
  <c r="AC35" i="6"/>
  <c r="AC74" i="6" s="1"/>
  <c r="M35" i="6"/>
  <c r="M74" i="6" s="1"/>
  <c r="E35" i="6"/>
  <c r="E74" i="6" s="1"/>
  <c r="AM35" i="6"/>
  <c r="AM74" i="6" s="1"/>
  <c r="AE35" i="6"/>
  <c r="AE74" i="6" s="1"/>
  <c r="W35" i="6"/>
  <c r="W74" i="6" s="1"/>
  <c r="O35" i="6"/>
  <c r="O74" i="6" s="1"/>
  <c r="G35" i="6"/>
  <c r="G74" i="6" s="1"/>
  <c r="U19" i="5"/>
  <c r="U58" i="5" s="1"/>
  <c r="U18" i="5"/>
  <c r="U57" i="5" s="1"/>
  <c r="U20" i="5"/>
  <c r="U59" i="5" s="1"/>
  <c r="U21" i="5"/>
  <c r="U60" i="5" s="1"/>
  <c r="U22" i="5"/>
  <c r="U61" i="5" s="1"/>
  <c r="U23" i="5"/>
  <c r="U62" i="5" s="1"/>
  <c r="U24" i="5"/>
  <c r="U63" i="5" s="1"/>
  <c r="U25" i="5"/>
  <c r="U64" i="5" s="1"/>
  <c r="U26" i="5"/>
  <c r="U65" i="5" s="1"/>
  <c r="U27" i="5"/>
  <c r="U66" i="5" s="1"/>
  <c r="U28" i="5"/>
  <c r="U67" i="5" s="1"/>
  <c r="U29" i="5"/>
  <c r="U68" i="5" s="1"/>
  <c r="U30" i="5"/>
  <c r="U69" i="5" s="1"/>
  <c r="U31" i="5"/>
  <c r="U70" i="5" s="1"/>
  <c r="U32" i="5"/>
  <c r="U71" i="5" s="1"/>
  <c r="U33" i="5"/>
  <c r="U72" i="5" s="1"/>
  <c r="U34" i="5"/>
  <c r="U73" i="5" s="1"/>
  <c r="AN47" i="6"/>
  <c r="AN46" i="6"/>
  <c r="AN53" i="6"/>
  <c r="AN45" i="6"/>
  <c r="AN52" i="6"/>
  <c r="AN44" i="6"/>
  <c r="AN51" i="6"/>
  <c r="AN49" i="6"/>
  <c r="AN48" i="6"/>
  <c r="AO3" i="6"/>
  <c r="AN50" i="6"/>
  <c r="AN1" i="6"/>
  <c r="AN12" i="6"/>
  <c r="AN35" i="6" s="1"/>
  <c r="AN74" i="6" s="1"/>
  <c r="AL36" i="5"/>
  <c r="AL75" i="5" s="1"/>
  <c r="AD36" i="5"/>
  <c r="AD75" i="5" s="1"/>
  <c r="V36" i="5"/>
  <c r="V75" i="5" s="1"/>
  <c r="N36" i="5"/>
  <c r="N75" i="5" s="1"/>
  <c r="F36" i="5"/>
  <c r="F75" i="5" s="1"/>
  <c r="AK36" i="5"/>
  <c r="AK75" i="5" s="1"/>
  <c r="AC36" i="5"/>
  <c r="AC75" i="5" s="1"/>
  <c r="U36" i="5"/>
  <c r="U75" i="5" s="1"/>
  <c r="M36" i="5"/>
  <c r="M75" i="5" s="1"/>
  <c r="E36" i="5"/>
  <c r="E75" i="5" s="1"/>
  <c r="B37" i="5"/>
  <c r="AJ36" i="5"/>
  <c r="AJ75" i="5" s="1"/>
  <c r="AB36" i="5"/>
  <c r="AB75" i="5" s="1"/>
  <c r="T36" i="5"/>
  <c r="T75" i="5" s="1"/>
  <c r="L36" i="5"/>
  <c r="L75" i="5" s="1"/>
  <c r="D36" i="5"/>
  <c r="D75" i="5" s="1"/>
  <c r="AI36" i="5"/>
  <c r="AI75" i="5" s="1"/>
  <c r="AA36" i="5"/>
  <c r="AA75" i="5" s="1"/>
  <c r="S36" i="5"/>
  <c r="S75" i="5" s="1"/>
  <c r="K36" i="5"/>
  <c r="K75" i="5" s="1"/>
  <c r="AH36" i="5"/>
  <c r="AH75" i="5" s="1"/>
  <c r="Z36" i="5"/>
  <c r="Z75" i="5" s="1"/>
  <c r="R36" i="5"/>
  <c r="R75" i="5" s="1"/>
  <c r="J36" i="5"/>
  <c r="J75" i="5" s="1"/>
  <c r="AG36" i="5"/>
  <c r="AG75" i="5" s="1"/>
  <c r="Y36" i="5"/>
  <c r="Y75" i="5" s="1"/>
  <c r="Q36" i="5"/>
  <c r="Q75" i="5" s="1"/>
  <c r="I36" i="5"/>
  <c r="I75" i="5" s="1"/>
  <c r="AN36" i="5"/>
  <c r="AN75" i="5" s="1"/>
  <c r="AF36" i="5"/>
  <c r="AF75" i="5" s="1"/>
  <c r="X36" i="5"/>
  <c r="X75" i="5" s="1"/>
  <c r="P36" i="5"/>
  <c r="P75" i="5" s="1"/>
  <c r="H36" i="5"/>
  <c r="H75" i="5" s="1"/>
  <c r="AE36" i="5"/>
  <c r="AE75" i="5" s="1"/>
  <c r="W36" i="5"/>
  <c r="W75" i="5" s="1"/>
  <c r="O36" i="5"/>
  <c r="O75" i="5" s="1"/>
  <c r="G36" i="5"/>
  <c r="G75" i="5" s="1"/>
  <c r="AM36" i="5"/>
  <c r="AM75" i="5" s="1"/>
  <c r="T18" i="4"/>
  <c r="T57" i="4" s="1"/>
  <c r="T19" i="4"/>
  <c r="T58" i="4" s="1"/>
  <c r="T20" i="4"/>
  <c r="T59" i="4" s="1"/>
  <c r="T21" i="4"/>
  <c r="T60" i="4" s="1"/>
  <c r="T22" i="4"/>
  <c r="T61" i="4" s="1"/>
  <c r="T23" i="4"/>
  <c r="T62" i="4" s="1"/>
  <c r="T24" i="4"/>
  <c r="T63" i="4" s="1"/>
  <c r="T25" i="4"/>
  <c r="T64" i="4" s="1"/>
  <c r="T26" i="4"/>
  <c r="T65" i="4" s="1"/>
  <c r="T27" i="4"/>
  <c r="T66" i="4" s="1"/>
  <c r="T28" i="4"/>
  <c r="T67" i="4" s="1"/>
  <c r="T29" i="4"/>
  <c r="T68" i="4" s="1"/>
  <c r="T30" i="4"/>
  <c r="T69" i="4" s="1"/>
  <c r="T31" i="4"/>
  <c r="T70" i="4" s="1"/>
  <c r="T32" i="4"/>
  <c r="T71" i="4" s="1"/>
  <c r="T33" i="4"/>
  <c r="T72" i="4" s="1"/>
  <c r="T34" i="4"/>
  <c r="T73" i="4" s="1"/>
  <c r="AN49" i="5"/>
  <c r="AN48" i="5"/>
  <c r="AN47" i="5"/>
  <c r="AN46" i="5"/>
  <c r="AN53" i="5"/>
  <c r="AN45" i="5"/>
  <c r="AN52" i="5"/>
  <c r="AN44" i="5"/>
  <c r="AN51" i="5"/>
  <c r="AN12" i="5"/>
  <c r="AO3" i="5"/>
  <c r="AN50" i="5"/>
  <c r="AN1" i="5"/>
  <c r="AN50" i="4"/>
  <c r="AN49" i="4"/>
  <c r="AN48" i="4"/>
  <c r="AN47" i="4"/>
  <c r="AN52" i="4"/>
  <c r="AN44" i="4"/>
  <c r="AN51" i="4"/>
  <c r="AO3" i="4"/>
  <c r="AN53" i="4"/>
  <c r="AN46" i="4"/>
  <c r="AN1" i="4"/>
  <c r="AN45" i="4"/>
  <c r="AN12" i="4"/>
  <c r="AM19" i="6"/>
  <c r="AM58" i="6" s="1"/>
  <c r="AM18" i="6"/>
  <c r="AM57" i="6" s="1"/>
  <c r="AM20" i="6"/>
  <c r="AM59" i="6" s="1"/>
  <c r="AM21" i="6"/>
  <c r="AM60" i="6" s="1"/>
  <c r="AM22" i="6"/>
  <c r="AM61" i="6" s="1"/>
  <c r="AM23" i="6"/>
  <c r="AM62" i="6" s="1"/>
  <c r="AM24" i="6"/>
  <c r="AM63" i="6" s="1"/>
  <c r="AM25" i="6"/>
  <c r="AM64" i="6" s="1"/>
  <c r="AM26" i="6"/>
  <c r="AM65" i="6" s="1"/>
  <c r="AM27" i="6"/>
  <c r="AM66" i="6" s="1"/>
  <c r="AM28" i="6"/>
  <c r="AM67" i="6" s="1"/>
  <c r="AM29" i="6"/>
  <c r="AM68" i="6" s="1"/>
  <c r="AM30" i="6"/>
  <c r="AM69" i="6" s="1"/>
  <c r="AM31" i="6"/>
  <c r="AM70" i="6" s="1"/>
  <c r="AM32" i="6"/>
  <c r="AM71" i="6" s="1"/>
  <c r="AM33" i="6"/>
  <c r="AM72" i="6" s="1"/>
  <c r="AM18" i="7"/>
  <c r="AM57" i="7" s="1"/>
  <c r="AM19" i="7"/>
  <c r="AM58" i="7" s="1"/>
  <c r="AM20" i="7"/>
  <c r="AM59" i="7" s="1"/>
  <c r="AM21" i="7"/>
  <c r="AM60" i="7" s="1"/>
  <c r="AM22" i="7"/>
  <c r="AM61" i="7" s="1"/>
  <c r="AM23" i="7"/>
  <c r="AM62" i="7" s="1"/>
  <c r="AM24" i="7"/>
  <c r="AM63" i="7" s="1"/>
  <c r="AM25" i="7"/>
  <c r="AM64" i="7" s="1"/>
  <c r="AM26" i="7"/>
  <c r="AM65" i="7" s="1"/>
  <c r="AM27" i="7"/>
  <c r="AM66" i="7" s="1"/>
  <c r="AM28" i="7"/>
  <c r="AM67" i="7" s="1"/>
  <c r="AM29" i="7"/>
  <c r="AM68" i="7" s="1"/>
  <c r="AM30" i="7"/>
  <c r="AM69" i="7" s="1"/>
  <c r="AM31" i="7"/>
  <c r="AM70" i="7" s="1"/>
  <c r="AM32" i="7"/>
  <c r="AM71" i="7" s="1"/>
  <c r="AM33" i="7"/>
  <c r="AM72" i="7" s="1"/>
  <c r="AM20" i="5"/>
  <c r="AM59" i="5" s="1"/>
  <c r="AM18" i="5"/>
  <c r="AM57" i="5" s="1"/>
  <c r="AM19" i="5"/>
  <c r="AM58" i="5" s="1"/>
  <c r="AM21" i="5"/>
  <c r="AM60" i="5" s="1"/>
  <c r="AM22" i="5"/>
  <c r="AM61" i="5" s="1"/>
  <c r="AM23" i="5"/>
  <c r="AM62" i="5" s="1"/>
  <c r="AM24" i="5"/>
  <c r="AM63" i="5" s="1"/>
  <c r="AM25" i="5"/>
  <c r="AM64" i="5" s="1"/>
  <c r="AM26" i="5"/>
  <c r="AM65" i="5" s="1"/>
  <c r="AM27" i="5"/>
  <c r="AM66" i="5" s="1"/>
  <c r="AM28" i="5"/>
  <c r="AM67" i="5" s="1"/>
  <c r="AM29" i="5"/>
  <c r="AM68" i="5" s="1"/>
  <c r="AM30" i="5"/>
  <c r="AM69" i="5" s="1"/>
  <c r="AM31" i="5"/>
  <c r="AM70" i="5" s="1"/>
  <c r="AM32" i="5"/>
  <c r="AM71" i="5" s="1"/>
  <c r="AM33" i="5"/>
  <c r="AM72" i="5" s="1"/>
  <c r="AM34" i="5"/>
  <c r="AM73" i="5" s="1"/>
  <c r="AN50" i="7"/>
  <c r="AN53" i="7"/>
  <c r="AN52" i="7"/>
  <c r="AN51" i="7"/>
  <c r="AN49" i="7"/>
  <c r="AN48" i="7"/>
  <c r="AN46" i="7"/>
  <c r="AN45" i="7"/>
  <c r="AN47" i="7"/>
  <c r="AN44" i="7"/>
  <c r="AO3" i="7"/>
  <c r="AN1" i="7"/>
  <c r="AN12" i="7"/>
  <c r="V52" i="7"/>
  <c r="V50" i="7"/>
  <c r="V49" i="7"/>
  <c r="V53" i="7"/>
  <c r="V48" i="7"/>
  <c r="V47" i="7"/>
  <c r="V45" i="7"/>
  <c r="V44" i="7"/>
  <c r="V51" i="7"/>
  <c r="V46" i="7"/>
  <c r="V1" i="7"/>
  <c r="V12" i="7"/>
  <c r="AK35" i="7"/>
  <c r="AK74" i="7" s="1"/>
  <c r="AC35" i="7"/>
  <c r="AC74" i="7" s="1"/>
  <c r="U35" i="7"/>
  <c r="U74" i="7" s="1"/>
  <c r="M35" i="7"/>
  <c r="M74" i="7" s="1"/>
  <c r="E35" i="7"/>
  <c r="E74" i="7" s="1"/>
  <c r="AI35" i="7"/>
  <c r="AI74" i="7" s="1"/>
  <c r="AA35" i="7"/>
  <c r="AA74" i="7" s="1"/>
  <c r="S35" i="7"/>
  <c r="S74" i="7" s="1"/>
  <c r="K35" i="7"/>
  <c r="K74" i="7" s="1"/>
  <c r="AH35" i="7"/>
  <c r="AH74" i="7" s="1"/>
  <c r="Z35" i="7"/>
  <c r="Z74" i="7" s="1"/>
  <c r="R35" i="7"/>
  <c r="R74" i="7" s="1"/>
  <c r="J35" i="7"/>
  <c r="J74" i="7" s="1"/>
  <c r="AN35" i="7"/>
  <c r="AN74" i="7" s="1"/>
  <c r="AF35" i="7"/>
  <c r="AF74" i="7" s="1"/>
  <c r="X35" i="7"/>
  <c r="X74" i="7" s="1"/>
  <c r="P35" i="7"/>
  <c r="P74" i="7" s="1"/>
  <c r="H35" i="7"/>
  <c r="H74" i="7" s="1"/>
  <c r="AM35" i="7"/>
  <c r="AM74" i="7" s="1"/>
  <c r="AE35" i="7"/>
  <c r="AE74" i="7" s="1"/>
  <c r="W35" i="7"/>
  <c r="W74" i="7" s="1"/>
  <c r="O35" i="7"/>
  <c r="O74" i="7" s="1"/>
  <c r="G35" i="7"/>
  <c r="G74" i="7" s="1"/>
  <c r="AL35" i="7"/>
  <c r="AL74" i="7" s="1"/>
  <c r="AD35" i="7"/>
  <c r="AD74" i="7" s="1"/>
  <c r="N35" i="7"/>
  <c r="N74" i="7" s="1"/>
  <c r="F35" i="7"/>
  <c r="F74" i="7" s="1"/>
  <c r="AJ35" i="7"/>
  <c r="AJ74" i="7" s="1"/>
  <c r="D35" i="7"/>
  <c r="D74" i="7" s="1"/>
  <c r="AG35" i="7"/>
  <c r="AG74" i="7" s="1"/>
  <c r="AB35" i="7"/>
  <c r="AB74" i="7" s="1"/>
  <c r="Y35" i="7"/>
  <c r="Y74" i="7" s="1"/>
  <c r="T35" i="7"/>
  <c r="T74" i="7" s="1"/>
  <c r="Q35" i="7"/>
  <c r="Q74" i="7" s="1"/>
  <c r="B36" i="7"/>
  <c r="L35" i="7"/>
  <c r="L74" i="7" s="1"/>
  <c r="I35" i="7"/>
  <c r="I74" i="7" s="1"/>
  <c r="U50" i="6"/>
  <c r="U49" i="6"/>
  <c r="U48" i="6"/>
  <c r="U47" i="6"/>
  <c r="U46" i="6"/>
  <c r="U52" i="6"/>
  <c r="U44" i="6"/>
  <c r="U51" i="6"/>
  <c r="U45" i="6"/>
  <c r="U12" i="6"/>
  <c r="V3" i="6"/>
  <c r="U53" i="6"/>
  <c r="U1" i="6"/>
  <c r="AM34" i="6"/>
  <c r="AM73" i="6" s="1"/>
  <c r="U18" i="7"/>
  <c r="U57" i="7" s="1"/>
  <c r="U19" i="7"/>
  <c r="U58" i="7" s="1"/>
  <c r="U20" i="7"/>
  <c r="U59" i="7" s="1"/>
  <c r="U21" i="7"/>
  <c r="U60" i="7" s="1"/>
  <c r="U22" i="7"/>
  <c r="U61" i="7" s="1"/>
  <c r="U23" i="7"/>
  <c r="U62" i="7" s="1"/>
  <c r="U24" i="7"/>
  <c r="U63" i="7" s="1"/>
  <c r="U25" i="7"/>
  <c r="U64" i="7" s="1"/>
  <c r="U26" i="7"/>
  <c r="U65" i="7" s="1"/>
  <c r="U27" i="7"/>
  <c r="U66" i="7" s="1"/>
  <c r="U28" i="7"/>
  <c r="U67" i="7" s="1"/>
  <c r="U29" i="7"/>
  <c r="U68" i="7" s="1"/>
  <c r="U30" i="7"/>
  <c r="U69" i="7" s="1"/>
  <c r="U31" i="7"/>
  <c r="U70" i="7" s="1"/>
  <c r="U32" i="7"/>
  <c r="U71" i="7" s="1"/>
  <c r="U33" i="7"/>
  <c r="U72" i="7" s="1"/>
  <c r="U53" i="4"/>
  <c r="U45" i="4"/>
  <c r="U52" i="4"/>
  <c r="U44" i="4"/>
  <c r="U51" i="4"/>
  <c r="U50" i="4"/>
  <c r="U47" i="4"/>
  <c r="U46" i="4"/>
  <c r="U49" i="4"/>
  <c r="U12" i="4"/>
  <c r="U35" i="4" s="1"/>
  <c r="U74" i="4" s="1"/>
  <c r="V3" i="4"/>
  <c r="U48" i="4"/>
  <c r="U1" i="4"/>
  <c r="T19" i="6"/>
  <c r="T58" i="6" s="1"/>
  <c r="T18" i="6"/>
  <c r="T57" i="6" s="1"/>
  <c r="T20" i="6"/>
  <c r="T59" i="6" s="1"/>
  <c r="T21" i="6"/>
  <c r="T60" i="6" s="1"/>
  <c r="T22" i="6"/>
  <c r="T61" i="6" s="1"/>
  <c r="T23" i="6"/>
  <c r="T62" i="6" s="1"/>
  <c r="T24" i="6"/>
  <c r="T63" i="6" s="1"/>
  <c r="T25" i="6"/>
  <c r="T64" i="6" s="1"/>
  <c r="T26" i="6"/>
  <c r="T65" i="6" s="1"/>
  <c r="T27" i="6"/>
  <c r="T66" i="6" s="1"/>
  <c r="T28" i="6"/>
  <c r="T67" i="6" s="1"/>
  <c r="T29" i="6"/>
  <c r="T68" i="6" s="1"/>
  <c r="T30" i="6"/>
  <c r="T69" i="6" s="1"/>
  <c r="T31" i="6"/>
  <c r="T70" i="6" s="1"/>
  <c r="T32" i="6"/>
  <c r="T71" i="6" s="1"/>
  <c r="T33" i="6"/>
  <c r="T72" i="6" s="1"/>
  <c r="AM19" i="4"/>
  <c r="AM58" i="4" s="1"/>
  <c r="AM18" i="4"/>
  <c r="AM57" i="4" s="1"/>
  <c r="AM20" i="4"/>
  <c r="AM59" i="4" s="1"/>
  <c r="AM21" i="4"/>
  <c r="AM60" i="4" s="1"/>
  <c r="AM22" i="4"/>
  <c r="AM61" i="4" s="1"/>
  <c r="AM23" i="4"/>
  <c r="AM62" i="4" s="1"/>
  <c r="AM24" i="4"/>
  <c r="AM63" i="4" s="1"/>
  <c r="AM25" i="4"/>
  <c r="AM64" i="4" s="1"/>
  <c r="AM26" i="4"/>
  <c r="AM65" i="4" s="1"/>
  <c r="AM27" i="4"/>
  <c r="AM66" i="4" s="1"/>
  <c r="AM28" i="4"/>
  <c r="AM67" i="4" s="1"/>
  <c r="AM29" i="4"/>
  <c r="AM68" i="4" s="1"/>
  <c r="AM30" i="4"/>
  <c r="AM69" i="4" s="1"/>
  <c r="AM31" i="4"/>
  <c r="AM70" i="4" s="1"/>
  <c r="AM32" i="4"/>
  <c r="AM71" i="4" s="1"/>
  <c r="AM33" i="4"/>
  <c r="AM72" i="4" s="1"/>
  <c r="AN37" i="9" l="1"/>
  <c r="AN81" i="9" s="1"/>
  <c r="AF37" i="9"/>
  <c r="AF81" i="9" s="1"/>
  <c r="X37" i="9"/>
  <c r="X81" i="9" s="1"/>
  <c r="P37" i="9"/>
  <c r="P81" i="9" s="1"/>
  <c r="H37" i="9"/>
  <c r="H81" i="9" s="1"/>
  <c r="AM37" i="9"/>
  <c r="AM81" i="9" s="1"/>
  <c r="AE37" i="9"/>
  <c r="AE81" i="9" s="1"/>
  <c r="W37" i="9"/>
  <c r="W81" i="9" s="1"/>
  <c r="O37" i="9"/>
  <c r="O81" i="9" s="1"/>
  <c r="G37" i="9"/>
  <c r="G81" i="9" s="1"/>
  <c r="AL37" i="9"/>
  <c r="AL81" i="9" s="1"/>
  <c r="AD37" i="9"/>
  <c r="AD81" i="9" s="1"/>
  <c r="V37" i="9"/>
  <c r="V81" i="9" s="1"/>
  <c r="N37" i="9"/>
  <c r="N81" i="9" s="1"/>
  <c r="F37" i="9"/>
  <c r="F81" i="9" s="1"/>
  <c r="AK37" i="9"/>
  <c r="AK81" i="9" s="1"/>
  <c r="AC37" i="9"/>
  <c r="AC81" i="9" s="1"/>
  <c r="U37" i="9"/>
  <c r="U81" i="9" s="1"/>
  <c r="M37" i="9"/>
  <c r="M81" i="9" s="1"/>
  <c r="E37" i="9"/>
  <c r="E81" i="9" s="1"/>
  <c r="B38" i="9"/>
  <c r="AJ37" i="9"/>
  <c r="AJ81" i="9" s="1"/>
  <c r="AB37" i="9"/>
  <c r="AB81" i="9" s="1"/>
  <c r="T37" i="9"/>
  <c r="T81" i="9" s="1"/>
  <c r="L37" i="9"/>
  <c r="L81" i="9" s="1"/>
  <c r="D37" i="9"/>
  <c r="D81" i="9" s="1"/>
  <c r="AI37" i="9"/>
  <c r="AI81" i="9" s="1"/>
  <c r="AA37" i="9"/>
  <c r="AA81" i="9" s="1"/>
  <c r="S37" i="9"/>
  <c r="S81" i="9" s="1"/>
  <c r="K37" i="9"/>
  <c r="K81" i="9" s="1"/>
  <c r="AH37" i="9"/>
  <c r="AH81" i="9" s="1"/>
  <c r="AG37" i="9"/>
  <c r="AG81" i="9" s="1"/>
  <c r="I37" i="9"/>
  <c r="I81" i="9" s="1"/>
  <c r="Z37" i="9"/>
  <c r="Z81" i="9" s="1"/>
  <c r="Y37" i="9"/>
  <c r="Y81" i="9" s="1"/>
  <c r="AO37" i="9"/>
  <c r="AO81" i="9" s="1"/>
  <c r="R37" i="9"/>
  <c r="R81" i="9" s="1"/>
  <c r="Q37" i="9"/>
  <c r="Q81" i="9" s="1"/>
  <c r="J37" i="9"/>
  <c r="J81" i="9" s="1"/>
  <c r="V18" i="9"/>
  <c r="V62" i="9" s="1"/>
  <c r="V19" i="9"/>
  <c r="V63" i="9" s="1"/>
  <c r="V20" i="9"/>
  <c r="V64" i="9" s="1"/>
  <c r="V21" i="9"/>
  <c r="V65" i="9" s="1"/>
  <c r="V22" i="9"/>
  <c r="V66" i="9" s="1"/>
  <c r="V23" i="9"/>
  <c r="V67" i="9" s="1"/>
  <c r="V24" i="9"/>
  <c r="V68" i="9" s="1"/>
  <c r="V25" i="9"/>
  <c r="V69" i="9" s="1"/>
  <c r="V26" i="9"/>
  <c r="V70" i="9" s="1"/>
  <c r="V27" i="9"/>
  <c r="V71" i="9" s="1"/>
  <c r="V28" i="9"/>
  <c r="V72" i="9" s="1"/>
  <c r="V29" i="9"/>
  <c r="V73" i="9" s="1"/>
  <c r="V30" i="9"/>
  <c r="V74" i="9" s="1"/>
  <c r="V31" i="9"/>
  <c r="V75" i="9" s="1"/>
  <c r="V32" i="9"/>
  <c r="V76" i="9" s="1"/>
  <c r="V33" i="9"/>
  <c r="V77" i="9" s="1"/>
  <c r="V34" i="9"/>
  <c r="V78" i="9" s="1"/>
  <c r="V35" i="9"/>
  <c r="V79" i="9" s="1"/>
  <c r="AO49" i="7"/>
  <c r="AO52" i="7"/>
  <c r="AO51" i="7"/>
  <c r="AO50" i="7"/>
  <c r="AO47" i="7"/>
  <c r="AO45" i="7"/>
  <c r="AO44" i="7"/>
  <c r="AO53" i="7"/>
  <c r="AO48" i="7"/>
  <c r="AO46" i="7"/>
  <c r="AO12" i="7"/>
  <c r="AO1" i="7"/>
  <c r="AN18" i="4"/>
  <c r="AN57" i="4" s="1"/>
  <c r="AN19" i="4"/>
  <c r="AN58" i="4" s="1"/>
  <c r="AN20" i="4"/>
  <c r="AN59" i="4" s="1"/>
  <c r="AN21" i="4"/>
  <c r="AN60" i="4" s="1"/>
  <c r="AN22" i="4"/>
  <c r="AN61" i="4" s="1"/>
  <c r="AN23" i="4"/>
  <c r="AN62" i="4" s="1"/>
  <c r="AN24" i="4"/>
  <c r="AN63" i="4" s="1"/>
  <c r="AN25" i="4"/>
  <c r="AN64" i="4" s="1"/>
  <c r="AN26" i="4"/>
  <c r="AN65" i="4" s="1"/>
  <c r="AN27" i="4"/>
  <c r="AN66" i="4" s="1"/>
  <c r="AN28" i="4"/>
  <c r="AN67" i="4" s="1"/>
  <c r="AN29" i="4"/>
  <c r="AN68" i="4" s="1"/>
  <c r="AN30" i="4"/>
  <c r="AN69" i="4" s="1"/>
  <c r="AN31" i="4"/>
  <c r="AN70" i="4" s="1"/>
  <c r="AN32" i="4"/>
  <c r="AN71" i="4" s="1"/>
  <c r="AN33" i="4"/>
  <c r="AN72" i="4" s="1"/>
  <c r="AN34" i="4"/>
  <c r="AN73" i="4" s="1"/>
  <c r="V19" i="5"/>
  <c r="V58" i="5" s="1"/>
  <c r="V20" i="5"/>
  <c r="V59" i="5" s="1"/>
  <c r="V18" i="5"/>
  <c r="V57" i="5" s="1"/>
  <c r="V21" i="5"/>
  <c r="V60" i="5" s="1"/>
  <c r="V22" i="5"/>
  <c r="V61" i="5" s="1"/>
  <c r="V23" i="5"/>
  <c r="V62" i="5" s="1"/>
  <c r="V24" i="5"/>
  <c r="V63" i="5" s="1"/>
  <c r="V25" i="5"/>
  <c r="V64" i="5" s="1"/>
  <c r="V26" i="5"/>
  <c r="V65" i="5" s="1"/>
  <c r="V27" i="5"/>
  <c r="V66" i="5" s="1"/>
  <c r="V28" i="5"/>
  <c r="V67" i="5" s="1"/>
  <c r="V29" i="5"/>
  <c r="V68" i="5" s="1"/>
  <c r="V30" i="5"/>
  <c r="V69" i="5" s="1"/>
  <c r="V31" i="5"/>
  <c r="V70" i="5" s="1"/>
  <c r="V32" i="5"/>
  <c r="V71" i="5" s="1"/>
  <c r="V33" i="5"/>
  <c r="V72" i="5" s="1"/>
  <c r="V34" i="5"/>
  <c r="V73" i="5" s="1"/>
  <c r="V35" i="5"/>
  <c r="V74" i="5" s="1"/>
  <c r="V18" i="7"/>
  <c r="V57" i="7" s="1"/>
  <c r="V19" i="7"/>
  <c r="V58" i="7" s="1"/>
  <c r="V20" i="7"/>
  <c r="V59" i="7" s="1"/>
  <c r="V21" i="7"/>
  <c r="V60" i="7" s="1"/>
  <c r="V22" i="7"/>
  <c r="V61" i="7" s="1"/>
  <c r="V23" i="7"/>
  <c r="V62" i="7" s="1"/>
  <c r="V24" i="7"/>
  <c r="V63" i="7" s="1"/>
  <c r="V25" i="7"/>
  <c r="V64" i="7" s="1"/>
  <c r="V26" i="7"/>
  <c r="V65" i="7" s="1"/>
  <c r="V27" i="7"/>
  <c r="V66" i="7" s="1"/>
  <c r="V28" i="7"/>
  <c r="V67" i="7" s="1"/>
  <c r="V29" i="7"/>
  <c r="V68" i="7" s="1"/>
  <c r="V30" i="7"/>
  <c r="V69" i="7" s="1"/>
  <c r="V31" i="7"/>
  <c r="V70" i="7" s="1"/>
  <c r="V32" i="7"/>
  <c r="V71" i="7" s="1"/>
  <c r="V33" i="7"/>
  <c r="V72" i="7" s="1"/>
  <c r="V34" i="7"/>
  <c r="V73" i="7" s="1"/>
  <c r="AO48" i="5"/>
  <c r="AO47" i="5"/>
  <c r="AO46" i="5"/>
  <c r="AO53" i="5"/>
  <c r="AO45" i="5"/>
  <c r="AO52" i="5"/>
  <c r="AO44" i="5"/>
  <c r="AO51" i="5"/>
  <c r="AO50" i="5"/>
  <c r="AO49" i="5"/>
  <c r="AO1" i="5"/>
  <c r="AO12" i="5"/>
  <c r="V52" i="4"/>
  <c r="V44" i="4"/>
  <c r="V51" i="4"/>
  <c r="V50" i="4"/>
  <c r="V49" i="4"/>
  <c r="V46" i="4"/>
  <c r="V53" i="4"/>
  <c r="V45" i="4"/>
  <c r="V48" i="4"/>
  <c r="V47" i="4"/>
  <c r="V1" i="4"/>
  <c r="V12" i="4"/>
  <c r="AN19" i="5"/>
  <c r="AN58" i="5" s="1"/>
  <c r="AN20" i="5"/>
  <c r="AN59" i="5" s="1"/>
  <c r="AN18" i="5"/>
  <c r="AN57" i="5" s="1"/>
  <c r="AN21" i="5"/>
  <c r="AN60" i="5" s="1"/>
  <c r="AN22" i="5"/>
  <c r="AN61" i="5" s="1"/>
  <c r="AN23" i="5"/>
  <c r="AN62" i="5" s="1"/>
  <c r="AN24" i="5"/>
  <c r="AN63" i="5" s="1"/>
  <c r="AN25" i="5"/>
  <c r="AN64" i="5" s="1"/>
  <c r="AN26" i="5"/>
  <c r="AN65" i="5" s="1"/>
  <c r="AN27" i="5"/>
  <c r="AN66" i="5" s="1"/>
  <c r="AN28" i="5"/>
  <c r="AN67" i="5" s="1"/>
  <c r="AN29" i="5"/>
  <c r="AN68" i="5" s="1"/>
  <c r="AN30" i="5"/>
  <c r="AN69" i="5" s="1"/>
  <c r="AN31" i="5"/>
  <c r="AN70" i="5" s="1"/>
  <c r="AN32" i="5"/>
  <c r="AN71" i="5" s="1"/>
  <c r="AN33" i="5"/>
  <c r="AN72" i="5" s="1"/>
  <c r="AN34" i="5"/>
  <c r="AN73" i="5" s="1"/>
  <c r="AN35" i="5"/>
  <c r="AN74" i="5" s="1"/>
  <c r="AK37" i="5"/>
  <c r="AK76" i="5" s="1"/>
  <c r="AC37" i="5"/>
  <c r="AC76" i="5" s="1"/>
  <c r="U37" i="5"/>
  <c r="U76" i="5" s="1"/>
  <c r="M37" i="5"/>
  <c r="M76" i="5" s="1"/>
  <c r="E37" i="5"/>
  <c r="E76" i="5" s="1"/>
  <c r="B38" i="5"/>
  <c r="AJ37" i="5"/>
  <c r="AJ76" i="5" s="1"/>
  <c r="AB37" i="5"/>
  <c r="AB76" i="5" s="1"/>
  <c r="T37" i="5"/>
  <c r="T76" i="5" s="1"/>
  <c r="L37" i="5"/>
  <c r="L76" i="5" s="1"/>
  <c r="D37" i="5"/>
  <c r="D76" i="5" s="1"/>
  <c r="AI37" i="5"/>
  <c r="AI76" i="5" s="1"/>
  <c r="AA37" i="5"/>
  <c r="AA76" i="5" s="1"/>
  <c r="S37" i="5"/>
  <c r="S76" i="5" s="1"/>
  <c r="K37" i="5"/>
  <c r="K76" i="5" s="1"/>
  <c r="AH37" i="5"/>
  <c r="AH76" i="5" s="1"/>
  <c r="Z37" i="5"/>
  <c r="Z76" i="5" s="1"/>
  <c r="R37" i="5"/>
  <c r="R76" i="5" s="1"/>
  <c r="J37" i="5"/>
  <c r="J76" i="5" s="1"/>
  <c r="AO37" i="5"/>
  <c r="AO76" i="5" s="1"/>
  <c r="AG37" i="5"/>
  <c r="AG76" i="5" s="1"/>
  <c r="Y37" i="5"/>
  <c r="Y76" i="5" s="1"/>
  <c r="Q37" i="5"/>
  <c r="Q76" i="5" s="1"/>
  <c r="I37" i="5"/>
  <c r="I76" i="5" s="1"/>
  <c r="AN37" i="5"/>
  <c r="AN76" i="5" s="1"/>
  <c r="AF37" i="5"/>
  <c r="AF76" i="5" s="1"/>
  <c r="X37" i="5"/>
  <c r="X76" i="5" s="1"/>
  <c r="P37" i="5"/>
  <c r="P76" i="5" s="1"/>
  <c r="H37" i="5"/>
  <c r="H76" i="5" s="1"/>
  <c r="AM37" i="5"/>
  <c r="AM76" i="5" s="1"/>
  <c r="AE37" i="5"/>
  <c r="AE76" i="5" s="1"/>
  <c r="W37" i="5"/>
  <c r="W76" i="5" s="1"/>
  <c r="O37" i="5"/>
  <c r="O76" i="5" s="1"/>
  <c r="G37" i="5"/>
  <c r="G76" i="5" s="1"/>
  <c r="AL37" i="5"/>
  <c r="AL76" i="5" s="1"/>
  <c r="AD37" i="5"/>
  <c r="AD76" i="5" s="1"/>
  <c r="V37" i="5"/>
  <c r="V76" i="5" s="1"/>
  <c r="F37" i="5"/>
  <c r="F76" i="5" s="1"/>
  <c r="N37" i="5"/>
  <c r="N76" i="5" s="1"/>
  <c r="AO46" i="6"/>
  <c r="AO53" i="6"/>
  <c r="AO45" i="6"/>
  <c r="AO52" i="6"/>
  <c r="AO44" i="6"/>
  <c r="AO51" i="6"/>
  <c r="AO50" i="6"/>
  <c r="AO48" i="6"/>
  <c r="AO47" i="6"/>
  <c r="AO49" i="6"/>
  <c r="AO1" i="6"/>
  <c r="AO12" i="6"/>
  <c r="AN35" i="4"/>
  <c r="AN74" i="4" s="1"/>
  <c r="U19" i="4"/>
  <c r="U58" i="4" s="1"/>
  <c r="U18" i="4"/>
  <c r="U57" i="4" s="1"/>
  <c r="U20" i="4"/>
  <c r="U59" i="4" s="1"/>
  <c r="U21" i="4"/>
  <c r="U60" i="4" s="1"/>
  <c r="U22" i="4"/>
  <c r="U61" i="4" s="1"/>
  <c r="U23" i="4"/>
  <c r="U62" i="4" s="1"/>
  <c r="U24" i="4"/>
  <c r="U63" i="4" s="1"/>
  <c r="U25" i="4"/>
  <c r="U64" i="4" s="1"/>
  <c r="U26" i="4"/>
  <c r="U65" i="4" s="1"/>
  <c r="U27" i="4"/>
  <c r="U66" i="4" s="1"/>
  <c r="U28" i="4"/>
  <c r="U67" i="4" s="1"/>
  <c r="U29" i="4"/>
  <c r="U68" i="4" s="1"/>
  <c r="U30" i="4"/>
  <c r="U69" i="4" s="1"/>
  <c r="U31" i="4"/>
  <c r="U70" i="4" s="1"/>
  <c r="U32" i="4"/>
  <c r="U71" i="4" s="1"/>
  <c r="U33" i="4"/>
  <c r="U72" i="4" s="1"/>
  <c r="U34" i="4"/>
  <c r="U73" i="4" s="1"/>
  <c r="B37" i="7"/>
  <c r="AJ36" i="7"/>
  <c r="AJ75" i="7" s="1"/>
  <c r="AB36" i="7"/>
  <c r="AB75" i="7" s="1"/>
  <c r="T36" i="7"/>
  <c r="T75" i="7" s="1"/>
  <c r="L36" i="7"/>
  <c r="L75" i="7" s="1"/>
  <c r="D36" i="7"/>
  <c r="D75" i="7" s="1"/>
  <c r="AH36" i="7"/>
  <c r="AH75" i="7" s="1"/>
  <c r="Z36" i="7"/>
  <c r="Z75" i="7" s="1"/>
  <c r="R36" i="7"/>
  <c r="R75" i="7" s="1"/>
  <c r="J36" i="7"/>
  <c r="J75" i="7" s="1"/>
  <c r="AO36" i="7"/>
  <c r="AO75" i="7" s="1"/>
  <c r="AG36" i="7"/>
  <c r="AG75" i="7" s="1"/>
  <c r="Y36" i="7"/>
  <c r="Y75" i="7" s="1"/>
  <c r="Q36" i="7"/>
  <c r="Q75" i="7" s="1"/>
  <c r="I36" i="7"/>
  <c r="I75" i="7" s="1"/>
  <c r="AM36" i="7"/>
  <c r="AM75" i="7" s="1"/>
  <c r="AE36" i="7"/>
  <c r="AE75" i="7" s="1"/>
  <c r="W36" i="7"/>
  <c r="W75" i="7" s="1"/>
  <c r="O36" i="7"/>
  <c r="O75" i="7" s="1"/>
  <c r="G36" i="7"/>
  <c r="G75" i="7" s="1"/>
  <c r="AL36" i="7"/>
  <c r="AL75" i="7" s="1"/>
  <c r="AD36" i="7"/>
  <c r="AD75" i="7" s="1"/>
  <c r="V36" i="7"/>
  <c r="V75" i="7" s="1"/>
  <c r="N36" i="7"/>
  <c r="N75" i="7" s="1"/>
  <c r="F36" i="7"/>
  <c r="F75" i="7" s="1"/>
  <c r="AK36" i="7"/>
  <c r="AK75" i="7" s="1"/>
  <c r="AC36" i="7"/>
  <c r="AC75" i="7" s="1"/>
  <c r="U36" i="7"/>
  <c r="U75" i="7" s="1"/>
  <c r="M36" i="7"/>
  <c r="M75" i="7" s="1"/>
  <c r="E36" i="7"/>
  <c r="E75" i="7" s="1"/>
  <c r="AA36" i="7"/>
  <c r="AA75" i="7" s="1"/>
  <c r="X36" i="7"/>
  <c r="X75" i="7" s="1"/>
  <c r="S36" i="7"/>
  <c r="S75" i="7" s="1"/>
  <c r="P36" i="7"/>
  <c r="P75" i="7" s="1"/>
  <c r="K36" i="7"/>
  <c r="K75" i="7" s="1"/>
  <c r="AN36" i="7"/>
  <c r="AN75" i="7" s="1"/>
  <c r="H36" i="7"/>
  <c r="H75" i="7" s="1"/>
  <c r="AI36" i="7"/>
  <c r="AI75" i="7" s="1"/>
  <c r="AF36" i="7"/>
  <c r="AF75" i="7" s="1"/>
  <c r="V49" i="6"/>
  <c r="V48" i="6"/>
  <c r="V47" i="6"/>
  <c r="V46" i="6"/>
  <c r="V53" i="6"/>
  <c r="V45" i="6"/>
  <c r="V51" i="6"/>
  <c r="V50" i="6"/>
  <c r="V12" i="6"/>
  <c r="V52" i="6"/>
  <c r="V44" i="6"/>
  <c r="V1" i="6"/>
  <c r="AO49" i="4"/>
  <c r="AO48" i="4"/>
  <c r="AO47" i="4"/>
  <c r="AO46" i="4"/>
  <c r="AO51" i="4"/>
  <c r="AO50" i="4"/>
  <c r="AO53" i="4"/>
  <c r="AO1" i="4"/>
  <c r="AO52" i="4"/>
  <c r="AO45" i="4"/>
  <c r="AO12" i="4"/>
  <c r="AO44" i="4"/>
  <c r="AI36" i="6"/>
  <c r="AI75" i="6" s="1"/>
  <c r="AA36" i="6"/>
  <c r="AA75" i="6" s="1"/>
  <c r="S36" i="6"/>
  <c r="S75" i="6" s="1"/>
  <c r="K36" i="6"/>
  <c r="K75" i="6" s="1"/>
  <c r="AH36" i="6"/>
  <c r="AH75" i="6" s="1"/>
  <c r="Z36" i="6"/>
  <c r="Z75" i="6" s="1"/>
  <c r="R36" i="6"/>
  <c r="R75" i="6" s="1"/>
  <c r="J36" i="6"/>
  <c r="J75" i="6" s="1"/>
  <c r="AO36" i="6"/>
  <c r="AO75" i="6" s="1"/>
  <c r="AG36" i="6"/>
  <c r="AG75" i="6" s="1"/>
  <c r="Y36" i="6"/>
  <c r="Y75" i="6" s="1"/>
  <c r="Q36" i="6"/>
  <c r="Q75" i="6" s="1"/>
  <c r="I36" i="6"/>
  <c r="I75" i="6" s="1"/>
  <c r="AN36" i="6"/>
  <c r="AN75" i="6" s="1"/>
  <c r="AF36" i="6"/>
  <c r="AF75" i="6" s="1"/>
  <c r="X36" i="6"/>
  <c r="X75" i="6" s="1"/>
  <c r="P36" i="6"/>
  <c r="P75" i="6" s="1"/>
  <c r="H36" i="6"/>
  <c r="H75" i="6" s="1"/>
  <c r="AM36" i="6"/>
  <c r="AM75" i="6" s="1"/>
  <c r="AE36" i="6"/>
  <c r="AE75" i="6" s="1"/>
  <c r="W36" i="6"/>
  <c r="W75" i="6" s="1"/>
  <c r="O36" i="6"/>
  <c r="O75" i="6" s="1"/>
  <c r="G36" i="6"/>
  <c r="G75" i="6" s="1"/>
  <c r="AK36" i="6"/>
  <c r="AK75" i="6" s="1"/>
  <c r="AC36" i="6"/>
  <c r="AC75" i="6" s="1"/>
  <c r="U36" i="6"/>
  <c r="U75" i="6" s="1"/>
  <c r="M36" i="6"/>
  <c r="M75" i="6" s="1"/>
  <c r="E36" i="6"/>
  <c r="E75" i="6" s="1"/>
  <c r="B37" i="6"/>
  <c r="AJ36" i="6"/>
  <c r="AJ75" i="6" s="1"/>
  <c r="AB36" i="6"/>
  <c r="AB75" i="6" s="1"/>
  <c r="T36" i="6"/>
  <c r="T75" i="6" s="1"/>
  <c r="L36" i="6"/>
  <c r="L75" i="6" s="1"/>
  <c r="D36" i="6"/>
  <c r="D75" i="6" s="1"/>
  <c r="AL36" i="6"/>
  <c r="AL75" i="6" s="1"/>
  <c r="AD36" i="6"/>
  <c r="AD75" i="6" s="1"/>
  <c r="V36" i="6"/>
  <c r="V75" i="6" s="1"/>
  <c r="N36" i="6"/>
  <c r="N75" i="6" s="1"/>
  <c r="F36" i="6"/>
  <c r="F75" i="6" s="1"/>
  <c r="AL36" i="4"/>
  <c r="AL75" i="4" s="1"/>
  <c r="AD36" i="4"/>
  <c r="AD75" i="4" s="1"/>
  <c r="V36" i="4"/>
  <c r="V75" i="4" s="1"/>
  <c r="N36" i="4"/>
  <c r="N75" i="4" s="1"/>
  <c r="F36" i="4"/>
  <c r="F75" i="4" s="1"/>
  <c r="AK36" i="4"/>
  <c r="AK75" i="4" s="1"/>
  <c r="AC36" i="4"/>
  <c r="AC75" i="4" s="1"/>
  <c r="U36" i="4"/>
  <c r="U75" i="4" s="1"/>
  <c r="M36" i="4"/>
  <c r="M75" i="4" s="1"/>
  <c r="E36" i="4"/>
  <c r="E75" i="4" s="1"/>
  <c r="B37" i="4"/>
  <c r="AJ36" i="4"/>
  <c r="AJ75" i="4" s="1"/>
  <c r="AB36" i="4"/>
  <c r="AB75" i="4" s="1"/>
  <c r="T36" i="4"/>
  <c r="T75" i="4" s="1"/>
  <c r="L36" i="4"/>
  <c r="L75" i="4" s="1"/>
  <c r="D36" i="4"/>
  <c r="D75" i="4" s="1"/>
  <c r="AI36" i="4"/>
  <c r="AI75" i="4" s="1"/>
  <c r="AA36" i="4"/>
  <c r="AA75" i="4" s="1"/>
  <c r="S36" i="4"/>
  <c r="S75" i="4" s="1"/>
  <c r="K36" i="4"/>
  <c r="K75" i="4" s="1"/>
  <c r="AN36" i="4"/>
  <c r="AN75" i="4" s="1"/>
  <c r="AF36" i="4"/>
  <c r="AF75" i="4" s="1"/>
  <c r="X36" i="4"/>
  <c r="X75" i="4" s="1"/>
  <c r="P36" i="4"/>
  <c r="P75" i="4" s="1"/>
  <c r="H36" i="4"/>
  <c r="H75" i="4" s="1"/>
  <c r="AM36" i="4"/>
  <c r="AM75" i="4" s="1"/>
  <c r="AE36" i="4"/>
  <c r="AE75" i="4" s="1"/>
  <c r="W36" i="4"/>
  <c r="W75" i="4" s="1"/>
  <c r="O36" i="4"/>
  <c r="O75" i="4" s="1"/>
  <c r="G36" i="4"/>
  <c r="G75" i="4" s="1"/>
  <c r="R36" i="4"/>
  <c r="R75" i="4" s="1"/>
  <c r="J36" i="4"/>
  <c r="J75" i="4" s="1"/>
  <c r="AO36" i="4"/>
  <c r="AO75" i="4" s="1"/>
  <c r="I36" i="4"/>
  <c r="I75" i="4" s="1"/>
  <c r="AH36" i="4"/>
  <c r="AH75" i="4" s="1"/>
  <c r="AG36" i="4"/>
  <c r="AG75" i="4" s="1"/>
  <c r="Z36" i="4"/>
  <c r="Z75" i="4" s="1"/>
  <c r="Y36" i="4"/>
  <c r="Y75" i="4" s="1"/>
  <c r="Q36" i="4"/>
  <c r="Q75" i="4" s="1"/>
  <c r="AN18" i="6"/>
  <c r="AN57" i="6" s="1"/>
  <c r="AN19" i="6"/>
  <c r="AN58" i="6" s="1"/>
  <c r="AN20" i="6"/>
  <c r="AN59" i="6" s="1"/>
  <c r="AN21" i="6"/>
  <c r="AN60" i="6" s="1"/>
  <c r="AN22" i="6"/>
  <c r="AN61" i="6" s="1"/>
  <c r="AN23" i="6"/>
  <c r="AN62" i="6" s="1"/>
  <c r="AN24" i="6"/>
  <c r="AN63" i="6" s="1"/>
  <c r="AN25" i="6"/>
  <c r="AN64" i="6" s="1"/>
  <c r="AN26" i="6"/>
  <c r="AN65" i="6" s="1"/>
  <c r="AN27" i="6"/>
  <c r="AN66" i="6" s="1"/>
  <c r="AN28" i="6"/>
  <c r="AN67" i="6" s="1"/>
  <c r="AN29" i="6"/>
  <c r="AN68" i="6" s="1"/>
  <c r="AN30" i="6"/>
  <c r="AN69" i="6" s="1"/>
  <c r="AN31" i="6"/>
  <c r="AN70" i="6" s="1"/>
  <c r="AN32" i="6"/>
  <c r="AN71" i="6" s="1"/>
  <c r="AN33" i="6"/>
  <c r="AN72" i="6" s="1"/>
  <c r="AN34" i="6"/>
  <c r="AN73" i="6" s="1"/>
  <c r="U18" i="6"/>
  <c r="U57" i="6" s="1"/>
  <c r="U19" i="6"/>
  <c r="U58" i="6" s="1"/>
  <c r="U20" i="6"/>
  <c r="U59" i="6" s="1"/>
  <c r="U21" i="6"/>
  <c r="U60" i="6" s="1"/>
  <c r="U22" i="6"/>
  <c r="U61" i="6" s="1"/>
  <c r="U23" i="6"/>
  <c r="U62" i="6" s="1"/>
  <c r="U24" i="6"/>
  <c r="U63" i="6" s="1"/>
  <c r="U25" i="6"/>
  <c r="U64" i="6" s="1"/>
  <c r="U26" i="6"/>
  <c r="U65" i="6" s="1"/>
  <c r="U27" i="6"/>
  <c r="U66" i="6" s="1"/>
  <c r="U28" i="6"/>
  <c r="U67" i="6" s="1"/>
  <c r="U29" i="6"/>
  <c r="U68" i="6" s="1"/>
  <c r="U30" i="6"/>
  <c r="U69" i="6" s="1"/>
  <c r="U31" i="6"/>
  <c r="U70" i="6" s="1"/>
  <c r="U32" i="6"/>
  <c r="U71" i="6" s="1"/>
  <c r="U33" i="6"/>
  <c r="U72" i="6" s="1"/>
  <c r="U34" i="6"/>
  <c r="U73" i="6" s="1"/>
  <c r="V35" i="7"/>
  <c r="V74" i="7" s="1"/>
  <c r="AN19" i="7"/>
  <c r="AN58" i="7" s="1"/>
  <c r="AN18" i="7"/>
  <c r="AN57" i="7" s="1"/>
  <c r="AN20" i="7"/>
  <c r="AN59" i="7" s="1"/>
  <c r="AN21" i="7"/>
  <c r="AN60" i="7" s="1"/>
  <c r="AN22" i="7"/>
  <c r="AN61" i="7" s="1"/>
  <c r="AN23" i="7"/>
  <c r="AN62" i="7" s="1"/>
  <c r="AN24" i="7"/>
  <c r="AN63" i="7" s="1"/>
  <c r="AN25" i="7"/>
  <c r="AN64" i="7" s="1"/>
  <c r="AN26" i="7"/>
  <c r="AN65" i="7" s="1"/>
  <c r="AN27" i="7"/>
  <c r="AN66" i="7" s="1"/>
  <c r="AN28" i="7"/>
  <c r="AN67" i="7" s="1"/>
  <c r="AN29" i="7"/>
  <c r="AN68" i="7" s="1"/>
  <c r="AN30" i="7"/>
  <c r="AN69" i="7" s="1"/>
  <c r="AN31" i="7"/>
  <c r="AN70" i="7" s="1"/>
  <c r="AN32" i="7"/>
  <c r="AN71" i="7" s="1"/>
  <c r="AN33" i="7"/>
  <c r="AN72" i="7" s="1"/>
  <c r="AN34" i="7"/>
  <c r="AN73" i="7" s="1"/>
  <c r="U35" i="6"/>
  <c r="U74" i="6" s="1"/>
  <c r="AM38" i="9" l="1"/>
  <c r="AM82" i="9" s="1"/>
  <c r="AE38" i="9"/>
  <c r="AE82" i="9" s="1"/>
  <c r="W38" i="9"/>
  <c r="W82" i="9" s="1"/>
  <c r="O38" i="9"/>
  <c r="O82" i="9" s="1"/>
  <c r="G38" i="9"/>
  <c r="G82" i="9" s="1"/>
  <c r="AL38" i="9"/>
  <c r="AL82" i="9" s="1"/>
  <c r="AD38" i="9"/>
  <c r="AD82" i="9" s="1"/>
  <c r="V38" i="9"/>
  <c r="V82" i="9" s="1"/>
  <c r="N38" i="9"/>
  <c r="N82" i="9" s="1"/>
  <c r="F38" i="9"/>
  <c r="F82" i="9" s="1"/>
  <c r="AK38" i="9"/>
  <c r="AK82" i="9" s="1"/>
  <c r="AC38" i="9"/>
  <c r="AC82" i="9" s="1"/>
  <c r="U38" i="9"/>
  <c r="U82" i="9" s="1"/>
  <c r="M38" i="9"/>
  <c r="M82" i="9" s="1"/>
  <c r="E38" i="9"/>
  <c r="E82" i="9" s="1"/>
  <c r="B39" i="9"/>
  <c r="AJ38" i="9"/>
  <c r="AJ82" i="9" s="1"/>
  <c r="AB38" i="9"/>
  <c r="AB82" i="9" s="1"/>
  <c r="T38" i="9"/>
  <c r="T82" i="9" s="1"/>
  <c r="L38" i="9"/>
  <c r="L82" i="9" s="1"/>
  <c r="D38" i="9"/>
  <c r="D82" i="9" s="1"/>
  <c r="AI38" i="9"/>
  <c r="AI82" i="9" s="1"/>
  <c r="AA38" i="9"/>
  <c r="AA82" i="9" s="1"/>
  <c r="S38" i="9"/>
  <c r="S82" i="9" s="1"/>
  <c r="K38" i="9"/>
  <c r="K82" i="9" s="1"/>
  <c r="AH38" i="9"/>
  <c r="AH82" i="9" s="1"/>
  <c r="Z38" i="9"/>
  <c r="Z82" i="9" s="1"/>
  <c r="R38" i="9"/>
  <c r="R82" i="9" s="1"/>
  <c r="J38" i="9"/>
  <c r="J82" i="9" s="1"/>
  <c r="Y38" i="9"/>
  <c r="Y82" i="9" s="1"/>
  <c r="X38" i="9"/>
  <c r="X82" i="9" s="1"/>
  <c r="AF38" i="9"/>
  <c r="AF82" i="9" s="1"/>
  <c r="Q38" i="9"/>
  <c r="Q82" i="9" s="1"/>
  <c r="P38" i="9"/>
  <c r="P82" i="9" s="1"/>
  <c r="AO38" i="9"/>
  <c r="AO82" i="9" s="1"/>
  <c r="I38" i="9"/>
  <c r="I82" i="9" s="1"/>
  <c r="AN38" i="9"/>
  <c r="AN82" i="9" s="1"/>
  <c r="H38" i="9"/>
  <c r="H82" i="9" s="1"/>
  <c r="AG38" i="9"/>
  <c r="AG82" i="9" s="1"/>
  <c r="B39" i="5"/>
  <c r="AJ38" i="5"/>
  <c r="AJ77" i="5" s="1"/>
  <c r="AB38" i="5"/>
  <c r="AB77" i="5" s="1"/>
  <c r="T38" i="5"/>
  <c r="T77" i="5" s="1"/>
  <c r="L38" i="5"/>
  <c r="L77" i="5" s="1"/>
  <c r="D38" i="5"/>
  <c r="D77" i="5" s="1"/>
  <c r="AI38" i="5"/>
  <c r="AI77" i="5" s="1"/>
  <c r="AA38" i="5"/>
  <c r="AA77" i="5" s="1"/>
  <c r="S38" i="5"/>
  <c r="S77" i="5" s="1"/>
  <c r="K38" i="5"/>
  <c r="K77" i="5" s="1"/>
  <c r="AH38" i="5"/>
  <c r="AH77" i="5" s="1"/>
  <c r="Z38" i="5"/>
  <c r="Z77" i="5" s="1"/>
  <c r="R38" i="5"/>
  <c r="R77" i="5" s="1"/>
  <c r="J38" i="5"/>
  <c r="J77" i="5" s="1"/>
  <c r="AO38" i="5"/>
  <c r="AO77" i="5" s="1"/>
  <c r="AG38" i="5"/>
  <c r="AG77" i="5" s="1"/>
  <c r="Y38" i="5"/>
  <c r="Y77" i="5" s="1"/>
  <c r="Q38" i="5"/>
  <c r="Q77" i="5" s="1"/>
  <c r="I38" i="5"/>
  <c r="I77" i="5" s="1"/>
  <c r="AN38" i="5"/>
  <c r="AN77" i="5" s="1"/>
  <c r="AF38" i="5"/>
  <c r="AF77" i="5" s="1"/>
  <c r="X38" i="5"/>
  <c r="X77" i="5" s="1"/>
  <c r="P38" i="5"/>
  <c r="P77" i="5" s="1"/>
  <c r="H38" i="5"/>
  <c r="H77" i="5" s="1"/>
  <c r="AM38" i="5"/>
  <c r="AM77" i="5" s="1"/>
  <c r="AE38" i="5"/>
  <c r="AE77" i="5" s="1"/>
  <c r="W38" i="5"/>
  <c r="W77" i="5" s="1"/>
  <c r="O38" i="5"/>
  <c r="O77" i="5" s="1"/>
  <c r="G38" i="5"/>
  <c r="G77" i="5" s="1"/>
  <c r="AL38" i="5"/>
  <c r="AL77" i="5" s="1"/>
  <c r="AD38" i="5"/>
  <c r="AD77" i="5" s="1"/>
  <c r="V38" i="5"/>
  <c r="V77" i="5" s="1"/>
  <c r="N38" i="5"/>
  <c r="N77" i="5" s="1"/>
  <c r="F38" i="5"/>
  <c r="F77" i="5" s="1"/>
  <c r="E38" i="5"/>
  <c r="E77" i="5" s="1"/>
  <c r="AK38" i="5"/>
  <c r="AK77" i="5" s="1"/>
  <c r="U38" i="5"/>
  <c r="U77" i="5" s="1"/>
  <c r="M38" i="5"/>
  <c r="M77" i="5" s="1"/>
  <c r="AC38" i="5"/>
  <c r="AC77" i="5" s="1"/>
  <c r="AO18" i="5"/>
  <c r="AO57" i="5" s="1"/>
  <c r="AO20" i="5"/>
  <c r="AO59" i="5" s="1"/>
  <c r="AO19" i="5"/>
  <c r="AO58" i="5" s="1"/>
  <c r="AO21" i="5"/>
  <c r="AO60" i="5" s="1"/>
  <c r="AO22" i="5"/>
  <c r="AO61" i="5" s="1"/>
  <c r="AO23" i="5"/>
  <c r="AO62" i="5" s="1"/>
  <c r="AO24" i="5"/>
  <c r="AO63" i="5" s="1"/>
  <c r="AO25" i="5"/>
  <c r="AO64" i="5" s="1"/>
  <c r="AO26" i="5"/>
  <c r="AO65" i="5" s="1"/>
  <c r="AO27" i="5"/>
  <c r="AO66" i="5" s="1"/>
  <c r="AO28" i="5"/>
  <c r="AO67" i="5" s="1"/>
  <c r="AO29" i="5"/>
  <c r="AO68" i="5" s="1"/>
  <c r="AO30" i="5"/>
  <c r="AO69" i="5" s="1"/>
  <c r="AO31" i="5"/>
  <c r="AO70" i="5" s="1"/>
  <c r="AO32" i="5"/>
  <c r="AO71" i="5" s="1"/>
  <c r="AO33" i="5"/>
  <c r="AO72" i="5" s="1"/>
  <c r="AO34" i="5"/>
  <c r="AO73" i="5" s="1"/>
  <c r="AO35" i="5"/>
  <c r="AO74" i="5" s="1"/>
  <c r="AO36" i="5"/>
  <c r="AO75" i="5" s="1"/>
  <c r="AH37" i="6"/>
  <c r="AH76" i="6" s="1"/>
  <c r="Z37" i="6"/>
  <c r="Z76" i="6" s="1"/>
  <c r="R37" i="6"/>
  <c r="R76" i="6" s="1"/>
  <c r="J37" i="6"/>
  <c r="J76" i="6" s="1"/>
  <c r="AO37" i="6"/>
  <c r="AO76" i="6" s="1"/>
  <c r="AG37" i="6"/>
  <c r="AG76" i="6" s="1"/>
  <c r="Y37" i="6"/>
  <c r="Y76" i="6" s="1"/>
  <c r="Q37" i="6"/>
  <c r="Q76" i="6" s="1"/>
  <c r="I37" i="6"/>
  <c r="I76" i="6" s="1"/>
  <c r="AN37" i="6"/>
  <c r="AN76" i="6" s="1"/>
  <c r="AF37" i="6"/>
  <c r="AF76" i="6" s="1"/>
  <c r="X37" i="6"/>
  <c r="X76" i="6" s="1"/>
  <c r="P37" i="6"/>
  <c r="P76" i="6" s="1"/>
  <c r="H37" i="6"/>
  <c r="H76" i="6" s="1"/>
  <c r="AM37" i="6"/>
  <c r="AM76" i="6" s="1"/>
  <c r="AE37" i="6"/>
  <c r="AE76" i="6" s="1"/>
  <c r="W37" i="6"/>
  <c r="W76" i="6" s="1"/>
  <c r="O37" i="6"/>
  <c r="O76" i="6" s="1"/>
  <c r="G37" i="6"/>
  <c r="G76" i="6" s="1"/>
  <c r="AL37" i="6"/>
  <c r="AL76" i="6" s="1"/>
  <c r="AD37" i="6"/>
  <c r="AD76" i="6" s="1"/>
  <c r="V37" i="6"/>
  <c r="V76" i="6" s="1"/>
  <c r="N37" i="6"/>
  <c r="N76" i="6" s="1"/>
  <c r="F37" i="6"/>
  <c r="F76" i="6" s="1"/>
  <c r="B38" i="6"/>
  <c r="AJ37" i="6"/>
  <c r="AJ76" i="6" s="1"/>
  <c r="AB37" i="6"/>
  <c r="AB76" i="6" s="1"/>
  <c r="T37" i="6"/>
  <c r="T76" i="6" s="1"/>
  <c r="L37" i="6"/>
  <c r="L76" i="6" s="1"/>
  <c r="D37" i="6"/>
  <c r="D76" i="6" s="1"/>
  <c r="AI37" i="6"/>
  <c r="AI76" i="6" s="1"/>
  <c r="AA37" i="6"/>
  <c r="AA76" i="6" s="1"/>
  <c r="S37" i="6"/>
  <c r="S76" i="6" s="1"/>
  <c r="K37" i="6"/>
  <c r="K76" i="6" s="1"/>
  <c r="E37" i="6"/>
  <c r="E76" i="6" s="1"/>
  <c r="AK37" i="6"/>
  <c r="AK76" i="6" s="1"/>
  <c r="AC37" i="6"/>
  <c r="AC76" i="6" s="1"/>
  <c r="U37" i="6"/>
  <c r="U76" i="6" s="1"/>
  <c r="M37" i="6"/>
  <c r="M76" i="6" s="1"/>
  <c r="V18" i="4"/>
  <c r="V57" i="4" s="1"/>
  <c r="V19" i="4"/>
  <c r="V58" i="4" s="1"/>
  <c r="V20" i="4"/>
  <c r="V59" i="4" s="1"/>
  <c r="V21" i="4"/>
  <c r="V60" i="4" s="1"/>
  <c r="V22" i="4"/>
  <c r="V61" i="4" s="1"/>
  <c r="V23" i="4"/>
  <c r="V62" i="4" s="1"/>
  <c r="V24" i="4"/>
  <c r="V63" i="4" s="1"/>
  <c r="V25" i="4"/>
  <c r="V64" i="4" s="1"/>
  <c r="V26" i="4"/>
  <c r="V65" i="4" s="1"/>
  <c r="V27" i="4"/>
  <c r="V66" i="4" s="1"/>
  <c r="V28" i="4"/>
  <c r="V67" i="4" s="1"/>
  <c r="V29" i="4"/>
  <c r="V68" i="4" s="1"/>
  <c r="V30" i="4"/>
  <c r="V69" i="4" s="1"/>
  <c r="V31" i="4"/>
  <c r="V70" i="4" s="1"/>
  <c r="V32" i="4"/>
  <c r="V71" i="4" s="1"/>
  <c r="V33" i="4"/>
  <c r="V72" i="4" s="1"/>
  <c r="V34" i="4"/>
  <c r="V73" i="4" s="1"/>
  <c r="V35" i="4"/>
  <c r="V74" i="4" s="1"/>
  <c r="AO18" i="6"/>
  <c r="AO57" i="6" s="1"/>
  <c r="AO19" i="6"/>
  <c r="AO58" i="6" s="1"/>
  <c r="AO20" i="6"/>
  <c r="AO59" i="6" s="1"/>
  <c r="AO21" i="6"/>
  <c r="AO60" i="6" s="1"/>
  <c r="AO22" i="6"/>
  <c r="AO61" i="6" s="1"/>
  <c r="AO23" i="6"/>
  <c r="AO62" i="6" s="1"/>
  <c r="AO24" i="6"/>
  <c r="AO63" i="6" s="1"/>
  <c r="AO25" i="6"/>
  <c r="AO64" i="6" s="1"/>
  <c r="AO26" i="6"/>
  <c r="AO65" i="6" s="1"/>
  <c r="AO27" i="6"/>
  <c r="AO66" i="6" s="1"/>
  <c r="AO28" i="6"/>
  <c r="AO67" i="6" s="1"/>
  <c r="AO29" i="6"/>
  <c r="AO68" i="6" s="1"/>
  <c r="AO30" i="6"/>
  <c r="AO69" i="6" s="1"/>
  <c r="AO31" i="6"/>
  <c r="AO70" i="6" s="1"/>
  <c r="AO32" i="6"/>
  <c r="AO71" i="6" s="1"/>
  <c r="AO33" i="6"/>
  <c r="AO72" i="6" s="1"/>
  <c r="AO34" i="6"/>
  <c r="AO73" i="6" s="1"/>
  <c r="AO35" i="6"/>
  <c r="AO74" i="6" s="1"/>
  <c r="AO18" i="7"/>
  <c r="AO57" i="7" s="1"/>
  <c r="AO19" i="7"/>
  <c r="AO58" i="7" s="1"/>
  <c r="AO20" i="7"/>
  <c r="AO59" i="7" s="1"/>
  <c r="AO21" i="7"/>
  <c r="AO60" i="7" s="1"/>
  <c r="AO22" i="7"/>
  <c r="AO61" i="7" s="1"/>
  <c r="AO23" i="7"/>
  <c r="AO62" i="7" s="1"/>
  <c r="AO24" i="7"/>
  <c r="AO63" i="7" s="1"/>
  <c r="AO25" i="7"/>
  <c r="AO64" i="7" s="1"/>
  <c r="AO26" i="7"/>
  <c r="AO65" i="7" s="1"/>
  <c r="AO27" i="7"/>
  <c r="AO66" i="7" s="1"/>
  <c r="AO28" i="7"/>
  <c r="AO67" i="7" s="1"/>
  <c r="AO29" i="7"/>
  <c r="AO68" i="7" s="1"/>
  <c r="AO30" i="7"/>
  <c r="AO69" i="7" s="1"/>
  <c r="AO31" i="7"/>
  <c r="AO70" i="7" s="1"/>
  <c r="AO32" i="7"/>
  <c r="AO71" i="7" s="1"/>
  <c r="AO33" i="7"/>
  <c r="AO72" i="7" s="1"/>
  <c r="AO34" i="7"/>
  <c r="AO73" i="7" s="1"/>
  <c r="AO35" i="7"/>
  <c r="AO74" i="7" s="1"/>
  <c r="AK37" i="4"/>
  <c r="AK76" i="4" s="1"/>
  <c r="AC37" i="4"/>
  <c r="AC76" i="4" s="1"/>
  <c r="U37" i="4"/>
  <c r="U76" i="4" s="1"/>
  <c r="M37" i="4"/>
  <c r="M76" i="4" s="1"/>
  <c r="E37" i="4"/>
  <c r="E76" i="4" s="1"/>
  <c r="B38" i="4"/>
  <c r="AJ37" i="4"/>
  <c r="AJ76" i="4" s="1"/>
  <c r="AB37" i="4"/>
  <c r="AB76" i="4" s="1"/>
  <c r="T37" i="4"/>
  <c r="T76" i="4" s="1"/>
  <c r="L37" i="4"/>
  <c r="L76" i="4" s="1"/>
  <c r="D37" i="4"/>
  <c r="D76" i="4" s="1"/>
  <c r="AI37" i="4"/>
  <c r="AI76" i="4" s="1"/>
  <c r="AA37" i="4"/>
  <c r="AA76" i="4" s="1"/>
  <c r="S37" i="4"/>
  <c r="S76" i="4" s="1"/>
  <c r="K37" i="4"/>
  <c r="K76" i="4" s="1"/>
  <c r="AH37" i="4"/>
  <c r="AH76" i="4" s="1"/>
  <c r="Z37" i="4"/>
  <c r="Z76" i="4" s="1"/>
  <c r="R37" i="4"/>
  <c r="R76" i="4" s="1"/>
  <c r="J37" i="4"/>
  <c r="J76" i="4" s="1"/>
  <c r="AM37" i="4"/>
  <c r="AM76" i="4" s="1"/>
  <c r="AE37" i="4"/>
  <c r="AE76" i="4" s="1"/>
  <c r="W37" i="4"/>
  <c r="W76" i="4" s="1"/>
  <c r="O37" i="4"/>
  <c r="O76" i="4" s="1"/>
  <c r="G37" i="4"/>
  <c r="G76" i="4" s="1"/>
  <c r="AL37" i="4"/>
  <c r="AL76" i="4" s="1"/>
  <c r="AD37" i="4"/>
  <c r="AD76" i="4" s="1"/>
  <c r="V37" i="4"/>
  <c r="V76" i="4" s="1"/>
  <c r="N37" i="4"/>
  <c r="N76" i="4" s="1"/>
  <c r="F37" i="4"/>
  <c r="F76" i="4" s="1"/>
  <c r="AO37" i="4"/>
  <c r="AO76" i="4" s="1"/>
  <c r="I37" i="4"/>
  <c r="I76" i="4" s="1"/>
  <c r="AG37" i="4"/>
  <c r="AG76" i="4" s="1"/>
  <c r="AF37" i="4"/>
  <c r="AF76" i="4" s="1"/>
  <c r="Y37" i="4"/>
  <c r="Y76" i="4" s="1"/>
  <c r="X37" i="4"/>
  <c r="X76" i="4" s="1"/>
  <c r="Q37" i="4"/>
  <c r="Q76" i="4" s="1"/>
  <c r="P37" i="4"/>
  <c r="P76" i="4" s="1"/>
  <c r="H37" i="4"/>
  <c r="H76" i="4" s="1"/>
  <c r="AN37" i="4"/>
  <c r="AN76" i="4" s="1"/>
  <c r="AO18" i="4"/>
  <c r="AO57" i="4" s="1"/>
  <c r="AO19" i="4"/>
  <c r="AO58" i="4" s="1"/>
  <c r="AO20" i="4"/>
  <c r="AO59" i="4" s="1"/>
  <c r="AO21" i="4"/>
  <c r="AO60" i="4" s="1"/>
  <c r="AO22" i="4"/>
  <c r="AO61" i="4" s="1"/>
  <c r="AO23" i="4"/>
  <c r="AO62" i="4" s="1"/>
  <c r="AO24" i="4"/>
  <c r="AO63" i="4" s="1"/>
  <c r="AO25" i="4"/>
  <c r="AO64" i="4" s="1"/>
  <c r="AO26" i="4"/>
  <c r="AO65" i="4" s="1"/>
  <c r="AO27" i="4"/>
  <c r="AO66" i="4" s="1"/>
  <c r="AO28" i="4"/>
  <c r="AO67" i="4" s="1"/>
  <c r="AO29" i="4"/>
  <c r="AO68" i="4" s="1"/>
  <c r="AO30" i="4"/>
  <c r="AO69" i="4" s="1"/>
  <c r="AO31" i="4"/>
  <c r="AO70" i="4" s="1"/>
  <c r="AO32" i="4"/>
  <c r="AO71" i="4" s="1"/>
  <c r="AO33" i="4"/>
  <c r="AO72" i="4" s="1"/>
  <c r="AO34" i="4"/>
  <c r="AO73" i="4" s="1"/>
  <c r="AO35" i="4"/>
  <c r="AO74" i="4" s="1"/>
  <c r="AI37" i="7"/>
  <c r="AI76" i="7" s="1"/>
  <c r="AA37" i="7"/>
  <c r="AA76" i="7" s="1"/>
  <c r="S37" i="7"/>
  <c r="S76" i="7" s="1"/>
  <c r="K37" i="7"/>
  <c r="K76" i="7" s="1"/>
  <c r="AO37" i="7"/>
  <c r="AO76" i="7" s="1"/>
  <c r="AG37" i="7"/>
  <c r="AG76" i="7" s="1"/>
  <c r="Y37" i="7"/>
  <c r="Y76" i="7" s="1"/>
  <c r="Q37" i="7"/>
  <c r="Q76" i="7" s="1"/>
  <c r="I37" i="7"/>
  <c r="I76" i="7" s="1"/>
  <c r="AN37" i="7"/>
  <c r="AN76" i="7" s="1"/>
  <c r="AF37" i="7"/>
  <c r="AF76" i="7" s="1"/>
  <c r="X37" i="7"/>
  <c r="X76" i="7" s="1"/>
  <c r="P37" i="7"/>
  <c r="P76" i="7" s="1"/>
  <c r="H37" i="7"/>
  <c r="H76" i="7" s="1"/>
  <c r="AL37" i="7"/>
  <c r="AL76" i="7" s="1"/>
  <c r="AD37" i="7"/>
  <c r="AD76" i="7" s="1"/>
  <c r="V37" i="7"/>
  <c r="V76" i="7" s="1"/>
  <c r="N37" i="7"/>
  <c r="N76" i="7" s="1"/>
  <c r="F37" i="7"/>
  <c r="F76" i="7" s="1"/>
  <c r="AK37" i="7"/>
  <c r="AK76" i="7" s="1"/>
  <c r="AC37" i="7"/>
  <c r="AC76" i="7" s="1"/>
  <c r="U37" i="7"/>
  <c r="U76" i="7" s="1"/>
  <c r="M37" i="7"/>
  <c r="M76" i="7" s="1"/>
  <c r="E37" i="7"/>
  <c r="E76" i="7" s="1"/>
  <c r="B38" i="7"/>
  <c r="AJ37" i="7"/>
  <c r="AJ76" i="7" s="1"/>
  <c r="AB37" i="7"/>
  <c r="AB76" i="7" s="1"/>
  <c r="T37" i="7"/>
  <c r="T76" i="7" s="1"/>
  <c r="L37" i="7"/>
  <c r="L76" i="7" s="1"/>
  <c r="D37" i="7"/>
  <c r="D76" i="7" s="1"/>
  <c r="O37" i="7"/>
  <c r="O76" i="7" s="1"/>
  <c r="J37" i="7"/>
  <c r="J76" i="7" s="1"/>
  <c r="AM37" i="7"/>
  <c r="AM76" i="7" s="1"/>
  <c r="G37" i="7"/>
  <c r="G76" i="7" s="1"/>
  <c r="AH37" i="7"/>
  <c r="AH76" i="7" s="1"/>
  <c r="AE37" i="7"/>
  <c r="AE76" i="7" s="1"/>
  <c r="Z37" i="7"/>
  <c r="Z76" i="7" s="1"/>
  <c r="W37" i="7"/>
  <c r="W76" i="7" s="1"/>
  <c r="R37" i="7"/>
  <c r="R76" i="7" s="1"/>
  <c r="V18" i="6"/>
  <c r="V57" i="6" s="1"/>
  <c r="V19" i="6"/>
  <c r="V58" i="6" s="1"/>
  <c r="V20" i="6"/>
  <c r="V59" i="6" s="1"/>
  <c r="V21" i="6"/>
  <c r="V60" i="6" s="1"/>
  <c r="V22" i="6"/>
  <c r="V61" i="6" s="1"/>
  <c r="V23" i="6"/>
  <c r="V62" i="6" s="1"/>
  <c r="V24" i="6"/>
  <c r="V63" i="6" s="1"/>
  <c r="V25" i="6"/>
  <c r="V64" i="6" s="1"/>
  <c r="V26" i="6"/>
  <c r="V65" i="6" s="1"/>
  <c r="V27" i="6"/>
  <c r="V66" i="6" s="1"/>
  <c r="V28" i="6"/>
  <c r="V67" i="6" s="1"/>
  <c r="V29" i="6"/>
  <c r="V68" i="6" s="1"/>
  <c r="V30" i="6"/>
  <c r="V69" i="6" s="1"/>
  <c r="V31" i="6"/>
  <c r="V70" i="6" s="1"/>
  <c r="V32" i="6"/>
  <c r="V71" i="6" s="1"/>
  <c r="V33" i="6"/>
  <c r="V72" i="6" s="1"/>
  <c r="V34" i="6"/>
  <c r="V73" i="6" s="1"/>
  <c r="V35" i="6"/>
  <c r="V74" i="6" s="1"/>
  <c r="AL39" i="9" l="1"/>
  <c r="AL83" i="9" s="1"/>
  <c r="AD39" i="9"/>
  <c r="AD83" i="9" s="1"/>
  <c r="V39" i="9"/>
  <c r="V83" i="9" s="1"/>
  <c r="N39" i="9"/>
  <c r="N83" i="9" s="1"/>
  <c r="F39" i="9"/>
  <c r="F83" i="9" s="1"/>
  <c r="AK39" i="9"/>
  <c r="AK83" i="9" s="1"/>
  <c r="AC39" i="9"/>
  <c r="AC83" i="9" s="1"/>
  <c r="U39" i="9"/>
  <c r="U83" i="9" s="1"/>
  <c r="M39" i="9"/>
  <c r="M83" i="9" s="1"/>
  <c r="E39" i="9"/>
  <c r="E83" i="9" s="1"/>
  <c r="B40" i="9"/>
  <c r="AJ39" i="9"/>
  <c r="AJ83" i="9" s="1"/>
  <c r="AB39" i="9"/>
  <c r="AB83" i="9" s="1"/>
  <c r="T39" i="9"/>
  <c r="T83" i="9" s="1"/>
  <c r="L39" i="9"/>
  <c r="L83" i="9" s="1"/>
  <c r="D39" i="9"/>
  <c r="D83" i="9" s="1"/>
  <c r="AI39" i="9"/>
  <c r="AI83" i="9" s="1"/>
  <c r="AA39" i="9"/>
  <c r="AA83" i="9" s="1"/>
  <c r="S39" i="9"/>
  <c r="S83" i="9" s="1"/>
  <c r="K39" i="9"/>
  <c r="K83" i="9" s="1"/>
  <c r="AH39" i="9"/>
  <c r="AH83" i="9" s="1"/>
  <c r="Z39" i="9"/>
  <c r="Z83" i="9" s="1"/>
  <c r="R39" i="9"/>
  <c r="R83" i="9" s="1"/>
  <c r="J39" i="9"/>
  <c r="J83" i="9" s="1"/>
  <c r="AO39" i="9"/>
  <c r="AO83" i="9" s="1"/>
  <c r="AG39" i="9"/>
  <c r="AG83" i="9" s="1"/>
  <c r="Y39" i="9"/>
  <c r="Y83" i="9" s="1"/>
  <c r="Q39" i="9"/>
  <c r="Q83" i="9" s="1"/>
  <c r="I39" i="9"/>
  <c r="I83" i="9" s="1"/>
  <c r="P39" i="9"/>
  <c r="P83" i="9" s="1"/>
  <c r="W39" i="9"/>
  <c r="W83" i="9" s="1"/>
  <c r="O39" i="9"/>
  <c r="O83" i="9" s="1"/>
  <c r="AN39" i="9"/>
  <c r="AN83" i="9" s="1"/>
  <c r="H39" i="9"/>
  <c r="H83" i="9" s="1"/>
  <c r="AM39" i="9"/>
  <c r="AM83" i="9" s="1"/>
  <c r="G39" i="9"/>
  <c r="G83" i="9" s="1"/>
  <c r="AF39" i="9"/>
  <c r="AF83" i="9" s="1"/>
  <c r="AE39" i="9"/>
  <c r="AE83" i="9" s="1"/>
  <c r="X39" i="9"/>
  <c r="X83" i="9" s="1"/>
  <c r="B39" i="4"/>
  <c r="AJ38" i="4"/>
  <c r="AJ77" i="4" s="1"/>
  <c r="AB38" i="4"/>
  <c r="AB77" i="4" s="1"/>
  <c r="T38" i="4"/>
  <c r="T77" i="4" s="1"/>
  <c r="L38" i="4"/>
  <c r="L77" i="4" s="1"/>
  <c r="D38" i="4"/>
  <c r="D77" i="4" s="1"/>
  <c r="AI38" i="4"/>
  <c r="AI77" i="4" s="1"/>
  <c r="AA38" i="4"/>
  <c r="AA77" i="4" s="1"/>
  <c r="S38" i="4"/>
  <c r="S77" i="4" s="1"/>
  <c r="K38" i="4"/>
  <c r="K77" i="4" s="1"/>
  <c r="AH38" i="4"/>
  <c r="AH77" i="4" s="1"/>
  <c r="Z38" i="4"/>
  <c r="Z77" i="4" s="1"/>
  <c r="R38" i="4"/>
  <c r="R77" i="4" s="1"/>
  <c r="J38" i="4"/>
  <c r="J77" i="4" s="1"/>
  <c r="AO38" i="4"/>
  <c r="AO77" i="4" s="1"/>
  <c r="AG38" i="4"/>
  <c r="AG77" i="4" s="1"/>
  <c r="Y38" i="4"/>
  <c r="Y77" i="4" s="1"/>
  <c r="Q38" i="4"/>
  <c r="Q77" i="4" s="1"/>
  <c r="I38" i="4"/>
  <c r="I77" i="4" s="1"/>
  <c r="AL38" i="4"/>
  <c r="AL77" i="4" s="1"/>
  <c r="AD38" i="4"/>
  <c r="AD77" i="4" s="1"/>
  <c r="V38" i="4"/>
  <c r="V77" i="4" s="1"/>
  <c r="N38" i="4"/>
  <c r="N77" i="4" s="1"/>
  <c r="F38" i="4"/>
  <c r="F77" i="4" s="1"/>
  <c r="AK38" i="4"/>
  <c r="AK77" i="4" s="1"/>
  <c r="AC38" i="4"/>
  <c r="AC77" i="4" s="1"/>
  <c r="U38" i="4"/>
  <c r="U77" i="4" s="1"/>
  <c r="M38" i="4"/>
  <c r="M77" i="4" s="1"/>
  <c r="E38" i="4"/>
  <c r="E77" i="4" s="1"/>
  <c r="AF38" i="4"/>
  <c r="AF77" i="4" s="1"/>
  <c r="X38" i="4"/>
  <c r="X77" i="4" s="1"/>
  <c r="W38" i="4"/>
  <c r="W77" i="4" s="1"/>
  <c r="P38" i="4"/>
  <c r="P77" i="4" s="1"/>
  <c r="O38" i="4"/>
  <c r="O77" i="4" s="1"/>
  <c r="AN38" i="4"/>
  <c r="AN77" i="4" s="1"/>
  <c r="H38" i="4"/>
  <c r="H77" i="4" s="1"/>
  <c r="AM38" i="4"/>
  <c r="AM77" i="4" s="1"/>
  <c r="G38" i="4"/>
  <c r="G77" i="4" s="1"/>
  <c r="AE38" i="4"/>
  <c r="AE77" i="4" s="1"/>
  <c r="AO38" i="6"/>
  <c r="AO77" i="6" s="1"/>
  <c r="AG38" i="6"/>
  <c r="AG77" i="6" s="1"/>
  <c r="Y38" i="6"/>
  <c r="Y77" i="6" s="1"/>
  <c r="Q38" i="6"/>
  <c r="Q77" i="6" s="1"/>
  <c r="I38" i="6"/>
  <c r="I77" i="6" s="1"/>
  <c r="AN38" i="6"/>
  <c r="AN77" i="6" s="1"/>
  <c r="AF38" i="6"/>
  <c r="AF77" i="6" s="1"/>
  <c r="X38" i="6"/>
  <c r="X77" i="6" s="1"/>
  <c r="P38" i="6"/>
  <c r="P77" i="6" s="1"/>
  <c r="H38" i="6"/>
  <c r="H77" i="6" s="1"/>
  <c r="AM38" i="6"/>
  <c r="AM77" i="6" s="1"/>
  <c r="AE38" i="6"/>
  <c r="AE77" i="6" s="1"/>
  <c r="W38" i="6"/>
  <c r="W77" i="6" s="1"/>
  <c r="O38" i="6"/>
  <c r="O77" i="6" s="1"/>
  <c r="G38" i="6"/>
  <c r="G77" i="6" s="1"/>
  <c r="AL38" i="6"/>
  <c r="AL77" i="6" s="1"/>
  <c r="AD38" i="6"/>
  <c r="AD77" i="6" s="1"/>
  <c r="V38" i="6"/>
  <c r="V77" i="6" s="1"/>
  <c r="N38" i="6"/>
  <c r="N77" i="6" s="1"/>
  <c r="F38" i="6"/>
  <c r="F77" i="6" s="1"/>
  <c r="AK38" i="6"/>
  <c r="AK77" i="6" s="1"/>
  <c r="AC38" i="6"/>
  <c r="AC77" i="6" s="1"/>
  <c r="U38" i="6"/>
  <c r="U77" i="6" s="1"/>
  <c r="M38" i="6"/>
  <c r="M77" i="6" s="1"/>
  <c r="E38" i="6"/>
  <c r="E77" i="6" s="1"/>
  <c r="AI38" i="6"/>
  <c r="AI77" i="6" s="1"/>
  <c r="AA38" i="6"/>
  <c r="AA77" i="6" s="1"/>
  <c r="S38" i="6"/>
  <c r="S77" i="6" s="1"/>
  <c r="K38" i="6"/>
  <c r="K77" i="6" s="1"/>
  <c r="AH38" i="6"/>
  <c r="AH77" i="6" s="1"/>
  <c r="Z38" i="6"/>
  <c r="Z77" i="6" s="1"/>
  <c r="R38" i="6"/>
  <c r="R77" i="6" s="1"/>
  <c r="J38" i="6"/>
  <c r="J77" i="6" s="1"/>
  <c r="T38" i="6"/>
  <c r="T77" i="6" s="1"/>
  <c r="L38" i="6"/>
  <c r="L77" i="6" s="1"/>
  <c r="D38" i="6"/>
  <c r="D77" i="6" s="1"/>
  <c r="B39" i="6"/>
  <c r="AJ38" i="6"/>
  <c r="AJ77" i="6" s="1"/>
  <c r="AB38" i="6"/>
  <c r="AB77" i="6" s="1"/>
  <c r="AH38" i="7"/>
  <c r="AH77" i="7" s="1"/>
  <c r="Z38" i="7"/>
  <c r="Z77" i="7" s="1"/>
  <c r="R38" i="7"/>
  <c r="R77" i="7" s="1"/>
  <c r="J38" i="7"/>
  <c r="J77" i="7" s="1"/>
  <c r="AN38" i="7"/>
  <c r="AN77" i="7" s="1"/>
  <c r="AF38" i="7"/>
  <c r="AF77" i="7" s="1"/>
  <c r="X38" i="7"/>
  <c r="X77" i="7" s="1"/>
  <c r="P38" i="7"/>
  <c r="P77" i="7" s="1"/>
  <c r="H38" i="7"/>
  <c r="H77" i="7" s="1"/>
  <c r="AM38" i="7"/>
  <c r="AM77" i="7" s="1"/>
  <c r="AE38" i="7"/>
  <c r="AE77" i="7" s="1"/>
  <c r="W38" i="7"/>
  <c r="W77" i="7" s="1"/>
  <c r="O38" i="7"/>
  <c r="O77" i="7" s="1"/>
  <c r="G38" i="7"/>
  <c r="G77" i="7" s="1"/>
  <c r="AK38" i="7"/>
  <c r="AK77" i="7" s="1"/>
  <c r="AC38" i="7"/>
  <c r="AC77" i="7" s="1"/>
  <c r="U38" i="7"/>
  <c r="U77" i="7" s="1"/>
  <c r="M38" i="7"/>
  <c r="M77" i="7" s="1"/>
  <c r="E38" i="7"/>
  <c r="E77" i="7" s="1"/>
  <c r="B39" i="7"/>
  <c r="AJ38" i="7"/>
  <c r="AJ77" i="7" s="1"/>
  <c r="AB38" i="7"/>
  <c r="AB77" i="7" s="1"/>
  <c r="T38" i="7"/>
  <c r="T77" i="7" s="1"/>
  <c r="L38" i="7"/>
  <c r="L77" i="7" s="1"/>
  <c r="D38" i="7"/>
  <c r="D77" i="7" s="1"/>
  <c r="AI38" i="7"/>
  <c r="AI77" i="7" s="1"/>
  <c r="AA38" i="7"/>
  <c r="AA77" i="7" s="1"/>
  <c r="S38" i="7"/>
  <c r="S77" i="7" s="1"/>
  <c r="K38" i="7"/>
  <c r="K77" i="7" s="1"/>
  <c r="AL38" i="7"/>
  <c r="AL77" i="7" s="1"/>
  <c r="F38" i="7"/>
  <c r="F77" i="7" s="1"/>
  <c r="AG38" i="7"/>
  <c r="AG77" i="7" s="1"/>
  <c r="AD38" i="7"/>
  <c r="AD77" i="7" s="1"/>
  <c r="Y38" i="7"/>
  <c r="Y77" i="7" s="1"/>
  <c r="V38" i="7"/>
  <c r="V77" i="7" s="1"/>
  <c r="Q38" i="7"/>
  <c r="Q77" i="7" s="1"/>
  <c r="N38" i="7"/>
  <c r="N77" i="7" s="1"/>
  <c r="AO38" i="7"/>
  <c r="AO77" i="7" s="1"/>
  <c r="I38" i="7"/>
  <c r="I77" i="7" s="1"/>
  <c r="AI39" i="5"/>
  <c r="AI78" i="5" s="1"/>
  <c r="AA39" i="5"/>
  <c r="AA78" i="5" s="1"/>
  <c r="S39" i="5"/>
  <c r="S78" i="5" s="1"/>
  <c r="K39" i="5"/>
  <c r="K78" i="5" s="1"/>
  <c r="AH39" i="5"/>
  <c r="AH78" i="5" s="1"/>
  <c r="Z39" i="5"/>
  <c r="Z78" i="5" s="1"/>
  <c r="R39" i="5"/>
  <c r="R78" i="5" s="1"/>
  <c r="J39" i="5"/>
  <c r="J78" i="5" s="1"/>
  <c r="AO39" i="5"/>
  <c r="AO78" i="5" s="1"/>
  <c r="AG39" i="5"/>
  <c r="AG78" i="5" s="1"/>
  <c r="Y39" i="5"/>
  <c r="Y78" i="5" s="1"/>
  <c r="Q39" i="5"/>
  <c r="Q78" i="5" s="1"/>
  <c r="I39" i="5"/>
  <c r="I78" i="5" s="1"/>
  <c r="AN39" i="5"/>
  <c r="AN78" i="5" s="1"/>
  <c r="AF39" i="5"/>
  <c r="AF78" i="5" s="1"/>
  <c r="X39" i="5"/>
  <c r="X78" i="5" s="1"/>
  <c r="P39" i="5"/>
  <c r="P78" i="5" s="1"/>
  <c r="H39" i="5"/>
  <c r="H78" i="5" s="1"/>
  <c r="AM39" i="5"/>
  <c r="AM78" i="5" s="1"/>
  <c r="AE39" i="5"/>
  <c r="AE78" i="5" s="1"/>
  <c r="W39" i="5"/>
  <c r="W78" i="5" s="1"/>
  <c r="O39" i="5"/>
  <c r="O78" i="5" s="1"/>
  <c r="G39" i="5"/>
  <c r="G78" i="5" s="1"/>
  <c r="AL39" i="5"/>
  <c r="AL78" i="5" s="1"/>
  <c r="AD39" i="5"/>
  <c r="AD78" i="5" s="1"/>
  <c r="V39" i="5"/>
  <c r="V78" i="5" s="1"/>
  <c r="N39" i="5"/>
  <c r="N78" i="5" s="1"/>
  <c r="F39" i="5"/>
  <c r="F78" i="5" s="1"/>
  <c r="AK39" i="5"/>
  <c r="AK78" i="5" s="1"/>
  <c r="AC39" i="5"/>
  <c r="AC78" i="5" s="1"/>
  <c r="U39" i="5"/>
  <c r="U78" i="5" s="1"/>
  <c r="M39" i="5"/>
  <c r="M78" i="5" s="1"/>
  <c r="E39" i="5"/>
  <c r="E78" i="5" s="1"/>
  <c r="T39" i="5"/>
  <c r="T78" i="5" s="1"/>
  <c r="L39" i="5"/>
  <c r="L78" i="5" s="1"/>
  <c r="D39" i="5"/>
  <c r="D78" i="5" s="1"/>
  <c r="AJ39" i="5"/>
  <c r="AJ78" i="5" s="1"/>
  <c r="AB39" i="5"/>
  <c r="AB78" i="5" s="1"/>
  <c r="B40" i="5"/>
  <c r="AK40" i="9" l="1"/>
  <c r="AK84" i="9" s="1"/>
  <c r="AC40" i="9"/>
  <c r="AC84" i="9" s="1"/>
  <c r="U40" i="9"/>
  <c r="U84" i="9" s="1"/>
  <c r="M40" i="9"/>
  <c r="M84" i="9" s="1"/>
  <c r="E40" i="9"/>
  <c r="E84" i="9" s="1"/>
  <c r="B41" i="9"/>
  <c r="AJ40" i="9"/>
  <c r="AJ84" i="9" s="1"/>
  <c r="AB40" i="9"/>
  <c r="AB84" i="9" s="1"/>
  <c r="T40" i="9"/>
  <c r="T84" i="9" s="1"/>
  <c r="L40" i="9"/>
  <c r="L84" i="9" s="1"/>
  <c r="D40" i="9"/>
  <c r="D84" i="9" s="1"/>
  <c r="AI40" i="9"/>
  <c r="AI84" i="9" s="1"/>
  <c r="AA40" i="9"/>
  <c r="AA84" i="9" s="1"/>
  <c r="S40" i="9"/>
  <c r="S84" i="9" s="1"/>
  <c r="K40" i="9"/>
  <c r="K84" i="9" s="1"/>
  <c r="AH40" i="9"/>
  <c r="AH84" i="9" s="1"/>
  <c r="Z40" i="9"/>
  <c r="Z84" i="9" s="1"/>
  <c r="R40" i="9"/>
  <c r="R84" i="9" s="1"/>
  <c r="J40" i="9"/>
  <c r="J84" i="9" s="1"/>
  <c r="AO40" i="9"/>
  <c r="AO84" i="9" s="1"/>
  <c r="AG40" i="9"/>
  <c r="AG84" i="9" s="1"/>
  <c r="Y40" i="9"/>
  <c r="Y84" i="9" s="1"/>
  <c r="Q40" i="9"/>
  <c r="Q84" i="9" s="1"/>
  <c r="I40" i="9"/>
  <c r="I84" i="9" s="1"/>
  <c r="AN40" i="9"/>
  <c r="AN84" i="9" s="1"/>
  <c r="AF40" i="9"/>
  <c r="AF84" i="9" s="1"/>
  <c r="X40" i="9"/>
  <c r="X84" i="9" s="1"/>
  <c r="P40" i="9"/>
  <c r="P84" i="9" s="1"/>
  <c r="H40" i="9"/>
  <c r="H84" i="9" s="1"/>
  <c r="AM40" i="9"/>
  <c r="AM84" i="9" s="1"/>
  <c r="G40" i="9"/>
  <c r="G84" i="9" s="1"/>
  <c r="AL40" i="9"/>
  <c r="AL84" i="9" s="1"/>
  <c r="F40" i="9"/>
  <c r="F84" i="9" s="1"/>
  <c r="AE40" i="9"/>
  <c r="AE84" i="9" s="1"/>
  <c r="AD40" i="9"/>
  <c r="AD84" i="9" s="1"/>
  <c r="W40" i="9"/>
  <c r="W84" i="9" s="1"/>
  <c r="V40" i="9"/>
  <c r="V84" i="9" s="1"/>
  <c r="O40" i="9"/>
  <c r="O84" i="9" s="1"/>
  <c r="N40" i="9"/>
  <c r="N84" i="9" s="1"/>
  <c r="AH40" i="5"/>
  <c r="AH79" i="5" s="1"/>
  <c r="Z40" i="5"/>
  <c r="Z79" i="5" s="1"/>
  <c r="R40" i="5"/>
  <c r="R79" i="5" s="1"/>
  <c r="J40" i="5"/>
  <c r="J79" i="5" s="1"/>
  <c r="AO40" i="5"/>
  <c r="AO79" i="5" s="1"/>
  <c r="AG40" i="5"/>
  <c r="AG79" i="5" s="1"/>
  <c r="Y40" i="5"/>
  <c r="Y79" i="5" s="1"/>
  <c r="Q40" i="5"/>
  <c r="Q79" i="5" s="1"/>
  <c r="I40" i="5"/>
  <c r="I79" i="5" s="1"/>
  <c r="AN40" i="5"/>
  <c r="AN79" i="5" s="1"/>
  <c r="AF40" i="5"/>
  <c r="AF79" i="5" s="1"/>
  <c r="X40" i="5"/>
  <c r="X79" i="5" s="1"/>
  <c r="P40" i="5"/>
  <c r="P79" i="5" s="1"/>
  <c r="H40" i="5"/>
  <c r="H79" i="5" s="1"/>
  <c r="AM40" i="5"/>
  <c r="AM79" i="5" s="1"/>
  <c r="AE40" i="5"/>
  <c r="AE79" i="5" s="1"/>
  <c r="W40" i="5"/>
  <c r="W79" i="5" s="1"/>
  <c r="O40" i="5"/>
  <c r="O79" i="5" s="1"/>
  <c r="G40" i="5"/>
  <c r="G79" i="5" s="1"/>
  <c r="AL40" i="5"/>
  <c r="AL79" i="5" s="1"/>
  <c r="AD40" i="5"/>
  <c r="AD79" i="5" s="1"/>
  <c r="V40" i="5"/>
  <c r="V79" i="5" s="1"/>
  <c r="N40" i="5"/>
  <c r="N79" i="5" s="1"/>
  <c r="F40" i="5"/>
  <c r="F79" i="5" s="1"/>
  <c r="AK40" i="5"/>
  <c r="AK79" i="5" s="1"/>
  <c r="AC40" i="5"/>
  <c r="AC79" i="5" s="1"/>
  <c r="U40" i="5"/>
  <c r="U79" i="5" s="1"/>
  <c r="M40" i="5"/>
  <c r="M79" i="5" s="1"/>
  <c r="E40" i="5"/>
  <c r="E79" i="5" s="1"/>
  <c r="B41" i="5"/>
  <c r="AJ40" i="5"/>
  <c r="AJ79" i="5" s="1"/>
  <c r="AB40" i="5"/>
  <c r="AB79" i="5" s="1"/>
  <c r="T40" i="5"/>
  <c r="T79" i="5" s="1"/>
  <c r="L40" i="5"/>
  <c r="L79" i="5" s="1"/>
  <c r="D40" i="5"/>
  <c r="D79" i="5" s="1"/>
  <c r="AI40" i="5"/>
  <c r="AI79" i="5" s="1"/>
  <c r="AA40" i="5"/>
  <c r="AA79" i="5" s="1"/>
  <c r="S40" i="5"/>
  <c r="S79" i="5" s="1"/>
  <c r="K40" i="5"/>
  <c r="K79" i="5" s="1"/>
  <c r="AN39" i="6"/>
  <c r="AN78" i="6" s="1"/>
  <c r="AF39" i="6"/>
  <c r="AF78" i="6" s="1"/>
  <c r="X39" i="6"/>
  <c r="X78" i="6" s="1"/>
  <c r="P39" i="6"/>
  <c r="P78" i="6" s="1"/>
  <c r="H39" i="6"/>
  <c r="H78" i="6" s="1"/>
  <c r="AM39" i="6"/>
  <c r="AM78" i="6" s="1"/>
  <c r="AE39" i="6"/>
  <c r="AE78" i="6" s="1"/>
  <c r="W39" i="6"/>
  <c r="W78" i="6" s="1"/>
  <c r="O39" i="6"/>
  <c r="O78" i="6" s="1"/>
  <c r="G39" i="6"/>
  <c r="G78" i="6" s="1"/>
  <c r="AL39" i="6"/>
  <c r="AL78" i="6" s="1"/>
  <c r="AD39" i="6"/>
  <c r="AD78" i="6" s="1"/>
  <c r="V39" i="6"/>
  <c r="V78" i="6" s="1"/>
  <c r="N39" i="6"/>
  <c r="N78" i="6" s="1"/>
  <c r="F39" i="6"/>
  <c r="F78" i="6" s="1"/>
  <c r="AK39" i="6"/>
  <c r="AK78" i="6" s="1"/>
  <c r="AC39" i="6"/>
  <c r="AC78" i="6" s="1"/>
  <c r="U39" i="6"/>
  <c r="U78" i="6" s="1"/>
  <c r="M39" i="6"/>
  <c r="M78" i="6" s="1"/>
  <c r="E39" i="6"/>
  <c r="E78" i="6" s="1"/>
  <c r="B40" i="6"/>
  <c r="AJ39" i="6"/>
  <c r="AJ78" i="6" s="1"/>
  <c r="AB39" i="6"/>
  <c r="AB78" i="6" s="1"/>
  <c r="T39" i="6"/>
  <c r="T78" i="6" s="1"/>
  <c r="L39" i="6"/>
  <c r="L78" i="6" s="1"/>
  <c r="D39" i="6"/>
  <c r="D78" i="6" s="1"/>
  <c r="AH39" i="6"/>
  <c r="AH78" i="6" s="1"/>
  <c r="Z39" i="6"/>
  <c r="Z78" i="6" s="1"/>
  <c r="R39" i="6"/>
  <c r="R78" i="6" s="1"/>
  <c r="J39" i="6"/>
  <c r="J78" i="6" s="1"/>
  <c r="AO39" i="6"/>
  <c r="AO78" i="6" s="1"/>
  <c r="AG39" i="6"/>
  <c r="AG78" i="6" s="1"/>
  <c r="Y39" i="6"/>
  <c r="Y78" i="6" s="1"/>
  <c r="Q39" i="6"/>
  <c r="Q78" i="6" s="1"/>
  <c r="I39" i="6"/>
  <c r="I78" i="6" s="1"/>
  <c r="AI39" i="6"/>
  <c r="AI78" i="6" s="1"/>
  <c r="AA39" i="6"/>
  <c r="AA78" i="6" s="1"/>
  <c r="S39" i="6"/>
  <c r="S78" i="6" s="1"/>
  <c r="K39" i="6"/>
  <c r="K78" i="6" s="1"/>
  <c r="AO39" i="7"/>
  <c r="AO78" i="7" s="1"/>
  <c r="AG39" i="7"/>
  <c r="AG78" i="7" s="1"/>
  <c r="Y39" i="7"/>
  <c r="Y78" i="7" s="1"/>
  <c r="Q39" i="7"/>
  <c r="Q78" i="7" s="1"/>
  <c r="I39" i="7"/>
  <c r="I78" i="7" s="1"/>
  <c r="AM39" i="7"/>
  <c r="AM78" i="7" s="1"/>
  <c r="AE39" i="7"/>
  <c r="AE78" i="7" s="1"/>
  <c r="W39" i="7"/>
  <c r="W78" i="7" s="1"/>
  <c r="O39" i="7"/>
  <c r="O78" i="7" s="1"/>
  <c r="G39" i="7"/>
  <c r="G78" i="7" s="1"/>
  <c r="AL39" i="7"/>
  <c r="AL78" i="7" s="1"/>
  <c r="AD39" i="7"/>
  <c r="AD78" i="7" s="1"/>
  <c r="V39" i="7"/>
  <c r="V78" i="7" s="1"/>
  <c r="N39" i="7"/>
  <c r="N78" i="7" s="1"/>
  <c r="F39" i="7"/>
  <c r="F78" i="7" s="1"/>
  <c r="B40" i="7"/>
  <c r="AJ39" i="7"/>
  <c r="AJ78" i="7" s="1"/>
  <c r="AB39" i="7"/>
  <c r="AB78" i="7" s="1"/>
  <c r="T39" i="7"/>
  <c r="T78" i="7" s="1"/>
  <c r="L39" i="7"/>
  <c r="L78" i="7" s="1"/>
  <c r="D39" i="7"/>
  <c r="D78" i="7" s="1"/>
  <c r="AI39" i="7"/>
  <c r="AI78" i="7" s="1"/>
  <c r="AA39" i="7"/>
  <c r="AA78" i="7" s="1"/>
  <c r="S39" i="7"/>
  <c r="S78" i="7" s="1"/>
  <c r="K39" i="7"/>
  <c r="K78" i="7" s="1"/>
  <c r="AH39" i="7"/>
  <c r="AH78" i="7" s="1"/>
  <c r="Z39" i="7"/>
  <c r="Z78" i="7" s="1"/>
  <c r="R39" i="7"/>
  <c r="R78" i="7" s="1"/>
  <c r="J39" i="7"/>
  <c r="J78" i="7" s="1"/>
  <c r="AC39" i="7"/>
  <c r="AC78" i="7" s="1"/>
  <c r="X39" i="7"/>
  <c r="X78" i="7" s="1"/>
  <c r="U39" i="7"/>
  <c r="U78" i="7" s="1"/>
  <c r="P39" i="7"/>
  <c r="P78" i="7" s="1"/>
  <c r="M39" i="7"/>
  <c r="M78" i="7" s="1"/>
  <c r="AN39" i="7"/>
  <c r="AN78" i="7" s="1"/>
  <c r="H39" i="7"/>
  <c r="H78" i="7" s="1"/>
  <c r="AK39" i="7"/>
  <c r="AK78" i="7" s="1"/>
  <c r="E39" i="7"/>
  <c r="E78" i="7" s="1"/>
  <c r="AF39" i="7"/>
  <c r="AF78" i="7" s="1"/>
  <c r="AI39" i="4"/>
  <c r="AI78" i="4" s="1"/>
  <c r="AA39" i="4"/>
  <c r="AA78" i="4" s="1"/>
  <c r="S39" i="4"/>
  <c r="S78" i="4" s="1"/>
  <c r="K39" i="4"/>
  <c r="K78" i="4" s="1"/>
  <c r="AH39" i="4"/>
  <c r="AH78" i="4" s="1"/>
  <c r="Z39" i="4"/>
  <c r="Z78" i="4" s="1"/>
  <c r="R39" i="4"/>
  <c r="R78" i="4" s="1"/>
  <c r="J39" i="4"/>
  <c r="J78" i="4" s="1"/>
  <c r="AO39" i="4"/>
  <c r="AO78" i="4" s="1"/>
  <c r="AG39" i="4"/>
  <c r="AG78" i="4" s="1"/>
  <c r="Y39" i="4"/>
  <c r="Y78" i="4" s="1"/>
  <c r="Q39" i="4"/>
  <c r="Q78" i="4" s="1"/>
  <c r="I39" i="4"/>
  <c r="I78" i="4" s="1"/>
  <c r="AN39" i="4"/>
  <c r="AN78" i="4" s="1"/>
  <c r="AF39" i="4"/>
  <c r="AF78" i="4" s="1"/>
  <c r="X39" i="4"/>
  <c r="X78" i="4" s="1"/>
  <c r="P39" i="4"/>
  <c r="P78" i="4" s="1"/>
  <c r="H39" i="4"/>
  <c r="H78" i="4" s="1"/>
  <c r="AK39" i="4"/>
  <c r="AK78" i="4" s="1"/>
  <c r="AC39" i="4"/>
  <c r="AC78" i="4" s="1"/>
  <c r="U39" i="4"/>
  <c r="U78" i="4" s="1"/>
  <c r="M39" i="4"/>
  <c r="M78" i="4" s="1"/>
  <c r="E39" i="4"/>
  <c r="E78" i="4" s="1"/>
  <c r="B40" i="4"/>
  <c r="AJ39" i="4"/>
  <c r="AJ78" i="4" s="1"/>
  <c r="AB39" i="4"/>
  <c r="AB78" i="4" s="1"/>
  <c r="T39" i="4"/>
  <c r="T78" i="4" s="1"/>
  <c r="L39" i="4"/>
  <c r="L78" i="4" s="1"/>
  <c r="D39" i="4"/>
  <c r="D78" i="4" s="1"/>
  <c r="W39" i="4"/>
  <c r="W78" i="4" s="1"/>
  <c r="O39" i="4"/>
  <c r="O78" i="4" s="1"/>
  <c r="N39" i="4"/>
  <c r="N78" i="4" s="1"/>
  <c r="AM39" i="4"/>
  <c r="AM78" i="4" s="1"/>
  <c r="G39" i="4"/>
  <c r="G78" i="4" s="1"/>
  <c r="AL39" i="4"/>
  <c r="AL78" i="4" s="1"/>
  <c r="F39" i="4"/>
  <c r="F78" i="4" s="1"/>
  <c r="AE39" i="4"/>
  <c r="AE78" i="4" s="1"/>
  <c r="AD39" i="4"/>
  <c r="AD78" i="4" s="1"/>
  <c r="V39" i="4"/>
  <c r="V78" i="4" s="1"/>
  <c r="AO41" i="9" l="1"/>
  <c r="AO85" i="9" s="1"/>
  <c r="AG41" i="9"/>
  <c r="AG85" i="9" s="1"/>
  <c r="Y41" i="9"/>
  <c r="Y85" i="9" s="1"/>
  <c r="Q41" i="9"/>
  <c r="Q85" i="9" s="1"/>
  <c r="I41" i="9"/>
  <c r="I85" i="9" s="1"/>
  <c r="AM41" i="9"/>
  <c r="AM85" i="9" s="1"/>
  <c r="AE41" i="9"/>
  <c r="AE85" i="9" s="1"/>
  <c r="W41" i="9"/>
  <c r="W85" i="9" s="1"/>
  <c r="O41" i="9"/>
  <c r="O85" i="9" s="1"/>
  <c r="G41" i="9"/>
  <c r="G85" i="9" s="1"/>
  <c r="AL41" i="9"/>
  <c r="AL85" i="9" s="1"/>
  <c r="AD41" i="9"/>
  <c r="AD85" i="9" s="1"/>
  <c r="V41" i="9"/>
  <c r="V85" i="9" s="1"/>
  <c r="N41" i="9"/>
  <c r="N85" i="9" s="1"/>
  <c r="F41" i="9"/>
  <c r="F85" i="9" s="1"/>
  <c r="AK41" i="9"/>
  <c r="AK85" i="9" s="1"/>
  <c r="AC41" i="9"/>
  <c r="AC85" i="9" s="1"/>
  <c r="U41" i="9"/>
  <c r="U85" i="9" s="1"/>
  <c r="AH41" i="9"/>
  <c r="AH85" i="9" s="1"/>
  <c r="R41" i="9"/>
  <c r="R85" i="9" s="1"/>
  <c r="D41" i="9"/>
  <c r="D85" i="9" s="1"/>
  <c r="AF41" i="9"/>
  <c r="AF85" i="9" s="1"/>
  <c r="P41" i="9"/>
  <c r="P85" i="9" s="1"/>
  <c r="B42" i="9"/>
  <c r="B43" i="9" s="1"/>
  <c r="AB41" i="9"/>
  <c r="AB85" i="9" s="1"/>
  <c r="M41" i="9"/>
  <c r="M85" i="9" s="1"/>
  <c r="AA41" i="9"/>
  <c r="AA85" i="9" s="1"/>
  <c r="L41" i="9"/>
  <c r="L85" i="9" s="1"/>
  <c r="Z41" i="9"/>
  <c r="Z85" i="9" s="1"/>
  <c r="K41" i="9"/>
  <c r="K85" i="9" s="1"/>
  <c r="AN41" i="9"/>
  <c r="AN85" i="9" s="1"/>
  <c r="X41" i="9"/>
  <c r="X85" i="9" s="1"/>
  <c r="J41" i="9"/>
  <c r="J85" i="9" s="1"/>
  <c r="AJ41" i="9"/>
  <c r="AJ85" i="9" s="1"/>
  <c r="AI41" i="9"/>
  <c r="AI85" i="9" s="1"/>
  <c r="T41" i="9"/>
  <c r="T85" i="9" s="1"/>
  <c r="S41" i="9"/>
  <c r="S85" i="9" s="1"/>
  <c r="H41" i="9"/>
  <c r="H85" i="9" s="1"/>
  <c r="E41" i="9"/>
  <c r="E85" i="9" s="1"/>
  <c r="AN40" i="7"/>
  <c r="AN79" i="7" s="1"/>
  <c r="AF40" i="7"/>
  <c r="AF79" i="7" s="1"/>
  <c r="X40" i="7"/>
  <c r="X79" i="7" s="1"/>
  <c r="P40" i="7"/>
  <c r="P79" i="7" s="1"/>
  <c r="H40" i="7"/>
  <c r="H79" i="7" s="1"/>
  <c r="AL40" i="7"/>
  <c r="AL79" i="7" s="1"/>
  <c r="AD40" i="7"/>
  <c r="AD79" i="7" s="1"/>
  <c r="V40" i="7"/>
  <c r="V79" i="7" s="1"/>
  <c r="N40" i="7"/>
  <c r="N79" i="7" s="1"/>
  <c r="F40" i="7"/>
  <c r="F79" i="7" s="1"/>
  <c r="AK40" i="7"/>
  <c r="AK79" i="7" s="1"/>
  <c r="AC40" i="7"/>
  <c r="AC79" i="7" s="1"/>
  <c r="U40" i="7"/>
  <c r="U79" i="7" s="1"/>
  <c r="M40" i="7"/>
  <c r="M79" i="7" s="1"/>
  <c r="E40" i="7"/>
  <c r="E79" i="7" s="1"/>
  <c r="AI40" i="7"/>
  <c r="AI79" i="7" s="1"/>
  <c r="AA40" i="7"/>
  <c r="AA79" i="7" s="1"/>
  <c r="S40" i="7"/>
  <c r="S79" i="7" s="1"/>
  <c r="K40" i="7"/>
  <c r="K79" i="7" s="1"/>
  <c r="AH40" i="7"/>
  <c r="AH79" i="7" s="1"/>
  <c r="Z40" i="7"/>
  <c r="Z79" i="7" s="1"/>
  <c r="R40" i="7"/>
  <c r="R79" i="7" s="1"/>
  <c r="J40" i="7"/>
  <c r="J79" i="7" s="1"/>
  <c r="AO40" i="7"/>
  <c r="AO79" i="7" s="1"/>
  <c r="AG40" i="7"/>
  <c r="AG79" i="7" s="1"/>
  <c r="Y40" i="7"/>
  <c r="Y79" i="7" s="1"/>
  <c r="Q40" i="7"/>
  <c r="Q79" i="7" s="1"/>
  <c r="I40" i="7"/>
  <c r="I79" i="7" s="1"/>
  <c r="O40" i="7"/>
  <c r="O79" i="7" s="1"/>
  <c r="B41" i="7"/>
  <c r="L40" i="7"/>
  <c r="L79" i="7" s="1"/>
  <c r="AM40" i="7"/>
  <c r="AM79" i="7" s="1"/>
  <c r="G40" i="7"/>
  <c r="G79" i="7" s="1"/>
  <c r="AJ40" i="7"/>
  <c r="AJ79" i="7" s="1"/>
  <c r="D40" i="7"/>
  <c r="D79" i="7" s="1"/>
  <c r="AE40" i="7"/>
  <c r="AE79" i="7" s="1"/>
  <c r="AB40" i="7"/>
  <c r="AB79" i="7" s="1"/>
  <c r="W40" i="7"/>
  <c r="W79" i="7" s="1"/>
  <c r="T40" i="7"/>
  <c r="T79" i="7" s="1"/>
  <c r="B42" i="5"/>
  <c r="AO41" i="5"/>
  <c r="AO80" i="5" s="1"/>
  <c r="AG41" i="5"/>
  <c r="AG80" i="5" s="1"/>
  <c r="Y41" i="5"/>
  <c r="Y80" i="5" s="1"/>
  <c r="Q41" i="5"/>
  <c r="Q80" i="5" s="1"/>
  <c r="I41" i="5"/>
  <c r="I80" i="5" s="1"/>
  <c r="AN41" i="5"/>
  <c r="AN80" i="5" s="1"/>
  <c r="AF41" i="5"/>
  <c r="AF80" i="5" s="1"/>
  <c r="X41" i="5"/>
  <c r="X80" i="5" s="1"/>
  <c r="P41" i="5"/>
  <c r="P80" i="5" s="1"/>
  <c r="H41" i="5"/>
  <c r="H80" i="5" s="1"/>
  <c r="AM41" i="5"/>
  <c r="AM80" i="5" s="1"/>
  <c r="AE41" i="5"/>
  <c r="AE80" i="5" s="1"/>
  <c r="W41" i="5"/>
  <c r="W80" i="5" s="1"/>
  <c r="O41" i="5"/>
  <c r="O80" i="5" s="1"/>
  <c r="G41" i="5"/>
  <c r="G80" i="5" s="1"/>
  <c r="AL41" i="5"/>
  <c r="AL80" i="5" s="1"/>
  <c r="AD41" i="5"/>
  <c r="AD80" i="5" s="1"/>
  <c r="V41" i="5"/>
  <c r="V80" i="5" s="1"/>
  <c r="N41" i="5"/>
  <c r="N80" i="5" s="1"/>
  <c r="F41" i="5"/>
  <c r="F80" i="5" s="1"/>
  <c r="AK41" i="5"/>
  <c r="AK80" i="5" s="1"/>
  <c r="AC41" i="5"/>
  <c r="AC80" i="5" s="1"/>
  <c r="U41" i="5"/>
  <c r="U80" i="5" s="1"/>
  <c r="M41" i="5"/>
  <c r="M80" i="5" s="1"/>
  <c r="E41" i="5"/>
  <c r="E80" i="5" s="1"/>
  <c r="AJ41" i="5"/>
  <c r="AJ80" i="5" s="1"/>
  <c r="AB41" i="5"/>
  <c r="AB80" i="5" s="1"/>
  <c r="T41" i="5"/>
  <c r="T80" i="5" s="1"/>
  <c r="L41" i="5"/>
  <c r="L80" i="5" s="1"/>
  <c r="D41" i="5"/>
  <c r="D80" i="5" s="1"/>
  <c r="AI41" i="5"/>
  <c r="AI80" i="5" s="1"/>
  <c r="AA41" i="5"/>
  <c r="AA80" i="5" s="1"/>
  <c r="S41" i="5"/>
  <c r="S80" i="5" s="1"/>
  <c r="K41" i="5"/>
  <c r="K80" i="5" s="1"/>
  <c r="AH41" i="5"/>
  <c r="AH80" i="5" s="1"/>
  <c r="R41" i="5"/>
  <c r="R80" i="5" s="1"/>
  <c r="J41" i="5"/>
  <c r="J80" i="5" s="1"/>
  <c r="Z41" i="5"/>
  <c r="Z80" i="5" s="1"/>
  <c r="AM40" i="6"/>
  <c r="AM79" i="6" s="1"/>
  <c r="AE40" i="6"/>
  <c r="AE79" i="6" s="1"/>
  <c r="W40" i="6"/>
  <c r="W79" i="6" s="1"/>
  <c r="O40" i="6"/>
  <c r="O79" i="6" s="1"/>
  <c r="G40" i="6"/>
  <c r="G79" i="6" s="1"/>
  <c r="AL40" i="6"/>
  <c r="AL79" i="6" s="1"/>
  <c r="AD40" i="6"/>
  <c r="AD79" i="6" s="1"/>
  <c r="V40" i="6"/>
  <c r="V79" i="6" s="1"/>
  <c r="N40" i="6"/>
  <c r="N79" i="6" s="1"/>
  <c r="F40" i="6"/>
  <c r="F79" i="6" s="1"/>
  <c r="AK40" i="6"/>
  <c r="AK79" i="6" s="1"/>
  <c r="AC40" i="6"/>
  <c r="AC79" i="6" s="1"/>
  <c r="U40" i="6"/>
  <c r="U79" i="6" s="1"/>
  <c r="M40" i="6"/>
  <c r="M79" i="6" s="1"/>
  <c r="E40" i="6"/>
  <c r="E79" i="6" s="1"/>
  <c r="B41" i="6"/>
  <c r="AJ40" i="6"/>
  <c r="AJ79" i="6" s="1"/>
  <c r="AB40" i="6"/>
  <c r="AB79" i="6" s="1"/>
  <c r="T40" i="6"/>
  <c r="T79" i="6" s="1"/>
  <c r="L40" i="6"/>
  <c r="L79" i="6" s="1"/>
  <c r="D40" i="6"/>
  <c r="D79" i="6" s="1"/>
  <c r="AI40" i="6"/>
  <c r="AI79" i="6" s="1"/>
  <c r="AA40" i="6"/>
  <c r="AA79" i="6" s="1"/>
  <c r="S40" i="6"/>
  <c r="S79" i="6" s="1"/>
  <c r="K40" i="6"/>
  <c r="K79" i="6" s="1"/>
  <c r="AO40" i="6"/>
  <c r="AO79" i="6" s="1"/>
  <c r="AG40" i="6"/>
  <c r="AG79" i="6" s="1"/>
  <c r="Y40" i="6"/>
  <c r="Y79" i="6" s="1"/>
  <c r="Q40" i="6"/>
  <c r="Q79" i="6" s="1"/>
  <c r="I40" i="6"/>
  <c r="I79" i="6" s="1"/>
  <c r="AN40" i="6"/>
  <c r="AN79" i="6" s="1"/>
  <c r="AF40" i="6"/>
  <c r="AF79" i="6" s="1"/>
  <c r="X40" i="6"/>
  <c r="X79" i="6" s="1"/>
  <c r="P40" i="6"/>
  <c r="P79" i="6" s="1"/>
  <c r="H40" i="6"/>
  <c r="H79" i="6" s="1"/>
  <c r="AH40" i="6"/>
  <c r="AH79" i="6" s="1"/>
  <c r="Z40" i="6"/>
  <c r="Z79" i="6" s="1"/>
  <c r="R40" i="6"/>
  <c r="R79" i="6" s="1"/>
  <c r="J40" i="6"/>
  <c r="J79" i="6" s="1"/>
  <c r="AH40" i="4"/>
  <c r="AH79" i="4" s="1"/>
  <c r="Z40" i="4"/>
  <c r="Z79" i="4" s="1"/>
  <c r="R40" i="4"/>
  <c r="R79" i="4" s="1"/>
  <c r="J40" i="4"/>
  <c r="J79" i="4" s="1"/>
  <c r="AO40" i="4"/>
  <c r="AO79" i="4" s="1"/>
  <c r="AG40" i="4"/>
  <c r="AG79" i="4" s="1"/>
  <c r="Y40" i="4"/>
  <c r="Y79" i="4" s="1"/>
  <c r="Q40" i="4"/>
  <c r="Q79" i="4" s="1"/>
  <c r="I40" i="4"/>
  <c r="I79" i="4" s="1"/>
  <c r="AN40" i="4"/>
  <c r="AN79" i="4" s="1"/>
  <c r="AF40" i="4"/>
  <c r="AF79" i="4" s="1"/>
  <c r="X40" i="4"/>
  <c r="X79" i="4" s="1"/>
  <c r="P40" i="4"/>
  <c r="P79" i="4" s="1"/>
  <c r="H40" i="4"/>
  <c r="H79" i="4" s="1"/>
  <c r="AM40" i="4"/>
  <c r="AM79" i="4" s="1"/>
  <c r="AE40" i="4"/>
  <c r="AE79" i="4" s="1"/>
  <c r="W40" i="4"/>
  <c r="W79" i="4" s="1"/>
  <c r="O40" i="4"/>
  <c r="O79" i="4" s="1"/>
  <c r="G40" i="4"/>
  <c r="G79" i="4" s="1"/>
  <c r="B41" i="4"/>
  <c r="AJ40" i="4"/>
  <c r="AJ79" i="4" s="1"/>
  <c r="AB40" i="4"/>
  <c r="AB79" i="4" s="1"/>
  <c r="T40" i="4"/>
  <c r="T79" i="4" s="1"/>
  <c r="L40" i="4"/>
  <c r="L79" i="4" s="1"/>
  <c r="D40" i="4"/>
  <c r="D79" i="4" s="1"/>
  <c r="AI40" i="4"/>
  <c r="AI79" i="4" s="1"/>
  <c r="AA40" i="4"/>
  <c r="AA79" i="4" s="1"/>
  <c r="S40" i="4"/>
  <c r="S79" i="4" s="1"/>
  <c r="K40" i="4"/>
  <c r="K79" i="4" s="1"/>
  <c r="M40" i="4"/>
  <c r="M79" i="4" s="1"/>
  <c r="AK40" i="4"/>
  <c r="AK79" i="4" s="1"/>
  <c r="E40" i="4"/>
  <c r="E79" i="4" s="1"/>
  <c r="AD40" i="4"/>
  <c r="AD79" i="4" s="1"/>
  <c r="AC40" i="4"/>
  <c r="AC79" i="4" s="1"/>
  <c r="V40" i="4"/>
  <c r="V79" i="4" s="1"/>
  <c r="U40" i="4"/>
  <c r="U79" i="4" s="1"/>
  <c r="N40" i="4"/>
  <c r="N79" i="4" s="1"/>
  <c r="AL40" i="4"/>
  <c r="AL79" i="4" s="1"/>
  <c r="F40" i="4"/>
  <c r="F79" i="4" s="1"/>
  <c r="AK43" i="9" l="1"/>
  <c r="AK87" i="9" s="1"/>
  <c r="U43" i="9"/>
  <c r="U87" i="9" s="1"/>
  <c r="E43" i="9"/>
  <c r="E87" i="9" s="1"/>
  <c r="AJ43" i="9"/>
  <c r="AJ87" i="9" s="1"/>
  <c r="T43" i="9"/>
  <c r="T87" i="9" s="1"/>
  <c r="D43" i="9"/>
  <c r="D87" i="9" s="1"/>
  <c r="AI43" i="9"/>
  <c r="AI87" i="9" s="1"/>
  <c r="S43" i="9"/>
  <c r="S87" i="9" s="1"/>
  <c r="AH43" i="9"/>
  <c r="AH87" i="9" s="1"/>
  <c r="R43" i="9"/>
  <c r="R87" i="9" s="1"/>
  <c r="AB43" i="9"/>
  <c r="AB87" i="9" s="1"/>
  <c r="L43" i="9"/>
  <c r="L87" i="9" s="1"/>
  <c r="B44" i="9"/>
  <c r="Z43" i="9"/>
  <c r="Z87" i="9" s="1"/>
  <c r="J43" i="9"/>
  <c r="J87" i="9" s="1"/>
  <c r="AO43" i="9"/>
  <c r="AO87" i="9" s="1"/>
  <c r="I43" i="9"/>
  <c r="I87" i="9" s="1"/>
  <c r="Q43" i="9"/>
  <c r="Q87" i="9" s="1"/>
  <c r="AF43" i="9"/>
  <c r="AF87" i="9" s="1"/>
  <c r="AE43" i="9"/>
  <c r="AE87" i="9" s="1"/>
  <c r="N43" i="9"/>
  <c r="N87" i="9" s="1"/>
  <c r="M43" i="9"/>
  <c r="M87" i="9" s="1"/>
  <c r="AA43" i="9"/>
  <c r="AA87" i="9" s="1"/>
  <c r="K43" i="9"/>
  <c r="K87" i="9" s="1"/>
  <c r="P43" i="9"/>
  <c r="P87" i="9" s="1"/>
  <c r="Y43" i="9"/>
  <c r="Y87" i="9" s="1"/>
  <c r="O43" i="9"/>
  <c r="O87" i="9" s="1"/>
  <c r="AD43" i="9"/>
  <c r="AD87" i="9" s="1"/>
  <c r="AN43" i="9"/>
  <c r="AN87" i="9" s="1"/>
  <c r="X43" i="9"/>
  <c r="X87" i="9" s="1"/>
  <c r="H43" i="9"/>
  <c r="H87" i="9" s="1"/>
  <c r="AM43" i="9"/>
  <c r="AM87" i="9" s="1"/>
  <c r="W43" i="9"/>
  <c r="W87" i="9" s="1"/>
  <c r="G43" i="9"/>
  <c r="G87" i="9" s="1"/>
  <c r="AL43" i="9"/>
  <c r="AL87" i="9" s="1"/>
  <c r="V43" i="9"/>
  <c r="V87" i="9" s="1"/>
  <c r="F43" i="9"/>
  <c r="F87" i="9" s="1"/>
  <c r="AG43" i="9"/>
  <c r="AG87" i="9" s="1"/>
  <c r="AC43" i="9"/>
  <c r="AC87" i="9" s="1"/>
  <c r="AN42" i="9"/>
  <c r="AN86" i="9" s="1"/>
  <c r="AN94" i="9" s="1"/>
  <c r="E22" i="10" s="1"/>
  <c r="D24" i="11" s="1"/>
  <c r="AF42" i="9"/>
  <c r="AF86" i="9" s="1"/>
  <c r="AF94" i="9" s="1"/>
  <c r="E14" i="10" s="1"/>
  <c r="D16" i="11" s="1"/>
  <c r="X42" i="9"/>
  <c r="X86" i="9" s="1"/>
  <c r="X94" i="9" s="1"/>
  <c r="E6" i="10" s="1"/>
  <c r="D8" i="11" s="1"/>
  <c r="P42" i="9"/>
  <c r="P86" i="9" s="1"/>
  <c r="P94" i="9" s="1"/>
  <c r="D17" i="10" s="1"/>
  <c r="E19" i="11" s="1"/>
  <c r="H42" i="9"/>
  <c r="H86" i="9" s="1"/>
  <c r="H94" i="9" s="1"/>
  <c r="D9" i="10" s="1"/>
  <c r="E11" i="11" s="1"/>
  <c r="AM42" i="9"/>
  <c r="AM86" i="9" s="1"/>
  <c r="AM94" i="9" s="1"/>
  <c r="E21" i="10" s="1"/>
  <c r="D23" i="11" s="1"/>
  <c r="AE42" i="9"/>
  <c r="AE86" i="9" s="1"/>
  <c r="AE94" i="9" s="1"/>
  <c r="E13" i="10" s="1"/>
  <c r="D15" i="11" s="1"/>
  <c r="W42" i="9"/>
  <c r="W86" i="9" s="1"/>
  <c r="W94" i="9" s="1"/>
  <c r="E5" i="10" s="1"/>
  <c r="D7" i="11" s="1"/>
  <c r="O42" i="9"/>
  <c r="O86" i="9" s="1"/>
  <c r="O94" i="9" s="1"/>
  <c r="D16" i="10" s="1"/>
  <c r="E18" i="11" s="1"/>
  <c r="G42" i="9"/>
  <c r="G86" i="9" s="1"/>
  <c r="G94" i="9" s="1"/>
  <c r="D8" i="10" s="1"/>
  <c r="E10" i="11" s="1"/>
  <c r="AL42" i="9"/>
  <c r="AL86" i="9" s="1"/>
  <c r="AL94" i="9" s="1"/>
  <c r="E20" i="10" s="1"/>
  <c r="D22" i="11" s="1"/>
  <c r="AD42" i="9"/>
  <c r="AD86" i="9" s="1"/>
  <c r="AD94" i="9" s="1"/>
  <c r="E12" i="10" s="1"/>
  <c r="D14" i="11" s="1"/>
  <c r="V42" i="9"/>
  <c r="V86" i="9" s="1"/>
  <c r="V94" i="9" s="1"/>
  <c r="D23" i="10" s="1"/>
  <c r="E25" i="11" s="1"/>
  <c r="N42" i="9"/>
  <c r="N86" i="9" s="1"/>
  <c r="N94" i="9" s="1"/>
  <c r="D15" i="10" s="1"/>
  <c r="E17" i="11" s="1"/>
  <c r="F42" i="9"/>
  <c r="F86" i="9" s="1"/>
  <c r="F94" i="9" s="1"/>
  <c r="D7" i="10" s="1"/>
  <c r="E9" i="11" s="1"/>
  <c r="AK42" i="9"/>
  <c r="AK86" i="9" s="1"/>
  <c r="AK94" i="9" s="1"/>
  <c r="E19" i="10" s="1"/>
  <c r="D21" i="11" s="1"/>
  <c r="AC42" i="9"/>
  <c r="AC86" i="9" s="1"/>
  <c r="AC94" i="9" s="1"/>
  <c r="E11" i="10" s="1"/>
  <c r="D13" i="11" s="1"/>
  <c r="U42" i="9"/>
  <c r="U86" i="9" s="1"/>
  <c r="U94" i="9" s="1"/>
  <c r="D22" i="10" s="1"/>
  <c r="E24" i="11" s="1"/>
  <c r="M42" i="9"/>
  <c r="M86" i="9" s="1"/>
  <c r="M94" i="9" s="1"/>
  <c r="D14" i="10" s="1"/>
  <c r="E16" i="11" s="1"/>
  <c r="E42" i="9"/>
  <c r="E86" i="9" s="1"/>
  <c r="AJ42" i="9"/>
  <c r="AJ86" i="9" s="1"/>
  <c r="AJ94" i="9" s="1"/>
  <c r="E18" i="10" s="1"/>
  <c r="D20" i="11" s="1"/>
  <c r="AB42" i="9"/>
  <c r="AB86" i="9" s="1"/>
  <c r="AB94" i="9" s="1"/>
  <c r="E10" i="10" s="1"/>
  <c r="D12" i="11" s="1"/>
  <c r="T42" i="9"/>
  <c r="T86" i="9" s="1"/>
  <c r="T94" i="9" s="1"/>
  <c r="D21" i="10" s="1"/>
  <c r="E23" i="11" s="1"/>
  <c r="L42" i="9"/>
  <c r="L86" i="9" s="1"/>
  <c r="L94" i="9" s="1"/>
  <c r="D13" i="10" s="1"/>
  <c r="E15" i="11" s="1"/>
  <c r="D42" i="9"/>
  <c r="D86" i="9" s="1"/>
  <c r="D94" i="9" s="1"/>
  <c r="D5" i="10" s="1"/>
  <c r="E7" i="11" s="1"/>
  <c r="AI42" i="9"/>
  <c r="AI86" i="9" s="1"/>
  <c r="AI94" i="9" s="1"/>
  <c r="E17" i="10" s="1"/>
  <c r="D19" i="11" s="1"/>
  <c r="AA42" i="9"/>
  <c r="AA86" i="9" s="1"/>
  <c r="AA94" i="9" s="1"/>
  <c r="E9" i="10" s="1"/>
  <c r="D11" i="11" s="1"/>
  <c r="S42" i="9"/>
  <c r="S86" i="9" s="1"/>
  <c r="S94" i="9" s="1"/>
  <c r="D20" i="10" s="1"/>
  <c r="E22" i="11" s="1"/>
  <c r="K42" i="9"/>
  <c r="K86" i="9" s="1"/>
  <c r="K94" i="9" s="1"/>
  <c r="D12" i="10" s="1"/>
  <c r="E14" i="11" s="1"/>
  <c r="J42" i="9"/>
  <c r="J86" i="9" s="1"/>
  <c r="J94" i="9" s="1"/>
  <c r="D11" i="10" s="1"/>
  <c r="E13" i="11" s="1"/>
  <c r="AO42" i="9"/>
  <c r="AO86" i="9" s="1"/>
  <c r="AO94" i="9" s="1"/>
  <c r="E23" i="10" s="1"/>
  <c r="D25" i="11" s="1"/>
  <c r="I42" i="9"/>
  <c r="I86" i="9" s="1"/>
  <c r="I94" i="9" s="1"/>
  <c r="D10" i="10" s="1"/>
  <c r="E12" i="11" s="1"/>
  <c r="AH42" i="9"/>
  <c r="AH86" i="9" s="1"/>
  <c r="AH94" i="9" s="1"/>
  <c r="E16" i="10" s="1"/>
  <c r="D18" i="11" s="1"/>
  <c r="AG42" i="9"/>
  <c r="AG86" i="9" s="1"/>
  <c r="AG94" i="9" s="1"/>
  <c r="E15" i="10" s="1"/>
  <c r="D17" i="11" s="1"/>
  <c r="Z42" i="9"/>
  <c r="Z86" i="9" s="1"/>
  <c r="Z94" i="9" s="1"/>
  <c r="E8" i="10" s="1"/>
  <c r="D10" i="11" s="1"/>
  <c r="Y42" i="9"/>
  <c r="Y86" i="9" s="1"/>
  <c r="Y94" i="9" s="1"/>
  <c r="E7" i="10" s="1"/>
  <c r="D9" i="11" s="1"/>
  <c r="Q42" i="9"/>
  <c r="Q86" i="9" s="1"/>
  <c r="Q94" i="9" s="1"/>
  <c r="D18" i="10" s="1"/>
  <c r="E20" i="11" s="1"/>
  <c r="R42" i="9"/>
  <c r="R86" i="9" s="1"/>
  <c r="R94" i="9" s="1"/>
  <c r="D19" i="10" s="1"/>
  <c r="E21" i="11" s="1"/>
  <c r="AM41" i="7"/>
  <c r="AM80" i="7" s="1"/>
  <c r="AE41" i="7"/>
  <c r="AE80" i="7" s="1"/>
  <c r="W41" i="7"/>
  <c r="W80" i="7" s="1"/>
  <c r="O41" i="7"/>
  <c r="O80" i="7" s="1"/>
  <c r="G41" i="7"/>
  <c r="G80" i="7" s="1"/>
  <c r="AK41" i="7"/>
  <c r="AK80" i="7" s="1"/>
  <c r="AC41" i="7"/>
  <c r="AC80" i="7" s="1"/>
  <c r="U41" i="7"/>
  <c r="U80" i="7" s="1"/>
  <c r="M41" i="7"/>
  <c r="M80" i="7" s="1"/>
  <c r="E41" i="7"/>
  <c r="E80" i="7" s="1"/>
  <c r="B42" i="7"/>
  <c r="AJ41" i="7"/>
  <c r="AJ80" i="7" s="1"/>
  <c r="AB41" i="7"/>
  <c r="AB80" i="7" s="1"/>
  <c r="T41" i="7"/>
  <c r="T80" i="7" s="1"/>
  <c r="L41" i="7"/>
  <c r="L80" i="7" s="1"/>
  <c r="D41" i="7"/>
  <c r="D80" i="7" s="1"/>
  <c r="AH41" i="7"/>
  <c r="AH80" i="7" s="1"/>
  <c r="Z41" i="7"/>
  <c r="Z80" i="7" s="1"/>
  <c r="R41" i="7"/>
  <c r="R80" i="7" s="1"/>
  <c r="J41" i="7"/>
  <c r="J80" i="7" s="1"/>
  <c r="AO41" i="7"/>
  <c r="AO80" i="7" s="1"/>
  <c r="AG41" i="7"/>
  <c r="AG80" i="7" s="1"/>
  <c r="Y41" i="7"/>
  <c r="Y80" i="7" s="1"/>
  <c r="Q41" i="7"/>
  <c r="Q80" i="7" s="1"/>
  <c r="I41" i="7"/>
  <c r="I80" i="7" s="1"/>
  <c r="AN41" i="7"/>
  <c r="AN80" i="7" s="1"/>
  <c r="AF41" i="7"/>
  <c r="AF80" i="7" s="1"/>
  <c r="X41" i="7"/>
  <c r="X80" i="7" s="1"/>
  <c r="P41" i="7"/>
  <c r="P80" i="7" s="1"/>
  <c r="H41" i="7"/>
  <c r="H80" i="7" s="1"/>
  <c r="AL41" i="7"/>
  <c r="AL80" i="7" s="1"/>
  <c r="F41" i="7"/>
  <c r="F80" i="7" s="1"/>
  <c r="AI41" i="7"/>
  <c r="AI80" i="7" s="1"/>
  <c r="AD41" i="7"/>
  <c r="AD80" i="7" s="1"/>
  <c r="AA41" i="7"/>
  <c r="AA80" i="7" s="1"/>
  <c r="V41" i="7"/>
  <c r="V80" i="7" s="1"/>
  <c r="S41" i="7"/>
  <c r="S80" i="7" s="1"/>
  <c r="N41" i="7"/>
  <c r="N80" i="7" s="1"/>
  <c r="K41" i="7"/>
  <c r="K80" i="7" s="1"/>
  <c r="AO41" i="4"/>
  <c r="AO80" i="4" s="1"/>
  <c r="AG41" i="4"/>
  <c r="AG80" i="4" s="1"/>
  <c r="Y41" i="4"/>
  <c r="Y80" i="4" s="1"/>
  <c r="Q41" i="4"/>
  <c r="Q80" i="4" s="1"/>
  <c r="I41" i="4"/>
  <c r="I80" i="4" s="1"/>
  <c r="AN41" i="4"/>
  <c r="AN80" i="4" s="1"/>
  <c r="AF41" i="4"/>
  <c r="AF80" i="4" s="1"/>
  <c r="X41" i="4"/>
  <c r="X80" i="4" s="1"/>
  <c r="P41" i="4"/>
  <c r="P80" i="4" s="1"/>
  <c r="H41" i="4"/>
  <c r="H80" i="4" s="1"/>
  <c r="AM41" i="4"/>
  <c r="AM80" i="4" s="1"/>
  <c r="AE41" i="4"/>
  <c r="AE80" i="4" s="1"/>
  <c r="W41" i="4"/>
  <c r="W80" i="4" s="1"/>
  <c r="O41" i="4"/>
  <c r="O80" i="4" s="1"/>
  <c r="G41" i="4"/>
  <c r="G80" i="4" s="1"/>
  <c r="AL41" i="4"/>
  <c r="AL80" i="4" s="1"/>
  <c r="AD41" i="4"/>
  <c r="AD80" i="4" s="1"/>
  <c r="V41" i="4"/>
  <c r="V80" i="4" s="1"/>
  <c r="N41" i="4"/>
  <c r="N80" i="4" s="1"/>
  <c r="F41" i="4"/>
  <c r="F80" i="4" s="1"/>
  <c r="AI41" i="4"/>
  <c r="AI80" i="4" s="1"/>
  <c r="AA41" i="4"/>
  <c r="AA80" i="4" s="1"/>
  <c r="S41" i="4"/>
  <c r="S80" i="4" s="1"/>
  <c r="K41" i="4"/>
  <c r="K80" i="4" s="1"/>
  <c r="AH41" i="4"/>
  <c r="AH80" i="4" s="1"/>
  <c r="Z41" i="4"/>
  <c r="Z80" i="4" s="1"/>
  <c r="R41" i="4"/>
  <c r="R80" i="4" s="1"/>
  <c r="J41" i="4"/>
  <c r="J80" i="4" s="1"/>
  <c r="AC41" i="4"/>
  <c r="AC80" i="4" s="1"/>
  <c r="U41" i="4"/>
  <c r="U80" i="4" s="1"/>
  <c r="T41" i="4"/>
  <c r="T80" i="4" s="1"/>
  <c r="M41" i="4"/>
  <c r="M80" i="4" s="1"/>
  <c r="B42" i="4"/>
  <c r="L41" i="4"/>
  <c r="L80" i="4" s="1"/>
  <c r="AK41" i="4"/>
  <c r="AK80" i="4" s="1"/>
  <c r="E41" i="4"/>
  <c r="E80" i="4" s="1"/>
  <c r="AJ41" i="4"/>
  <c r="AJ80" i="4" s="1"/>
  <c r="D41" i="4"/>
  <c r="D80" i="4" s="1"/>
  <c r="AB41" i="4"/>
  <c r="AB80" i="4" s="1"/>
  <c r="AL41" i="6"/>
  <c r="AL80" i="6" s="1"/>
  <c r="AD41" i="6"/>
  <c r="AD80" i="6" s="1"/>
  <c r="V41" i="6"/>
  <c r="V80" i="6" s="1"/>
  <c r="N41" i="6"/>
  <c r="N80" i="6" s="1"/>
  <c r="F41" i="6"/>
  <c r="F80" i="6" s="1"/>
  <c r="AK41" i="6"/>
  <c r="AK80" i="6" s="1"/>
  <c r="AC41" i="6"/>
  <c r="AC80" i="6" s="1"/>
  <c r="U41" i="6"/>
  <c r="U80" i="6" s="1"/>
  <c r="M41" i="6"/>
  <c r="M80" i="6" s="1"/>
  <c r="E41" i="6"/>
  <c r="E80" i="6" s="1"/>
  <c r="B42" i="6"/>
  <c r="AJ41" i="6"/>
  <c r="AJ80" i="6" s="1"/>
  <c r="AB41" i="6"/>
  <c r="AB80" i="6" s="1"/>
  <c r="T41" i="6"/>
  <c r="T80" i="6" s="1"/>
  <c r="L41" i="6"/>
  <c r="L80" i="6" s="1"/>
  <c r="D41" i="6"/>
  <c r="D80" i="6" s="1"/>
  <c r="AI41" i="6"/>
  <c r="AI80" i="6" s="1"/>
  <c r="AA41" i="6"/>
  <c r="AA80" i="6" s="1"/>
  <c r="S41" i="6"/>
  <c r="S80" i="6" s="1"/>
  <c r="K41" i="6"/>
  <c r="K80" i="6" s="1"/>
  <c r="AH41" i="6"/>
  <c r="AH80" i="6" s="1"/>
  <c r="Z41" i="6"/>
  <c r="Z80" i="6" s="1"/>
  <c r="R41" i="6"/>
  <c r="R80" i="6" s="1"/>
  <c r="J41" i="6"/>
  <c r="J80" i="6" s="1"/>
  <c r="AN41" i="6"/>
  <c r="AN80" i="6" s="1"/>
  <c r="AF41" i="6"/>
  <c r="AF80" i="6" s="1"/>
  <c r="X41" i="6"/>
  <c r="X80" i="6" s="1"/>
  <c r="P41" i="6"/>
  <c r="P80" i="6" s="1"/>
  <c r="H41" i="6"/>
  <c r="H80" i="6" s="1"/>
  <c r="AM41" i="6"/>
  <c r="AM80" i="6" s="1"/>
  <c r="AE41" i="6"/>
  <c r="AE80" i="6" s="1"/>
  <c r="W41" i="6"/>
  <c r="W80" i="6" s="1"/>
  <c r="O41" i="6"/>
  <c r="O80" i="6" s="1"/>
  <c r="G41" i="6"/>
  <c r="G80" i="6" s="1"/>
  <c r="Y41" i="6"/>
  <c r="Y80" i="6" s="1"/>
  <c r="Q41" i="6"/>
  <c r="Q80" i="6" s="1"/>
  <c r="I41" i="6"/>
  <c r="I80" i="6" s="1"/>
  <c r="AO41" i="6"/>
  <c r="AO80" i="6" s="1"/>
  <c r="AG41" i="6"/>
  <c r="AG80" i="6" s="1"/>
  <c r="AM42" i="5"/>
  <c r="AM81" i="5" s="1"/>
  <c r="AM83" i="5" s="1"/>
  <c r="AM84" i="5" s="1"/>
  <c r="AL42" i="5"/>
  <c r="AL81" i="5" s="1"/>
  <c r="AL83" i="5" s="1"/>
  <c r="AL84" i="5" s="1"/>
  <c r="AD42" i="5"/>
  <c r="AD81" i="5" s="1"/>
  <c r="AD83" i="5" s="1"/>
  <c r="AD84" i="5" s="1"/>
  <c r="V42" i="5"/>
  <c r="V81" i="5" s="1"/>
  <c r="V83" i="5" s="1"/>
  <c r="V84" i="5" s="1"/>
  <c r="N42" i="5"/>
  <c r="N81" i="5" s="1"/>
  <c r="N83" i="5" s="1"/>
  <c r="N84" i="5" s="1"/>
  <c r="F42" i="5"/>
  <c r="F81" i="5" s="1"/>
  <c r="F83" i="5" s="1"/>
  <c r="F84" i="5" s="1"/>
  <c r="AK42" i="5"/>
  <c r="AK81" i="5" s="1"/>
  <c r="AK83" i="5" s="1"/>
  <c r="AK84" i="5" s="1"/>
  <c r="AC42" i="5"/>
  <c r="AC81" i="5" s="1"/>
  <c r="AC83" i="5" s="1"/>
  <c r="AC84" i="5" s="1"/>
  <c r="U42" i="5"/>
  <c r="U81" i="5" s="1"/>
  <c r="U83" i="5" s="1"/>
  <c r="U84" i="5" s="1"/>
  <c r="M42" i="5"/>
  <c r="M81" i="5" s="1"/>
  <c r="M83" i="5" s="1"/>
  <c r="M84" i="5" s="1"/>
  <c r="E42" i="5"/>
  <c r="E81" i="5" s="1"/>
  <c r="E83" i="5" s="1"/>
  <c r="E84" i="5" s="1"/>
  <c r="AJ42" i="5"/>
  <c r="AJ81" i="5" s="1"/>
  <c r="AJ83" i="5" s="1"/>
  <c r="AJ84" i="5" s="1"/>
  <c r="AB42" i="5"/>
  <c r="AB81" i="5" s="1"/>
  <c r="AB83" i="5" s="1"/>
  <c r="AB84" i="5" s="1"/>
  <c r="T42" i="5"/>
  <c r="T81" i="5" s="1"/>
  <c r="T83" i="5" s="1"/>
  <c r="T84" i="5" s="1"/>
  <c r="L42" i="5"/>
  <c r="L81" i="5" s="1"/>
  <c r="L83" i="5" s="1"/>
  <c r="L84" i="5" s="1"/>
  <c r="AI42" i="5"/>
  <c r="AI81" i="5" s="1"/>
  <c r="AI83" i="5" s="1"/>
  <c r="AI84" i="5" s="1"/>
  <c r="AA42" i="5"/>
  <c r="AA81" i="5" s="1"/>
  <c r="AA83" i="5" s="1"/>
  <c r="AA84" i="5" s="1"/>
  <c r="S42" i="5"/>
  <c r="S81" i="5" s="1"/>
  <c r="S83" i="5" s="1"/>
  <c r="S84" i="5" s="1"/>
  <c r="K42" i="5"/>
  <c r="K81" i="5" s="1"/>
  <c r="K83" i="5" s="1"/>
  <c r="K84" i="5" s="1"/>
  <c r="AH42" i="5"/>
  <c r="AH81" i="5" s="1"/>
  <c r="AH83" i="5" s="1"/>
  <c r="AH84" i="5" s="1"/>
  <c r="Z42" i="5"/>
  <c r="Z81" i="5" s="1"/>
  <c r="Z83" i="5" s="1"/>
  <c r="Z84" i="5" s="1"/>
  <c r="R42" i="5"/>
  <c r="R81" i="5" s="1"/>
  <c r="R83" i="5" s="1"/>
  <c r="R84" i="5" s="1"/>
  <c r="J42" i="5"/>
  <c r="J81" i="5" s="1"/>
  <c r="J83" i="5" s="1"/>
  <c r="J84" i="5" s="1"/>
  <c r="AO42" i="5"/>
  <c r="AO81" i="5" s="1"/>
  <c r="AO83" i="5" s="1"/>
  <c r="AO84" i="5" s="1"/>
  <c r="AG42" i="5"/>
  <c r="AG81" i="5" s="1"/>
  <c r="AG83" i="5" s="1"/>
  <c r="AG84" i="5" s="1"/>
  <c r="Y42" i="5"/>
  <c r="Y81" i="5" s="1"/>
  <c r="Y83" i="5" s="1"/>
  <c r="Y84" i="5" s="1"/>
  <c r="Q42" i="5"/>
  <c r="Q81" i="5" s="1"/>
  <c r="Q83" i="5" s="1"/>
  <c r="Q84" i="5" s="1"/>
  <c r="I42" i="5"/>
  <c r="I81" i="5" s="1"/>
  <c r="I83" i="5" s="1"/>
  <c r="I84" i="5" s="1"/>
  <c r="W42" i="5"/>
  <c r="W81" i="5" s="1"/>
  <c r="W83" i="5" s="1"/>
  <c r="W84" i="5" s="1"/>
  <c r="P42" i="5"/>
  <c r="P81" i="5" s="1"/>
  <c r="P83" i="5" s="1"/>
  <c r="P84" i="5" s="1"/>
  <c r="O42" i="5"/>
  <c r="O81" i="5" s="1"/>
  <c r="O83" i="5" s="1"/>
  <c r="O84" i="5" s="1"/>
  <c r="H42" i="5"/>
  <c r="H81" i="5" s="1"/>
  <c r="H83" i="5" s="1"/>
  <c r="H84" i="5" s="1"/>
  <c r="AN42" i="5"/>
  <c r="AN81" i="5" s="1"/>
  <c r="AN83" i="5" s="1"/>
  <c r="AN84" i="5" s="1"/>
  <c r="G42" i="5"/>
  <c r="G81" i="5" s="1"/>
  <c r="G83" i="5" s="1"/>
  <c r="G84" i="5" s="1"/>
  <c r="AF42" i="5"/>
  <c r="AF81" i="5" s="1"/>
  <c r="AF83" i="5" s="1"/>
  <c r="AF84" i="5" s="1"/>
  <c r="D42" i="5"/>
  <c r="D81" i="5" s="1"/>
  <c r="D83" i="5" s="1"/>
  <c r="D84" i="5" s="1"/>
  <c r="AE42" i="5"/>
  <c r="AE81" i="5" s="1"/>
  <c r="AE83" i="5" s="1"/>
  <c r="AE84" i="5" s="1"/>
  <c r="X42" i="5"/>
  <c r="X81" i="5" s="1"/>
  <c r="X83" i="5" s="1"/>
  <c r="X84" i="5" s="1"/>
  <c r="AD44" i="9" l="1"/>
  <c r="AD88" i="9" s="1"/>
  <c r="N44" i="9"/>
  <c r="N88" i="9" s="1"/>
  <c r="AC44" i="9"/>
  <c r="AC88" i="9" s="1"/>
  <c r="M44" i="9"/>
  <c r="M88" i="9" s="1"/>
  <c r="AB44" i="9"/>
  <c r="AB88" i="9" s="1"/>
  <c r="L44" i="9"/>
  <c r="L88" i="9" s="1"/>
  <c r="AA44" i="9"/>
  <c r="AA88" i="9" s="1"/>
  <c r="K44" i="9"/>
  <c r="K88" i="9" s="1"/>
  <c r="J44" i="9"/>
  <c r="J88" i="9" s="1"/>
  <c r="AO44" i="9"/>
  <c r="AO88" i="9" s="1"/>
  <c r="AL44" i="9"/>
  <c r="AL88" i="9" s="1"/>
  <c r="AK44" i="9"/>
  <c r="AK88" i="9" s="1"/>
  <c r="U44" i="9"/>
  <c r="U88" i="9" s="1"/>
  <c r="E44" i="9"/>
  <c r="E88" i="9" s="1"/>
  <c r="S44" i="9"/>
  <c r="S88" i="9" s="1"/>
  <c r="AN44" i="9"/>
  <c r="AN88" i="9" s="1"/>
  <c r="G44" i="9"/>
  <c r="G88" i="9" s="1"/>
  <c r="V44" i="9"/>
  <c r="V88" i="9" s="1"/>
  <c r="AJ44" i="9"/>
  <c r="AJ88" i="9" s="1"/>
  <c r="T44" i="9"/>
  <c r="T88" i="9" s="1"/>
  <c r="D44" i="9"/>
  <c r="D88" i="9" s="1"/>
  <c r="AI44" i="9"/>
  <c r="AI88" i="9" s="1"/>
  <c r="B45" i="9"/>
  <c r="AM44" i="9"/>
  <c r="AM88" i="9" s="1"/>
  <c r="AH44" i="9"/>
  <c r="AH88" i="9" s="1"/>
  <c r="R44" i="9"/>
  <c r="R88" i="9" s="1"/>
  <c r="Z44" i="9"/>
  <c r="Z88" i="9" s="1"/>
  <c r="Y44" i="9"/>
  <c r="Y88" i="9" s="1"/>
  <c r="X44" i="9"/>
  <c r="X88" i="9" s="1"/>
  <c r="F44" i="9"/>
  <c r="F88" i="9" s="1"/>
  <c r="AG44" i="9"/>
  <c r="AG88" i="9" s="1"/>
  <c r="Q44" i="9"/>
  <c r="Q88" i="9" s="1"/>
  <c r="AF44" i="9"/>
  <c r="AF88" i="9" s="1"/>
  <c r="P44" i="9"/>
  <c r="P88" i="9" s="1"/>
  <c r="AE44" i="9"/>
  <c r="AE88" i="9" s="1"/>
  <c r="O44" i="9"/>
  <c r="O88" i="9" s="1"/>
  <c r="I44" i="9"/>
  <c r="I88" i="9" s="1"/>
  <c r="H44" i="9"/>
  <c r="H88" i="9" s="1"/>
  <c r="W44" i="9"/>
  <c r="W88" i="9" s="1"/>
  <c r="D6" i="10"/>
  <c r="E8" i="11" s="1"/>
  <c r="K8" i="1"/>
  <c r="G5" i="1"/>
  <c r="G10" i="1"/>
  <c r="K16" i="1"/>
  <c r="K18" i="1"/>
  <c r="G6" i="1"/>
  <c r="K14" i="1"/>
  <c r="K12" i="1"/>
  <c r="K7" i="1"/>
  <c r="G20" i="1"/>
  <c r="G14" i="1"/>
  <c r="K13" i="1"/>
  <c r="G18" i="1"/>
  <c r="K22" i="1"/>
  <c r="K15" i="1"/>
  <c r="K9" i="1"/>
  <c r="G22" i="1"/>
  <c r="K21" i="1"/>
  <c r="G15" i="1"/>
  <c r="G12" i="1"/>
  <c r="G8" i="1"/>
  <c r="G9" i="1"/>
  <c r="K17" i="1"/>
  <c r="K11" i="1"/>
  <c r="K10" i="1"/>
  <c r="G11" i="1"/>
  <c r="K19" i="1"/>
  <c r="K5" i="1"/>
  <c r="G16" i="1"/>
  <c r="G13" i="1"/>
  <c r="K6" i="1"/>
  <c r="G17" i="1"/>
  <c r="G19" i="1"/>
  <c r="G7" i="1"/>
  <c r="G21" i="1"/>
  <c r="G23" i="1"/>
  <c r="AN42" i="4"/>
  <c r="AN81" i="4" s="1"/>
  <c r="AN83" i="4" s="1"/>
  <c r="AN84" i="4" s="1"/>
  <c r="AF42" i="4"/>
  <c r="AF81" i="4" s="1"/>
  <c r="AF83" i="4" s="1"/>
  <c r="AF84" i="4" s="1"/>
  <c r="X42" i="4"/>
  <c r="X81" i="4" s="1"/>
  <c r="X83" i="4" s="1"/>
  <c r="X84" i="4" s="1"/>
  <c r="P42" i="4"/>
  <c r="P81" i="4" s="1"/>
  <c r="P83" i="4" s="1"/>
  <c r="P84" i="4" s="1"/>
  <c r="H42" i="4"/>
  <c r="H81" i="4" s="1"/>
  <c r="H83" i="4" s="1"/>
  <c r="H84" i="4" s="1"/>
  <c r="AM42" i="4"/>
  <c r="AM81" i="4" s="1"/>
  <c r="AM83" i="4" s="1"/>
  <c r="AM84" i="4" s="1"/>
  <c r="AE42" i="4"/>
  <c r="AE81" i="4" s="1"/>
  <c r="AE83" i="4" s="1"/>
  <c r="AE84" i="4" s="1"/>
  <c r="W42" i="4"/>
  <c r="W81" i="4" s="1"/>
  <c r="W83" i="4" s="1"/>
  <c r="W84" i="4" s="1"/>
  <c r="O42" i="4"/>
  <c r="O81" i="4" s="1"/>
  <c r="O83" i="4" s="1"/>
  <c r="O84" i="4" s="1"/>
  <c r="G42" i="4"/>
  <c r="G81" i="4" s="1"/>
  <c r="G83" i="4" s="1"/>
  <c r="G84" i="4" s="1"/>
  <c r="AL42" i="4"/>
  <c r="AL81" i="4" s="1"/>
  <c r="AL83" i="4" s="1"/>
  <c r="AL84" i="4" s="1"/>
  <c r="AD42" i="4"/>
  <c r="AD81" i="4" s="1"/>
  <c r="AD83" i="4" s="1"/>
  <c r="AD84" i="4" s="1"/>
  <c r="V42" i="4"/>
  <c r="V81" i="4" s="1"/>
  <c r="V83" i="4" s="1"/>
  <c r="V84" i="4" s="1"/>
  <c r="N42" i="4"/>
  <c r="N81" i="4" s="1"/>
  <c r="N83" i="4" s="1"/>
  <c r="N84" i="4" s="1"/>
  <c r="F42" i="4"/>
  <c r="F81" i="4" s="1"/>
  <c r="F83" i="4" s="1"/>
  <c r="F84" i="4" s="1"/>
  <c r="AK42" i="4"/>
  <c r="AK81" i="4" s="1"/>
  <c r="AK83" i="4" s="1"/>
  <c r="AK84" i="4" s="1"/>
  <c r="AC42" i="4"/>
  <c r="AC81" i="4" s="1"/>
  <c r="AC83" i="4" s="1"/>
  <c r="AC84" i="4" s="1"/>
  <c r="U42" i="4"/>
  <c r="U81" i="4" s="1"/>
  <c r="U83" i="4" s="1"/>
  <c r="U84" i="4" s="1"/>
  <c r="M42" i="4"/>
  <c r="M81" i="4" s="1"/>
  <c r="M83" i="4" s="1"/>
  <c r="M84" i="4" s="1"/>
  <c r="E42" i="4"/>
  <c r="E81" i="4" s="1"/>
  <c r="E83" i="4" s="1"/>
  <c r="E84" i="4" s="1"/>
  <c r="AH42" i="4"/>
  <c r="AH81" i="4" s="1"/>
  <c r="AH83" i="4" s="1"/>
  <c r="AH84" i="4" s="1"/>
  <c r="Z42" i="4"/>
  <c r="Z81" i="4" s="1"/>
  <c r="Z83" i="4" s="1"/>
  <c r="Z84" i="4" s="1"/>
  <c r="R42" i="4"/>
  <c r="R81" i="4" s="1"/>
  <c r="R83" i="4" s="1"/>
  <c r="R84" i="4" s="1"/>
  <c r="J42" i="4"/>
  <c r="J81" i="4" s="1"/>
  <c r="J83" i="4" s="1"/>
  <c r="J84" i="4" s="1"/>
  <c r="AO42" i="4"/>
  <c r="AO81" i="4" s="1"/>
  <c r="AO83" i="4" s="1"/>
  <c r="AO84" i="4" s="1"/>
  <c r="AG42" i="4"/>
  <c r="AG81" i="4" s="1"/>
  <c r="AG83" i="4" s="1"/>
  <c r="AG84" i="4" s="1"/>
  <c r="Y42" i="4"/>
  <c r="Y81" i="4" s="1"/>
  <c r="Y83" i="4" s="1"/>
  <c r="Y84" i="4" s="1"/>
  <c r="Q42" i="4"/>
  <c r="Q81" i="4" s="1"/>
  <c r="Q83" i="4" s="1"/>
  <c r="Q84" i="4" s="1"/>
  <c r="I42" i="4"/>
  <c r="I81" i="4" s="1"/>
  <c r="I83" i="4" s="1"/>
  <c r="I84" i="4" s="1"/>
  <c r="T42" i="4"/>
  <c r="T81" i="4" s="1"/>
  <c r="T83" i="4" s="1"/>
  <c r="T84" i="4" s="1"/>
  <c r="L42" i="4"/>
  <c r="L81" i="4" s="1"/>
  <c r="L83" i="4" s="1"/>
  <c r="L84" i="4" s="1"/>
  <c r="K42" i="4"/>
  <c r="K81" i="4" s="1"/>
  <c r="K83" i="4" s="1"/>
  <c r="K84" i="4" s="1"/>
  <c r="AJ42" i="4"/>
  <c r="AJ81" i="4" s="1"/>
  <c r="AJ83" i="4" s="1"/>
  <c r="AJ84" i="4" s="1"/>
  <c r="D42" i="4"/>
  <c r="D81" i="4" s="1"/>
  <c r="D83" i="4" s="1"/>
  <c r="D84" i="4" s="1"/>
  <c r="AI42" i="4"/>
  <c r="AI81" i="4" s="1"/>
  <c r="AI83" i="4" s="1"/>
  <c r="AI84" i="4" s="1"/>
  <c r="AB42" i="4"/>
  <c r="AB81" i="4" s="1"/>
  <c r="AB83" i="4" s="1"/>
  <c r="AB84" i="4" s="1"/>
  <c r="AA42" i="4"/>
  <c r="AA81" i="4" s="1"/>
  <c r="AA83" i="4" s="1"/>
  <c r="AA84" i="4" s="1"/>
  <c r="S42" i="4"/>
  <c r="S81" i="4" s="1"/>
  <c r="S83" i="4" s="1"/>
  <c r="S84" i="4" s="1"/>
  <c r="K20" i="1"/>
  <c r="K23" i="1"/>
  <c r="AL42" i="7"/>
  <c r="AL81" i="7" s="1"/>
  <c r="AL83" i="7" s="1"/>
  <c r="AL84" i="7" s="1"/>
  <c r="AD42" i="7"/>
  <c r="AD81" i="7" s="1"/>
  <c r="AD83" i="7" s="1"/>
  <c r="AD84" i="7" s="1"/>
  <c r="V42" i="7"/>
  <c r="V81" i="7" s="1"/>
  <c r="V83" i="7" s="1"/>
  <c r="V84" i="7" s="1"/>
  <c r="N42" i="7"/>
  <c r="N81" i="7" s="1"/>
  <c r="N83" i="7" s="1"/>
  <c r="N84" i="7" s="1"/>
  <c r="F42" i="7"/>
  <c r="F81" i="7" s="1"/>
  <c r="F83" i="7" s="1"/>
  <c r="F84" i="7" s="1"/>
  <c r="AJ42" i="7"/>
  <c r="AJ81" i="7" s="1"/>
  <c r="AJ83" i="7" s="1"/>
  <c r="AJ84" i="7" s="1"/>
  <c r="AB42" i="7"/>
  <c r="AB81" i="7" s="1"/>
  <c r="AB83" i="7" s="1"/>
  <c r="AB84" i="7" s="1"/>
  <c r="T42" i="7"/>
  <c r="T81" i="7" s="1"/>
  <c r="T83" i="7" s="1"/>
  <c r="T84" i="7" s="1"/>
  <c r="L42" i="7"/>
  <c r="L81" i="7" s="1"/>
  <c r="L83" i="7" s="1"/>
  <c r="L84" i="7" s="1"/>
  <c r="D42" i="7"/>
  <c r="D81" i="7" s="1"/>
  <c r="D83" i="7" s="1"/>
  <c r="D84" i="7" s="1"/>
  <c r="AI42" i="7"/>
  <c r="AI81" i="7" s="1"/>
  <c r="AI83" i="7" s="1"/>
  <c r="AI84" i="7" s="1"/>
  <c r="AA42" i="7"/>
  <c r="AA81" i="7" s="1"/>
  <c r="AA83" i="7" s="1"/>
  <c r="AA84" i="7" s="1"/>
  <c r="S42" i="7"/>
  <c r="S81" i="7" s="1"/>
  <c r="S83" i="7" s="1"/>
  <c r="S84" i="7" s="1"/>
  <c r="K42" i="7"/>
  <c r="K81" i="7" s="1"/>
  <c r="K83" i="7" s="1"/>
  <c r="K84" i="7" s="1"/>
  <c r="AO42" i="7"/>
  <c r="AO81" i="7" s="1"/>
  <c r="AO83" i="7" s="1"/>
  <c r="AO84" i="7" s="1"/>
  <c r="AG42" i="7"/>
  <c r="AG81" i="7" s="1"/>
  <c r="AG83" i="7" s="1"/>
  <c r="AG84" i="7" s="1"/>
  <c r="Y42" i="7"/>
  <c r="Y81" i="7" s="1"/>
  <c r="Y83" i="7" s="1"/>
  <c r="Y84" i="7" s="1"/>
  <c r="Q42" i="7"/>
  <c r="Q81" i="7" s="1"/>
  <c r="Q83" i="7" s="1"/>
  <c r="Q84" i="7" s="1"/>
  <c r="I42" i="7"/>
  <c r="I81" i="7" s="1"/>
  <c r="I83" i="7" s="1"/>
  <c r="I84" i="7" s="1"/>
  <c r="AN42" i="7"/>
  <c r="AN81" i="7" s="1"/>
  <c r="AN83" i="7" s="1"/>
  <c r="AN84" i="7" s="1"/>
  <c r="AF42" i="7"/>
  <c r="AF81" i="7" s="1"/>
  <c r="AF83" i="7" s="1"/>
  <c r="AF84" i="7" s="1"/>
  <c r="X42" i="7"/>
  <c r="X81" i="7" s="1"/>
  <c r="X83" i="7" s="1"/>
  <c r="X84" i="7" s="1"/>
  <c r="P42" i="7"/>
  <c r="P81" i="7" s="1"/>
  <c r="P83" i="7" s="1"/>
  <c r="P84" i="7" s="1"/>
  <c r="H42" i="7"/>
  <c r="H81" i="7" s="1"/>
  <c r="H83" i="7" s="1"/>
  <c r="H84" i="7" s="1"/>
  <c r="AM42" i="7"/>
  <c r="AM81" i="7" s="1"/>
  <c r="AM83" i="7" s="1"/>
  <c r="AM84" i="7" s="1"/>
  <c r="AE42" i="7"/>
  <c r="AE81" i="7" s="1"/>
  <c r="AE83" i="7" s="1"/>
  <c r="AE84" i="7" s="1"/>
  <c r="W42" i="7"/>
  <c r="W81" i="7" s="1"/>
  <c r="W83" i="7" s="1"/>
  <c r="W84" i="7" s="1"/>
  <c r="O42" i="7"/>
  <c r="O81" i="7" s="1"/>
  <c r="O83" i="7" s="1"/>
  <c r="O84" i="7" s="1"/>
  <c r="G42" i="7"/>
  <c r="G81" i="7" s="1"/>
  <c r="G83" i="7" s="1"/>
  <c r="G84" i="7" s="1"/>
  <c r="AC42" i="7"/>
  <c r="AC81" i="7" s="1"/>
  <c r="AC83" i="7" s="1"/>
  <c r="AC84" i="7" s="1"/>
  <c r="Z42" i="7"/>
  <c r="Z81" i="7" s="1"/>
  <c r="Z83" i="7" s="1"/>
  <c r="Z84" i="7" s="1"/>
  <c r="U42" i="7"/>
  <c r="U81" i="7" s="1"/>
  <c r="U83" i="7" s="1"/>
  <c r="U84" i="7" s="1"/>
  <c r="R42" i="7"/>
  <c r="R81" i="7" s="1"/>
  <c r="R83" i="7" s="1"/>
  <c r="R84" i="7" s="1"/>
  <c r="M42" i="7"/>
  <c r="M81" i="7" s="1"/>
  <c r="M83" i="7" s="1"/>
  <c r="M84" i="7" s="1"/>
  <c r="J42" i="7"/>
  <c r="J81" i="7" s="1"/>
  <c r="J83" i="7" s="1"/>
  <c r="J84" i="7" s="1"/>
  <c r="AK42" i="7"/>
  <c r="AK81" i="7" s="1"/>
  <c r="AK83" i="7" s="1"/>
  <c r="AK84" i="7" s="1"/>
  <c r="E42" i="7"/>
  <c r="E81" i="7" s="1"/>
  <c r="E83" i="7" s="1"/>
  <c r="E84" i="7" s="1"/>
  <c r="AH42" i="7"/>
  <c r="AH81" i="7" s="1"/>
  <c r="AH83" i="7" s="1"/>
  <c r="AH84" i="7" s="1"/>
  <c r="AK42" i="6"/>
  <c r="AK81" i="6" s="1"/>
  <c r="AK83" i="6" s="1"/>
  <c r="AK84" i="6" s="1"/>
  <c r="AC42" i="6"/>
  <c r="AC81" i="6" s="1"/>
  <c r="AC83" i="6" s="1"/>
  <c r="AC84" i="6" s="1"/>
  <c r="U42" i="6"/>
  <c r="U81" i="6" s="1"/>
  <c r="U83" i="6" s="1"/>
  <c r="U84" i="6" s="1"/>
  <c r="M42" i="6"/>
  <c r="M81" i="6" s="1"/>
  <c r="M83" i="6" s="1"/>
  <c r="M84" i="6" s="1"/>
  <c r="E42" i="6"/>
  <c r="E81" i="6" s="1"/>
  <c r="E83" i="6" s="1"/>
  <c r="E84" i="6" s="1"/>
  <c r="AJ42" i="6"/>
  <c r="AJ81" i="6" s="1"/>
  <c r="AJ83" i="6" s="1"/>
  <c r="AJ84" i="6" s="1"/>
  <c r="AB42" i="6"/>
  <c r="AB81" i="6" s="1"/>
  <c r="AB83" i="6" s="1"/>
  <c r="AB84" i="6" s="1"/>
  <c r="T42" i="6"/>
  <c r="T81" i="6" s="1"/>
  <c r="T83" i="6" s="1"/>
  <c r="T84" i="6" s="1"/>
  <c r="L42" i="6"/>
  <c r="L81" i="6" s="1"/>
  <c r="L83" i="6" s="1"/>
  <c r="L84" i="6" s="1"/>
  <c r="D42" i="6"/>
  <c r="D81" i="6" s="1"/>
  <c r="D83" i="6" s="1"/>
  <c r="D84" i="6" s="1"/>
  <c r="AI42" i="6"/>
  <c r="AI81" i="6" s="1"/>
  <c r="AI83" i="6" s="1"/>
  <c r="AI84" i="6" s="1"/>
  <c r="AA42" i="6"/>
  <c r="AA81" i="6" s="1"/>
  <c r="AA83" i="6" s="1"/>
  <c r="AA84" i="6" s="1"/>
  <c r="S42" i="6"/>
  <c r="S81" i="6" s="1"/>
  <c r="S83" i="6" s="1"/>
  <c r="S84" i="6" s="1"/>
  <c r="K42" i="6"/>
  <c r="K81" i="6" s="1"/>
  <c r="K83" i="6" s="1"/>
  <c r="K84" i="6" s="1"/>
  <c r="AH42" i="6"/>
  <c r="AH81" i="6" s="1"/>
  <c r="AH83" i="6" s="1"/>
  <c r="AH84" i="6" s="1"/>
  <c r="Z42" i="6"/>
  <c r="Z81" i="6" s="1"/>
  <c r="Z83" i="6" s="1"/>
  <c r="Z84" i="6" s="1"/>
  <c r="R42" i="6"/>
  <c r="R81" i="6" s="1"/>
  <c r="R83" i="6" s="1"/>
  <c r="R84" i="6" s="1"/>
  <c r="J42" i="6"/>
  <c r="J81" i="6" s="1"/>
  <c r="J83" i="6" s="1"/>
  <c r="J84" i="6" s="1"/>
  <c r="AO42" i="6"/>
  <c r="AO81" i="6" s="1"/>
  <c r="AO83" i="6" s="1"/>
  <c r="AO84" i="6" s="1"/>
  <c r="AG42" i="6"/>
  <c r="AG81" i="6" s="1"/>
  <c r="AG83" i="6" s="1"/>
  <c r="AG84" i="6" s="1"/>
  <c r="Y42" i="6"/>
  <c r="Y81" i="6" s="1"/>
  <c r="Y83" i="6" s="1"/>
  <c r="Y84" i="6" s="1"/>
  <c r="Q42" i="6"/>
  <c r="Q81" i="6" s="1"/>
  <c r="Q83" i="6" s="1"/>
  <c r="Q84" i="6" s="1"/>
  <c r="I42" i="6"/>
  <c r="I81" i="6" s="1"/>
  <c r="I83" i="6" s="1"/>
  <c r="I84" i="6" s="1"/>
  <c r="AM42" i="6"/>
  <c r="AM81" i="6" s="1"/>
  <c r="AM83" i="6" s="1"/>
  <c r="AM84" i="6" s="1"/>
  <c r="AE42" i="6"/>
  <c r="AE81" i="6" s="1"/>
  <c r="AE83" i="6" s="1"/>
  <c r="AE84" i="6" s="1"/>
  <c r="W42" i="6"/>
  <c r="W81" i="6" s="1"/>
  <c r="W83" i="6" s="1"/>
  <c r="W84" i="6" s="1"/>
  <c r="O42" i="6"/>
  <c r="O81" i="6" s="1"/>
  <c r="O83" i="6" s="1"/>
  <c r="O84" i="6" s="1"/>
  <c r="G42" i="6"/>
  <c r="G81" i="6" s="1"/>
  <c r="G83" i="6" s="1"/>
  <c r="G84" i="6" s="1"/>
  <c r="AL42" i="6"/>
  <c r="AL81" i="6" s="1"/>
  <c r="AL83" i="6" s="1"/>
  <c r="AL84" i="6" s="1"/>
  <c r="AD42" i="6"/>
  <c r="AD81" i="6" s="1"/>
  <c r="AD83" i="6" s="1"/>
  <c r="AD84" i="6" s="1"/>
  <c r="V42" i="6"/>
  <c r="V81" i="6" s="1"/>
  <c r="V83" i="6" s="1"/>
  <c r="V84" i="6" s="1"/>
  <c r="N42" i="6"/>
  <c r="N81" i="6" s="1"/>
  <c r="N83" i="6" s="1"/>
  <c r="N84" i="6" s="1"/>
  <c r="F42" i="6"/>
  <c r="F81" i="6" s="1"/>
  <c r="F83" i="6" s="1"/>
  <c r="F84" i="6" s="1"/>
  <c r="AN42" i="6"/>
  <c r="AN81" i="6" s="1"/>
  <c r="AN83" i="6" s="1"/>
  <c r="AN84" i="6" s="1"/>
  <c r="AF42" i="6"/>
  <c r="AF81" i="6" s="1"/>
  <c r="AF83" i="6" s="1"/>
  <c r="AF84" i="6" s="1"/>
  <c r="X42" i="6"/>
  <c r="X81" i="6" s="1"/>
  <c r="X83" i="6" s="1"/>
  <c r="X84" i="6" s="1"/>
  <c r="P42" i="6"/>
  <c r="P81" i="6" s="1"/>
  <c r="P83" i="6" s="1"/>
  <c r="P84" i="6" s="1"/>
  <c r="H42" i="6"/>
  <c r="H81" i="6" s="1"/>
  <c r="H83" i="6" s="1"/>
  <c r="H84" i="6" s="1"/>
  <c r="AM45" i="9" l="1"/>
  <c r="AM89" i="9" s="1"/>
  <c r="W45" i="9"/>
  <c r="W89" i="9" s="1"/>
  <c r="G45" i="9"/>
  <c r="G89" i="9" s="1"/>
  <c r="AL45" i="9"/>
  <c r="AL89" i="9" s="1"/>
  <c r="V45" i="9"/>
  <c r="V89" i="9" s="1"/>
  <c r="F45" i="9"/>
  <c r="F89" i="9" s="1"/>
  <c r="AK45" i="9"/>
  <c r="AK89" i="9" s="1"/>
  <c r="U45" i="9"/>
  <c r="U89" i="9" s="1"/>
  <c r="E45" i="9"/>
  <c r="E89" i="9" s="1"/>
  <c r="AJ45" i="9"/>
  <c r="AJ89" i="9" s="1"/>
  <c r="T45" i="9"/>
  <c r="T89" i="9" s="1"/>
  <c r="D45" i="9"/>
  <c r="D89" i="9" s="1"/>
  <c r="Q45" i="9"/>
  <c r="Q89" i="9" s="1"/>
  <c r="AD45" i="9"/>
  <c r="AD89" i="9" s="1"/>
  <c r="N45" i="9"/>
  <c r="N89" i="9" s="1"/>
  <c r="AB45" i="9"/>
  <c r="AB89" i="9" s="1"/>
  <c r="L45" i="9"/>
  <c r="L89" i="9" s="1"/>
  <c r="S45" i="9"/>
  <c r="S89" i="9" s="1"/>
  <c r="AH45" i="9"/>
  <c r="AH89" i="9" s="1"/>
  <c r="AF45" i="9"/>
  <c r="AF89" i="9" s="1"/>
  <c r="AC45" i="9"/>
  <c r="AC89" i="9" s="1"/>
  <c r="M45" i="9"/>
  <c r="M89" i="9" s="1"/>
  <c r="AA45" i="9"/>
  <c r="AA89" i="9" s="1"/>
  <c r="K45" i="9"/>
  <c r="K89" i="9" s="1"/>
  <c r="P45" i="9"/>
  <c r="P89" i="9" s="1"/>
  <c r="AE45" i="9"/>
  <c r="AE89" i="9" s="1"/>
  <c r="B46" i="9"/>
  <c r="Z45" i="9"/>
  <c r="Z89" i="9" s="1"/>
  <c r="J45" i="9"/>
  <c r="J89" i="9" s="1"/>
  <c r="AO45" i="9"/>
  <c r="AO89" i="9" s="1"/>
  <c r="Y45" i="9"/>
  <c r="Y89" i="9" s="1"/>
  <c r="I45" i="9"/>
  <c r="I89" i="9" s="1"/>
  <c r="AN45" i="9"/>
  <c r="AN89" i="9" s="1"/>
  <c r="X45" i="9"/>
  <c r="X89" i="9" s="1"/>
  <c r="H45" i="9"/>
  <c r="H89" i="9" s="1"/>
  <c r="AI45" i="9"/>
  <c r="AI89" i="9" s="1"/>
  <c r="R45" i="9"/>
  <c r="R89" i="9" s="1"/>
  <c r="AG45" i="9"/>
  <c r="AG89" i="9" s="1"/>
  <c r="O45" i="9"/>
  <c r="O89" i="9" s="1"/>
  <c r="H13" i="1"/>
  <c r="E5" i="1"/>
  <c r="J14" i="1"/>
  <c r="F16" i="1"/>
  <c r="F22" i="1"/>
  <c r="D19" i="1"/>
  <c r="H21" i="1"/>
  <c r="H7" i="1"/>
  <c r="D13" i="1"/>
  <c r="H20" i="1"/>
  <c r="I18" i="1"/>
  <c r="I11" i="1"/>
  <c r="E16" i="1"/>
  <c r="J15" i="1"/>
  <c r="J5" i="1"/>
  <c r="J11" i="1"/>
  <c r="D22" i="1"/>
  <c r="D9" i="1"/>
  <c r="H15" i="1"/>
  <c r="D21" i="1"/>
  <c r="E12" i="1"/>
  <c r="E11" i="1"/>
  <c r="I19" i="1"/>
  <c r="I5" i="1"/>
  <c r="J6" i="1"/>
  <c r="D18" i="1"/>
  <c r="E8" i="1"/>
  <c r="F11" i="1"/>
  <c r="F5" i="1"/>
  <c r="F7" i="1"/>
  <c r="F19" i="1"/>
  <c r="F13" i="1"/>
  <c r="J19" i="1"/>
  <c r="H8" i="1"/>
  <c r="D17" i="1"/>
  <c r="H10" i="1"/>
  <c r="E19" i="1"/>
  <c r="E7" i="1"/>
  <c r="I13" i="1"/>
  <c r="D14" i="1"/>
  <c r="J21" i="1"/>
  <c r="J8" i="1"/>
  <c r="H16" i="1"/>
  <c r="H6" i="1"/>
  <c r="D12" i="1"/>
  <c r="H18" i="1"/>
  <c r="E20" i="1"/>
  <c r="E21" i="1"/>
  <c r="I8" i="1"/>
  <c r="E15" i="1"/>
  <c r="F8" i="1"/>
  <c r="D5" i="1"/>
  <c r="I15" i="1"/>
  <c r="J22" i="1"/>
  <c r="J16" i="1"/>
  <c r="D6" i="1"/>
  <c r="D8" i="1"/>
  <c r="H14" i="1"/>
  <c r="D20" i="1"/>
  <c r="D7" i="1"/>
  <c r="I9" i="1"/>
  <c r="I16" i="1"/>
  <c r="E9" i="1"/>
  <c r="F14" i="1"/>
  <c r="D16" i="1"/>
  <c r="H22" i="1"/>
  <c r="D15" i="1"/>
  <c r="I10" i="1"/>
  <c r="E18" i="1"/>
  <c r="E6" i="1"/>
  <c r="I12" i="1"/>
  <c r="E17" i="1"/>
  <c r="J9" i="1"/>
  <c r="H12" i="1"/>
  <c r="F12" i="1"/>
  <c r="J18" i="1"/>
  <c r="F17" i="1"/>
  <c r="J7" i="1"/>
  <c r="F6" i="1"/>
  <c r="D11" i="1"/>
  <c r="H5" i="1"/>
  <c r="D10" i="1"/>
  <c r="H17" i="1"/>
  <c r="D23" i="1"/>
  <c r="I17" i="1"/>
  <c r="I7" i="1"/>
  <c r="E14" i="1"/>
  <c r="I20" i="1"/>
  <c r="I6" i="1"/>
  <c r="H9" i="1"/>
  <c r="H11" i="1"/>
  <c r="H19" i="1"/>
  <c r="H23" i="1"/>
  <c r="F9" i="1"/>
  <c r="F10" i="1"/>
  <c r="F15" i="1"/>
  <c r="F18" i="1"/>
  <c r="F20" i="1"/>
  <c r="F21" i="1"/>
  <c r="F23" i="1"/>
  <c r="E10" i="1"/>
  <c r="E13" i="1"/>
  <c r="E22" i="1"/>
  <c r="E23" i="1"/>
  <c r="J10" i="1"/>
  <c r="J12" i="1"/>
  <c r="J13" i="1"/>
  <c r="J17" i="1"/>
  <c r="J20" i="1"/>
  <c r="J23" i="1"/>
  <c r="I14" i="1"/>
  <c r="I21" i="1"/>
  <c r="I22" i="1"/>
  <c r="I23" i="1"/>
  <c r="AF46" i="9" l="1"/>
  <c r="AF90" i="9" s="1"/>
  <c r="P46" i="9"/>
  <c r="P90" i="9" s="1"/>
  <c r="AE46" i="9"/>
  <c r="AE90" i="9" s="1"/>
  <c r="O46" i="9"/>
  <c r="O90" i="9" s="1"/>
  <c r="AD46" i="9"/>
  <c r="AD90" i="9" s="1"/>
  <c r="N46" i="9"/>
  <c r="N90" i="9" s="1"/>
  <c r="AC46" i="9"/>
  <c r="AC90" i="9" s="1"/>
  <c r="M46" i="9"/>
  <c r="M90" i="9" s="1"/>
  <c r="L46" i="9"/>
  <c r="L90" i="9" s="1"/>
  <c r="Y46" i="9"/>
  <c r="Y90" i="9" s="1"/>
  <c r="AM46" i="9"/>
  <c r="AM90" i="9" s="1"/>
  <c r="W46" i="9"/>
  <c r="W90" i="9" s="1"/>
  <c r="G46" i="9"/>
  <c r="G90" i="9" s="1"/>
  <c r="U46" i="9"/>
  <c r="U90" i="9" s="1"/>
  <c r="E46" i="9"/>
  <c r="E90" i="9" s="1"/>
  <c r="AN46" i="9"/>
  <c r="AN90" i="9" s="1"/>
  <c r="H46" i="9"/>
  <c r="H90" i="9" s="1"/>
  <c r="AL46" i="9"/>
  <c r="AL90" i="9" s="1"/>
  <c r="V46" i="9"/>
  <c r="V90" i="9" s="1"/>
  <c r="F46" i="9"/>
  <c r="F90" i="9" s="1"/>
  <c r="AK46" i="9"/>
  <c r="AK90" i="9" s="1"/>
  <c r="Z46" i="9"/>
  <c r="Z90" i="9" s="1"/>
  <c r="X46" i="9"/>
  <c r="X90" i="9" s="1"/>
  <c r="AJ46" i="9"/>
  <c r="AJ90" i="9" s="1"/>
  <c r="T46" i="9"/>
  <c r="T90" i="9" s="1"/>
  <c r="D46" i="9"/>
  <c r="D90" i="9" s="1"/>
  <c r="AB46" i="9"/>
  <c r="AB90" i="9" s="1"/>
  <c r="K46" i="9"/>
  <c r="K90" i="9" s="1"/>
  <c r="J46" i="9"/>
  <c r="J90" i="9" s="1"/>
  <c r="AO46" i="9"/>
  <c r="AO90" i="9" s="1"/>
  <c r="AI46" i="9"/>
  <c r="AI90" i="9" s="1"/>
  <c r="S46" i="9"/>
  <c r="S90" i="9" s="1"/>
  <c r="AH46" i="9"/>
  <c r="AH90" i="9" s="1"/>
  <c r="R46" i="9"/>
  <c r="R90" i="9" s="1"/>
  <c r="AG46" i="9"/>
  <c r="AG90" i="9" s="1"/>
  <c r="Q46" i="9"/>
  <c r="Q90" i="9" s="1"/>
  <c r="AA46" i="9"/>
  <c r="AA90" i="9" s="1"/>
  <c r="B47" i="9"/>
  <c r="I46" i="9"/>
  <c r="I90" i="9" s="1"/>
  <c r="E22" i="3"/>
  <c r="D9" i="3"/>
  <c r="E8" i="3"/>
  <c r="D18" i="3"/>
  <c r="E9" i="3"/>
  <c r="E13" i="3"/>
  <c r="D22" i="3"/>
  <c r="E24" i="3"/>
  <c r="E11" i="3"/>
  <c r="E20" i="3"/>
  <c r="D11" i="3"/>
  <c r="D17" i="3"/>
  <c r="E21" i="3"/>
  <c r="E14" i="3"/>
  <c r="E18" i="3"/>
  <c r="D21" i="3"/>
  <c r="D12" i="3"/>
  <c r="D13" i="3"/>
  <c r="D23" i="3"/>
  <c r="E23" i="3"/>
  <c r="D16" i="3"/>
  <c r="E12" i="3"/>
  <c r="E10" i="3"/>
  <c r="D20" i="3"/>
  <c r="E19" i="3"/>
  <c r="E16" i="3"/>
  <c r="D25" i="3"/>
  <c r="E17" i="3"/>
  <c r="E25" i="3"/>
  <c r="D14" i="3"/>
  <c r="D15" i="3"/>
  <c r="E15" i="3"/>
  <c r="D19" i="3"/>
  <c r="D24" i="3"/>
  <c r="D8" i="3"/>
  <c r="D10" i="3"/>
  <c r="AO47" i="9" l="1"/>
  <c r="AO91" i="9" s="1"/>
  <c r="Y47" i="9"/>
  <c r="Y91" i="9" s="1"/>
  <c r="I47" i="9"/>
  <c r="I91" i="9" s="1"/>
  <c r="AN47" i="9"/>
  <c r="AN91" i="9" s="1"/>
  <c r="X47" i="9"/>
  <c r="X91" i="9" s="1"/>
  <c r="H47" i="9"/>
  <c r="H91" i="9" s="1"/>
  <c r="AM47" i="9"/>
  <c r="AM91" i="9" s="1"/>
  <c r="W47" i="9"/>
  <c r="W91" i="9" s="1"/>
  <c r="G47" i="9"/>
  <c r="G91" i="9" s="1"/>
  <c r="AL47" i="9"/>
  <c r="AL91" i="9" s="1"/>
  <c r="V47" i="9"/>
  <c r="V91" i="9" s="1"/>
  <c r="F47" i="9"/>
  <c r="F91" i="9" s="1"/>
  <c r="AK47" i="9"/>
  <c r="AK91" i="9" s="1"/>
  <c r="AF47" i="9"/>
  <c r="AF91" i="9" s="1"/>
  <c r="P47" i="9"/>
  <c r="P91" i="9" s="1"/>
  <c r="N47" i="9"/>
  <c r="N91" i="9" s="1"/>
  <c r="U47" i="9"/>
  <c r="U91" i="9" s="1"/>
  <c r="AJ47" i="9"/>
  <c r="AJ91" i="9" s="1"/>
  <c r="AI47" i="9"/>
  <c r="AI91" i="9" s="1"/>
  <c r="AH47" i="9"/>
  <c r="AH91" i="9" s="1"/>
  <c r="AE47" i="9"/>
  <c r="AE91" i="9" s="1"/>
  <c r="O47" i="9"/>
  <c r="O91" i="9" s="1"/>
  <c r="AD47" i="9"/>
  <c r="AD91" i="9" s="1"/>
  <c r="AC47" i="9"/>
  <c r="AC91" i="9" s="1"/>
  <c r="M47" i="9"/>
  <c r="M91" i="9" s="1"/>
  <c r="T47" i="9"/>
  <c r="T91" i="9" s="1"/>
  <c r="S47" i="9"/>
  <c r="S91" i="9" s="1"/>
  <c r="Q47" i="9"/>
  <c r="Q91" i="9" s="1"/>
  <c r="AB47" i="9"/>
  <c r="AB91" i="9" s="1"/>
  <c r="L47" i="9"/>
  <c r="L91" i="9" s="1"/>
  <c r="AA47" i="9"/>
  <c r="AA91" i="9" s="1"/>
  <c r="K47" i="9"/>
  <c r="K91" i="9" s="1"/>
  <c r="Z47" i="9"/>
  <c r="Z91" i="9" s="1"/>
  <c r="J47" i="9"/>
  <c r="J91" i="9" s="1"/>
  <c r="E47" i="9"/>
  <c r="E91" i="9" s="1"/>
  <c r="D47" i="9"/>
  <c r="D91" i="9" s="1"/>
  <c r="R47" i="9"/>
  <c r="R91" i="9" s="1"/>
  <c r="AG47" i="9"/>
  <c r="AG91" i="9" s="1"/>
  <c r="C16" i="3" l="1"/>
  <c r="C13" i="3"/>
  <c r="C19" i="3"/>
  <c r="C17" i="3"/>
  <c r="C10" i="3"/>
  <c r="C12" i="3"/>
  <c r="C9" i="3"/>
  <c r="C14" i="3"/>
  <c r="C15" i="3"/>
  <c r="C18" i="3"/>
  <c r="C11" i="3"/>
  <c r="C20" i="3"/>
  <c r="C8" i="3" l="1"/>
  <c r="C7" i="3"/>
  <c r="C21" i="3" l="1"/>
  <c r="C22" i="3" l="1"/>
  <c r="C29" i="3" s="1"/>
  <c r="C23" i="3" l="1"/>
  <c r="C24" i="3" l="1"/>
  <c r="C25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<sst xmlns="http://schemas.openxmlformats.org/spreadsheetml/2006/main" count="4803" uniqueCount="352">
  <si>
    <t>Nominal Levelized Cost By In-Service Year</t>
  </si>
  <si>
    <t>With PTCs</t>
  </si>
  <si>
    <t>Without PTCs</t>
  </si>
  <si>
    <t>COD Year</t>
  </si>
  <si>
    <t>Willamette Valley wPTC</t>
  </si>
  <si>
    <t>Naughton wPTC</t>
  </si>
  <si>
    <t>Jim Bridger wPTC</t>
  </si>
  <si>
    <t>UT South wPTC</t>
  </si>
  <si>
    <t>Willamette Valley noPTC</t>
  </si>
  <si>
    <t>Naughton noPTC</t>
  </si>
  <si>
    <t>Jim Bridger noPTC</t>
  </si>
  <si>
    <t>UT South noPTC</t>
  </si>
  <si>
    <t xml:space="preserve"> Avoided Costs Before Network UpgradeCosts ($/MWh)</t>
  </si>
  <si>
    <t>Year</t>
  </si>
  <si>
    <t>(p) partial years</t>
  </si>
  <si>
    <t>n/a</t>
  </si>
  <si>
    <t>Lookup</t>
  </si>
  <si>
    <t>Inflation</t>
  </si>
  <si>
    <t>NREL Input Assumptions (2024 Annual Technology Baseline, 2025 IRP)</t>
  </si>
  <si>
    <t>PV_.PX.NUT._.PTC.Utility_Scale</t>
  </si>
  <si>
    <t>Nominal Discount Rate</t>
  </si>
  <si>
    <t>Collection</t>
  </si>
  <si>
    <t>Parent Object</t>
  </si>
  <si>
    <t>Child Object</t>
  </si>
  <si>
    <t>Property</t>
  </si>
  <si>
    <t>Value</t>
  </si>
  <si>
    <t>Data File</t>
  </si>
  <si>
    <t>Units</t>
  </si>
  <si>
    <t>Band</t>
  </si>
  <si>
    <t>Date From</t>
  </si>
  <si>
    <t>Date To</t>
  </si>
  <si>
    <t>Timeslice</t>
  </si>
  <si>
    <t>Action</t>
  </si>
  <si>
    <t>Expression</t>
  </si>
  <si>
    <t>Scenario</t>
  </si>
  <si>
    <t>Memo</t>
  </si>
  <si>
    <t>Category</t>
  </si>
  <si>
    <t>Day Count</t>
  </si>
  <si>
    <t>Month</t>
  </si>
  <si>
    <t>Real Discount Rate</t>
  </si>
  <si>
    <t>Build Cost Escalation</t>
  </si>
  <si>
    <t>OATT</t>
  </si>
  <si>
    <t>Generators</t>
  </si>
  <si>
    <t>System</t>
  </si>
  <si>
    <t>Build Cost</t>
  </si>
  <si>
    <t>$/kW</t>
  </si>
  <si>
    <t>×</t>
  </si>
  <si>
    <t>IRPPVESC</t>
  </si>
  <si>
    <t>New Solar</t>
  </si>
  <si>
    <t>TransCapRecovFct</t>
  </si>
  <si>
    <t>PV_.PX.UTS._.PTC.Utility_Scale</t>
  </si>
  <si>
    <t>PV_.PX.HTG._.PTC.Utility_Scale</t>
  </si>
  <si>
    <t>$ Year</t>
  </si>
  <si>
    <t>PV_.PX.BDG._.PTC.Utility_Scale</t>
  </si>
  <si>
    <t>Annual c.f.</t>
  </si>
  <si>
    <t>%</t>
  </si>
  <si>
    <t>PV_.PX.WMV._.PTC.Utility_Scale</t>
  </si>
  <si>
    <t>Life</t>
  </si>
  <si>
    <t>Years</t>
  </si>
  <si>
    <t>PTC Value</t>
  </si>
  <si>
    <t>Real Levelized Capital Carrying Rate</t>
  </si>
  <si>
    <t>Build Cost w Escalation</t>
  </si>
  <si>
    <t>By Year</t>
  </si>
  <si>
    <t>FOM</t>
  </si>
  <si>
    <t>$/kw-yr</t>
  </si>
  <si>
    <t>Project Transmission Cost</t>
  </si>
  <si>
    <t>FO&amp;M Charge</t>
  </si>
  <si>
    <t>$/kW/yr</t>
  </si>
  <si>
    <t>Annualized Fixed Cost (First Year)</t>
  </si>
  <si>
    <t>Annualized Fixed Cost</t>
  </si>
  <si>
    <t>Corrected Escalation Values</t>
  </si>
  <si>
    <t>Variables</t>
  </si>
  <si>
    <t>Profile</t>
  </si>
  <si>
    <t>-</t>
  </si>
  <si>
    <t>=</t>
  </si>
  <si>
    <t>Escalation Rates</t>
  </si>
  <si>
    <t>PTC Value (First Year)</t>
  </si>
  <si>
    <t>Annualized Fixed Cost minus (PTC Value)</t>
  </si>
  <si>
    <t>Annual Generation w/ Degradation per MW (MWh)</t>
  </si>
  <si>
    <t>Cost @ Nameplate</t>
  </si>
  <si>
    <t>Cost @ Nameplate (Nominal Levelized)</t>
  </si>
  <si>
    <t>By COD year</t>
  </si>
  <si>
    <t>Cost per MWh (Nominal Levelized)</t>
  </si>
  <si>
    <t>$/MWh</t>
  </si>
  <si>
    <t>100% PTC</t>
  </si>
  <si>
    <t>PTC Variables</t>
  </si>
  <si>
    <t>% transmission</t>
  </si>
  <si>
    <t xml:space="preserve">See: </t>
  </si>
  <si>
    <t>25 IRP DRAFT Workpapers\Chapters, Appendicies, and Input Assumptions\(P)_Table 1.1, 9.8, 9.10_LT_25I.LP.iLT.21.Integrated.EP.2409MN.Base IntTrans_106955 v78.1.xlsb</t>
  </si>
  <si>
    <t>25IRP: Table 9.8</t>
  </si>
  <si>
    <t>UT25IRP: Table 12.8</t>
  </si>
  <si>
    <t>WMV Resources through 2032:</t>
  </si>
  <si>
    <t xml:space="preserve"> Export (MW)</t>
  </si>
  <si>
    <t xml:space="preserve"> Import (MW)</t>
  </si>
  <si>
    <t xml:space="preserve"> Interconnect (MW)</t>
  </si>
  <si>
    <t>Build Investment ($m)</t>
  </si>
  <si>
    <t xml:space="preserve"> Build (%)</t>
  </si>
  <si>
    <t>From</t>
  </si>
  <si>
    <t>To</t>
  </si>
  <si>
    <t>Build Investment $/kW-yr of Interconnect</t>
  </si>
  <si>
    <t>Build Investment $/kW-yr of Resource</t>
  </si>
  <si>
    <t>Parent Name</t>
  </si>
  <si>
    <t>Child Name</t>
  </si>
  <si>
    <t>Fiscal Year</t>
  </si>
  <si>
    <t>Generation (GWh)</t>
  </si>
  <si>
    <t>Sales</t>
  </si>
  <si>
    <t>Purchases</t>
  </si>
  <si>
    <t>Fuel Cost ($000)</t>
  </si>
  <si>
    <t>VO&amp;M Cost ($000)</t>
  </si>
  <si>
    <t>UoS Cost ($000)</t>
  </si>
  <si>
    <t>FO&amp;M Cost ($000)</t>
  </si>
  <si>
    <t>Max Capacity (MW)</t>
  </si>
  <si>
    <t>Installed Capacity (MW)</t>
  </si>
  <si>
    <t>Units Built</t>
  </si>
  <si>
    <t>Units Retired</t>
  </si>
  <si>
    <t>Capacity Built (MW)</t>
  </si>
  <si>
    <t>Build Cost ($000)</t>
  </si>
  <si>
    <t>Retirement Cost ($000)</t>
  </si>
  <si>
    <t>Retired</t>
  </si>
  <si>
    <t>Colstrip 3 Retire</t>
  </si>
  <si>
    <t>Zone</t>
  </si>
  <si>
    <t>State</t>
  </si>
  <si>
    <t>Thermal Plant</t>
  </si>
  <si>
    <t>Portfolio Name</t>
  </si>
  <si>
    <t>Portfolio Category</t>
  </si>
  <si>
    <t>Type</t>
  </si>
  <si>
    <t>Portfolio Summary</t>
  </si>
  <si>
    <t>Existing, Proxy,
 Sale, Purch</t>
  </si>
  <si>
    <t>Type_Abv</t>
  </si>
  <si>
    <t>Tax/Other</t>
  </si>
  <si>
    <t>Portfolio Mix</t>
  </si>
  <si>
    <t>NCOC Bundle</t>
  </si>
  <si>
    <t>CCUS/GC</t>
  </si>
  <si>
    <t>CCUS/GC Year</t>
  </si>
  <si>
    <t>Installed or Purchase</t>
  </si>
  <si>
    <t>EE 1st Year Gen</t>
  </si>
  <si>
    <t>Nuclear/Hydro Storage Year</t>
  </si>
  <si>
    <t>StateName</t>
  </si>
  <si>
    <t>Energy Mix</t>
  </si>
  <si>
    <t>Capacity Mix</t>
  </si>
  <si>
    <t>Utah South - Wasatch Front: 138 kV reinforcement #1</t>
  </si>
  <si>
    <t>Utah South</t>
  </si>
  <si>
    <t>Wasatch Front</t>
  </si>
  <si>
    <t>Rebuild existing Cameron - Sigurd 138 kV</t>
  </si>
  <si>
    <t>Generator</t>
  </si>
  <si>
    <t>WD_.PX.WMV._.PTC.Utility_Scale</t>
  </si>
  <si>
    <t>New Wind</t>
  </si>
  <si>
    <t>West</t>
  </si>
  <si>
    <t>OR</t>
  </si>
  <si>
    <t>N/A</t>
  </si>
  <si>
    <t>Utility Scale Wind - Willamette Valley</t>
  </si>
  <si>
    <t>Expansion Resources</t>
  </si>
  <si>
    <t>Wind</t>
  </si>
  <si>
    <t>Renewable - Wind</t>
  </si>
  <si>
    <t>PX</t>
  </si>
  <si>
    <t>WD_</t>
  </si>
  <si>
    <t>PTC</t>
  </si>
  <si>
    <t/>
  </si>
  <si>
    <t>Oregon</t>
  </si>
  <si>
    <t>Cluster 1 Area 11: Willamette Valley</t>
  </si>
  <si>
    <t>Cluster 1 Area 11 - Willamette Valley</t>
  </si>
  <si>
    <t>WD_.PX.WMV._.NTC.Utility_Scale</t>
  </si>
  <si>
    <t>NTC</t>
  </si>
  <si>
    <t>Cluster 1 Area 14: Summer Lake</t>
  </si>
  <si>
    <t>Summer Lake</t>
  </si>
  <si>
    <t>Hemingway</t>
  </si>
  <si>
    <t>Serial queue - Central Oregon</t>
  </si>
  <si>
    <t>Cluster 1/2/3: Walla Walla</t>
  </si>
  <si>
    <t>Cluster 2 Area 23 - Willamette Valley</t>
  </si>
  <si>
    <t>Serial queue: Central Oregon</t>
  </si>
  <si>
    <t>Cluster 1/2/3 - Walla Walla</t>
  </si>
  <si>
    <t>Serial/Cluster 1/2: Yakima</t>
  </si>
  <si>
    <t>Utah South - Wasatch Front: 138 kV reinforcement #2</t>
  </si>
  <si>
    <t>Walla Walla - Wine Country 230 kV</t>
  </si>
  <si>
    <t>Cluster 2 Area 23: Willamette Valley</t>
  </si>
  <si>
    <t>Cluster 1 Area 14 - Summer Lake</t>
  </si>
  <si>
    <t>Cluster 2 Area 19: Summer Lake to Central Oregon 500 kV</t>
  </si>
  <si>
    <t>Central OR</t>
  </si>
  <si>
    <t>Cluster 2/3 - Willamette Valley - Fry-Full Circle 230 kV</t>
  </si>
  <si>
    <t>Willamette Valley</t>
  </si>
  <si>
    <t>Walla Walla - Yakima 230 kV</t>
  </si>
  <si>
    <t>Walla Walla</t>
  </si>
  <si>
    <t>Yakima</t>
  </si>
  <si>
    <t>Gateway South 2: Aeolus Clover #2 500 kV</t>
  </si>
  <si>
    <t>Wyoming East</t>
  </si>
  <si>
    <t>Clover</t>
  </si>
  <si>
    <t>Serial through Cluster 1 Area 13: Southern Oregon</t>
  </si>
  <si>
    <t>Huntington – Clover 345 kV</t>
  </si>
  <si>
    <t>Cluster 1 Area 12: Southern Oregon</t>
  </si>
  <si>
    <t>S. Lebanon-Dixonville 500 kV, Dbl-Ckt Fry-S.Lebanon 230 kV</t>
  </si>
  <si>
    <t>Southern OR</t>
  </si>
  <si>
    <t>Cluster 2 Area 18: Central Oregon 500 kV Substation</t>
  </si>
  <si>
    <t>Spanish Fork - Mercer 345 kV</t>
  </si>
  <si>
    <t>Walla Walla - Central Oregon 500 kV</t>
  </si>
  <si>
    <t>West Cedar - Three Peaks 138 kV</t>
  </si>
  <si>
    <t>Grand Total</t>
  </si>
  <si>
    <t>Serial through Cluster 1 Area 13 - Southern Oregon</t>
  </si>
  <si>
    <t>Utility Scale Solar - Willamette Valley</t>
  </si>
  <si>
    <t>Solar</t>
  </si>
  <si>
    <t>Renewable - Utility Solar</t>
  </si>
  <si>
    <t>PV_</t>
  </si>
  <si>
    <t>PV_.PX.WMV._.NTC.Utility_Scale</t>
  </si>
  <si>
    <t>WMV Total Additions</t>
  </si>
  <si>
    <t>WMV Incr Additions</t>
  </si>
  <si>
    <t>IRPWDESC</t>
  </si>
  <si>
    <t>WD_.PX.DJW._.PTC.Utility_Scale</t>
  </si>
  <si>
    <t>Dave Johnston wPTC</t>
  </si>
  <si>
    <t>Dave Johnston noPTC</t>
  </si>
  <si>
    <t>15 Year Nominal Levelized</t>
  </si>
  <si>
    <t>Q3.Sch38 Wind NoDisp</t>
  </si>
  <si>
    <t>Dave Johnston Wind noPTC</t>
  </si>
  <si>
    <t>Dave Johnston Wind wPTC</t>
  </si>
  <si>
    <t>Q3.Sch38 Solar NoDisp</t>
  </si>
  <si>
    <t>Naughton Solar noPTC</t>
  </si>
  <si>
    <t>Naughton Solar wPTC</t>
  </si>
  <si>
    <t>Avg:</t>
  </si>
  <si>
    <t>Hour</t>
  </si>
  <si>
    <t>PV_.PX.BDG._.NTC.Small_Scale</t>
  </si>
  <si>
    <t>PV_.PX.BDG._.NTC.Utility_Scale</t>
  </si>
  <si>
    <t>PV_.PX.BDG._.PTC.Small_Scale</t>
  </si>
  <si>
    <t>PV_.PX.BOR._.NTC.Small_Scale</t>
  </si>
  <si>
    <t>PV_.PX.BOR._.NTC.Utility_Scale</t>
  </si>
  <si>
    <t>PV_.PX.BOR._.PTC.Small_Scale</t>
  </si>
  <si>
    <t>PV_.PX.BOR._.PTC.Utility_Scale</t>
  </si>
  <si>
    <t>PV_.PX.DJW._.NTC.Utility_Scale</t>
  </si>
  <si>
    <t>PV_.PX.DJW._.PTC.Utility_Scale</t>
  </si>
  <si>
    <t>PV_.PX.GOE._.NTC.Small_Scale</t>
  </si>
  <si>
    <t>PV_.PX.GOE._.NTC.Utility_Scale</t>
  </si>
  <si>
    <t>PV_.PX.GOE._.PTC.Small_Scale</t>
  </si>
  <si>
    <t>PV_.PX.GOE._.PTC.Utility_Scale</t>
  </si>
  <si>
    <t>PV_.PX.NTN._.NTC.Utility_Scale</t>
  </si>
  <si>
    <t>PV_.PX.NTN._.PTC.Utility_Scale</t>
  </si>
  <si>
    <t>PV_.PX.NUT._.NTC.Small_Scale</t>
  </si>
  <si>
    <t>PV_.PX.NUT._.NTC.Utility_Scale</t>
  </si>
  <si>
    <t>PV_.PX.NUT._.PTC.Small_Scale</t>
  </si>
  <si>
    <t>PV_.PX.SOR._.NTC.Small_Scale</t>
  </si>
  <si>
    <t>PV_.PX.SOR._.NTC.Utility_Scale</t>
  </si>
  <si>
    <t>PV_.PX.SOR._.PTC.Small_Scale</t>
  </si>
  <si>
    <t>PV_.PX.SOR._.PTC.Utility_Scale</t>
  </si>
  <si>
    <t>PV_.PX.SUM._.NTC.Small_Scale</t>
  </si>
  <si>
    <t>PV_.PX.SUM._.NTC.Utility_Scale</t>
  </si>
  <si>
    <t>PV_.PX.SUM._.PTC.Small_Scale</t>
  </si>
  <si>
    <t>PV_.PX.SUM._.PTC.Utility_Scale</t>
  </si>
  <si>
    <t>PV_.PX.UTS._.NTC.Small_Scale</t>
  </si>
  <si>
    <t>PV_.PX.UTS._.NTC.Utility_Scale</t>
  </si>
  <si>
    <t>PV_.PX.UTS._.PTC.Small_Scale</t>
  </si>
  <si>
    <t>PV_.PX.WMV._.NTC.Small_Scale</t>
  </si>
  <si>
    <t>PV_.PX.WMV._.PTC.Small_Scale</t>
  </si>
  <si>
    <t>PV_.PX.WSF._.NTC.Small_Scale</t>
  </si>
  <si>
    <t>PV_.PX.WSF._.NTC.Utility_Scale</t>
  </si>
  <si>
    <t>PV_.PX.WSF._.PTC.Small_Scale</t>
  </si>
  <si>
    <t>PV_.PX.WSF._.PTC.Utility_Scale</t>
  </si>
  <si>
    <t>PV_.PX.WWA._.NTC.Small_Scale</t>
  </si>
  <si>
    <t>PV_.PX.WWA._.NTC.Utility_Scale</t>
  </si>
  <si>
    <t>PV_.PX.WWA._.PTC.Small_Scale</t>
  </si>
  <si>
    <t>PV_.PX.WWA._.PTC.Utility_Scale</t>
  </si>
  <si>
    <t>PV_.PX.WYC._.NTC.Small_Scale</t>
  </si>
  <si>
    <t>PV_.PX.WYC._.NTC.Utility_Scale</t>
  </si>
  <si>
    <t>PV_.PX.WYC._.PTC.Small_Scale</t>
  </si>
  <si>
    <t>PV_.PX.WYC._.PTC.Utility_Scale</t>
  </si>
  <si>
    <t>PV_.PX.WYE._.NTC.Small_Scale</t>
  </si>
  <si>
    <t>PV_.PX.WYE._.NTC.Utility_Scale</t>
  </si>
  <si>
    <t>PV_.PX.WYE._.PTC.Small_Scale</t>
  </si>
  <si>
    <t>PV_.PX.WYE._.PTC.Utility_Scale</t>
  </si>
  <si>
    <t>PV_.PX.WYN._.NTC.Small_Scale</t>
  </si>
  <si>
    <t>PV_.PX.WYN._.NTC.Utility_Scale</t>
  </si>
  <si>
    <t>PV_.PX.WYN._.PTC.Small_Scale</t>
  </si>
  <si>
    <t>PV_.PX.WYN._.PTC.Utility_Scale</t>
  </si>
  <si>
    <t>PV_.PX.YAK._.NTC.Small_Scale</t>
  </si>
  <si>
    <t>PV_.PX.YAK._.NTC.Utility_Scale</t>
  </si>
  <si>
    <t>PV_.PX.YAK._.PTC.Small_Scale</t>
  </si>
  <si>
    <t>PV_.PX.YAK._.PTC.Utility_Scale</t>
  </si>
  <si>
    <t>WD_.PX.BDG._.NTC.Small_Scale</t>
  </si>
  <si>
    <t>WD_.PX.BDG._.NTC.Utility_Scale</t>
  </si>
  <si>
    <t>WD_.PX.BDG._.PTC.Small_Scale</t>
  </si>
  <si>
    <t>WD_.PX.BDG._.PTC.Utility_Scale</t>
  </si>
  <si>
    <t>WD_.PX.BOR._.NTC.Small_Scale</t>
  </si>
  <si>
    <t>WD_.PX.BOR._.NTC.Utility_Scale</t>
  </si>
  <si>
    <t>WD_.PX.BOR._.PTC.Small_Scale</t>
  </si>
  <si>
    <t>WD_.PX.BOR._.PTC.Utility_Scale</t>
  </si>
  <si>
    <t>WD_.PX.CLV._.NTC.Small_Scale</t>
  </si>
  <si>
    <t>WD_.PX.CLV._.NTC.Utility_Scale</t>
  </si>
  <si>
    <t>WD_.PX.CLV._.PTC.Small_Scale</t>
  </si>
  <si>
    <t>WD_.PX.CLV._.PTC.Utility_Scale</t>
  </si>
  <si>
    <t>WD_.PX.COR._.NTC.Small_Scale</t>
  </si>
  <si>
    <t>WD_.PX.COR._.NTC.Utility_Scale</t>
  </si>
  <si>
    <t>WD_.PX.COR._.PTC.Small_Scale</t>
  </si>
  <si>
    <t>WD_.PX.COR._.PTC.Utility_Scale</t>
  </si>
  <si>
    <t>WD_.PX.DJW._.NTC.Utility_Scale</t>
  </si>
  <si>
    <t>WD_.PX.GOE._.NTC.Small_Scale</t>
  </si>
  <si>
    <t>WD_.PX.GOE._.NTC.Utility_Scale</t>
  </si>
  <si>
    <t>WD_.PX.GOE._.PTC.Small_Scale</t>
  </si>
  <si>
    <t>WD_.PX.GOE._.PTC.Utility_Scale</t>
  </si>
  <si>
    <t>WD_.PX.HTG._.NTC.Utility_Scale</t>
  </si>
  <si>
    <t>WD_.PX.HTG._.PTC.Utility_Scale</t>
  </si>
  <si>
    <t>WD_.PX.NTN._.NTC.Utility_Scale</t>
  </si>
  <si>
    <t>WD_.PX.NTN._.PTC.Utility_Scale</t>
  </si>
  <si>
    <t>WD_.PX.NUT._.NTC.Small_Scale</t>
  </si>
  <si>
    <t>WD_.PX.NUT._.NTC.Utility_Scale</t>
  </si>
  <si>
    <t>WD_.PX.NUT._.PTC.Small_Scale</t>
  </si>
  <si>
    <t>WD_.PX.NUT._.PTC.Utility_Scale</t>
  </si>
  <si>
    <t>WD_.PX.SOR._.NTC.Offshore</t>
  </si>
  <si>
    <t>WD_.PX.SOR._.NTC.Small_Scale</t>
  </si>
  <si>
    <t>WD_.PX.SOR._.NTC.Utility_Scale</t>
  </si>
  <si>
    <t>WD_.PX.SOR._.PTC.Offshore</t>
  </si>
  <si>
    <t>WD_.PX.SOR._.PTC.Small_Scale</t>
  </si>
  <si>
    <t>WD_.PX.SOR._.PTC.Utility_Scale</t>
  </si>
  <si>
    <t>WD_.PX.SUM._.NTC.Small_Scale</t>
  </si>
  <si>
    <t>WD_.PX.SUM._.NTC.Utility_Scale</t>
  </si>
  <si>
    <t>WD_.PX.SUM._.PTC.Small_Scale</t>
  </si>
  <si>
    <t>WD_.PX.SUM._.PTC.Utility_Scale</t>
  </si>
  <si>
    <t>WD_.PX.UTS._.NTC.Small_Scale</t>
  </si>
  <si>
    <t>WD_.PX.UTS._.NTC.Utility_Scale</t>
  </si>
  <si>
    <t>WD_.PX.UTS._.PTC.Small_Scale</t>
  </si>
  <si>
    <t>WD_.PX.UTS._.PTC.Utility_Scale</t>
  </si>
  <si>
    <t>WD_.PX.WMV._.NTC.Small_Scale</t>
  </si>
  <si>
    <t>WD_.PX.WMV._.PTC.Small_Scale</t>
  </si>
  <si>
    <t>WD_.PX.WSF._.NTC.Small_Scale</t>
  </si>
  <si>
    <t>WD_.PX.WSF._.NTC.Utility_Scale</t>
  </si>
  <si>
    <t>WD_.PX.WSF._.PTC.Small_Scale</t>
  </si>
  <si>
    <t>WD_.PX.WSF._.PTC.Utility_Scale</t>
  </si>
  <si>
    <t>WD_.PX.WWA._.NTC.Small_Scale</t>
  </si>
  <si>
    <t>WD_.PX.WWA._.NTC.Utility_Scale</t>
  </si>
  <si>
    <t>WD_.PX.WWA._.PTC.Small_Scale</t>
  </si>
  <si>
    <t>WD_.PX.WWA._.PTC.Utility_Scale</t>
  </si>
  <si>
    <t>WD_.PX.WYC._.NTC.Small_Scale</t>
  </si>
  <si>
    <t>WD_.PX.WYC._.NTC.Utility_Scale</t>
  </si>
  <si>
    <t>WD_.PX.WYC._.PTC.Small_Scale</t>
  </si>
  <si>
    <t>WD_.PX.WYC._.PTC.Utility_Scale</t>
  </si>
  <si>
    <t>WD_.PX.WYE._.NTC.Small_Scale</t>
  </si>
  <si>
    <t>WD_.PX.WYE._.NTC.Utility_Scale</t>
  </si>
  <si>
    <t>WD_.PX.WYE._.PTC.Small_Scale</t>
  </si>
  <si>
    <t>WD_.PX.WYE._.PTC.Utility_Scale</t>
  </si>
  <si>
    <t>WD_.PX.WYN._.NTC.Small_Scale</t>
  </si>
  <si>
    <t>WD_.PX.WYN._.NTC.Utility_Scale</t>
  </si>
  <si>
    <t>WD_.PX.WYN._.PTC.Small_Scale</t>
  </si>
  <si>
    <t>WD_.PX.WYN._.PTC.Utility_Scale</t>
  </si>
  <si>
    <t>WD_.PX.YAK._.NTC.Small_Scale</t>
  </si>
  <si>
    <t>WD_.PX.YAK._.NTC.Utility_Scale</t>
  </si>
  <si>
    <t>WD_.PX.YAK._.PTC.Small_Scale</t>
  </si>
  <si>
    <t>WD_.PX.YAK._.PTC.Utility_Scale</t>
  </si>
  <si>
    <t>PV_.PX.CLV._.NTC.Small_Scale</t>
  </si>
  <si>
    <t>PV_.PX.CLV._.NTC.Utility_Scale</t>
  </si>
  <si>
    <t>PV_.PX.CLV._.PTC.Small_Scale</t>
  </si>
  <si>
    <t>PV_.PX.CLV._.PTC.Utility_Scale</t>
  </si>
  <si>
    <t>PV_.PX.COR._.NTC.Small_Scale</t>
  </si>
  <si>
    <t>PV_.PX.COR._.NTC.Utility_Scale</t>
  </si>
  <si>
    <t>PV_.PX.COR._.PTC.Small_Scale</t>
  </si>
  <si>
    <t>PV_.PX.COR._.PTC.Utility_Scale</t>
  </si>
  <si>
    <t>PV_.PX.HTG._.NTC.Utility_Scale</t>
  </si>
  <si>
    <t>25 Year Nominal Levelized Cost By In-Service Year</t>
  </si>
  <si>
    <t>30 Year Nominal Levelized Cost By In-Service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</si>
</sst>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%"/>
    <numFmt numFmtId="166" formatCode="m/d/yyyy\ h:mm:ss"/>
    <numFmt numFmtId="167" formatCode="0.000%"/>
    <numFmt numFmtId="168" formatCode="_(* #,##0_);_(* \(#,##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sz val="1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50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3" fillId="0" borderId="0" xfId="0" applyFont="1"/>
    <xf numFmtId="44" fontId="0" fillId="0" borderId="0" xfId="1" applyFont="1"/>
    <xf numFmtId="44" fontId="0" fillId="0" borderId="0" xfId="0" applyNumberFormat="1"/>
    <xf numFmtId="0" fontId="4" fillId="0" borderId="0" xfId="3"/>
    <xf numFmtId="10" fontId="4" fillId="0" borderId="0" xfId="3" applyNumberFormat="1"/>
    <xf numFmtId="0" fontId="5" fillId="0" borderId="0" xfId="3" applyFont="1"/>
    <xf numFmtId="0" fontId="4" fillId="0" borderId="0" xfId="3" applyAlignment="1">
      <alignment horizontal="right"/>
    </xf>
    <xf numFmtId="9" fontId="4" fillId="0" borderId="0" xfId="3" applyNumberFormat="1"/>
    <xf numFmtId="166" fontId="0" fillId="0" borderId="0" xfId="0" applyNumberFormat="1"/>
    <xf numFmtId="167" fontId="4" fillId="0" borderId="0" xfId="3" applyNumberFormat="1"/>
    <xf numFmtId="0" fontId="1" fillId="0" borderId="0" xfId="4"/>
    <xf numFmtId="166" fontId="1" fillId="0" borderId="0" xfId="4" applyNumberFormat="1"/>
    <xf numFmtId="165" fontId="0" fillId="0" borderId="0" xfId="5" applyNumberFormat="1" applyFont="1" applyFill="1"/>
    <xf numFmtId="168" fontId="0" fillId="0" borderId="0" xfId="6" applyNumberFormat="1" applyFont="1"/>
    <xf numFmtId="9" fontId="0" fillId="0" borderId="0" xfId="5" applyFont="1"/>
    <xf numFmtId="43" fontId="4" fillId="0" borderId="0" xfId="6"/>
    <xf numFmtId="166" fontId="4" fillId="0" borderId="0" xfId="3" applyNumberFormat="1"/>
    <xf numFmtId="0" fontId="6" fillId="0" borderId="0" xfId="3" applyFont="1"/>
    <xf numFmtId="43" fontId="4" fillId="0" borderId="0" xfId="3" applyNumberFormat="1"/>
    <xf numFmtId="164" fontId="0" fillId="0" borderId="0" xfId="5" applyNumberFormat="1" applyFont="1" applyFill="1"/>
    <xf numFmtId="1" fontId="4" fillId="0" borderId="0" xfId="3" applyNumberFormat="1"/>
    <xf numFmtId="8" fontId="4" fillId="0" borderId="0" xfId="3" applyNumberFormat="1"/>
    <xf numFmtId="9" fontId="0" fillId="0" borderId="0" xfId="2" applyFont="1"/>
    <xf numFmtId="167" fontId="4" fillId="0" borderId="0" xfId="2" applyNumberFormat="1" applyFont="1"/>
    <xf numFmtId="0" fontId="1" fillId="0" borderId="0" xfId="4" applyAlignment="1">
      <alignment horizontal="right"/>
    </xf>
    <xf numFmtId="0" fontId="2" fillId="2" borderId="0" xfId="0" applyFont="1" applyFill="1"/>
    <xf numFmtId="0" fontId="0" fillId="0" borderId="0" xfId="0" applyAlignment="1">
      <alignment wrapText="1"/>
    </xf>
    <xf numFmtId="0" fontId="2" fillId="2" borderId="0" xfId="0" applyFont="1" applyFill="1" applyAlignment="1">
      <alignment horizontal="center" wrapText="1"/>
    </xf>
    <xf numFmtId="0" fontId="7" fillId="0" borderId="0" xfId="0" applyFont="1"/>
    <xf numFmtId="0" fontId="7" fillId="0" borderId="0" xfId="0" applyFont="1" applyAlignment="1">
      <alignment horizontal="center" wrapText="1"/>
    </xf>
    <xf numFmtId="44" fontId="0" fillId="0" borderId="0" xfId="7" applyFont="1" applyFill="1"/>
    <xf numFmtId="37" fontId="7" fillId="0" borderId="0" xfId="0" applyNumberFormat="1" applyFont="1"/>
    <xf numFmtId="168" fontId="7" fillId="0" borderId="0" xfId="0" applyNumberFormat="1" applyFont="1"/>
    <xf numFmtId="9" fontId="7" fillId="0" borderId="0" xfId="0" applyNumberFormat="1" applyFont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7" fillId="0" borderId="0" xfId="0" applyFont="1" applyAlignment="1">
      <alignment horizontal="center"/>
    </xf>
    <xf numFmtId="37" fontId="0" fillId="0" borderId="0" xfId="0" applyNumberFormat="1"/>
    <xf numFmtId="8" fontId="0" fillId="0" borderId="0" xfId="1" applyNumberFormat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8">
    <cellStyle name="Comma 2" xfId="6" xr:uid="{1395CB6B-9C6C-419E-B3A1-5556CBDB51CF}"/>
    <cellStyle name="Currency" xfId="1" builtinId="4"/>
    <cellStyle name="Currency 2" xfId="7" xr:uid="{0DFFD029-A160-480D-9843-1A1333CEF3C9}"/>
    <cellStyle name="Normal" xfId="0" builtinId="0"/>
    <cellStyle name="Normal 5" xfId="3" xr:uid="{9D38F3ED-A283-4491-BB1F-4A519DF5FF79}"/>
    <cellStyle name="Normal 6" xfId="4" xr:uid="{9FFC4292-D638-4C9E-98EE-9B725C625186}"/>
    <cellStyle name="Percent" xfId="2" builtinId="5"/>
    <cellStyle name="Percent 4" xfId="5" xr:uid="{30B17795-429C-4D95-BA29-D7E471872953}"/>
  </cellStyles>
  <dxfs count="2">
    <dxf>
      <border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86111111111111"/>
          <c:y val="5.3912219305920092E-2"/>
          <c:w val="0.74368285214348206"/>
          <c:h val="0.48543737611635179"/>
        </c:manualLayout>
      </c:layout>
      <c:lineChart>
        <c:grouping val="standard"/>
        <c:varyColors val="0"/>
        <c:ser>
          <c:idx val="4"/>
          <c:order val="0"/>
          <c:tx>
            <c:strRef>
              <c:f>'Fig 1 Solar Resource Cost'!$D$4</c:f>
              <c:strCache>
                <c:ptCount val="1"/>
                <c:pt idx="0">
                  <c:v>Willamette Valley wPTC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1 Solar Resource Cost'!$C$5:$C$23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f>'Fig 1 Solar Resource Cost'!$D$5:$D$23</c:f>
              <c:numCache>
                <c:formatCode>"$"#,##0.00</c:formatCode>
                <c:ptCount val="19"/>
                <c:pt idx="0">
                  <c:v>49.574072126479301</c:v>
                </c:pt>
                <c:pt idx="1">
                  <c:v>48.303156317396414</c:v>
                </c:pt>
                <c:pt idx="2">
                  <c:v>46.980510398147324</c:v>
                </c:pt>
                <c:pt idx="3">
                  <c:v>45.552950716676136</c:v>
                </c:pt>
                <c:pt idx="4">
                  <c:v>44.067542637492629</c:v>
                </c:pt>
                <c:pt idx="5">
                  <c:v>42.521620568941501</c:v>
                </c:pt>
                <c:pt idx="6">
                  <c:v>40.801905401784175</c:v>
                </c:pt>
                <c:pt idx="7">
                  <c:v>39.011593968455287</c:v>
                </c:pt>
                <c:pt idx="8">
                  <c:v>37.20904625151308</c:v>
                </c:pt>
                <c:pt idx="9">
                  <c:v>37.384332462509263</c:v>
                </c:pt>
                <c:pt idx="10">
                  <c:v>37.572623389923081</c:v>
                </c:pt>
                <c:pt idx="11">
                  <c:v>37.774671297451469</c:v>
                </c:pt>
                <c:pt idx="12">
                  <c:v>38.050752225821967</c:v>
                </c:pt>
                <c:pt idx="13">
                  <c:v>38.233036290769533</c:v>
                </c:pt>
                <c:pt idx="14">
                  <c:v>38.427309981227971</c:v>
                </c:pt>
                <c:pt idx="15">
                  <c:v>38.694595979771819</c:v>
                </c:pt>
                <c:pt idx="16">
                  <c:v>38.977546037221806</c:v>
                </c:pt>
                <c:pt idx="17">
                  <c:v>39.278020115942567</c:v>
                </c:pt>
                <c:pt idx="18">
                  <c:v>39.483557411831512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A-4108-B92C-C7195FBC8ADC}"/>
            </c:ext>
          </c:extLst>
        </c:ser>
        <c:ser>
          <c:idx val="5"/>
          <c:order val="1"/>
          <c:tx>
            <c:strRef>
              <c:f>'Fig 1 Solar Resource Cost'!$H$4</c:f>
              <c:strCache>
                <c:ptCount val="1"/>
                <c:pt idx="0">
                  <c:v>Willamette Valley noPTC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'Fig 1 Solar Resource Cost'!$C$5:$C$23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f>'Fig 1 Solar Resource Cost'!$H$5:$H$23</c:f>
              <c:numCache>
                <c:formatCode>"$"#,##0.00</c:formatCode>
                <c:ptCount val="19"/>
                <c:pt idx="0">
                  <c:v>76.919031559474973</c:v>
                </c:pt>
                <c:pt idx="1">
                  <c:v>76.209822981707347</c:v>
                </c:pt>
                <c:pt idx="2">
                  <c:v>75.433137921297188</c:v>
                </c:pt>
                <c:pt idx="3">
                  <c:v>74.586371401458848</c:v>
                </c:pt>
                <c:pt idx="4">
                  <c:v>73.666837011257002</c:v>
                </c:pt>
                <c:pt idx="5">
                  <c:v>72.671764550973734</c:v>
                </c:pt>
                <c:pt idx="6">
                  <c:v>71.598297469856121</c:v>
                </c:pt>
                <c:pt idx="7">
                  <c:v>70.443490674092985</c:v>
                </c:pt>
                <c:pt idx="8">
                  <c:v>69.204307969702128</c:v>
                </c:pt>
                <c:pt idx="9">
                  <c:v>70.039612625578243</c:v>
                </c:pt>
                <c:pt idx="10">
                  <c:v>70.878447880821028</c:v>
                </c:pt>
                <c:pt idx="11">
                  <c:v>71.720570767930582</c:v>
                </c:pt>
                <c:pt idx="12">
                  <c:v>72.565725892980836</c:v>
                </c:pt>
                <c:pt idx="13">
                  <c:v>73.413645361120757</c:v>
                </c:pt>
                <c:pt idx="14">
                  <c:v>74.264047917131876</c:v>
                </c:pt>
                <c:pt idx="15">
                  <c:v>75.116638981959611</c:v>
                </c:pt>
                <c:pt idx="16">
                  <c:v>75.971109746851496</c:v>
                </c:pt>
                <c:pt idx="17">
                  <c:v>76.827137006022284</c:v>
                </c:pt>
                <c:pt idx="18">
                  <c:v>77.684382519801702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A-4108-B92C-C7195FBC8ADC}"/>
            </c:ext>
          </c:extLst>
        </c:ser>
        <c:ser>
          <c:idx val="3"/>
          <c:order val="2"/>
          <c:tx>
            <c:strRef>
              <c:f>'Fig 1 Solar Resource Cost'!$E$4</c:f>
              <c:strCache>
                <c:ptCount val="1"/>
                <c:pt idx="0">
                  <c:v>Naughton wPTC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1 Solar Resource Cost'!$C$5:$C$23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f>'Fig 1 Solar Resource Cost'!$E$5:$E$23</c:f>
              <c:numCache>
                <c:formatCode>"$"#,##0.00</c:formatCode>
                <c:ptCount val="19"/>
                <c:pt idx="0">
                  <c:v>22.272185679122178</c:v>
                </c:pt>
                <c:pt idx="1">
                  <c:v>20.941741327967161</c:v>
                </c:pt>
                <c:pt idx="2">
                  <c:v>19.572670506995188</c:v>
                </c:pt>
                <c:pt idx="3">
                  <c:v>18.107235967283987</c:v>
                </c:pt>
                <c:pt idx="4">
                  <c:v>16.597999011906904</c:v>
                </c:pt>
                <c:pt idx="5">
                  <c:v>15.042842250111294</c:v>
                </c:pt>
                <c:pt idx="6">
                  <c:v>13.31799957021712</c:v>
                </c:pt>
                <c:pt idx="7">
                  <c:v>11.537855214842047</c:v>
                </c:pt>
                <c:pt idx="8">
                  <c:v>9.7675004973519606</c:v>
                </c:pt>
                <c:pt idx="9">
                  <c:v>9.4985006021259633</c:v>
                </c:pt>
                <c:pt idx="10">
                  <c:v>9.2384804249119767</c:v>
                </c:pt>
                <c:pt idx="11">
                  <c:v>8.9882547159676331</c:v>
                </c:pt>
                <c:pt idx="12">
                  <c:v>8.8141164058299779</c:v>
                </c:pt>
                <c:pt idx="13">
                  <c:v>8.5314439138004907</c:v>
                </c:pt>
                <c:pt idx="14">
                  <c:v>8.256595909298138</c:v>
                </c:pt>
                <c:pt idx="15">
                  <c:v>8.0566930572766591</c:v>
                </c:pt>
                <c:pt idx="16">
                  <c:v>7.868650426676334</c:v>
                </c:pt>
                <c:pt idx="17">
                  <c:v>7.6945145548466787</c:v>
                </c:pt>
                <c:pt idx="18">
                  <c:v>7.4105817291773759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8A-4108-B92C-C7195FBC8ADC}"/>
            </c:ext>
          </c:extLst>
        </c:ser>
        <c:ser>
          <c:idx val="1"/>
          <c:order val="3"/>
          <c:tx>
            <c:strRef>
              <c:f>'Fig 1 Solar Resource Cost'!$I$4</c:f>
              <c:strCache>
                <c:ptCount val="1"/>
                <c:pt idx="0">
                  <c:v>Naughton noPTC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'Fig 1 Solar Resource Cost'!$C$5:$C$23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f>'Fig 1 Solar Resource Cost'!$I$5:$I$23</c:f>
              <c:numCache>
                <c:formatCode>"$"#,##0.00</c:formatCode>
                <c:ptCount val="19"/>
                <c:pt idx="0">
                  <c:v>52.351641055417424</c:v>
                </c:pt>
                <c:pt idx="1">
                  <c:v>51.639074658709198</c:v>
                </c:pt>
                <c:pt idx="2">
                  <c:v>50.870560782460004</c:v>
                </c:pt>
                <c:pt idx="3">
                  <c:v>50.043998720544948</c:v>
                </c:pt>
                <c:pt idx="4">
                  <c:v>49.157222823047739</c:v>
                </c:pt>
                <c:pt idx="5">
                  <c:v>48.208000630346753</c:v>
                </c:pt>
                <c:pt idx="6">
                  <c:v>47.194030845096279</c:v>
                </c:pt>
                <c:pt idx="7">
                  <c:v>46.11294159104353</c:v>
                </c:pt>
                <c:pt idx="8">
                  <c:v>44.962288387359933</c:v>
                </c:pt>
                <c:pt idx="9">
                  <c:v>45.419308781501833</c:v>
                </c:pt>
                <c:pt idx="10">
                  <c:v>45.874887364899713</c:v>
                </c:pt>
                <c:pt idx="11">
                  <c:v>46.328744133494638</c:v>
                </c:pt>
                <c:pt idx="12">
                  <c:v>46.780587439704739</c:v>
                </c:pt>
                <c:pt idx="13">
                  <c:v>47.230113891186818</c:v>
                </c:pt>
                <c:pt idx="14">
                  <c:v>47.677007638792432</c:v>
                </c:pt>
                <c:pt idx="15">
                  <c:v>48.120940359683217</c:v>
                </c:pt>
                <c:pt idx="16">
                  <c:v>48.561570507268996</c:v>
                </c:pt>
                <c:pt idx="17">
                  <c:v>48.998543133934348</c:v>
                </c:pt>
                <c:pt idx="18">
                  <c:v>49.431489347944598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8A-4108-B92C-C7195FBC8ADC}"/>
            </c:ext>
          </c:extLst>
        </c:ser>
        <c:ser>
          <c:idx val="2"/>
          <c:order val="4"/>
          <c:tx>
            <c:strRef>
              <c:f>'Fig 1 Solar Resource Cost'!$F$4</c:f>
              <c:strCache>
                <c:ptCount val="1"/>
                <c:pt idx="0">
                  <c:v>Jim Bridger wPTC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 1 Solar Resource Cost'!$C$5:$C$23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f>'Fig 1 Solar Resource Cost'!$F$5:$F$23</c:f>
              <c:numCache>
                <c:formatCode>"$"#,##0.00</c:formatCode>
                <c:ptCount val="19"/>
                <c:pt idx="0">
                  <c:v>22.295087533113097</c:v>
                </c:pt>
                <c:pt idx="1">
                  <c:v>20.968079624142877</c:v>
                </c:pt>
                <c:pt idx="2">
                  <c:v>19.602584190343219</c:v>
                </c:pt>
                <c:pt idx="3">
                  <c:v>18.140868407715661</c:v>
                </c:pt>
                <c:pt idx="4">
                  <c:v>16.635498131059141</c:v>
                </c:pt>
                <c:pt idx="5">
                  <c:v>15.084360651625774</c:v>
                </c:pt>
                <c:pt idx="6">
                  <c:v>13.363694673765245</c:v>
                </c:pt>
                <c:pt idx="7">
                  <c:v>11.587889393452615</c:v>
                </c:pt>
                <c:pt idx="8">
                  <c:v>9.8220412185043084</c:v>
                </c:pt>
                <c:pt idx="9">
                  <c:v>9.5550591932859117</c:v>
                </c:pt>
                <c:pt idx="10">
                  <c:v>9.2971189453143879</c:v>
                </c:pt>
                <c:pt idx="11">
                  <c:v>9.049036971573079</c:v>
                </c:pt>
                <c:pt idx="12">
                  <c:v>8.8771079961799622</c:v>
                </c:pt>
                <c:pt idx="13">
                  <c:v>8.5967122796523103</c:v>
                </c:pt>
                <c:pt idx="14">
                  <c:v>8.3242103820207358</c:v>
                </c:pt>
                <c:pt idx="15">
                  <c:v>8.1267249089197922</c:v>
                </c:pt>
                <c:pt idx="16">
                  <c:v>7.9411729218887359</c:v>
                </c:pt>
                <c:pt idx="17">
                  <c:v>7.7696030037502508</c:v>
                </c:pt>
                <c:pt idx="18">
                  <c:v>7.4883135417916131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8A-4108-B92C-C7195FBC8ADC}"/>
            </c:ext>
          </c:extLst>
        </c:ser>
        <c:ser>
          <c:idx val="7"/>
          <c:order val="5"/>
          <c:tx>
            <c:strRef>
              <c:f>'Fig 1 Solar Resource Cost'!$J$4</c:f>
              <c:strCache>
                <c:ptCount val="1"/>
                <c:pt idx="0">
                  <c:v>Jim Bridger noPTC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'Fig 1 Solar Resource Cost'!$C$5:$C$23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f>'Fig 1 Solar Resource Cost'!$J$5:$J$23</c:f>
              <c:numCache>
                <c:formatCode>"$"#,##0.00</c:formatCode>
                <c:ptCount val="19"/>
                <c:pt idx="0">
                  <c:v>52.374542909408305</c:v>
                </c:pt>
                <c:pt idx="1">
                  <c:v>51.665412954884907</c:v>
                </c:pt>
                <c:pt idx="2">
                  <c:v>50.90047446580806</c:v>
                </c:pt>
                <c:pt idx="3">
                  <c:v>50.07763116097663</c:v>
                </c:pt>
                <c:pt idx="4">
                  <c:v>49.194721942199976</c:v>
                </c:pt>
                <c:pt idx="5">
                  <c:v>48.24951903186124</c:v>
                </c:pt>
                <c:pt idx="6">
                  <c:v>47.239725948644384</c:v>
                </c:pt>
                <c:pt idx="7">
                  <c:v>46.162975769654103</c:v>
                </c:pt>
                <c:pt idx="8">
                  <c:v>45.016829108512276</c:v>
                </c:pt>
                <c:pt idx="9">
                  <c:v>45.475867372661774</c:v>
                </c:pt>
                <c:pt idx="10">
                  <c:v>45.933525885302124</c:v>
                </c:pt>
                <c:pt idx="11">
                  <c:v>46.389526389100098</c:v>
                </c:pt>
                <c:pt idx="12">
                  <c:v>46.843579030054741</c:v>
                </c:pt>
                <c:pt idx="13">
                  <c:v>47.295382257038654</c:v>
                </c:pt>
                <c:pt idx="14">
                  <c:v>47.744622111515042</c:v>
                </c:pt>
                <c:pt idx="15">
                  <c:v>48.190972211326361</c:v>
                </c:pt>
                <c:pt idx="16">
                  <c:v>48.634093002481407</c:v>
                </c:pt>
                <c:pt idx="17">
                  <c:v>49.073631582837947</c:v>
                </c:pt>
                <c:pt idx="18">
                  <c:v>49.509221160558837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8A-4108-B92C-C7195FBC8ADC}"/>
            </c:ext>
          </c:extLst>
        </c:ser>
        <c:ser>
          <c:idx val="6"/>
          <c:order val="6"/>
          <c:tx>
            <c:strRef>
              <c:f>'Fig 1 Solar Resource Cost'!$G$4</c:f>
              <c:strCache>
                <c:ptCount val="1"/>
                <c:pt idx="0">
                  <c:v>UT South wPTC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1 Solar Resource Cost'!$C$5:$C$23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f>'Fig 1 Solar Resource Cost'!$G$5:$G$23</c:f>
              <c:numCache>
                <c:formatCode>"$"#,##0.00</c:formatCode>
                <c:ptCount val="19"/>
                <c:pt idx="0">
                  <c:v>20.173009920344739</c:v>
                </c:pt>
                <c:pt idx="1">
                  <c:v>18.954239953889719</c:v>
                </c:pt>
                <c:pt idx="2">
                  <c:v>17.702710132292641</c:v>
                </c:pt>
                <c:pt idx="3">
                  <c:v>16.360885921959834</c:v>
                </c:pt>
                <c:pt idx="4">
                  <c:v>14.981537386662193</c:v>
                </c:pt>
                <c:pt idx="5">
                  <c:v>13.562762111730594</c:v>
                </c:pt>
                <c:pt idx="6">
                  <c:v>11.981015360990234</c:v>
                </c:pt>
                <c:pt idx="7">
                  <c:v>10.350909311919242</c:v>
                </c:pt>
                <c:pt idx="8">
                  <c:v>8.7377699564556721</c:v>
                </c:pt>
                <c:pt idx="9">
                  <c:v>8.4907510062232401</c:v>
                </c:pt>
                <c:pt idx="10">
                  <c:v>8.2541595142147433</c:v>
                </c:pt>
                <c:pt idx="11">
                  <c:v>8.0288629014135395</c:v>
                </c:pt>
                <c:pt idx="12">
                  <c:v>7.8812083877398189</c:v>
                </c:pt>
                <c:pt idx="13">
                  <c:v>7.6266303228636758</c:v>
                </c:pt>
                <c:pt idx="14">
                  <c:v>7.3815450220580958</c:v>
                </c:pt>
                <c:pt idx="15">
                  <c:v>7.2131325273856328</c:v>
                </c:pt>
                <c:pt idx="16">
                  <c:v>7.0583690944971478</c:v>
                </c:pt>
                <c:pt idx="17">
                  <c:v>6.919364287076796</c:v>
                </c:pt>
                <c:pt idx="18">
                  <c:v>6.6724793198888284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8A-4108-B92C-C7195FBC8ADC}"/>
            </c:ext>
          </c:extLst>
        </c:ser>
        <c:ser>
          <c:idx val="8"/>
          <c:order val="7"/>
          <c:tx>
            <c:strRef>
              <c:f>'Fig 1 Solar Resource Cost'!$K$4</c:f>
              <c:strCache>
                <c:ptCount val="1"/>
                <c:pt idx="0">
                  <c:v>UT South noPTC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'Fig 1 Solar Resource Cost'!$C$5:$C$23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f>'Fig 1 Solar Resource Cost'!$K$5:$K$23</c:f>
              <c:numCache>
                <c:formatCode>"$"#,##0.00</c:formatCode>
                <c:ptCount val="19"/>
                <c:pt idx="0">
                  <c:v>50.252465296639976</c:v>
                </c:pt>
                <c:pt idx="1">
                  <c:v>49.651573284631731</c:v>
                </c:pt>
                <c:pt idx="2">
                  <c:v>49.000600407757474</c:v>
                </c:pt>
                <c:pt idx="3">
                  <c:v>48.297648675220792</c:v>
                </c:pt>
                <c:pt idx="4">
                  <c:v>47.540761197803022</c:v>
                </c:pt>
                <c:pt idx="5">
                  <c:v>46.727920491966039</c:v>
                </c:pt>
                <c:pt idx="6">
                  <c:v>45.857046635869366</c:v>
                </c:pt>
                <c:pt idx="7">
                  <c:v>44.9259956881207</c:v>
                </c:pt>
                <c:pt idx="8">
                  <c:v>43.932557846463624</c:v>
                </c:pt>
                <c:pt idx="9">
                  <c:v>44.41155918559911</c:v>
                </c:pt>
                <c:pt idx="10">
                  <c:v>44.890566454202471</c:v>
                </c:pt>
                <c:pt idx="11">
                  <c:v>45.369352318940535</c:v>
                </c:pt>
                <c:pt idx="12">
                  <c:v>45.847679421614572</c:v>
                </c:pt>
                <c:pt idx="13">
                  <c:v>46.325300300249992</c:v>
                </c:pt>
                <c:pt idx="14">
                  <c:v>46.801956751552389</c:v>
                </c:pt>
                <c:pt idx="15">
                  <c:v>47.277379829792196</c:v>
                </c:pt>
                <c:pt idx="16">
                  <c:v>47.751289175089788</c:v>
                </c:pt>
                <c:pt idx="17">
                  <c:v>48.223392866164488</c:v>
                </c:pt>
                <c:pt idx="18">
                  <c:v>48.693386938656047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8A-4108-B92C-C7195FBC8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5513279"/>
        <c:axId val="437645839"/>
      </c:lineChart>
      <c:catAx>
        <c:axId val="1915513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7645839"/>
        <c:crosses val="autoZero"/>
        <c:auto val="1"/>
        <c:lblAlgn val="ctr"/>
        <c:lblOffset val="100"/>
        <c:noMultiLvlLbl val="0"/>
      </c:catAx>
      <c:valAx>
        <c:axId val="437645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First-Year Resource Cost Including Network Upgrades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15513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2211286089239"/>
          <c:y val="0.73499175915046944"/>
          <c:w val="0.82177887139107597"/>
          <c:h val="0.2379354780030248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86111111111111"/>
          <c:y val="5.3912219305920092E-2"/>
          <c:w val="0.74368285214348206"/>
          <c:h val="0.48543737611635179"/>
        </c:manualLayout>
      </c:layout>
      <c:lineChart>
        <c:grouping val="standard"/>
        <c:varyColors val="0"/>
        <c:ser>
          <c:idx val="4"/>
          <c:order val="0"/>
          <c:tx>
            <c:strRef>
              <c:f>'Fig 2 Wind Resource Cost'!$D$4</c:f>
              <c:strCache>
                <c:ptCount val="1"/>
                <c:pt idx="0">
                  <c:v>Dave Johnston wPTC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2 Wind Resource Cost'!$C$5:$C$23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f>'Fig 2 Wind Resource Cost'!$D$5:$D$23</c:f>
              <c:numCache>
                <c:formatCode>"$"#,##0.00</c:formatCode>
                <c:ptCount val="19"/>
                <c:pt idx="0">
                  <c:v>15.47182975943344</c:v>
                </c:pt>
                <c:pt idx="1">
                  <c:v>15.173246416531857</c:v>
                </c:pt>
                <c:pt idx="2">
                  <c:v>14.881039647073456</c:v>
                </c:pt>
                <c:pt idx="3">
                  <c:v>14.545031219868873</c:v>
                </c:pt>
                <c:pt idx="4">
                  <c:v>14.603159729235339</c:v>
                </c:pt>
                <c:pt idx="5">
                  <c:v>14.682339213163052</c:v>
                </c:pt>
                <c:pt idx="6">
                  <c:v>14.674131420238185</c:v>
                </c:pt>
                <c:pt idx="7">
                  <c:v>14.682733740371942</c:v>
                </c:pt>
                <c:pt idx="8">
                  <c:v>14.768404867409163</c:v>
                </c:pt>
                <c:pt idx="9">
                  <c:v>14.765382416744142</c:v>
                </c:pt>
                <c:pt idx="10">
                  <c:v>14.777837467325892</c:v>
                </c:pt>
                <c:pt idx="11">
                  <c:v>14.806709850446252</c:v>
                </c:pt>
                <c:pt idx="12">
                  <c:v>14.91139202837924</c:v>
                </c:pt>
                <c:pt idx="13">
                  <c:v>14.927312466367482</c:v>
                </c:pt>
                <c:pt idx="14">
                  <c:v>14.958564849937092</c:v>
                </c:pt>
                <c:pt idx="15">
                  <c:v>15.065298434152663</c:v>
                </c:pt>
                <c:pt idx="16">
                  <c:v>15.191445599964792</c:v>
                </c:pt>
                <c:pt idx="17">
                  <c:v>15.339082462621809</c:v>
                </c:pt>
                <c:pt idx="18">
                  <c:v>15.398045411020163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0-4CA2-B791-6088272FC481}"/>
            </c:ext>
          </c:extLst>
        </c:ser>
        <c:ser>
          <c:idx val="5"/>
          <c:order val="1"/>
          <c:tx>
            <c:strRef>
              <c:f>'Fig 2 Wind Resource Cost'!$E$4</c:f>
              <c:strCache>
                <c:ptCount val="1"/>
                <c:pt idx="0">
                  <c:v>Dave Johnston noPTC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'Fig 2 Wind Resource Cost'!$C$5:$C$23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f>'Fig 2 Wind Resource Cost'!$E$5:$E$23</c:f>
              <c:numCache>
                <c:formatCode>"$"#,##0.00</c:formatCode>
                <c:ptCount val="19"/>
                <c:pt idx="0">
                  <c:v>42.321166617770679</c:v>
                </c:pt>
                <c:pt idx="1">
                  <c:v>42.57410966152554</c:v>
                </c:pt>
                <c:pt idx="2">
                  <c:v>42.817968306475684</c:v>
                </c:pt>
                <c:pt idx="3">
                  <c:v>43.052226267118904</c:v>
                </c:pt>
                <c:pt idx="4">
                  <c:v>43.665972104496703</c:v>
                </c:pt>
                <c:pt idx="5">
                  <c:v>44.286017144539287</c:v>
                </c:pt>
                <c:pt idx="6">
                  <c:v>44.91234430488992</c:v>
                </c:pt>
                <c:pt idx="7">
                  <c:v>45.544932852937038</c:v>
                </c:pt>
                <c:pt idx="8">
                  <c:v>46.183758100873803</c:v>
                </c:pt>
                <c:pt idx="9">
                  <c:v>46.828791376995255</c:v>
                </c:pt>
                <c:pt idx="10">
                  <c:v>47.479999754015822</c:v>
                </c:pt>
                <c:pt idx="11">
                  <c:v>48.137345870420681</c:v>
                </c:pt>
                <c:pt idx="12">
                  <c:v>48.800787875424625</c:v>
                </c:pt>
                <c:pt idx="13">
                  <c:v>49.470279192131422</c:v>
                </c:pt>
                <c:pt idx="14">
                  <c:v>50.145768221100703</c:v>
                </c:pt>
                <c:pt idx="15">
                  <c:v>50.827198320337793</c:v>
                </c:pt>
                <c:pt idx="16">
                  <c:v>51.514507481406234</c:v>
                </c:pt>
                <c:pt idx="17">
                  <c:v>52.207628220942745</c:v>
                </c:pt>
                <c:pt idx="18">
                  <c:v>52.906487290539005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0-4CA2-B791-6088272FC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5513279"/>
        <c:axId val="437645839"/>
      </c:lineChart>
      <c:catAx>
        <c:axId val="1915513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7645839"/>
        <c:crosses val="autoZero"/>
        <c:auto val="1"/>
        <c:lblAlgn val="ctr"/>
        <c:lblOffset val="100"/>
        <c:noMultiLvlLbl val="0"/>
      </c:catAx>
      <c:valAx>
        <c:axId val="437645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First-Year Resource Cost Including Network Upgrades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15513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2211286089239"/>
          <c:y val="0.73499175915046944"/>
          <c:w val="0.82177887139107597"/>
          <c:h val="0.2379354780030248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641666666666668"/>
          <c:y val="5.3912219305920092E-2"/>
          <c:w val="0.76312729658792655"/>
          <c:h val="0.7516528142315545"/>
        </c:manualLayout>
      </c:layout>
      <c:lineChart>
        <c:grouping val="standard"/>
        <c:varyColors val="0"/>
        <c:ser>
          <c:idx val="0"/>
          <c:order val="0"/>
          <c:tx>
            <c:strRef>
              <c:f>'Fig 3 Solar NoDisp v Cost'!$D$4</c:f>
              <c:strCache>
                <c:ptCount val="1"/>
                <c:pt idx="0">
                  <c:v>Naughton Solar noPTC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3 Solar NoDisp v Cost'!$B$5:$B$25</c15:sqref>
                  </c15:fullRef>
                </c:ext>
              </c:extLst>
              <c:f>'Fig 3 Solar NoDisp v Cost'!$B$7:$B$25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 Solar NoDisp v Cost'!$D$5:$D$25</c15:sqref>
                  </c15:fullRef>
                </c:ext>
              </c:extLst>
              <c:f>'Fig 3 Solar NoDisp v Cost'!$D$7:$D$25</c:f>
              <c:numCache>
                <c:formatCode>_("$"* #,##0.00_);_("$"* \(#,##0.00\);_("$"* "-"??_);_(@_)</c:formatCode>
                <c:ptCount val="19"/>
                <c:pt idx="0">
                  <c:v>52.351641055417424</c:v>
                </c:pt>
                <c:pt idx="1">
                  <c:v>51.639074658709198</c:v>
                </c:pt>
                <c:pt idx="2">
                  <c:v>50.870560782460004</c:v>
                </c:pt>
                <c:pt idx="3">
                  <c:v>50.043998720544948</c:v>
                </c:pt>
                <c:pt idx="4">
                  <c:v>49.157222823047739</c:v>
                </c:pt>
                <c:pt idx="5">
                  <c:v>48.208000630346753</c:v>
                </c:pt>
                <c:pt idx="6">
                  <c:v>47.194030845096279</c:v>
                </c:pt>
                <c:pt idx="7">
                  <c:v>46.11294159104353</c:v>
                </c:pt>
                <c:pt idx="8">
                  <c:v>44.962288387359933</c:v>
                </c:pt>
                <c:pt idx="9">
                  <c:v>45.419308781501833</c:v>
                </c:pt>
                <c:pt idx="10">
                  <c:v>45.874887364899713</c:v>
                </c:pt>
                <c:pt idx="11">
                  <c:v>46.328744133494638</c:v>
                </c:pt>
                <c:pt idx="12">
                  <c:v>46.780587439704739</c:v>
                </c:pt>
                <c:pt idx="13">
                  <c:v>47.230113891186818</c:v>
                </c:pt>
                <c:pt idx="14">
                  <c:v>47.677007638792432</c:v>
                </c:pt>
                <c:pt idx="15">
                  <c:v>48.120940359683217</c:v>
                </c:pt>
                <c:pt idx="16">
                  <c:v>48.561570507268996</c:v>
                </c:pt>
                <c:pt idx="17">
                  <c:v>48.998543133934348</c:v>
                </c:pt>
                <c:pt idx="18">
                  <c:v>49.431489347944598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8-4484-8A95-03F1D6B54C3A}"/>
            </c:ext>
          </c:extLst>
        </c:ser>
        <c:ser>
          <c:idx val="2"/>
          <c:order val="1"/>
          <c:tx>
            <c:strRef>
              <c:f>'Fig 3 Solar NoDisp v Cost'!$C$4</c:f>
              <c:strCache>
                <c:ptCount val="1"/>
                <c:pt idx="0">
                  <c:v>Q3.Sch38 Solar NoDisp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3 Solar NoDisp v Cost'!$B$5:$B$25</c15:sqref>
                  </c15:fullRef>
                </c:ext>
              </c:extLst>
              <c:f>'Fig 3 Solar NoDisp v Cost'!$B$7:$B$25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 Solar NoDisp v Cost'!$C$5:$C$25</c15:sqref>
                  </c15:fullRef>
                </c:ext>
              </c:extLst>
              <c:f>'Fig 3 Solar NoDisp v Cost'!$C$7:$C$25</c:f>
              <c:numCache>
                <c:formatCode>_("$"* #,##0.00_);_("$"* \(#,##0.00\);_("$"* "-"??_);_(@_)</c:formatCode>
                <c:ptCount val="19"/>
                <c:pt idx="0">
                  <c:v>20.835954233888607</c:v>
                </c:pt>
                <c:pt idx="1">
                  <c:v>21.999306500721293</c:v>
                </c:pt>
                <c:pt idx="2">
                  <c:v>24.623394375695792</c:v>
                </c:pt>
                <c:pt idx="3">
                  <c:v>24.191341276260687</c:v>
                </c:pt>
                <c:pt idx="4">
                  <c:v>23.175766542120328</c:v>
                </c:pt>
                <c:pt idx="5">
                  <c:v>21.247472536379107</c:v>
                </c:pt>
                <c:pt idx="6">
                  <c:v>20.333515417173093</c:v>
                </c:pt>
                <c:pt idx="7">
                  <c:v>20.604267243046614</c:v>
                </c:pt>
                <c:pt idx="8">
                  <c:v>22.553521609540311</c:v>
                </c:pt>
                <c:pt idx="9">
                  <c:v>23.218464178926716</c:v>
                </c:pt>
                <c:pt idx="10">
                  <c:v>26.210276746130994</c:v>
                </c:pt>
                <c:pt idx="11">
                  <c:v>26.299738006998869</c:v>
                </c:pt>
                <c:pt idx="12">
                  <c:v>26.381226439148953</c:v>
                </c:pt>
                <c:pt idx="13">
                  <c:v>28.447262702265295</c:v>
                </c:pt>
                <c:pt idx="14">
                  <c:v>30.638767228539173</c:v>
                </c:pt>
                <c:pt idx="15">
                  <c:v>37.82541049445917</c:v>
                </c:pt>
                <c:pt idx="16">
                  <c:v>42.261394465956613</c:v>
                </c:pt>
                <c:pt idx="17">
                  <c:v>43.259954613665592</c:v>
                </c:pt>
                <c:pt idx="18">
                  <c:v>44.523375868581169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8-4484-8A95-03F1D6B54C3A}"/>
            </c:ext>
          </c:extLst>
        </c:ser>
        <c:ser>
          <c:idx val="6"/>
          <c:order val="2"/>
          <c:tx>
            <c:strRef>
              <c:f>'Fig 3 Solar NoDisp v Cost'!$E$4</c:f>
              <c:strCache>
                <c:ptCount val="1"/>
                <c:pt idx="0">
                  <c:v>Naughton Solar wPTC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3 Solar NoDisp v Cost'!$B$5:$B$25</c15:sqref>
                  </c15:fullRef>
                </c:ext>
              </c:extLst>
              <c:f>'Fig 3 Solar NoDisp v Cost'!$B$7:$B$25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3 Solar NoDisp v Cost'!$E$5:$E$25</c15:sqref>
                  </c15:fullRef>
                </c:ext>
              </c:extLst>
              <c:f>'Fig 3 Solar NoDisp v Cost'!$E$7:$E$25</c:f>
              <c:numCache>
                <c:formatCode>General</c:formatCode>
                <c:ptCount val="19"/>
                <c:pt idx="0" formatCode="_(&quot;$&quot;* #,##0.00_);_(&quot;$&quot;* \(#,##0.00\);_(&quot;$&quot;* &quot;-&quot;??_);_(@_)">
                  <c:v>22.272185679122178</c:v>
                </c:pt>
                <c:pt idx="1" formatCode="_(&quot;$&quot;* #,##0.00_);_(&quot;$&quot;* \(#,##0.00\);_(&quot;$&quot;* &quot;-&quot;??_);_(@_)">
                  <c:v>20.941741327967161</c:v>
                </c:pt>
                <c:pt idx="2" formatCode="_(&quot;$&quot;* #,##0.00_);_(&quot;$&quot;* \(#,##0.00\);_(&quot;$&quot;* &quot;-&quot;??_);_(@_)">
                  <c:v>19.572670506995188</c:v>
                </c:pt>
                <c:pt idx="3" formatCode="_(&quot;$&quot;* #,##0.00_);_(&quot;$&quot;* \(#,##0.00\);_(&quot;$&quot;* &quot;-&quot;??_);_(@_)">
                  <c:v>18.107235967283987</c:v>
                </c:pt>
                <c:pt idx="4" formatCode="_(&quot;$&quot;* #,##0.00_);_(&quot;$&quot;* \(#,##0.00\);_(&quot;$&quot;* &quot;-&quot;??_);_(@_)">
                  <c:v>16.597999011906904</c:v>
                </c:pt>
                <c:pt idx="5" formatCode="_(&quot;$&quot;* #,##0.00_);_(&quot;$&quot;* \(#,##0.00\);_(&quot;$&quot;* &quot;-&quot;??_);_(@_)">
                  <c:v>15.042842250111294</c:v>
                </c:pt>
                <c:pt idx="6" formatCode="_(&quot;$&quot;* #,##0.00_);_(&quot;$&quot;* \(#,##0.00\);_(&quot;$&quot;* &quot;-&quot;??_);_(@_)">
                  <c:v>13.31799957021712</c:v>
                </c:pt>
                <c:pt idx="7" formatCode="_(&quot;$&quot;* #,##0.00_);_(&quot;$&quot;* \(#,##0.00\);_(&quot;$&quot;* &quot;-&quot;??_);_(@_)">
                  <c:v>11.537855214842047</c:v>
                </c:pt>
                <c:pt idx="8" formatCode="_(&quot;$&quot;* #,##0.00_);_(&quot;$&quot;* \(#,##0.00\);_(&quot;$&quot;* &quot;-&quot;??_);_(@_)">
                  <c:v>9.7675004973519606</c:v>
                </c:pt>
                <c:pt idx="9" formatCode="_(&quot;$&quot;* #,##0.00_);_(&quot;$&quot;* \(#,##0.00\);_(&quot;$&quot;* &quot;-&quot;??_);_(@_)">
                  <c:v>9.4985006021259633</c:v>
                </c:pt>
                <c:pt idx="10" formatCode="_(&quot;$&quot;* #,##0.00_);_(&quot;$&quot;* \(#,##0.00\);_(&quot;$&quot;* &quot;-&quot;??_);_(@_)">
                  <c:v>9.2384804249119767</c:v>
                </c:pt>
                <c:pt idx="11" formatCode="_(&quot;$&quot;* #,##0.00_);_(&quot;$&quot;* \(#,##0.00\);_(&quot;$&quot;* &quot;-&quot;??_);_(@_)">
                  <c:v>8.9882547159676331</c:v>
                </c:pt>
                <c:pt idx="12" formatCode="_(&quot;$&quot;* #,##0.00_);_(&quot;$&quot;* \(#,##0.00\);_(&quot;$&quot;* &quot;-&quot;??_);_(@_)">
                  <c:v>8.8141164058299779</c:v>
                </c:pt>
                <c:pt idx="13" formatCode="_(&quot;$&quot;* #,##0.00_);_(&quot;$&quot;* \(#,##0.00\);_(&quot;$&quot;* &quot;-&quot;??_);_(@_)">
                  <c:v>8.5314439138004907</c:v>
                </c:pt>
                <c:pt idx="14" formatCode="_(&quot;$&quot;* #,##0.00_);_(&quot;$&quot;* \(#,##0.00\);_(&quot;$&quot;* &quot;-&quot;??_);_(@_)">
                  <c:v>8.256595909298138</c:v>
                </c:pt>
                <c:pt idx="15" formatCode="_(&quot;$&quot;* #,##0.00_);_(&quot;$&quot;* \(#,##0.00\);_(&quot;$&quot;* &quot;-&quot;??_);_(@_)">
                  <c:v>8.0566930572766591</c:v>
                </c:pt>
                <c:pt idx="16" formatCode="_(&quot;$&quot;* #,##0.00_);_(&quot;$&quot;* \(#,##0.00\);_(&quot;$&quot;* &quot;-&quot;??_);_(@_)">
                  <c:v>7.868650426676334</c:v>
                </c:pt>
                <c:pt idx="17" formatCode="_(&quot;$&quot;* #,##0.00_);_(&quot;$&quot;* \(#,##0.00\);_(&quot;$&quot;* &quot;-&quot;??_);_(@_)">
                  <c:v>7.6945145548466787</c:v>
                </c:pt>
                <c:pt idx="18" formatCode="_(&quot;$&quot;* #,##0.00_);_(&quot;$&quot;* \(#,##0.00\);_(&quot;$&quot;* &quot;-&quot;??_);_(@_)">
                  <c:v>7.4105817291773759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78-4484-8A95-03F1D6B54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513279"/>
        <c:axId val="437645839"/>
      </c:lineChart>
      <c:catAx>
        <c:axId val="1915513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7645839"/>
        <c:crossesAt val="-40"/>
        <c:auto val="1"/>
        <c:lblAlgn val="ctr"/>
        <c:lblOffset val="100"/>
        <c:noMultiLvlLbl val="0"/>
      </c:catAx>
      <c:valAx>
        <c:axId val="437645839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Avoided Cost  vs Assumed Resource Cost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15513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43657042869639"/>
          <c:y val="9.774711726687231E-2"/>
          <c:w val="0.39245997375328079"/>
          <c:h val="0.1963285698265178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641666666666668"/>
          <c:y val="5.3912219305920092E-2"/>
          <c:w val="0.76312729658792655"/>
          <c:h val="0.7516528142315545"/>
        </c:manualLayout>
      </c:layout>
      <c:lineChart>
        <c:grouping val="standard"/>
        <c:varyColors val="0"/>
        <c:ser>
          <c:idx val="0"/>
          <c:order val="0"/>
          <c:tx>
            <c:strRef>
              <c:f>'Fig 4 Wind NoDisp v Cost'!$D$4</c:f>
              <c:strCache>
                <c:ptCount val="1"/>
                <c:pt idx="0">
                  <c:v>Dave Johnston Wind noPTC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4 Wind NoDisp v Cost'!$B$5:$B$25</c15:sqref>
                  </c15:fullRef>
                </c:ext>
              </c:extLst>
              <c:f>'Fig 4 Wind NoDisp v Cost'!$B$7:$B$25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 Wind NoDisp v Cost'!$D$5:$D$25</c15:sqref>
                  </c15:fullRef>
                </c:ext>
              </c:extLst>
              <c:f>'Fig 4 Wind NoDisp v Cost'!$D$7:$D$25</c:f>
              <c:numCache>
                <c:formatCode>_("$"* #,##0.00_);_("$"* \(#,##0.00\);_("$"* "-"??_);_(@_)</c:formatCode>
                <c:ptCount val="19"/>
                <c:pt idx="0">
                  <c:v>42.321166617770679</c:v>
                </c:pt>
                <c:pt idx="1">
                  <c:v>42.57410966152554</c:v>
                </c:pt>
                <c:pt idx="2">
                  <c:v>42.817968306475684</c:v>
                </c:pt>
                <c:pt idx="3">
                  <c:v>43.052226267118904</c:v>
                </c:pt>
                <c:pt idx="4">
                  <c:v>43.665972104496703</c:v>
                </c:pt>
                <c:pt idx="5">
                  <c:v>44.286017144539287</c:v>
                </c:pt>
                <c:pt idx="6">
                  <c:v>44.91234430488992</c:v>
                </c:pt>
                <c:pt idx="7">
                  <c:v>45.544932852937038</c:v>
                </c:pt>
                <c:pt idx="8">
                  <c:v>46.183758100873803</c:v>
                </c:pt>
                <c:pt idx="9">
                  <c:v>46.828791376995255</c:v>
                </c:pt>
                <c:pt idx="10">
                  <c:v>47.479999754015822</c:v>
                </c:pt>
                <c:pt idx="11">
                  <c:v>48.137345870420681</c:v>
                </c:pt>
                <c:pt idx="12">
                  <c:v>48.800787875424625</c:v>
                </c:pt>
                <c:pt idx="13">
                  <c:v>49.470279192131422</c:v>
                </c:pt>
                <c:pt idx="14">
                  <c:v>50.145768221100703</c:v>
                </c:pt>
                <c:pt idx="15">
                  <c:v>50.827198320337793</c:v>
                </c:pt>
                <c:pt idx="16">
                  <c:v>51.514507481406234</c:v>
                </c:pt>
                <c:pt idx="17">
                  <c:v>52.207628220942745</c:v>
                </c:pt>
                <c:pt idx="18">
                  <c:v>52.906487290539005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B-461B-AF5F-FB78E0AD8350}"/>
            </c:ext>
          </c:extLst>
        </c:ser>
        <c:ser>
          <c:idx val="2"/>
          <c:order val="1"/>
          <c:tx>
            <c:strRef>
              <c:f>'Fig 4 Wind NoDisp v Cost'!$C$4</c:f>
              <c:strCache>
                <c:ptCount val="1"/>
                <c:pt idx="0">
                  <c:v>Q3.Sch38 Wind NoDisp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4 Wind NoDisp v Cost'!$B$5:$B$25</c15:sqref>
                  </c15:fullRef>
                </c:ext>
              </c:extLst>
              <c:f>'Fig 4 Wind NoDisp v Cost'!$B$7:$B$25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 Wind NoDisp v Cost'!$C$5:$C$25</c15:sqref>
                  </c15:fullRef>
                </c:ext>
              </c:extLst>
              <c:f>'Fig 4 Wind NoDisp v Cost'!$C$7:$C$25</c:f>
              <c:numCache>
                <c:formatCode>_("$"* #,##0.00_);_("$"* \(#,##0.00\);_("$"* "-"??_);_(@_)</c:formatCode>
                <c:ptCount val="19"/>
                <c:pt idx="0">
                  <c:v>24.179183396370561</c:v>
                </c:pt>
                <c:pt idx="1">
                  <c:v>25.435081309664611</c:v>
                </c:pt>
                <c:pt idx="2">
                  <c:v>27.886136586767041</c:v>
                </c:pt>
                <c:pt idx="3">
                  <c:v>29.046739909209773</c:v>
                </c:pt>
                <c:pt idx="4">
                  <c:v>29.778625151242498</c:v>
                </c:pt>
                <c:pt idx="5">
                  <c:v>27.505858405744409</c:v>
                </c:pt>
                <c:pt idx="6">
                  <c:v>27.704622012824927</c:v>
                </c:pt>
                <c:pt idx="7">
                  <c:v>29.031046327629795</c:v>
                </c:pt>
                <c:pt idx="8">
                  <c:v>29.73720378411398</c:v>
                </c:pt>
                <c:pt idx="9">
                  <c:v>30.158188319692734</c:v>
                </c:pt>
                <c:pt idx="10">
                  <c:v>33.178579631677046</c:v>
                </c:pt>
                <c:pt idx="11">
                  <c:v>33.395615936882358</c:v>
                </c:pt>
                <c:pt idx="12">
                  <c:v>34.589387371033432</c:v>
                </c:pt>
                <c:pt idx="13">
                  <c:v>34.22991003790397</c:v>
                </c:pt>
                <c:pt idx="14">
                  <c:v>36.817818540588178</c:v>
                </c:pt>
                <c:pt idx="15">
                  <c:v>43.852629345736155</c:v>
                </c:pt>
                <c:pt idx="16">
                  <c:v>49.278319832731917</c:v>
                </c:pt>
                <c:pt idx="17">
                  <c:v>50.270587448331625</c:v>
                </c:pt>
                <c:pt idx="18">
                  <c:v>51.527374214718904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B-461B-AF5F-FB78E0AD8350}"/>
            </c:ext>
          </c:extLst>
        </c:ser>
        <c:ser>
          <c:idx val="6"/>
          <c:order val="2"/>
          <c:tx>
            <c:strRef>
              <c:f>'Fig 4 Wind NoDisp v Cost'!$E$4</c:f>
              <c:strCache>
                <c:ptCount val="1"/>
                <c:pt idx="0">
                  <c:v>Dave Johnston Wind wPTC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4 Wind NoDisp v Cost'!$B$5:$B$25</c15:sqref>
                  </c15:fullRef>
                </c:ext>
              </c:extLst>
              <c:f>'Fig 4 Wind NoDisp v Cost'!$B$7:$B$25</c:f>
              <c:numCache>
                <c:formatCode>General</c:formatCode>
                <c:ptCount val="19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  <c:pt idx="4">
                  <c:v>2031</c:v>
                </c:pt>
                <c:pt idx="5">
                  <c:v>2032</c:v>
                </c:pt>
                <c:pt idx="6">
                  <c:v>2033</c:v>
                </c:pt>
                <c:pt idx="7">
                  <c:v>2034</c:v>
                </c:pt>
                <c:pt idx="8">
                  <c:v>2035</c:v>
                </c:pt>
                <c:pt idx="9">
                  <c:v>2036</c:v>
                </c:pt>
                <c:pt idx="10">
                  <c:v>2037</c:v>
                </c:pt>
                <c:pt idx="11">
                  <c:v>2038</c:v>
                </c:pt>
                <c:pt idx="12">
                  <c:v>2039</c:v>
                </c:pt>
                <c:pt idx="13">
                  <c:v>2040</c:v>
                </c:pt>
                <c:pt idx="14">
                  <c:v>2041</c:v>
                </c:pt>
                <c:pt idx="15">
                  <c:v>2042</c:v>
                </c:pt>
                <c:pt idx="16">
                  <c:v>2043</c:v>
                </c:pt>
                <c:pt idx="17">
                  <c:v>2044</c:v>
                </c:pt>
                <c:pt idx="18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 Wind NoDisp v Cost'!$E$5:$E$25</c15:sqref>
                  </c15:fullRef>
                </c:ext>
              </c:extLst>
              <c:f>'Fig 4 Wind NoDisp v Cost'!$E$7:$E$25</c:f>
              <c:numCache>
                <c:formatCode>General</c:formatCode>
                <c:ptCount val="19"/>
                <c:pt idx="0" formatCode="_(&quot;$&quot;* #,##0.00_);_(&quot;$&quot;* \(#,##0.00\);_(&quot;$&quot;* &quot;-&quot;??_);_(@_)">
                  <c:v>15.47182975943344</c:v>
                </c:pt>
                <c:pt idx="1" formatCode="_(&quot;$&quot;* #,##0.00_);_(&quot;$&quot;* \(#,##0.00\);_(&quot;$&quot;* &quot;-&quot;??_);_(@_)">
                  <c:v>15.173246416531857</c:v>
                </c:pt>
                <c:pt idx="2" formatCode="_(&quot;$&quot;* #,##0.00_);_(&quot;$&quot;* \(#,##0.00\);_(&quot;$&quot;* &quot;-&quot;??_);_(@_)">
                  <c:v>14.881039647073456</c:v>
                </c:pt>
                <c:pt idx="3" formatCode="_(&quot;$&quot;* #,##0.00_);_(&quot;$&quot;* \(#,##0.00\);_(&quot;$&quot;* &quot;-&quot;??_);_(@_)">
                  <c:v>14.545031219868873</c:v>
                </c:pt>
                <c:pt idx="4" formatCode="_(&quot;$&quot;* #,##0.00_);_(&quot;$&quot;* \(#,##0.00\);_(&quot;$&quot;* &quot;-&quot;??_);_(@_)">
                  <c:v>14.603159729235339</c:v>
                </c:pt>
                <c:pt idx="5" formatCode="_(&quot;$&quot;* #,##0.00_);_(&quot;$&quot;* \(#,##0.00\);_(&quot;$&quot;* &quot;-&quot;??_);_(@_)">
                  <c:v>14.682339213163052</c:v>
                </c:pt>
                <c:pt idx="6" formatCode="_(&quot;$&quot;* #,##0.00_);_(&quot;$&quot;* \(#,##0.00\);_(&quot;$&quot;* &quot;-&quot;??_);_(@_)">
                  <c:v>14.674131420238185</c:v>
                </c:pt>
                <c:pt idx="7" formatCode="_(&quot;$&quot;* #,##0.00_);_(&quot;$&quot;* \(#,##0.00\);_(&quot;$&quot;* &quot;-&quot;??_);_(@_)">
                  <c:v>14.682733740371942</c:v>
                </c:pt>
                <c:pt idx="8" formatCode="_(&quot;$&quot;* #,##0.00_);_(&quot;$&quot;* \(#,##0.00\);_(&quot;$&quot;* &quot;-&quot;??_);_(@_)">
                  <c:v>14.768404867409163</c:v>
                </c:pt>
                <c:pt idx="9" formatCode="_(&quot;$&quot;* #,##0.00_);_(&quot;$&quot;* \(#,##0.00\);_(&quot;$&quot;* &quot;-&quot;??_);_(@_)">
                  <c:v>14.765382416744142</c:v>
                </c:pt>
                <c:pt idx="10" formatCode="_(&quot;$&quot;* #,##0.00_);_(&quot;$&quot;* \(#,##0.00\);_(&quot;$&quot;* &quot;-&quot;??_);_(@_)">
                  <c:v>14.777837467325892</c:v>
                </c:pt>
                <c:pt idx="11" formatCode="_(&quot;$&quot;* #,##0.00_);_(&quot;$&quot;* \(#,##0.00\);_(&quot;$&quot;* &quot;-&quot;??_);_(@_)">
                  <c:v>14.806709850446252</c:v>
                </c:pt>
                <c:pt idx="12" formatCode="_(&quot;$&quot;* #,##0.00_);_(&quot;$&quot;* \(#,##0.00\);_(&quot;$&quot;* &quot;-&quot;??_);_(@_)">
                  <c:v>14.91139202837924</c:v>
                </c:pt>
                <c:pt idx="13" formatCode="_(&quot;$&quot;* #,##0.00_);_(&quot;$&quot;* \(#,##0.00\);_(&quot;$&quot;* &quot;-&quot;??_);_(@_)">
                  <c:v>14.927312466367482</c:v>
                </c:pt>
                <c:pt idx="14" formatCode="_(&quot;$&quot;* #,##0.00_);_(&quot;$&quot;* \(#,##0.00\);_(&quot;$&quot;* &quot;-&quot;??_);_(@_)">
                  <c:v>14.958564849937092</c:v>
                </c:pt>
                <c:pt idx="15" formatCode="_(&quot;$&quot;* #,##0.00_);_(&quot;$&quot;* \(#,##0.00\);_(&quot;$&quot;* &quot;-&quot;??_);_(@_)">
                  <c:v>15.065298434152663</c:v>
                </c:pt>
                <c:pt idx="16" formatCode="_(&quot;$&quot;* #,##0.00_);_(&quot;$&quot;* \(#,##0.00\);_(&quot;$&quot;* &quot;-&quot;??_);_(@_)">
                  <c:v>15.191445599964792</c:v>
                </c:pt>
                <c:pt idx="17" formatCode="_(&quot;$&quot;* #,##0.00_);_(&quot;$&quot;* \(#,##0.00\);_(&quot;$&quot;* &quot;-&quot;??_);_(@_)">
                  <c:v>15.339082462621809</c:v>
                </c:pt>
                <c:pt idx="18" formatCode="_(&quot;$&quot;* #,##0.00_);_(&quot;$&quot;* \(#,##0.00\);_(&quot;$&quot;* &quot;-&quot;??_);_(@_)">
                  <c:v>15.398045411020163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AB-461B-AF5F-FB78E0AD8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513279"/>
        <c:axId val="437645839"/>
      </c:lineChart>
      <c:catAx>
        <c:axId val="1915513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7645839"/>
        <c:crossesAt val="-40"/>
        <c:auto val="1"/>
        <c:lblAlgn val="ctr"/>
        <c:lblOffset val="100"/>
        <c:noMultiLvlLbl val="0"/>
      </c:catAx>
      <c:valAx>
        <c:axId val="437645839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Avoided Cost  vs Assumed Resource Cost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15513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43657042869639"/>
          <c:y val="9.774711726687231E-2"/>
          <c:w val="0.45912664041994761"/>
          <c:h val="0.1963285698265178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79375</xdr:colOff>
      <xdr:row>7</xdr:row>
      <xdr:rowOff>133350</xdr:rowOff>
    </xdr:from>
    <xdr:to>
      <xdr:col>20</xdr:col>
      <xdr:colOff>384175</xdr:colOff>
      <xdr:row>22</xdr:row>
      <xdr:rowOff>93662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B4D1F5-E005-47C3-BE3E-947B1BD9C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0.21319</cdr:x>
      <cdr:y>0.29215</cdr:y>
    </cdr:from>
    <cdr:to>
      <cdr:x>0.38819</cdr:x>
      <cdr:y>0.4675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A363336-DC74-CDBF-CAB7-2FE097A6614C}"/>
            </a:ext>
          </a:extLst>
        </cdr:cNvPr>
        <cdr:cNvSpPr txBox="1"/>
      </cdr:nvSpPr>
      <cdr:spPr>
        <a:xfrm xmlns:a="http://schemas.openxmlformats.org/drawingml/2006/main" rot="541455">
          <a:off x="974724" y="823211"/>
          <a:ext cx="800100" cy="494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1" kern="1200">
              <a:latin typeface="Times New Roman" panose="02020603050405020304" pitchFamily="18" charset="0"/>
              <a:cs typeface="Times New Roman" panose="02020603050405020304" pitchFamily="18" charset="0"/>
            </a:rPr>
            <a:t>with PTC</a:t>
          </a:r>
          <a:endParaRPr lang="en-US" sz="1100" i="1" kern="1200"/>
        </a:p>
      </cdr:txBody>
    </cdr:sp>
  </cdr:relSizeAnchor>
  <cdr:relSizeAnchor xmlns:cdr="http://schemas.openxmlformats.org/drawingml/2006/chartDrawing">
    <cdr:from>
      <cdr:x>0.21317</cdr:x>
      <cdr:y>0.14335</cdr:y>
    </cdr:from>
    <cdr:to>
      <cdr:x>0.41822</cdr:x>
      <cdr:y>0.3187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28EBE5D-D1CD-3C6E-169D-0B1BBC8F8A18}"/>
            </a:ext>
          </a:extLst>
        </cdr:cNvPr>
        <cdr:cNvSpPr txBox="1"/>
      </cdr:nvSpPr>
      <cdr:spPr>
        <a:xfrm xmlns:a="http://schemas.openxmlformats.org/drawingml/2006/main" rot="370996">
          <a:off x="974631" y="403932"/>
          <a:ext cx="937453" cy="494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1" kern="1200">
              <a:latin typeface="Times New Roman" panose="02020603050405020304" pitchFamily="18" charset="0"/>
              <a:cs typeface="Times New Roman" panose="02020603050405020304" pitchFamily="18" charset="0"/>
            </a:rPr>
            <a:t>without PTC</a:t>
          </a:r>
          <a:endParaRPr lang="en-US" sz="1100" i="1" kern="12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88900</xdr:colOff>
      <xdr:row>7</xdr:row>
      <xdr:rowOff>133350</xdr:rowOff>
    </xdr:from>
    <xdr:to>
      <xdr:col>14</xdr:col>
      <xdr:colOff>393700</xdr:colOff>
      <xdr:row>22</xdr:row>
      <xdr:rowOff>93662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E5DC73-76D6-44D9-AFA5-2572B9BEC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0.20902</cdr:x>
      <cdr:y>0.29891</cdr:y>
    </cdr:from>
    <cdr:to>
      <cdr:x>0.38402</cdr:x>
      <cdr:y>0.47426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A363336-DC74-CDBF-CAB7-2FE097A6614C}"/>
            </a:ext>
          </a:extLst>
        </cdr:cNvPr>
        <cdr:cNvSpPr txBox="1"/>
      </cdr:nvSpPr>
      <cdr:spPr>
        <a:xfrm xmlns:a="http://schemas.openxmlformats.org/drawingml/2006/main" rot="214586">
          <a:off x="955639" y="842268"/>
          <a:ext cx="800100" cy="49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1" kern="1200">
              <a:latin typeface="Times New Roman" panose="02020603050405020304" pitchFamily="18" charset="0"/>
              <a:cs typeface="Times New Roman" panose="02020603050405020304" pitchFamily="18" charset="0"/>
            </a:rPr>
            <a:t>with PTC</a:t>
          </a:r>
          <a:endParaRPr lang="en-US" sz="1100" i="1" kern="1200"/>
        </a:p>
      </cdr:txBody>
    </cdr:sp>
  </cdr:relSizeAnchor>
  <cdr:relSizeAnchor xmlns:cdr="http://schemas.openxmlformats.org/drawingml/2006/chartDrawing">
    <cdr:from>
      <cdr:x>0.21109</cdr:x>
      <cdr:y>0.0656</cdr:y>
    </cdr:from>
    <cdr:to>
      <cdr:x>0.41614</cdr:x>
      <cdr:y>0.24095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28EBE5D-D1CD-3C6E-169D-0B1BBC8F8A18}"/>
            </a:ext>
          </a:extLst>
        </cdr:cNvPr>
        <cdr:cNvSpPr txBox="1"/>
      </cdr:nvSpPr>
      <cdr:spPr>
        <a:xfrm xmlns:a="http://schemas.openxmlformats.org/drawingml/2006/main">
          <a:off x="965103" y="184851"/>
          <a:ext cx="937489" cy="494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1" kern="1200">
              <a:latin typeface="Times New Roman" panose="02020603050405020304" pitchFamily="18" charset="0"/>
              <a:cs typeface="Times New Roman" panose="02020603050405020304" pitchFamily="18" charset="0"/>
            </a:rPr>
            <a:t>without PTC</a:t>
          </a:r>
          <a:endParaRPr lang="en-US" sz="1100" i="1" kern="12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</xdr:colOff>
      <xdr:row>9</xdr:row>
      <xdr:rowOff>130175</xdr:rowOff>
    </xdr:from>
    <xdr:to>
      <xdr:col>13</xdr:col>
      <xdr:colOff>307975</xdr:colOff>
      <xdr:row>24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CB54A6-2149-4D35-9580-38F8A072A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</xdr:colOff>
      <xdr:row>9</xdr:row>
      <xdr:rowOff>130175</xdr:rowOff>
    </xdr:from>
    <xdr:to>
      <xdr:col>13</xdr:col>
      <xdr:colOff>307975</xdr:colOff>
      <xdr:row>24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98F818-E233-432B-BAAB-FD4CE8C9C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5\21%20-%20UTSch38_2025Q3%20IRPMar2025%20-%20Dec%202025\Sch%2038%20Filing\10_Appendix%20E.2_UTSch38_2025Q3_Solar_AC%20Study%20NON-CONF%20NonRoutine%20Update.xlsx" TargetMode="External"/><Relationship Id="rId1" Type="http://schemas.openxmlformats.org/officeDocument/2006/relationships/externalLinkPath" Target="file:///F:\Avoided%20Cost%20-%202025\21%20-%20UTSch38_2025Q3%20IRPMar2025%20-%20Dec%202025\Sch%2038%20Filing\10_Appendix%20E.2_UTSch38_2025Q3_Solar_AC%20Study%20NON-CONF%20NonRoutine%20Updat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Avoided%20Cost%20-%202025\21%20-%20UTSch38_2025Q3%20IRPMar2025%20-%20Dec%202025\Sch%2038%20Filing\10_Appendix%20E.3_UTSch38_2025Q3_Wind_AC%20Study%20NON-CONF%20NonRoutine%20Update.xlsx" TargetMode="External"/><Relationship Id="rId1" Type="http://schemas.openxmlformats.org/officeDocument/2006/relationships/externalLinkPath" Target="file:///F:\Avoided%20Cost%20-%202025\21%20-%20UTSch38_2025Q3%20IRPMar2025%20-%20Dec%202025\Sch%2038%20Filing\10_Appendix%20E.3_UTSch38_2025Q3_Wind_AC%20Study%20NON-CONF%20NonRoutine%20Upd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E.2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/>
      <sheetData sheetId="1">
        <row r="1">
          <cell r="B1" t="str">
            <v>Appendix B</v>
          </cell>
        </row>
        <row r="3">
          <cell r="B3" t="str">
            <v>Table 1</v>
          </cell>
        </row>
        <row r="4">
          <cell r="B4" t="str">
            <v>Avoided Cost Prices</v>
          </cell>
        </row>
        <row r="5">
          <cell r="B5" t="str">
            <v>QF - Sch38 - UT - Solar T - 80.0 MW and 30.2% CF</v>
          </cell>
        </row>
        <row r="8">
          <cell r="G8" t="str">
            <v>Total Price @</v>
          </cell>
        </row>
        <row r="9">
          <cell r="G9">
            <v>0.30219999999999997</v>
          </cell>
        </row>
        <row r="10">
          <cell r="B10" t="str">
            <v>Year</v>
          </cell>
          <cell r="G10" t="str">
            <v>Capacity Factor</v>
          </cell>
        </row>
        <row r="11">
          <cell r="G11" t="str">
            <v>$/MWh</v>
          </cell>
        </row>
        <row r="13">
          <cell r="B13">
            <v>2026</v>
          </cell>
          <cell r="G13">
            <v>17.652995712482191</v>
          </cell>
        </row>
        <row r="14">
          <cell r="B14">
            <v>2027</v>
          </cell>
          <cell r="G14">
            <v>20.835954233888607</v>
          </cell>
        </row>
        <row r="15">
          <cell r="B15">
            <v>2028</v>
          </cell>
          <cell r="G15">
            <v>21.999306500721293</v>
          </cell>
        </row>
        <row r="16">
          <cell r="B16">
            <v>2029</v>
          </cell>
          <cell r="G16">
            <v>24.623394375695792</v>
          </cell>
        </row>
        <row r="17">
          <cell r="B17">
            <v>2030</v>
          </cell>
          <cell r="G17">
            <v>24.191341276260687</v>
          </cell>
        </row>
        <row r="18">
          <cell r="B18">
            <v>2031</v>
          </cell>
          <cell r="G18">
            <v>23.175766542120328</v>
          </cell>
        </row>
        <row r="19">
          <cell r="B19">
            <v>2032</v>
          </cell>
          <cell r="G19">
            <v>21.247472536379107</v>
          </cell>
        </row>
        <row r="20">
          <cell r="B20">
            <v>2033</v>
          </cell>
          <cell r="G20">
            <v>20.333515417173093</v>
          </cell>
        </row>
        <row r="21">
          <cell r="B21">
            <v>2034</v>
          </cell>
          <cell r="G21">
            <v>20.604267243046614</v>
          </cell>
        </row>
        <row r="22">
          <cell r="B22">
            <v>2035</v>
          </cell>
          <cell r="G22">
            <v>22.553521609540311</v>
          </cell>
        </row>
        <row r="23">
          <cell r="B23">
            <v>2036</v>
          </cell>
          <cell r="G23">
            <v>23.218464178926716</v>
          </cell>
        </row>
        <row r="24">
          <cell r="B24">
            <v>2037</v>
          </cell>
          <cell r="G24">
            <v>26.210276746130994</v>
          </cell>
        </row>
        <row r="25">
          <cell r="B25">
            <v>2038</v>
          </cell>
          <cell r="G25">
            <v>26.299738006998869</v>
          </cell>
        </row>
        <row r="26">
          <cell r="B26">
            <v>2039</v>
          </cell>
          <cell r="G26">
            <v>26.381226439148953</v>
          </cell>
        </row>
        <row r="27">
          <cell r="B27">
            <v>2040</v>
          </cell>
          <cell r="G27">
            <v>28.447262702265295</v>
          </cell>
        </row>
        <row r="28">
          <cell r="B28">
            <v>2041</v>
          </cell>
          <cell r="G28">
            <v>30.638767228539173</v>
          </cell>
        </row>
        <row r="29">
          <cell r="B29">
            <v>2042</v>
          </cell>
          <cell r="G29">
            <v>37.82541049445917</v>
          </cell>
        </row>
        <row r="30">
          <cell r="B30">
            <v>2043</v>
          </cell>
          <cell r="G30">
            <v>42.261394465956613</v>
          </cell>
        </row>
        <row r="31">
          <cell r="B31">
            <v>2044</v>
          </cell>
          <cell r="G31">
            <v>43.259954613665592</v>
          </cell>
        </row>
        <row r="32">
          <cell r="B32">
            <v>2045</v>
          </cell>
          <cell r="G32">
            <v>44.523375868581169</v>
          </cell>
        </row>
        <row r="33">
          <cell r="B33">
            <v>2046</v>
          </cell>
          <cell r="G33">
            <v>45.722598454790187</v>
          </cell>
        </row>
        <row r="34">
          <cell r="B34">
            <v>2047</v>
          </cell>
          <cell r="G34">
            <v>46.954121709652874</v>
          </cell>
        </row>
        <row r="35">
          <cell r="B35">
            <v>2048</v>
          </cell>
          <cell r="G35" t="e">
            <v>#DIV/0!</v>
          </cell>
        </row>
        <row r="36">
          <cell r="B36">
            <v>2049</v>
          </cell>
          <cell r="G36" t="e">
            <v>#DIV/0!</v>
          </cell>
        </row>
        <row r="37">
          <cell r="B37">
            <v>2050</v>
          </cell>
          <cell r="G37" t="e">
            <v>#DIV/0!</v>
          </cell>
        </row>
        <row r="38">
          <cell r="B38">
            <v>2051</v>
          </cell>
          <cell r="G38" t="e">
            <v>#DIV/0!</v>
          </cell>
        </row>
        <row r="39">
          <cell r="B39">
            <v>2052</v>
          </cell>
          <cell r="G39" t="e">
            <v>#DIV/0!</v>
          </cell>
        </row>
        <row r="40">
          <cell r="B40">
            <v>2053</v>
          </cell>
          <cell r="G40" t="e">
            <v>#DIV/0!</v>
          </cell>
        </row>
        <row r="41">
          <cell r="B41">
            <v>2054</v>
          </cell>
          <cell r="G41" t="e">
            <v>#DIV/0!</v>
          </cell>
        </row>
        <row r="55">
          <cell r="B55" t="str">
            <v xml:space="preserve"> Levelized Prices (Nominal) @ 6.38% Discount Rate (1) (3) </v>
          </cell>
        </row>
        <row r="56">
          <cell r="B56" t="str">
            <v>$/kW</v>
          </cell>
        </row>
        <row r="57">
          <cell r="B57" t="str">
            <v>$/MWh</v>
          </cell>
          <cell r="G57">
            <v>22.531862158957466</v>
          </cell>
        </row>
        <row r="60">
          <cell r="B60" t="str">
            <v xml:space="preserve"> Levelized Prices (Nominal) @ 6.38% Discount Rate (1) (3) </v>
          </cell>
        </row>
        <row r="61">
          <cell r="B61" t="str">
            <v>$/kW</v>
          </cell>
        </row>
        <row r="62">
          <cell r="B62" t="str">
            <v>$/MWh</v>
          </cell>
          <cell r="G62">
            <v>23.394748537088457</v>
          </cell>
        </row>
        <row r="65">
          <cell r="B65" t="str">
            <v xml:space="preserve"> Levelized Prices (Nominal) @ 6.38% Discount Rate (1) (3) </v>
          </cell>
        </row>
        <row r="66">
          <cell r="B66" t="str">
            <v>$/kW</v>
          </cell>
        </row>
        <row r="67">
          <cell r="B67" t="str">
            <v>$/MWh</v>
          </cell>
          <cell r="G67">
            <v>24.254636182792989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E.3"/>
      <sheetName val="Table 1"/>
      <sheetName val="Table 2"/>
      <sheetName val="Table 4"/>
      <sheetName val="Table 5"/>
      <sheetName val="Table3Compare"/>
      <sheetName val="2025 IRP Assumptions"/>
      <sheetName val="Table 3 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PV_.PX.NTN._.PTC.2031"/>
      <sheetName val="PV_.PX.BDG._.PTC.2031"/>
      <sheetName val="PV_.PX.HTG._.PTC.2031"/>
      <sheetName val="PV_.PX.UTS._.PTC.2031"/>
      <sheetName val="GSC.PX.BDG._.___.Frame 2030"/>
      <sheetName val="Appendix D.3"/>
    </sheetNames>
    <sheetDataSet>
      <sheetData sheetId="0"/>
      <sheetData sheetId="1">
        <row r="1">
          <cell r="B1" t="str">
            <v>Appendix B</v>
          </cell>
        </row>
        <row r="3">
          <cell r="B3" t="str">
            <v>Table 1</v>
          </cell>
        </row>
        <row r="4">
          <cell r="B4" t="str">
            <v>Avoided Cost Prices</v>
          </cell>
        </row>
        <row r="5">
          <cell r="B5" t="str">
            <v>QF - Sch38 - UT - Wind - 80.0 MW and 30.4% CF</v>
          </cell>
        </row>
        <row r="8">
          <cell r="G8" t="str">
            <v>Total Price @</v>
          </cell>
        </row>
        <row r="9">
          <cell r="G9">
            <v>0.30409999999999998</v>
          </cell>
        </row>
        <row r="10">
          <cell r="B10" t="str">
            <v>Year</v>
          </cell>
          <cell r="G10" t="str">
            <v>Capacity Factor</v>
          </cell>
        </row>
        <row r="11">
          <cell r="G11" t="str">
            <v>$/MWh</v>
          </cell>
        </row>
        <row r="13">
          <cell r="B13">
            <v>2026</v>
          </cell>
          <cell r="G13">
            <v>21.122956052227646</v>
          </cell>
        </row>
        <row r="14">
          <cell r="B14">
            <v>2027</v>
          </cell>
          <cell r="G14">
            <v>24.179183396370561</v>
          </cell>
        </row>
        <row r="15">
          <cell r="B15">
            <v>2028</v>
          </cell>
          <cell r="G15">
            <v>25.435081309664611</v>
          </cell>
        </row>
        <row r="16">
          <cell r="B16">
            <v>2029</v>
          </cell>
          <cell r="G16">
            <v>27.886136586767041</v>
          </cell>
        </row>
        <row r="17">
          <cell r="B17">
            <v>2030</v>
          </cell>
          <cell r="G17">
            <v>29.046739909209773</v>
          </cell>
        </row>
        <row r="18">
          <cell r="B18">
            <v>2031</v>
          </cell>
          <cell r="G18">
            <v>29.778625151242498</v>
          </cell>
        </row>
        <row r="19">
          <cell r="B19">
            <v>2032</v>
          </cell>
          <cell r="G19">
            <v>27.505858405744409</v>
          </cell>
        </row>
        <row r="20">
          <cell r="B20">
            <v>2033</v>
          </cell>
          <cell r="G20">
            <v>27.704622012824927</v>
          </cell>
        </row>
        <row r="21">
          <cell r="B21">
            <v>2034</v>
          </cell>
          <cell r="G21">
            <v>29.031046327629795</v>
          </cell>
        </row>
        <row r="22">
          <cell r="B22">
            <v>2035</v>
          </cell>
          <cell r="G22">
            <v>29.73720378411398</v>
          </cell>
        </row>
        <row r="23">
          <cell r="B23">
            <v>2036</v>
          </cell>
          <cell r="G23">
            <v>30.158188319692734</v>
          </cell>
        </row>
        <row r="24">
          <cell r="B24">
            <v>2037</v>
          </cell>
          <cell r="G24">
            <v>33.178579631677046</v>
          </cell>
        </row>
        <row r="25">
          <cell r="B25">
            <v>2038</v>
          </cell>
          <cell r="G25">
            <v>33.395615936882358</v>
          </cell>
        </row>
        <row r="26">
          <cell r="B26">
            <v>2039</v>
          </cell>
          <cell r="G26">
            <v>34.589387371033432</v>
          </cell>
        </row>
        <row r="27">
          <cell r="B27">
            <v>2040</v>
          </cell>
          <cell r="G27">
            <v>34.22991003790397</v>
          </cell>
        </row>
        <row r="28">
          <cell r="B28">
            <v>2041</v>
          </cell>
          <cell r="G28">
            <v>36.817818540588178</v>
          </cell>
        </row>
        <row r="29">
          <cell r="B29">
            <v>2042</v>
          </cell>
          <cell r="G29">
            <v>43.852629345736155</v>
          </cell>
        </row>
        <row r="30">
          <cell r="B30">
            <v>2043</v>
          </cell>
          <cell r="G30">
            <v>49.278319832731917</v>
          </cell>
        </row>
        <row r="31">
          <cell r="B31">
            <v>2044</v>
          </cell>
          <cell r="G31">
            <v>50.270587448331625</v>
          </cell>
        </row>
        <row r="32">
          <cell r="B32">
            <v>2045</v>
          </cell>
          <cell r="G32">
            <v>51.527374214718904</v>
          </cell>
        </row>
        <row r="33">
          <cell r="B33">
            <v>2046</v>
          </cell>
          <cell r="G33">
            <v>52.650670972599769</v>
          </cell>
        </row>
        <row r="34">
          <cell r="B34">
            <v>2047</v>
          </cell>
          <cell r="G34">
            <v>53.798455599802445</v>
          </cell>
        </row>
        <row r="35">
          <cell r="B35">
            <v>2048</v>
          </cell>
          <cell r="G35">
            <v>54.79962085126067</v>
          </cell>
        </row>
        <row r="36">
          <cell r="B36">
            <v>2049</v>
          </cell>
          <cell r="G36">
            <v>56.169635441993094</v>
          </cell>
        </row>
        <row r="37">
          <cell r="B37">
            <v>2050</v>
          </cell>
          <cell r="G37">
            <v>57.394133494628548</v>
          </cell>
        </row>
        <row r="38">
          <cell r="B38">
            <v>2051</v>
          </cell>
          <cell r="G38" t="e">
            <v>#DIV/0!</v>
          </cell>
        </row>
        <row r="39">
          <cell r="B39">
            <v>2052</v>
          </cell>
          <cell r="G39" t="e">
            <v>#DIV/0!</v>
          </cell>
        </row>
        <row r="40">
          <cell r="B40">
            <v>2053</v>
          </cell>
          <cell r="G40" t="e">
            <v>#DIV/0!</v>
          </cell>
        </row>
        <row r="41">
          <cell r="B41">
            <v>2054</v>
          </cell>
          <cell r="G41" t="e">
            <v>#DIV/0!</v>
          </cell>
        </row>
        <row r="42">
          <cell r="B42"/>
          <cell r="G42"/>
        </row>
        <row r="55">
          <cell r="B55" t="str">
            <v xml:space="preserve"> Levelized Prices (Nominal) @ 6.38% Discount Rate (1) (3) </v>
          </cell>
        </row>
        <row r="56">
          <cell r="B56" t="str">
            <v>$/kW</v>
          </cell>
        </row>
        <row r="57">
          <cell r="B57" t="str">
            <v>$/MWh</v>
          </cell>
          <cell r="G57">
            <v>28.165483902769402</v>
          </cell>
        </row>
        <row r="60">
          <cell r="B60" t="str">
            <v xml:space="preserve"> Levelized Prices (Nominal) @ 6.38% Discount Rate (1) (3) </v>
          </cell>
        </row>
        <row r="61">
          <cell r="B61" t="str">
            <v>$/kW</v>
          </cell>
        </row>
        <row r="62">
          <cell r="B62" t="str">
            <v>$/MWh</v>
          </cell>
          <cell r="G62">
            <v>29.271867506602192</v>
          </cell>
        </row>
        <row r="65">
          <cell r="B65" t="str">
            <v xml:space="preserve"> Levelized Prices (Nominal) @ 6.38% Discount Rate (1) (3) </v>
          </cell>
        </row>
        <row r="66">
          <cell r="B66" t="str">
            <v>$/kW</v>
          </cell>
        </row>
        <row r="67">
          <cell r="B67" t="str">
            <v>$/MWh</v>
          </cell>
          <cell r="G67">
            <v>30.416702164056865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F28BE-1580-4407-802C-F404FFD52AC4}">
  <dimension ref="C2:L23"/>
  <sheetViews>
    <sheetView tabSelected="1" topLeftCell="C1" workbookViewId="0">
      <selection activeCell="I5" sqref="I5"/>
    </sheetView>
  </sheetViews>
  <sheetFormatPr defaultRowHeight="15" x14ac:dyDescent="0.25"/>
  <cols>
    <col min="4" max="11" width="13.28515625" customWidth="1"/>
  </cols>
  <sheetData>
    <row r="2" spans="3:12" ht="15.75" thickBot="1" x14ac:dyDescent="0.3">
      <c r="D2" t="s">
        <v>350</v>
      </c>
      <c r="H2" t="s">
        <v>0</v>
      </c>
    </row>
    <row r="3" spans="3:12" ht="15.75" thickBot="1" x14ac:dyDescent="0.3">
      <c r="D3" s="47" t="s">
        <v>1</v>
      </c>
      <c r="E3" s="48"/>
      <c r="F3" s="48"/>
      <c r="G3" s="49"/>
      <c r="H3" s="47" t="s">
        <v>2</v>
      </c>
      <c r="I3" s="48"/>
      <c r="J3" s="48"/>
      <c r="K3" s="49"/>
    </row>
    <row r="4" spans="3:12" ht="30" x14ac:dyDescent="0.25">
      <c r="C4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</row>
    <row r="5" spans="3:12" x14ac:dyDescent="0.25">
      <c r="C5">
        <v>2027</v>
      </c>
      <c r="D5" s="3">
        <f>INDEX('Solar Resource Costs WMV'!$D$84:$V$84,1,MATCH($C5,'Solar Resource Costs WMV'!$D$3:$V$3,0))</f>
        <v>49.574072126479301</v>
      </c>
      <c r="E5" s="3">
        <f>INDEX('Solar Resource Costs NUT'!$D$84:$V$84,1,MATCH($C5,'Solar Resource Costs NUT'!$D$3:$V$3,0))</f>
        <v>22.272185679122178</v>
      </c>
      <c r="F5" s="3">
        <f>INDEX('Solar Resource Costs BDG'!$D$84:$V$84,1,MATCH($C5,'Solar Resource Costs BDG'!$D$3:$V$3,0))</f>
        <v>22.295087533113097</v>
      </c>
      <c r="G5" s="3">
        <f>INDEX('Solar Resource Costs UTS'!$D$84:$V$84,1,MATCH($C5,'Solar Resource Costs UTS'!$D$3:$V$3,0))</f>
        <v>20.173009920344739</v>
      </c>
      <c r="H5" s="3">
        <f>INDEX('Solar Resource Costs WMV'!$W$84:$AO$84,1,MATCH($C5,'Solar Resource Costs WMV'!$W$3:$AO$3,0))</f>
        <v>76.919031559474973</v>
      </c>
      <c r="I5" s="3">
        <f>INDEX('Solar Resource Costs NUT'!$W$84:$AO$84,1,MATCH($C5,'Solar Resource Costs NUT'!$W$3:$AO$3,0))</f>
        <v>52.351641055417424</v>
      </c>
      <c r="J5" s="3">
        <f>INDEX('Solar Resource Costs BDG'!$W$84:$AO$84,1,MATCH($C5,'Solar Resource Costs BDG'!$W$3:$AO$3,0))</f>
        <v>52.374542909408305</v>
      </c>
      <c r="K5" s="3">
        <f>INDEX('Solar Resource Costs UTS'!$W$84:$AO$84,1,MATCH($C5,'Solar Resource Costs UTS'!$W$3:$AO$3,0))</f>
        <v>50.252465296639976</v>
      </c>
      <c r="L5" s="3"/>
    </row>
    <row r="6" spans="3:12" x14ac:dyDescent="0.25">
      <c r="C6">
        <f>C5+1</f>
        <v>2028</v>
      </c>
      <c r="D6" s="3">
        <f>INDEX('Solar Resource Costs WMV'!$D$84:$V$84,1,MATCH($C6,'Solar Resource Costs WMV'!$D$3:$V$3,0))</f>
        <v>48.303156317396414</v>
      </c>
      <c r="E6" s="3">
        <f>INDEX('Solar Resource Costs NUT'!$D$84:$V$84,1,MATCH($C6,'Solar Resource Costs NUT'!$D$3:$V$3,0))</f>
        <v>20.941741327967161</v>
      </c>
      <c r="F6" s="3">
        <f>INDEX('Solar Resource Costs BDG'!$D$84:$V$84,1,MATCH($C6,'Solar Resource Costs BDG'!$D$3:$V$3,0))</f>
        <v>20.968079624142877</v>
      </c>
      <c r="G6" s="3">
        <f>INDEX('Solar Resource Costs UTS'!$D$84:$V$84,1,MATCH($C6,'Solar Resource Costs UTS'!$D$3:$V$3,0))</f>
        <v>18.954239953889719</v>
      </c>
      <c r="H6" s="3">
        <f>INDEX('Solar Resource Costs WMV'!$W$84:$AO$84,1,MATCH($C6,'Solar Resource Costs WMV'!$W$3:$AO$3,0))</f>
        <v>76.209822981707347</v>
      </c>
      <c r="I6" s="3">
        <f>INDEX('Solar Resource Costs NUT'!$W$84:$AO$84,1,MATCH($C6,'Solar Resource Costs NUT'!$W$3:$AO$3,0))</f>
        <v>51.639074658709198</v>
      </c>
      <c r="J6" s="3">
        <f>INDEX('Solar Resource Costs BDG'!$W$84:$AO$84,1,MATCH($C6,'Solar Resource Costs BDG'!$W$3:$AO$3,0))</f>
        <v>51.665412954884907</v>
      </c>
      <c r="K6" s="3">
        <f>INDEX('Solar Resource Costs UTS'!$W$84:$AO$84,1,MATCH($C6,'Solar Resource Costs UTS'!$W$3:$AO$3,0))</f>
        <v>49.651573284631731</v>
      </c>
      <c r="L6" s="3"/>
    </row>
    <row r="7" spans="3:12" x14ac:dyDescent="0.25">
      <c r="C7">
        <f t="shared" ref="C7:C23" si="0">C6+1</f>
        <v>2029</v>
      </c>
      <c r="D7" s="3">
        <f>INDEX('Solar Resource Costs WMV'!$D$84:$V$84,1,MATCH($C7,'Solar Resource Costs WMV'!$D$3:$V$3,0))</f>
        <v>46.980510398147324</v>
      </c>
      <c r="E7" s="3">
        <f>INDEX('Solar Resource Costs NUT'!$D$84:$V$84,1,MATCH($C7,'Solar Resource Costs NUT'!$D$3:$V$3,0))</f>
        <v>19.572670506995188</v>
      </c>
      <c r="F7" s="3">
        <f>INDEX('Solar Resource Costs BDG'!$D$84:$V$84,1,MATCH($C7,'Solar Resource Costs BDG'!$D$3:$V$3,0))</f>
        <v>19.602584190343219</v>
      </c>
      <c r="G7" s="3">
        <f>INDEX('Solar Resource Costs UTS'!$D$84:$V$84,1,MATCH($C7,'Solar Resource Costs UTS'!$D$3:$V$3,0))</f>
        <v>17.702710132292641</v>
      </c>
      <c r="H7" s="3">
        <f>INDEX('Solar Resource Costs WMV'!$W$84:$AO$84,1,MATCH($C7,'Solar Resource Costs WMV'!$W$3:$AO$3,0))</f>
        <v>75.433137921297188</v>
      </c>
      <c r="I7" s="3">
        <f>INDEX('Solar Resource Costs NUT'!$W$84:$AO$84,1,MATCH($C7,'Solar Resource Costs NUT'!$W$3:$AO$3,0))</f>
        <v>50.870560782460004</v>
      </c>
      <c r="J7" s="3">
        <f>INDEX('Solar Resource Costs BDG'!$W$84:$AO$84,1,MATCH($C7,'Solar Resource Costs BDG'!$W$3:$AO$3,0))</f>
        <v>50.90047446580806</v>
      </c>
      <c r="K7" s="3">
        <f>INDEX('Solar Resource Costs UTS'!$W$84:$AO$84,1,MATCH($C7,'Solar Resource Costs UTS'!$W$3:$AO$3,0))</f>
        <v>49.000600407757474</v>
      </c>
      <c r="L7" s="3"/>
    </row>
    <row r="8" spans="3:12" x14ac:dyDescent="0.25">
      <c r="C8">
        <f t="shared" si="0"/>
        <v>2030</v>
      </c>
      <c r="D8" s="3">
        <f>INDEX('Solar Resource Costs WMV'!$D$84:$V$84,1,MATCH($C8,'Solar Resource Costs WMV'!$D$3:$V$3,0))</f>
        <v>45.552950716676136</v>
      </c>
      <c r="E8" s="3">
        <f>INDEX('Solar Resource Costs NUT'!$D$84:$V$84,1,MATCH($C8,'Solar Resource Costs NUT'!$D$3:$V$3,0))</f>
        <v>18.107235967283987</v>
      </c>
      <c r="F8" s="3">
        <f>INDEX('Solar Resource Costs BDG'!$D$84:$V$84,1,MATCH($C8,'Solar Resource Costs BDG'!$D$3:$V$3,0))</f>
        <v>18.140868407715661</v>
      </c>
      <c r="G8" s="3">
        <f>INDEX('Solar Resource Costs UTS'!$D$84:$V$84,1,MATCH($C8,'Solar Resource Costs UTS'!$D$3:$V$3,0))</f>
        <v>16.360885921959834</v>
      </c>
      <c r="H8" s="3">
        <f>INDEX('Solar Resource Costs WMV'!$W$84:$AO$84,1,MATCH($C8,'Solar Resource Costs WMV'!$W$3:$AO$3,0))</f>
        <v>74.586371401458848</v>
      </c>
      <c r="I8" s="3">
        <f>INDEX('Solar Resource Costs NUT'!$W$84:$AO$84,1,MATCH($C8,'Solar Resource Costs NUT'!$W$3:$AO$3,0))</f>
        <v>50.043998720544948</v>
      </c>
      <c r="J8" s="3">
        <f>INDEX('Solar Resource Costs BDG'!$W$84:$AO$84,1,MATCH($C8,'Solar Resource Costs BDG'!$W$3:$AO$3,0))</f>
        <v>50.07763116097663</v>
      </c>
      <c r="K8" s="3">
        <f>INDEX('Solar Resource Costs UTS'!$W$84:$AO$84,1,MATCH($C8,'Solar Resource Costs UTS'!$W$3:$AO$3,0))</f>
        <v>48.297648675220792</v>
      </c>
      <c r="L8" s="3"/>
    </row>
    <row r="9" spans="3:12" x14ac:dyDescent="0.25">
      <c r="C9">
        <f t="shared" si="0"/>
        <v>2031</v>
      </c>
      <c r="D9" s="3">
        <f>INDEX('Solar Resource Costs WMV'!$D$84:$V$84,1,MATCH($C9,'Solar Resource Costs WMV'!$D$3:$V$3,0))</f>
        <v>44.067542637492629</v>
      </c>
      <c r="E9" s="3">
        <f>INDEX('Solar Resource Costs NUT'!$D$84:$V$84,1,MATCH($C9,'Solar Resource Costs NUT'!$D$3:$V$3,0))</f>
        <v>16.597999011906904</v>
      </c>
      <c r="F9" s="3">
        <f>INDEX('Solar Resource Costs BDG'!$D$84:$V$84,1,MATCH($C9,'Solar Resource Costs BDG'!$D$3:$V$3,0))</f>
        <v>16.635498131059141</v>
      </c>
      <c r="G9" s="3">
        <f>INDEX('Solar Resource Costs UTS'!$D$84:$V$84,1,MATCH($C9,'Solar Resource Costs UTS'!$D$3:$V$3,0))</f>
        <v>14.981537386662193</v>
      </c>
      <c r="H9" s="3">
        <f>INDEX('Solar Resource Costs WMV'!$W$84:$AO$84,1,MATCH($C9,'Solar Resource Costs WMV'!$W$3:$AO$3,0))</f>
        <v>73.666837011257002</v>
      </c>
      <c r="I9" s="3">
        <f>INDEX('Solar Resource Costs NUT'!$W$84:$AO$84,1,MATCH($C9,'Solar Resource Costs NUT'!$W$3:$AO$3,0))</f>
        <v>49.157222823047739</v>
      </c>
      <c r="J9" s="3">
        <f>INDEX('Solar Resource Costs BDG'!$W$84:$AO$84,1,MATCH($C9,'Solar Resource Costs BDG'!$W$3:$AO$3,0))</f>
        <v>49.194721942199976</v>
      </c>
      <c r="K9" s="3">
        <f>INDEX('Solar Resource Costs UTS'!$W$84:$AO$84,1,MATCH($C9,'Solar Resource Costs UTS'!$W$3:$AO$3,0))</f>
        <v>47.540761197803022</v>
      </c>
      <c r="L9" s="3"/>
    </row>
    <row r="10" spans="3:12" x14ac:dyDescent="0.25">
      <c r="C10">
        <f t="shared" si="0"/>
        <v>2032</v>
      </c>
      <c r="D10" s="3">
        <f>INDEX('Solar Resource Costs WMV'!$D$84:$V$84,1,MATCH($C10,'Solar Resource Costs WMV'!$D$3:$V$3,0))</f>
        <v>42.521620568941501</v>
      </c>
      <c r="E10" s="3">
        <f>INDEX('Solar Resource Costs NUT'!$D$84:$V$84,1,MATCH($C10,'Solar Resource Costs NUT'!$D$3:$V$3,0))</f>
        <v>15.042842250111294</v>
      </c>
      <c r="F10" s="3">
        <f>INDEX('Solar Resource Costs BDG'!$D$84:$V$84,1,MATCH($C10,'Solar Resource Costs BDG'!$D$3:$V$3,0))</f>
        <v>15.084360651625774</v>
      </c>
      <c r="G10" s="3">
        <f>INDEX('Solar Resource Costs UTS'!$D$84:$V$84,1,MATCH($C10,'Solar Resource Costs UTS'!$D$3:$V$3,0))</f>
        <v>13.562762111730594</v>
      </c>
      <c r="H10" s="3">
        <f>INDEX('Solar Resource Costs WMV'!$W$84:$AO$84,1,MATCH($C10,'Solar Resource Costs WMV'!$W$3:$AO$3,0))</f>
        <v>72.671764550973734</v>
      </c>
      <c r="I10" s="3">
        <f>INDEX('Solar Resource Costs NUT'!$W$84:$AO$84,1,MATCH($C10,'Solar Resource Costs NUT'!$W$3:$AO$3,0))</f>
        <v>48.208000630346753</v>
      </c>
      <c r="J10" s="3">
        <f>INDEX('Solar Resource Costs BDG'!$W$84:$AO$84,1,MATCH($C10,'Solar Resource Costs BDG'!$W$3:$AO$3,0))</f>
        <v>48.24951903186124</v>
      </c>
      <c r="K10" s="3">
        <f>INDEX('Solar Resource Costs UTS'!$W$84:$AO$84,1,MATCH($C10,'Solar Resource Costs UTS'!$W$3:$AO$3,0))</f>
        <v>46.727920491966039</v>
      </c>
      <c r="L10" s="3"/>
    </row>
    <row r="11" spans="3:12" x14ac:dyDescent="0.25">
      <c r="C11">
        <f t="shared" si="0"/>
        <v>2033</v>
      </c>
      <c r="D11" s="3">
        <f>INDEX('Solar Resource Costs WMV'!$D$84:$V$84,1,MATCH($C11,'Solar Resource Costs WMV'!$D$3:$V$3,0))</f>
        <v>40.801905401784175</v>
      </c>
      <c r="E11" s="3">
        <f>INDEX('Solar Resource Costs NUT'!$D$84:$V$84,1,MATCH($C11,'Solar Resource Costs NUT'!$D$3:$V$3,0))</f>
        <v>13.31799957021712</v>
      </c>
      <c r="F11" s="3">
        <f>INDEX('Solar Resource Costs BDG'!$D$84:$V$84,1,MATCH($C11,'Solar Resource Costs BDG'!$D$3:$V$3,0))</f>
        <v>13.363694673765245</v>
      </c>
      <c r="G11" s="3">
        <f>INDEX('Solar Resource Costs UTS'!$D$84:$V$84,1,MATCH($C11,'Solar Resource Costs UTS'!$D$3:$V$3,0))</f>
        <v>11.981015360990234</v>
      </c>
      <c r="H11" s="3">
        <f>INDEX('Solar Resource Costs WMV'!$W$84:$AO$84,1,MATCH($C11,'Solar Resource Costs WMV'!$W$3:$AO$3,0))</f>
        <v>71.598297469856121</v>
      </c>
      <c r="I11" s="3">
        <f>INDEX('Solar Resource Costs NUT'!$W$84:$AO$84,1,MATCH($C11,'Solar Resource Costs NUT'!$W$3:$AO$3,0))</f>
        <v>47.194030845096279</v>
      </c>
      <c r="J11" s="3">
        <f>INDEX('Solar Resource Costs BDG'!$W$84:$AO$84,1,MATCH($C11,'Solar Resource Costs BDG'!$W$3:$AO$3,0))</f>
        <v>47.239725948644384</v>
      </c>
      <c r="K11" s="3">
        <f>INDEX('Solar Resource Costs UTS'!$W$84:$AO$84,1,MATCH($C11,'Solar Resource Costs UTS'!$W$3:$AO$3,0))</f>
        <v>45.857046635869366</v>
      </c>
      <c r="L11" s="3"/>
    </row>
    <row r="12" spans="3:12" x14ac:dyDescent="0.25">
      <c r="C12">
        <f t="shared" si="0"/>
        <v>2034</v>
      </c>
      <c r="D12" s="3">
        <f>INDEX('Solar Resource Costs WMV'!$D$84:$V$84,1,MATCH($C12,'Solar Resource Costs WMV'!$D$3:$V$3,0))</f>
        <v>39.011593968455287</v>
      </c>
      <c r="E12" s="3">
        <f>INDEX('Solar Resource Costs NUT'!$D$84:$V$84,1,MATCH($C12,'Solar Resource Costs NUT'!$D$3:$V$3,0))</f>
        <v>11.537855214842047</v>
      </c>
      <c r="F12" s="3">
        <f>INDEX('Solar Resource Costs BDG'!$D$84:$V$84,1,MATCH($C12,'Solar Resource Costs BDG'!$D$3:$V$3,0))</f>
        <v>11.587889393452615</v>
      </c>
      <c r="G12" s="3">
        <f>INDEX('Solar Resource Costs UTS'!$D$84:$V$84,1,MATCH($C12,'Solar Resource Costs UTS'!$D$3:$V$3,0))</f>
        <v>10.350909311919242</v>
      </c>
      <c r="H12" s="3">
        <f>INDEX('Solar Resource Costs WMV'!$W$84:$AO$84,1,MATCH($C12,'Solar Resource Costs WMV'!$W$3:$AO$3,0))</f>
        <v>70.443490674092985</v>
      </c>
      <c r="I12" s="3">
        <f>INDEX('Solar Resource Costs NUT'!$W$84:$AO$84,1,MATCH($C12,'Solar Resource Costs NUT'!$W$3:$AO$3,0))</f>
        <v>46.11294159104353</v>
      </c>
      <c r="J12" s="3">
        <f>INDEX('Solar Resource Costs BDG'!$W$84:$AO$84,1,MATCH($C12,'Solar Resource Costs BDG'!$W$3:$AO$3,0))</f>
        <v>46.162975769654103</v>
      </c>
      <c r="K12" s="3">
        <f>INDEX('Solar Resource Costs UTS'!$W$84:$AO$84,1,MATCH($C12,'Solar Resource Costs UTS'!$W$3:$AO$3,0))</f>
        <v>44.9259956881207</v>
      </c>
      <c r="L12" s="3"/>
    </row>
    <row r="13" spans="3:12" x14ac:dyDescent="0.25">
      <c r="C13">
        <f t="shared" si="0"/>
        <v>2035</v>
      </c>
      <c r="D13" s="3">
        <f>INDEX('Solar Resource Costs WMV'!$D$84:$V$84,1,MATCH($C13,'Solar Resource Costs WMV'!$D$3:$V$3,0))</f>
        <v>37.20904625151308</v>
      </c>
      <c r="E13" s="3">
        <f>INDEX('Solar Resource Costs NUT'!$D$84:$V$84,1,MATCH($C13,'Solar Resource Costs NUT'!$D$3:$V$3,0))</f>
        <v>9.7675004973519606</v>
      </c>
      <c r="F13" s="3">
        <f>INDEX('Solar Resource Costs BDG'!$D$84:$V$84,1,MATCH($C13,'Solar Resource Costs BDG'!$D$3:$V$3,0))</f>
        <v>9.8220412185043084</v>
      </c>
      <c r="G13" s="3">
        <f>INDEX('Solar Resource Costs UTS'!$D$84:$V$84,1,MATCH($C13,'Solar Resource Costs UTS'!$D$3:$V$3,0))</f>
        <v>8.7377699564556721</v>
      </c>
      <c r="H13" s="3">
        <f>INDEX('Solar Resource Costs WMV'!$W$84:$AO$84,1,MATCH($C13,'Solar Resource Costs WMV'!$W$3:$AO$3,0))</f>
        <v>69.204307969702128</v>
      </c>
      <c r="I13" s="3">
        <f>INDEX('Solar Resource Costs NUT'!$W$84:$AO$84,1,MATCH($C13,'Solar Resource Costs NUT'!$W$3:$AO$3,0))</f>
        <v>44.962288387359933</v>
      </c>
      <c r="J13" s="3">
        <f>INDEX('Solar Resource Costs BDG'!$W$84:$AO$84,1,MATCH($C13,'Solar Resource Costs BDG'!$W$3:$AO$3,0))</f>
        <v>45.016829108512276</v>
      </c>
      <c r="K13" s="3">
        <f>INDEX('Solar Resource Costs UTS'!$W$84:$AO$84,1,MATCH($C13,'Solar Resource Costs UTS'!$W$3:$AO$3,0))</f>
        <v>43.932557846463624</v>
      </c>
      <c r="L13" s="3"/>
    </row>
    <row r="14" spans="3:12" x14ac:dyDescent="0.25">
      <c r="C14">
        <f t="shared" si="0"/>
        <v>2036</v>
      </c>
      <c r="D14" s="3">
        <f>INDEX('Solar Resource Costs WMV'!$D$84:$V$84,1,MATCH($C14,'Solar Resource Costs WMV'!$D$3:$V$3,0))</f>
        <v>37.384332462509263</v>
      </c>
      <c r="E14" s="3">
        <f>INDEX('Solar Resource Costs NUT'!$D$84:$V$84,1,MATCH($C14,'Solar Resource Costs NUT'!$D$3:$V$3,0))</f>
        <v>9.4985006021259633</v>
      </c>
      <c r="F14" s="3">
        <f>INDEX('Solar Resource Costs BDG'!$D$84:$V$84,1,MATCH($C14,'Solar Resource Costs BDG'!$D$3:$V$3,0))</f>
        <v>9.5550591932859117</v>
      </c>
      <c r="G14" s="3">
        <f>INDEX('Solar Resource Costs UTS'!$D$84:$V$84,1,MATCH($C14,'Solar Resource Costs UTS'!$D$3:$V$3,0))</f>
        <v>8.4907510062232401</v>
      </c>
      <c r="H14" s="3">
        <f>INDEX('Solar Resource Costs WMV'!$W$84:$AO$84,1,MATCH($C14,'Solar Resource Costs WMV'!$W$3:$AO$3,0))</f>
        <v>70.039612625578243</v>
      </c>
      <c r="I14" s="3">
        <f>INDEX('Solar Resource Costs NUT'!$W$84:$AO$84,1,MATCH($C14,'Solar Resource Costs NUT'!$W$3:$AO$3,0))</f>
        <v>45.419308781501833</v>
      </c>
      <c r="J14" s="3">
        <f>INDEX('Solar Resource Costs BDG'!$W$84:$AO$84,1,MATCH($C14,'Solar Resource Costs BDG'!$W$3:$AO$3,0))</f>
        <v>45.475867372661774</v>
      </c>
      <c r="K14" s="3">
        <f>INDEX('Solar Resource Costs UTS'!$W$84:$AO$84,1,MATCH($C14,'Solar Resource Costs UTS'!$W$3:$AO$3,0))</f>
        <v>44.41155918559911</v>
      </c>
      <c r="L14" s="3"/>
    </row>
    <row r="15" spans="3:12" x14ac:dyDescent="0.25">
      <c r="C15">
        <f t="shared" si="0"/>
        <v>2037</v>
      </c>
      <c r="D15" s="3">
        <f>INDEX('Solar Resource Costs WMV'!$D$84:$V$84,1,MATCH($C15,'Solar Resource Costs WMV'!$D$3:$V$3,0))</f>
        <v>37.572623389923081</v>
      </c>
      <c r="E15" s="3">
        <f>INDEX('Solar Resource Costs NUT'!$D$84:$V$84,1,MATCH($C15,'Solar Resource Costs NUT'!$D$3:$V$3,0))</f>
        <v>9.2384804249119767</v>
      </c>
      <c r="F15" s="3">
        <f>INDEX('Solar Resource Costs BDG'!$D$84:$V$84,1,MATCH($C15,'Solar Resource Costs BDG'!$D$3:$V$3,0))</f>
        <v>9.2971189453143879</v>
      </c>
      <c r="G15" s="3">
        <f>INDEX('Solar Resource Costs UTS'!$D$84:$V$84,1,MATCH($C15,'Solar Resource Costs UTS'!$D$3:$V$3,0))</f>
        <v>8.2541595142147433</v>
      </c>
      <c r="H15" s="3">
        <f>INDEX('Solar Resource Costs WMV'!$W$84:$AO$84,1,MATCH($C15,'Solar Resource Costs WMV'!$W$3:$AO$3,0))</f>
        <v>70.878447880821028</v>
      </c>
      <c r="I15" s="3">
        <f>INDEX('Solar Resource Costs NUT'!$W$84:$AO$84,1,MATCH($C15,'Solar Resource Costs NUT'!$W$3:$AO$3,0))</f>
        <v>45.874887364899713</v>
      </c>
      <c r="J15" s="3">
        <f>INDEX('Solar Resource Costs BDG'!$W$84:$AO$84,1,MATCH($C15,'Solar Resource Costs BDG'!$W$3:$AO$3,0))</f>
        <v>45.933525885302124</v>
      </c>
      <c r="K15" s="3">
        <f>INDEX('Solar Resource Costs UTS'!$W$84:$AO$84,1,MATCH($C15,'Solar Resource Costs UTS'!$W$3:$AO$3,0))</f>
        <v>44.890566454202471</v>
      </c>
      <c r="L15" s="3"/>
    </row>
    <row r="16" spans="3:12" x14ac:dyDescent="0.25">
      <c r="C16">
        <f t="shared" si="0"/>
        <v>2038</v>
      </c>
      <c r="D16" s="3">
        <f>INDEX('Solar Resource Costs WMV'!$D$84:$V$84,1,MATCH($C16,'Solar Resource Costs WMV'!$D$3:$V$3,0))</f>
        <v>37.774671297451469</v>
      </c>
      <c r="E16" s="3">
        <f>INDEX('Solar Resource Costs NUT'!$D$84:$V$84,1,MATCH($C16,'Solar Resource Costs NUT'!$D$3:$V$3,0))</f>
        <v>8.9882547159676331</v>
      </c>
      <c r="F16" s="3">
        <f>INDEX('Solar Resource Costs BDG'!$D$84:$V$84,1,MATCH($C16,'Solar Resource Costs BDG'!$D$3:$V$3,0))</f>
        <v>9.049036971573079</v>
      </c>
      <c r="G16" s="3">
        <f>INDEX('Solar Resource Costs UTS'!$D$84:$V$84,1,MATCH($C16,'Solar Resource Costs UTS'!$D$3:$V$3,0))</f>
        <v>8.0288629014135395</v>
      </c>
      <c r="H16" s="3">
        <f>INDEX('Solar Resource Costs WMV'!$W$84:$AO$84,1,MATCH($C16,'Solar Resource Costs WMV'!$W$3:$AO$3,0))</f>
        <v>71.720570767930582</v>
      </c>
      <c r="I16" s="3">
        <f>INDEX('Solar Resource Costs NUT'!$W$84:$AO$84,1,MATCH($C16,'Solar Resource Costs NUT'!$W$3:$AO$3,0))</f>
        <v>46.328744133494638</v>
      </c>
      <c r="J16" s="3">
        <f>INDEX('Solar Resource Costs BDG'!$W$84:$AO$84,1,MATCH($C16,'Solar Resource Costs BDG'!$W$3:$AO$3,0))</f>
        <v>46.389526389100098</v>
      </c>
      <c r="K16" s="3">
        <f>INDEX('Solar Resource Costs UTS'!$W$84:$AO$84,1,MATCH($C16,'Solar Resource Costs UTS'!$W$3:$AO$3,0))</f>
        <v>45.369352318940535</v>
      </c>
      <c r="L16" s="3"/>
    </row>
    <row r="17" spans="3:12" x14ac:dyDescent="0.25">
      <c r="C17">
        <f t="shared" si="0"/>
        <v>2039</v>
      </c>
      <c r="D17" s="3">
        <f>INDEX('Solar Resource Costs WMV'!$D$84:$V$84,1,MATCH($C17,'Solar Resource Costs WMV'!$D$3:$V$3,0))</f>
        <v>38.050752225821967</v>
      </c>
      <c r="E17" s="3">
        <f>INDEX('Solar Resource Costs NUT'!$D$84:$V$84,1,MATCH($C17,'Solar Resource Costs NUT'!$D$3:$V$3,0))</f>
        <v>8.8141164058299779</v>
      </c>
      <c r="F17" s="3">
        <f>INDEX('Solar Resource Costs BDG'!$D$84:$V$84,1,MATCH($C17,'Solar Resource Costs BDG'!$D$3:$V$3,0))</f>
        <v>8.8771079961799622</v>
      </c>
      <c r="G17" s="3">
        <f>INDEX('Solar Resource Costs UTS'!$D$84:$V$84,1,MATCH($C17,'Solar Resource Costs UTS'!$D$3:$V$3,0))</f>
        <v>7.8812083877398189</v>
      </c>
      <c r="H17" s="3">
        <f>INDEX('Solar Resource Costs WMV'!$W$84:$AO$84,1,MATCH($C17,'Solar Resource Costs WMV'!$W$3:$AO$3,0))</f>
        <v>72.565725892980836</v>
      </c>
      <c r="I17" s="3">
        <f>INDEX('Solar Resource Costs NUT'!$W$84:$AO$84,1,MATCH($C17,'Solar Resource Costs NUT'!$W$3:$AO$3,0))</f>
        <v>46.780587439704739</v>
      </c>
      <c r="J17" s="3">
        <f>INDEX('Solar Resource Costs BDG'!$W$84:$AO$84,1,MATCH($C17,'Solar Resource Costs BDG'!$W$3:$AO$3,0))</f>
        <v>46.843579030054741</v>
      </c>
      <c r="K17" s="3">
        <f>INDEX('Solar Resource Costs UTS'!$W$84:$AO$84,1,MATCH($C17,'Solar Resource Costs UTS'!$W$3:$AO$3,0))</f>
        <v>45.847679421614572</v>
      </c>
      <c r="L17" s="3"/>
    </row>
    <row r="18" spans="3:12" x14ac:dyDescent="0.25">
      <c r="C18">
        <f t="shared" si="0"/>
        <v>2040</v>
      </c>
      <c r="D18" s="3">
        <f>INDEX('Solar Resource Costs WMV'!$D$84:$V$84,1,MATCH($C18,'Solar Resource Costs WMV'!$D$3:$V$3,0))</f>
        <v>38.233036290769533</v>
      </c>
      <c r="E18" s="3">
        <f>INDEX('Solar Resource Costs NUT'!$D$84:$V$84,1,MATCH($C18,'Solar Resource Costs NUT'!$D$3:$V$3,0))</f>
        <v>8.5314439138004907</v>
      </c>
      <c r="F18" s="3">
        <f>INDEX('Solar Resource Costs BDG'!$D$84:$V$84,1,MATCH($C18,'Solar Resource Costs BDG'!$D$3:$V$3,0))</f>
        <v>8.5967122796523103</v>
      </c>
      <c r="G18" s="3">
        <f>INDEX('Solar Resource Costs UTS'!$D$84:$V$84,1,MATCH($C18,'Solar Resource Costs UTS'!$D$3:$V$3,0))</f>
        <v>7.6266303228636758</v>
      </c>
      <c r="H18" s="3">
        <f>INDEX('Solar Resource Costs WMV'!$W$84:$AO$84,1,MATCH($C18,'Solar Resource Costs WMV'!$W$3:$AO$3,0))</f>
        <v>73.413645361120757</v>
      </c>
      <c r="I18" s="3">
        <f>INDEX('Solar Resource Costs NUT'!$W$84:$AO$84,1,MATCH($C18,'Solar Resource Costs NUT'!$W$3:$AO$3,0))</f>
        <v>47.230113891186818</v>
      </c>
      <c r="J18" s="3">
        <f>INDEX('Solar Resource Costs BDG'!$W$84:$AO$84,1,MATCH($C18,'Solar Resource Costs BDG'!$W$3:$AO$3,0))</f>
        <v>47.295382257038654</v>
      </c>
      <c r="K18" s="3">
        <f>INDEX('Solar Resource Costs UTS'!$W$84:$AO$84,1,MATCH($C18,'Solar Resource Costs UTS'!$W$3:$AO$3,0))</f>
        <v>46.325300300249992</v>
      </c>
      <c r="L18" s="3"/>
    </row>
    <row r="19" spans="3:12" x14ac:dyDescent="0.25">
      <c r="C19">
        <f t="shared" si="0"/>
        <v>2041</v>
      </c>
      <c r="D19" s="3">
        <f>INDEX('Solar Resource Costs WMV'!$D$84:$V$84,1,MATCH($C19,'Solar Resource Costs WMV'!$D$3:$V$3,0))</f>
        <v>38.427309981227971</v>
      </c>
      <c r="E19" s="3">
        <f>INDEX('Solar Resource Costs NUT'!$D$84:$V$84,1,MATCH($C19,'Solar Resource Costs NUT'!$D$3:$V$3,0))</f>
        <v>8.256595909298138</v>
      </c>
      <c r="F19" s="3">
        <f>INDEX('Solar Resource Costs BDG'!$D$84:$V$84,1,MATCH($C19,'Solar Resource Costs BDG'!$D$3:$V$3,0))</f>
        <v>8.3242103820207358</v>
      </c>
      <c r="G19" s="3">
        <f>INDEX('Solar Resource Costs UTS'!$D$84:$V$84,1,MATCH($C19,'Solar Resource Costs UTS'!$D$3:$V$3,0))</f>
        <v>7.3815450220580958</v>
      </c>
      <c r="H19" s="3">
        <f>INDEX('Solar Resource Costs WMV'!$W$84:$AO$84,1,MATCH($C19,'Solar Resource Costs WMV'!$W$3:$AO$3,0))</f>
        <v>74.264047917131876</v>
      </c>
      <c r="I19" s="3">
        <f>INDEX('Solar Resource Costs NUT'!$W$84:$AO$84,1,MATCH($C19,'Solar Resource Costs NUT'!$W$3:$AO$3,0))</f>
        <v>47.677007638792432</v>
      </c>
      <c r="J19" s="3">
        <f>INDEX('Solar Resource Costs BDG'!$W$84:$AO$84,1,MATCH($C19,'Solar Resource Costs BDG'!$W$3:$AO$3,0))</f>
        <v>47.744622111515042</v>
      </c>
      <c r="K19" s="3">
        <f>INDEX('Solar Resource Costs UTS'!$W$84:$AO$84,1,MATCH($C19,'Solar Resource Costs UTS'!$W$3:$AO$3,0))</f>
        <v>46.801956751552389</v>
      </c>
      <c r="L19" s="3"/>
    </row>
    <row r="20" spans="3:12" x14ac:dyDescent="0.25">
      <c r="C20">
        <f t="shared" si="0"/>
        <v>2042</v>
      </c>
      <c r="D20" s="3">
        <f>INDEX('Solar Resource Costs WMV'!$D$84:$V$84,1,MATCH($C20,'Solar Resource Costs WMV'!$D$3:$V$3,0))</f>
        <v>38.694595979771819</v>
      </c>
      <c r="E20" s="3">
        <f>INDEX('Solar Resource Costs NUT'!$D$84:$V$84,1,MATCH($C20,'Solar Resource Costs NUT'!$D$3:$V$3,0))</f>
        <v>8.0566930572766591</v>
      </c>
      <c r="F20" s="3">
        <f>INDEX('Solar Resource Costs BDG'!$D$84:$V$84,1,MATCH($C20,'Solar Resource Costs BDG'!$D$3:$V$3,0))</f>
        <v>8.1267249089197922</v>
      </c>
      <c r="G20" s="3">
        <f>INDEX('Solar Resource Costs UTS'!$D$84:$V$84,1,MATCH($C20,'Solar Resource Costs UTS'!$D$3:$V$3,0))</f>
        <v>7.2131325273856328</v>
      </c>
      <c r="H20" s="3">
        <f>INDEX('Solar Resource Costs WMV'!$W$84:$AO$84,1,MATCH($C20,'Solar Resource Costs WMV'!$W$3:$AO$3,0))</f>
        <v>75.116638981959611</v>
      </c>
      <c r="I20" s="3">
        <f>INDEX('Solar Resource Costs NUT'!$W$84:$AO$84,1,MATCH($C20,'Solar Resource Costs NUT'!$W$3:$AO$3,0))</f>
        <v>48.120940359683217</v>
      </c>
      <c r="J20" s="3">
        <f>INDEX('Solar Resource Costs BDG'!$W$84:$AO$84,1,MATCH($C20,'Solar Resource Costs BDG'!$W$3:$AO$3,0))</f>
        <v>48.190972211326361</v>
      </c>
      <c r="K20" s="3">
        <f>INDEX('Solar Resource Costs UTS'!$W$84:$AO$84,1,MATCH($C20,'Solar Resource Costs UTS'!$W$3:$AO$3,0))</f>
        <v>47.277379829792196</v>
      </c>
      <c r="L20" s="3"/>
    </row>
    <row r="21" spans="3:12" x14ac:dyDescent="0.25">
      <c r="C21">
        <f t="shared" si="0"/>
        <v>2043</v>
      </c>
      <c r="D21" s="3">
        <f>INDEX('Solar Resource Costs WMV'!$D$84:$V$84,1,MATCH($C21,'Solar Resource Costs WMV'!$D$3:$V$3,0))</f>
        <v>38.977546037221806</v>
      </c>
      <c r="E21" s="3">
        <f>INDEX('Solar Resource Costs NUT'!$D$84:$V$84,1,MATCH($C21,'Solar Resource Costs NUT'!$D$3:$V$3,0))</f>
        <v>7.868650426676334</v>
      </c>
      <c r="F21" s="3">
        <f>INDEX('Solar Resource Costs BDG'!$D$84:$V$84,1,MATCH($C21,'Solar Resource Costs BDG'!$D$3:$V$3,0))</f>
        <v>7.9411729218887359</v>
      </c>
      <c r="G21" s="3">
        <f>INDEX('Solar Resource Costs UTS'!$D$84:$V$84,1,MATCH($C21,'Solar Resource Costs UTS'!$D$3:$V$3,0))</f>
        <v>7.0583690944971478</v>
      </c>
      <c r="H21" s="3">
        <f>INDEX('Solar Resource Costs WMV'!$W$84:$AO$84,1,MATCH($C21,'Solar Resource Costs WMV'!$W$3:$AO$3,0))</f>
        <v>75.971109746851496</v>
      </c>
      <c r="I21" s="3">
        <f>INDEX('Solar Resource Costs NUT'!$W$84:$AO$84,1,MATCH($C21,'Solar Resource Costs NUT'!$W$3:$AO$3,0))</f>
        <v>48.561570507268996</v>
      </c>
      <c r="J21" s="3">
        <f>INDEX('Solar Resource Costs BDG'!$W$84:$AO$84,1,MATCH($C21,'Solar Resource Costs BDG'!$W$3:$AO$3,0))</f>
        <v>48.634093002481407</v>
      </c>
      <c r="K21" s="3">
        <f>INDEX('Solar Resource Costs UTS'!$W$84:$AO$84,1,MATCH($C21,'Solar Resource Costs UTS'!$W$3:$AO$3,0))</f>
        <v>47.751289175089788</v>
      </c>
      <c r="L21" s="3"/>
    </row>
    <row r="22" spans="3:12" x14ac:dyDescent="0.25">
      <c r="C22">
        <f t="shared" si="0"/>
        <v>2044</v>
      </c>
      <c r="D22" s="3">
        <f>INDEX('Solar Resource Costs WMV'!$D$84:$V$84,1,MATCH($C22,'Solar Resource Costs WMV'!$D$3:$V$3,0))</f>
        <v>39.278020115942567</v>
      </c>
      <c r="E22" s="3">
        <f>INDEX('Solar Resource Costs NUT'!$D$84:$V$84,1,MATCH($C22,'Solar Resource Costs NUT'!$D$3:$V$3,0))</f>
        <v>7.6945145548466787</v>
      </c>
      <c r="F22" s="3">
        <f>INDEX('Solar Resource Costs BDG'!$D$84:$V$84,1,MATCH($C22,'Solar Resource Costs BDG'!$D$3:$V$3,0))</f>
        <v>7.7696030037502508</v>
      </c>
      <c r="G22" s="3">
        <f>INDEX('Solar Resource Costs UTS'!$D$84:$V$84,1,MATCH($C22,'Solar Resource Costs UTS'!$D$3:$V$3,0))</f>
        <v>6.919364287076796</v>
      </c>
      <c r="H22" s="3">
        <f>INDEX('Solar Resource Costs WMV'!$W$84:$AO$84,1,MATCH($C22,'Solar Resource Costs WMV'!$W$3:$AO$3,0))</f>
        <v>76.827137006022284</v>
      </c>
      <c r="I22" s="3">
        <f>INDEX('Solar Resource Costs NUT'!$W$84:$AO$84,1,MATCH($C22,'Solar Resource Costs NUT'!$W$3:$AO$3,0))</f>
        <v>48.998543133934348</v>
      </c>
      <c r="J22" s="3">
        <f>INDEX('Solar Resource Costs BDG'!$W$84:$AO$84,1,MATCH($C22,'Solar Resource Costs BDG'!$W$3:$AO$3,0))</f>
        <v>49.073631582837947</v>
      </c>
      <c r="K22" s="3">
        <f>INDEX('Solar Resource Costs UTS'!$W$84:$AO$84,1,MATCH($C22,'Solar Resource Costs UTS'!$W$3:$AO$3,0))</f>
        <v>48.223392866164488</v>
      </c>
      <c r="L22" s="3"/>
    </row>
    <row r="23" spans="3:12" x14ac:dyDescent="0.25">
      <c r="C23">
        <f t="shared" si="0"/>
        <v>2045</v>
      </c>
      <c r="D23" s="3">
        <f>INDEX('Solar Resource Costs WMV'!$D$84:$V$84,1,MATCH($C23,'Solar Resource Costs WMV'!$D$3:$V$3,0))</f>
        <v>39.483557411831512</v>
      </c>
      <c r="E23" s="3">
        <f>INDEX('Solar Resource Costs NUT'!$D$84:$V$84,1,MATCH($C23,'Solar Resource Costs NUT'!$D$3:$V$3,0))</f>
        <v>7.4105817291773759</v>
      </c>
      <c r="F23" s="3">
        <f>INDEX('Solar Resource Costs BDG'!$D$84:$V$84,1,MATCH($C23,'Solar Resource Costs BDG'!$D$3:$V$3,0))</f>
        <v>7.4883135417916131</v>
      </c>
      <c r="G23" s="3">
        <f>INDEX('Solar Resource Costs UTS'!$D$84:$V$84,1,MATCH($C23,'Solar Resource Costs UTS'!$D$3:$V$3,0))</f>
        <v>6.6724793198888284</v>
      </c>
      <c r="H23" s="3">
        <f>INDEX('Solar Resource Costs WMV'!$W$84:$AO$84,1,MATCH($C23,'Solar Resource Costs WMV'!$W$3:$AO$3,0))</f>
        <v>77.684382519801702</v>
      </c>
      <c r="I23" s="3">
        <f>INDEX('Solar Resource Costs NUT'!$W$84:$AO$84,1,MATCH($C23,'Solar Resource Costs NUT'!$W$3:$AO$3,0))</f>
        <v>49.431489347944598</v>
      </c>
      <c r="J23" s="3">
        <f>INDEX('Solar Resource Costs BDG'!$W$84:$AO$84,1,MATCH($C23,'Solar Resource Costs BDG'!$W$3:$AO$3,0))</f>
        <v>49.509221160558837</v>
      </c>
      <c r="K23" s="3">
        <f>INDEX('Solar Resource Costs UTS'!$W$84:$AO$84,1,MATCH($C23,'Solar Resource Costs UTS'!$W$3:$AO$3,0))</f>
        <v>48.693386938656047</v>
      </c>
      <c r="L23" s="3"/>
    </row>
  </sheetData>
  <mergeCells count="2">
    <mergeCell ref="D3:G3"/>
    <mergeCell ref="H3:K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EBF17-5D15-4BD8-9830-843C49F3E884}">
  <dimension ref="A1:BM36"/>
  <sheetViews>
    <sheetView topLeftCell="A4" workbookViewId="0">
      <selection activeCell="AR26" sqref="AR26"/>
    </sheetView>
  </sheetViews>
  <sheetFormatPr defaultRowHeight="15" x14ac:dyDescent="0.25"/>
  <cols>
    <col min="2" max="2" width="52.28515625" bestFit="1" customWidth="1"/>
    <col min="13" max="13" width="55.42578125" bestFit="1" customWidth="1"/>
    <col min="14" max="15" width="12" bestFit="1" customWidth="1"/>
    <col min="22" max="22" width="18.140625" customWidth="1"/>
    <col min="23" max="23" width="15.28515625" customWidth="1"/>
  </cols>
  <sheetData>
    <row r="1" spans="1:65" x14ac:dyDescent="0.25">
      <c r="A1" s="14"/>
      <c r="B1" s="14"/>
      <c r="C1" s="14"/>
      <c r="D1" s="14"/>
      <c r="E1" s="14"/>
      <c r="F1" s="14"/>
      <c r="G1" s="14"/>
      <c r="H1" s="14"/>
      <c r="I1" s="14"/>
      <c r="J1" s="28" t="s">
        <v>49</v>
      </c>
      <c r="K1" s="14">
        <v>5.2789999999999997E-2</v>
      </c>
    </row>
    <row r="2" spans="1:65" x14ac:dyDescent="0.25">
      <c r="A2" s="14"/>
      <c r="B2" s="14"/>
      <c r="C2" s="14"/>
      <c r="D2" s="14"/>
      <c r="E2" s="14"/>
      <c r="F2" s="14"/>
      <c r="G2" s="14"/>
      <c r="H2" s="14"/>
      <c r="I2" s="14"/>
      <c r="J2" s="28" t="s">
        <v>41</v>
      </c>
      <c r="K2" s="14">
        <v>0.21</v>
      </c>
      <c r="X2" t="s">
        <v>87</v>
      </c>
      <c r="Y2" t="s">
        <v>88</v>
      </c>
    </row>
    <row r="3" spans="1:65" x14ac:dyDescent="0.25">
      <c r="A3" s="4" t="s">
        <v>89</v>
      </c>
      <c r="H3" s="29"/>
      <c r="I3" s="29"/>
      <c r="J3" s="14"/>
      <c r="K3" s="14"/>
      <c r="L3" s="4" t="s">
        <v>90</v>
      </c>
      <c r="X3" t="s">
        <v>91</v>
      </c>
    </row>
    <row r="4" spans="1:65" ht="90" x14ac:dyDescent="0.25">
      <c r="B4" t="s">
        <v>92</v>
      </c>
      <c r="C4" t="s">
        <v>93</v>
      </c>
      <c r="D4" t="s">
        <v>94</v>
      </c>
      <c r="E4" s="30" t="s">
        <v>95</v>
      </c>
      <c r="F4" t="s">
        <v>96</v>
      </c>
      <c r="G4" s="31" t="s">
        <v>97</v>
      </c>
      <c r="H4" s="31" t="s">
        <v>98</v>
      </c>
      <c r="I4" s="2" t="s">
        <v>99</v>
      </c>
      <c r="J4" s="2"/>
      <c r="K4" s="14"/>
      <c r="L4" s="32"/>
      <c r="M4" s="32"/>
      <c r="N4" s="33" t="s">
        <v>92</v>
      </c>
      <c r="O4" s="33" t="s">
        <v>93</v>
      </c>
      <c r="P4" s="33" t="s">
        <v>94</v>
      </c>
      <c r="Q4" s="33" t="s">
        <v>95</v>
      </c>
      <c r="R4" s="33" t="s">
        <v>96</v>
      </c>
      <c r="S4" s="31" t="s">
        <v>97</v>
      </c>
      <c r="T4" s="31" t="s">
        <v>98</v>
      </c>
      <c r="U4" s="2" t="s">
        <v>99</v>
      </c>
      <c r="V4" s="2" t="s">
        <v>100</v>
      </c>
      <c r="X4" t="s">
        <v>101</v>
      </c>
      <c r="Y4" t="s">
        <v>21</v>
      </c>
      <c r="Z4" t="s">
        <v>102</v>
      </c>
      <c r="AA4" t="s">
        <v>36</v>
      </c>
      <c r="AB4" t="s">
        <v>103</v>
      </c>
      <c r="AC4" t="s">
        <v>104</v>
      </c>
      <c r="AD4" t="s">
        <v>105</v>
      </c>
      <c r="AE4" t="s">
        <v>106</v>
      </c>
      <c r="AF4" t="s">
        <v>107</v>
      </c>
      <c r="AG4" t="s">
        <v>108</v>
      </c>
      <c r="AH4" t="s">
        <v>109</v>
      </c>
      <c r="AI4" t="s">
        <v>110</v>
      </c>
      <c r="AJ4" t="s">
        <v>111</v>
      </c>
      <c r="AK4" t="s">
        <v>112</v>
      </c>
      <c r="AL4" t="s">
        <v>113</v>
      </c>
      <c r="AM4" t="s">
        <v>114</v>
      </c>
      <c r="AN4" t="s">
        <v>115</v>
      </c>
      <c r="AO4" t="s">
        <v>116</v>
      </c>
      <c r="AP4" t="s">
        <v>117</v>
      </c>
      <c r="AQ4" t="s">
        <v>25</v>
      </c>
      <c r="AR4" t="s">
        <v>118</v>
      </c>
      <c r="AS4" t="s">
        <v>119</v>
      </c>
      <c r="AT4" t="s">
        <v>120</v>
      </c>
      <c r="AU4" t="s">
        <v>121</v>
      </c>
      <c r="AV4" t="s">
        <v>122</v>
      </c>
      <c r="AW4" t="s">
        <v>123</v>
      </c>
      <c r="AX4" t="s">
        <v>124</v>
      </c>
      <c r="AY4" t="s">
        <v>125</v>
      </c>
      <c r="AZ4" t="s">
        <v>126</v>
      </c>
      <c r="BA4" t="s">
        <v>127</v>
      </c>
      <c r="BB4" t="s">
        <v>128</v>
      </c>
      <c r="BC4" t="s">
        <v>129</v>
      </c>
      <c r="BD4" t="s">
        <v>130</v>
      </c>
      <c r="BE4" t="s">
        <v>131</v>
      </c>
      <c r="BF4" t="s">
        <v>132</v>
      </c>
      <c r="BG4" t="s">
        <v>133</v>
      </c>
      <c r="BH4" t="s">
        <v>134</v>
      </c>
      <c r="BI4" t="s">
        <v>135</v>
      </c>
      <c r="BJ4" t="s">
        <v>136</v>
      </c>
      <c r="BK4" t="s">
        <v>137</v>
      </c>
      <c r="BL4" t="s">
        <v>138</v>
      </c>
      <c r="BM4" t="s">
        <v>139</v>
      </c>
    </row>
    <row r="5" spans="1:65" x14ac:dyDescent="0.25">
      <c r="A5">
        <v>2026</v>
      </c>
      <c r="B5" t="s">
        <v>140</v>
      </c>
      <c r="C5">
        <v>250</v>
      </c>
      <c r="D5">
        <v>250</v>
      </c>
      <c r="E5">
        <v>29.5</v>
      </c>
      <c r="F5">
        <v>1</v>
      </c>
      <c r="G5" t="s">
        <v>141</v>
      </c>
      <c r="H5" t="s">
        <v>142</v>
      </c>
      <c r="I5" s="34">
        <f t="shared" ref="I5:I19" si="0">IF(D5&lt;&gt;0,E5*1000*$K$1*(1-$K$2)/D5,0)</f>
        <v>4.921083799999999</v>
      </c>
      <c r="J5" s="34"/>
      <c r="K5" s="14"/>
      <c r="L5" s="32">
        <v>2026</v>
      </c>
      <c r="M5" s="32" t="s">
        <v>143</v>
      </c>
      <c r="N5" s="35">
        <v>250</v>
      </c>
      <c r="O5" s="35">
        <v>250</v>
      </c>
      <c r="P5" s="35">
        <v>250</v>
      </c>
      <c r="Q5" s="36">
        <v>29.5</v>
      </c>
      <c r="R5" s="37">
        <v>1</v>
      </c>
      <c r="S5" t="s">
        <v>141</v>
      </c>
      <c r="T5" t="s">
        <v>142</v>
      </c>
      <c r="U5" s="34">
        <f t="shared" ref="U5:U19" si="1">IF(P5&lt;&gt;0,Q5*1000*$K$1*(1-$K$2)/P5,0)</f>
        <v>4.921083799999999</v>
      </c>
      <c r="X5" s="38" t="s">
        <v>43</v>
      </c>
      <c r="Y5" s="39" t="s">
        <v>144</v>
      </c>
      <c r="Z5" s="39" t="s">
        <v>145</v>
      </c>
      <c r="AA5" s="39" t="s">
        <v>146</v>
      </c>
      <c r="AB5" s="39">
        <v>2025</v>
      </c>
      <c r="AC5" s="39">
        <v>0</v>
      </c>
      <c r="AD5" s="39"/>
      <c r="AE5" s="39"/>
      <c r="AF5" s="39">
        <v>0</v>
      </c>
      <c r="AG5" s="39">
        <v>0</v>
      </c>
      <c r="AH5" s="39">
        <v>0</v>
      </c>
      <c r="AI5" s="39">
        <v>0</v>
      </c>
      <c r="AJ5" s="39">
        <v>200</v>
      </c>
      <c r="AK5" s="39">
        <v>0</v>
      </c>
      <c r="AL5" s="39">
        <v>0</v>
      </c>
      <c r="AM5" s="39">
        <v>0</v>
      </c>
      <c r="AN5" s="39">
        <v>0</v>
      </c>
      <c r="AO5" s="39">
        <v>0</v>
      </c>
      <c r="AP5" s="39">
        <v>0</v>
      </c>
      <c r="AQ5" s="39">
        <v>0</v>
      </c>
      <c r="AR5" s="39">
        <v>0</v>
      </c>
      <c r="AS5" s="39">
        <v>0</v>
      </c>
      <c r="AT5" s="39" t="s">
        <v>147</v>
      </c>
      <c r="AU5" s="39" t="s">
        <v>148</v>
      </c>
      <c r="AV5" s="39" t="s">
        <v>149</v>
      </c>
      <c r="AW5" s="39" t="s">
        <v>150</v>
      </c>
      <c r="AX5" s="39" t="s">
        <v>151</v>
      </c>
      <c r="AY5" s="39" t="s">
        <v>152</v>
      </c>
      <c r="AZ5" s="39" t="s">
        <v>153</v>
      </c>
      <c r="BA5" s="39" t="s">
        <v>154</v>
      </c>
      <c r="BB5" s="39" t="s">
        <v>155</v>
      </c>
      <c r="BC5" s="39" t="s">
        <v>156</v>
      </c>
      <c r="BD5" s="39" t="s">
        <v>152</v>
      </c>
      <c r="BE5" s="39"/>
      <c r="BF5" s="39" t="s">
        <v>157</v>
      </c>
      <c r="BG5" s="39" t="s">
        <v>157</v>
      </c>
      <c r="BH5" s="39">
        <v>0</v>
      </c>
      <c r="BI5" s="39">
        <v>0</v>
      </c>
      <c r="BJ5" s="39" t="s">
        <v>157</v>
      </c>
      <c r="BK5" s="39" t="s">
        <v>158</v>
      </c>
      <c r="BL5" s="39" t="s">
        <v>152</v>
      </c>
      <c r="BM5" s="40" t="s">
        <v>152</v>
      </c>
    </row>
    <row r="6" spans="1:65" x14ac:dyDescent="0.25">
      <c r="A6">
        <v>2028</v>
      </c>
      <c r="B6" t="s">
        <v>159</v>
      </c>
      <c r="C6">
        <v>0</v>
      </c>
      <c r="D6">
        <v>199</v>
      </c>
      <c r="E6">
        <v>13.62</v>
      </c>
      <c r="F6">
        <v>1</v>
      </c>
      <c r="G6" t="s">
        <v>15</v>
      </c>
      <c r="H6" t="s">
        <v>15</v>
      </c>
      <c r="I6" s="34">
        <f t="shared" si="0"/>
        <v>2.8543208140703515</v>
      </c>
      <c r="J6" s="34"/>
      <c r="K6" s="14"/>
      <c r="L6" s="32">
        <v>2027</v>
      </c>
      <c r="M6" s="32" t="s">
        <v>160</v>
      </c>
      <c r="N6" s="35">
        <v>0</v>
      </c>
      <c r="O6" s="35">
        <v>0</v>
      </c>
      <c r="P6" s="35">
        <v>199</v>
      </c>
      <c r="Q6" s="36">
        <v>13.36</v>
      </c>
      <c r="R6" s="37">
        <v>1</v>
      </c>
      <c r="S6" t="s">
        <v>15</v>
      </c>
      <c r="T6" t="s">
        <v>15</v>
      </c>
      <c r="U6" s="34">
        <f t="shared" si="1"/>
        <v>2.7998330452261304</v>
      </c>
      <c r="X6" s="41" t="s">
        <v>43</v>
      </c>
      <c r="Y6" s="42" t="s">
        <v>144</v>
      </c>
      <c r="Z6" s="42" t="s">
        <v>161</v>
      </c>
      <c r="AA6" s="42" t="s">
        <v>146</v>
      </c>
      <c r="AB6" s="42">
        <v>2025</v>
      </c>
      <c r="AC6" s="42">
        <v>0</v>
      </c>
      <c r="AD6" s="42"/>
      <c r="AE6" s="42"/>
      <c r="AF6" s="42">
        <v>0</v>
      </c>
      <c r="AG6" s="42">
        <v>0</v>
      </c>
      <c r="AH6" s="42">
        <v>0</v>
      </c>
      <c r="AI6" s="42">
        <v>0</v>
      </c>
      <c r="AJ6" s="42">
        <v>200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 t="s">
        <v>147</v>
      </c>
      <c r="AU6" s="42" t="s">
        <v>148</v>
      </c>
      <c r="AV6" s="42" t="s">
        <v>149</v>
      </c>
      <c r="AW6" s="42" t="s">
        <v>150</v>
      </c>
      <c r="AX6" s="42" t="s">
        <v>151</v>
      </c>
      <c r="AY6" s="42" t="s">
        <v>152</v>
      </c>
      <c r="AZ6" s="42" t="s">
        <v>153</v>
      </c>
      <c r="BA6" s="42" t="s">
        <v>154</v>
      </c>
      <c r="BB6" s="42" t="s">
        <v>155</v>
      </c>
      <c r="BC6" s="42" t="s">
        <v>162</v>
      </c>
      <c r="BD6" s="42" t="s">
        <v>152</v>
      </c>
      <c r="BE6" s="42"/>
      <c r="BF6" s="42" t="s">
        <v>157</v>
      </c>
      <c r="BG6" s="42" t="s">
        <v>157</v>
      </c>
      <c r="BH6" s="42">
        <v>0</v>
      </c>
      <c r="BI6" s="42">
        <v>0</v>
      </c>
      <c r="BJ6" s="42" t="s">
        <v>157</v>
      </c>
      <c r="BK6" s="42" t="s">
        <v>158</v>
      </c>
      <c r="BL6" s="42" t="s">
        <v>152</v>
      </c>
      <c r="BM6" s="43" t="s">
        <v>152</v>
      </c>
    </row>
    <row r="7" spans="1:65" x14ac:dyDescent="0.25">
      <c r="A7">
        <v>2028</v>
      </c>
      <c r="B7" t="s">
        <v>163</v>
      </c>
      <c r="C7">
        <v>400</v>
      </c>
      <c r="D7">
        <v>400</v>
      </c>
      <c r="E7">
        <v>110.63</v>
      </c>
      <c r="F7">
        <v>1</v>
      </c>
      <c r="G7" t="s">
        <v>164</v>
      </c>
      <c r="H7" t="s">
        <v>165</v>
      </c>
      <c r="I7" s="34">
        <f t="shared" si="0"/>
        <v>11.534311457500001</v>
      </c>
      <c r="J7" s="34"/>
      <c r="K7" s="14"/>
      <c r="L7" s="32"/>
      <c r="M7" s="32" t="s">
        <v>166</v>
      </c>
      <c r="N7" s="35">
        <v>0</v>
      </c>
      <c r="O7" s="35">
        <v>0</v>
      </c>
      <c r="P7" s="35">
        <v>152</v>
      </c>
      <c r="Q7" s="36">
        <v>3.48</v>
      </c>
      <c r="R7" s="37">
        <v>1</v>
      </c>
      <c r="S7" t="s">
        <v>15</v>
      </c>
      <c r="T7" t="s">
        <v>15</v>
      </c>
      <c r="U7" s="34">
        <f t="shared" si="1"/>
        <v>0.95480439473684209</v>
      </c>
      <c r="X7" s="38" t="s">
        <v>43</v>
      </c>
      <c r="Y7" s="39" t="s">
        <v>144</v>
      </c>
      <c r="Z7" s="39" t="s">
        <v>145</v>
      </c>
      <c r="AA7" s="39" t="s">
        <v>146</v>
      </c>
      <c r="AB7" s="39">
        <v>2026</v>
      </c>
      <c r="AC7" s="39">
        <v>0</v>
      </c>
      <c r="AD7" s="39"/>
      <c r="AE7" s="39"/>
      <c r="AF7" s="39">
        <v>0</v>
      </c>
      <c r="AG7" s="39">
        <v>0</v>
      </c>
      <c r="AH7" s="39">
        <v>0</v>
      </c>
      <c r="AI7" s="39">
        <v>0</v>
      </c>
      <c r="AJ7" s="39">
        <v>200</v>
      </c>
      <c r="AK7" s="39">
        <v>0</v>
      </c>
      <c r="AL7" s="39">
        <v>0</v>
      </c>
      <c r="AM7" s="39">
        <v>0</v>
      </c>
      <c r="AN7" s="39">
        <v>0</v>
      </c>
      <c r="AO7" s="39">
        <v>0</v>
      </c>
      <c r="AP7" s="39">
        <v>0</v>
      </c>
      <c r="AQ7" s="39">
        <v>0</v>
      </c>
      <c r="AR7" s="39">
        <v>0</v>
      </c>
      <c r="AS7" s="39">
        <v>0</v>
      </c>
      <c r="AT7" s="39" t="s">
        <v>147</v>
      </c>
      <c r="AU7" s="39" t="s">
        <v>148</v>
      </c>
      <c r="AV7" s="39" t="s">
        <v>149</v>
      </c>
      <c r="AW7" s="39" t="s">
        <v>150</v>
      </c>
      <c r="AX7" s="39" t="s">
        <v>151</v>
      </c>
      <c r="AY7" s="39" t="s">
        <v>152</v>
      </c>
      <c r="AZ7" s="39" t="s">
        <v>153</v>
      </c>
      <c r="BA7" s="39" t="s">
        <v>154</v>
      </c>
      <c r="BB7" s="39" t="s">
        <v>155</v>
      </c>
      <c r="BC7" s="39" t="s">
        <v>156</v>
      </c>
      <c r="BD7" s="39" t="s">
        <v>152</v>
      </c>
      <c r="BE7" s="39"/>
      <c r="BF7" s="39" t="s">
        <v>157</v>
      </c>
      <c r="BG7" s="39" t="s">
        <v>157</v>
      </c>
      <c r="BH7" s="39">
        <v>0</v>
      </c>
      <c r="BI7" s="39">
        <v>0</v>
      </c>
      <c r="BJ7" s="39" t="s">
        <v>157</v>
      </c>
      <c r="BK7" s="39" t="s">
        <v>158</v>
      </c>
      <c r="BL7" s="39" t="s">
        <v>152</v>
      </c>
      <c r="BM7" s="40" t="s">
        <v>152</v>
      </c>
    </row>
    <row r="8" spans="1:65" x14ac:dyDescent="0.25">
      <c r="A8">
        <v>2028</v>
      </c>
      <c r="B8" t="s">
        <v>167</v>
      </c>
      <c r="C8">
        <v>0</v>
      </c>
      <c r="D8">
        <v>393</v>
      </c>
      <c r="E8">
        <v>327.88</v>
      </c>
      <c r="F8">
        <v>1</v>
      </c>
      <c r="G8" t="s">
        <v>15</v>
      </c>
      <c r="H8" t="s">
        <v>15</v>
      </c>
      <c r="I8" s="34">
        <f t="shared" si="0"/>
        <v>34.793741241730281</v>
      </c>
      <c r="J8" s="34"/>
      <c r="K8" s="14"/>
      <c r="L8" s="32">
        <v>2028</v>
      </c>
      <c r="M8" s="32" t="s">
        <v>168</v>
      </c>
      <c r="N8" s="35">
        <v>0</v>
      </c>
      <c r="O8" s="35">
        <v>0</v>
      </c>
      <c r="P8" s="35">
        <v>393</v>
      </c>
      <c r="Q8" s="36">
        <v>2.17</v>
      </c>
      <c r="R8" s="37">
        <v>1</v>
      </c>
      <c r="S8" t="s">
        <v>15</v>
      </c>
      <c r="T8" t="s">
        <v>15</v>
      </c>
      <c r="U8" s="34">
        <f t="shared" si="1"/>
        <v>0.23027454707379136</v>
      </c>
      <c r="X8" s="41" t="s">
        <v>43</v>
      </c>
      <c r="Y8" s="42" t="s">
        <v>144</v>
      </c>
      <c r="Z8" s="42" t="s">
        <v>161</v>
      </c>
      <c r="AA8" s="42" t="s">
        <v>146</v>
      </c>
      <c r="AB8" s="42">
        <v>2026</v>
      </c>
      <c r="AC8" s="42">
        <v>0</v>
      </c>
      <c r="AD8" s="42"/>
      <c r="AE8" s="42"/>
      <c r="AF8" s="42">
        <v>0</v>
      </c>
      <c r="AG8" s="42">
        <v>0</v>
      </c>
      <c r="AH8" s="42">
        <v>0</v>
      </c>
      <c r="AI8" s="42">
        <v>0</v>
      </c>
      <c r="AJ8" s="42">
        <v>200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2">
        <v>0</v>
      </c>
      <c r="AR8" s="42">
        <v>0</v>
      </c>
      <c r="AS8" s="42">
        <v>0</v>
      </c>
      <c r="AT8" s="42" t="s">
        <v>147</v>
      </c>
      <c r="AU8" s="42" t="s">
        <v>148</v>
      </c>
      <c r="AV8" s="42" t="s">
        <v>149</v>
      </c>
      <c r="AW8" s="42" t="s">
        <v>150</v>
      </c>
      <c r="AX8" s="42" t="s">
        <v>151</v>
      </c>
      <c r="AY8" s="42" t="s">
        <v>152</v>
      </c>
      <c r="AZ8" s="42" t="s">
        <v>153</v>
      </c>
      <c r="BA8" s="42" t="s">
        <v>154</v>
      </c>
      <c r="BB8" s="42" t="s">
        <v>155</v>
      </c>
      <c r="BC8" s="42" t="s">
        <v>162</v>
      </c>
      <c r="BD8" s="42" t="s">
        <v>152</v>
      </c>
      <c r="BE8" s="42"/>
      <c r="BF8" s="42" t="s">
        <v>157</v>
      </c>
      <c r="BG8" s="42" t="s">
        <v>157</v>
      </c>
      <c r="BH8" s="42">
        <v>0</v>
      </c>
      <c r="BI8" s="42">
        <v>0</v>
      </c>
      <c r="BJ8" s="42" t="s">
        <v>157</v>
      </c>
      <c r="BK8" s="42" t="s">
        <v>158</v>
      </c>
      <c r="BL8" s="42" t="s">
        <v>152</v>
      </c>
      <c r="BM8" s="43" t="s">
        <v>152</v>
      </c>
    </row>
    <row r="9" spans="1:65" x14ac:dyDescent="0.25">
      <c r="A9">
        <v>2028</v>
      </c>
      <c r="B9" t="s">
        <v>169</v>
      </c>
      <c r="C9">
        <v>0</v>
      </c>
      <c r="D9">
        <v>152</v>
      </c>
      <c r="E9">
        <v>3.56</v>
      </c>
      <c r="F9">
        <v>1</v>
      </c>
      <c r="G9" t="s">
        <v>15</v>
      </c>
      <c r="H9" t="s">
        <v>15</v>
      </c>
      <c r="I9" s="34">
        <f t="shared" si="0"/>
        <v>0.97675392105263159</v>
      </c>
      <c r="J9" s="34"/>
      <c r="K9" s="14"/>
      <c r="L9" s="32">
        <v>2030</v>
      </c>
      <c r="M9" s="32" t="s">
        <v>170</v>
      </c>
      <c r="N9" s="35">
        <v>0</v>
      </c>
      <c r="O9" s="35">
        <v>0</v>
      </c>
      <c r="P9" s="35">
        <v>628</v>
      </c>
      <c r="Q9" s="36">
        <v>66.47</v>
      </c>
      <c r="R9" s="37">
        <v>1</v>
      </c>
      <c r="S9" t="s">
        <v>15</v>
      </c>
      <c r="T9" t="s">
        <v>15</v>
      </c>
      <c r="U9" s="34">
        <f t="shared" si="1"/>
        <v>4.4141266353503186</v>
      </c>
      <c r="X9" s="38" t="s">
        <v>43</v>
      </c>
      <c r="Y9" s="39" t="s">
        <v>144</v>
      </c>
      <c r="Z9" s="39" t="s">
        <v>145</v>
      </c>
      <c r="AA9" s="39" t="s">
        <v>146</v>
      </c>
      <c r="AB9" s="39">
        <v>2027</v>
      </c>
      <c r="AC9" s="39">
        <v>0</v>
      </c>
      <c r="AD9" s="39"/>
      <c r="AE9" s="39"/>
      <c r="AF9" s="39">
        <v>0</v>
      </c>
      <c r="AG9" s="39">
        <v>0</v>
      </c>
      <c r="AH9" s="39">
        <v>0</v>
      </c>
      <c r="AI9" s="39">
        <v>0</v>
      </c>
      <c r="AJ9" s="39">
        <v>200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 t="s">
        <v>147</v>
      </c>
      <c r="AU9" s="39" t="s">
        <v>148</v>
      </c>
      <c r="AV9" s="39" t="s">
        <v>149</v>
      </c>
      <c r="AW9" s="39" t="s">
        <v>150</v>
      </c>
      <c r="AX9" s="39" t="s">
        <v>151</v>
      </c>
      <c r="AY9" s="39" t="s">
        <v>152</v>
      </c>
      <c r="AZ9" s="39" t="s">
        <v>153</v>
      </c>
      <c r="BA9" s="39" t="s">
        <v>154</v>
      </c>
      <c r="BB9" s="39" t="s">
        <v>155</v>
      </c>
      <c r="BC9" s="39" t="s">
        <v>156</v>
      </c>
      <c r="BD9" s="39" t="s">
        <v>152</v>
      </c>
      <c r="BE9" s="39"/>
      <c r="BF9" s="39" t="s">
        <v>157</v>
      </c>
      <c r="BG9" s="39" t="s">
        <v>157</v>
      </c>
      <c r="BH9" s="39">
        <v>0</v>
      </c>
      <c r="BI9" s="39">
        <v>0</v>
      </c>
      <c r="BJ9" s="39" t="s">
        <v>157</v>
      </c>
      <c r="BK9" s="39" t="s">
        <v>158</v>
      </c>
      <c r="BL9" s="39" t="s">
        <v>152</v>
      </c>
      <c r="BM9" s="40" t="s">
        <v>152</v>
      </c>
    </row>
    <row r="10" spans="1:65" x14ac:dyDescent="0.25">
      <c r="A10">
        <v>2028</v>
      </c>
      <c r="B10" t="s">
        <v>171</v>
      </c>
      <c r="C10">
        <v>0</v>
      </c>
      <c r="D10">
        <v>628</v>
      </c>
      <c r="E10">
        <v>63.84</v>
      </c>
      <c r="F10">
        <v>1</v>
      </c>
      <c r="G10" t="s">
        <v>15</v>
      </c>
      <c r="H10" t="s">
        <v>15</v>
      </c>
      <c r="I10" s="34">
        <f t="shared" si="0"/>
        <v>4.2394741146496813</v>
      </c>
      <c r="J10" s="34"/>
      <c r="K10" s="14"/>
      <c r="L10" s="32">
        <v>2031</v>
      </c>
      <c r="M10" s="32" t="s">
        <v>170</v>
      </c>
      <c r="N10" s="35">
        <v>0</v>
      </c>
      <c r="O10" s="35">
        <v>0</v>
      </c>
      <c r="P10" s="35">
        <v>393</v>
      </c>
      <c r="Q10" s="36">
        <v>347.95</v>
      </c>
      <c r="R10" s="37">
        <v>1</v>
      </c>
      <c r="S10" t="s">
        <v>15</v>
      </c>
      <c r="T10" t="s">
        <v>15</v>
      </c>
      <c r="U10" s="34">
        <f t="shared" si="1"/>
        <v>36.923515508905851</v>
      </c>
      <c r="X10" s="41" t="s">
        <v>43</v>
      </c>
      <c r="Y10" s="42" t="s">
        <v>144</v>
      </c>
      <c r="Z10" s="42" t="s">
        <v>161</v>
      </c>
      <c r="AA10" s="42" t="s">
        <v>146</v>
      </c>
      <c r="AB10" s="42">
        <v>2027</v>
      </c>
      <c r="AC10" s="42">
        <v>0</v>
      </c>
      <c r="AD10" s="42"/>
      <c r="AE10" s="42"/>
      <c r="AF10" s="42">
        <v>0</v>
      </c>
      <c r="AG10" s="42">
        <v>0</v>
      </c>
      <c r="AH10" s="42">
        <v>0</v>
      </c>
      <c r="AI10" s="42">
        <v>0</v>
      </c>
      <c r="AJ10" s="42">
        <v>200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 t="s">
        <v>147</v>
      </c>
      <c r="AU10" s="42" t="s">
        <v>148</v>
      </c>
      <c r="AV10" s="42" t="s">
        <v>149</v>
      </c>
      <c r="AW10" s="42" t="s">
        <v>150</v>
      </c>
      <c r="AX10" s="42" t="s">
        <v>151</v>
      </c>
      <c r="AY10" s="42" t="s">
        <v>152</v>
      </c>
      <c r="AZ10" s="42" t="s">
        <v>153</v>
      </c>
      <c r="BA10" s="42" t="s">
        <v>154</v>
      </c>
      <c r="BB10" s="42" t="s">
        <v>155</v>
      </c>
      <c r="BC10" s="42" t="s">
        <v>162</v>
      </c>
      <c r="BD10" s="42" t="s">
        <v>152</v>
      </c>
      <c r="BE10" s="42"/>
      <c r="BF10" s="42" t="s">
        <v>157</v>
      </c>
      <c r="BG10" s="42" t="s">
        <v>157</v>
      </c>
      <c r="BH10" s="42">
        <v>0</v>
      </c>
      <c r="BI10" s="42">
        <v>0</v>
      </c>
      <c r="BJ10" s="42" t="s">
        <v>157</v>
      </c>
      <c r="BK10" s="42" t="s">
        <v>158</v>
      </c>
      <c r="BL10" s="42" t="s">
        <v>152</v>
      </c>
      <c r="BM10" s="43" t="s">
        <v>152</v>
      </c>
    </row>
    <row r="11" spans="1:65" x14ac:dyDescent="0.25">
      <c r="A11">
        <v>2028</v>
      </c>
      <c r="B11" t="s">
        <v>172</v>
      </c>
      <c r="C11">
        <v>200</v>
      </c>
      <c r="D11">
        <v>200</v>
      </c>
      <c r="E11">
        <v>12.08</v>
      </c>
      <c r="F11">
        <v>1</v>
      </c>
      <c r="G11" t="s">
        <v>141</v>
      </c>
      <c r="H11" t="s">
        <v>142</v>
      </c>
      <c r="I11" s="34">
        <f t="shared" si="0"/>
        <v>2.5189276399999998</v>
      </c>
      <c r="J11" s="34"/>
      <c r="K11" s="14"/>
      <c r="L11" s="32"/>
      <c r="M11" s="32" t="s">
        <v>173</v>
      </c>
      <c r="N11" s="35">
        <v>400</v>
      </c>
      <c r="O11" s="35">
        <v>400</v>
      </c>
      <c r="P11" s="35">
        <v>400</v>
      </c>
      <c r="Q11" s="36">
        <v>144.56</v>
      </c>
      <c r="R11" s="37">
        <v>1</v>
      </c>
      <c r="S11" t="s">
        <v>15</v>
      </c>
      <c r="T11" t="s">
        <v>15</v>
      </c>
      <c r="U11" s="34">
        <f t="shared" si="1"/>
        <v>15.071861739999999</v>
      </c>
      <c r="X11" s="38" t="s">
        <v>43</v>
      </c>
      <c r="Y11" s="39" t="s">
        <v>144</v>
      </c>
      <c r="Z11" s="39" t="s">
        <v>145</v>
      </c>
      <c r="AA11" s="39" t="s">
        <v>146</v>
      </c>
      <c r="AB11" s="39">
        <v>2028</v>
      </c>
      <c r="AC11" s="39">
        <v>0</v>
      </c>
      <c r="AD11" s="39"/>
      <c r="AE11" s="39"/>
      <c r="AF11" s="39">
        <v>0</v>
      </c>
      <c r="AG11" s="39">
        <v>0</v>
      </c>
      <c r="AH11" s="39">
        <v>0</v>
      </c>
      <c r="AI11" s="39">
        <v>0</v>
      </c>
      <c r="AJ11" s="39">
        <v>200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 t="s">
        <v>147</v>
      </c>
      <c r="AU11" s="39" t="s">
        <v>148</v>
      </c>
      <c r="AV11" s="39" t="s">
        <v>149</v>
      </c>
      <c r="AW11" s="39" t="s">
        <v>150</v>
      </c>
      <c r="AX11" s="39" t="s">
        <v>151</v>
      </c>
      <c r="AY11" s="39" t="s">
        <v>152</v>
      </c>
      <c r="AZ11" s="39" t="s">
        <v>153</v>
      </c>
      <c r="BA11" s="39" t="s">
        <v>154</v>
      </c>
      <c r="BB11" s="39" t="s">
        <v>155</v>
      </c>
      <c r="BC11" s="39" t="s">
        <v>156</v>
      </c>
      <c r="BD11" s="39" t="s">
        <v>152</v>
      </c>
      <c r="BE11" s="39"/>
      <c r="BF11" s="39" t="s">
        <v>157</v>
      </c>
      <c r="BG11" s="39" t="s">
        <v>157</v>
      </c>
      <c r="BH11" s="39">
        <v>0</v>
      </c>
      <c r="BI11" s="39">
        <v>0</v>
      </c>
      <c r="BJ11" s="39" t="s">
        <v>157</v>
      </c>
      <c r="BK11" s="39" t="s">
        <v>158</v>
      </c>
      <c r="BL11" s="39" t="s">
        <v>152</v>
      </c>
      <c r="BM11" s="40" t="s">
        <v>152</v>
      </c>
    </row>
    <row r="12" spans="1:65" x14ac:dyDescent="0.25">
      <c r="A12">
        <v>2029</v>
      </c>
      <c r="B12" t="s">
        <v>174</v>
      </c>
      <c r="C12">
        <v>0</v>
      </c>
      <c r="D12">
        <v>393</v>
      </c>
      <c r="E12">
        <v>2.21</v>
      </c>
      <c r="F12">
        <v>1</v>
      </c>
      <c r="G12" t="s">
        <v>15</v>
      </c>
      <c r="H12" t="s">
        <v>15</v>
      </c>
      <c r="I12" s="34">
        <f t="shared" si="0"/>
        <v>0.23451923918575063</v>
      </c>
      <c r="J12" s="34"/>
      <c r="K12" s="14"/>
      <c r="L12" s="32">
        <v>2032</v>
      </c>
      <c r="M12" s="32" t="s">
        <v>175</v>
      </c>
      <c r="N12" s="35">
        <v>400</v>
      </c>
      <c r="O12" s="35">
        <v>400</v>
      </c>
      <c r="P12" s="35">
        <v>400</v>
      </c>
      <c r="Q12" s="36">
        <v>120.3</v>
      </c>
      <c r="R12" s="37">
        <v>1</v>
      </c>
      <c r="S12" t="s">
        <v>164</v>
      </c>
      <c r="T12" t="s">
        <v>165</v>
      </c>
      <c r="U12" s="34">
        <f t="shared" si="1"/>
        <v>12.542508075000001</v>
      </c>
      <c r="X12" s="41" t="s">
        <v>43</v>
      </c>
      <c r="Y12" s="42" t="s">
        <v>144</v>
      </c>
      <c r="Z12" s="42" t="s">
        <v>161</v>
      </c>
      <c r="AA12" s="42" t="s">
        <v>146</v>
      </c>
      <c r="AB12" s="42">
        <v>2028</v>
      </c>
      <c r="AC12" s="42">
        <v>0</v>
      </c>
      <c r="AD12" s="42"/>
      <c r="AE12" s="42"/>
      <c r="AF12" s="42">
        <v>0</v>
      </c>
      <c r="AG12" s="42">
        <v>0</v>
      </c>
      <c r="AH12" s="42">
        <v>0</v>
      </c>
      <c r="AI12" s="42">
        <v>0</v>
      </c>
      <c r="AJ12" s="42">
        <v>200</v>
      </c>
      <c r="AK12" s="42">
        <v>0</v>
      </c>
      <c r="AL12" s="42">
        <v>0</v>
      </c>
      <c r="AM12" s="42">
        <v>0</v>
      </c>
      <c r="AN12" s="42">
        <v>0</v>
      </c>
      <c r="AO12" s="42">
        <v>0</v>
      </c>
      <c r="AP12" s="42">
        <v>0</v>
      </c>
      <c r="AQ12" s="42">
        <v>0</v>
      </c>
      <c r="AR12" s="42">
        <v>0</v>
      </c>
      <c r="AS12" s="42">
        <v>0</v>
      </c>
      <c r="AT12" s="42" t="s">
        <v>147</v>
      </c>
      <c r="AU12" s="42" t="s">
        <v>148</v>
      </c>
      <c r="AV12" s="42" t="s">
        <v>149</v>
      </c>
      <c r="AW12" s="42" t="s">
        <v>150</v>
      </c>
      <c r="AX12" s="42" t="s">
        <v>151</v>
      </c>
      <c r="AY12" s="42" t="s">
        <v>152</v>
      </c>
      <c r="AZ12" s="42" t="s">
        <v>153</v>
      </c>
      <c r="BA12" s="42" t="s">
        <v>154</v>
      </c>
      <c r="BB12" s="42" t="s">
        <v>155</v>
      </c>
      <c r="BC12" s="42" t="s">
        <v>162</v>
      </c>
      <c r="BD12" s="42" t="s">
        <v>152</v>
      </c>
      <c r="BE12" s="42"/>
      <c r="BF12" s="42" t="s">
        <v>157</v>
      </c>
      <c r="BG12" s="42" t="s">
        <v>157</v>
      </c>
      <c r="BH12" s="42">
        <v>0</v>
      </c>
      <c r="BI12" s="42">
        <v>0</v>
      </c>
      <c r="BJ12" s="42" t="s">
        <v>157</v>
      </c>
      <c r="BK12" s="42" t="s">
        <v>158</v>
      </c>
      <c r="BL12" s="42" t="s">
        <v>152</v>
      </c>
      <c r="BM12" s="43" t="s">
        <v>152</v>
      </c>
    </row>
    <row r="13" spans="1:65" x14ac:dyDescent="0.25">
      <c r="A13">
        <v>2030</v>
      </c>
      <c r="B13" t="s">
        <v>176</v>
      </c>
      <c r="C13">
        <v>1500</v>
      </c>
      <c r="D13">
        <v>670</v>
      </c>
      <c r="E13">
        <v>1283.43</v>
      </c>
      <c r="F13">
        <v>1</v>
      </c>
      <c r="G13" t="s">
        <v>164</v>
      </c>
      <c r="H13" t="s">
        <v>177</v>
      </c>
      <c r="I13" s="34">
        <f t="shared" si="0"/>
        <v>79.887004571641782</v>
      </c>
      <c r="J13" s="34"/>
      <c r="K13" s="14"/>
      <c r="L13" s="32">
        <f>L12</f>
        <v>2032</v>
      </c>
      <c r="M13" s="32" t="s">
        <v>178</v>
      </c>
      <c r="N13" s="35">
        <v>450</v>
      </c>
      <c r="O13" s="35">
        <v>450</v>
      </c>
      <c r="P13" s="35">
        <v>450</v>
      </c>
      <c r="Q13" s="36">
        <v>413.15</v>
      </c>
      <c r="R13" s="37">
        <v>1</v>
      </c>
      <c r="S13" t="s">
        <v>179</v>
      </c>
      <c r="T13" t="s">
        <v>177</v>
      </c>
      <c r="U13" s="34">
        <f t="shared" si="1"/>
        <v>38.28899758888889</v>
      </c>
      <c r="V13" s="34">
        <f>IF(P13&lt;&gt;0,Q13*1000*$K$1*(1-$K$2)/O29,0)</f>
        <v>19.102049794900218</v>
      </c>
      <c r="X13" s="38" t="s">
        <v>43</v>
      </c>
      <c r="Y13" s="39" t="s">
        <v>144</v>
      </c>
      <c r="Z13" s="39" t="s">
        <v>145</v>
      </c>
      <c r="AA13" s="39" t="s">
        <v>146</v>
      </c>
      <c r="AB13" s="39">
        <v>2029</v>
      </c>
      <c r="AC13" s="39">
        <v>1902.6403766261601</v>
      </c>
      <c r="AD13" s="39"/>
      <c r="AE13" s="39"/>
      <c r="AF13" s="39">
        <v>0</v>
      </c>
      <c r="AG13" s="39">
        <v>-80729.031760882281</v>
      </c>
      <c r="AH13" s="39">
        <v>0</v>
      </c>
      <c r="AI13" s="39">
        <v>20940.625807177046</v>
      </c>
      <c r="AJ13" s="39">
        <v>200</v>
      </c>
      <c r="AK13" s="39">
        <v>594</v>
      </c>
      <c r="AL13" s="39">
        <v>2.9695</v>
      </c>
      <c r="AM13" s="39">
        <v>0</v>
      </c>
      <c r="AN13" s="39">
        <v>593.9</v>
      </c>
      <c r="AO13" s="39">
        <v>989204.77043788997</v>
      </c>
      <c r="AP13" s="39">
        <v>0</v>
      </c>
      <c r="AQ13" s="39">
        <v>593.9</v>
      </c>
      <c r="AR13" s="39">
        <v>0</v>
      </c>
      <c r="AS13" s="39">
        <v>0</v>
      </c>
      <c r="AT13" s="39" t="s">
        <v>147</v>
      </c>
      <c r="AU13" s="39" t="s">
        <v>148</v>
      </c>
      <c r="AV13" s="39" t="s">
        <v>149</v>
      </c>
      <c r="AW13" s="39" t="s">
        <v>150</v>
      </c>
      <c r="AX13" s="39" t="s">
        <v>151</v>
      </c>
      <c r="AY13" s="39" t="s">
        <v>152</v>
      </c>
      <c r="AZ13" s="39" t="s">
        <v>153</v>
      </c>
      <c r="BA13" s="39" t="s">
        <v>154</v>
      </c>
      <c r="BB13" s="39" t="s">
        <v>155</v>
      </c>
      <c r="BC13" s="39" t="s">
        <v>156</v>
      </c>
      <c r="BD13" s="39" t="s">
        <v>152</v>
      </c>
      <c r="BE13" s="39"/>
      <c r="BF13" s="39" t="s">
        <v>157</v>
      </c>
      <c r="BG13" s="39" t="s">
        <v>157</v>
      </c>
      <c r="BH13" s="39">
        <v>594</v>
      </c>
      <c r="BI13" s="39">
        <v>0</v>
      </c>
      <c r="BJ13" s="39" t="s">
        <v>157</v>
      </c>
      <c r="BK13" s="39" t="s">
        <v>158</v>
      </c>
      <c r="BL13" s="39" t="s">
        <v>152</v>
      </c>
      <c r="BM13" s="40" t="s">
        <v>152</v>
      </c>
    </row>
    <row r="14" spans="1:65" x14ac:dyDescent="0.25">
      <c r="A14">
        <v>2030</v>
      </c>
      <c r="B14" t="s">
        <v>180</v>
      </c>
      <c r="C14">
        <v>400</v>
      </c>
      <c r="D14">
        <v>400</v>
      </c>
      <c r="E14">
        <v>141.83000000000001</v>
      </c>
      <c r="F14">
        <v>1</v>
      </c>
      <c r="G14" t="s">
        <v>181</v>
      </c>
      <c r="H14" t="s">
        <v>182</v>
      </c>
      <c r="I14" s="34">
        <f t="shared" si="0"/>
        <v>14.7872312575</v>
      </c>
      <c r="J14" s="34"/>
      <c r="K14" s="14"/>
      <c r="L14" s="32">
        <v>2036</v>
      </c>
      <c r="M14" s="32" t="s">
        <v>183</v>
      </c>
      <c r="N14" s="35">
        <v>1500</v>
      </c>
      <c r="O14" s="35">
        <v>1500</v>
      </c>
      <c r="P14" s="35">
        <v>1990</v>
      </c>
      <c r="Q14" s="36">
        <v>1810.09</v>
      </c>
      <c r="R14" s="37">
        <v>1</v>
      </c>
      <c r="S14" t="s">
        <v>184</v>
      </c>
      <c r="T14" t="s">
        <v>185</v>
      </c>
      <c r="U14" s="34">
        <f t="shared" si="1"/>
        <v>37.933755964321605</v>
      </c>
      <c r="X14" s="41" t="s">
        <v>43</v>
      </c>
      <c r="Y14" s="42" t="s">
        <v>144</v>
      </c>
      <c r="Z14" s="42" t="s">
        <v>161</v>
      </c>
      <c r="AA14" s="42" t="s">
        <v>146</v>
      </c>
      <c r="AB14" s="42">
        <v>2029</v>
      </c>
      <c r="AC14" s="42">
        <v>0</v>
      </c>
      <c r="AD14" s="42"/>
      <c r="AE14" s="42"/>
      <c r="AF14" s="42">
        <v>0</v>
      </c>
      <c r="AG14" s="42">
        <v>0</v>
      </c>
      <c r="AH14" s="42">
        <v>0</v>
      </c>
      <c r="AI14" s="42">
        <v>0</v>
      </c>
      <c r="AJ14" s="42">
        <v>200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 t="s">
        <v>147</v>
      </c>
      <c r="AU14" s="42" t="s">
        <v>148</v>
      </c>
      <c r="AV14" s="42" t="s">
        <v>149</v>
      </c>
      <c r="AW14" s="42" t="s">
        <v>150</v>
      </c>
      <c r="AX14" s="42" t="s">
        <v>151</v>
      </c>
      <c r="AY14" s="42" t="s">
        <v>152</v>
      </c>
      <c r="AZ14" s="42" t="s">
        <v>153</v>
      </c>
      <c r="BA14" s="42" t="s">
        <v>154</v>
      </c>
      <c r="BB14" s="42" t="s">
        <v>155</v>
      </c>
      <c r="BC14" s="42" t="s">
        <v>162</v>
      </c>
      <c r="BD14" s="42" t="s">
        <v>152</v>
      </c>
      <c r="BE14" s="42"/>
      <c r="BF14" s="42" t="s">
        <v>157</v>
      </c>
      <c r="BG14" s="42" t="s">
        <v>157</v>
      </c>
      <c r="BH14" s="42">
        <v>0</v>
      </c>
      <c r="BI14" s="42">
        <v>0</v>
      </c>
      <c r="BJ14" s="42" t="s">
        <v>157</v>
      </c>
      <c r="BK14" s="42" t="s">
        <v>158</v>
      </c>
      <c r="BL14" s="42" t="s">
        <v>152</v>
      </c>
      <c r="BM14" s="43" t="s">
        <v>152</v>
      </c>
    </row>
    <row r="15" spans="1:65" x14ac:dyDescent="0.25">
      <c r="A15">
        <v>2031</v>
      </c>
      <c r="B15" t="s">
        <v>186</v>
      </c>
      <c r="C15">
        <v>0</v>
      </c>
      <c r="D15">
        <v>231</v>
      </c>
      <c r="E15">
        <v>42.11</v>
      </c>
      <c r="F15">
        <v>1</v>
      </c>
      <c r="G15" t="s">
        <v>15</v>
      </c>
      <c r="H15" t="s">
        <v>15</v>
      </c>
      <c r="I15" s="34">
        <f t="shared" si="0"/>
        <v>7.602422731601731</v>
      </c>
      <c r="J15" s="34"/>
      <c r="K15" s="14"/>
      <c r="L15" s="32"/>
      <c r="M15" s="32" t="s">
        <v>187</v>
      </c>
      <c r="N15" s="35">
        <v>800</v>
      </c>
      <c r="O15" s="35">
        <v>800</v>
      </c>
      <c r="P15" s="35">
        <v>800</v>
      </c>
      <c r="Q15" s="36">
        <v>264.02999999999997</v>
      </c>
      <c r="R15" s="37">
        <v>1</v>
      </c>
      <c r="S15" t="s">
        <v>141</v>
      </c>
      <c r="T15" t="s">
        <v>142</v>
      </c>
      <c r="U15" s="34">
        <f t="shared" si="1"/>
        <v>13.763916903749998</v>
      </c>
      <c r="X15" s="38" t="s">
        <v>43</v>
      </c>
      <c r="Y15" s="39" t="s">
        <v>144</v>
      </c>
      <c r="Z15" s="39" t="s">
        <v>145</v>
      </c>
      <c r="AA15" s="39" t="s">
        <v>146</v>
      </c>
      <c r="AB15" s="39">
        <v>2030</v>
      </c>
      <c r="AC15" s="39">
        <v>1895.7084269541194</v>
      </c>
      <c r="AD15" s="39"/>
      <c r="AE15" s="39"/>
      <c r="AF15" s="39">
        <v>0</v>
      </c>
      <c r="AG15" s="39">
        <v>-82956.197581626839</v>
      </c>
      <c r="AH15" s="39">
        <v>0</v>
      </c>
      <c r="AI15" s="39">
        <v>21397.131674337808</v>
      </c>
      <c r="AJ15" s="39">
        <v>200</v>
      </c>
      <c r="AK15" s="39">
        <v>594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 t="s">
        <v>147</v>
      </c>
      <c r="AU15" s="39" t="s">
        <v>148</v>
      </c>
      <c r="AV15" s="39" t="s">
        <v>149</v>
      </c>
      <c r="AW15" s="39" t="s">
        <v>150</v>
      </c>
      <c r="AX15" s="39" t="s">
        <v>151</v>
      </c>
      <c r="AY15" s="39" t="s">
        <v>152</v>
      </c>
      <c r="AZ15" s="39" t="s">
        <v>153</v>
      </c>
      <c r="BA15" s="39" t="s">
        <v>154</v>
      </c>
      <c r="BB15" s="39" t="s">
        <v>155</v>
      </c>
      <c r="BC15" s="39" t="s">
        <v>156</v>
      </c>
      <c r="BD15" s="39" t="s">
        <v>152</v>
      </c>
      <c r="BE15" s="39"/>
      <c r="BF15" s="39" t="s">
        <v>157</v>
      </c>
      <c r="BG15" s="39" t="s">
        <v>157</v>
      </c>
      <c r="BH15" s="39">
        <v>594</v>
      </c>
      <c r="BI15" s="39">
        <v>0</v>
      </c>
      <c r="BJ15" s="39" t="s">
        <v>157</v>
      </c>
      <c r="BK15" s="39" t="s">
        <v>158</v>
      </c>
      <c r="BL15" s="39" t="s">
        <v>152</v>
      </c>
      <c r="BM15" s="40" t="s">
        <v>152</v>
      </c>
    </row>
    <row r="16" spans="1:65" x14ac:dyDescent="0.25">
      <c r="A16">
        <v>2032</v>
      </c>
      <c r="B16" t="s">
        <v>188</v>
      </c>
      <c r="C16">
        <v>0</v>
      </c>
      <c r="D16">
        <v>300</v>
      </c>
      <c r="E16">
        <v>303.12</v>
      </c>
      <c r="F16">
        <v>1</v>
      </c>
      <c r="G16" t="s">
        <v>15</v>
      </c>
      <c r="H16" t="s">
        <v>15</v>
      </c>
      <c r="I16" s="34">
        <f t="shared" si="0"/>
        <v>42.137822640000003</v>
      </c>
      <c r="J16" s="34"/>
      <c r="K16" s="14"/>
      <c r="L16" s="32"/>
      <c r="M16" s="32" t="s">
        <v>189</v>
      </c>
      <c r="N16" s="35">
        <v>1500</v>
      </c>
      <c r="O16" s="35">
        <v>1500</v>
      </c>
      <c r="P16" s="35">
        <v>665</v>
      </c>
      <c r="Q16" s="36">
        <v>1116.9100000000001</v>
      </c>
      <c r="R16" s="37">
        <v>1</v>
      </c>
      <c r="S16" t="s">
        <v>179</v>
      </c>
      <c r="T16" t="s">
        <v>190</v>
      </c>
      <c r="U16" s="34">
        <f t="shared" si="1"/>
        <v>70.044701249624055</v>
      </c>
      <c r="X16" s="41" t="s">
        <v>43</v>
      </c>
      <c r="Y16" s="42" t="s">
        <v>144</v>
      </c>
      <c r="Z16" s="42" t="s">
        <v>161</v>
      </c>
      <c r="AA16" s="42" t="s">
        <v>146</v>
      </c>
      <c r="AB16" s="42">
        <v>2030</v>
      </c>
      <c r="AC16" s="42">
        <v>0</v>
      </c>
      <c r="AD16" s="42"/>
      <c r="AE16" s="42"/>
      <c r="AF16" s="42">
        <v>0</v>
      </c>
      <c r="AG16" s="42">
        <v>0</v>
      </c>
      <c r="AH16" s="42">
        <v>0</v>
      </c>
      <c r="AI16" s="42">
        <v>0</v>
      </c>
      <c r="AJ16" s="42">
        <v>200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 t="s">
        <v>147</v>
      </c>
      <c r="AU16" s="42" t="s">
        <v>148</v>
      </c>
      <c r="AV16" s="42" t="s">
        <v>149</v>
      </c>
      <c r="AW16" s="42" t="s">
        <v>150</v>
      </c>
      <c r="AX16" s="42" t="s">
        <v>151</v>
      </c>
      <c r="AY16" s="42" t="s">
        <v>152</v>
      </c>
      <c r="AZ16" s="42" t="s">
        <v>153</v>
      </c>
      <c r="BA16" s="42" t="s">
        <v>154</v>
      </c>
      <c r="BB16" s="42" t="s">
        <v>155</v>
      </c>
      <c r="BC16" s="42" t="s">
        <v>162</v>
      </c>
      <c r="BD16" s="42" t="s">
        <v>152</v>
      </c>
      <c r="BE16" s="42"/>
      <c r="BF16" s="42" t="s">
        <v>157</v>
      </c>
      <c r="BG16" s="42" t="s">
        <v>157</v>
      </c>
      <c r="BH16" s="42">
        <v>0</v>
      </c>
      <c r="BI16" s="42">
        <v>0</v>
      </c>
      <c r="BJ16" s="42" t="s">
        <v>157</v>
      </c>
      <c r="BK16" s="42" t="s">
        <v>158</v>
      </c>
      <c r="BL16" s="42" t="s">
        <v>152</v>
      </c>
      <c r="BM16" s="43" t="s">
        <v>152</v>
      </c>
    </row>
    <row r="17" spans="1:65" x14ac:dyDescent="0.25">
      <c r="A17">
        <v>2033</v>
      </c>
      <c r="B17" t="s">
        <v>191</v>
      </c>
      <c r="C17">
        <v>0</v>
      </c>
      <c r="D17">
        <v>518</v>
      </c>
      <c r="E17">
        <v>372.32</v>
      </c>
      <c r="F17">
        <v>1</v>
      </c>
      <c r="G17" t="s">
        <v>15</v>
      </c>
      <c r="H17" t="s">
        <v>15</v>
      </c>
      <c r="I17" s="34">
        <f t="shared" si="0"/>
        <v>29.975425698841697</v>
      </c>
      <c r="J17" s="34"/>
      <c r="K17" s="14"/>
      <c r="L17" s="32"/>
      <c r="M17" s="32" t="s">
        <v>192</v>
      </c>
      <c r="N17" s="35">
        <v>300</v>
      </c>
      <c r="O17" s="35">
        <v>300</v>
      </c>
      <c r="P17" s="35">
        <v>300</v>
      </c>
      <c r="Q17" s="36">
        <v>152.91999999999999</v>
      </c>
      <c r="R17" s="37">
        <v>1</v>
      </c>
      <c r="S17" t="s">
        <v>141</v>
      </c>
      <c r="T17" t="s">
        <v>142</v>
      </c>
      <c r="U17" s="34">
        <f t="shared" si="1"/>
        <v>21.257969906666666</v>
      </c>
      <c r="X17" s="38" t="s">
        <v>43</v>
      </c>
      <c r="Y17" s="39" t="s">
        <v>144</v>
      </c>
      <c r="Z17" s="39" t="s">
        <v>145</v>
      </c>
      <c r="AA17" s="39" t="s">
        <v>146</v>
      </c>
      <c r="AB17" s="39">
        <v>2031</v>
      </c>
      <c r="AC17" s="39">
        <v>1889.8148615826178</v>
      </c>
      <c r="AD17" s="39"/>
      <c r="AE17" s="39"/>
      <c r="AF17" s="39">
        <v>0</v>
      </c>
      <c r="AG17" s="39">
        <v>-85192.85742049964</v>
      </c>
      <c r="AH17" s="39">
        <v>0</v>
      </c>
      <c r="AI17" s="39">
        <v>21863.588232242178</v>
      </c>
      <c r="AJ17" s="39">
        <v>200</v>
      </c>
      <c r="AK17" s="39">
        <v>594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 t="s">
        <v>147</v>
      </c>
      <c r="AU17" s="39" t="s">
        <v>148</v>
      </c>
      <c r="AV17" s="39" t="s">
        <v>149</v>
      </c>
      <c r="AW17" s="39" t="s">
        <v>150</v>
      </c>
      <c r="AX17" s="39" t="s">
        <v>151</v>
      </c>
      <c r="AY17" s="39" t="s">
        <v>152</v>
      </c>
      <c r="AZ17" s="39" t="s">
        <v>153</v>
      </c>
      <c r="BA17" s="39" t="s">
        <v>154</v>
      </c>
      <c r="BB17" s="39" t="s">
        <v>155</v>
      </c>
      <c r="BC17" s="39" t="s">
        <v>156</v>
      </c>
      <c r="BD17" s="39" t="s">
        <v>152</v>
      </c>
      <c r="BE17" s="39"/>
      <c r="BF17" s="39" t="s">
        <v>157</v>
      </c>
      <c r="BG17" s="39" t="s">
        <v>157</v>
      </c>
      <c r="BH17" s="39">
        <v>594</v>
      </c>
      <c r="BI17" s="39">
        <v>0</v>
      </c>
      <c r="BJ17" s="39" t="s">
        <v>157</v>
      </c>
      <c r="BK17" s="39" t="s">
        <v>158</v>
      </c>
      <c r="BL17" s="39" t="s">
        <v>152</v>
      </c>
      <c r="BM17" s="40" t="s">
        <v>152</v>
      </c>
    </row>
    <row r="18" spans="1:65" x14ac:dyDescent="0.25">
      <c r="A18">
        <v>2039</v>
      </c>
      <c r="B18" t="s">
        <v>193</v>
      </c>
      <c r="C18">
        <v>1500</v>
      </c>
      <c r="D18">
        <v>670</v>
      </c>
      <c r="E18">
        <v>1463.04</v>
      </c>
      <c r="F18">
        <v>1</v>
      </c>
      <c r="G18" t="s">
        <v>181</v>
      </c>
      <c r="H18" t="s">
        <v>177</v>
      </c>
      <c r="I18" s="34">
        <f t="shared" si="0"/>
        <v>91.06681561791045</v>
      </c>
      <c r="J18" s="34"/>
      <c r="K18" s="14"/>
      <c r="L18" s="32"/>
      <c r="M18" s="32" t="s">
        <v>194</v>
      </c>
      <c r="N18" s="35">
        <v>200</v>
      </c>
      <c r="O18" s="35">
        <v>200</v>
      </c>
      <c r="P18" s="35">
        <v>200</v>
      </c>
      <c r="Q18" s="36">
        <v>14.28</v>
      </c>
      <c r="R18" s="37">
        <v>1</v>
      </c>
      <c r="S18" t="s">
        <v>141</v>
      </c>
      <c r="T18" t="s">
        <v>142</v>
      </c>
      <c r="U18" s="34">
        <f t="shared" si="1"/>
        <v>2.97767274</v>
      </c>
      <c r="X18" s="41" t="s">
        <v>43</v>
      </c>
      <c r="Y18" s="42" t="s">
        <v>144</v>
      </c>
      <c r="Z18" s="42" t="s">
        <v>161</v>
      </c>
      <c r="AA18" s="42" t="s">
        <v>146</v>
      </c>
      <c r="AB18" s="42">
        <v>2031</v>
      </c>
      <c r="AC18" s="42">
        <v>0</v>
      </c>
      <c r="AD18" s="42"/>
      <c r="AE18" s="42"/>
      <c r="AF18" s="42">
        <v>0</v>
      </c>
      <c r="AG18" s="42">
        <v>0</v>
      </c>
      <c r="AH18" s="42">
        <v>0</v>
      </c>
      <c r="AI18" s="42">
        <v>0</v>
      </c>
      <c r="AJ18" s="42">
        <v>200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 t="s">
        <v>147</v>
      </c>
      <c r="AU18" s="42" t="s">
        <v>148</v>
      </c>
      <c r="AV18" s="42" t="s">
        <v>149</v>
      </c>
      <c r="AW18" s="42" t="s">
        <v>150</v>
      </c>
      <c r="AX18" s="42" t="s">
        <v>151</v>
      </c>
      <c r="AY18" s="42" t="s">
        <v>152</v>
      </c>
      <c r="AZ18" s="42" t="s">
        <v>153</v>
      </c>
      <c r="BA18" s="42" t="s">
        <v>154</v>
      </c>
      <c r="BB18" s="42" t="s">
        <v>155</v>
      </c>
      <c r="BC18" s="42" t="s">
        <v>162</v>
      </c>
      <c r="BD18" s="42" t="s">
        <v>152</v>
      </c>
      <c r="BE18" s="42"/>
      <c r="BF18" s="42" t="s">
        <v>157</v>
      </c>
      <c r="BG18" s="42" t="s">
        <v>157</v>
      </c>
      <c r="BH18" s="42">
        <v>0</v>
      </c>
      <c r="BI18" s="42">
        <v>0</v>
      </c>
      <c r="BJ18" s="42" t="s">
        <v>157</v>
      </c>
      <c r="BK18" s="42" t="s">
        <v>158</v>
      </c>
      <c r="BL18" s="42" t="s">
        <v>152</v>
      </c>
      <c r="BM18" s="43" t="s">
        <v>152</v>
      </c>
    </row>
    <row r="19" spans="1:65" x14ac:dyDescent="0.25">
      <c r="A19" t="s">
        <v>195</v>
      </c>
      <c r="B19" s="14"/>
      <c r="C19">
        <v>4250</v>
      </c>
      <c r="D19">
        <v>5404</v>
      </c>
      <c r="E19">
        <v>4169.17</v>
      </c>
      <c r="F19">
        <v>14</v>
      </c>
      <c r="G19" t="s">
        <v>157</v>
      </c>
      <c r="H19" t="s">
        <v>157</v>
      </c>
      <c r="I19" s="34">
        <f t="shared" si="0"/>
        <v>32.174589673760174</v>
      </c>
      <c r="J19" s="34"/>
      <c r="K19" s="14"/>
      <c r="L19" s="32">
        <v>2041</v>
      </c>
      <c r="M19" s="32" t="s">
        <v>196</v>
      </c>
      <c r="N19" s="35">
        <v>0</v>
      </c>
      <c r="O19" s="35">
        <v>0</v>
      </c>
      <c r="P19" s="35">
        <v>231</v>
      </c>
      <c r="Q19" s="36">
        <v>52.02</v>
      </c>
      <c r="R19" s="37">
        <v>1</v>
      </c>
      <c r="S19" s="44" t="s">
        <v>15</v>
      </c>
      <c r="T19" s="44" t="s">
        <v>15</v>
      </c>
      <c r="U19" s="34">
        <f t="shared" si="1"/>
        <v>9.3915466753246761</v>
      </c>
      <c r="X19" s="38" t="s">
        <v>43</v>
      </c>
      <c r="Y19" s="39" t="s">
        <v>144</v>
      </c>
      <c r="Z19" s="39" t="s">
        <v>145</v>
      </c>
      <c r="AA19" s="39" t="s">
        <v>146</v>
      </c>
      <c r="AB19" s="39">
        <v>2032</v>
      </c>
      <c r="AC19" s="39">
        <v>3349.4064560411189</v>
      </c>
      <c r="AD19" s="39"/>
      <c r="AE19" s="39"/>
      <c r="AF19" s="39">
        <v>0</v>
      </c>
      <c r="AG19" s="39">
        <v>-150991.24917127707</v>
      </c>
      <c r="AH19" s="39">
        <v>0</v>
      </c>
      <c r="AI19" s="39">
        <v>39409.907635107345</v>
      </c>
      <c r="AJ19" s="39">
        <v>200</v>
      </c>
      <c r="AK19" s="39">
        <v>1045</v>
      </c>
      <c r="AL19" s="39">
        <v>2.2549999999999999</v>
      </c>
      <c r="AM19" s="39">
        <v>0</v>
      </c>
      <c r="AN19" s="39">
        <v>451</v>
      </c>
      <c r="AO19" s="39">
        <v>775021.99886458996</v>
      </c>
      <c r="AP19" s="39">
        <v>0</v>
      </c>
      <c r="AQ19" s="39">
        <v>451</v>
      </c>
      <c r="AR19" s="39">
        <v>0</v>
      </c>
      <c r="AS19" s="39">
        <v>0</v>
      </c>
      <c r="AT19" s="39" t="s">
        <v>147</v>
      </c>
      <c r="AU19" s="39" t="s">
        <v>148</v>
      </c>
      <c r="AV19" s="39" t="s">
        <v>149</v>
      </c>
      <c r="AW19" s="39" t="s">
        <v>150</v>
      </c>
      <c r="AX19" s="39" t="s">
        <v>151</v>
      </c>
      <c r="AY19" s="39" t="s">
        <v>152</v>
      </c>
      <c r="AZ19" s="39" t="s">
        <v>153</v>
      </c>
      <c r="BA19" s="39" t="s">
        <v>154</v>
      </c>
      <c r="BB19" s="39" t="s">
        <v>155</v>
      </c>
      <c r="BC19" s="39" t="s">
        <v>156</v>
      </c>
      <c r="BD19" s="39" t="s">
        <v>152</v>
      </c>
      <c r="BE19" s="39"/>
      <c r="BF19" s="39" t="s">
        <v>157</v>
      </c>
      <c r="BG19" s="39" t="s">
        <v>157</v>
      </c>
      <c r="BH19" s="39">
        <v>1045</v>
      </c>
      <c r="BI19" s="39">
        <v>0</v>
      </c>
      <c r="BJ19" s="39" t="s">
        <v>157</v>
      </c>
      <c r="BK19" s="39" t="s">
        <v>158</v>
      </c>
      <c r="BL19" s="39" t="s">
        <v>152</v>
      </c>
      <c r="BM19" s="40" t="s">
        <v>152</v>
      </c>
    </row>
    <row r="20" spans="1:65" x14ac:dyDescent="0.25">
      <c r="L20" s="32" t="s">
        <v>195</v>
      </c>
      <c r="M20" s="32"/>
      <c r="N20" s="35">
        <v>5800</v>
      </c>
      <c r="O20" s="35">
        <v>5800</v>
      </c>
      <c r="P20" s="35">
        <v>7451</v>
      </c>
      <c r="Q20" s="36">
        <v>4551.1899999999996</v>
      </c>
      <c r="R20" s="37">
        <v>15</v>
      </c>
      <c r="S20" s="44"/>
      <c r="T20" s="44"/>
      <c r="X20" s="41" t="s">
        <v>43</v>
      </c>
      <c r="Y20" s="42" t="s">
        <v>144</v>
      </c>
      <c r="Z20" s="42" t="s">
        <v>161</v>
      </c>
      <c r="AA20" s="42" t="s">
        <v>146</v>
      </c>
      <c r="AB20" s="42">
        <v>2032</v>
      </c>
      <c r="AC20" s="42">
        <v>0</v>
      </c>
      <c r="AD20" s="42"/>
      <c r="AE20" s="42"/>
      <c r="AF20" s="42">
        <v>0</v>
      </c>
      <c r="AG20" s="42">
        <v>0</v>
      </c>
      <c r="AH20" s="42">
        <v>0</v>
      </c>
      <c r="AI20" s="42">
        <v>0</v>
      </c>
      <c r="AJ20" s="42">
        <v>200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 t="s">
        <v>147</v>
      </c>
      <c r="AU20" s="42" t="s">
        <v>148</v>
      </c>
      <c r="AV20" s="42" t="s">
        <v>149</v>
      </c>
      <c r="AW20" s="42" t="s">
        <v>150</v>
      </c>
      <c r="AX20" s="42" t="s">
        <v>151</v>
      </c>
      <c r="AY20" s="42" t="s">
        <v>152</v>
      </c>
      <c r="AZ20" s="42" t="s">
        <v>153</v>
      </c>
      <c r="BA20" s="42" t="s">
        <v>154</v>
      </c>
      <c r="BB20" s="42" t="s">
        <v>155</v>
      </c>
      <c r="BC20" s="42" t="s">
        <v>162</v>
      </c>
      <c r="BD20" s="42" t="s">
        <v>152</v>
      </c>
      <c r="BE20" s="42"/>
      <c r="BF20" s="42" t="s">
        <v>157</v>
      </c>
      <c r="BG20" s="42" t="s">
        <v>157</v>
      </c>
      <c r="BH20" s="42">
        <v>0</v>
      </c>
      <c r="BI20" s="42">
        <v>0</v>
      </c>
      <c r="BJ20" s="42" t="s">
        <v>157</v>
      </c>
      <c r="BK20" s="42" t="s">
        <v>158</v>
      </c>
      <c r="BL20" s="42" t="s">
        <v>152</v>
      </c>
      <c r="BM20" s="43" t="s">
        <v>152</v>
      </c>
    </row>
    <row r="21" spans="1:65" x14ac:dyDescent="0.25">
      <c r="X21" s="38" t="s">
        <v>43</v>
      </c>
      <c r="Y21" s="39" t="s">
        <v>144</v>
      </c>
      <c r="Z21" s="39" t="s">
        <v>56</v>
      </c>
      <c r="AA21" s="39" t="s">
        <v>48</v>
      </c>
      <c r="AB21" s="39">
        <v>2025</v>
      </c>
      <c r="AC21" s="39">
        <v>0</v>
      </c>
      <c r="AD21" s="39"/>
      <c r="AE21" s="39"/>
      <c r="AF21" s="39">
        <v>0</v>
      </c>
      <c r="AG21" s="39">
        <v>0</v>
      </c>
      <c r="AH21" s="39">
        <v>0</v>
      </c>
      <c r="AI21" s="39">
        <v>0</v>
      </c>
      <c r="AJ21" s="39">
        <v>200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 t="s">
        <v>147</v>
      </c>
      <c r="AU21" s="39" t="s">
        <v>148</v>
      </c>
      <c r="AV21" s="39" t="s">
        <v>149</v>
      </c>
      <c r="AW21" s="39" t="s">
        <v>197</v>
      </c>
      <c r="AX21" s="39" t="s">
        <v>151</v>
      </c>
      <c r="AY21" s="39" t="s">
        <v>198</v>
      </c>
      <c r="AZ21" s="39" t="s">
        <v>199</v>
      </c>
      <c r="BA21" s="39" t="s">
        <v>154</v>
      </c>
      <c r="BB21" s="39" t="s">
        <v>200</v>
      </c>
      <c r="BC21" s="39" t="s">
        <v>156</v>
      </c>
      <c r="BD21" s="39" t="s">
        <v>198</v>
      </c>
      <c r="BE21" s="39"/>
      <c r="BF21" s="39" t="s">
        <v>157</v>
      </c>
      <c r="BG21" s="39" t="s">
        <v>157</v>
      </c>
      <c r="BH21" s="39">
        <v>0</v>
      </c>
      <c r="BI21" s="39">
        <v>0</v>
      </c>
      <c r="BJ21" s="39" t="s">
        <v>157</v>
      </c>
      <c r="BK21" s="39" t="s">
        <v>158</v>
      </c>
      <c r="BL21" s="39" t="s">
        <v>198</v>
      </c>
      <c r="BM21" s="40" t="s">
        <v>198</v>
      </c>
    </row>
    <row r="22" spans="1:65" x14ac:dyDescent="0.25">
      <c r="X22" s="41" t="s">
        <v>43</v>
      </c>
      <c r="Y22" s="42" t="s">
        <v>144</v>
      </c>
      <c r="Z22" s="42" t="s">
        <v>201</v>
      </c>
      <c r="AA22" s="42" t="s">
        <v>48</v>
      </c>
      <c r="AB22" s="42">
        <v>2025</v>
      </c>
      <c r="AC22" s="42">
        <v>0</v>
      </c>
      <c r="AD22" s="42"/>
      <c r="AE22" s="42"/>
      <c r="AF22" s="42">
        <v>0</v>
      </c>
      <c r="AG22" s="42">
        <v>0</v>
      </c>
      <c r="AH22" s="42">
        <v>0</v>
      </c>
      <c r="AI22" s="42">
        <v>0</v>
      </c>
      <c r="AJ22" s="42">
        <v>200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v>0</v>
      </c>
      <c r="AS22" s="42">
        <v>0</v>
      </c>
      <c r="AT22" s="42" t="s">
        <v>147</v>
      </c>
      <c r="AU22" s="42" t="s">
        <v>148</v>
      </c>
      <c r="AV22" s="42" t="s">
        <v>149</v>
      </c>
      <c r="AW22" s="42" t="s">
        <v>197</v>
      </c>
      <c r="AX22" s="42" t="s">
        <v>151</v>
      </c>
      <c r="AY22" s="42" t="s">
        <v>198</v>
      </c>
      <c r="AZ22" s="42" t="s">
        <v>199</v>
      </c>
      <c r="BA22" s="42" t="s">
        <v>154</v>
      </c>
      <c r="BB22" s="42" t="s">
        <v>200</v>
      </c>
      <c r="BC22" s="42" t="s">
        <v>162</v>
      </c>
      <c r="BD22" s="42" t="s">
        <v>198</v>
      </c>
      <c r="BE22" s="42"/>
      <c r="BF22" s="42" t="s">
        <v>157</v>
      </c>
      <c r="BG22" s="42" t="s">
        <v>157</v>
      </c>
      <c r="BH22" s="42">
        <v>0</v>
      </c>
      <c r="BI22" s="42">
        <v>0</v>
      </c>
      <c r="BJ22" s="42" t="s">
        <v>157</v>
      </c>
      <c r="BK22" s="42" t="s">
        <v>158</v>
      </c>
      <c r="BL22" s="42" t="s">
        <v>198</v>
      </c>
      <c r="BM22" s="43" t="s">
        <v>198</v>
      </c>
    </row>
    <row r="23" spans="1:65" x14ac:dyDescent="0.25">
      <c r="M23" t="s">
        <v>13</v>
      </c>
      <c r="N23" t="s">
        <v>202</v>
      </c>
      <c r="O23" t="s">
        <v>203</v>
      </c>
      <c r="P23" s="45"/>
      <c r="X23" s="38" t="s">
        <v>43</v>
      </c>
      <c r="Y23" s="39" t="s">
        <v>144</v>
      </c>
      <c r="Z23" s="39" t="s">
        <v>56</v>
      </c>
      <c r="AA23" s="39" t="s">
        <v>48</v>
      </c>
      <c r="AB23" s="39">
        <v>2026</v>
      </c>
      <c r="AC23" s="39">
        <v>0</v>
      </c>
      <c r="AD23" s="39"/>
      <c r="AE23" s="39"/>
      <c r="AF23" s="39">
        <v>0</v>
      </c>
      <c r="AG23" s="39">
        <v>0</v>
      </c>
      <c r="AH23" s="39">
        <v>0</v>
      </c>
      <c r="AI23" s="39">
        <v>0</v>
      </c>
      <c r="AJ23" s="39">
        <v>200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 t="s">
        <v>147</v>
      </c>
      <c r="AU23" s="39" t="s">
        <v>148</v>
      </c>
      <c r="AV23" s="39" t="s">
        <v>149</v>
      </c>
      <c r="AW23" s="39" t="s">
        <v>197</v>
      </c>
      <c r="AX23" s="39" t="s">
        <v>151</v>
      </c>
      <c r="AY23" s="39" t="s">
        <v>198</v>
      </c>
      <c r="AZ23" s="39" t="s">
        <v>199</v>
      </c>
      <c r="BA23" s="39" t="s">
        <v>154</v>
      </c>
      <c r="BB23" s="39" t="s">
        <v>200</v>
      </c>
      <c r="BC23" s="39" t="s">
        <v>156</v>
      </c>
      <c r="BD23" s="39" t="s">
        <v>198</v>
      </c>
      <c r="BE23" s="39"/>
      <c r="BF23" s="39" t="s">
        <v>157</v>
      </c>
      <c r="BG23" s="39" t="s">
        <v>157</v>
      </c>
      <c r="BH23" s="39">
        <v>0</v>
      </c>
      <c r="BI23" s="39">
        <v>0</v>
      </c>
      <c r="BJ23" s="39" t="s">
        <v>157</v>
      </c>
      <c r="BK23" s="39" t="s">
        <v>158</v>
      </c>
      <c r="BL23" s="39" t="s">
        <v>198</v>
      </c>
      <c r="BM23" s="40" t="s">
        <v>198</v>
      </c>
    </row>
    <row r="24" spans="1:65" x14ac:dyDescent="0.25">
      <c r="M24">
        <v>2027</v>
      </c>
      <c r="N24">
        <f>SUMIFS($AN$5:$AN$36,$AB$5:$AB$36,"&lt;="&amp;M24)</f>
        <v>109.0126908</v>
      </c>
      <c r="X24" s="41" t="s">
        <v>43</v>
      </c>
      <c r="Y24" s="42" t="s">
        <v>144</v>
      </c>
      <c r="Z24" s="42" t="s">
        <v>201</v>
      </c>
      <c r="AA24" s="42" t="s">
        <v>48</v>
      </c>
      <c r="AB24" s="42">
        <v>2026</v>
      </c>
      <c r="AC24" s="42">
        <v>0</v>
      </c>
      <c r="AD24" s="42"/>
      <c r="AE24" s="42"/>
      <c r="AF24" s="42">
        <v>0</v>
      </c>
      <c r="AG24" s="42">
        <v>0</v>
      </c>
      <c r="AH24" s="42">
        <v>0</v>
      </c>
      <c r="AI24" s="42">
        <v>0</v>
      </c>
      <c r="AJ24" s="42">
        <v>200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 t="s">
        <v>147</v>
      </c>
      <c r="AU24" s="42" t="s">
        <v>148</v>
      </c>
      <c r="AV24" s="42" t="s">
        <v>149</v>
      </c>
      <c r="AW24" s="42" t="s">
        <v>197</v>
      </c>
      <c r="AX24" s="42" t="s">
        <v>151</v>
      </c>
      <c r="AY24" s="42" t="s">
        <v>198</v>
      </c>
      <c r="AZ24" s="42" t="s">
        <v>199</v>
      </c>
      <c r="BA24" s="42" t="s">
        <v>154</v>
      </c>
      <c r="BB24" s="42" t="s">
        <v>200</v>
      </c>
      <c r="BC24" s="42" t="s">
        <v>162</v>
      </c>
      <c r="BD24" s="42" t="s">
        <v>198</v>
      </c>
      <c r="BE24" s="42"/>
      <c r="BF24" s="42" t="s">
        <v>157</v>
      </c>
      <c r="BG24" s="42" t="s">
        <v>157</v>
      </c>
      <c r="BH24" s="42">
        <v>0</v>
      </c>
      <c r="BI24" s="42">
        <v>0</v>
      </c>
      <c r="BJ24" s="42" t="s">
        <v>157</v>
      </c>
      <c r="BK24" s="42" t="s">
        <v>158</v>
      </c>
      <c r="BL24" s="42" t="s">
        <v>198</v>
      </c>
      <c r="BM24" s="43" t="s">
        <v>198</v>
      </c>
    </row>
    <row r="25" spans="1:65" x14ac:dyDescent="0.25">
      <c r="M25">
        <f>M24+1</f>
        <v>2028</v>
      </c>
      <c r="N25">
        <f t="shared" ref="N25:N29" si="2">SUMIFS($AN$5:$AN$36,$AB$5:$AB$36,"&lt;="&amp;M25)</f>
        <v>272.88141419999999</v>
      </c>
      <c r="O25">
        <f>N25-N24</f>
        <v>163.86872339999999</v>
      </c>
      <c r="X25" s="38" t="s">
        <v>43</v>
      </c>
      <c r="Y25" s="39" t="s">
        <v>144</v>
      </c>
      <c r="Z25" s="39" t="s">
        <v>56</v>
      </c>
      <c r="AA25" s="39" t="s">
        <v>48</v>
      </c>
      <c r="AB25" s="39">
        <v>2027</v>
      </c>
      <c r="AC25" s="39">
        <v>280.00598334080001</v>
      </c>
      <c r="AD25" s="39"/>
      <c r="AE25" s="39"/>
      <c r="AF25" s="39">
        <v>0</v>
      </c>
      <c r="AG25" s="39">
        <v>-11511.046146042861</v>
      </c>
      <c r="AH25" s="39">
        <v>0</v>
      </c>
      <c r="AI25" s="39">
        <v>2388.6379780451889</v>
      </c>
      <c r="AJ25" s="39">
        <v>200</v>
      </c>
      <c r="AK25" s="39">
        <v>109.1126908</v>
      </c>
      <c r="AL25" s="39">
        <v>0.54506345</v>
      </c>
      <c r="AM25" s="39">
        <v>0</v>
      </c>
      <c r="AN25" s="39">
        <v>109.0126908</v>
      </c>
      <c r="AO25" s="39">
        <v>129541.99998143</v>
      </c>
      <c r="AP25" s="39">
        <v>0</v>
      </c>
      <c r="AQ25" s="39">
        <v>109.0126908</v>
      </c>
      <c r="AR25" s="39">
        <v>0</v>
      </c>
      <c r="AS25" s="39">
        <v>0</v>
      </c>
      <c r="AT25" s="39" t="s">
        <v>147</v>
      </c>
      <c r="AU25" s="39" t="s">
        <v>148</v>
      </c>
      <c r="AV25" s="39" t="s">
        <v>149</v>
      </c>
      <c r="AW25" s="39" t="s">
        <v>197</v>
      </c>
      <c r="AX25" s="39" t="s">
        <v>151</v>
      </c>
      <c r="AY25" s="39" t="s">
        <v>198</v>
      </c>
      <c r="AZ25" s="39" t="s">
        <v>199</v>
      </c>
      <c r="BA25" s="39" t="s">
        <v>154</v>
      </c>
      <c r="BB25" s="39" t="s">
        <v>200</v>
      </c>
      <c r="BC25" s="39" t="s">
        <v>156</v>
      </c>
      <c r="BD25" s="39" t="s">
        <v>198</v>
      </c>
      <c r="BE25" s="39"/>
      <c r="BF25" s="39" t="s">
        <v>157</v>
      </c>
      <c r="BG25" s="39" t="s">
        <v>157</v>
      </c>
      <c r="BH25" s="39">
        <v>109.1126908</v>
      </c>
      <c r="BI25" s="39">
        <v>0</v>
      </c>
      <c r="BJ25" s="39" t="s">
        <v>157</v>
      </c>
      <c r="BK25" s="39" t="s">
        <v>158</v>
      </c>
      <c r="BL25" s="39" t="s">
        <v>198</v>
      </c>
      <c r="BM25" s="40" t="s">
        <v>198</v>
      </c>
    </row>
    <row r="26" spans="1:65" x14ac:dyDescent="0.25">
      <c r="M26">
        <f t="shared" ref="M26:M29" si="3">M25+1</f>
        <v>2029</v>
      </c>
      <c r="N26">
        <f t="shared" si="2"/>
        <v>866.78141419999997</v>
      </c>
      <c r="O26">
        <f t="shared" ref="O26:O29" si="4">N26-N25</f>
        <v>593.9</v>
      </c>
      <c r="X26" s="41" t="s">
        <v>43</v>
      </c>
      <c r="Y26" s="42" t="s">
        <v>144</v>
      </c>
      <c r="Z26" s="42" t="s">
        <v>201</v>
      </c>
      <c r="AA26" s="42" t="s">
        <v>48</v>
      </c>
      <c r="AB26" s="42">
        <v>2027</v>
      </c>
      <c r="AC26" s="42">
        <v>0</v>
      </c>
      <c r="AD26" s="42"/>
      <c r="AE26" s="42"/>
      <c r="AF26" s="42">
        <v>0</v>
      </c>
      <c r="AG26" s="42">
        <v>0</v>
      </c>
      <c r="AH26" s="42">
        <v>0</v>
      </c>
      <c r="AI26" s="42">
        <v>0</v>
      </c>
      <c r="AJ26" s="42">
        <v>200</v>
      </c>
      <c r="AK26" s="42">
        <v>0</v>
      </c>
      <c r="AL26" s="42">
        <v>0</v>
      </c>
      <c r="AM26" s="42">
        <v>0</v>
      </c>
      <c r="AN26" s="42">
        <v>0</v>
      </c>
      <c r="AO26" s="42">
        <v>0</v>
      </c>
      <c r="AP26" s="42">
        <v>0</v>
      </c>
      <c r="AQ26" s="42">
        <v>0</v>
      </c>
      <c r="AR26" s="42">
        <v>0</v>
      </c>
      <c r="AS26" s="42">
        <v>0</v>
      </c>
      <c r="AT26" s="42" t="s">
        <v>147</v>
      </c>
      <c r="AU26" s="42" t="s">
        <v>148</v>
      </c>
      <c r="AV26" s="42" t="s">
        <v>149</v>
      </c>
      <c r="AW26" s="42" t="s">
        <v>197</v>
      </c>
      <c r="AX26" s="42" t="s">
        <v>151</v>
      </c>
      <c r="AY26" s="42" t="s">
        <v>198</v>
      </c>
      <c r="AZ26" s="42" t="s">
        <v>199</v>
      </c>
      <c r="BA26" s="42" t="s">
        <v>154</v>
      </c>
      <c r="BB26" s="42" t="s">
        <v>200</v>
      </c>
      <c r="BC26" s="42" t="s">
        <v>162</v>
      </c>
      <c r="BD26" s="42" t="s">
        <v>198</v>
      </c>
      <c r="BE26" s="42"/>
      <c r="BF26" s="42" t="s">
        <v>157</v>
      </c>
      <c r="BG26" s="42" t="s">
        <v>157</v>
      </c>
      <c r="BH26" s="42">
        <v>0</v>
      </c>
      <c r="BI26" s="42">
        <v>0</v>
      </c>
      <c r="BJ26" s="42" t="s">
        <v>157</v>
      </c>
      <c r="BK26" s="42" t="s">
        <v>158</v>
      </c>
      <c r="BL26" s="42" t="s">
        <v>198</v>
      </c>
      <c r="BM26" s="43" t="s">
        <v>198</v>
      </c>
    </row>
    <row r="27" spans="1:65" x14ac:dyDescent="0.25">
      <c r="M27">
        <f t="shared" si="3"/>
        <v>2030</v>
      </c>
      <c r="N27">
        <f t="shared" si="2"/>
        <v>1153.963528</v>
      </c>
      <c r="O27">
        <f t="shared" si="4"/>
        <v>287.18211380000002</v>
      </c>
      <c r="X27" s="38" t="s">
        <v>43</v>
      </c>
      <c r="Y27" s="39" t="s">
        <v>144</v>
      </c>
      <c r="Z27" s="39" t="s">
        <v>56</v>
      </c>
      <c r="AA27" s="39" t="s">
        <v>48</v>
      </c>
      <c r="AB27" s="39">
        <v>2028</v>
      </c>
      <c r="AC27" s="39">
        <v>700.52739746772966</v>
      </c>
      <c r="AD27" s="39"/>
      <c r="AE27" s="39"/>
      <c r="AF27" s="39">
        <v>0</v>
      </c>
      <c r="AG27" s="39">
        <v>-29723.377688343808</v>
      </c>
      <c r="AH27" s="39">
        <v>0</v>
      </c>
      <c r="AI27" s="39">
        <v>6122.9718340633099</v>
      </c>
      <c r="AJ27" s="39">
        <v>200</v>
      </c>
      <c r="AK27" s="39">
        <v>272.98141420000002</v>
      </c>
      <c r="AL27" s="39">
        <v>0.81934362000000005</v>
      </c>
      <c r="AM27" s="39">
        <v>0</v>
      </c>
      <c r="AN27" s="39">
        <v>163.86872339999999</v>
      </c>
      <c r="AO27" s="39">
        <v>188494.68986765001</v>
      </c>
      <c r="AP27" s="39">
        <v>0</v>
      </c>
      <c r="AQ27" s="39">
        <v>163.86872339999999</v>
      </c>
      <c r="AR27" s="39">
        <v>0</v>
      </c>
      <c r="AS27" s="39">
        <v>0</v>
      </c>
      <c r="AT27" s="39" t="s">
        <v>147</v>
      </c>
      <c r="AU27" s="39" t="s">
        <v>148</v>
      </c>
      <c r="AV27" s="39" t="s">
        <v>149</v>
      </c>
      <c r="AW27" s="39" t="s">
        <v>197</v>
      </c>
      <c r="AX27" s="39" t="s">
        <v>151</v>
      </c>
      <c r="AY27" s="39" t="s">
        <v>198</v>
      </c>
      <c r="AZ27" s="39" t="s">
        <v>199</v>
      </c>
      <c r="BA27" s="39" t="s">
        <v>154</v>
      </c>
      <c r="BB27" s="39" t="s">
        <v>200</v>
      </c>
      <c r="BC27" s="39" t="s">
        <v>156</v>
      </c>
      <c r="BD27" s="39" t="s">
        <v>198</v>
      </c>
      <c r="BE27" s="39"/>
      <c r="BF27" s="39" t="s">
        <v>157</v>
      </c>
      <c r="BG27" s="39" t="s">
        <v>157</v>
      </c>
      <c r="BH27" s="39">
        <v>272.98141420000002</v>
      </c>
      <c r="BI27" s="39">
        <v>0</v>
      </c>
      <c r="BJ27" s="39" t="s">
        <v>157</v>
      </c>
      <c r="BK27" s="39" t="s">
        <v>158</v>
      </c>
      <c r="BL27" s="39" t="s">
        <v>198</v>
      </c>
      <c r="BM27" s="40" t="s">
        <v>198</v>
      </c>
    </row>
    <row r="28" spans="1:65" x14ac:dyDescent="0.25">
      <c r="M28">
        <f t="shared" si="3"/>
        <v>2031</v>
      </c>
      <c r="N28">
        <f t="shared" si="2"/>
        <v>1187.8</v>
      </c>
      <c r="O28">
        <f t="shared" si="4"/>
        <v>33.836471999999958</v>
      </c>
      <c r="X28" s="41" t="s">
        <v>43</v>
      </c>
      <c r="Y28" s="42" t="s">
        <v>144</v>
      </c>
      <c r="Z28" s="42" t="s">
        <v>201</v>
      </c>
      <c r="AA28" s="42" t="s">
        <v>48</v>
      </c>
      <c r="AB28" s="42">
        <v>2028</v>
      </c>
      <c r="AC28" s="42">
        <v>0</v>
      </c>
      <c r="AD28" s="42"/>
      <c r="AE28" s="42"/>
      <c r="AF28" s="42">
        <v>0</v>
      </c>
      <c r="AG28" s="42">
        <v>0</v>
      </c>
      <c r="AH28" s="42">
        <v>0</v>
      </c>
      <c r="AI28" s="42">
        <v>0</v>
      </c>
      <c r="AJ28" s="42">
        <v>200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 t="s">
        <v>147</v>
      </c>
      <c r="AU28" s="42" t="s">
        <v>148</v>
      </c>
      <c r="AV28" s="42" t="s">
        <v>149</v>
      </c>
      <c r="AW28" s="42" t="s">
        <v>197</v>
      </c>
      <c r="AX28" s="42" t="s">
        <v>151</v>
      </c>
      <c r="AY28" s="42" t="s">
        <v>198</v>
      </c>
      <c r="AZ28" s="42" t="s">
        <v>199</v>
      </c>
      <c r="BA28" s="42" t="s">
        <v>154</v>
      </c>
      <c r="BB28" s="42" t="s">
        <v>200</v>
      </c>
      <c r="BC28" s="42" t="s">
        <v>162</v>
      </c>
      <c r="BD28" s="42" t="s">
        <v>198</v>
      </c>
      <c r="BE28" s="42"/>
      <c r="BF28" s="42" t="s">
        <v>157</v>
      </c>
      <c r="BG28" s="42" t="s">
        <v>157</v>
      </c>
      <c r="BH28" s="42">
        <v>0</v>
      </c>
      <c r="BI28" s="42">
        <v>0</v>
      </c>
      <c r="BJ28" s="42" t="s">
        <v>157</v>
      </c>
      <c r="BK28" s="42" t="s">
        <v>158</v>
      </c>
      <c r="BL28" s="42" t="s">
        <v>198</v>
      </c>
      <c r="BM28" s="43" t="s">
        <v>198</v>
      </c>
    </row>
    <row r="29" spans="1:65" x14ac:dyDescent="0.25">
      <c r="M29">
        <f t="shared" si="3"/>
        <v>2032</v>
      </c>
      <c r="N29">
        <f t="shared" si="2"/>
        <v>2089.8000000000002</v>
      </c>
      <c r="O29">
        <f t="shared" si="4"/>
        <v>902.00000000000023</v>
      </c>
      <c r="X29" s="38" t="s">
        <v>43</v>
      </c>
      <c r="Y29" s="39" t="s">
        <v>144</v>
      </c>
      <c r="Z29" s="39" t="s">
        <v>56</v>
      </c>
      <c r="AA29" s="39" t="s">
        <v>48</v>
      </c>
      <c r="AB29" s="39">
        <v>2029</v>
      </c>
      <c r="AC29" s="39">
        <v>700.52739746796954</v>
      </c>
      <c r="AD29" s="39"/>
      <c r="AE29" s="39"/>
      <c r="AF29" s="39">
        <v>0</v>
      </c>
      <c r="AG29" s="39">
        <v>-29723.377688343779</v>
      </c>
      <c r="AH29" s="39">
        <v>0</v>
      </c>
      <c r="AI29" s="39">
        <v>6239.3583969231868</v>
      </c>
      <c r="AJ29" s="39">
        <v>200</v>
      </c>
      <c r="AK29" s="39">
        <v>272.98141420000002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 t="s">
        <v>147</v>
      </c>
      <c r="AU29" s="39" t="s">
        <v>148</v>
      </c>
      <c r="AV29" s="39" t="s">
        <v>149</v>
      </c>
      <c r="AW29" s="39" t="s">
        <v>197</v>
      </c>
      <c r="AX29" s="39" t="s">
        <v>151</v>
      </c>
      <c r="AY29" s="39" t="s">
        <v>198</v>
      </c>
      <c r="AZ29" s="39" t="s">
        <v>199</v>
      </c>
      <c r="BA29" s="39" t="s">
        <v>154</v>
      </c>
      <c r="BB29" s="39" t="s">
        <v>200</v>
      </c>
      <c r="BC29" s="39" t="s">
        <v>156</v>
      </c>
      <c r="BD29" s="39" t="s">
        <v>198</v>
      </c>
      <c r="BE29" s="39"/>
      <c r="BF29" s="39" t="s">
        <v>157</v>
      </c>
      <c r="BG29" s="39" t="s">
        <v>157</v>
      </c>
      <c r="BH29" s="39">
        <v>272.98141420000002</v>
      </c>
      <c r="BI29" s="39">
        <v>0</v>
      </c>
      <c r="BJ29" s="39" t="s">
        <v>157</v>
      </c>
      <c r="BK29" s="39" t="s">
        <v>158</v>
      </c>
      <c r="BL29" s="39" t="s">
        <v>198</v>
      </c>
      <c r="BM29" s="40" t="s">
        <v>198</v>
      </c>
    </row>
    <row r="30" spans="1:65" x14ac:dyDescent="0.25">
      <c r="X30" s="41" t="s">
        <v>43</v>
      </c>
      <c r="Y30" s="42" t="s">
        <v>144</v>
      </c>
      <c r="Z30" s="42" t="s">
        <v>201</v>
      </c>
      <c r="AA30" s="42" t="s">
        <v>48</v>
      </c>
      <c r="AB30" s="42">
        <v>2029</v>
      </c>
      <c r="AC30" s="42">
        <v>0</v>
      </c>
      <c r="AD30" s="42"/>
      <c r="AE30" s="42"/>
      <c r="AF30" s="42">
        <v>0</v>
      </c>
      <c r="AG30" s="42">
        <v>0</v>
      </c>
      <c r="AH30" s="42">
        <v>0</v>
      </c>
      <c r="AI30" s="42">
        <v>0</v>
      </c>
      <c r="AJ30" s="42">
        <v>200</v>
      </c>
      <c r="AK30" s="42">
        <v>0</v>
      </c>
      <c r="AL30" s="42">
        <v>0</v>
      </c>
      <c r="AM30" s="42">
        <v>0</v>
      </c>
      <c r="AN30" s="42">
        <v>0</v>
      </c>
      <c r="AO30" s="42">
        <v>0</v>
      </c>
      <c r="AP30" s="42">
        <v>0</v>
      </c>
      <c r="AQ30" s="42">
        <v>0</v>
      </c>
      <c r="AR30" s="42">
        <v>0</v>
      </c>
      <c r="AS30" s="42">
        <v>0</v>
      </c>
      <c r="AT30" s="42" t="s">
        <v>147</v>
      </c>
      <c r="AU30" s="42" t="s">
        <v>148</v>
      </c>
      <c r="AV30" s="42" t="s">
        <v>149</v>
      </c>
      <c r="AW30" s="42" t="s">
        <v>197</v>
      </c>
      <c r="AX30" s="42" t="s">
        <v>151</v>
      </c>
      <c r="AY30" s="42" t="s">
        <v>198</v>
      </c>
      <c r="AZ30" s="42" t="s">
        <v>199</v>
      </c>
      <c r="BA30" s="42" t="s">
        <v>154</v>
      </c>
      <c r="BB30" s="42" t="s">
        <v>200</v>
      </c>
      <c r="BC30" s="42" t="s">
        <v>162</v>
      </c>
      <c r="BD30" s="42" t="s">
        <v>198</v>
      </c>
      <c r="BE30" s="42"/>
      <c r="BF30" s="42" t="s">
        <v>157</v>
      </c>
      <c r="BG30" s="42" t="s">
        <v>157</v>
      </c>
      <c r="BH30" s="42">
        <v>0</v>
      </c>
      <c r="BI30" s="42">
        <v>0</v>
      </c>
      <c r="BJ30" s="42" t="s">
        <v>157</v>
      </c>
      <c r="BK30" s="42" t="s">
        <v>158</v>
      </c>
      <c r="BL30" s="42" t="s">
        <v>198</v>
      </c>
      <c r="BM30" s="43" t="s">
        <v>198</v>
      </c>
    </row>
    <row r="31" spans="1:65" x14ac:dyDescent="0.25">
      <c r="X31" s="38" t="s">
        <v>43</v>
      </c>
      <c r="Y31" s="39" t="s">
        <v>144</v>
      </c>
      <c r="Z31" s="39" t="s">
        <v>56</v>
      </c>
      <c r="AA31" s="39" t="s">
        <v>48</v>
      </c>
      <c r="AB31" s="39">
        <v>2030</v>
      </c>
      <c r="AC31" s="39">
        <v>1424.53308888794</v>
      </c>
      <c r="AD31" s="39"/>
      <c r="AE31" s="39"/>
      <c r="AF31" s="39">
        <v>0</v>
      </c>
      <c r="AG31" s="39">
        <v>-62337.565578708178</v>
      </c>
      <c r="AH31" s="39">
        <v>0</v>
      </c>
      <c r="AI31" s="39">
        <v>13082.404859269785</v>
      </c>
      <c r="AJ31" s="39">
        <v>200</v>
      </c>
      <c r="AK31" s="39">
        <v>560.16352800000004</v>
      </c>
      <c r="AL31" s="39">
        <v>1.4359105700000001</v>
      </c>
      <c r="AM31" s="39">
        <v>0</v>
      </c>
      <c r="AN31" s="39">
        <v>287.18211380000002</v>
      </c>
      <c r="AO31" s="39">
        <v>306600.91897684999</v>
      </c>
      <c r="AP31" s="39">
        <v>0</v>
      </c>
      <c r="AQ31" s="39">
        <v>287.18211380000002</v>
      </c>
      <c r="AR31" s="39">
        <v>0</v>
      </c>
      <c r="AS31" s="39">
        <v>0</v>
      </c>
      <c r="AT31" s="39" t="s">
        <v>147</v>
      </c>
      <c r="AU31" s="39" t="s">
        <v>148</v>
      </c>
      <c r="AV31" s="39" t="s">
        <v>149</v>
      </c>
      <c r="AW31" s="39" t="s">
        <v>197</v>
      </c>
      <c r="AX31" s="39" t="s">
        <v>151</v>
      </c>
      <c r="AY31" s="39" t="s">
        <v>198</v>
      </c>
      <c r="AZ31" s="39" t="s">
        <v>199</v>
      </c>
      <c r="BA31" s="39" t="s">
        <v>154</v>
      </c>
      <c r="BB31" s="39" t="s">
        <v>200</v>
      </c>
      <c r="BC31" s="39" t="s">
        <v>156</v>
      </c>
      <c r="BD31" s="39" t="s">
        <v>198</v>
      </c>
      <c r="BE31" s="39"/>
      <c r="BF31" s="39" t="s">
        <v>157</v>
      </c>
      <c r="BG31" s="39" t="s">
        <v>157</v>
      </c>
      <c r="BH31" s="39">
        <v>560.16352800000004</v>
      </c>
      <c r="BI31" s="39">
        <v>0</v>
      </c>
      <c r="BJ31" s="39" t="s">
        <v>157</v>
      </c>
      <c r="BK31" s="39" t="s">
        <v>158</v>
      </c>
      <c r="BL31" s="39" t="s">
        <v>198</v>
      </c>
      <c r="BM31" s="40" t="s">
        <v>198</v>
      </c>
    </row>
    <row r="32" spans="1:65" x14ac:dyDescent="0.25">
      <c r="N32">
        <v>2089.8000000000002</v>
      </c>
      <c r="O32">
        <v>2089.8000000000002</v>
      </c>
      <c r="X32" s="41" t="s">
        <v>43</v>
      </c>
      <c r="Y32" s="42" t="s">
        <v>144</v>
      </c>
      <c r="Z32" s="42" t="s">
        <v>201</v>
      </c>
      <c r="AA32" s="42" t="s">
        <v>48</v>
      </c>
      <c r="AB32" s="42">
        <v>2030</v>
      </c>
      <c r="AC32" s="42">
        <v>0</v>
      </c>
      <c r="AD32" s="42"/>
      <c r="AE32" s="42"/>
      <c r="AF32" s="42">
        <v>0</v>
      </c>
      <c r="AG32" s="42">
        <v>0</v>
      </c>
      <c r="AH32" s="42">
        <v>0</v>
      </c>
      <c r="AI32" s="42">
        <v>0</v>
      </c>
      <c r="AJ32" s="42">
        <v>200</v>
      </c>
      <c r="AK32" s="42">
        <v>0</v>
      </c>
      <c r="AL32" s="42">
        <v>0</v>
      </c>
      <c r="AM32" s="42">
        <v>0</v>
      </c>
      <c r="AN32" s="42">
        <v>0</v>
      </c>
      <c r="AO32" s="42">
        <v>0</v>
      </c>
      <c r="AP32" s="42">
        <v>0</v>
      </c>
      <c r="AQ32" s="42">
        <v>0</v>
      </c>
      <c r="AR32" s="42">
        <v>0</v>
      </c>
      <c r="AS32" s="42">
        <v>0</v>
      </c>
      <c r="AT32" s="42" t="s">
        <v>147</v>
      </c>
      <c r="AU32" s="42" t="s">
        <v>148</v>
      </c>
      <c r="AV32" s="42" t="s">
        <v>149</v>
      </c>
      <c r="AW32" s="42" t="s">
        <v>197</v>
      </c>
      <c r="AX32" s="42" t="s">
        <v>151</v>
      </c>
      <c r="AY32" s="42" t="s">
        <v>198</v>
      </c>
      <c r="AZ32" s="42" t="s">
        <v>199</v>
      </c>
      <c r="BA32" s="42" t="s">
        <v>154</v>
      </c>
      <c r="BB32" s="42" t="s">
        <v>200</v>
      </c>
      <c r="BC32" s="42" t="s">
        <v>162</v>
      </c>
      <c r="BD32" s="42" t="s">
        <v>198</v>
      </c>
      <c r="BE32" s="42"/>
      <c r="BF32" s="42" t="s">
        <v>157</v>
      </c>
      <c r="BG32" s="42" t="s">
        <v>157</v>
      </c>
      <c r="BH32" s="42">
        <v>0</v>
      </c>
      <c r="BI32" s="42">
        <v>0</v>
      </c>
      <c r="BJ32" s="42" t="s">
        <v>157</v>
      </c>
      <c r="BK32" s="42" t="s">
        <v>158</v>
      </c>
      <c r="BL32" s="42" t="s">
        <v>198</v>
      </c>
      <c r="BM32" s="43" t="s">
        <v>198</v>
      </c>
    </row>
    <row r="33" spans="24:65" x14ac:dyDescent="0.25">
      <c r="X33" s="38" t="s">
        <v>43</v>
      </c>
      <c r="Y33" s="39" t="s">
        <v>144</v>
      </c>
      <c r="Z33" s="39" t="s">
        <v>56</v>
      </c>
      <c r="AA33" s="39" t="s">
        <v>48</v>
      </c>
      <c r="AB33" s="39">
        <v>2031</v>
      </c>
      <c r="AC33" s="39">
        <v>1497.7797966542985</v>
      </c>
      <c r="AD33" s="39"/>
      <c r="AE33" s="39"/>
      <c r="AF33" s="39">
        <v>0</v>
      </c>
      <c r="AG33" s="39">
        <v>-67519.915975691882</v>
      </c>
      <c r="AH33" s="39">
        <v>0</v>
      </c>
      <c r="AI33" s="39">
        <v>14175.065735406481</v>
      </c>
      <c r="AJ33" s="39">
        <v>200</v>
      </c>
      <c r="AK33" s="39">
        <v>594</v>
      </c>
      <c r="AL33" s="39">
        <v>0.16918236</v>
      </c>
      <c r="AM33" s="39">
        <v>0</v>
      </c>
      <c r="AN33" s="39">
        <v>33.836472000000001</v>
      </c>
      <c r="AO33" s="39">
        <v>34610.348680390001</v>
      </c>
      <c r="AP33" s="39">
        <v>0</v>
      </c>
      <c r="AQ33" s="39">
        <v>33.836472000000001</v>
      </c>
      <c r="AR33" s="39">
        <v>0</v>
      </c>
      <c r="AS33" s="39">
        <v>0</v>
      </c>
      <c r="AT33" s="39" t="s">
        <v>147</v>
      </c>
      <c r="AU33" s="39" t="s">
        <v>148</v>
      </c>
      <c r="AV33" s="39" t="s">
        <v>149</v>
      </c>
      <c r="AW33" s="39" t="s">
        <v>197</v>
      </c>
      <c r="AX33" s="39" t="s">
        <v>151</v>
      </c>
      <c r="AY33" s="39" t="s">
        <v>198</v>
      </c>
      <c r="AZ33" s="39" t="s">
        <v>199</v>
      </c>
      <c r="BA33" s="39" t="s">
        <v>154</v>
      </c>
      <c r="BB33" s="39" t="s">
        <v>200</v>
      </c>
      <c r="BC33" s="39" t="s">
        <v>156</v>
      </c>
      <c r="BD33" s="39" t="s">
        <v>198</v>
      </c>
      <c r="BE33" s="39"/>
      <c r="BF33" s="39" t="s">
        <v>157</v>
      </c>
      <c r="BG33" s="39" t="s">
        <v>157</v>
      </c>
      <c r="BH33" s="39">
        <v>594</v>
      </c>
      <c r="BI33" s="39">
        <v>0</v>
      </c>
      <c r="BJ33" s="39" t="s">
        <v>157</v>
      </c>
      <c r="BK33" s="39" t="s">
        <v>158</v>
      </c>
      <c r="BL33" s="39" t="s">
        <v>198</v>
      </c>
      <c r="BM33" s="40" t="s">
        <v>198</v>
      </c>
    </row>
    <row r="34" spans="24:65" x14ac:dyDescent="0.25">
      <c r="X34" s="41" t="s">
        <v>43</v>
      </c>
      <c r="Y34" s="42" t="s">
        <v>144</v>
      </c>
      <c r="Z34" s="42" t="s">
        <v>201</v>
      </c>
      <c r="AA34" s="42" t="s">
        <v>48</v>
      </c>
      <c r="AB34" s="42">
        <v>2031</v>
      </c>
      <c r="AC34" s="42">
        <v>0</v>
      </c>
      <c r="AD34" s="42"/>
      <c r="AE34" s="42"/>
      <c r="AF34" s="42">
        <v>0</v>
      </c>
      <c r="AG34" s="42">
        <v>0</v>
      </c>
      <c r="AH34" s="42">
        <v>0</v>
      </c>
      <c r="AI34" s="42">
        <v>0</v>
      </c>
      <c r="AJ34" s="42">
        <v>200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 t="s">
        <v>147</v>
      </c>
      <c r="AU34" s="42" t="s">
        <v>148</v>
      </c>
      <c r="AV34" s="42" t="s">
        <v>149</v>
      </c>
      <c r="AW34" s="42" t="s">
        <v>197</v>
      </c>
      <c r="AX34" s="42" t="s">
        <v>151</v>
      </c>
      <c r="AY34" s="42" t="s">
        <v>198</v>
      </c>
      <c r="AZ34" s="42" t="s">
        <v>199</v>
      </c>
      <c r="BA34" s="42" t="s">
        <v>154</v>
      </c>
      <c r="BB34" s="42" t="s">
        <v>200</v>
      </c>
      <c r="BC34" s="42" t="s">
        <v>162</v>
      </c>
      <c r="BD34" s="42" t="s">
        <v>198</v>
      </c>
      <c r="BE34" s="42"/>
      <c r="BF34" s="42" t="s">
        <v>157</v>
      </c>
      <c r="BG34" s="42" t="s">
        <v>157</v>
      </c>
      <c r="BH34" s="42">
        <v>0</v>
      </c>
      <c r="BI34" s="42">
        <v>0</v>
      </c>
      <c r="BJ34" s="42" t="s">
        <v>157</v>
      </c>
      <c r="BK34" s="42" t="s">
        <v>158</v>
      </c>
      <c r="BL34" s="42" t="s">
        <v>198</v>
      </c>
      <c r="BM34" s="43" t="s">
        <v>198</v>
      </c>
    </row>
    <row r="35" spans="24:65" x14ac:dyDescent="0.25">
      <c r="X35" s="38" t="s">
        <v>43</v>
      </c>
      <c r="Y35" s="39" t="s">
        <v>144</v>
      </c>
      <c r="Z35" s="39" t="s">
        <v>56</v>
      </c>
      <c r="AA35" s="39" t="s">
        <v>48</v>
      </c>
      <c r="AB35" s="39">
        <v>2032</v>
      </c>
      <c r="AC35" s="39">
        <v>2681.6885409550114</v>
      </c>
      <c r="AD35" s="39"/>
      <c r="AE35" s="39"/>
      <c r="AF35" s="39">
        <v>0</v>
      </c>
      <c r="AG35" s="39">
        <v>-120890.52433657744</v>
      </c>
      <c r="AH35" s="39">
        <v>0</v>
      </c>
      <c r="AI35" s="39">
        <v>25551.068078117059</v>
      </c>
      <c r="AJ35" s="39">
        <v>200</v>
      </c>
      <c r="AK35" s="39">
        <v>1045</v>
      </c>
      <c r="AL35" s="39">
        <v>2.2549999999999999</v>
      </c>
      <c r="AM35" s="39">
        <v>0</v>
      </c>
      <c r="AN35" s="39">
        <v>451</v>
      </c>
      <c r="AO35" s="39">
        <v>463873.81438519998</v>
      </c>
      <c r="AP35" s="39">
        <v>0</v>
      </c>
      <c r="AQ35" s="39">
        <v>451</v>
      </c>
      <c r="AR35" s="39">
        <v>0</v>
      </c>
      <c r="AS35" s="39">
        <v>0</v>
      </c>
      <c r="AT35" s="39" t="s">
        <v>147</v>
      </c>
      <c r="AU35" s="39" t="s">
        <v>148</v>
      </c>
      <c r="AV35" s="39" t="s">
        <v>149</v>
      </c>
      <c r="AW35" s="39" t="s">
        <v>197</v>
      </c>
      <c r="AX35" s="39" t="s">
        <v>151</v>
      </c>
      <c r="AY35" s="39" t="s">
        <v>198</v>
      </c>
      <c r="AZ35" s="39" t="s">
        <v>199</v>
      </c>
      <c r="BA35" s="39" t="s">
        <v>154</v>
      </c>
      <c r="BB35" s="39" t="s">
        <v>200</v>
      </c>
      <c r="BC35" s="39" t="s">
        <v>156</v>
      </c>
      <c r="BD35" s="39" t="s">
        <v>198</v>
      </c>
      <c r="BE35" s="39"/>
      <c r="BF35" s="39" t="s">
        <v>157</v>
      </c>
      <c r="BG35" s="39" t="s">
        <v>157</v>
      </c>
      <c r="BH35" s="39">
        <v>1045</v>
      </c>
      <c r="BI35" s="39">
        <v>0</v>
      </c>
      <c r="BJ35" s="39" t="s">
        <v>157</v>
      </c>
      <c r="BK35" s="39" t="s">
        <v>158</v>
      </c>
      <c r="BL35" s="39" t="s">
        <v>198</v>
      </c>
      <c r="BM35" s="40" t="s">
        <v>198</v>
      </c>
    </row>
    <row r="36" spans="24:65" x14ac:dyDescent="0.25">
      <c r="X36" s="41" t="s">
        <v>43</v>
      </c>
      <c r="Y36" s="42" t="s">
        <v>144</v>
      </c>
      <c r="Z36" s="42" t="s">
        <v>201</v>
      </c>
      <c r="AA36" s="42" t="s">
        <v>48</v>
      </c>
      <c r="AB36" s="42">
        <v>2032</v>
      </c>
      <c r="AC36" s="42">
        <v>0</v>
      </c>
      <c r="AD36" s="42"/>
      <c r="AE36" s="42"/>
      <c r="AF36" s="42">
        <v>0</v>
      </c>
      <c r="AG36" s="42">
        <v>0</v>
      </c>
      <c r="AH36" s="42">
        <v>0</v>
      </c>
      <c r="AI36" s="42">
        <v>0</v>
      </c>
      <c r="AJ36" s="42">
        <v>200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 t="s">
        <v>147</v>
      </c>
      <c r="AU36" s="42" t="s">
        <v>148</v>
      </c>
      <c r="AV36" s="42" t="s">
        <v>149</v>
      </c>
      <c r="AW36" s="42" t="s">
        <v>197</v>
      </c>
      <c r="AX36" s="42" t="s">
        <v>151</v>
      </c>
      <c r="AY36" s="42" t="s">
        <v>198</v>
      </c>
      <c r="AZ36" s="42" t="s">
        <v>199</v>
      </c>
      <c r="BA36" s="42" t="s">
        <v>154</v>
      </c>
      <c r="BB36" s="42" t="s">
        <v>200</v>
      </c>
      <c r="BC36" s="42" t="s">
        <v>162</v>
      </c>
      <c r="BD36" s="42" t="s">
        <v>198</v>
      </c>
      <c r="BE36" s="42"/>
      <c r="BF36" s="42" t="s">
        <v>157</v>
      </c>
      <c r="BG36" s="42" t="s">
        <v>157</v>
      </c>
      <c r="BH36" s="42">
        <v>0</v>
      </c>
      <c r="BI36" s="42">
        <v>0</v>
      </c>
      <c r="BJ36" s="42" t="s">
        <v>157</v>
      </c>
      <c r="BK36" s="42" t="s">
        <v>158</v>
      </c>
      <c r="BL36" s="42" t="s">
        <v>198</v>
      </c>
      <c r="BM36" s="43" t="s">
        <v>198</v>
      </c>
    </row>
  </sheetData>
  <conditionalFormatting sqref="G5:H19">
    <cfRule type="notContainsBlanks" dxfId="1" priority="2">
      <formula>LEN(TRIM(G5))&gt;0</formula>
    </cfRule>
  </conditionalFormatting>
  <conditionalFormatting sqref="S5:T18">
    <cfRule type="notContainsBlanks" dxfId="0" priority="1">
      <formula>LEN(TRIM(S5))&gt;0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68FD3-AE5E-493D-9223-DF50A3DC3DFA}">
  <dimension ref="C2:F23"/>
  <sheetViews>
    <sheetView workbookViewId="0">
      <selection activeCell="E5" sqref="E5"/>
    </sheetView>
  </sheetViews>
  <sheetFormatPr defaultRowHeight="15" x14ac:dyDescent="0.25"/>
  <cols>
    <col min="4" max="5" width="13.28515625" customWidth="1"/>
  </cols>
  <sheetData>
    <row r="2" spans="3:6" ht="15.75" thickBot="1" x14ac:dyDescent="0.3">
      <c r="D2" t="s">
        <v>351</v>
      </c>
      <c r="E2" t="s">
        <v>0</v>
      </c>
    </row>
    <row r="3" spans="3:6" ht="15.75" thickBot="1" x14ac:dyDescent="0.3">
      <c r="D3" s="1" t="s">
        <v>1</v>
      </c>
      <c r="E3" s="1" t="s">
        <v>2</v>
      </c>
    </row>
    <row r="4" spans="3:6" ht="45" x14ac:dyDescent="0.25">
      <c r="C4" t="s">
        <v>3</v>
      </c>
      <c r="D4" s="2" t="s">
        <v>206</v>
      </c>
      <c r="E4" s="2" t="s">
        <v>207</v>
      </c>
    </row>
    <row r="5" spans="3:6" x14ac:dyDescent="0.25">
      <c r="C5">
        <v>2027</v>
      </c>
      <c r="D5" s="3">
        <f>INDEX('Wind Resource Costs DJ'!$D$94:$V$94,1,MATCH($C5,'Wind Resource Costs DJ'!$D$3:$V$3,0))</f>
        <v>15.47182975943344</v>
      </c>
      <c r="E5" s="3">
        <f>INDEX('Wind Resource Costs DJ'!$W$94:$AO$94,1,MATCH($C5,'Wind Resource Costs DJ'!$W$3:$AO$3,0))</f>
        <v>42.321166617770679</v>
      </c>
      <c r="F5" s="3"/>
    </row>
    <row r="6" spans="3:6" x14ac:dyDescent="0.25">
      <c r="C6">
        <f>C5+1</f>
        <v>2028</v>
      </c>
      <c r="D6" s="3">
        <f>INDEX('Wind Resource Costs DJ'!$D$94:$V$94,1,MATCH($C6,'Wind Resource Costs DJ'!$D$3:$V$3,0))</f>
        <v>15.173246416531857</v>
      </c>
      <c r="E6" s="3">
        <f>INDEX('Wind Resource Costs DJ'!$W$94:$AO$94,1,MATCH($C6,'Wind Resource Costs DJ'!$W$3:$AO$3,0))</f>
        <v>42.57410966152554</v>
      </c>
      <c r="F6" s="3"/>
    </row>
    <row r="7" spans="3:6" x14ac:dyDescent="0.25">
      <c r="C7">
        <f t="shared" ref="C7:C23" si="0">C6+1</f>
        <v>2029</v>
      </c>
      <c r="D7" s="3">
        <f>INDEX('Wind Resource Costs DJ'!$D$94:$V$94,1,MATCH($C7,'Wind Resource Costs DJ'!$D$3:$V$3,0))</f>
        <v>14.881039647073456</v>
      </c>
      <c r="E7" s="3">
        <f>INDEX('Wind Resource Costs DJ'!$W$94:$AO$94,1,MATCH($C7,'Wind Resource Costs DJ'!$W$3:$AO$3,0))</f>
        <v>42.817968306475684</v>
      </c>
      <c r="F7" s="3"/>
    </row>
    <row r="8" spans="3:6" x14ac:dyDescent="0.25">
      <c r="C8">
        <f t="shared" si="0"/>
        <v>2030</v>
      </c>
      <c r="D8" s="3">
        <f>INDEX('Wind Resource Costs DJ'!$D$94:$V$94,1,MATCH($C8,'Wind Resource Costs DJ'!$D$3:$V$3,0))</f>
        <v>14.545031219868873</v>
      </c>
      <c r="E8" s="3">
        <f>INDEX('Wind Resource Costs DJ'!$W$94:$AO$94,1,MATCH($C8,'Wind Resource Costs DJ'!$W$3:$AO$3,0))</f>
        <v>43.052226267118904</v>
      </c>
      <c r="F8" s="3"/>
    </row>
    <row r="9" spans="3:6" x14ac:dyDescent="0.25">
      <c r="C9">
        <f t="shared" si="0"/>
        <v>2031</v>
      </c>
      <c r="D9" s="3">
        <f>INDEX('Wind Resource Costs DJ'!$D$94:$V$94,1,MATCH($C9,'Wind Resource Costs DJ'!$D$3:$V$3,0))</f>
        <v>14.603159729235339</v>
      </c>
      <c r="E9" s="3">
        <f>INDEX('Wind Resource Costs DJ'!$W$94:$AO$94,1,MATCH($C9,'Wind Resource Costs DJ'!$W$3:$AO$3,0))</f>
        <v>43.665972104496703</v>
      </c>
      <c r="F9" s="3"/>
    </row>
    <row r="10" spans="3:6" x14ac:dyDescent="0.25">
      <c r="C10">
        <f t="shared" si="0"/>
        <v>2032</v>
      </c>
      <c r="D10" s="3">
        <f>INDEX('Wind Resource Costs DJ'!$D$94:$V$94,1,MATCH($C10,'Wind Resource Costs DJ'!$D$3:$V$3,0))</f>
        <v>14.682339213163052</v>
      </c>
      <c r="E10" s="3">
        <f>INDEX('Wind Resource Costs DJ'!$W$94:$AO$94,1,MATCH($C10,'Wind Resource Costs DJ'!$W$3:$AO$3,0))</f>
        <v>44.286017144539287</v>
      </c>
      <c r="F10" s="3"/>
    </row>
    <row r="11" spans="3:6" x14ac:dyDescent="0.25">
      <c r="C11">
        <f t="shared" si="0"/>
        <v>2033</v>
      </c>
      <c r="D11" s="3">
        <f>INDEX('Wind Resource Costs DJ'!$D$94:$V$94,1,MATCH($C11,'Wind Resource Costs DJ'!$D$3:$V$3,0))</f>
        <v>14.674131420238185</v>
      </c>
      <c r="E11" s="3">
        <f>INDEX('Wind Resource Costs DJ'!$W$94:$AO$94,1,MATCH($C11,'Wind Resource Costs DJ'!$W$3:$AO$3,0))</f>
        <v>44.91234430488992</v>
      </c>
      <c r="F11" s="3"/>
    </row>
    <row r="12" spans="3:6" x14ac:dyDescent="0.25">
      <c r="C12">
        <f t="shared" si="0"/>
        <v>2034</v>
      </c>
      <c r="D12" s="3">
        <f>INDEX('Wind Resource Costs DJ'!$D$94:$V$94,1,MATCH($C12,'Wind Resource Costs DJ'!$D$3:$V$3,0))</f>
        <v>14.682733740371942</v>
      </c>
      <c r="E12" s="3">
        <f>INDEX('Wind Resource Costs DJ'!$W$94:$AO$94,1,MATCH($C12,'Wind Resource Costs DJ'!$W$3:$AO$3,0))</f>
        <v>45.544932852937038</v>
      </c>
      <c r="F12" s="3"/>
    </row>
    <row r="13" spans="3:6" x14ac:dyDescent="0.25">
      <c r="C13">
        <f t="shared" si="0"/>
        <v>2035</v>
      </c>
      <c r="D13" s="3">
        <f>INDEX('Wind Resource Costs DJ'!$D$94:$V$94,1,MATCH($C13,'Wind Resource Costs DJ'!$D$3:$V$3,0))</f>
        <v>14.768404867409163</v>
      </c>
      <c r="E13" s="3">
        <f>INDEX('Wind Resource Costs DJ'!$W$94:$AO$94,1,MATCH($C13,'Wind Resource Costs DJ'!$W$3:$AO$3,0))</f>
        <v>46.183758100873803</v>
      </c>
      <c r="F13" s="3"/>
    </row>
    <row r="14" spans="3:6" x14ac:dyDescent="0.25">
      <c r="C14">
        <f t="shared" si="0"/>
        <v>2036</v>
      </c>
      <c r="D14" s="3">
        <f>INDEX('Wind Resource Costs DJ'!$D$94:$V$94,1,MATCH($C14,'Wind Resource Costs DJ'!$D$3:$V$3,0))</f>
        <v>14.765382416744142</v>
      </c>
      <c r="E14" s="3">
        <f>INDEX('Wind Resource Costs DJ'!$W$94:$AO$94,1,MATCH($C14,'Wind Resource Costs DJ'!$W$3:$AO$3,0))</f>
        <v>46.828791376995255</v>
      </c>
      <c r="F14" s="3"/>
    </row>
    <row r="15" spans="3:6" x14ac:dyDescent="0.25">
      <c r="C15">
        <f t="shared" si="0"/>
        <v>2037</v>
      </c>
      <c r="D15" s="3">
        <f>INDEX('Wind Resource Costs DJ'!$D$94:$V$94,1,MATCH($C15,'Wind Resource Costs DJ'!$D$3:$V$3,0))</f>
        <v>14.777837467325892</v>
      </c>
      <c r="E15" s="3">
        <f>INDEX('Wind Resource Costs DJ'!$W$94:$AO$94,1,MATCH($C15,'Wind Resource Costs DJ'!$W$3:$AO$3,0))</f>
        <v>47.479999754015822</v>
      </c>
      <c r="F15" s="3"/>
    </row>
    <row r="16" spans="3:6" x14ac:dyDescent="0.25">
      <c r="C16">
        <f t="shared" si="0"/>
        <v>2038</v>
      </c>
      <c r="D16" s="3">
        <f>INDEX('Wind Resource Costs DJ'!$D$94:$V$94,1,MATCH($C16,'Wind Resource Costs DJ'!$D$3:$V$3,0))</f>
        <v>14.806709850446252</v>
      </c>
      <c r="E16" s="3">
        <f>INDEX('Wind Resource Costs DJ'!$W$94:$AO$94,1,MATCH($C16,'Wind Resource Costs DJ'!$W$3:$AO$3,0))</f>
        <v>48.137345870420681</v>
      </c>
      <c r="F16" s="3"/>
    </row>
    <row r="17" spans="3:6" x14ac:dyDescent="0.25">
      <c r="C17">
        <f t="shared" si="0"/>
        <v>2039</v>
      </c>
      <c r="D17" s="3">
        <f>INDEX('Wind Resource Costs DJ'!$D$94:$V$94,1,MATCH($C17,'Wind Resource Costs DJ'!$D$3:$V$3,0))</f>
        <v>14.91139202837924</v>
      </c>
      <c r="E17" s="3">
        <f>INDEX('Wind Resource Costs DJ'!$W$94:$AO$94,1,MATCH($C17,'Wind Resource Costs DJ'!$W$3:$AO$3,0))</f>
        <v>48.800787875424625</v>
      </c>
      <c r="F17" s="3"/>
    </row>
    <row r="18" spans="3:6" x14ac:dyDescent="0.25">
      <c r="C18">
        <f t="shared" si="0"/>
        <v>2040</v>
      </c>
      <c r="D18" s="3">
        <f>INDEX('Wind Resource Costs DJ'!$D$94:$V$94,1,MATCH($C18,'Wind Resource Costs DJ'!$D$3:$V$3,0))</f>
        <v>14.927312466367482</v>
      </c>
      <c r="E18" s="3">
        <f>INDEX('Wind Resource Costs DJ'!$W$94:$AO$94,1,MATCH($C18,'Wind Resource Costs DJ'!$W$3:$AO$3,0))</f>
        <v>49.470279192131422</v>
      </c>
      <c r="F18" s="3"/>
    </row>
    <row r="19" spans="3:6" x14ac:dyDescent="0.25">
      <c r="C19">
        <f t="shared" si="0"/>
        <v>2041</v>
      </c>
      <c r="D19" s="3">
        <f>INDEX('Wind Resource Costs DJ'!$D$94:$V$94,1,MATCH($C19,'Wind Resource Costs DJ'!$D$3:$V$3,0))</f>
        <v>14.958564849937092</v>
      </c>
      <c r="E19" s="3">
        <f>INDEX('Wind Resource Costs DJ'!$W$94:$AO$94,1,MATCH($C19,'Wind Resource Costs DJ'!$W$3:$AO$3,0))</f>
        <v>50.145768221100703</v>
      </c>
      <c r="F19" s="3"/>
    </row>
    <row r="20" spans="3:6" x14ac:dyDescent="0.25">
      <c r="C20">
        <f t="shared" si="0"/>
        <v>2042</v>
      </c>
      <c r="D20" s="3">
        <f>INDEX('Wind Resource Costs DJ'!$D$94:$V$94,1,MATCH($C20,'Wind Resource Costs DJ'!$D$3:$V$3,0))</f>
        <v>15.065298434152663</v>
      </c>
      <c r="E20" s="3">
        <f>INDEX('Wind Resource Costs DJ'!$W$94:$AO$94,1,MATCH($C20,'Wind Resource Costs DJ'!$W$3:$AO$3,0))</f>
        <v>50.827198320337793</v>
      </c>
      <c r="F20" s="3"/>
    </row>
    <row r="21" spans="3:6" x14ac:dyDescent="0.25">
      <c r="C21">
        <f t="shared" si="0"/>
        <v>2043</v>
      </c>
      <c r="D21" s="3">
        <f>INDEX('Wind Resource Costs DJ'!$D$94:$V$94,1,MATCH($C21,'Wind Resource Costs DJ'!$D$3:$V$3,0))</f>
        <v>15.191445599964792</v>
      </c>
      <c r="E21" s="3">
        <f>INDEX('Wind Resource Costs DJ'!$W$94:$AO$94,1,MATCH($C21,'Wind Resource Costs DJ'!$W$3:$AO$3,0))</f>
        <v>51.514507481406234</v>
      </c>
      <c r="F21" s="3"/>
    </row>
    <row r="22" spans="3:6" x14ac:dyDescent="0.25">
      <c r="C22">
        <f t="shared" si="0"/>
        <v>2044</v>
      </c>
      <c r="D22" s="3">
        <f>INDEX('Wind Resource Costs DJ'!$D$94:$V$94,1,MATCH($C22,'Wind Resource Costs DJ'!$D$3:$V$3,0))</f>
        <v>15.339082462621809</v>
      </c>
      <c r="E22" s="3">
        <f>INDEX('Wind Resource Costs DJ'!$W$94:$AO$94,1,MATCH($C22,'Wind Resource Costs DJ'!$W$3:$AO$3,0))</f>
        <v>52.207628220942745</v>
      </c>
      <c r="F22" s="3"/>
    </row>
    <row r="23" spans="3:6" x14ac:dyDescent="0.25">
      <c r="C23">
        <f t="shared" si="0"/>
        <v>2045</v>
      </c>
      <c r="D23" s="3">
        <f>INDEX('Wind Resource Costs DJ'!$D$94:$V$94,1,MATCH($C23,'Wind Resource Costs DJ'!$D$3:$V$3,0))</f>
        <v>15.398045411020163</v>
      </c>
      <c r="E23" s="3">
        <f>INDEX('Wind Resource Costs DJ'!$W$94:$AO$94,1,MATCH($C23,'Wind Resource Costs DJ'!$W$3:$AO$3,0))</f>
        <v>52.906487290539005</v>
      </c>
      <c r="F23" s="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5387C-44B4-45AB-BDD6-B83E32FD4ACE}">
  <dimension ref="B2:AC29"/>
  <sheetViews>
    <sheetView topLeftCell="A3" zoomScale="80" zoomScaleNormal="80" workbookViewId="0">
      <selection activeCell="E7" sqref="E7"/>
    </sheetView>
  </sheetViews>
  <sheetFormatPr defaultRowHeight="15" x14ac:dyDescent="0.25"/>
  <cols>
    <col min="2" max="2" width="24.28515625" bestFit="1" customWidth="1"/>
    <col min="3" max="3" width="23.85546875" customWidth="1"/>
    <col min="4" max="4" width="19.7109375" customWidth="1"/>
  </cols>
  <sheetData>
    <row r="2" spans="2:29" x14ac:dyDescent="0.25">
      <c r="C2" s="4" t="s">
        <v>12</v>
      </c>
    </row>
    <row r="3" spans="2:29" ht="45" x14ac:dyDescent="0.25">
      <c r="C3" t="s">
        <v>212</v>
      </c>
      <c r="D3" t="s">
        <v>213</v>
      </c>
      <c r="E3" s="2" t="s">
        <v>214</v>
      </c>
    </row>
    <row r="4" spans="2:29" x14ac:dyDescent="0.25">
      <c r="B4" t="s">
        <v>13</v>
      </c>
      <c r="C4" t="str">
        <f>C3</f>
        <v>Q3.Sch38 Solar NoDisp</v>
      </c>
      <c r="D4" t="str">
        <f t="shared" ref="D4:E4" si="0">D3</f>
        <v>Naughton Solar noPTC</v>
      </c>
      <c r="E4" t="str">
        <f t="shared" si="0"/>
        <v>Naughton Solar wPTC</v>
      </c>
    </row>
    <row r="5" spans="2:29" x14ac:dyDescent="0.25">
      <c r="B5">
        <v>2025</v>
      </c>
      <c r="C5" s="5"/>
      <c r="D5" s="5"/>
      <c r="AC5" s="6"/>
    </row>
    <row r="6" spans="2:29" x14ac:dyDescent="0.25">
      <c r="B6">
        <v>2026</v>
      </c>
      <c r="C6" s="5"/>
      <c r="D6" s="5"/>
    </row>
    <row r="7" spans="2:29" x14ac:dyDescent="0.25">
      <c r="B7">
        <v>2027</v>
      </c>
      <c r="C7" s="5">
        <f>INDEX('[1]Table 1'!$G:$G,MATCH($B7,'[1]Table 1'!$B:$B,0),1)</f>
        <v>20.835954233888607</v>
      </c>
      <c r="D7" s="5">
        <f>'Fig 1 Solar Resource Cost'!I5</f>
        <v>52.351641055417424</v>
      </c>
      <c r="E7" s="5">
        <f>'Fig 1 Solar Resource Cost'!E5</f>
        <v>22.272185679122178</v>
      </c>
    </row>
    <row r="8" spans="2:29" x14ac:dyDescent="0.25">
      <c r="B8">
        <v>2028</v>
      </c>
      <c r="C8" s="5">
        <f>INDEX('[1]Table 1'!$G:$G,MATCH($B8,'[1]Table 1'!$B:$B,0),1)</f>
        <v>21.999306500721293</v>
      </c>
      <c r="D8" s="5">
        <f>'Fig 1 Solar Resource Cost'!I6</f>
        <v>51.639074658709198</v>
      </c>
      <c r="E8" s="5">
        <f>'Fig 1 Solar Resource Cost'!E6</f>
        <v>20.941741327967161</v>
      </c>
    </row>
    <row r="9" spans="2:29" x14ac:dyDescent="0.25">
      <c r="B9">
        <v>2029</v>
      </c>
      <c r="C9" s="5">
        <f>INDEX('[1]Table 1'!$G:$G,MATCH($B9,'[1]Table 1'!$B:$B,0),1)</f>
        <v>24.623394375695792</v>
      </c>
      <c r="D9" s="5">
        <f>'Fig 1 Solar Resource Cost'!I7</f>
        <v>50.870560782460004</v>
      </c>
      <c r="E9" s="5">
        <f>'Fig 1 Solar Resource Cost'!E7</f>
        <v>19.572670506995188</v>
      </c>
    </row>
    <row r="10" spans="2:29" x14ac:dyDescent="0.25">
      <c r="B10">
        <v>2030</v>
      </c>
      <c r="C10" s="5">
        <f>INDEX('[1]Table 1'!$G:$G,MATCH($B10,'[1]Table 1'!$B:$B,0),1)</f>
        <v>24.191341276260687</v>
      </c>
      <c r="D10" s="5">
        <f>'Fig 1 Solar Resource Cost'!I8</f>
        <v>50.043998720544948</v>
      </c>
      <c r="E10" s="5">
        <f>'Fig 1 Solar Resource Cost'!E8</f>
        <v>18.107235967283987</v>
      </c>
    </row>
    <row r="11" spans="2:29" x14ac:dyDescent="0.25">
      <c r="B11">
        <v>2031</v>
      </c>
      <c r="C11" s="5">
        <f>INDEX('[1]Table 1'!$G:$G,MATCH($B11,'[1]Table 1'!$B:$B,0),1)</f>
        <v>23.175766542120328</v>
      </c>
      <c r="D11" s="5">
        <f>'Fig 1 Solar Resource Cost'!I9</f>
        <v>49.157222823047739</v>
      </c>
      <c r="E11" s="5">
        <f>'Fig 1 Solar Resource Cost'!E9</f>
        <v>16.597999011906904</v>
      </c>
    </row>
    <row r="12" spans="2:29" x14ac:dyDescent="0.25">
      <c r="B12">
        <v>2032</v>
      </c>
      <c r="C12" s="5">
        <f>INDEX('[1]Table 1'!$G:$G,MATCH($B12,'[1]Table 1'!$B:$B,0),1)</f>
        <v>21.247472536379107</v>
      </c>
      <c r="D12" s="5">
        <f>'Fig 1 Solar Resource Cost'!I10</f>
        <v>48.208000630346753</v>
      </c>
      <c r="E12" s="5">
        <f>'Fig 1 Solar Resource Cost'!E10</f>
        <v>15.042842250111294</v>
      </c>
    </row>
    <row r="13" spans="2:29" x14ac:dyDescent="0.25">
      <c r="B13">
        <v>2033</v>
      </c>
      <c r="C13" s="5">
        <f>INDEX('[1]Table 1'!$G:$G,MATCH($B13,'[1]Table 1'!$B:$B,0),1)</f>
        <v>20.333515417173093</v>
      </c>
      <c r="D13" s="5">
        <f>'Fig 1 Solar Resource Cost'!I11</f>
        <v>47.194030845096279</v>
      </c>
      <c r="E13" s="5">
        <f>'Fig 1 Solar Resource Cost'!E11</f>
        <v>13.31799957021712</v>
      </c>
    </row>
    <row r="14" spans="2:29" x14ac:dyDescent="0.25">
      <c r="B14">
        <v>2034</v>
      </c>
      <c r="C14" s="5">
        <f>INDEX('[1]Table 1'!$G:$G,MATCH($B14,'[1]Table 1'!$B:$B,0),1)</f>
        <v>20.604267243046614</v>
      </c>
      <c r="D14" s="5">
        <f>'Fig 1 Solar Resource Cost'!I12</f>
        <v>46.11294159104353</v>
      </c>
      <c r="E14" s="5">
        <f>'Fig 1 Solar Resource Cost'!E12</f>
        <v>11.537855214842047</v>
      </c>
    </row>
    <row r="15" spans="2:29" x14ac:dyDescent="0.25">
      <c r="B15">
        <v>2035</v>
      </c>
      <c r="C15" s="5">
        <f>INDEX('[1]Table 1'!$G:$G,MATCH($B15,'[1]Table 1'!$B:$B,0),1)</f>
        <v>22.553521609540311</v>
      </c>
      <c r="D15" s="5">
        <f>'Fig 1 Solar Resource Cost'!I13</f>
        <v>44.962288387359933</v>
      </c>
      <c r="E15" s="5">
        <f>'Fig 1 Solar Resource Cost'!E13</f>
        <v>9.7675004973519606</v>
      </c>
    </row>
    <row r="16" spans="2:29" x14ac:dyDescent="0.25">
      <c r="B16">
        <v>2036</v>
      </c>
      <c r="C16" s="5">
        <f>INDEX('[1]Table 1'!$G:$G,MATCH($B16,'[1]Table 1'!$B:$B,0),1)</f>
        <v>23.218464178926716</v>
      </c>
      <c r="D16" s="5">
        <f>'Fig 1 Solar Resource Cost'!I14</f>
        <v>45.419308781501833</v>
      </c>
      <c r="E16" s="5">
        <f>'Fig 1 Solar Resource Cost'!E14</f>
        <v>9.4985006021259633</v>
      </c>
    </row>
    <row r="17" spans="2:5" x14ac:dyDescent="0.25">
      <c r="B17">
        <v>2037</v>
      </c>
      <c r="C17" s="5">
        <f>INDEX('[1]Table 1'!$G:$G,MATCH($B17,'[1]Table 1'!$B:$B,0),1)</f>
        <v>26.210276746130994</v>
      </c>
      <c r="D17" s="5">
        <f>'Fig 1 Solar Resource Cost'!I15</f>
        <v>45.874887364899713</v>
      </c>
      <c r="E17" s="5">
        <f>'Fig 1 Solar Resource Cost'!E15</f>
        <v>9.2384804249119767</v>
      </c>
    </row>
    <row r="18" spans="2:5" x14ac:dyDescent="0.25">
      <c r="B18">
        <v>2038</v>
      </c>
      <c r="C18" s="5">
        <f>INDEX('[1]Table 1'!$G:$G,MATCH($B18,'[1]Table 1'!$B:$B,0),1)</f>
        <v>26.299738006998869</v>
      </c>
      <c r="D18" s="5">
        <f>'Fig 1 Solar Resource Cost'!I16</f>
        <v>46.328744133494638</v>
      </c>
      <c r="E18" s="5">
        <f>'Fig 1 Solar Resource Cost'!E16</f>
        <v>8.9882547159676331</v>
      </c>
    </row>
    <row r="19" spans="2:5" x14ac:dyDescent="0.25">
      <c r="B19">
        <v>2039</v>
      </c>
      <c r="C19" s="5">
        <f>INDEX('[1]Table 1'!$G:$G,MATCH($B19,'[1]Table 1'!$B:$B,0),1)</f>
        <v>26.381226439148953</v>
      </c>
      <c r="D19" s="5">
        <f>'Fig 1 Solar Resource Cost'!I17</f>
        <v>46.780587439704739</v>
      </c>
      <c r="E19" s="5">
        <f>'Fig 1 Solar Resource Cost'!E17</f>
        <v>8.8141164058299779</v>
      </c>
    </row>
    <row r="20" spans="2:5" x14ac:dyDescent="0.25">
      <c r="B20">
        <v>2040</v>
      </c>
      <c r="C20" s="5">
        <f>INDEX('[1]Table 1'!$G:$G,MATCH($B20,'[1]Table 1'!$B:$B,0),1)</f>
        <v>28.447262702265295</v>
      </c>
      <c r="D20" s="5">
        <f>'Fig 1 Solar Resource Cost'!I18</f>
        <v>47.230113891186818</v>
      </c>
      <c r="E20" s="5">
        <f>'Fig 1 Solar Resource Cost'!E18</f>
        <v>8.5314439138004907</v>
      </c>
    </row>
    <row r="21" spans="2:5" x14ac:dyDescent="0.25">
      <c r="B21">
        <v>2041</v>
      </c>
      <c r="C21" s="5">
        <f>INDEX('[1]Table 1'!$G:$G,MATCH($B21,'[1]Table 1'!$B:$B,0),1)</f>
        <v>30.638767228539173</v>
      </c>
      <c r="D21" s="5">
        <f>'Fig 1 Solar Resource Cost'!I19</f>
        <v>47.677007638792432</v>
      </c>
      <c r="E21" s="5">
        <f>'Fig 1 Solar Resource Cost'!E19</f>
        <v>8.256595909298138</v>
      </c>
    </row>
    <row r="22" spans="2:5" x14ac:dyDescent="0.25">
      <c r="B22">
        <v>2042</v>
      </c>
      <c r="C22" s="5">
        <f>INDEX('[1]Table 1'!$G:$G,MATCH($B22,'[1]Table 1'!$B:$B,0),1)</f>
        <v>37.82541049445917</v>
      </c>
      <c r="D22" s="5">
        <f>'Fig 1 Solar Resource Cost'!I20</f>
        <v>48.120940359683217</v>
      </c>
      <c r="E22" s="5">
        <f>'Fig 1 Solar Resource Cost'!E20</f>
        <v>8.0566930572766591</v>
      </c>
    </row>
    <row r="23" spans="2:5" x14ac:dyDescent="0.25">
      <c r="B23">
        <v>2043</v>
      </c>
      <c r="C23" s="5">
        <f>INDEX('[1]Table 1'!$G:$G,MATCH($B23,'[1]Table 1'!$B:$B,0),1)</f>
        <v>42.261394465956613</v>
      </c>
      <c r="D23" s="5">
        <f>'Fig 1 Solar Resource Cost'!I21</f>
        <v>48.561570507268996</v>
      </c>
      <c r="E23" s="5">
        <f>'Fig 1 Solar Resource Cost'!E21</f>
        <v>7.868650426676334</v>
      </c>
    </row>
    <row r="24" spans="2:5" x14ac:dyDescent="0.25">
      <c r="B24">
        <v>2044</v>
      </c>
      <c r="C24" s="5">
        <f>INDEX('[1]Table 1'!$G:$G,MATCH($B24,'[1]Table 1'!$B:$B,0),1)</f>
        <v>43.259954613665592</v>
      </c>
      <c r="D24" s="5">
        <f>'Fig 1 Solar Resource Cost'!I22</f>
        <v>48.998543133934348</v>
      </c>
      <c r="E24" s="5">
        <f>'Fig 1 Solar Resource Cost'!E22</f>
        <v>7.6945145548466787</v>
      </c>
    </row>
    <row r="25" spans="2:5" x14ac:dyDescent="0.25">
      <c r="B25">
        <v>2045</v>
      </c>
      <c r="C25" s="5">
        <f>INDEX('[1]Table 1'!$G:$G,MATCH($B25,'[1]Table 1'!$B:$B,0),1)</f>
        <v>44.523375868581169</v>
      </c>
      <c r="D25" s="5">
        <f>'Fig 1 Solar Resource Cost'!I23</f>
        <v>49.431489347944598</v>
      </c>
      <c r="E25" s="5">
        <f>'Fig 1 Solar Resource Cost'!E23</f>
        <v>7.4105817291773759</v>
      </c>
    </row>
    <row r="26" spans="2:5" x14ac:dyDescent="0.25">
      <c r="B26" t="s">
        <v>14</v>
      </c>
    </row>
    <row r="29" spans="2:5" x14ac:dyDescent="0.25">
      <c r="B29" t="s">
        <v>208</v>
      </c>
      <c r="C29" s="46">
        <f>-PMT(nominalDiscountRate,COUNT(C8:C22),NPV(nominalDiscountRate,C8:C22))</f>
        <v>24.405531420246827</v>
      </c>
      <c r="D29" s="5" t="s">
        <v>15</v>
      </c>
      <c r="E29" t="s">
        <v>15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5DFC8-27EA-4DC5-89A4-4BCC8C84DF5E}">
  <dimension ref="B2:AC29"/>
  <sheetViews>
    <sheetView workbookViewId="0">
      <selection activeCell="C7" sqref="C7:E7"/>
    </sheetView>
  </sheetViews>
  <sheetFormatPr defaultRowHeight="15" x14ac:dyDescent="0.25"/>
  <cols>
    <col min="2" max="2" width="24.28515625" bestFit="1" customWidth="1"/>
    <col min="3" max="3" width="23.85546875" customWidth="1"/>
    <col min="4" max="4" width="15.7109375" customWidth="1"/>
  </cols>
  <sheetData>
    <row r="2" spans="2:29" x14ac:dyDescent="0.25">
      <c r="C2" s="4" t="s">
        <v>12</v>
      </c>
    </row>
    <row r="3" spans="2:29" ht="60" x14ac:dyDescent="0.25">
      <c r="C3" t="s">
        <v>209</v>
      </c>
      <c r="D3" t="s">
        <v>210</v>
      </c>
      <c r="E3" s="2" t="s">
        <v>211</v>
      </c>
    </row>
    <row r="4" spans="2:29" x14ac:dyDescent="0.25">
      <c r="B4" t="s">
        <v>13</v>
      </c>
      <c r="C4" t="str">
        <f>C3</f>
        <v>Q3.Sch38 Wind NoDisp</v>
      </c>
      <c r="D4" t="str">
        <f t="shared" ref="D4:E4" si="0">D3</f>
        <v>Dave Johnston Wind noPTC</v>
      </c>
      <c r="E4" t="str">
        <f t="shared" si="0"/>
        <v>Dave Johnston Wind wPTC</v>
      </c>
    </row>
    <row r="5" spans="2:29" x14ac:dyDescent="0.25">
      <c r="B5">
        <v>2025</v>
      </c>
      <c r="C5" s="5"/>
      <c r="D5" s="5"/>
      <c r="AC5" s="6"/>
    </row>
    <row r="6" spans="2:29" x14ac:dyDescent="0.25">
      <c r="B6">
        <v>2026</v>
      </c>
      <c r="C6" s="5"/>
      <c r="D6" s="5"/>
    </row>
    <row r="7" spans="2:29" x14ac:dyDescent="0.25">
      <c r="B7">
        <v>2027</v>
      </c>
      <c r="C7" s="5">
        <f>INDEX('[2]Table 1'!$G:$G,MATCH($B7,'[2]Table 1'!$B:$B,0),1)</f>
        <v>24.179183396370561</v>
      </c>
      <c r="D7" s="5">
        <f>'Fig 2 Wind Resource Cost'!E5</f>
        <v>42.321166617770679</v>
      </c>
      <c r="E7" s="5">
        <f>'Fig 2 Wind Resource Cost'!D5</f>
        <v>15.47182975943344</v>
      </c>
    </row>
    <row r="8" spans="2:29" x14ac:dyDescent="0.25">
      <c r="B8">
        <v>2028</v>
      </c>
      <c r="C8" s="5">
        <f>INDEX('[2]Table 1'!$G:$G,MATCH($B8,'[2]Table 1'!$B:$B,0),1)</f>
        <v>25.435081309664611</v>
      </c>
      <c r="D8" s="5">
        <f>'Fig 2 Wind Resource Cost'!E6</f>
        <v>42.57410966152554</v>
      </c>
      <c r="E8" s="5">
        <f>'Fig 2 Wind Resource Cost'!D6</f>
        <v>15.173246416531857</v>
      </c>
    </row>
    <row r="9" spans="2:29" x14ac:dyDescent="0.25">
      <c r="B9">
        <v>2029</v>
      </c>
      <c r="C9" s="5">
        <f>INDEX('[2]Table 1'!$G:$G,MATCH($B9,'[2]Table 1'!$B:$B,0),1)</f>
        <v>27.886136586767041</v>
      </c>
      <c r="D9" s="5">
        <f>'Fig 2 Wind Resource Cost'!E7</f>
        <v>42.817968306475684</v>
      </c>
      <c r="E9" s="5">
        <f>'Fig 2 Wind Resource Cost'!D7</f>
        <v>14.881039647073456</v>
      </c>
    </row>
    <row r="10" spans="2:29" x14ac:dyDescent="0.25">
      <c r="B10">
        <v>2030</v>
      </c>
      <c r="C10" s="5">
        <f>INDEX('[2]Table 1'!$G:$G,MATCH($B10,'[2]Table 1'!$B:$B,0),1)</f>
        <v>29.046739909209773</v>
      </c>
      <c r="D10" s="5">
        <f>'Fig 2 Wind Resource Cost'!E8</f>
        <v>43.052226267118904</v>
      </c>
      <c r="E10" s="5">
        <f>'Fig 2 Wind Resource Cost'!D8</f>
        <v>14.545031219868873</v>
      </c>
    </row>
    <row r="11" spans="2:29" x14ac:dyDescent="0.25">
      <c r="B11">
        <v>2031</v>
      </c>
      <c r="C11" s="5">
        <f>INDEX('[2]Table 1'!$G:$G,MATCH($B11,'[2]Table 1'!$B:$B,0),1)</f>
        <v>29.778625151242498</v>
      </c>
      <c r="D11" s="5">
        <f>'Fig 2 Wind Resource Cost'!E9</f>
        <v>43.665972104496703</v>
      </c>
      <c r="E11" s="5">
        <f>'Fig 2 Wind Resource Cost'!D9</f>
        <v>14.603159729235339</v>
      </c>
    </row>
    <row r="12" spans="2:29" x14ac:dyDescent="0.25">
      <c r="B12">
        <v>2032</v>
      </c>
      <c r="C12" s="5">
        <f>INDEX('[2]Table 1'!$G:$G,MATCH($B12,'[2]Table 1'!$B:$B,0),1)</f>
        <v>27.505858405744409</v>
      </c>
      <c r="D12" s="5">
        <f>'Fig 2 Wind Resource Cost'!E10</f>
        <v>44.286017144539287</v>
      </c>
      <c r="E12" s="5">
        <f>'Fig 2 Wind Resource Cost'!D10</f>
        <v>14.682339213163052</v>
      </c>
    </row>
    <row r="13" spans="2:29" x14ac:dyDescent="0.25">
      <c r="B13">
        <v>2033</v>
      </c>
      <c r="C13" s="5">
        <f>INDEX('[2]Table 1'!$G:$G,MATCH($B13,'[2]Table 1'!$B:$B,0),1)</f>
        <v>27.704622012824927</v>
      </c>
      <c r="D13" s="5">
        <f>'Fig 2 Wind Resource Cost'!E11</f>
        <v>44.91234430488992</v>
      </c>
      <c r="E13" s="5">
        <f>'Fig 2 Wind Resource Cost'!D11</f>
        <v>14.674131420238185</v>
      </c>
    </row>
    <row r="14" spans="2:29" x14ac:dyDescent="0.25">
      <c r="B14">
        <v>2034</v>
      </c>
      <c r="C14" s="5">
        <f>INDEX('[2]Table 1'!$G:$G,MATCH($B14,'[2]Table 1'!$B:$B,0),1)</f>
        <v>29.031046327629795</v>
      </c>
      <c r="D14" s="5">
        <f>'Fig 2 Wind Resource Cost'!E12</f>
        <v>45.544932852937038</v>
      </c>
      <c r="E14" s="5">
        <f>'Fig 2 Wind Resource Cost'!D12</f>
        <v>14.682733740371942</v>
      </c>
    </row>
    <row r="15" spans="2:29" x14ac:dyDescent="0.25">
      <c r="B15">
        <v>2035</v>
      </c>
      <c r="C15" s="5">
        <f>INDEX('[2]Table 1'!$G:$G,MATCH($B15,'[2]Table 1'!$B:$B,0),1)</f>
        <v>29.73720378411398</v>
      </c>
      <c r="D15" s="5">
        <f>'Fig 2 Wind Resource Cost'!E13</f>
        <v>46.183758100873803</v>
      </c>
      <c r="E15" s="5">
        <f>'Fig 2 Wind Resource Cost'!D13</f>
        <v>14.768404867409163</v>
      </c>
    </row>
    <row r="16" spans="2:29" x14ac:dyDescent="0.25">
      <c r="B16">
        <v>2036</v>
      </c>
      <c r="C16" s="5">
        <f>INDEX('[2]Table 1'!$G:$G,MATCH($B16,'[2]Table 1'!$B:$B,0),1)</f>
        <v>30.158188319692734</v>
      </c>
      <c r="D16" s="5">
        <f>'Fig 2 Wind Resource Cost'!E14</f>
        <v>46.828791376995255</v>
      </c>
      <c r="E16" s="5">
        <f>'Fig 2 Wind Resource Cost'!D14</f>
        <v>14.765382416744142</v>
      </c>
    </row>
    <row r="17" spans="2:5" x14ac:dyDescent="0.25">
      <c r="B17">
        <v>2037</v>
      </c>
      <c r="C17" s="5">
        <f>INDEX('[2]Table 1'!$G:$G,MATCH($B17,'[2]Table 1'!$B:$B,0),1)</f>
        <v>33.178579631677046</v>
      </c>
      <c r="D17" s="5">
        <f>'Fig 2 Wind Resource Cost'!E15</f>
        <v>47.479999754015822</v>
      </c>
      <c r="E17" s="5">
        <f>'Fig 2 Wind Resource Cost'!D15</f>
        <v>14.777837467325892</v>
      </c>
    </row>
    <row r="18" spans="2:5" x14ac:dyDescent="0.25">
      <c r="B18">
        <v>2038</v>
      </c>
      <c r="C18" s="5">
        <f>INDEX('[2]Table 1'!$G:$G,MATCH($B18,'[2]Table 1'!$B:$B,0),1)</f>
        <v>33.395615936882358</v>
      </c>
      <c r="D18" s="5">
        <f>'Fig 2 Wind Resource Cost'!E16</f>
        <v>48.137345870420681</v>
      </c>
      <c r="E18" s="5">
        <f>'Fig 2 Wind Resource Cost'!D16</f>
        <v>14.806709850446252</v>
      </c>
    </row>
    <row r="19" spans="2:5" x14ac:dyDescent="0.25">
      <c r="B19">
        <v>2039</v>
      </c>
      <c r="C19" s="5">
        <f>INDEX('[2]Table 1'!$G:$G,MATCH($B19,'[2]Table 1'!$B:$B,0),1)</f>
        <v>34.589387371033432</v>
      </c>
      <c r="D19" s="5">
        <f>'Fig 2 Wind Resource Cost'!E17</f>
        <v>48.800787875424625</v>
      </c>
      <c r="E19" s="5">
        <f>'Fig 2 Wind Resource Cost'!D17</f>
        <v>14.91139202837924</v>
      </c>
    </row>
    <row r="20" spans="2:5" x14ac:dyDescent="0.25">
      <c r="B20">
        <v>2040</v>
      </c>
      <c r="C20" s="5">
        <f>INDEX('[2]Table 1'!$G:$G,MATCH($B20,'[2]Table 1'!$B:$B,0),1)</f>
        <v>34.22991003790397</v>
      </c>
      <c r="D20" s="5">
        <f>'Fig 2 Wind Resource Cost'!E18</f>
        <v>49.470279192131422</v>
      </c>
      <c r="E20" s="5">
        <f>'Fig 2 Wind Resource Cost'!D18</f>
        <v>14.927312466367482</v>
      </c>
    </row>
    <row r="21" spans="2:5" x14ac:dyDescent="0.25">
      <c r="B21">
        <v>2041</v>
      </c>
      <c r="C21" s="5">
        <f>INDEX('[2]Table 1'!$G:$G,MATCH($B21,'[2]Table 1'!$B:$B,0),1)</f>
        <v>36.817818540588178</v>
      </c>
      <c r="D21" s="5">
        <f>'Fig 2 Wind Resource Cost'!E19</f>
        <v>50.145768221100703</v>
      </c>
      <c r="E21" s="5">
        <f>'Fig 2 Wind Resource Cost'!D19</f>
        <v>14.958564849937092</v>
      </c>
    </row>
    <row r="22" spans="2:5" x14ac:dyDescent="0.25">
      <c r="B22">
        <v>2042</v>
      </c>
      <c r="C22" s="5">
        <f>INDEX('[2]Table 1'!$G:$G,MATCH($B22,'[2]Table 1'!$B:$B,0),1)</f>
        <v>43.852629345736155</v>
      </c>
      <c r="D22" s="5">
        <f>'Fig 2 Wind Resource Cost'!E20</f>
        <v>50.827198320337793</v>
      </c>
      <c r="E22" s="5">
        <f>'Fig 2 Wind Resource Cost'!D20</f>
        <v>15.065298434152663</v>
      </c>
    </row>
    <row r="23" spans="2:5" x14ac:dyDescent="0.25">
      <c r="B23">
        <v>2043</v>
      </c>
      <c r="C23" s="5">
        <f>INDEX('[2]Table 1'!$G:$G,MATCH($B23,'[2]Table 1'!$B:$B,0),1)</f>
        <v>49.278319832731917</v>
      </c>
      <c r="D23" s="5">
        <f>'Fig 2 Wind Resource Cost'!E21</f>
        <v>51.514507481406234</v>
      </c>
      <c r="E23" s="5">
        <f>'Fig 2 Wind Resource Cost'!D21</f>
        <v>15.191445599964792</v>
      </c>
    </row>
    <row r="24" spans="2:5" x14ac:dyDescent="0.25">
      <c r="B24">
        <v>2044</v>
      </c>
      <c r="C24" s="5">
        <f>INDEX('[2]Table 1'!$G:$G,MATCH($B24,'[2]Table 1'!$B:$B,0),1)</f>
        <v>50.270587448331625</v>
      </c>
      <c r="D24" s="5">
        <f>'Fig 2 Wind Resource Cost'!E22</f>
        <v>52.207628220942745</v>
      </c>
      <c r="E24" s="5">
        <f>'Fig 2 Wind Resource Cost'!D22</f>
        <v>15.339082462621809</v>
      </c>
    </row>
    <row r="25" spans="2:5" x14ac:dyDescent="0.25">
      <c r="B25">
        <v>2045</v>
      </c>
      <c r="C25" s="5">
        <f>INDEX('[2]Table 1'!$G:$G,MATCH($B25,'[2]Table 1'!$B:$B,0),1)</f>
        <v>51.527374214718904</v>
      </c>
      <c r="D25" s="5">
        <f>'Fig 2 Wind Resource Cost'!E23</f>
        <v>52.906487290539005</v>
      </c>
      <c r="E25" s="5">
        <f>'Fig 2 Wind Resource Cost'!D23</f>
        <v>15.398045411020163</v>
      </c>
    </row>
    <row r="26" spans="2:5" x14ac:dyDescent="0.25">
      <c r="B26" t="s">
        <v>14</v>
      </c>
    </row>
    <row r="29" spans="2:5" x14ac:dyDescent="0.25">
      <c r="B29" t="s">
        <v>208</v>
      </c>
      <c r="C29" s="46">
        <f>-PMT(nominalDiscountRate,COUNT(C8:C22),NPV(nominalDiscountRate,C8:C22))</f>
        <v>30.487588869511278</v>
      </c>
      <c r="D29" s="5" t="s">
        <v>15</v>
      </c>
      <c r="E29" t="s">
        <v>15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168E4-959C-4F77-9639-FA228528517F}">
  <dimension ref="A1:HD290"/>
  <sheetViews>
    <sheetView topLeftCell="A8" workbookViewId="0">
      <selection activeCell="D83" sqref="D83"/>
    </sheetView>
  </sheetViews>
  <sheetFormatPr defaultColWidth="9.140625" defaultRowHeight="13.5" x14ac:dyDescent="0.25"/>
  <cols>
    <col min="1" max="1" width="34.85546875" style="7" bestFit="1" customWidth="1"/>
    <col min="2" max="2" width="34.85546875" style="7" customWidth="1"/>
    <col min="3" max="3" width="9.42578125" style="7" customWidth="1"/>
    <col min="4" max="4" width="15.42578125" style="7" customWidth="1"/>
    <col min="5" max="21" width="13.28515625" style="7" customWidth="1"/>
    <col min="22" max="22" width="9.140625" style="7"/>
    <col min="23" max="23" width="15.42578125" style="7" customWidth="1"/>
    <col min="24" max="40" width="13.28515625" style="7" customWidth="1"/>
    <col min="41" max="42" width="9.140625" style="7"/>
    <col min="43" max="43" width="12" style="7" bestFit="1" customWidth="1"/>
    <col min="44" max="44" width="20.42578125" style="7" customWidth="1"/>
    <col min="45" max="45" width="10" style="7" customWidth="1"/>
    <col min="46" max="48" width="9.140625" style="7"/>
    <col min="49" max="49" width="26.140625" style="7" bestFit="1" customWidth="1"/>
    <col min="50" max="54" width="9.140625" style="7"/>
    <col min="55" max="55" width="15.42578125" style="7" bestFit="1" customWidth="1"/>
    <col min="56" max="16384" width="9.140625" style="7"/>
  </cols>
  <sheetData>
    <row r="1" spans="1:212" x14ac:dyDescent="0.25">
      <c r="C1" s="7" t="s">
        <v>16</v>
      </c>
      <c r="D1" s="7" t="str">
        <f t="shared" ref="D1:AO1" si="0">D2&amp;"-"&amp;D3</f>
        <v>PV_.PX.NUT._.PTC.Utility_Scale-2027</v>
      </c>
      <c r="E1" s="7" t="str">
        <f t="shared" si="0"/>
        <v>PV_.PX.NUT._.PTC.Utility_Scale-2028</v>
      </c>
      <c r="F1" s="7" t="str">
        <f t="shared" si="0"/>
        <v>PV_.PX.NUT._.PTC.Utility_Scale-2029</v>
      </c>
      <c r="G1" s="7" t="str">
        <f t="shared" si="0"/>
        <v>PV_.PX.NUT._.PTC.Utility_Scale-2030</v>
      </c>
      <c r="H1" s="7" t="str">
        <f t="shared" si="0"/>
        <v>PV_.PX.NUT._.PTC.Utility_Scale-2031</v>
      </c>
      <c r="I1" s="7" t="str">
        <f t="shared" si="0"/>
        <v>PV_.PX.NUT._.PTC.Utility_Scale-2032</v>
      </c>
      <c r="J1" s="7" t="str">
        <f t="shared" si="0"/>
        <v>PV_.PX.NUT._.PTC.Utility_Scale-2033</v>
      </c>
      <c r="K1" s="7" t="str">
        <f t="shared" si="0"/>
        <v>PV_.PX.NUT._.PTC.Utility_Scale-2034</v>
      </c>
      <c r="L1" s="7" t="str">
        <f t="shared" si="0"/>
        <v>PV_.PX.NUT._.PTC.Utility_Scale-2035</v>
      </c>
      <c r="M1" s="7" t="str">
        <f t="shared" si="0"/>
        <v>PV_.PX.NUT._.PTC.Utility_Scale-2036</v>
      </c>
      <c r="N1" s="7" t="str">
        <f t="shared" si="0"/>
        <v>PV_.PX.NUT._.PTC.Utility_Scale-2037</v>
      </c>
      <c r="O1" s="7" t="str">
        <f t="shared" si="0"/>
        <v>PV_.PX.NUT._.PTC.Utility_Scale-2038</v>
      </c>
      <c r="P1" s="7" t="str">
        <f t="shared" si="0"/>
        <v>PV_.PX.NUT._.PTC.Utility_Scale-2039</v>
      </c>
      <c r="Q1" s="7" t="str">
        <f t="shared" si="0"/>
        <v>PV_.PX.NUT._.PTC.Utility_Scale-2040</v>
      </c>
      <c r="R1" s="7" t="str">
        <f t="shared" si="0"/>
        <v>PV_.PX.NUT._.PTC.Utility_Scale-2041</v>
      </c>
      <c r="S1" s="7" t="str">
        <f t="shared" si="0"/>
        <v>PV_.PX.NUT._.PTC.Utility_Scale-2042</v>
      </c>
      <c r="T1" s="7" t="str">
        <f t="shared" si="0"/>
        <v>PV_.PX.NUT._.PTC.Utility_Scale-2043</v>
      </c>
      <c r="U1" s="7" t="str">
        <f t="shared" si="0"/>
        <v>PV_.PX.NUT._.PTC.Utility_Scale-2044</v>
      </c>
      <c r="V1" s="7" t="str">
        <f t="shared" si="0"/>
        <v>PV_.PX.NUT._.PTC.Utility_Scale-2045</v>
      </c>
      <c r="W1" s="7" t="str">
        <f t="shared" si="0"/>
        <v>PV_.PX.NUT._.PTC.Utility_Scale-2027</v>
      </c>
      <c r="X1" s="7" t="str">
        <f t="shared" si="0"/>
        <v>PV_.PX.NUT._.PTC.Utility_Scale-2028</v>
      </c>
      <c r="Y1" s="7" t="str">
        <f t="shared" si="0"/>
        <v>PV_.PX.NUT._.PTC.Utility_Scale-2029</v>
      </c>
      <c r="Z1" s="7" t="str">
        <f t="shared" si="0"/>
        <v>PV_.PX.NUT._.PTC.Utility_Scale-2030</v>
      </c>
      <c r="AA1" s="7" t="str">
        <f t="shared" si="0"/>
        <v>PV_.PX.NUT._.PTC.Utility_Scale-2031</v>
      </c>
      <c r="AB1" s="7" t="str">
        <f t="shared" si="0"/>
        <v>PV_.PX.NUT._.PTC.Utility_Scale-2032</v>
      </c>
      <c r="AC1" s="7" t="str">
        <f t="shared" si="0"/>
        <v>PV_.PX.NUT._.PTC.Utility_Scale-2033</v>
      </c>
      <c r="AD1" s="7" t="str">
        <f t="shared" si="0"/>
        <v>PV_.PX.NUT._.PTC.Utility_Scale-2034</v>
      </c>
      <c r="AE1" s="7" t="str">
        <f t="shared" si="0"/>
        <v>PV_.PX.NUT._.PTC.Utility_Scale-2035</v>
      </c>
      <c r="AF1" s="7" t="str">
        <f t="shared" si="0"/>
        <v>PV_.PX.NUT._.PTC.Utility_Scale-2036</v>
      </c>
      <c r="AG1" s="7" t="str">
        <f t="shared" si="0"/>
        <v>PV_.PX.NUT._.PTC.Utility_Scale-2037</v>
      </c>
      <c r="AH1" s="7" t="str">
        <f t="shared" si="0"/>
        <v>PV_.PX.NUT._.PTC.Utility_Scale-2038</v>
      </c>
      <c r="AI1" s="7" t="str">
        <f t="shared" si="0"/>
        <v>PV_.PX.NUT._.PTC.Utility_Scale-2039</v>
      </c>
      <c r="AJ1" s="7" t="str">
        <f t="shared" si="0"/>
        <v>PV_.PX.NUT._.PTC.Utility_Scale-2040</v>
      </c>
      <c r="AK1" s="7" t="str">
        <f t="shared" si="0"/>
        <v>PV_.PX.NUT._.PTC.Utility_Scale-2041</v>
      </c>
      <c r="AL1" s="7" t="str">
        <f t="shared" si="0"/>
        <v>PV_.PX.NUT._.PTC.Utility_Scale-2042</v>
      </c>
      <c r="AM1" s="7" t="str">
        <f t="shared" si="0"/>
        <v>PV_.PX.NUT._.PTC.Utility_Scale-2043</v>
      </c>
      <c r="AN1" s="7" t="str">
        <f t="shared" si="0"/>
        <v>PV_.PX.NUT._.PTC.Utility_Scale-2044</v>
      </c>
      <c r="AO1" s="7" t="str">
        <f t="shared" si="0"/>
        <v>PV_.PX.NUT._.PTC.Utility_Scale-2045</v>
      </c>
      <c r="AR1" s="7" t="s">
        <v>17</v>
      </c>
      <c r="AS1" s="8">
        <v>2.18E-2</v>
      </c>
      <c r="AU1" s="9" t="s">
        <v>18</v>
      </c>
      <c r="BO1" s="7" t="s">
        <v>215</v>
      </c>
      <c r="BP1" s="7">
        <v>29.940862719656806</v>
      </c>
      <c r="BQ1" s="7">
        <v>29.940862719656806</v>
      </c>
      <c r="BR1" s="7">
        <v>29.940862719656806</v>
      </c>
      <c r="BS1" s="7">
        <v>29.940862719656806</v>
      </c>
      <c r="BT1" s="7">
        <v>28.313136387658663</v>
      </c>
      <c r="BU1" s="7">
        <v>28.313136387658663</v>
      </c>
      <c r="BV1" s="7">
        <v>28.313136387658663</v>
      </c>
      <c r="BW1" s="7">
        <v>28.313136387658663</v>
      </c>
      <c r="BX1" s="7">
        <v>27.803325452067753</v>
      </c>
      <c r="BY1" s="7">
        <v>27.803325452067753</v>
      </c>
      <c r="BZ1" s="7">
        <v>28.313136387658663</v>
      </c>
      <c r="CA1" s="7">
        <v>28.313136387658663</v>
      </c>
      <c r="CB1" s="7">
        <v>28.313136387658663</v>
      </c>
      <c r="CC1" s="7">
        <v>28.313136387658663</v>
      </c>
      <c r="CD1" s="7">
        <v>30.19246972440353</v>
      </c>
      <c r="CE1" s="7">
        <v>30.19246972440353</v>
      </c>
      <c r="CF1" s="7">
        <v>30.19246972440353</v>
      </c>
      <c r="CG1" s="7">
        <v>30.19246972440353</v>
      </c>
      <c r="CH1" s="7">
        <v>30.19246972440353</v>
      </c>
      <c r="CI1" s="7">
        <v>30.19246972440353</v>
      </c>
      <c r="CJ1" s="7">
        <v>29.114490154706704</v>
      </c>
      <c r="CK1" s="7">
        <v>29.114490154706704</v>
      </c>
      <c r="CL1" s="7">
        <v>29.114490154706704</v>
      </c>
      <c r="CM1" s="7">
        <v>29.114490154706704</v>
      </c>
      <c r="CN1" s="7">
        <v>29.114490154706704</v>
      </c>
      <c r="CO1" s="7">
        <v>29.114490154706704</v>
      </c>
      <c r="CP1" s="7">
        <v>29.114490154706704</v>
      </c>
      <c r="CQ1" s="7">
        <v>29.114490154706704</v>
      </c>
      <c r="CR1" s="7">
        <v>32.667726633772801</v>
      </c>
      <c r="CS1" s="7">
        <v>32.667726633772801</v>
      </c>
      <c r="CT1" s="7">
        <v>32.667726633772801</v>
      </c>
      <c r="CU1" s="7">
        <v>32.667726633772801</v>
      </c>
      <c r="CV1" s="7">
        <v>24.619314812967744</v>
      </c>
      <c r="CW1" s="7">
        <v>24.619314812967744</v>
      </c>
      <c r="CX1" s="7">
        <v>24.619314812967744</v>
      </c>
      <c r="CY1" s="7">
        <v>24.619314812967744</v>
      </c>
      <c r="CZ1" s="7">
        <v>30.19246972440353</v>
      </c>
      <c r="DA1" s="7">
        <v>30.19246972440353</v>
      </c>
      <c r="DB1" s="7">
        <v>30.19246972440353</v>
      </c>
      <c r="DC1" s="7">
        <v>30.19246972440353</v>
      </c>
      <c r="DD1" s="7">
        <v>25.858968023650156</v>
      </c>
      <c r="DE1" s="7">
        <v>25.858968023650156</v>
      </c>
      <c r="DF1" s="7">
        <v>25.858968023650156</v>
      </c>
      <c r="DG1" s="7">
        <v>25.858968023650156</v>
      </c>
      <c r="DH1" s="7">
        <v>29.940862719656806</v>
      </c>
      <c r="DI1" s="7">
        <v>29.940862719656806</v>
      </c>
      <c r="DJ1" s="7">
        <v>29.940862719656806</v>
      </c>
      <c r="DK1" s="7">
        <v>29.940862719656806</v>
      </c>
      <c r="DL1" s="7">
        <v>27.803325452067753</v>
      </c>
      <c r="DM1" s="7">
        <v>27.803325452067753</v>
      </c>
      <c r="DN1" s="7">
        <v>27.803325452067753</v>
      </c>
      <c r="DO1" s="7">
        <v>27.803325452067753</v>
      </c>
      <c r="DP1" s="7">
        <v>27.391471128935443</v>
      </c>
      <c r="DQ1" s="7">
        <v>27.391471128935443</v>
      </c>
      <c r="DR1" s="7">
        <v>27.391471128935443</v>
      </c>
      <c r="DS1" s="7">
        <v>27.391471128935443</v>
      </c>
      <c r="DT1" s="7">
        <v>26.324396157904896</v>
      </c>
      <c r="DU1" s="7">
        <v>26.324396157904896</v>
      </c>
      <c r="DV1" s="7">
        <v>26.324396157904896</v>
      </c>
      <c r="DW1" s="7">
        <v>26.324396157904896</v>
      </c>
      <c r="DX1" s="7">
        <v>39.760983384430808</v>
      </c>
      <c r="DY1" s="7">
        <v>39.760983384430808</v>
      </c>
      <c r="DZ1" s="7">
        <v>39.760983384430808</v>
      </c>
      <c r="EA1" s="7">
        <v>39.760983384430808</v>
      </c>
      <c r="EB1" s="7">
        <v>28.242597014611832</v>
      </c>
      <c r="EC1" s="7">
        <v>28.242597014611832</v>
      </c>
      <c r="ED1" s="7">
        <v>28.242597014611832</v>
      </c>
      <c r="EE1" s="7">
        <v>28.242597014611832</v>
      </c>
      <c r="EF1" s="7">
        <v>31.555369653744062</v>
      </c>
      <c r="EG1" s="7">
        <v>31.555369653744062</v>
      </c>
      <c r="EH1" s="7">
        <v>31.555369653744062</v>
      </c>
      <c r="EI1" s="7">
        <v>31.555369653744062</v>
      </c>
      <c r="EJ1" s="7">
        <v>21.419892280968689</v>
      </c>
      <c r="EK1" s="7">
        <v>31.802384051890968</v>
      </c>
      <c r="EL1" s="7">
        <v>21.419892280968689</v>
      </c>
      <c r="EM1" s="7">
        <v>31.802384051890968</v>
      </c>
      <c r="EN1" s="7">
        <v>41.516591916481055</v>
      </c>
      <c r="EO1" s="7">
        <v>41.516591916481055</v>
      </c>
      <c r="EP1" s="7">
        <v>28.242597014611832</v>
      </c>
      <c r="EQ1" s="7">
        <v>28.242597014611832</v>
      </c>
      <c r="ER1" s="7">
        <v>28.242597014611832</v>
      </c>
      <c r="ES1" s="7">
        <v>28.242597014611832</v>
      </c>
      <c r="ET1" s="7">
        <v>27.452558536363533</v>
      </c>
      <c r="EU1" s="7">
        <v>27.452558536363533</v>
      </c>
      <c r="EV1" s="7">
        <v>30.317589104439232</v>
      </c>
      <c r="EW1" s="7">
        <v>30.317589104439232</v>
      </c>
      <c r="EX1" s="7">
        <v>30.317589104439232</v>
      </c>
      <c r="EY1" s="7">
        <v>30.317589104439232</v>
      </c>
      <c r="EZ1" s="7">
        <v>30.317589104439232</v>
      </c>
      <c r="FA1" s="7">
        <v>30.317589104439232</v>
      </c>
      <c r="FB1" s="7">
        <v>50.108542430269694</v>
      </c>
      <c r="FC1" s="7">
        <v>25.151704809630203</v>
      </c>
      <c r="FD1" s="7">
        <v>33.817226122013885</v>
      </c>
      <c r="FE1" s="7">
        <v>50.108542430269694</v>
      </c>
      <c r="FF1" s="7">
        <v>25.151704809630203</v>
      </c>
      <c r="FG1" s="7">
        <v>33.817226122013885</v>
      </c>
      <c r="FH1" s="7">
        <v>25.151704809630203</v>
      </c>
      <c r="FI1" s="7">
        <v>33.817226122013885</v>
      </c>
      <c r="FJ1" s="7">
        <v>25.151704809630203</v>
      </c>
      <c r="FK1" s="7">
        <v>33.817226122013885</v>
      </c>
      <c r="FL1" s="7">
        <v>29.56575786193574</v>
      </c>
      <c r="FM1" s="7">
        <v>29.56575786193574</v>
      </c>
      <c r="FN1" s="7">
        <v>29.56575786193574</v>
      </c>
      <c r="FO1" s="7">
        <v>29.56575786193574</v>
      </c>
      <c r="FP1" s="7">
        <v>24.089359949213264</v>
      </c>
      <c r="FQ1" s="7">
        <v>36.538399037401582</v>
      </c>
      <c r="FR1" s="7">
        <v>24.089359949213264</v>
      </c>
      <c r="FS1" s="7">
        <v>36.538399037401582</v>
      </c>
      <c r="FT1" s="7">
        <v>30.317589104439232</v>
      </c>
      <c r="FU1" s="7">
        <v>30.317589104439232</v>
      </c>
      <c r="FV1" s="7">
        <v>30.317589104439232</v>
      </c>
      <c r="FW1" s="7">
        <v>30.317589104439232</v>
      </c>
      <c r="FX1" s="7">
        <v>22.695972831567747</v>
      </c>
      <c r="FY1" s="7">
        <v>31.989982656060025</v>
      </c>
      <c r="FZ1" s="7">
        <v>22.695972831567747</v>
      </c>
      <c r="GA1" s="7">
        <v>31.989982656060025</v>
      </c>
      <c r="GB1" s="7">
        <v>39.760983384430808</v>
      </c>
      <c r="GC1" s="7">
        <v>39.760983384430808</v>
      </c>
      <c r="GD1" s="7">
        <v>39.760983384430808</v>
      </c>
      <c r="GE1" s="7">
        <v>39.760983384430808</v>
      </c>
      <c r="GF1" s="7">
        <v>41.516591916481055</v>
      </c>
      <c r="GG1" s="7">
        <v>41.516591916481055</v>
      </c>
      <c r="GH1" s="7">
        <v>41.516591916481055</v>
      </c>
      <c r="GI1" s="7">
        <v>41.516591916481055</v>
      </c>
      <c r="GJ1" s="7">
        <v>37.392656701058307</v>
      </c>
      <c r="GK1" s="7">
        <v>37.392656701058307</v>
      </c>
      <c r="GL1" s="7">
        <v>37.392656701058307</v>
      </c>
      <c r="GM1" s="7">
        <v>37.392656701058307</v>
      </c>
      <c r="GN1" s="7">
        <v>19.714422692699891</v>
      </c>
      <c r="GO1" s="7">
        <v>28.523584428237715</v>
      </c>
      <c r="GP1" s="7">
        <v>19.714422692699891</v>
      </c>
      <c r="GQ1" s="7">
        <v>28.523584428237715</v>
      </c>
      <c r="GR1" s="7">
        <v>33.332178069218244</v>
      </c>
      <c r="GS1" s="7">
        <v>33.332178069218244</v>
      </c>
      <c r="GT1" s="7">
        <v>33.332178069218244</v>
      </c>
      <c r="GU1" s="7">
        <v>33.332178069218244</v>
      </c>
      <c r="GV1" s="7">
        <v>30.897248330742684</v>
      </c>
      <c r="GW1" s="7">
        <v>30.897248330742684</v>
      </c>
      <c r="GX1" s="7">
        <v>30.897248330742684</v>
      </c>
      <c r="GY1" s="7">
        <v>30.897248330742684</v>
      </c>
      <c r="GZ1" s="7">
        <v>30.298698856492951</v>
      </c>
      <c r="HA1" s="7">
        <v>30.298698856492951</v>
      </c>
    </row>
    <row r="2" spans="1:212" x14ac:dyDescent="0.25">
      <c r="D2" s="7" t="s">
        <v>19</v>
      </c>
      <c r="E2" s="7" t="s">
        <v>19</v>
      </c>
      <c r="F2" s="7" t="s">
        <v>19</v>
      </c>
      <c r="G2" s="7" t="s">
        <v>19</v>
      </c>
      <c r="H2" s="7" t="s">
        <v>19</v>
      </c>
      <c r="I2" s="7" t="s">
        <v>19</v>
      </c>
      <c r="J2" s="7" t="s">
        <v>19</v>
      </c>
      <c r="K2" s="7" t="s">
        <v>19</v>
      </c>
      <c r="L2" s="7" t="s">
        <v>19</v>
      </c>
      <c r="M2" s="7" t="s">
        <v>19</v>
      </c>
      <c r="N2" s="7" t="s">
        <v>19</v>
      </c>
      <c r="O2" s="7" t="s">
        <v>19</v>
      </c>
      <c r="P2" s="7" t="s">
        <v>19</v>
      </c>
      <c r="Q2" s="7" t="s">
        <v>19</v>
      </c>
      <c r="R2" s="7" t="s">
        <v>19</v>
      </c>
      <c r="S2" s="7" t="s">
        <v>19</v>
      </c>
      <c r="T2" s="7" t="s">
        <v>19</v>
      </c>
      <c r="U2" s="7" t="s">
        <v>19</v>
      </c>
      <c r="V2" s="7" t="s">
        <v>19</v>
      </c>
      <c r="W2" s="7" t="s">
        <v>19</v>
      </c>
      <c r="X2" s="7" t="s">
        <v>19</v>
      </c>
      <c r="Y2" s="7" t="s">
        <v>19</v>
      </c>
      <c r="Z2" s="7" t="s">
        <v>19</v>
      </c>
      <c r="AA2" s="7" t="s">
        <v>19</v>
      </c>
      <c r="AB2" s="7" t="s">
        <v>19</v>
      </c>
      <c r="AC2" s="7" t="s">
        <v>19</v>
      </c>
      <c r="AD2" s="7" t="s">
        <v>19</v>
      </c>
      <c r="AE2" s="7" t="s">
        <v>19</v>
      </c>
      <c r="AF2" s="7" t="s">
        <v>19</v>
      </c>
      <c r="AG2" s="7" t="s">
        <v>19</v>
      </c>
      <c r="AH2" s="7" t="s">
        <v>19</v>
      </c>
      <c r="AI2" s="7" t="s">
        <v>19</v>
      </c>
      <c r="AJ2" s="7" t="s">
        <v>19</v>
      </c>
      <c r="AK2" s="7" t="s">
        <v>19</v>
      </c>
      <c r="AL2" s="7" t="s">
        <v>19</v>
      </c>
      <c r="AM2" s="7" t="s">
        <v>19</v>
      </c>
      <c r="AN2" s="7" t="s">
        <v>19</v>
      </c>
      <c r="AO2" s="7" t="s">
        <v>19</v>
      </c>
      <c r="AR2" s="7" t="s">
        <v>20</v>
      </c>
      <c r="AS2" s="8">
        <v>6.3799999999999996E-2</v>
      </c>
      <c r="AU2" s="7" t="s">
        <v>21</v>
      </c>
      <c r="AV2" s="7" t="s">
        <v>22</v>
      </c>
      <c r="AW2" s="7" t="s">
        <v>23</v>
      </c>
      <c r="AX2" s="7" t="s">
        <v>24</v>
      </c>
      <c r="AY2" s="7" t="s">
        <v>25</v>
      </c>
      <c r="AZ2" s="7" t="s">
        <v>26</v>
      </c>
      <c r="BA2" s="7" t="s">
        <v>27</v>
      </c>
      <c r="BB2" s="7" t="s">
        <v>28</v>
      </c>
      <c r="BC2" s="7" t="s">
        <v>29</v>
      </c>
      <c r="BD2" s="7" t="s">
        <v>30</v>
      </c>
      <c r="BE2" s="7" t="s">
        <v>31</v>
      </c>
      <c r="BF2" s="7" t="s">
        <v>32</v>
      </c>
      <c r="BG2" s="7" t="s">
        <v>33</v>
      </c>
      <c r="BH2" s="7" t="s">
        <v>34</v>
      </c>
      <c r="BI2" s="7" t="s">
        <v>35</v>
      </c>
      <c r="BJ2" s="7" t="s">
        <v>36</v>
      </c>
      <c r="BM2" s="7" t="s">
        <v>37</v>
      </c>
      <c r="BN2" s="7" t="s">
        <v>38</v>
      </c>
      <c r="BO2" s="7" t="s">
        <v>216</v>
      </c>
      <c r="BP2" s="7" t="s">
        <v>217</v>
      </c>
      <c r="BQ2" s="7" t="s">
        <v>218</v>
      </c>
      <c r="BR2" s="7" t="s">
        <v>219</v>
      </c>
      <c r="BS2" s="7" t="s">
        <v>53</v>
      </c>
      <c r="BT2" s="7" t="s">
        <v>220</v>
      </c>
      <c r="BU2" s="7" t="s">
        <v>221</v>
      </c>
      <c r="BV2" s="7" t="s">
        <v>222</v>
      </c>
      <c r="BW2" s="7" t="s">
        <v>223</v>
      </c>
      <c r="BX2" s="7" t="s">
        <v>224</v>
      </c>
      <c r="BY2" s="7" t="s">
        <v>225</v>
      </c>
      <c r="BZ2" s="7" t="s">
        <v>226</v>
      </c>
      <c r="CA2" s="7" t="s">
        <v>227</v>
      </c>
      <c r="CB2" s="7" t="s">
        <v>228</v>
      </c>
      <c r="CC2" s="7" t="s">
        <v>229</v>
      </c>
      <c r="CD2" s="7" t="s">
        <v>230</v>
      </c>
      <c r="CE2" s="7" t="s">
        <v>231</v>
      </c>
      <c r="CF2" s="7" t="s">
        <v>232</v>
      </c>
      <c r="CG2" s="7" t="s">
        <v>233</v>
      </c>
      <c r="CH2" s="7" t="s">
        <v>234</v>
      </c>
      <c r="CI2" s="7" t="s">
        <v>19</v>
      </c>
      <c r="CJ2" s="7" t="s">
        <v>235</v>
      </c>
      <c r="CK2" s="7" t="s">
        <v>236</v>
      </c>
      <c r="CL2" s="7" t="s">
        <v>237</v>
      </c>
      <c r="CM2" s="7" t="s">
        <v>238</v>
      </c>
      <c r="CN2" s="7" t="s">
        <v>239</v>
      </c>
      <c r="CO2" s="7" t="s">
        <v>240</v>
      </c>
      <c r="CP2" s="7" t="s">
        <v>241</v>
      </c>
      <c r="CQ2" s="7" t="s">
        <v>242</v>
      </c>
      <c r="CR2" s="7" t="s">
        <v>243</v>
      </c>
      <c r="CS2" s="7" t="s">
        <v>244</v>
      </c>
      <c r="CT2" s="7" t="s">
        <v>245</v>
      </c>
      <c r="CU2" s="7" t="s">
        <v>50</v>
      </c>
      <c r="CV2" s="7" t="s">
        <v>246</v>
      </c>
      <c r="CW2" s="7" t="s">
        <v>201</v>
      </c>
      <c r="CX2" s="7" t="s">
        <v>247</v>
      </c>
      <c r="CY2" s="7" t="s">
        <v>56</v>
      </c>
      <c r="CZ2" s="7" t="s">
        <v>248</v>
      </c>
      <c r="DA2" s="7" t="s">
        <v>249</v>
      </c>
      <c r="DB2" s="7" t="s">
        <v>250</v>
      </c>
      <c r="DC2" s="7" t="s">
        <v>251</v>
      </c>
      <c r="DD2" s="7" t="s">
        <v>252</v>
      </c>
      <c r="DE2" s="7" t="s">
        <v>253</v>
      </c>
      <c r="DF2" s="7" t="s">
        <v>254</v>
      </c>
      <c r="DG2" s="7" t="s">
        <v>255</v>
      </c>
      <c r="DH2" s="7" t="s">
        <v>256</v>
      </c>
      <c r="DI2" s="7" t="s">
        <v>257</v>
      </c>
      <c r="DJ2" s="7" t="s">
        <v>258</v>
      </c>
      <c r="DK2" s="7" t="s">
        <v>259</v>
      </c>
      <c r="DL2" s="7" t="s">
        <v>260</v>
      </c>
      <c r="DM2" s="7" t="s">
        <v>261</v>
      </c>
      <c r="DN2" s="7" t="s">
        <v>262</v>
      </c>
      <c r="DO2" s="7" t="s">
        <v>263</v>
      </c>
      <c r="DP2" s="7" t="s">
        <v>264</v>
      </c>
      <c r="DQ2" s="7" t="s">
        <v>265</v>
      </c>
      <c r="DR2" s="7" t="s">
        <v>266</v>
      </c>
      <c r="DS2" s="7" t="s">
        <v>267</v>
      </c>
      <c r="DT2" s="7" t="s">
        <v>268</v>
      </c>
      <c r="DU2" s="7" t="s">
        <v>269</v>
      </c>
      <c r="DV2" s="7" t="s">
        <v>270</v>
      </c>
      <c r="DW2" s="7" t="s">
        <v>271</v>
      </c>
      <c r="DX2" s="7" t="s">
        <v>272</v>
      </c>
      <c r="DY2" s="7" t="s">
        <v>273</v>
      </c>
      <c r="DZ2" s="7" t="s">
        <v>274</v>
      </c>
      <c r="EA2" s="7" t="s">
        <v>275</v>
      </c>
      <c r="EB2" s="7" t="s">
        <v>276</v>
      </c>
      <c r="EC2" s="7" t="s">
        <v>277</v>
      </c>
      <c r="ED2" s="7" t="s">
        <v>278</v>
      </c>
      <c r="EE2" s="7" t="s">
        <v>279</v>
      </c>
      <c r="EF2" s="7" t="s">
        <v>280</v>
      </c>
      <c r="EG2" s="7" t="s">
        <v>281</v>
      </c>
      <c r="EH2" s="7" t="s">
        <v>282</v>
      </c>
      <c r="EI2" s="7" t="s">
        <v>283</v>
      </c>
      <c r="EJ2" s="7" t="s">
        <v>284</v>
      </c>
      <c r="EK2" s="7" t="s">
        <v>285</v>
      </c>
      <c r="EL2" s="7" t="s">
        <v>286</v>
      </c>
      <c r="EM2" s="7" t="s">
        <v>287</v>
      </c>
      <c r="EN2" s="7" t="s">
        <v>288</v>
      </c>
      <c r="EO2" s="7" t="s">
        <v>205</v>
      </c>
      <c r="EP2" s="7" t="s">
        <v>289</v>
      </c>
      <c r="EQ2" s="7" t="s">
        <v>290</v>
      </c>
      <c r="ER2" s="7" t="s">
        <v>291</v>
      </c>
      <c r="ES2" s="7" t="s">
        <v>292</v>
      </c>
      <c r="ET2" s="7" t="s">
        <v>293</v>
      </c>
      <c r="EU2" s="7" t="s">
        <v>294</v>
      </c>
      <c r="EV2" s="7" t="s">
        <v>295</v>
      </c>
      <c r="EW2" s="7" t="s">
        <v>296</v>
      </c>
      <c r="EX2" s="7" t="s">
        <v>297</v>
      </c>
      <c r="EY2" s="7" t="s">
        <v>298</v>
      </c>
      <c r="EZ2" s="7" t="s">
        <v>299</v>
      </c>
      <c r="FA2" s="7" t="s">
        <v>300</v>
      </c>
      <c r="FB2" s="7" t="s">
        <v>301</v>
      </c>
      <c r="FC2" s="7" t="s">
        <v>302</v>
      </c>
      <c r="FD2" s="7" t="s">
        <v>303</v>
      </c>
      <c r="FE2" s="7" t="s">
        <v>304</v>
      </c>
      <c r="FF2" s="7" t="s">
        <v>305</v>
      </c>
      <c r="FG2" s="7" t="s">
        <v>306</v>
      </c>
      <c r="FH2" s="7" t="s">
        <v>307</v>
      </c>
      <c r="FI2" s="7" t="s">
        <v>308</v>
      </c>
      <c r="FJ2" s="7" t="s">
        <v>309</v>
      </c>
      <c r="FK2" s="7" t="s">
        <v>310</v>
      </c>
      <c r="FL2" s="7" t="s">
        <v>311</v>
      </c>
      <c r="FM2" s="7" t="s">
        <v>312</v>
      </c>
      <c r="FN2" s="7" t="s">
        <v>313</v>
      </c>
      <c r="FO2" s="7" t="s">
        <v>314</v>
      </c>
      <c r="FP2" s="7" t="s">
        <v>315</v>
      </c>
      <c r="FQ2" s="7" t="s">
        <v>161</v>
      </c>
      <c r="FR2" s="7" t="s">
        <v>316</v>
      </c>
      <c r="FS2" s="7" t="s">
        <v>145</v>
      </c>
      <c r="FT2" s="7" t="s">
        <v>317</v>
      </c>
      <c r="FU2" s="7" t="s">
        <v>318</v>
      </c>
      <c r="FV2" s="7" t="s">
        <v>319</v>
      </c>
      <c r="FW2" s="7" t="s">
        <v>320</v>
      </c>
      <c r="FX2" s="7" t="s">
        <v>321</v>
      </c>
      <c r="FY2" s="7" t="s">
        <v>322</v>
      </c>
      <c r="FZ2" s="7" t="s">
        <v>323</v>
      </c>
      <c r="GA2" s="7" t="s">
        <v>324</v>
      </c>
      <c r="GB2" s="7" t="s">
        <v>325</v>
      </c>
      <c r="GC2" s="7" t="s">
        <v>326</v>
      </c>
      <c r="GD2" s="7" t="s">
        <v>327</v>
      </c>
      <c r="GE2" s="7" t="s">
        <v>328</v>
      </c>
      <c r="GF2" s="7" t="s">
        <v>329</v>
      </c>
      <c r="GG2" s="7" t="s">
        <v>330</v>
      </c>
      <c r="GH2" s="7" t="s">
        <v>331</v>
      </c>
      <c r="GI2" s="7" t="s">
        <v>332</v>
      </c>
      <c r="GJ2" s="7" t="s">
        <v>333</v>
      </c>
      <c r="GK2" s="7" t="s">
        <v>334</v>
      </c>
      <c r="GL2" s="7" t="s">
        <v>335</v>
      </c>
      <c r="GM2" s="7" t="s">
        <v>336</v>
      </c>
      <c r="GN2" s="7" t="s">
        <v>337</v>
      </c>
      <c r="GO2" s="7" t="s">
        <v>338</v>
      </c>
      <c r="GP2" s="7" t="s">
        <v>339</v>
      </c>
      <c r="GQ2" s="7" t="s">
        <v>340</v>
      </c>
      <c r="GR2" s="7" t="s">
        <v>341</v>
      </c>
      <c r="GS2" s="7" t="s">
        <v>342</v>
      </c>
      <c r="GT2" s="7" t="s">
        <v>343</v>
      </c>
      <c r="GU2" s="7" t="s">
        <v>344</v>
      </c>
      <c r="GV2" s="7" t="s">
        <v>345</v>
      </c>
      <c r="GW2" s="7" t="s">
        <v>346</v>
      </c>
      <c r="GX2" s="7" t="s">
        <v>347</v>
      </c>
      <c r="GY2" s="7" t="s">
        <v>348</v>
      </c>
      <c r="GZ2" s="7" t="s">
        <v>349</v>
      </c>
      <c r="HA2" s="7" t="s">
        <v>51</v>
      </c>
      <c r="HC2" s="7" t="s">
        <v>38</v>
      </c>
      <c r="HD2" s="7" t="s">
        <v>37</v>
      </c>
    </row>
    <row r="3" spans="1:212" x14ac:dyDescent="0.25">
      <c r="C3" s="7" t="s">
        <v>3</v>
      </c>
      <c r="D3" s="7">
        <v>2027</v>
      </c>
      <c r="E3" s="7">
        <f t="shared" ref="E3:V3" si="1">D3+1</f>
        <v>2028</v>
      </c>
      <c r="F3" s="7">
        <f t="shared" si="1"/>
        <v>2029</v>
      </c>
      <c r="G3" s="7">
        <f t="shared" si="1"/>
        <v>2030</v>
      </c>
      <c r="H3" s="7">
        <f t="shared" si="1"/>
        <v>2031</v>
      </c>
      <c r="I3" s="7">
        <f t="shared" si="1"/>
        <v>2032</v>
      </c>
      <c r="J3" s="7">
        <f t="shared" si="1"/>
        <v>2033</v>
      </c>
      <c r="K3" s="7">
        <f t="shared" si="1"/>
        <v>2034</v>
      </c>
      <c r="L3" s="7">
        <f t="shared" si="1"/>
        <v>2035</v>
      </c>
      <c r="M3" s="7">
        <f t="shared" si="1"/>
        <v>2036</v>
      </c>
      <c r="N3" s="7">
        <f t="shared" si="1"/>
        <v>2037</v>
      </c>
      <c r="O3" s="7">
        <f t="shared" si="1"/>
        <v>2038</v>
      </c>
      <c r="P3" s="7">
        <f t="shared" si="1"/>
        <v>2039</v>
      </c>
      <c r="Q3" s="7">
        <f t="shared" si="1"/>
        <v>2040</v>
      </c>
      <c r="R3" s="7">
        <f t="shared" si="1"/>
        <v>2041</v>
      </c>
      <c r="S3" s="7">
        <f t="shared" si="1"/>
        <v>2042</v>
      </c>
      <c r="T3" s="7">
        <f t="shared" si="1"/>
        <v>2043</v>
      </c>
      <c r="U3" s="7">
        <f t="shared" si="1"/>
        <v>2044</v>
      </c>
      <c r="V3" s="7">
        <f t="shared" si="1"/>
        <v>2045</v>
      </c>
      <c r="W3" s="7">
        <v>2027</v>
      </c>
      <c r="X3" s="7">
        <f t="shared" ref="X3:AO3" si="2">W3+1</f>
        <v>2028</v>
      </c>
      <c r="Y3" s="7">
        <f t="shared" si="2"/>
        <v>2029</v>
      </c>
      <c r="Z3" s="7">
        <f t="shared" si="2"/>
        <v>2030</v>
      </c>
      <c r="AA3" s="7">
        <f t="shared" si="2"/>
        <v>2031</v>
      </c>
      <c r="AB3" s="7">
        <f t="shared" si="2"/>
        <v>2032</v>
      </c>
      <c r="AC3" s="7">
        <f t="shared" si="2"/>
        <v>2033</v>
      </c>
      <c r="AD3" s="7">
        <f t="shared" si="2"/>
        <v>2034</v>
      </c>
      <c r="AE3" s="7">
        <f t="shared" si="2"/>
        <v>2035</v>
      </c>
      <c r="AF3" s="7">
        <f t="shared" si="2"/>
        <v>2036</v>
      </c>
      <c r="AG3" s="7">
        <f t="shared" si="2"/>
        <v>2037</v>
      </c>
      <c r="AH3" s="7">
        <f t="shared" si="2"/>
        <v>2038</v>
      </c>
      <c r="AI3" s="7">
        <f t="shared" si="2"/>
        <v>2039</v>
      </c>
      <c r="AJ3" s="7">
        <f t="shared" si="2"/>
        <v>2040</v>
      </c>
      <c r="AK3" s="7">
        <f t="shared" si="2"/>
        <v>2041</v>
      </c>
      <c r="AL3" s="7">
        <f t="shared" si="2"/>
        <v>2042</v>
      </c>
      <c r="AM3" s="7">
        <f t="shared" si="2"/>
        <v>2043</v>
      </c>
      <c r="AN3" s="7">
        <f t="shared" si="2"/>
        <v>2044</v>
      </c>
      <c r="AO3" s="7">
        <f t="shared" si="2"/>
        <v>2045</v>
      </c>
      <c r="AR3" s="7" t="s">
        <v>39</v>
      </c>
      <c r="AS3" s="8">
        <v>4.1103934233705175E-2</v>
      </c>
      <c r="BM3" s="7" cm="1">
        <f t="array" ref="BM3">INDEX($HD$3:$HD$14,BN3,1)</f>
        <v>31</v>
      </c>
      <c r="BN3" s="7">
        <v>1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  <c r="DN3" s="7">
        <v>0</v>
      </c>
      <c r="DO3" s="7">
        <v>0</v>
      </c>
      <c r="DP3" s="7">
        <v>0</v>
      </c>
      <c r="DQ3" s="7">
        <v>0</v>
      </c>
      <c r="DR3" s="7">
        <v>0</v>
      </c>
      <c r="DS3" s="7">
        <v>0</v>
      </c>
      <c r="DT3" s="7">
        <v>0</v>
      </c>
      <c r="DU3" s="7">
        <v>0</v>
      </c>
      <c r="DV3" s="7">
        <v>0</v>
      </c>
      <c r="DW3" s="7">
        <v>0</v>
      </c>
      <c r="DX3" s="7">
        <v>52.636196343225834</v>
      </c>
      <c r="DY3" s="7">
        <v>52.636196343225834</v>
      </c>
      <c r="DZ3" s="7">
        <v>52.636196343225834</v>
      </c>
      <c r="EA3" s="7">
        <v>52.636196343225834</v>
      </c>
      <c r="EB3" s="7">
        <v>24.20202759600879</v>
      </c>
      <c r="EC3" s="7">
        <v>24.20202759600879</v>
      </c>
      <c r="ED3" s="7">
        <v>24.20202759600879</v>
      </c>
      <c r="EE3" s="7">
        <v>24.20202759600879</v>
      </c>
      <c r="EF3" s="7">
        <v>22.168571200989685</v>
      </c>
      <c r="EG3" s="7">
        <v>22.168571200989685</v>
      </c>
      <c r="EH3" s="7">
        <v>22.168571200989685</v>
      </c>
      <c r="EI3" s="7">
        <v>22.168571200989685</v>
      </c>
      <c r="EJ3" s="7">
        <v>33.46795230713483</v>
      </c>
      <c r="EK3" s="7">
        <v>49.483186082800678</v>
      </c>
      <c r="EL3" s="7">
        <v>33.46795230713483</v>
      </c>
      <c r="EM3" s="7">
        <v>49.483186082800678</v>
      </c>
      <c r="EN3" s="7">
        <v>63.109303862879813</v>
      </c>
      <c r="EO3" s="7">
        <v>63.109303862879813</v>
      </c>
      <c r="EP3" s="7">
        <v>24.20202759600879</v>
      </c>
      <c r="EQ3" s="7">
        <v>24.20202759600879</v>
      </c>
      <c r="ER3" s="7">
        <v>24.20202759600879</v>
      </c>
      <c r="ES3" s="7">
        <v>24.20202759600879</v>
      </c>
      <c r="ET3" s="7">
        <v>21.760482776985324</v>
      </c>
      <c r="EU3" s="7">
        <v>21.760482776985324</v>
      </c>
      <c r="EV3" s="7">
        <v>32.256053277137781</v>
      </c>
      <c r="EW3" s="7">
        <v>32.256053277137781</v>
      </c>
      <c r="EX3" s="7">
        <v>32.256053277137781</v>
      </c>
      <c r="EY3" s="7">
        <v>32.256053277137781</v>
      </c>
      <c r="EZ3" s="7">
        <v>32.256053277137781</v>
      </c>
      <c r="FA3" s="7">
        <v>32.256053277137781</v>
      </c>
      <c r="FB3" s="7">
        <v>38.842478581561558</v>
      </c>
      <c r="FC3" s="7">
        <v>32.04945879077998</v>
      </c>
      <c r="FD3" s="7">
        <v>43.476570576117261</v>
      </c>
      <c r="FE3" s="7">
        <v>38.842478581561558</v>
      </c>
      <c r="FF3" s="7">
        <v>32.04945879077998</v>
      </c>
      <c r="FG3" s="7">
        <v>43.476570576117261</v>
      </c>
      <c r="FH3" s="7">
        <v>32.04945879077998</v>
      </c>
      <c r="FI3" s="7">
        <v>43.476570576117261</v>
      </c>
      <c r="FJ3" s="7">
        <v>32.04945879077998</v>
      </c>
      <c r="FK3" s="7">
        <v>43.476570576117261</v>
      </c>
      <c r="FL3" s="7">
        <v>16.888860801913502</v>
      </c>
      <c r="FM3" s="7">
        <v>16.888860801913502</v>
      </c>
      <c r="FN3" s="7">
        <v>16.888860801913502</v>
      </c>
      <c r="FO3" s="7">
        <v>16.888860801913502</v>
      </c>
      <c r="FP3" s="7">
        <v>40.213916836074702</v>
      </c>
      <c r="FQ3" s="7">
        <v>53.269685507297503</v>
      </c>
      <c r="FR3" s="7">
        <v>40.213916836074702</v>
      </c>
      <c r="FS3" s="7">
        <v>53.269685507297503</v>
      </c>
      <c r="FT3" s="7">
        <v>32.256053277137781</v>
      </c>
      <c r="FU3" s="7">
        <v>32.256053277137781</v>
      </c>
      <c r="FV3" s="7">
        <v>32.256053277137781</v>
      </c>
      <c r="FW3" s="7">
        <v>32.256053277137781</v>
      </c>
      <c r="FX3" s="7">
        <v>29.81333838847652</v>
      </c>
      <c r="FY3" s="7">
        <v>40.822951991621736</v>
      </c>
      <c r="FZ3" s="7">
        <v>29.81333838847652</v>
      </c>
      <c r="GA3" s="7">
        <v>40.822951991621736</v>
      </c>
      <c r="GB3" s="7">
        <v>52.636196343225834</v>
      </c>
      <c r="GC3" s="7">
        <v>52.636196343225834</v>
      </c>
      <c r="GD3" s="7">
        <v>52.636196343225834</v>
      </c>
      <c r="GE3" s="7">
        <v>52.636196343225834</v>
      </c>
      <c r="GF3" s="7">
        <v>63.109303862879813</v>
      </c>
      <c r="GG3" s="7">
        <v>63.109303862879813</v>
      </c>
      <c r="GH3" s="7">
        <v>63.109303862879813</v>
      </c>
      <c r="GI3" s="7">
        <v>63.109303862879813</v>
      </c>
      <c r="GJ3" s="7">
        <v>35.415962828393013</v>
      </c>
      <c r="GK3" s="7">
        <v>35.415962828393013</v>
      </c>
      <c r="GL3" s="7">
        <v>35.415962828393013</v>
      </c>
      <c r="GM3" s="7">
        <v>35.415962828393013</v>
      </c>
      <c r="GN3" s="7">
        <v>12.50320119324633</v>
      </c>
      <c r="GO3" s="7">
        <v>19.041799087247821</v>
      </c>
      <c r="GP3" s="7">
        <v>12.50320119324633</v>
      </c>
      <c r="GQ3" s="7">
        <v>19.041799087247821</v>
      </c>
      <c r="GR3" s="7">
        <v>0</v>
      </c>
      <c r="GS3" s="7">
        <v>0</v>
      </c>
      <c r="GT3" s="7">
        <v>0</v>
      </c>
      <c r="GU3" s="7">
        <v>0</v>
      </c>
      <c r="GV3" s="7">
        <v>0</v>
      </c>
      <c r="GW3" s="7">
        <v>0</v>
      </c>
      <c r="GX3" s="7">
        <v>0</v>
      </c>
      <c r="GY3" s="7">
        <v>0</v>
      </c>
      <c r="GZ3" s="7">
        <v>0</v>
      </c>
      <c r="HA3" s="7">
        <v>0</v>
      </c>
      <c r="HC3" s="7">
        <v>1</v>
      </c>
      <c r="HD3" s="7">
        <v>31</v>
      </c>
    </row>
    <row r="4" spans="1:212" ht="15" x14ac:dyDescent="0.25">
      <c r="C4" s="10" t="s">
        <v>40</v>
      </c>
      <c r="D4" s="7" t="str">
        <f t="shared" ref="D4:AO4" si="3">INDEX($BG$4:$BG$15,MATCH(D2,$AW$4:$AW$15,0),1)</f>
        <v>IRPPVESC</v>
      </c>
      <c r="E4" s="7" t="str">
        <f t="shared" si="3"/>
        <v>IRPPVESC</v>
      </c>
      <c r="F4" s="7" t="str">
        <f t="shared" si="3"/>
        <v>IRPPVESC</v>
      </c>
      <c r="G4" s="7" t="str">
        <f t="shared" si="3"/>
        <v>IRPPVESC</v>
      </c>
      <c r="H4" s="7" t="str">
        <f t="shared" si="3"/>
        <v>IRPPVESC</v>
      </c>
      <c r="I4" s="7" t="str">
        <f t="shared" si="3"/>
        <v>IRPPVESC</v>
      </c>
      <c r="J4" s="7" t="str">
        <f t="shared" si="3"/>
        <v>IRPPVESC</v>
      </c>
      <c r="K4" s="7" t="str">
        <f t="shared" si="3"/>
        <v>IRPPVESC</v>
      </c>
      <c r="L4" s="7" t="str">
        <f t="shared" si="3"/>
        <v>IRPPVESC</v>
      </c>
      <c r="M4" s="7" t="str">
        <f t="shared" si="3"/>
        <v>IRPPVESC</v>
      </c>
      <c r="N4" s="7" t="str">
        <f t="shared" si="3"/>
        <v>IRPPVESC</v>
      </c>
      <c r="O4" s="7" t="str">
        <f t="shared" si="3"/>
        <v>IRPPVESC</v>
      </c>
      <c r="P4" s="7" t="str">
        <f t="shared" si="3"/>
        <v>IRPPVESC</v>
      </c>
      <c r="Q4" s="7" t="str">
        <f t="shared" si="3"/>
        <v>IRPPVESC</v>
      </c>
      <c r="R4" s="7" t="str">
        <f t="shared" si="3"/>
        <v>IRPPVESC</v>
      </c>
      <c r="S4" s="7" t="str">
        <f t="shared" si="3"/>
        <v>IRPPVESC</v>
      </c>
      <c r="T4" s="7" t="str">
        <f t="shared" si="3"/>
        <v>IRPPVESC</v>
      </c>
      <c r="U4" s="7" t="str">
        <f t="shared" si="3"/>
        <v>IRPPVESC</v>
      </c>
      <c r="V4" s="7" t="str">
        <f t="shared" si="3"/>
        <v>IRPPVESC</v>
      </c>
      <c r="W4" s="7" t="str">
        <f t="shared" si="3"/>
        <v>IRPPVESC</v>
      </c>
      <c r="X4" s="7" t="str">
        <f t="shared" si="3"/>
        <v>IRPPVESC</v>
      </c>
      <c r="Y4" s="7" t="str">
        <f t="shared" si="3"/>
        <v>IRPPVESC</v>
      </c>
      <c r="Z4" s="7" t="str">
        <f t="shared" si="3"/>
        <v>IRPPVESC</v>
      </c>
      <c r="AA4" s="7" t="str">
        <f t="shared" si="3"/>
        <v>IRPPVESC</v>
      </c>
      <c r="AB4" s="7" t="str">
        <f t="shared" si="3"/>
        <v>IRPPVESC</v>
      </c>
      <c r="AC4" s="7" t="str">
        <f t="shared" si="3"/>
        <v>IRPPVESC</v>
      </c>
      <c r="AD4" s="7" t="str">
        <f t="shared" si="3"/>
        <v>IRPPVESC</v>
      </c>
      <c r="AE4" s="7" t="str">
        <f t="shared" si="3"/>
        <v>IRPPVESC</v>
      </c>
      <c r="AF4" s="7" t="str">
        <f t="shared" si="3"/>
        <v>IRPPVESC</v>
      </c>
      <c r="AG4" s="7" t="str">
        <f t="shared" si="3"/>
        <v>IRPPVESC</v>
      </c>
      <c r="AH4" s="7" t="str">
        <f t="shared" si="3"/>
        <v>IRPPVESC</v>
      </c>
      <c r="AI4" s="7" t="str">
        <f t="shared" si="3"/>
        <v>IRPPVESC</v>
      </c>
      <c r="AJ4" s="7" t="str">
        <f t="shared" si="3"/>
        <v>IRPPVESC</v>
      </c>
      <c r="AK4" s="7" t="str">
        <f t="shared" si="3"/>
        <v>IRPPVESC</v>
      </c>
      <c r="AL4" s="7" t="str">
        <f t="shared" si="3"/>
        <v>IRPPVESC</v>
      </c>
      <c r="AM4" s="7" t="str">
        <f t="shared" si="3"/>
        <v>IRPPVESC</v>
      </c>
      <c r="AN4" s="7" t="str">
        <f t="shared" si="3"/>
        <v>IRPPVESC</v>
      </c>
      <c r="AO4" s="7" t="str">
        <f t="shared" si="3"/>
        <v>IRPPVESC</v>
      </c>
      <c r="AR4" s="7" t="s">
        <v>41</v>
      </c>
      <c r="AS4" s="11">
        <v>0.21</v>
      </c>
      <c r="AU4" t="s">
        <v>42</v>
      </c>
      <c r="AV4" t="s">
        <v>43</v>
      </c>
      <c r="AW4" t="s">
        <v>19</v>
      </c>
      <c r="AX4" t="s">
        <v>44</v>
      </c>
      <c r="AY4">
        <v>1228.72</v>
      </c>
      <c r="AZ4"/>
      <c r="BA4" t="s">
        <v>45</v>
      </c>
      <c r="BB4">
        <v>1</v>
      </c>
      <c r="BC4" s="12"/>
      <c r="BD4" s="12"/>
      <c r="BE4"/>
      <c r="BF4" t="s">
        <v>46</v>
      </c>
      <c r="BG4" t="s">
        <v>47</v>
      </c>
      <c r="BH4"/>
      <c r="BI4"/>
      <c r="BJ4" t="s">
        <v>48</v>
      </c>
      <c r="BM4" s="7" cm="1">
        <f t="array" ref="BM4">INDEX($HD$3:$HD$14,BN4,1)</f>
        <v>31</v>
      </c>
      <c r="BN4" s="7">
        <v>1</v>
      </c>
      <c r="BO4" s="7">
        <v>1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  <c r="DS4" s="7">
        <v>0</v>
      </c>
      <c r="DT4" s="7">
        <v>0</v>
      </c>
      <c r="DU4" s="7">
        <v>0</v>
      </c>
      <c r="DV4" s="7">
        <v>0</v>
      </c>
      <c r="DW4" s="7">
        <v>0</v>
      </c>
      <c r="DX4" s="7">
        <v>50.648860557788844</v>
      </c>
      <c r="DY4" s="7">
        <v>50.648860557788844</v>
      </c>
      <c r="DZ4" s="7">
        <v>50.648860557788844</v>
      </c>
      <c r="EA4" s="7">
        <v>50.648860557788844</v>
      </c>
      <c r="EB4" s="7">
        <v>23.315133903577717</v>
      </c>
      <c r="EC4" s="7">
        <v>23.315133903577717</v>
      </c>
      <c r="ED4" s="7">
        <v>23.315133903577717</v>
      </c>
      <c r="EE4" s="7">
        <v>23.315133903577717</v>
      </c>
      <c r="EF4" s="7">
        <v>23.161229454236121</v>
      </c>
      <c r="EG4" s="7">
        <v>23.161229454236121</v>
      </c>
      <c r="EH4" s="7">
        <v>23.161229454236121</v>
      </c>
      <c r="EI4" s="7">
        <v>23.161229454236121</v>
      </c>
      <c r="EJ4" s="7">
        <v>35.612812056118713</v>
      </c>
      <c r="EK4" s="7">
        <v>51.775980674536626</v>
      </c>
      <c r="EL4" s="7">
        <v>35.612812056118713</v>
      </c>
      <c r="EM4" s="7">
        <v>51.775980674536626</v>
      </c>
      <c r="EN4" s="7">
        <v>64.907701128709618</v>
      </c>
      <c r="EO4" s="7">
        <v>64.907701128709618</v>
      </c>
      <c r="EP4" s="7">
        <v>23.315133903577717</v>
      </c>
      <c r="EQ4" s="7">
        <v>23.315133903577717</v>
      </c>
      <c r="ER4" s="7">
        <v>23.315133903577717</v>
      </c>
      <c r="ES4" s="7">
        <v>23.315133903577717</v>
      </c>
      <c r="ET4" s="7">
        <v>22.249123588228795</v>
      </c>
      <c r="EU4" s="7">
        <v>22.249123588228795</v>
      </c>
      <c r="EV4" s="7">
        <v>29.805732207615829</v>
      </c>
      <c r="EW4" s="7">
        <v>29.805732207615829</v>
      </c>
      <c r="EX4" s="7">
        <v>29.805732207615829</v>
      </c>
      <c r="EY4" s="7">
        <v>29.805732207615829</v>
      </c>
      <c r="EZ4" s="7">
        <v>29.805732207615829</v>
      </c>
      <c r="FA4" s="7">
        <v>29.805732207615829</v>
      </c>
      <c r="FB4" s="7">
        <v>41.705432353536708</v>
      </c>
      <c r="FC4" s="7">
        <v>32.794907085126212</v>
      </c>
      <c r="FD4" s="7">
        <v>44.188231442038223</v>
      </c>
      <c r="FE4" s="7">
        <v>41.705432353536708</v>
      </c>
      <c r="FF4" s="7">
        <v>32.794907085126212</v>
      </c>
      <c r="FG4" s="7">
        <v>44.188231442038223</v>
      </c>
      <c r="FH4" s="7">
        <v>32.794907085126212</v>
      </c>
      <c r="FI4" s="7">
        <v>44.188231442038223</v>
      </c>
      <c r="FJ4" s="7">
        <v>32.794907085126212</v>
      </c>
      <c r="FK4" s="7">
        <v>44.188231442038223</v>
      </c>
      <c r="FL4" s="7">
        <v>17.564227039787365</v>
      </c>
      <c r="FM4" s="7">
        <v>17.564227039787365</v>
      </c>
      <c r="FN4" s="7">
        <v>17.564227039787365</v>
      </c>
      <c r="FO4" s="7">
        <v>17.564227039787365</v>
      </c>
      <c r="FP4" s="7">
        <v>37.901593595533676</v>
      </c>
      <c r="FQ4" s="7">
        <v>50.769153672466352</v>
      </c>
      <c r="FR4" s="7">
        <v>37.901593595533676</v>
      </c>
      <c r="FS4" s="7">
        <v>50.769153672466352</v>
      </c>
      <c r="FT4" s="7">
        <v>29.805732207615829</v>
      </c>
      <c r="FU4" s="7">
        <v>29.805732207615829</v>
      </c>
      <c r="FV4" s="7">
        <v>29.805732207615829</v>
      </c>
      <c r="FW4" s="7">
        <v>29.805732207615829</v>
      </c>
      <c r="FX4" s="7">
        <v>27.890715711020455</v>
      </c>
      <c r="FY4" s="7">
        <v>38.49759037697217</v>
      </c>
      <c r="FZ4" s="7">
        <v>27.890715711020455</v>
      </c>
      <c r="GA4" s="7">
        <v>38.49759037697217</v>
      </c>
      <c r="GB4" s="7">
        <v>50.648860557788844</v>
      </c>
      <c r="GC4" s="7">
        <v>50.648860557788844</v>
      </c>
      <c r="GD4" s="7">
        <v>50.648860557788844</v>
      </c>
      <c r="GE4" s="7">
        <v>50.648860557788844</v>
      </c>
      <c r="GF4" s="7">
        <v>64.907701128709618</v>
      </c>
      <c r="GG4" s="7">
        <v>64.907701128709618</v>
      </c>
      <c r="GH4" s="7">
        <v>64.907701128709618</v>
      </c>
      <c r="GI4" s="7">
        <v>64.907701128709618</v>
      </c>
      <c r="GJ4" s="7">
        <v>34.962925233338638</v>
      </c>
      <c r="GK4" s="7">
        <v>34.962925233338638</v>
      </c>
      <c r="GL4" s="7">
        <v>34.962925233338638</v>
      </c>
      <c r="GM4" s="7">
        <v>34.962925233338638</v>
      </c>
      <c r="GN4" s="7">
        <v>13.302126682186248</v>
      </c>
      <c r="GO4" s="7">
        <v>19.000416865195024</v>
      </c>
      <c r="GP4" s="7">
        <v>13.302126682186248</v>
      </c>
      <c r="GQ4" s="7">
        <v>19.000416865195024</v>
      </c>
      <c r="GR4" s="7">
        <v>0</v>
      </c>
      <c r="GS4" s="7">
        <v>0</v>
      </c>
      <c r="GT4" s="7">
        <v>0</v>
      </c>
      <c r="GU4" s="7">
        <v>0</v>
      </c>
      <c r="GV4" s="7">
        <v>0</v>
      </c>
      <c r="GW4" s="7">
        <v>0</v>
      </c>
      <c r="GX4" s="7">
        <v>0</v>
      </c>
      <c r="GY4" s="7">
        <v>0</v>
      </c>
      <c r="GZ4" s="7">
        <v>0</v>
      </c>
      <c r="HA4" s="7">
        <v>0</v>
      </c>
      <c r="HC4" s="7">
        <v>2</v>
      </c>
      <c r="HD4" s="7">
        <v>28.25</v>
      </c>
    </row>
    <row r="5" spans="1:212" ht="15" x14ac:dyDescent="0.25">
      <c r="C5" s="10"/>
      <c r="AR5" s="7" t="s">
        <v>49</v>
      </c>
      <c r="AS5" s="13">
        <v>5.2789999999999997E-2</v>
      </c>
      <c r="AU5" t="s">
        <v>42</v>
      </c>
      <c r="AV5" t="s">
        <v>43</v>
      </c>
      <c r="AW5" t="s">
        <v>50</v>
      </c>
      <c r="AX5" t="s">
        <v>44</v>
      </c>
      <c r="AY5">
        <v>1216.55</v>
      </c>
      <c r="AZ5"/>
      <c r="BA5" t="s">
        <v>45</v>
      </c>
      <c r="BB5">
        <v>1</v>
      </c>
      <c r="BC5" s="12"/>
      <c r="BD5" s="12"/>
      <c r="BE5"/>
      <c r="BF5" t="s">
        <v>46</v>
      </c>
      <c r="BG5" t="s">
        <v>47</v>
      </c>
      <c r="BH5"/>
      <c r="BI5"/>
      <c r="BJ5" t="s">
        <v>48</v>
      </c>
      <c r="BM5" s="7" cm="1">
        <f t="array" ref="BM5">INDEX($HD$3:$HD$14,BN5,1)</f>
        <v>31</v>
      </c>
      <c r="BN5" s="7">
        <v>1</v>
      </c>
      <c r="BO5" s="7">
        <v>2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  <c r="DX5" s="7">
        <v>47.697439905014676</v>
      </c>
      <c r="DY5" s="7">
        <v>47.697439905014676</v>
      </c>
      <c r="DZ5" s="7">
        <v>47.697439905014676</v>
      </c>
      <c r="EA5" s="7">
        <v>47.697439905014676</v>
      </c>
      <c r="EB5" s="7">
        <v>27.248843120199417</v>
      </c>
      <c r="EC5" s="7">
        <v>27.248843120199417</v>
      </c>
      <c r="ED5" s="7">
        <v>27.248843120199417</v>
      </c>
      <c r="EE5" s="7">
        <v>27.248843120199417</v>
      </c>
      <c r="EF5" s="7">
        <v>25.30763285142816</v>
      </c>
      <c r="EG5" s="7">
        <v>25.30763285142816</v>
      </c>
      <c r="EH5" s="7">
        <v>25.30763285142816</v>
      </c>
      <c r="EI5" s="7">
        <v>25.30763285142816</v>
      </c>
      <c r="EJ5" s="7">
        <v>36.907102909243378</v>
      </c>
      <c r="EK5" s="7">
        <v>53.113184607479461</v>
      </c>
      <c r="EL5" s="7">
        <v>36.907102909243378</v>
      </c>
      <c r="EM5" s="7">
        <v>53.113184607479461</v>
      </c>
      <c r="EN5" s="7">
        <v>64.498350207237493</v>
      </c>
      <c r="EO5" s="7">
        <v>64.498350207237493</v>
      </c>
      <c r="EP5" s="7">
        <v>27.248843120199417</v>
      </c>
      <c r="EQ5" s="7">
        <v>27.248843120199417</v>
      </c>
      <c r="ER5" s="7">
        <v>27.248843120199417</v>
      </c>
      <c r="ES5" s="7">
        <v>27.248843120199417</v>
      </c>
      <c r="ET5" s="7">
        <v>21.79086155873313</v>
      </c>
      <c r="EU5" s="7">
        <v>21.79086155873313</v>
      </c>
      <c r="EV5" s="7">
        <v>28.712019312105564</v>
      </c>
      <c r="EW5" s="7">
        <v>28.712019312105564</v>
      </c>
      <c r="EX5" s="7">
        <v>28.712019312105564</v>
      </c>
      <c r="EY5" s="7">
        <v>28.712019312105564</v>
      </c>
      <c r="EZ5" s="7">
        <v>28.712019312105564</v>
      </c>
      <c r="FA5" s="7">
        <v>28.712019312105564</v>
      </c>
      <c r="FB5" s="7">
        <v>41.75543172791204</v>
      </c>
      <c r="FC5" s="7">
        <v>33.057054625448615</v>
      </c>
      <c r="FD5" s="7">
        <v>45.119155706577601</v>
      </c>
      <c r="FE5" s="7">
        <v>41.75543172791204</v>
      </c>
      <c r="FF5" s="7">
        <v>33.057054625448615</v>
      </c>
      <c r="FG5" s="7">
        <v>45.119155706577601</v>
      </c>
      <c r="FH5" s="7">
        <v>33.057054625448615</v>
      </c>
      <c r="FI5" s="7">
        <v>45.119155706577601</v>
      </c>
      <c r="FJ5" s="7">
        <v>33.057054625448615</v>
      </c>
      <c r="FK5" s="7">
        <v>45.119155706577601</v>
      </c>
      <c r="FL5" s="7">
        <v>19.693024689708253</v>
      </c>
      <c r="FM5" s="7">
        <v>19.693024689708253</v>
      </c>
      <c r="FN5" s="7">
        <v>19.693024689708253</v>
      </c>
      <c r="FO5" s="7">
        <v>19.693024689708253</v>
      </c>
      <c r="FP5" s="7">
        <v>39.621406469206718</v>
      </c>
      <c r="FQ5" s="7">
        <v>53.705167150480968</v>
      </c>
      <c r="FR5" s="7">
        <v>39.621406469206718</v>
      </c>
      <c r="FS5" s="7">
        <v>53.705167150480968</v>
      </c>
      <c r="FT5" s="7">
        <v>28.712019312105564</v>
      </c>
      <c r="FU5" s="7">
        <v>28.712019312105564</v>
      </c>
      <c r="FV5" s="7">
        <v>28.712019312105564</v>
      </c>
      <c r="FW5" s="7">
        <v>28.712019312105564</v>
      </c>
      <c r="FX5" s="7">
        <v>26.334729598302051</v>
      </c>
      <c r="FY5" s="7">
        <v>37.014714119834359</v>
      </c>
      <c r="FZ5" s="7">
        <v>26.334729598302051</v>
      </c>
      <c r="GA5" s="7">
        <v>37.014714119834359</v>
      </c>
      <c r="GB5" s="7">
        <v>47.697439905014676</v>
      </c>
      <c r="GC5" s="7">
        <v>47.697439905014676</v>
      </c>
      <c r="GD5" s="7">
        <v>47.697439905014676</v>
      </c>
      <c r="GE5" s="7">
        <v>47.697439905014676</v>
      </c>
      <c r="GF5" s="7">
        <v>64.498350207237493</v>
      </c>
      <c r="GG5" s="7">
        <v>64.498350207237493</v>
      </c>
      <c r="GH5" s="7">
        <v>64.498350207237493</v>
      </c>
      <c r="GI5" s="7">
        <v>64.498350207237493</v>
      </c>
      <c r="GJ5" s="7">
        <v>36.791050586938489</v>
      </c>
      <c r="GK5" s="7">
        <v>36.791050586938489</v>
      </c>
      <c r="GL5" s="7">
        <v>36.791050586938489</v>
      </c>
      <c r="GM5" s="7">
        <v>36.791050586938489</v>
      </c>
      <c r="GN5" s="7">
        <v>13.76371182545453</v>
      </c>
      <c r="GO5" s="7">
        <v>20.280350536649586</v>
      </c>
      <c r="GP5" s="7">
        <v>13.76371182545453</v>
      </c>
      <c r="GQ5" s="7">
        <v>20.280350536649586</v>
      </c>
      <c r="GR5" s="7">
        <v>0</v>
      </c>
      <c r="GS5" s="7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C5" s="7">
        <v>3</v>
      </c>
      <c r="HD5" s="7">
        <v>31</v>
      </c>
    </row>
    <row r="6" spans="1:212" ht="15" x14ac:dyDescent="0.25">
      <c r="AU6" s="14" t="s">
        <v>42</v>
      </c>
      <c r="AV6" s="14" t="s">
        <v>43</v>
      </c>
      <c r="AW6" s="14" t="s">
        <v>51</v>
      </c>
      <c r="AX6" s="14" t="s">
        <v>44</v>
      </c>
      <c r="AY6" s="14">
        <v>1216.55</v>
      </c>
      <c r="AZ6" s="14"/>
      <c r="BA6" s="14" t="s">
        <v>45</v>
      </c>
      <c r="BB6" s="14">
        <v>1</v>
      </c>
      <c r="BC6" s="15"/>
      <c r="BD6" s="15"/>
      <c r="BE6" s="14"/>
      <c r="BF6" s="14" t="s">
        <v>46</v>
      </c>
      <c r="BG6" s="14" t="s">
        <v>47</v>
      </c>
      <c r="BH6"/>
      <c r="BI6"/>
      <c r="BJ6" t="s">
        <v>48</v>
      </c>
      <c r="BM6" s="7" cm="1">
        <f t="array" ref="BM6">INDEX($HD$3:$HD$14,BN6,1)</f>
        <v>31</v>
      </c>
      <c r="BN6" s="7">
        <v>1</v>
      </c>
      <c r="BO6" s="7">
        <v>3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  <c r="DS6" s="7">
        <v>0</v>
      </c>
      <c r="DT6" s="7">
        <v>0</v>
      </c>
      <c r="DU6" s="7">
        <v>0</v>
      </c>
      <c r="DV6" s="7">
        <v>0</v>
      </c>
      <c r="DW6" s="7">
        <v>0</v>
      </c>
      <c r="DX6" s="7">
        <v>50.321087293791798</v>
      </c>
      <c r="DY6" s="7">
        <v>50.321087293791798</v>
      </c>
      <c r="DZ6" s="7">
        <v>50.321087293791798</v>
      </c>
      <c r="EA6" s="7">
        <v>50.321087293791798</v>
      </c>
      <c r="EB6" s="7">
        <v>25.767136185671522</v>
      </c>
      <c r="EC6" s="7">
        <v>25.767136185671522</v>
      </c>
      <c r="ED6" s="7">
        <v>25.767136185671522</v>
      </c>
      <c r="EE6" s="7">
        <v>25.767136185671522</v>
      </c>
      <c r="EF6" s="7">
        <v>25.365788252470683</v>
      </c>
      <c r="EG6" s="7">
        <v>25.365788252470683</v>
      </c>
      <c r="EH6" s="7">
        <v>25.365788252470683</v>
      </c>
      <c r="EI6" s="7">
        <v>25.365788252470683</v>
      </c>
      <c r="EJ6" s="7">
        <v>37.174337921256686</v>
      </c>
      <c r="EK6" s="7">
        <v>54.58140803714808</v>
      </c>
      <c r="EL6" s="7">
        <v>37.174337921256686</v>
      </c>
      <c r="EM6" s="7">
        <v>54.58140803714808</v>
      </c>
      <c r="EN6" s="7">
        <v>62.6743787499326</v>
      </c>
      <c r="EO6" s="7">
        <v>62.6743787499326</v>
      </c>
      <c r="EP6" s="7">
        <v>25.767136185671522</v>
      </c>
      <c r="EQ6" s="7">
        <v>25.767136185671522</v>
      </c>
      <c r="ER6" s="7">
        <v>25.767136185671522</v>
      </c>
      <c r="ES6" s="7">
        <v>25.767136185671522</v>
      </c>
      <c r="ET6" s="7">
        <v>22.553143965190628</v>
      </c>
      <c r="EU6" s="7">
        <v>22.553143965190628</v>
      </c>
      <c r="EV6" s="7">
        <v>30.826642871558615</v>
      </c>
      <c r="EW6" s="7">
        <v>30.826642871558615</v>
      </c>
      <c r="EX6" s="7">
        <v>30.826642871558615</v>
      </c>
      <c r="EY6" s="7">
        <v>30.826642871558615</v>
      </c>
      <c r="EZ6" s="7">
        <v>30.826642871558615</v>
      </c>
      <c r="FA6" s="7">
        <v>30.826642871558615</v>
      </c>
      <c r="FB6" s="7">
        <v>40.992740923057234</v>
      </c>
      <c r="FC6" s="7">
        <v>33.903109354668665</v>
      </c>
      <c r="FD6" s="7">
        <v>45.747317508161295</v>
      </c>
      <c r="FE6" s="7">
        <v>40.992740923057234</v>
      </c>
      <c r="FF6" s="7">
        <v>33.903109354668665</v>
      </c>
      <c r="FG6" s="7">
        <v>45.747317508161295</v>
      </c>
      <c r="FH6" s="7">
        <v>33.903109354668665</v>
      </c>
      <c r="FI6" s="7">
        <v>45.747317508161295</v>
      </c>
      <c r="FJ6" s="7">
        <v>33.903109354668665</v>
      </c>
      <c r="FK6" s="7">
        <v>45.747317508161295</v>
      </c>
      <c r="FL6" s="7">
        <v>19.148370575486808</v>
      </c>
      <c r="FM6" s="7">
        <v>19.148370575486808</v>
      </c>
      <c r="FN6" s="7">
        <v>19.148370575486808</v>
      </c>
      <c r="FO6" s="7">
        <v>19.148370575486808</v>
      </c>
      <c r="FP6" s="7">
        <v>40.195714395508837</v>
      </c>
      <c r="FQ6" s="7">
        <v>54.306126259403278</v>
      </c>
      <c r="FR6" s="7">
        <v>40.195714395508837</v>
      </c>
      <c r="FS6" s="7">
        <v>54.306126259403278</v>
      </c>
      <c r="FT6" s="7">
        <v>30.826642871558615</v>
      </c>
      <c r="FU6" s="7">
        <v>30.826642871558615</v>
      </c>
      <c r="FV6" s="7">
        <v>30.826642871558615</v>
      </c>
      <c r="FW6" s="7">
        <v>30.826642871558615</v>
      </c>
      <c r="FX6" s="7">
        <v>27.1009172681877</v>
      </c>
      <c r="FY6" s="7">
        <v>37.931217292118731</v>
      </c>
      <c r="FZ6" s="7">
        <v>27.1009172681877</v>
      </c>
      <c r="GA6" s="7">
        <v>37.931217292118731</v>
      </c>
      <c r="GB6" s="7">
        <v>50.321087293791798</v>
      </c>
      <c r="GC6" s="7">
        <v>50.321087293791798</v>
      </c>
      <c r="GD6" s="7">
        <v>50.321087293791798</v>
      </c>
      <c r="GE6" s="7">
        <v>50.321087293791798</v>
      </c>
      <c r="GF6" s="7">
        <v>62.6743787499326</v>
      </c>
      <c r="GG6" s="7">
        <v>62.6743787499326</v>
      </c>
      <c r="GH6" s="7">
        <v>62.6743787499326</v>
      </c>
      <c r="GI6" s="7">
        <v>62.6743787499326</v>
      </c>
      <c r="GJ6" s="7">
        <v>39.219489079470662</v>
      </c>
      <c r="GK6" s="7">
        <v>39.219489079470662</v>
      </c>
      <c r="GL6" s="7">
        <v>39.219489079470662</v>
      </c>
      <c r="GM6" s="7">
        <v>39.219489079470662</v>
      </c>
      <c r="GN6" s="7">
        <v>12.384654512511773</v>
      </c>
      <c r="GO6" s="7">
        <v>18.714755794592342</v>
      </c>
      <c r="GP6" s="7">
        <v>12.384654512511773</v>
      </c>
      <c r="GQ6" s="7">
        <v>18.714755794592342</v>
      </c>
      <c r="GR6" s="7">
        <v>0</v>
      </c>
      <c r="GS6" s="7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C6" s="7">
        <v>4</v>
      </c>
      <c r="HD6" s="7">
        <v>30</v>
      </c>
    </row>
    <row r="7" spans="1:212" ht="15" x14ac:dyDescent="0.25">
      <c r="A7" s="7" t="s">
        <v>24</v>
      </c>
      <c r="B7" s="7" t="s">
        <v>52</v>
      </c>
      <c r="C7" s="7" t="s">
        <v>27</v>
      </c>
      <c r="AS7" s="13"/>
      <c r="AU7" s="14" t="s">
        <v>42</v>
      </c>
      <c r="AV7" s="14" t="s">
        <v>43</v>
      </c>
      <c r="AW7" s="14" t="s">
        <v>53</v>
      </c>
      <c r="AX7" s="14" t="s">
        <v>44</v>
      </c>
      <c r="AY7" s="14">
        <v>1216.55</v>
      </c>
      <c r="AZ7" s="14"/>
      <c r="BA7" s="14" t="s">
        <v>45</v>
      </c>
      <c r="BB7" s="14">
        <v>1</v>
      </c>
      <c r="BC7" s="14"/>
      <c r="BD7" s="14"/>
      <c r="BE7" s="14"/>
      <c r="BF7" s="14" t="s">
        <v>46</v>
      </c>
      <c r="BG7" s="14" t="s">
        <v>47</v>
      </c>
      <c r="BH7"/>
      <c r="BI7"/>
      <c r="BJ7" t="s">
        <v>48</v>
      </c>
      <c r="BM7" s="7" cm="1">
        <f t="array" ref="BM7">INDEX($HD$3:$HD$14,BN7,1)</f>
        <v>31</v>
      </c>
      <c r="BN7" s="7">
        <v>1</v>
      </c>
      <c r="BO7" s="7">
        <v>4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51.582360787134874</v>
      </c>
      <c r="DY7" s="7">
        <v>51.582360787134874</v>
      </c>
      <c r="DZ7" s="7">
        <v>51.582360787134874</v>
      </c>
      <c r="EA7" s="7">
        <v>51.582360787134874</v>
      </c>
      <c r="EB7" s="7">
        <v>21.563410393628974</v>
      </c>
      <c r="EC7" s="7">
        <v>21.563410393628974</v>
      </c>
      <c r="ED7" s="7">
        <v>21.563410393628974</v>
      </c>
      <c r="EE7" s="7">
        <v>21.563410393628974</v>
      </c>
      <c r="EF7" s="7">
        <v>23.974248177530811</v>
      </c>
      <c r="EG7" s="7">
        <v>23.974248177530811</v>
      </c>
      <c r="EH7" s="7">
        <v>23.974248177530811</v>
      </c>
      <c r="EI7" s="7">
        <v>23.974248177530811</v>
      </c>
      <c r="EJ7" s="7">
        <v>35.336367768640777</v>
      </c>
      <c r="EK7" s="7">
        <v>52.760151878278585</v>
      </c>
      <c r="EL7" s="7">
        <v>35.336367768640777</v>
      </c>
      <c r="EM7" s="7">
        <v>52.760151878278585</v>
      </c>
      <c r="EN7" s="7">
        <v>63.099778711592329</v>
      </c>
      <c r="EO7" s="7">
        <v>63.099778711592329</v>
      </c>
      <c r="EP7" s="7">
        <v>21.563410393628974</v>
      </c>
      <c r="EQ7" s="7">
        <v>21.563410393628974</v>
      </c>
      <c r="ER7" s="7">
        <v>21.563410393628974</v>
      </c>
      <c r="ES7" s="7">
        <v>21.563410393628974</v>
      </c>
      <c r="ET7" s="7">
        <v>21.823575278196493</v>
      </c>
      <c r="EU7" s="7">
        <v>21.823575278196493</v>
      </c>
      <c r="EV7" s="7">
        <v>31.703532918244914</v>
      </c>
      <c r="EW7" s="7">
        <v>31.703532918244914</v>
      </c>
      <c r="EX7" s="7">
        <v>31.703532918244914</v>
      </c>
      <c r="EY7" s="7">
        <v>31.703532918244914</v>
      </c>
      <c r="EZ7" s="7">
        <v>31.703532918244914</v>
      </c>
      <c r="FA7" s="7">
        <v>31.703532918244914</v>
      </c>
      <c r="FB7" s="7">
        <v>41.073183782458941</v>
      </c>
      <c r="FC7" s="7">
        <v>34.255797557753667</v>
      </c>
      <c r="FD7" s="7">
        <v>45.536120795058672</v>
      </c>
      <c r="FE7" s="7">
        <v>41.073183782458941</v>
      </c>
      <c r="FF7" s="7">
        <v>34.255797557753667</v>
      </c>
      <c r="FG7" s="7">
        <v>45.536120795058672</v>
      </c>
      <c r="FH7" s="7">
        <v>34.255797557753667</v>
      </c>
      <c r="FI7" s="7">
        <v>45.536120795058672</v>
      </c>
      <c r="FJ7" s="7">
        <v>34.255797557753667</v>
      </c>
      <c r="FK7" s="7">
        <v>45.536120795058672</v>
      </c>
      <c r="FL7" s="7">
        <v>19.345305995719905</v>
      </c>
      <c r="FM7" s="7">
        <v>19.345305995719905</v>
      </c>
      <c r="FN7" s="7">
        <v>19.345305995719905</v>
      </c>
      <c r="FO7" s="7">
        <v>19.345305995719905</v>
      </c>
      <c r="FP7" s="7">
        <v>41.90441331523887</v>
      </c>
      <c r="FQ7" s="7">
        <v>55.940667592733107</v>
      </c>
      <c r="FR7" s="7">
        <v>41.90441331523887</v>
      </c>
      <c r="FS7" s="7">
        <v>55.940667592733107</v>
      </c>
      <c r="FT7" s="7">
        <v>31.703532918244914</v>
      </c>
      <c r="FU7" s="7">
        <v>31.703532918244914</v>
      </c>
      <c r="FV7" s="7">
        <v>31.703532918244914</v>
      </c>
      <c r="FW7" s="7">
        <v>31.703532918244914</v>
      </c>
      <c r="FX7" s="7">
        <v>27.849494362614362</v>
      </c>
      <c r="FY7" s="7">
        <v>38.79306018152927</v>
      </c>
      <c r="FZ7" s="7">
        <v>27.849494362614362</v>
      </c>
      <c r="GA7" s="7">
        <v>38.79306018152927</v>
      </c>
      <c r="GB7" s="7">
        <v>51.582360787134874</v>
      </c>
      <c r="GC7" s="7">
        <v>51.582360787134874</v>
      </c>
      <c r="GD7" s="7">
        <v>51.582360787134874</v>
      </c>
      <c r="GE7" s="7">
        <v>51.582360787134874</v>
      </c>
      <c r="GF7" s="7">
        <v>63.099778711592329</v>
      </c>
      <c r="GG7" s="7">
        <v>63.099778711592329</v>
      </c>
      <c r="GH7" s="7">
        <v>63.099778711592329</v>
      </c>
      <c r="GI7" s="7">
        <v>63.099778711592329</v>
      </c>
      <c r="GJ7" s="7">
        <v>35.282541901308022</v>
      </c>
      <c r="GK7" s="7">
        <v>35.282541901308022</v>
      </c>
      <c r="GL7" s="7">
        <v>35.282541901308022</v>
      </c>
      <c r="GM7" s="7">
        <v>35.282541901308022</v>
      </c>
      <c r="GN7" s="7">
        <v>12.115436600736045</v>
      </c>
      <c r="GO7" s="7">
        <v>18.289885654684781</v>
      </c>
      <c r="GP7" s="7">
        <v>12.115436600736045</v>
      </c>
      <c r="GQ7" s="7">
        <v>18.289885654684781</v>
      </c>
      <c r="GR7" s="7">
        <v>0</v>
      </c>
      <c r="GS7" s="7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C7" s="7">
        <v>5</v>
      </c>
      <c r="HD7" s="7">
        <v>31</v>
      </c>
    </row>
    <row r="8" spans="1:212" ht="15" x14ac:dyDescent="0.25">
      <c r="A8" s="7" t="s">
        <v>54</v>
      </c>
      <c r="C8" s="7" t="s">
        <v>55</v>
      </c>
      <c r="D8" s="16">
        <f t="shared" ref="D8:AO8" si="4">INDEX($BP$1:$HA$1,1,MATCH(D$2,$BP$2:$HA$2,0))/100</f>
        <v>0.30192469724403531</v>
      </c>
      <c r="E8" s="16">
        <f t="shared" si="4"/>
        <v>0.30192469724403531</v>
      </c>
      <c r="F8" s="16">
        <f t="shared" si="4"/>
        <v>0.30192469724403531</v>
      </c>
      <c r="G8" s="16">
        <f t="shared" si="4"/>
        <v>0.30192469724403531</v>
      </c>
      <c r="H8" s="16">
        <f t="shared" si="4"/>
        <v>0.30192469724403531</v>
      </c>
      <c r="I8" s="16">
        <f t="shared" si="4"/>
        <v>0.30192469724403531</v>
      </c>
      <c r="J8" s="16">
        <f t="shared" si="4"/>
        <v>0.30192469724403531</v>
      </c>
      <c r="K8" s="16">
        <f t="shared" si="4"/>
        <v>0.30192469724403531</v>
      </c>
      <c r="L8" s="16">
        <f t="shared" si="4"/>
        <v>0.30192469724403531</v>
      </c>
      <c r="M8" s="16">
        <f t="shared" si="4"/>
        <v>0.30192469724403531</v>
      </c>
      <c r="N8" s="16">
        <f t="shared" si="4"/>
        <v>0.30192469724403531</v>
      </c>
      <c r="O8" s="16">
        <f t="shared" si="4"/>
        <v>0.30192469724403531</v>
      </c>
      <c r="P8" s="16">
        <f t="shared" si="4"/>
        <v>0.30192469724403531</v>
      </c>
      <c r="Q8" s="16">
        <f t="shared" si="4"/>
        <v>0.30192469724403531</v>
      </c>
      <c r="R8" s="16">
        <f t="shared" si="4"/>
        <v>0.30192469724403531</v>
      </c>
      <c r="S8" s="16">
        <f t="shared" si="4"/>
        <v>0.30192469724403531</v>
      </c>
      <c r="T8" s="16">
        <f t="shared" si="4"/>
        <v>0.30192469724403531</v>
      </c>
      <c r="U8" s="16">
        <f t="shared" si="4"/>
        <v>0.30192469724403531</v>
      </c>
      <c r="V8" s="16">
        <f t="shared" si="4"/>
        <v>0.30192469724403531</v>
      </c>
      <c r="W8" s="16">
        <f t="shared" si="4"/>
        <v>0.30192469724403531</v>
      </c>
      <c r="X8" s="16">
        <f t="shared" si="4"/>
        <v>0.30192469724403531</v>
      </c>
      <c r="Y8" s="16">
        <f t="shared" si="4"/>
        <v>0.30192469724403531</v>
      </c>
      <c r="Z8" s="16">
        <f t="shared" si="4"/>
        <v>0.30192469724403531</v>
      </c>
      <c r="AA8" s="16">
        <f t="shared" si="4"/>
        <v>0.30192469724403531</v>
      </c>
      <c r="AB8" s="16">
        <f t="shared" si="4"/>
        <v>0.30192469724403531</v>
      </c>
      <c r="AC8" s="16">
        <f t="shared" si="4"/>
        <v>0.30192469724403531</v>
      </c>
      <c r="AD8" s="16">
        <f t="shared" si="4"/>
        <v>0.30192469724403531</v>
      </c>
      <c r="AE8" s="16">
        <f t="shared" si="4"/>
        <v>0.30192469724403531</v>
      </c>
      <c r="AF8" s="16">
        <f t="shared" si="4"/>
        <v>0.30192469724403531</v>
      </c>
      <c r="AG8" s="16">
        <f t="shared" si="4"/>
        <v>0.30192469724403531</v>
      </c>
      <c r="AH8" s="16">
        <f t="shared" si="4"/>
        <v>0.30192469724403531</v>
      </c>
      <c r="AI8" s="16">
        <f t="shared" si="4"/>
        <v>0.30192469724403531</v>
      </c>
      <c r="AJ8" s="16">
        <f t="shared" si="4"/>
        <v>0.30192469724403531</v>
      </c>
      <c r="AK8" s="16">
        <f t="shared" si="4"/>
        <v>0.30192469724403531</v>
      </c>
      <c r="AL8" s="16">
        <f t="shared" si="4"/>
        <v>0.30192469724403531</v>
      </c>
      <c r="AM8" s="16">
        <f t="shared" si="4"/>
        <v>0.30192469724403531</v>
      </c>
      <c r="AN8" s="16">
        <f t="shared" si="4"/>
        <v>0.30192469724403531</v>
      </c>
      <c r="AO8" s="16">
        <f t="shared" si="4"/>
        <v>0.30192469724403531</v>
      </c>
      <c r="AU8" t="s">
        <v>42</v>
      </c>
      <c r="AV8" t="s">
        <v>43</v>
      </c>
      <c r="AW8" t="s">
        <v>56</v>
      </c>
      <c r="AX8" t="s">
        <v>44</v>
      </c>
      <c r="AY8">
        <v>1289.55</v>
      </c>
      <c r="AZ8"/>
      <c r="BA8" t="s">
        <v>45</v>
      </c>
      <c r="BB8">
        <v>1</v>
      </c>
      <c r="BC8" s="12"/>
      <c r="BD8" s="12"/>
      <c r="BE8"/>
      <c r="BF8" t="s">
        <v>46</v>
      </c>
      <c r="BG8" t="s">
        <v>47</v>
      </c>
      <c r="BH8"/>
      <c r="BI8"/>
      <c r="BJ8" t="s">
        <v>48</v>
      </c>
      <c r="BM8" s="7" cm="1">
        <f t="array" ref="BM8">INDEX($HD$3:$HD$14,BN8,1)</f>
        <v>31</v>
      </c>
      <c r="BN8" s="7">
        <v>1</v>
      </c>
      <c r="BO8" s="7">
        <v>5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  <c r="DX8" s="7">
        <v>50.86458620667154</v>
      </c>
      <c r="DY8" s="7">
        <v>50.86458620667154</v>
      </c>
      <c r="DZ8" s="7">
        <v>50.86458620667154</v>
      </c>
      <c r="EA8" s="7">
        <v>50.86458620667154</v>
      </c>
      <c r="EB8" s="7">
        <v>20.428995216967795</v>
      </c>
      <c r="EC8" s="7">
        <v>20.428995216967795</v>
      </c>
      <c r="ED8" s="7">
        <v>20.428995216967795</v>
      </c>
      <c r="EE8" s="7">
        <v>20.428995216967795</v>
      </c>
      <c r="EF8" s="7">
        <v>22.006811089931062</v>
      </c>
      <c r="EG8" s="7">
        <v>22.006811089931062</v>
      </c>
      <c r="EH8" s="7">
        <v>22.006811089931062</v>
      </c>
      <c r="EI8" s="7">
        <v>22.006811089931062</v>
      </c>
      <c r="EJ8" s="7">
        <v>34.589600597733046</v>
      </c>
      <c r="EK8" s="7">
        <v>51.110790362181774</v>
      </c>
      <c r="EL8" s="7">
        <v>34.589600597733046</v>
      </c>
      <c r="EM8" s="7">
        <v>51.110790362181774</v>
      </c>
      <c r="EN8" s="7">
        <v>62.12292894504089</v>
      </c>
      <c r="EO8" s="7">
        <v>62.12292894504089</v>
      </c>
      <c r="EP8" s="7">
        <v>20.428995216967795</v>
      </c>
      <c r="EQ8" s="7">
        <v>20.428995216967795</v>
      </c>
      <c r="ER8" s="7">
        <v>20.428995216967795</v>
      </c>
      <c r="ES8" s="7">
        <v>20.428995216967795</v>
      </c>
      <c r="ET8" s="7">
        <v>20.751216993939892</v>
      </c>
      <c r="EU8" s="7">
        <v>20.751216993939892</v>
      </c>
      <c r="EV8" s="7">
        <v>32.007796918841684</v>
      </c>
      <c r="EW8" s="7">
        <v>32.007796918841684</v>
      </c>
      <c r="EX8" s="7">
        <v>32.007796918841684</v>
      </c>
      <c r="EY8" s="7">
        <v>32.007796918841684</v>
      </c>
      <c r="EZ8" s="7">
        <v>32.007796918841684</v>
      </c>
      <c r="FA8" s="7">
        <v>32.007796918841684</v>
      </c>
      <c r="FB8" s="7">
        <v>42.276788879967775</v>
      </c>
      <c r="FC8" s="7">
        <v>31.922976111737576</v>
      </c>
      <c r="FD8" s="7">
        <v>42.322277350715552</v>
      </c>
      <c r="FE8" s="7">
        <v>42.276788879967775</v>
      </c>
      <c r="FF8" s="7">
        <v>31.922976111737576</v>
      </c>
      <c r="FG8" s="7">
        <v>42.322277350715552</v>
      </c>
      <c r="FH8" s="7">
        <v>31.922976111737576</v>
      </c>
      <c r="FI8" s="7">
        <v>42.322277350715552</v>
      </c>
      <c r="FJ8" s="7">
        <v>31.922976111737576</v>
      </c>
      <c r="FK8" s="7">
        <v>42.322277350715552</v>
      </c>
      <c r="FL8" s="7">
        <v>19.581477083683311</v>
      </c>
      <c r="FM8" s="7">
        <v>19.581477083683311</v>
      </c>
      <c r="FN8" s="7">
        <v>19.581477083683311</v>
      </c>
      <c r="FO8" s="7">
        <v>19.581477083683311</v>
      </c>
      <c r="FP8" s="7">
        <v>42.68387675396778</v>
      </c>
      <c r="FQ8" s="7">
        <v>56.023746922076278</v>
      </c>
      <c r="FR8" s="7">
        <v>42.68387675396778</v>
      </c>
      <c r="FS8" s="7">
        <v>56.023746922076278</v>
      </c>
      <c r="FT8" s="7">
        <v>32.007796918841684</v>
      </c>
      <c r="FU8" s="7">
        <v>32.007796918841684</v>
      </c>
      <c r="FV8" s="7">
        <v>32.007796918841684</v>
      </c>
      <c r="FW8" s="7">
        <v>32.007796918841684</v>
      </c>
      <c r="FX8" s="7">
        <v>28.738143048255129</v>
      </c>
      <c r="FY8" s="7">
        <v>39.108090126054201</v>
      </c>
      <c r="FZ8" s="7">
        <v>28.738143048255129</v>
      </c>
      <c r="GA8" s="7">
        <v>39.108090126054201</v>
      </c>
      <c r="GB8" s="7">
        <v>50.86458620667154</v>
      </c>
      <c r="GC8" s="7">
        <v>50.86458620667154</v>
      </c>
      <c r="GD8" s="7">
        <v>50.86458620667154</v>
      </c>
      <c r="GE8" s="7">
        <v>50.86458620667154</v>
      </c>
      <c r="GF8" s="7">
        <v>62.12292894504089</v>
      </c>
      <c r="GG8" s="7">
        <v>62.12292894504089</v>
      </c>
      <c r="GH8" s="7">
        <v>62.12292894504089</v>
      </c>
      <c r="GI8" s="7">
        <v>62.12292894504089</v>
      </c>
      <c r="GJ8" s="7">
        <v>33.847764247255164</v>
      </c>
      <c r="GK8" s="7">
        <v>33.847764247255164</v>
      </c>
      <c r="GL8" s="7">
        <v>33.847764247255164</v>
      </c>
      <c r="GM8" s="7">
        <v>33.847764247255164</v>
      </c>
      <c r="GN8" s="7">
        <v>12.083730153498516</v>
      </c>
      <c r="GO8" s="7">
        <v>18.703126345790313</v>
      </c>
      <c r="GP8" s="7">
        <v>12.083730153498516</v>
      </c>
      <c r="GQ8" s="7">
        <v>18.703126345790313</v>
      </c>
      <c r="GR8" s="7">
        <v>0</v>
      </c>
      <c r="GS8" s="7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C8" s="7">
        <v>6</v>
      </c>
      <c r="HD8" s="7">
        <v>30</v>
      </c>
    </row>
    <row r="9" spans="1:212" ht="15" x14ac:dyDescent="0.25">
      <c r="A9" s="7" t="s">
        <v>57</v>
      </c>
      <c r="C9" s="10" t="s">
        <v>58</v>
      </c>
      <c r="D9" s="7">
        <f t="shared" ref="D9:AO9" si="5">IF(LEFT(D2,2)="PV",25,IF(LEFT(D2,2)="WD",30,"Error"))</f>
        <v>25</v>
      </c>
      <c r="E9" s="7">
        <f t="shared" si="5"/>
        <v>25</v>
      </c>
      <c r="F9" s="7">
        <f t="shared" si="5"/>
        <v>25</v>
      </c>
      <c r="G9" s="7">
        <f t="shared" si="5"/>
        <v>25</v>
      </c>
      <c r="H9" s="7">
        <f t="shared" si="5"/>
        <v>25</v>
      </c>
      <c r="I9" s="7">
        <f t="shared" si="5"/>
        <v>25</v>
      </c>
      <c r="J9" s="7">
        <f t="shared" si="5"/>
        <v>25</v>
      </c>
      <c r="K9" s="7">
        <f t="shared" si="5"/>
        <v>25</v>
      </c>
      <c r="L9" s="7">
        <f t="shared" si="5"/>
        <v>25</v>
      </c>
      <c r="M9" s="7">
        <f t="shared" si="5"/>
        <v>25</v>
      </c>
      <c r="N9" s="7">
        <f t="shared" si="5"/>
        <v>25</v>
      </c>
      <c r="O9" s="7">
        <f t="shared" si="5"/>
        <v>25</v>
      </c>
      <c r="P9" s="7">
        <f t="shared" si="5"/>
        <v>25</v>
      </c>
      <c r="Q9" s="7">
        <f t="shared" si="5"/>
        <v>25</v>
      </c>
      <c r="R9" s="7">
        <f t="shared" si="5"/>
        <v>25</v>
      </c>
      <c r="S9" s="7">
        <f t="shared" si="5"/>
        <v>25</v>
      </c>
      <c r="T9" s="7">
        <f t="shared" si="5"/>
        <v>25</v>
      </c>
      <c r="U9" s="7">
        <f t="shared" si="5"/>
        <v>25</v>
      </c>
      <c r="V9" s="7">
        <f t="shared" si="5"/>
        <v>25</v>
      </c>
      <c r="W9" s="7">
        <f t="shared" si="5"/>
        <v>25</v>
      </c>
      <c r="X9" s="7">
        <f t="shared" si="5"/>
        <v>25</v>
      </c>
      <c r="Y9" s="7">
        <f t="shared" si="5"/>
        <v>25</v>
      </c>
      <c r="Z9" s="7">
        <f t="shared" si="5"/>
        <v>25</v>
      </c>
      <c r="AA9" s="7">
        <f t="shared" si="5"/>
        <v>25</v>
      </c>
      <c r="AB9" s="7">
        <f t="shared" si="5"/>
        <v>25</v>
      </c>
      <c r="AC9" s="7">
        <f t="shared" si="5"/>
        <v>25</v>
      </c>
      <c r="AD9" s="7">
        <f t="shared" si="5"/>
        <v>25</v>
      </c>
      <c r="AE9" s="7">
        <f t="shared" si="5"/>
        <v>25</v>
      </c>
      <c r="AF9" s="7">
        <f t="shared" si="5"/>
        <v>25</v>
      </c>
      <c r="AG9" s="7">
        <f t="shared" si="5"/>
        <v>25</v>
      </c>
      <c r="AH9" s="7">
        <f t="shared" si="5"/>
        <v>25</v>
      </c>
      <c r="AI9" s="7">
        <f t="shared" si="5"/>
        <v>25</v>
      </c>
      <c r="AJ9" s="7">
        <f t="shared" si="5"/>
        <v>25</v>
      </c>
      <c r="AK9" s="7">
        <f t="shared" si="5"/>
        <v>25</v>
      </c>
      <c r="AL9" s="7">
        <f t="shared" si="5"/>
        <v>25</v>
      </c>
      <c r="AM9" s="7">
        <f t="shared" si="5"/>
        <v>25</v>
      </c>
      <c r="AN9" s="7">
        <f t="shared" si="5"/>
        <v>25</v>
      </c>
      <c r="AO9" s="7">
        <f t="shared" si="5"/>
        <v>25</v>
      </c>
      <c r="AU9" s="14"/>
      <c r="AV9" s="14"/>
      <c r="AW9" s="14"/>
      <c r="AX9" s="14"/>
      <c r="AY9" s="14"/>
      <c r="AZ9" s="14"/>
      <c r="BA9" s="14"/>
      <c r="BB9" s="14"/>
      <c r="BC9" s="15"/>
      <c r="BD9" s="15"/>
      <c r="BE9" s="14"/>
      <c r="BF9" s="14"/>
      <c r="BG9" s="14"/>
      <c r="BH9" s="14"/>
      <c r="BI9" s="14"/>
      <c r="BJ9" s="14"/>
      <c r="BM9" s="7" cm="1">
        <f t="array" ref="BM9">INDEX($HD$3:$HD$14,BN9,1)</f>
        <v>31</v>
      </c>
      <c r="BN9" s="7">
        <v>1</v>
      </c>
      <c r="BO9" s="7">
        <v>6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50.945516167866607</v>
      </c>
      <c r="DY9" s="7">
        <v>50.945516167866607</v>
      </c>
      <c r="DZ9" s="7">
        <v>50.945516167866607</v>
      </c>
      <c r="EA9" s="7">
        <v>50.945516167866607</v>
      </c>
      <c r="EB9" s="7">
        <v>21.963161176887098</v>
      </c>
      <c r="EC9" s="7">
        <v>21.963161176887098</v>
      </c>
      <c r="ED9" s="7">
        <v>21.963161176887098</v>
      </c>
      <c r="EE9" s="7">
        <v>21.963161176887098</v>
      </c>
      <c r="EF9" s="7">
        <v>23.161951166117316</v>
      </c>
      <c r="EG9" s="7">
        <v>23.161951166117316</v>
      </c>
      <c r="EH9" s="7">
        <v>23.161951166117316</v>
      </c>
      <c r="EI9" s="7">
        <v>23.161951166117316</v>
      </c>
      <c r="EJ9" s="7">
        <v>35.513672398768321</v>
      </c>
      <c r="EK9" s="7">
        <v>51.475341722297607</v>
      </c>
      <c r="EL9" s="7">
        <v>35.513672398768321</v>
      </c>
      <c r="EM9" s="7">
        <v>51.475341722297607</v>
      </c>
      <c r="EN9" s="7">
        <v>60.294226731809211</v>
      </c>
      <c r="EO9" s="7">
        <v>60.294226731809211</v>
      </c>
      <c r="EP9" s="7">
        <v>21.963161176887098</v>
      </c>
      <c r="EQ9" s="7">
        <v>21.963161176887098</v>
      </c>
      <c r="ER9" s="7">
        <v>21.963161176887098</v>
      </c>
      <c r="ES9" s="7">
        <v>21.963161176887098</v>
      </c>
      <c r="ET9" s="7">
        <v>18.975738925711156</v>
      </c>
      <c r="EU9" s="7">
        <v>18.975738925711156</v>
      </c>
      <c r="EV9" s="7">
        <v>31.321924956590905</v>
      </c>
      <c r="EW9" s="7">
        <v>31.321924956590905</v>
      </c>
      <c r="EX9" s="7">
        <v>31.321924956590905</v>
      </c>
      <c r="EY9" s="7">
        <v>31.321924956590905</v>
      </c>
      <c r="EZ9" s="7">
        <v>31.321924956590905</v>
      </c>
      <c r="FA9" s="7">
        <v>31.321924956590905</v>
      </c>
      <c r="FB9" s="7">
        <v>42.45306397757782</v>
      </c>
      <c r="FC9" s="7">
        <v>29.717424837130505</v>
      </c>
      <c r="FD9" s="7">
        <v>39.133791498198043</v>
      </c>
      <c r="FE9" s="7">
        <v>42.45306397757782</v>
      </c>
      <c r="FF9" s="7">
        <v>29.717424837130505</v>
      </c>
      <c r="FG9" s="7">
        <v>39.133791498198043</v>
      </c>
      <c r="FH9" s="7">
        <v>29.717424837130505</v>
      </c>
      <c r="FI9" s="7">
        <v>39.133791498198043</v>
      </c>
      <c r="FJ9" s="7">
        <v>29.717424837130505</v>
      </c>
      <c r="FK9" s="7">
        <v>39.133791498198043</v>
      </c>
      <c r="FL9" s="7">
        <v>20.355131203445747</v>
      </c>
      <c r="FM9" s="7">
        <v>20.355131203445747</v>
      </c>
      <c r="FN9" s="7">
        <v>20.355131203445747</v>
      </c>
      <c r="FO9" s="7">
        <v>20.355131203445747</v>
      </c>
      <c r="FP9" s="7">
        <v>42.892053628181742</v>
      </c>
      <c r="FQ9" s="7">
        <v>56.132506719121714</v>
      </c>
      <c r="FR9" s="7">
        <v>42.892053628181742</v>
      </c>
      <c r="FS9" s="7">
        <v>56.132506719121714</v>
      </c>
      <c r="FT9" s="7">
        <v>31.321924956590905</v>
      </c>
      <c r="FU9" s="7">
        <v>31.321924956590905</v>
      </c>
      <c r="FV9" s="7">
        <v>31.321924956590905</v>
      </c>
      <c r="FW9" s="7">
        <v>31.321924956590905</v>
      </c>
      <c r="FX9" s="7">
        <v>29.844539786327054</v>
      </c>
      <c r="FY9" s="7">
        <v>40.581446424278589</v>
      </c>
      <c r="FZ9" s="7">
        <v>29.844539786327054</v>
      </c>
      <c r="GA9" s="7">
        <v>40.581446424278589</v>
      </c>
      <c r="GB9" s="7">
        <v>50.945516167866607</v>
      </c>
      <c r="GC9" s="7">
        <v>50.945516167866607</v>
      </c>
      <c r="GD9" s="7">
        <v>50.945516167866607</v>
      </c>
      <c r="GE9" s="7">
        <v>50.945516167866607</v>
      </c>
      <c r="GF9" s="7">
        <v>60.294226731809211</v>
      </c>
      <c r="GG9" s="7">
        <v>60.294226731809211</v>
      </c>
      <c r="GH9" s="7">
        <v>60.294226731809211</v>
      </c>
      <c r="GI9" s="7">
        <v>60.294226731809211</v>
      </c>
      <c r="GJ9" s="7">
        <v>33.931275317783083</v>
      </c>
      <c r="GK9" s="7">
        <v>33.931275317783083</v>
      </c>
      <c r="GL9" s="7">
        <v>33.931275317783083</v>
      </c>
      <c r="GM9" s="7">
        <v>33.931275317783083</v>
      </c>
      <c r="GN9" s="7">
        <v>11.173814787517609</v>
      </c>
      <c r="GO9" s="7">
        <v>17.565148842478031</v>
      </c>
      <c r="GP9" s="7">
        <v>11.173814787517609</v>
      </c>
      <c r="GQ9" s="7">
        <v>17.565148842478031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C9" s="7">
        <v>7</v>
      </c>
      <c r="HD9" s="7">
        <v>31</v>
      </c>
    </row>
    <row r="10" spans="1:212" ht="15" x14ac:dyDescent="0.25">
      <c r="A10" s="7" t="s">
        <v>59</v>
      </c>
      <c r="C10" s="7" t="s">
        <v>55</v>
      </c>
      <c r="D10" s="11">
        <v>1.1000000000000001</v>
      </c>
      <c r="E10" s="11">
        <v>1.1000000000000001</v>
      </c>
      <c r="F10" s="11">
        <v>1.1000000000000001</v>
      </c>
      <c r="G10" s="11">
        <v>1.1000000000000001</v>
      </c>
      <c r="H10" s="11">
        <v>1.1000000000000001</v>
      </c>
      <c r="I10" s="11">
        <v>1.1000000000000001</v>
      </c>
      <c r="J10" s="11">
        <v>1.1000000000000001</v>
      </c>
      <c r="K10" s="11">
        <v>1.1000000000000001</v>
      </c>
      <c r="L10" s="11">
        <v>1.1000000000000001</v>
      </c>
      <c r="M10" s="11">
        <v>1.1000000000000001</v>
      </c>
      <c r="N10" s="11">
        <v>1.1000000000000001</v>
      </c>
      <c r="O10" s="11">
        <v>1.1000000000000001</v>
      </c>
      <c r="P10" s="11">
        <v>1.1000000000000001</v>
      </c>
      <c r="Q10" s="11">
        <v>1.1000000000000001</v>
      </c>
      <c r="R10" s="11">
        <v>1.1000000000000001</v>
      </c>
      <c r="S10" s="11">
        <v>1.1000000000000001</v>
      </c>
      <c r="T10" s="11">
        <v>1.1000000000000001</v>
      </c>
      <c r="U10" s="11">
        <v>1.1000000000000001</v>
      </c>
      <c r="V10" s="11">
        <v>1.1000000000000001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U10" s="14"/>
      <c r="AV10" s="14"/>
      <c r="AW10" s="14"/>
      <c r="AX10" s="14"/>
      <c r="AY10" s="14"/>
      <c r="AZ10" s="14"/>
      <c r="BA10" s="14"/>
      <c r="BB10" s="14"/>
      <c r="BC10" s="15"/>
      <c r="BD10" s="15"/>
      <c r="BE10" s="14"/>
      <c r="BF10" s="14"/>
      <c r="BG10" s="14"/>
      <c r="BH10" s="14"/>
      <c r="BI10" s="14"/>
      <c r="BJ10" s="14"/>
      <c r="BM10" s="7" cm="1">
        <f t="array" ref="BM10">INDEX($HD$3:$HD$14,BN10,1)</f>
        <v>31</v>
      </c>
      <c r="BN10" s="7">
        <v>1</v>
      </c>
      <c r="BO10" s="7">
        <v>7</v>
      </c>
      <c r="BP10" s="7">
        <v>1.3134033335777132E-2</v>
      </c>
      <c r="BQ10" s="7">
        <v>1.3134033335777132E-2</v>
      </c>
      <c r="BR10" s="7">
        <v>1.3134033335777132E-2</v>
      </c>
      <c r="BS10" s="7">
        <v>1.3134033335777132E-2</v>
      </c>
      <c r="BT10" s="7">
        <v>0</v>
      </c>
      <c r="BU10" s="7">
        <v>0</v>
      </c>
      <c r="BV10" s="7">
        <v>0</v>
      </c>
      <c r="BW10" s="7">
        <v>0</v>
      </c>
      <c r="BX10" s="7">
        <v>0.1993366356187683</v>
      </c>
      <c r="BY10" s="7">
        <v>0.1993366356187683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8.4471495687683237E-2</v>
      </c>
      <c r="CK10" s="7">
        <v>8.4471495687683237E-2</v>
      </c>
      <c r="CL10" s="7">
        <v>8.4471495687683237E-2</v>
      </c>
      <c r="CM10" s="7">
        <v>8.4471495687683237E-2</v>
      </c>
      <c r="CN10" s="7">
        <v>8.4471495687683237E-2</v>
      </c>
      <c r="CO10" s="7">
        <v>8.4471495687683237E-2</v>
      </c>
      <c r="CP10" s="7">
        <v>8.4471495687683237E-2</v>
      </c>
      <c r="CQ10" s="7">
        <v>8.4471495687683237E-2</v>
      </c>
      <c r="CR10" s="7">
        <v>4.5917612903225802E-4</v>
      </c>
      <c r="CS10" s="7">
        <v>4.5917612903225802E-4</v>
      </c>
      <c r="CT10" s="7">
        <v>4.5917612903225802E-4</v>
      </c>
      <c r="CU10" s="7">
        <v>4.5917612903225802E-4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0.10612388526832843</v>
      </c>
      <c r="DE10" s="7">
        <v>0.10612388526832843</v>
      </c>
      <c r="DF10" s="7">
        <v>0.10612388526832843</v>
      </c>
      <c r="DG10" s="7">
        <v>0.10612388526832843</v>
      </c>
      <c r="DH10" s="7">
        <v>1.3134033335777132E-2</v>
      </c>
      <c r="DI10" s="7">
        <v>1.3134033335777132E-2</v>
      </c>
      <c r="DJ10" s="7">
        <v>1.3134033335777132E-2</v>
      </c>
      <c r="DK10" s="7">
        <v>1.3134033335777132E-2</v>
      </c>
      <c r="DL10" s="7">
        <v>0.1993366356187683</v>
      </c>
      <c r="DM10" s="7">
        <v>0.1993366356187683</v>
      </c>
      <c r="DN10" s="7">
        <v>0.1993366356187683</v>
      </c>
      <c r="DO10" s="7">
        <v>0.1993366356187683</v>
      </c>
      <c r="DP10" s="7">
        <v>6.987882052785924E-4</v>
      </c>
      <c r="DQ10" s="7">
        <v>6.987882052785924E-4</v>
      </c>
      <c r="DR10" s="7">
        <v>6.987882052785924E-4</v>
      </c>
      <c r="DS10" s="7">
        <v>6.987882052785924E-4</v>
      </c>
      <c r="DT10" s="7">
        <v>8.6501469882697881E-3</v>
      </c>
      <c r="DU10" s="7">
        <v>8.6501469882697881E-3</v>
      </c>
      <c r="DV10" s="7">
        <v>8.6501469882697881E-3</v>
      </c>
      <c r="DW10" s="7">
        <v>8.6501469882697881E-3</v>
      </c>
      <c r="DX10" s="7">
        <v>50.776794282912007</v>
      </c>
      <c r="DY10" s="7">
        <v>50.776794282912007</v>
      </c>
      <c r="DZ10" s="7">
        <v>50.776794282912007</v>
      </c>
      <c r="EA10" s="7">
        <v>50.776794282912007</v>
      </c>
      <c r="EB10" s="7">
        <v>21.731282427214111</v>
      </c>
      <c r="EC10" s="7">
        <v>21.731282427214111</v>
      </c>
      <c r="ED10" s="7">
        <v>21.731282427214111</v>
      </c>
      <c r="EE10" s="7">
        <v>21.731282427214111</v>
      </c>
      <c r="EF10" s="7">
        <v>24.313172120183296</v>
      </c>
      <c r="EG10" s="7">
        <v>24.313172120183296</v>
      </c>
      <c r="EH10" s="7">
        <v>24.313172120183296</v>
      </c>
      <c r="EI10" s="7">
        <v>24.313172120183296</v>
      </c>
      <c r="EJ10" s="7">
        <v>34.912057948673073</v>
      </c>
      <c r="EK10" s="7">
        <v>49.422072438192039</v>
      </c>
      <c r="EL10" s="7">
        <v>34.912057948673073</v>
      </c>
      <c r="EM10" s="7">
        <v>49.422072438192039</v>
      </c>
      <c r="EN10" s="7">
        <v>59.567180381167148</v>
      </c>
      <c r="EO10" s="7">
        <v>59.567180381167148</v>
      </c>
      <c r="EP10" s="7">
        <v>21.731282427214111</v>
      </c>
      <c r="EQ10" s="7">
        <v>21.731282427214111</v>
      </c>
      <c r="ER10" s="7">
        <v>21.731282427214111</v>
      </c>
      <c r="ES10" s="7">
        <v>21.731282427214111</v>
      </c>
      <c r="ET10" s="7">
        <v>17.12548219128448</v>
      </c>
      <c r="EU10" s="7">
        <v>17.12548219128448</v>
      </c>
      <c r="EV10" s="7">
        <v>31.424413206038146</v>
      </c>
      <c r="EW10" s="7">
        <v>31.424413206038146</v>
      </c>
      <c r="EX10" s="7">
        <v>31.424413206038146</v>
      </c>
      <c r="EY10" s="7">
        <v>31.424413206038146</v>
      </c>
      <c r="EZ10" s="7">
        <v>31.424413206038146</v>
      </c>
      <c r="FA10" s="7">
        <v>31.424413206038146</v>
      </c>
      <c r="FB10" s="7">
        <v>44.567460448461894</v>
      </c>
      <c r="FC10" s="7">
        <v>28.68743434158505</v>
      </c>
      <c r="FD10" s="7">
        <v>38.567129706989697</v>
      </c>
      <c r="FE10" s="7">
        <v>44.567460448461894</v>
      </c>
      <c r="FF10" s="7">
        <v>28.68743434158505</v>
      </c>
      <c r="FG10" s="7">
        <v>38.567129706989697</v>
      </c>
      <c r="FH10" s="7">
        <v>28.68743434158505</v>
      </c>
      <c r="FI10" s="7">
        <v>38.567129706989697</v>
      </c>
      <c r="FJ10" s="7">
        <v>28.68743434158505</v>
      </c>
      <c r="FK10" s="7">
        <v>38.567129706989697</v>
      </c>
      <c r="FL10" s="7">
        <v>21.749630414152495</v>
      </c>
      <c r="FM10" s="7">
        <v>21.749630414152495</v>
      </c>
      <c r="FN10" s="7">
        <v>21.749630414152495</v>
      </c>
      <c r="FO10" s="7">
        <v>21.749630414152495</v>
      </c>
      <c r="FP10" s="7">
        <v>44.21910889511291</v>
      </c>
      <c r="FQ10" s="7">
        <v>57.311391356372425</v>
      </c>
      <c r="FR10" s="7">
        <v>44.21910889511291</v>
      </c>
      <c r="FS10" s="7">
        <v>57.311391356372425</v>
      </c>
      <c r="FT10" s="7">
        <v>31.424413206038146</v>
      </c>
      <c r="FU10" s="7">
        <v>31.424413206038146</v>
      </c>
      <c r="FV10" s="7">
        <v>31.424413206038146</v>
      </c>
      <c r="FW10" s="7">
        <v>31.424413206038146</v>
      </c>
      <c r="FX10" s="7">
        <v>31.791419164296183</v>
      </c>
      <c r="FY10" s="7">
        <v>43.334922188444345</v>
      </c>
      <c r="FZ10" s="7">
        <v>31.791419164296183</v>
      </c>
      <c r="GA10" s="7">
        <v>43.334922188444345</v>
      </c>
      <c r="GB10" s="7">
        <v>50.776794282912007</v>
      </c>
      <c r="GC10" s="7">
        <v>50.776794282912007</v>
      </c>
      <c r="GD10" s="7">
        <v>50.776794282912007</v>
      </c>
      <c r="GE10" s="7">
        <v>50.776794282912007</v>
      </c>
      <c r="GF10" s="7">
        <v>59.567180381167148</v>
      </c>
      <c r="GG10" s="7">
        <v>59.567180381167148</v>
      </c>
      <c r="GH10" s="7">
        <v>59.567180381167148</v>
      </c>
      <c r="GI10" s="7">
        <v>59.567180381167148</v>
      </c>
      <c r="GJ10" s="7">
        <v>34.47887368224049</v>
      </c>
      <c r="GK10" s="7">
        <v>34.47887368224049</v>
      </c>
      <c r="GL10" s="7">
        <v>34.47887368224049</v>
      </c>
      <c r="GM10" s="7">
        <v>34.47887368224049</v>
      </c>
      <c r="GN10" s="7">
        <v>10.887014147085068</v>
      </c>
      <c r="GO10" s="7">
        <v>17.194931949007341</v>
      </c>
      <c r="GP10" s="7">
        <v>10.887014147085068</v>
      </c>
      <c r="GQ10" s="7">
        <v>17.194931949007341</v>
      </c>
      <c r="GR10" s="7">
        <v>0</v>
      </c>
      <c r="GS10" s="7">
        <v>0</v>
      </c>
      <c r="GT10" s="7">
        <v>0</v>
      </c>
      <c r="GU10" s="7">
        <v>0</v>
      </c>
      <c r="GV10" s="7">
        <v>5.4522834001466319E-2</v>
      </c>
      <c r="GW10" s="7">
        <v>5.4522834001466319E-2</v>
      </c>
      <c r="GX10" s="7">
        <v>5.4522834001466319E-2</v>
      </c>
      <c r="GY10" s="7">
        <v>5.4522834001466319E-2</v>
      </c>
      <c r="GZ10" s="7">
        <v>8.2043309604105594E-3</v>
      </c>
      <c r="HA10" s="7">
        <v>8.2043309604105594E-3</v>
      </c>
      <c r="HC10" s="7">
        <v>8</v>
      </c>
      <c r="HD10" s="7">
        <v>31</v>
      </c>
    </row>
    <row r="11" spans="1:212" ht="15" x14ac:dyDescent="0.25">
      <c r="A11" s="7" t="s">
        <v>60</v>
      </c>
      <c r="C11" s="7" t="s">
        <v>55</v>
      </c>
      <c r="D11" s="13">
        <v>6.8610000000000004E-2</v>
      </c>
      <c r="E11" s="13">
        <v>6.8610000000000004E-2</v>
      </c>
      <c r="F11" s="13">
        <v>6.8610000000000004E-2</v>
      </c>
      <c r="G11" s="13">
        <v>6.8610000000000004E-2</v>
      </c>
      <c r="H11" s="13">
        <v>6.8610000000000004E-2</v>
      </c>
      <c r="I11" s="13">
        <v>6.8610000000000004E-2</v>
      </c>
      <c r="J11" s="13">
        <v>6.8610000000000004E-2</v>
      </c>
      <c r="K11" s="13">
        <v>6.8610000000000004E-2</v>
      </c>
      <c r="L11" s="13">
        <v>6.8610000000000004E-2</v>
      </c>
      <c r="M11" s="13">
        <v>6.8610000000000004E-2</v>
      </c>
      <c r="N11" s="13">
        <v>6.8610000000000004E-2</v>
      </c>
      <c r="O11" s="13">
        <v>6.8610000000000004E-2</v>
      </c>
      <c r="P11" s="13">
        <v>6.8610000000000004E-2</v>
      </c>
      <c r="Q11" s="13">
        <v>6.8610000000000004E-2</v>
      </c>
      <c r="R11" s="13">
        <v>6.8610000000000004E-2</v>
      </c>
      <c r="S11" s="13">
        <v>6.8610000000000004E-2</v>
      </c>
      <c r="T11" s="13">
        <v>6.8610000000000004E-2</v>
      </c>
      <c r="U11" s="13">
        <v>6.8610000000000004E-2</v>
      </c>
      <c r="V11" s="13">
        <v>6.8610000000000004E-2</v>
      </c>
      <c r="W11" s="13">
        <v>6.8610000000000004E-2</v>
      </c>
      <c r="X11" s="13">
        <v>6.8610000000000004E-2</v>
      </c>
      <c r="Y11" s="13">
        <v>6.8610000000000004E-2</v>
      </c>
      <c r="Z11" s="13">
        <v>6.8610000000000004E-2</v>
      </c>
      <c r="AA11" s="13">
        <v>6.8610000000000004E-2</v>
      </c>
      <c r="AB11" s="13">
        <v>6.8610000000000004E-2</v>
      </c>
      <c r="AC11" s="13">
        <v>6.8610000000000004E-2</v>
      </c>
      <c r="AD11" s="13">
        <v>6.8610000000000004E-2</v>
      </c>
      <c r="AE11" s="13">
        <v>6.8610000000000004E-2</v>
      </c>
      <c r="AF11" s="13">
        <v>6.8610000000000004E-2</v>
      </c>
      <c r="AG11" s="13">
        <v>6.8610000000000004E-2</v>
      </c>
      <c r="AH11" s="13">
        <v>6.8610000000000004E-2</v>
      </c>
      <c r="AI11" s="13">
        <v>6.8610000000000004E-2</v>
      </c>
      <c r="AJ11" s="13">
        <v>6.8610000000000004E-2</v>
      </c>
      <c r="AK11" s="13">
        <v>6.8610000000000004E-2</v>
      </c>
      <c r="AL11" s="13">
        <v>6.8610000000000004E-2</v>
      </c>
      <c r="AM11" s="13">
        <v>6.8610000000000004E-2</v>
      </c>
      <c r="AN11" s="13">
        <v>6.8610000000000004E-2</v>
      </c>
      <c r="AO11" s="13">
        <v>6.8610000000000004E-2</v>
      </c>
      <c r="AU11" s="14"/>
      <c r="AV11" s="14"/>
      <c r="AW11" s="14"/>
      <c r="AX11" s="14"/>
      <c r="AY11" s="14"/>
      <c r="AZ11" s="14"/>
      <c r="BA11" s="14"/>
      <c r="BB11" s="14"/>
      <c r="BC11" s="15"/>
      <c r="BD11" s="15"/>
      <c r="BE11" s="14"/>
      <c r="BF11" s="14"/>
      <c r="BG11" s="14"/>
      <c r="BH11" s="14"/>
      <c r="BI11" s="14"/>
      <c r="BJ11" s="14"/>
      <c r="BM11" s="7" cm="1">
        <f t="array" ref="BM11">INDEX($HD$3:$HD$14,BN11,1)</f>
        <v>31</v>
      </c>
      <c r="BN11" s="7">
        <v>1</v>
      </c>
      <c r="BO11" s="7">
        <v>8</v>
      </c>
      <c r="BP11" s="7">
        <v>16.455908446542562</v>
      </c>
      <c r="BQ11" s="7">
        <v>16.455908446542562</v>
      </c>
      <c r="BR11" s="7">
        <v>16.455908446542562</v>
      </c>
      <c r="BS11" s="7">
        <v>16.455908446542562</v>
      </c>
      <c r="BT11" s="7">
        <v>5.412765438609954</v>
      </c>
      <c r="BU11" s="7">
        <v>5.412765438609954</v>
      </c>
      <c r="BV11" s="7">
        <v>5.412765438609954</v>
      </c>
      <c r="BW11" s="7">
        <v>5.412765438609954</v>
      </c>
      <c r="BX11" s="7">
        <v>19.610120473263901</v>
      </c>
      <c r="BY11" s="7">
        <v>19.610120473263901</v>
      </c>
      <c r="BZ11" s="7">
        <v>5.412765438609954</v>
      </c>
      <c r="CA11" s="7">
        <v>5.412765438609954</v>
      </c>
      <c r="CB11" s="7">
        <v>5.412765438609954</v>
      </c>
      <c r="CC11" s="7">
        <v>5.412765438609954</v>
      </c>
      <c r="CD11" s="7">
        <v>8.9801552433592544</v>
      </c>
      <c r="CE11" s="7">
        <v>8.9801552433592544</v>
      </c>
      <c r="CF11" s="7">
        <v>8.9801552433592544</v>
      </c>
      <c r="CG11" s="7">
        <v>8.9801552433592544</v>
      </c>
      <c r="CH11" s="7">
        <v>8.9801552433592544</v>
      </c>
      <c r="CI11" s="7">
        <v>8.9801552433592544</v>
      </c>
      <c r="CJ11" s="7">
        <v>15.788302749589434</v>
      </c>
      <c r="CK11" s="7">
        <v>15.788302749589434</v>
      </c>
      <c r="CL11" s="7">
        <v>15.788302749589434</v>
      </c>
      <c r="CM11" s="7">
        <v>15.788302749589434</v>
      </c>
      <c r="CN11" s="7">
        <v>15.788302749589434</v>
      </c>
      <c r="CO11" s="7">
        <v>15.788302749589434</v>
      </c>
      <c r="CP11" s="7">
        <v>15.788302749589434</v>
      </c>
      <c r="CQ11" s="7">
        <v>15.788302749589434</v>
      </c>
      <c r="CR11" s="7">
        <v>12.777358903576273</v>
      </c>
      <c r="CS11" s="7">
        <v>12.777358903576273</v>
      </c>
      <c r="CT11" s="7">
        <v>12.777358903576273</v>
      </c>
      <c r="CU11" s="7">
        <v>12.777358903576273</v>
      </c>
      <c r="CV11" s="7">
        <v>7.5442675124061633</v>
      </c>
      <c r="CW11" s="7">
        <v>7.5442675124061633</v>
      </c>
      <c r="CX11" s="7">
        <v>7.5442675124061633</v>
      </c>
      <c r="CY11" s="7">
        <v>7.5442675124061633</v>
      </c>
      <c r="CZ11" s="7">
        <v>8.9801552433592544</v>
      </c>
      <c r="DA11" s="7">
        <v>8.9801552433592544</v>
      </c>
      <c r="DB11" s="7">
        <v>8.9801552433592544</v>
      </c>
      <c r="DC11" s="7">
        <v>8.9801552433592544</v>
      </c>
      <c r="DD11" s="7">
        <v>12.613434050507319</v>
      </c>
      <c r="DE11" s="7">
        <v>12.613434050507319</v>
      </c>
      <c r="DF11" s="7">
        <v>12.613434050507319</v>
      </c>
      <c r="DG11" s="7">
        <v>12.613434050507319</v>
      </c>
      <c r="DH11" s="7">
        <v>16.455908446542562</v>
      </c>
      <c r="DI11" s="7">
        <v>16.455908446542562</v>
      </c>
      <c r="DJ11" s="7">
        <v>16.455908446542562</v>
      </c>
      <c r="DK11" s="7">
        <v>16.455908446542562</v>
      </c>
      <c r="DL11" s="7">
        <v>19.610120473263901</v>
      </c>
      <c r="DM11" s="7">
        <v>19.610120473263901</v>
      </c>
      <c r="DN11" s="7">
        <v>19.610120473263901</v>
      </c>
      <c r="DO11" s="7">
        <v>19.610120473263901</v>
      </c>
      <c r="DP11" s="7">
        <v>9.2093287406847502</v>
      </c>
      <c r="DQ11" s="7">
        <v>9.2093287406847502</v>
      </c>
      <c r="DR11" s="7">
        <v>9.2093287406847502</v>
      </c>
      <c r="DS11" s="7">
        <v>9.2093287406847502</v>
      </c>
      <c r="DT11" s="7">
        <v>7.6520145992917925</v>
      </c>
      <c r="DU11" s="7">
        <v>7.6520145992917925</v>
      </c>
      <c r="DV11" s="7">
        <v>7.6520145992917925</v>
      </c>
      <c r="DW11" s="7">
        <v>7.6520145992917925</v>
      </c>
      <c r="DX11" s="7">
        <v>49.58215409958062</v>
      </c>
      <c r="DY11" s="7">
        <v>49.58215409958062</v>
      </c>
      <c r="DZ11" s="7">
        <v>49.58215409958062</v>
      </c>
      <c r="EA11" s="7">
        <v>49.58215409958062</v>
      </c>
      <c r="EB11" s="7">
        <v>19.950789206989747</v>
      </c>
      <c r="EC11" s="7">
        <v>19.950789206989747</v>
      </c>
      <c r="ED11" s="7">
        <v>19.950789206989747</v>
      </c>
      <c r="EE11" s="7">
        <v>19.950789206989747</v>
      </c>
      <c r="EF11" s="7">
        <v>25.317352840841657</v>
      </c>
      <c r="EG11" s="7">
        <v>25.317352840841657</v>
      </c>
      <c r="EH11" s="7">
        <v>25.317352840841657</v>
      </c>
      <c r="EI11" s="7">
        <v>25.317352840841657</v>
      </c>
      <c r="EJ11" s="7">
        <v>35.495321143824043</v>
      </c>
      <c r="EK11" s="7">
        <v>48.897161402812266</v>
      </c>
      <c r="EL11" s="7">
        <v>35.495321143824043</v>
      </c>
      <c r="EM11" s="7">
        <v>48.897161402812266</v>
      </c>
      <c r="EN11" s="7">
        <v>59.103595929662703</v>
      </c>
      <c r="EO11" s="7">
        <v>59.103595929662703</v>
      </c>
      <c r="EP11" s="7">
        <v>19.950789206989747</v>
      </c>
      <c r="EQ11" s="7">
        <v>19.950789206989747</v>
      </c>
      <c r="ER11" s="7">
        <v>19.950789206989747</v>
      </c>
      <c r="ES11" s="7">
        <v>19.950789206989747</v>
      </c>
      <c r="ET11" s="7">
        <v>16.068298661302101</v>
      </c>
      <c r="EU11" s="7">
        <v>16.068298661302101</v>
      </c>
      <c r="EV11" s="7">
        <v>31.83653767997075</v>
      </c>
      <c r="EW11" s="7">
        <v>31.83653767997075</v>
      </c>
      <c r="EX11" s="7">
        <v>31.83653767997075</v>
      </c>
      <c r="EY11" s="7">
        <v>31.83653767997075</v>
      </c>
      <c r="EZ11" s="7">
        <v>31.83653767997075</v>
      </c>
      <c r="FA11" s="7">
        <v>31.83653767997075</v>
      </c>
      <c r="FB11" s="7">
        <v>45.624307254922343</v>
      </c>
      <c r="FC11" s="7">
        <v>27.888383369010214</v>
      </c>
      <c r="FD11" s="7">
        <v>37.451714741705189</v>
      </c>
      <c r="FE11" s="7">
        <v>45.624307254922343</v>
      </c>
      <c r="FF11" s="7">
        <v>27.888383369010214</v>
      </c>
      <c r="FG11" s="7">
        <v>37.451714741705189</v>
      </c>
      <c r="FH11" s="7">
        <v>27.888383369010214</v>
      </c>
      <c r="FI11" s="7">
        <v>37.451714741705189</v>
      </c>
      <c r="FJ11" s="7">
        <v>27.888383369010214</v>
      </c>
      <c r="FK11" s="7">
        <v>37.451714741705189</v>
      </c>
      <c r="FL11" s="7">
        <v>21.722040380428076</v>
      </c>
      <c r="FM11" s="7">
        <v>21.722040380428076</v>
      </c>
      <c r="FN11" s="7">
        <v>21.722040380428076</v>
      </c>
      <c r="FO11" s="7">
        <v>21.722040380428076</v>
      </c>
      <c r="FP11" s="7">
        <v>43.017994689406237</v>
      </c>
      <c r="FQ11" s="7">
        <v>55.642038625601245</v>
      </c>
      <c r="FR11" s="7">
        <v>43.017994689406237</v>
      </c>
      <c r="FS11" s="7">
        <v>55.642038625601245</v>
      </c>
      <c r="FT11" s="7">
        <v>31.83653767997075</v>
      </c>
      <c r="FU11" s="7">
        <v>31.83653767997075</v>
      </c>
      <c r="FV11" s="7">
        <v>31.83653767997075</v>
      </c>
      <c r="FW11" s="7">
        <v>31.83653767997075</v>
      </c>
      <c r="FX11" s="7">
        <v>32.288745415958921</v>
      </c>
      <c r="FY11" s="7">
        <v>44.406331442511757</v>
      </c>
      <c r="FZ11" s="7">
        <v>32.288745415958921</v>
      </c>
      <c r="GA11" s="7">
        <v>44.406331442511757</v>
      </c>
      <c r="GB11" s="7">
        <v>49.58215409958062</v>
      </c>
      <c r="GC11" s="7">
        <v>49.58215409958062</v>
      </c>
      <c r="GD11" s="7">
        <v>49.58215409958062</v>
      </c>
      <c r="GE11" s="7">
        <v>49.58215409958062</v>
      </c>
      <c r="GF11" s="7">
        <v>59.103595929662703</v>
      </c>
      <c r="GG11" s="7">
        <v>59.103595929662703</v>
      </c>
      <c r="GH11" s="7">
        <v>59.103595929662703</v>
      </c>
      <c r="GI11" s="7">
        <v>59.103595929662703</v>
      </c>
      <c r="GJ11" s="7">
        <v>31.477771302041081</v>
      </c>
      <c r="GK11" s="7">
        <v>31.477771302041081</v>
      </c>
      <c r="GL11" s="7">
        <v>31.477771302041081</v>
      </c>
      <c r="GM11" s="7">
        <v>31.477771302041081</v>
      </c>
      <c r="GN11" s="7">
        <v>10.206283806590902</v>
      </c>
      <c r="GO11" s="7">
        <v>16.356255355209676</v>
      </c>
      <c r="GP11" s="7">
        <v>10.206283806590902</v>
      </c>
      <c r="GQ11" s="7">
        <v>16.356255355209676</v>
      </c>
      <c r="GR11" s="7">
        <v>23.62437981074493</v>
      </c>
      <c r="GS11" s="7">
        <v>23.62437981074493</v>
      </c>
      <c r="GT11" s="7">
        <v>23.62437981074493</v>
      </c>
      <c r="GU11" s="7">
        <v>23.62437981074493</v>
      </c>
      <c r="GV11" s="7">
        <v>15.661591621090901</v>
      </c>
      <c r="GW11" s="7">
        <v>15.661591621090901</v>
      </c>
      <c r="GX11" s="7">
        <v>15.661591621090901</v>
      </c>
      <c r="GY11" s="7">
        <v>15.661591621090901</v>
      </c>
      <c r="GZ11" s="7">
        <v>19.105256613026427</v>
      </c>
      <c r="HA11" s="7">
        <v>19.105256613026427</v>
      </c>
      <c r="HC11" s="7">
        <v>9</v>
      </c>
      <c r="HD11" s="7">
        <v>30</v>
      </c>
    </row>
    <row r="12" spans="1:212" ht="15" x14ac:dyDescent="0.25">
      <c r="A12" s="7" t="s">
        <v>61</v>
      </c>
      <c r="B12" s="7" t="s">
        <v>62</v>
      </c>
      <c r="C12" s="7" t="s">
        <v>45</v>
      </c>
      <c r="D12" s="17">
        <f t="shared" ref="D12:AO12" si="6">INDEX($AY$4:$AY$15,MATCH(D$2,$AW$4:$AW$15,0),1)*SUMIFS($AY$38:$AY$121,$BC$38:$BC$121,DATE(D$3,1,1),$AW$38:$AW$121,D$4)</f>
        <v>1257.12967008688</v>
      </c>
      <c r="E12" s="17">
        <f t="shared" si="6"/>
        <v>1228.72</v>
      </c>
      <c r="F12" s="17">
        <f t="shared" si="6"/>
        <v>1198.4742302714401</v>
      </c>
      <c r="G12" s="17">
        <f t="shared" si="6"/>
        <v>1166.3258072824001</v>
      </c>
      <c r="H12" s="17">
        <f t="shared" si="6"/>
        <v>1132.20615002608</v>
      </c>
      <c r="I12" s="17">
        <f t="shared" si="6"/>
        <v>1096.04459235784</v>
      </c>
      <c r="J12" s="17">
        <f t="shared" si="6"/>
        <v>1057.76832033048</v>
      </c>
      <c r="K12" s="17">
        <f t="shared" si="6"/>
        <v>1017.30231813056</v>
      </c>
      <c r="L12" s="17">
        <f t="shared" si="6"/>
        <v>974.56930541368001</v>
      </c>
      <c r="M12" s="17">
        <f t="shared" si="6"/>
        <v>980.06371365912003</v>
      </c>
      <c r="N12" s="17">
        <f t="shared" si="6"/>
        <v>985.33452312512009</v>
      </c>
      <c r="O12" s="17">
        <f t="shared" si="6"/>
        <v>990.36937534592005</v>
      </c>
      <c r="P12" s="17">
        <f t="shared" si="6"/>
        <v>995.15547566016005</v>
      </c>
      <c r="Q12" s="17">
        <f t="shared" si="6"/>
        <v>999.67958829600002</v>
      </c>
      <c r="R12" s="17">
        <f t="shared" si="6"/>
        <v>1003.92801302544</v>
      </c>
      <c r="S12" s="17">
        <f t="shared" si="6"/>
        <v>1007.8865827068801</v>
      </c>
      <c r="T12" s="17">
        <f t="shared" si="6"/>
        <v>1011.54063871072</v>
      </c>
      <c r="U12" s="17">
        <f t="shared" si="6"/>
        <v>1014.8750235470401</v>
      </c>
      <c r="V12" s="17">
        <f t="shared" si="6"/>
        <v>1017.8740624348</v>
      </c>
      <c r="W12" s="17">
        <f t="shared" si="6"/>
        <v>1257.12967008688</v>
      </c>
      <c r="X12" s="17">
        <f t="shared" si="6"/>
        <v>1228.72</v>
      </c>
      <c r="Y12" s="17">
        <f t="shared" si="6"/>
        <v>1198.4742302714401</v>
      </c>
      <c r="Z12" s="17">
        <f t="shared" si="6"/>
        <v>1166.3258072824001</v>
      </c>
      <c r="AA12" s="17">
        <f t="shared" si="6"/>
        <v>1132.20615002608</v>
      </c>
      <c r="AB12" s="17">
        <f t="shared" si="6"/>
        <v>1096.04459235784</v>
      </c>
      <c r="AC12" s="17">
        <f t="shared" si="6"/>
        <v>1057.76832033048</v>
      </c>
      <c r="AD12" s="17">
        <f t="shared" si="6"/>
        <v>1017.30231813056</v>
      </c>
      <c r="AE12" s="17">
        <f t="shared" si="6"/>
        <v>974.56930541368001</v>
      </c>
      <c r="AF12" s="17">
        <f t="shared" si="6"/>
        <v>980.06371365912003</v>
      </c>
      <c r="AG12" s="17">
        <f t="shared" si="6"/>
        <v>985.33452312512009</v>
      </c>
      <c r="AH12" s="17">
        <f t="shared" si="6"/>
        <v>990.36937534592005</v>
      </c>
      <c r="AI12" s="17">
        <f t="shared" si="6"/>
        <v>995.15547566016005</v>
      </c>
      <c r="AJ12" s="17">
        <f t="shared" si="6"/>
        <v>999.67958829600002</v>
      </c>
      <c r="AK12" s="17">
        <f t="shared" si="6"/>
        <v>1003.92801302544</v>
      </c>
      <c r="AL12" s="17">
        <f t="shared" si="6"/>
        <v>1007.8865827068801</v>
      </c>
      <c r="AM12" s="17">
        <f t="shared" si="6"/>
        <v>1011.54063871072</v>
      </c>
      <c r="AN12" s="17">
        <f t="shared" si="6"/>
        <v>1014.8750235470401</v>
      </c>
      <c r="AO12" s="17">
        <f t="shared" si="6"/>
        <v>1017.8740624348</v>
      </c>
      <c r="AU12"/>
      <c r="AV12"/>
      <c r="AW12"/>
      <c r="AX12"/>
      <c r="AY12"/>
      <c r="AZ12"/>
      <c r="BA12"/>
      <c r="BB12"/>
      <c r="BC12" s="12"/>
      <c r="BD12" s="12"/>
      <c r="BE12"/>
      <c r="BF12"/>
      <c r="BG12"/>
      <c r="BH12"/>
      <c r="BI12"/>
      <c r="BJ12"/>
      <c r="BM12" s="7" cm="1">
        <f t="array" ref="BM12">INDEX($HD$3:$HD$14,BN12,1)</f>
        <v>31</v>
      </c>
      <c r="BN12" s="7">
        <v>1</v>
      </c>
      <c r="BO12" s="7">
        <v>9</v>
      </c>
      <c r="BP12" s="7">
        <v>47.642236930184659</v>
      </c>
      <c r="BQ12" s="7">
        <v>47.642236930184659</v>
      </c>
      <c r="BR12" s="7">
        <v>47.642236930184659</v>
      </c>
      <c r="BS12" s="7">
        <v>47.642236930184659</v>
      </c>
      <c r="BT12" s="7">
        <v>33.990084779155502</v>
      </c>
      <c r="BU12" s="7">
        <v>33.990084779155502</v>
      </c>
      <c r="BV12" s="7">
        <v>33.990084779155502</v>
      </c>
      <c r="BW12" s="7">
        <v>33.990084779155502</v>
      </c>
      <c r="BX12" s="7">
        <v>44.548600471847479</v>
      </c>
      <c r="BY12" s="7">
        <v>44.548600471847479</v>
      </c>
      <c r="BZ12" s="7">
        <v>33.990084779155502</v>
      </c>
      <c r="CA12" s="7">
        <v>33.990084779155502</v>
      </c>
      <c r="CB12" s="7">
        <v>33.990084779155502</v>
      </c>
      <c r="CC12" s="7">
        <v>33.990084779155502</v>
      </c>
      <c r="CD12" s="7">
        <v>41.072955274005807</v>
      </c>
      <c r="CE12" s="7">
        <v>41.072955274005807</v>
      </c>
      <c r="CF12" s="7">
        <v>41.072955274005807</v>
      </c>
      <c r="CG12" s="7">
        <v>41.072955274005807</v>
      </c>
      <c r="CH12" s="7">
        <v>41.072955274005807</v>
      </c>
      <c r="CI12" s="7">
        <v>41.072955274005807</v>
      </c>
      <c r="CJ12" s="7">
        <v>42.276973688859314</v>
      </c>
      <c r="CK12" s="7">
        <v>42.276973688859314</v>
      </c>
      <c r="CL12" s="7">
        <v>42.276973688859314</v>
      </c>
      <c r="CM12" s="7">
        <v>42.276973688859314</v>
      </c>
      <c r="CN12" s="7">
        <v>42.276973688859314</v>
      </c>
      <c r="CO12" s="7">
        <v>42.276973688859314</v>
      </c>
      <c r="CP12" s="7">
        <v>42.276973688859314</v>
      </c>
      <c r="CQ12" s="7">
        <v>42.276973688859314</v>
      </c>
      <c r="CR12" s="7">
        <v>53.869762941269769</v>
      </c>
      <c r="CS12" s="7">
        <v>53.869762941269769</v>
      </c>
      <c r="CT12" s="7">
        <v>53.869762941269769</v>
      </c>
      <c r="CU12" s="7">
        <v>53.869762941269769</v>
      </c>
      <c r="CV12" s="7">
        <v>27.295999249708178</v>
      </c>
      <c r="CW12" s="7">
        <v>27.295999249708178</v>
      </c>
      <c r="CX12" s="7">
        <v>27.295999249708178</v>
      </c>
      <c r="CY12" s="7">
        <v>27.295999249708178</v>
      </c>
      <c r="CZ12" s="7">
        <v>41.072955274005807</v>
      </c>
      <c r="DA12" s="7">
        <v>41.072955274005807</v>
      </c>
      <c r="DB12" s="7">
        <v>41.072955274005807</v>
      </c>
      <c r="DC12" s="7">
        <v>41.072955274005807</v>
      </c>
      <c r="DD12" s="7">
        <v>31.849503186439851</v>
      </c>
      <c r="DE12" s="7">
        <v>31.849503186439851</v>
      </c>
      <c r="DF12" s="7">
        <v>31.849503186439851</v>
      </c>
      <c r="DG12" s="7">
        <v>31.849503186439851</v>
      </c>
      <c r="DH12" s="7">
        <v>47.642236930184659</v>
      </c>
      <c r="DI12" s="7">
        <v>47.642236930184659</v>
      </c>
      <c r="DJ12" s="7">
        <v>47.642236930184659</v>
      </c>
      <c r="DK12" s="7">
        <v>47.642236930184659</v>
      </c>
      <c r="DL12" s="7">
        <v>44.548600471847479</v>
      </c>
      <c r="DM12" s="7">
        <v>44.548600471847479</v>
      </c>
      <c r="DN12" s="7">
        <v>44.548600471847479</v>
      </c>
      <c r="DO12" s="7">
        <v>44.548600471847479</v>
      </c>
      <c r="DP12" s="7">
        <v>38.790540660448762</v>
      </c>
      <c r="DQ12" s="7">
        <v>38.790540660448762</v>
      </c>
      <c r="DR12" s="7">
        <v>38.790540660448762</v>
      </c>
      <c r="DS12" s="7">
        <v>38.790540660448762</v>
      </c>
      <c r="DT12" s="7">
        <v>25.368291754070405</v>
      </c>
      <c r="DU12" s="7">
        <v>25.368291754070405</v>
      </c>
      <c r="DV12" s="7">
        <v>25.368291754070405</v>
      </c>
      <c r="DW12" s="7">
        <v>25.368291754070405</v>
      </c>
      <c r="DX12" s="7">
        <v>48.305671836041043</v>
      </c>
      <c r="DY12" s="7">
        <v>48.305671836041043</v>
      </c>
      <c r="DZ12" s="7">
        <v>48.305671836041043</v>
      </c>
      <c r="EA12" s="7">
        <v>48.305671836041043</v>
      </c>
      <c r="EB12" s="7">
        <v>21.10751813616864</v>
      </c>
      <c r="EC12" s="7">
        <v>21.10751813616864</v>
      </c>
      <c r="ED12" s="7">
        <v>21.10751813616864</v>
      </c>
      <c r="EE12" s="7">
        <v>21.10751813616864</v>
      </c>
      <c r="EF12" s="7">
        <v>24.981399459023468</v>
      </c>
      <c r="EG12" s="7">
        <v>24.981399459023468</v>
      </c>
      <c r="EH12" s="7">
        <v>24.981399459023468</v>
      </c>
      <c r="EI12" s="7">
        <v>24.981399459023468</v>
      </c>
      <c r="EJ12" s="7">
        <v>35.939918933146579</v>
      </c>
      <c r="EK12" s="7">
        <v>48.350270927527845</v>
      </c>
      <c r="EL12" s="7">
        <v>35.939918933146579</v>
      </c>
      <c r="EM12" s="7">
        <v>48.350270927527845</v>
      </c>
      <c r="EN12" s="7">
        <v>58.162777026274242</v>
      </c>
      <c r="EO12" s="7">
        <v>58.162777026274242</v>
      </c>
      <c r="EP12" s="7">
        <v>21.10751813616864</v>
      </c>
      <c r="EQ12" s="7">
        <v>21.10751813616864</v>
      </c>
      <c r="ER12" s="7">
        <v>21.10751813616864</v>
      </c>
      <c r="ES12" s="7">
        <v>21.10751813616864</v>
      </c>
      <c r="ET12" s="7">
        <v>13.664172760804991</v>
      </c>
      <c r="EU12" s="7">
        <v>13.664172760804991</v>
      </c>
      <c r="EV12" s="7">
        <v>31.534386463448605</v>
      </c>
      <c r="EW12" s="7">
        <v>31.534386463448605</v>
      </c>
      <c r="EX12" s="7">
        <v>31.534386463448605</v>
      </c>
      <c r="EY12" s="7">
        <v>31.534386463448605</v>
      </c>
      <c r="EZ12" s="7">
        <v>31.534386463448605</v>
      </c>
      <c r="FA12" s="7">
        <v>31.534386463448605</v>
      </c>
      <c r="FB12" s="7">
        <v>45.806825206658367</v>
      </c>
      <c r="FC12" s="7">
        <v>27.714345056104143</v>
      </c>
      <c r="FD12" s="7">
        <v>36.680427916240525</v>
      </c>
      <c r="FE12" s="7">
        <v>45.806825206658367</v>
      </c>
      <c r="FF12" s="7">
        <v>27.714345056104143</v>
      </c>
      <c r="FG12" s="7">
        <v>36.680427916240525</v>
      </c>
      <c r="FH12" s="7">
        <v>27.714345056104143</v>
      </c>
      <c r="FI12" s="7">
        <v>36.680427916240525</v>
      </c>
      <c r="FJ12" s="7">
        <v>27.714345056104143</v>
      </c>
      <c r="FK12" s="7">
        <v>36.680427916240525</v>
      </c>
      <c r="FL12" s="7">
        <v>20.240620713794701</v>
      </c>
      <c r="FM12" s="7">
        <v>20.240620713794701</v>
      </c>
      <c r="FN12" s="7">
        <v>20.240620713794701</v>
      </c>
      <c r="FO12" s="7">
        <v>20.240620713794701</v>
      </c>
      <c r="FP12" s="7">
        <v>41.135493432453103</v>
      </c>
      <c r="FQ12" s="7">
        <v>51.484942944488303</v>
      </c>
      <c r="FR12" s="7">
        <v>41.135493432453103</v>
      </c>
      <c r="FS12" s="7">
        <v>51.484942944488303</v>
      </c>
      <c r="FT12" s="7">
        <v>31.534386463448605</v>
      </c>
      <c r="FU12" s="7">
        <v>31.534386463448605</v>
      </c>
      <c r="FV12" s="7">
        <v>31.534386463448605</v>
      </c>
      <c r="FW12" s="7">
        <v>31.534386463448605</v>
      </c>
      <c r="FX12" s="7">
        <v>31.788133897403277</v>
      </c>
      <c r="FY12" s="7">
        <v>44.138751719375414</v>
      </c>
      <c r="FZ12" s="7">
        <v>31.788133897403277</v>
      </c>
      <c r="GA12" s="7">
        <v>44.138751719375414</v>
      </c>
      <c r="GB12" s="7">
        <v>48.305671836041043</v>
      </c>
      <c r="GC12" s="7">
        <v>48.305671836041043</v>
      </c>
      <c r="GD12" s="7">
        <v>48.305671836041043</v>
      </c>
      <c r="GE12" s="7">
        <v>48.305671836041043</v>
      </c>
      <c r="GF12" s="7">
        <v>58.162777026274242</v>
      </c>
      <c r="GG12" s="7">
        <v>58.162777026274242</v>
      </c>
      <c r="GH12" s="7">
        <v>58.162777026274242</v>
      </c>
      <c r="GI12" s="7">
        <v>58.162777026274242</v>
      </c>
      <c r="GJ12" s="7">
        <v>30.283277257205309</v>
      </c>
      <c r="GK12" s="7">
        <v>30.283277257205309</v>
      </c>
      <c r="GL12" s="7">
        <v>30.283277257205309</v>
      </c>
      <c r="GM12" s="7">
        <v>30.283277257205309</v>
      </c>
      <c r="GN12" s="7">
        <v>9.4883910531099538</v>
      </c>
      <c r="GO12" s="7">
        <v>14.709471679988273</v>
      </c>
      <c r="GP12" s="7">
        <v>9.4883910531099538</v>
      </c>
      <c r="GQ12" s="7">
        <v>14.709471679988273</v>
      </c>
      <c r="GR12" s="7">
        <v>59.973506591891585</v>
      </c>
      <c r="GS12" s="7">
        <v>59.973506591891585</v>
      </c>
      <c r="GT12" s="7">
        <v>59.973506591891585</v>
      </c>
      <c r="GU12" s="7">
        <v>59.973506591891585</v>
      </c>
      <c r="GV12" s="7">
        <v>38.884319301551336</v>
      </c>
      <c r="GW12" s="7">
        <v>38.884319301551336</v>
      </c>
      <c r="GX12" s="7">
        <v>38.884319301551336</v>
      </c>
      <c r="GY12" s="7">
        <v>38.884319301551336</v>
      </c>
      <c r="GZ12" s="7">
        <v>57.784023132328485</v>
      </c>
      <c r="HA12" s="7">
        <v>57.784023132328485</v>
      </c>
      <c r="HC12" s="7">
        <v>10</v>
      </c>
      <c r="HD12" s="7">
        <v>31</v>
      </c>
    </row>
    <row r="13" spans="1:212" ht="15" x14ac:dyDescent="0.25">
      <c r="A13" s="7" t="s">
        <v>63</v>
      </c>
      <c r="B13" s="7">
        <v>2025</v>
      </c>
      <c r="C13" s="7" t="s">
        <v>64</v>
      </c>
      <c r="D13" s="17">
        <f t="shared" ref="D13:AO13" si="7">INDEX($AY$16:$AY$27,MATCH(D$2,$AW$16:$AW$27,0),1)*(1+inflation)^($B13-2024)</f>
        <v>20.967336</v>
      </c>
      <c r="E13" s="17">
        <f t="shared" si="7"/>
        <v>20.967336</v>
      </c>
      <c r="F13" s="17">
        <f t="shared" si="7"/>
        <v>20.967336</v>
      </c>
      <c r="G13" s="17">
        <f t="shared" si="7"/>
        <v>20.967336</v>
      </c>
      <c r="H13" s="17">
        <f t="shared" si="7"/>
        <v>20.967336</v>
      </c>
      <c r="I13" s="17">
        <f t="shared" si="7"/>
        <v>20.967336</v>
      </c>
      <c r="J13" s="17">
        <f t="shared" si="7"/>
        <v>20.967336</v>
      </c>
      <c r="K13" s="17">
        <f t="shared" si="7"/>
        <v>20.967336</v>
      </c>
      <c r="L13" s="17">
        <f t="shared" si="7"/>
        <v>20.967336</v>
      </c>
      <c r="M13" s="17">
        <f t="shared" si="7"/>
        <v>20.967336</v>
      </c>
      <c r="N13" s="17">
        <f t="shared" si="7"/>
        <v>20.967336</v>
      </c>
      <c r="O13" s="17">
        <f t="shared" si="7"/>
        <v>20.967336</v>
      </c>
      <c r="P13" s="17">
        <f t="shared" si="7"/>
        <v>20.967336</v>
      </c>
      <c r="Q13" s="17">
        <f t="shared" si="7"/>
        <v>20.967336</v>
      </c>
      <c r="R13" s="17">
        <f t="shared" si="7"/>
        <v>20.967336</v>
      </c>
      <c r="S13" s="17">
        <f t="shared" si="7"/>
        <v>20.967336</v>
      </c>
      <c r="T13" s="17">
        <f t="shared" si="7"/>
        <v>20.967336</v>
      </c>
      <c r="U13" s="17">
        <f t="shared" si="7"/>
        <v>20.967336</v>
      </c>
      <c r="V13" s="17">
        <f t="shared" si="7"/>
        <v>20.967336</v>
      </c>
      <c r="W13" s="17">
        <f t="shared" si="7"/>
        <v>20.967336</v>
      </c>
      <c r="X13" s="17">
        <f t="shared" si="7"/>
        <v>20.967336</v>
      </c>
      <c r="Y13" s="17">
        <f t="shared" si="7"/>
        <v>20.967336</v>
      </c>
      <c r="Z13" s="17">
        <f t="shared" si="7"/>
        <v>20.967336</v>
      </c>
      <c r="AA13" s="17">
        <f t="shared" si="7"/>
        <v>20.967336</v>
      </c>
      <c r="AB13" s="17">
        <f t="shared" si="7"/>
        <v>20.967336</v>
      </c>
      <c r="AC13" s="17">
        <f t="shared" si="7"/>
        <v>20.967336</v>
      </c>
      <c r="AD13" s="17">
        <f t="shared" si="7"/>
        <v>20.967336</v>
      </c>
      <c r="AE13" s="17">
        <f t="shared" si="7"/>
        <v>20.967336</v>
      </c>
      <c r="AF13" s="17">
        <f t="shared" si="7"/>
        <v>20.967336</v>
      </c>
      <c r="AG13" s="17">
        <f t="shared" si="7"/>
        <v>20.967336</v>
      </c>
      <c r="AH13" s="17">
        <f t="shared" si="7"/>
        <v>20.967336</v>
      </c>
      <c r="AI13" s="17">
        <f t="shared" si="7"/>
        <v>20.967336</v>
      </c>
      <c r="AJ13" s="17">
        <f t="shared" si="7"/>
        <v>20.967336</v>
      </c>
      <c r="AK13" s="17">
        <f t="shared" si="7"/>
        <v>20.967336</v>
      </c>
      <c r="AL13" s="17">
        <f t="shared" si="7"/>
        <v>20.967336</v>
      </c>
      <c r="AM13" s="17">
        <f t="shared" si="7"/>
        <v>20.967336</v>
      </c>
      <c r="AN13" s="17">
        <f t="shared" si="7"/>
        <v>20.967336</v>
      </c>
      <c r="AO13" s="17">
        <f t="shared" si="7"/>
        <v>20.967336</v>
      </c>
      <c r="AU13"/>
      <c r="AV13"/>
      <c r="AW13"/>
      <c r="AX13"/>
      <c r="AY13"/>
      <c r="AZ13"/>
      <c r="BA13"/>
      <c r="BB13"/>
      <c r="BC13" s="12"/>
      <c r="BD13" s="12"/>
      <c r="BE13"/>
      <c r="BF13"/>
      <c r="BG13"/>
      <c r="BH13"/>
      <c r="BI13"/>
      <c r="BJ13"/>
      <c r="BM13" s="7" cm="1">
        <f t="array" ref="BM13">INDEX($HD$3:$HD$14,BN13,1)</f>
        <v>31</v>
      </c>
      <c r="BN13" s="7">
        <v>1</v>
      </c>
      <c r="BO13" s="7">
        <v>10</v>
      </c>
      <c r="BP13" s="7">
        <v>48.803111851569007</v>
      </c>
      <c r="BQ13" s="7">
        <v>48.803111851569007</v>
      </c>
      <c r="BR13" s="7">
        <v>48.803111851569007</v>
      </c>
      <c r="BS13" s="7">
        <v>48.803111851569007</v>
      </c>
      <c r="BT13" s="7">
        <v>45.301503926774046</v>
      </c>
      <c r="BU13" s="7">
        <v>45.301503926774046</v>
      </c>
      <c r="BV13" s="7">
        <v>45.301503926774046</v>
      </c>
      <c r="BW13" s="7">
        <v>45.301503926774046</v>
      </c>
      <c r="BX13" s="7">
        <v>42.933125778079372</v>
      </c>
      <c r="BY13" s="7">
        <v>42.933125778079372</v>
      </c>
      <c r="BZ13" s="7">
        <v>45.301503926774046</v>
      </c>
      <c r="CA13" s="7">
        <v>45.301503926774046</v>
      </c>
      <c r="CB13" s="7">
        <v>45.301503926774046</v>
      </c>
      <c r="CC13" s="7">
        <v>45.301503926774046</v>
      </c>
      <c r="CD13" s="7">
        <v>46.397894310117273</v>
      </c>
      <c r="CE13" s="7">
        <v>46.397894310117273</v>
      </c>
      <c r="CF13" s="7">
        <v>46.397894310117273</v>
      </c>
      <c r="CG13" s="7">
        <v>46.397894310117273</v>
      </c>
      <c r="CH13" s="7">
        <v>46.397894310117273</v>
      </c>
      <c r="CI13" s="7">
        <v>46.397894310117273</v>
      </c>
      <c r="CJ13" s="7">
        <v>37.375459871545374</v>
      </c>
      <c r="CK13" s="7">
        <v>37.375459871545374</v>
      </c>
      <c r="CL13" s="7">
        <v>37.375459871545374</v>
      </c>
      <c r="CM13" s="7">
        <v>37.375459871545374</v>
      </c>
      <c r="CN13" s="7">
        <v>37.375459871545374</v>
      </c>
      <c r="CO13" s="7">
        <v>37.375459871545374</v>
      </c>
      <c r="CP13" s="7">
        <v>37.375459871545374</v>
      </c>
      <c r="CQ13" s="7">
        <v>37.375459871545374</v>
      </c>
      <c r="CR13" s="7">
        <v>59.045219965184849</v>
      </c>
      <c r="CS13" s="7">
        <v>59.045219965184849</v>
      </c>
      <c r="CT13" s="7">
        <v>59.045219965184849</v>
      </c>
      <c r="CU13" s="7">
        <v>59.045219965184849</v>
      </c>
      <c r="CV13" s="7">
        <v>29.629989806246325</v>
      </c>
      <c r="CW13" s="7">
        <v>29.629989806246325</v>
      </c>
      <c r="CX13" s="7">
        <v>29.629989806246325</v>
      </c>
      <c r="CY13" s="7">
        <v>29.629989806246325</v>
      </c>
      <c r="CZ13" s="7">
        <v>46.397894310117273</v>
      </c>
      <c r="DA13" s="7">
        <v>46.397894310117273</v>
      </c>
      <c r="DB13" s="7">
        <v>46.397894310117273</v>
      </c>
      <c r="DC13" s="7">
        <v>46.397894310117273</v>
      </c>
      <c r="DD13" s="7">
        <v>28.382969213363701</v>
      </c>
      <c r="DE13" s="7">
        <v>28.382969213363701</v>
      </c>
      <c r="DF13" s="7">
        <v>28.382969213363701</v>
      </c>
      <c r="DG13" s="7">
        <v>28.382969213363701</v>
      </c>
      <c r="DH13" s="7">
        <v>48.803111851569007</v>
      </c>
      <c r="DI13" s="7">
        <v>48.803111851569007</v>
      </c>
      <c r="DJ13" s="7">
        <v>48.803111851569007</v>
      </c>
      <c r="DK13" s="7">
        <v>48.803111851569007</v>
      </c>
      <c r="DL13" s="7">
        <v>42.933125778079372</v>
      </c>
      <c r="DM13" s="7">
        <v>42.933125778079372</v>
      </c>
      <c r="DN13" s="7">
        <v>42.933125778079372</v>
      </c>
      <c r="DO13" s="7">
        <v>42.933125778079372</v>
      </c>
      <c r="DP13" s="7">
        <v>42.781835430645167</v>
      </c>
      <c r="DQ13" s="7">
        <v>42.781835430645167</v>
      </c>
      <c r="DR13" s="7">
        <v>42.781835430645167</v>
      </c>
      <c r="DS13" s="7">
        <v>42.781835430645167</v>
      </c>
      <c r="DT13" s="7">
        <v>27.479896123507288</v>
      </c>
      <c r="DU13" s="7">
        <v>27.479896123507288</v>
      </c>
      <c r="DV13" s="7">
        <v>27.479896123507288</v>
      </c>
      <c r="DW13" s="7">
        <v>27.479896123507288</v>
      </c>
      <c r="DX13" s="7">
        <v>47.867208944105542</v>
      </c>
      <c r="DY13" s="7">
        <v>47.867208944105542</v>
      </c>
      <c r="DZ13" s="7">
        <v>47.867208944105542</v>
      </c>
      <c r="EA13" s="7">
        <v>47.867208944105542</v>
      </c>
      <c r="EB13" s="7">
        <v>21.493705105197986</v>
      </c>
      <c r="EC13" s="7">
        <v>21.493705105197986</v>
      </c>
      <c r="ED13" s="7">
        <v>21.493705105197986</v>
      </c>
      <c r="EE13" s="7">
        <v>21.493705105197986</v>
      </c>
      <c r="EF13" s="7">
        <v>21.840206131501493</v>
      </c>
      <c r="EG13" s="7">
        <v>21.840206131501493</v>
      </c>
      <c r="EH13" s="7">
        <v>21.840206131501493</v>
      </c>
      <c r="EI13" s="7">
        <v>21.840206131501493</v>
      </c>
      <c r="EJ13" s="7">
        <v>35.268731588287437</v>
      </c>
      <c r="EK13" s="7">
        <v>48.691232187920868</v>
      </c>
      <c r="EL13" s="7">
        <v>35.268731588287437</v>
      </c>
      <c r="EM13" s="7">
        <v>48.691232187920868</v>
      </c>
      <c r="EN13" s="7">
        <v>56.257347880257988</v>
      </c>
      <c r="EO13" s="7">
        <v>56.257347880257988</v>
      </c>
      <c r="EP13" s="7">
        <v>21.493705105197986</v>
      </c>
      <c r="EQ13" s="7">
        <v>21.493705105197986</v>
      </c>
      <c r="ER13" s="7">
        <v>21.493705105197986</v>
      </c>
      <c r="ES13" s="7">
        <v>21.493705105197986</v>
      </c>
      <c r="ET13" s="7">
        <v>11.196285946473603</v>
      </c>
      <c r="EU13" s="7">
        <v>11.196285946473603</v>
      </c>
      <c r="EV13" s="7">
        <v>30.95160764031526</v>
      </c>
      <c r="EW13" s="7">
        <v>30.95160764031526</v>
      </c>
      <c r="EX13" s="7">
        <v>30.95160764031526</v>
      </c>
      <c r="EY13" s="7">
        <v>30.95160764031526</v>
      </c>
      <c r="EZ13" s="7">
        <v>30.95160764031526</v>
      </c>
      <c r="FA13" s="7">
        <v>30.95160764031526</v>
      </c>
      <c r="FB13" s="7">
        <v>45.82745544993697</v>
      </c>
      <c r="FC13" s="7">
        <v>28.24146278645895</v>
      </c>
      <c r="FD13" s="7">
        <v>37.158688028035129</v>
      </c>
      <c r="FE13" s="7">
        <v>45.82745544993697</v>
      </c>
      <c r="FF13" s="7">
        <v>28.24146278645895</v>
      </c>
      <c r="FG13" s="7">
        <v>37.158688028035129</v>
      </c>
      <c r="FH13" s="7">
        <v>28.24146278645895</v>
      </c>
      <c r="FI13" s="7">
        <v>37.158688028035129</v>
      </c>
      <c r="FJ13" s="7">
        <v>28.24146278645895</v>
      </c>
      <c r="FK13" s="7">
        <v>37.158688028035129</v>
      </c>
      <c r="FL13" s="7">
        <v>18.482633345882718</v>
      </c>
      <c r="FM13" s="7">
        <v>18.482633345882718</v>
      </c>
      <c r="FN13" s="7">
        <v>18.482633345882718</v>
      </c>
      <c r="FO13" s="7">
        <v>18.482633345882718</v>
      </c>
      <c r="FP13" s="7">
        <v>38.59115304708066</v>
      </c>
      <c r="FQ13" s="7">
        <v>47.676096862281504</v>
      </c>
      <c r="FR13" s="7">
        <v>38.59115304708066</v>
      </c>
      <c r="FS13" s="7">
        <v>47.676096862281504</v>
      </c>
      <c r="FT13" s="7">
        <v>30.95160764031526</v>
      </c>
      <c r="FU13" s="7">
        <v>30.95160764031526</v>
      </c>
      <c r="FV13" s="7">
        <v>30.95160764031526</v>
      </c>
      <c r="FW13" s="7">
        <v>30.95160764031526</v>
      </c>
      <c r="FX13" s="7">
        <v>33.155686994922249</v>
      </c>
      <c r="FY13" s="7">
        <v>45.595052919425157</v>
      </c>
      <c r="FZ13" s="7">
        <v>33.155686994922249</v>
      </c>
      <c r="GA13" s="7">
        <v>45.595052919425157</v>
      </c>
      <c r="GB13" s="7">
        <v>47.867208944105542</v>
      </c>
      <c r="GC13" s="7">
        <v>47.867208944105542</v>
      </c>
      <c r="GD13" s="7">
        <v>47.867208944105542</v>
      </c>
      <c r="GE13" s="7">
        <v>47.867208944105542</v>
      </c>
      <c r="GF13" s="7">
        <v>56.257347880257988</v>
      </c>
      <c r="GG13" s="7">
        <v>56.257347880257988</v>
      </c>
      <c r="GH13" s="7">
        <v>56.257347880257988</v>
      </c>
      <c r="GI13" s="7">
        <v>56.257347880257988</v>
      </c>
      <c r="GJ13" s="7">
        <v>33.487001164601111</v>
      </c>
      <c r="GK13" s="7">
        <v>33.487001164601111</v>
      </c>
      <c r="GL13" s="7">
        <v>33.487001164601111</v>
      </c>
      <c r="GM13" s="7">
        <v>33.487001164601111</v>
      </c>
      <c r="GN13" s="7">
        <v>9.2807689077155278</v>
      </c>
      <c r="GO13" s="7">
        <v>13.769842176127566</v>
      </c>
      <c r="GP13" s="7">
        <v>9.2807689077155278</v>
      </c>
      <c r="GQ13" s="7">
        <v>13.769842176127566</v>
      </c>
      <c r="GR13" s="7">
        <v>62.995332857932524</v>
      </c>
      <c r="GS13" s="7">
        <v>62.995332857932524</v>
      </c>
      <c r="GT13" s="7">
        <v>62.995332857932524</v>
      </c>
      <c r="GU13" s="7">
        <v>62.995332857932524</v>
      </c>
      <c r="GV13" s="7">
        <v>40.977332150263962</v>
      </c>
      <c r="GW13" s="7">
        <v>40.977332150263962</v>
      </c>
      <c r="GX13" s="7">
        <v>40.977332150263962</v>
      </c>
      <c r="GY13" s="7">
        <v>40.977332150263962</v>
      </c>
      <c r="GZ13" s="7">
        <v>60.02263286228726</v>
      </c>
      <c r="HA13" s="7">
        <v>60.02263286228726</v>
      </c>
      <c r="HC13" s="7">
        <v>11</v>
      </c>
      <c r="HD13" s="7">
        <v>30</v>
      </c>
    </row>
    <row r="14" spans="1:212" ht="15" x14ac:dyDescent="0.25">
      <c r="A14" s="7" t="s">
        <v>65</v>
      </c>
      <c r="B14" s="7">
        <v>2025</v>
      </c>
      <c r="C14" s="7" t="s">
        <v>64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U14"/>
      <c r="AV14"/>
      <c r="AW14"/>
      <c r="AX14"/>
      <c r="AY14"/>
      <c r="AZ14"/>
      <c r="BA14"/>
      <c r="BB14"/>
      <c r="BC14" s="12"/>
      <c r="BD14" s="12"/>
      <c r="BE14"/>
      <c r="BF14"/>
      <c r="BG14"/>
      <c r="BH14"/>
      <c r="BI14"/>
      <c r="BJ14"/>
      <c r="BM14" s="7" cm="1">
        <f t="array" ref="BM14">INDEX($HD$3:$HD$14,BN14,1)</f>
        <v>31</v>
      </c>
      <c r="BN14" s="7">
        <v>1</v>
      </c>
      <c r="BO14" s="7">
        <v>11</v>
      </c>
      <c r="BP14" s="7">
        <v>45.947168308592346</v>
      </c>
      <c r="BQ14" s="7">
        <v>45.947168308592346</v>
      </c>
      <c r="BR14" s="7">
        <v>45.947168308592346</v>
      </c>
      <c r="BS14" s="7">
        <v>45.947168308592346</v>
      </c>
      <c r="BT14" s="7">
        <v>39.031965340821223</v>
      </c>
      <c r="BU14" s="7">
        <v>39.031965340821223</v>
      </c>
      <c r="BV14" s="7">
        <v>39.031965340821223</v>
      </c>
      <c r="BW14" s="7">
        <v>39.031965340821223</v>
      </c>
      <c r="BX14" s="7">
        <v>38.631909805850434</v>
      </c>
      <c r="BY14" s="7">
        <v>38.631909805850434</v>
      </c>
      <c r="BZ14" s="7">
        <v>39.031965340821223</v>
      </c>
      <c r="CA14" s="7">
        <v>39.031965340821223</v>
      </c>
      <c r="CB14" s="7">
        <v>39.031965340821223</v>
      </c>
      <c r="CC14" s="7">
        <v>39.031965340821223</v>
      </c>
      <c r="CD14" s="7">
        <v>43.28865036373886</v>
      </c>
      <c r="CE14" s="7">
        <v>43.28865036373886</v>
      </c>
      <c r="CF14" s="7">
        <v>43.28865036373886</v>
      </c>
      <c r="CG14" s="7">
        <v>43.28865036373886</v>
      </c>
      <c r="CH14" s="7">
        <v>43.28865036373886</v>
      </c>
      <c r="CI14" s="7">
        <v>43.28865036373886</v>
      </c>
      <c r="CJ14" s="7">
        <v>34.244946330879827</v>
      </c>
      <c r="CK14" s="7">
        <v>34.244946330879827</v>
      </c>
      <c r="CL14" s="7">
        <v>34.244946330879827</v>
      </c>
      <c r="CM14" s="7">
        <v>34.244946330879827</v>
      </c>
      <c r="CN14" s="7">
        <v>34.244946330879827</v>
      </c>
      <c r="CO14" s="7">
        <v>34.244946330879827</v>
      </c>
      <c r="CP14" s="7">
        <v>34.244946330879827</v>
      </c>
      <c r="CQ14" s="7">
        <v>34.244946330879827</v>
      </c>
      <c r="CR14" s="7">
        <v>55.701787973885686</v>
      </c>
      <c r="CS14" s="7">
        <v>55.701787973885686</v>
      </c>
      <c r="CT14" s="7">
        <v>55.701787973885686</v>
      </c>
      <c r="CU14" s="7">
        <v>55.701787973885686</v>
      </c>
      <c r="CV14" s="7">
        <v>31.933043899134923</v>
      </c>
      <c r="CW14" s="7">
        <v>31.933043899134923</v>
      </c>
      <c r="CX14" s="7">
        <v>31.933043899134923</v>
      </c>
      <c r="CY14" s="7">
        <v>31.933043899134923</v>
      </c>
      <c r="CZ14" s="7">
        <v>43.28865036373886</v>
      </c>
      <c r="DA14" s="7">
        <v>43.28865036373886</v>
      </c>
      <c r="DB14" s="7">
        <v>43.28865036373886</v>
      </c>
      <c r="DC14" s="7">
        <v>43.28865036373886</v>
      </c>
      <c r="DD14" s="7">
        <v>28.212024014941353</v>
      </c>
      <c r="DE14" s="7">
        <v>28.212024014941353</v>
      </c>
      <c r="DF14" s="7">
        <v>28.212024014941353</v>
      </c>
      <c r="DG14" s="7">
        <v>28.212024014941353</v>
      </c>
      <c r="DH14" s="7">
        <v>45.947168308592346</v>
      </c>
      <c r="DI14" s="7">
        <v>45.947168308592346</v>
      </c>
      <c r="DJ14" s="7">
        <v>45.947168308592346</v>
      </c>
      <c r="DK14" s="7">
        <v>45.947168308592346</v>
      </c>
      <c r="DL14" s="7">
        <v>38.631909805850434</v>
      </c>
      <c r="DM14" s="7">
        <v>38.631909805850434</v>
      </c>
      <c r="DN14" s="7">
        <v>38.631909805850434</v>
      </c>
      <c r="DO14" s="7">
        <v>38.631909805850434</v>
      </c>
      <c r="DP14" s="7">
        <v>38.517919605425284</v>
      </c>
      <c r="DQ14" s="7">
        <v>38.517919605425284</v>
      </c>
      <c r="DR14" s="7">
        <v>38.517919605425284</v>
      </c>
      <c r="DS14" s="7">
        <v>38.517919605425284</v>
      </c>
      <c r="DT14" s="7">
        <v>27.050812525219911</v>
      </c>
      <c r="DU14" s="7">
        <v>27.050812525219911</v>
      </c>
      <c r="DV14" s="7">
        <v>27.050812525219911</v>
      </c>
      <c r="DW14" s="7">
        <v>27.050812525219911</v>
      </c>
      <c r="DX14" s="7">
        <v>46.018051064549866</v>
      </c>
      <c r="DY14" s="7">
        <v>46.018051064549866</v>
      </c>
      <c r="DZ14" s="7">
        <v>46.018051064549866</v>
      </c>
      <c r="EA14" s="7">
        <v>46.018051064549866</v>
      </c>
      <c r="EB14" s="7">
        <v>21.689180594790326</v>
      </c>
      <c r="EC14" s="7">
        <v>21.689180594790326</v>
      </c>
      <c r="ED14" s="7">
        <v>21.689180594790326</v>
      </c>
      <c r="EE14" s="7">
        <v>21.689180594790326</v>
      </c>
      <c r="EF14" s="7">
        <v>18.012716798838685</v>
      </c>
      <c r="EG14" s="7">
        <v>18.012716798838685</v>
      </c>
      <c r="EH14" s="7">
        <v>18.012716798838685</v>
      </c>
      <c r="EI14" s="7">
        <v>18.012716798838685</v>
      </c>
      <c r="EJ14" s="7">
        <v>36.974535919914977</v>
      </c>
      <c r="EK14" s="7">
        <v>49.702470081288851</v>
      </c>
      <c r="EL14" s="7">
        <v>36.974535919914977</v>
      </c>
      <c r="EM14" s="7">
        <v>49.702470081288851</v>
      </c>
      <c r="EN14" s="7">
        <v>57.694233699680275</v>
      </c>
      <c r="EO14" s="7">
        <v>57.694233699680275</v>
      </c>
      <c r="EP14" s="7">
        <v>21.689180594790326</v>
      </c>
      <c r="EQ14" s="7">
        <v>21.689180594790326</v>
      </c>
      <c r="ER14" s="7">
        <v>21.689180594790326</v>
      </c>
      <c r="ES14" s="7">
        <v>21.689180594790326</v>
      </c>
      <c r="ET14" s="7">
        <v>11.802835606149543</v>
      </c>
      <c r="EU14" s="7">
        <v>11.802835606149543</v>
      </c>
      <c r="EV14" s="7">
        <v>32.740610388985282</v>
      </c>
      <c r="EW14" s="7">
        <v>32.740610388985282</v>
      </c>
      <c r="EX14" s="7">
        <v>32.740610388985282</v>
      </c>
      <c r="EY14" s="7">
        <v>32.740610388985282</v>
      </c>
      <c r="EZ14" s="7">
        <v>32.740610388985282</v>
      </c>
      <c r="FA14" s="7">
        <v>32.740610388985282</v>
      </c>
      <c r="FB14" s="7">
        <v>46.030208403331336</v>
      </c>
      <c r="FC14" s="7">
        <v>29.754026674290387</v>
      </c>
      <c r="FD14" s="7">
        <v>38.742500650694907</v>
      </c>
      <c r="FE14" s="7">
        <v>46.030208403331336</v>
      </c>
      <c r="FF14" s="7">
        <v>29.754026674290387</v>
      </c>
      <c r="FG14" s="7">
        <v>38.742500650694907</v>
      </c>
      <c r="FH14" s="7">
        <v>29.754026674290387</v>
      </c>
      <c r="FI14" s="7">
        <v>38.742500650694907</v>
      </c>
      <c r="FJ14" s="7">
        <v>29.754026674290387</v>
      </c>
      <c r="FK14" s="7">
        <v>38.742500650694907</v>
      </c>
      <c r="FL14" s="7">
        <v>17.388465763469185</v>
      </c>
      <c r="FM14" s="7">
        <v>17.388465763469185</v>
      </c>
      <c r="FN14" s="7">
        <v>17.388465763469185</v>
      </c>
      <c r="FO14" s="7">
        <v>17.388465763469185</v>
      </c>
      <c r="FP14" s="7">
        <v>38.862223432675982</v>
      </c>
      <c r="FQ14" s="7">
        <v>48.042484073850332</v>
      </c>
      <c r="FR14" s="7">
        <v>38.862223432675982</v>
      </c>
      <c r="FS14" s="7">
        <v>48.042484073850332</v>
      </c>
      <c r="FT14" s="7">
        <v>32.740610388985282</v>
      </c>
      <c r="FU14" s="7">
        <v>32.740610388985282</v>
      </c>
      <c r="FV14" s="7">
        <v>32.740610388985282</v>
      </c>
      <c r="FW14" s="7">
        <v>32.740610388985282</v>
      </c>
      <c r="FX14" s="7">
        <v>36.418681249689186</v>
      </c>
      <c r="FY14" s="7">
        <v>48.672168005535134</v>
      </c>
      <c r="FZ14" s="7">
        <v>36.418681249689186</v>
      </c>
      <c r="GA14" s="7">
        <v>48.672168005535134</v>
      </c>
      <c r="GB14" s="7">
        <v>46.018051064549866</v>
      </c>
      <c r="GC14" s="7">
        <v>46.018051064549866</v>
      </c>
      <c r="GD14" s="7">
        <v>46.018051064549866</v>
      </c>
      <c r="GE14" s="7">
        <v>46.018051064549866</v>
      </c>
      <c r="GF14" s="7">
        <v>57.694233699680275</v>
      </c>
      <c r="GG14" s="7">
        <v>57.694233699680275</v>
      </c>
      <c r="GH14" s="7">
        <v>57.694233699680275</v>
      </c>
      <c r="GI14" s="7">
        <v>57.694233699680275</v>
      </c>
      <c r="GJ14" s="7">
        <v>31.853856609372514</v>
      </c>
      <c r="GK14" s="7">
        <v>31.853856609372514</v>
      </c>
      <c r="GL14" s="7">
        <v>31.853856609372514</v>
      </c>
      <c r="GM14" s="7">
        <v>31.853856609372514</v>
      </c>
      <c r="GN14" s="7">
        <v>10.459267289168618</v>
      </c>
      <c r="GO14" s="7">
        <v>17.19885402466566</v>
      </c>
      <c r="GP14" s="7">
        <v>10.459267289168618</v>
      </c>
      <c r="GQ14" s="7">
        <v>17.19885402466566</v>
      </c>
      <c r="GR14" s="7">
        <v>65.184303479384212</v>
      </c>
      <c r="GS14" s="7">
        <v>65.184303479384212</v>
      </c>
      <c r="GT14" s="7">
        <v>65.184303479384212</v>
      </c>
      <c r="GU14" s="7">
        <v>65.184303479384212</v>
      </c>
      <c r="GV14" s="7">
        <v>40.490967973079172</v>
      </c>
      <c r="GW14" s="7">
        <v>40.490967973079172</v>
      </c>
      <c r="GX14" s="7">
        <v>40.490967973079172</v>
      </c>
      <c r="GY14" s="7">
        <v>40.490967973079172</v>
      </c>
      <c r="GZ14" s="7">
        <v>57.343442691612786</v>
      </c>
      <c r="HA14" s="7">
        <v>57.343442691612786</v>
      </c>
      <c r="HC14" s="7">
        <v>12</v>
      </c>
      <c r="HD14" s="7">
        <v>31</v>
      </c>
    </row>
    <row r="15" spans="1:212" ht="15" x14ac:dyDescent="0.25"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U15"/>
      <c r="AV15"/>
      <c r="AW15"/>
      <c r="AX15"/>
      <c r="AY15"/>
      <c r="AZ15"/>
      <c r="BA15"/>
      <c r="BB15"/>
      <c r="BC15" s="12"/>
      <c r="BD15" s="12"/>
      <c r="BE15"/>
      <c r="BF15"/>
      <c r="BG15"/>
      <c r="BH15"/>
      <c r="BI15"/>
      <c r="BJ15"/>
      <c r="BM15" s="7" cm="1">
        <f t="array" ref="BM15">INDEX($HD$3:$HD$14,BN15,1)</f>
        <v>31</v>
      </c>
      <c r="BN15" s="7">
        <v>1</v>
      </c>
      <c r="BO15" s="7">
        <v>12</v>
      </c>
      <c r="BP15" s="7">
        <v>43.418219262536546</v>
      </c>
      <c r="BQ15" s="7">
        <v>43.418219262536546</v>
      </c>
      <c r="BR15" s="7">
        <v>43.418219262536546</v>
      </c>
      <c r="BS15" s="7">
        <v>43.418219262536546</v>
      </c>
      <c r="BT15" s="7">
        <v>35.149802982258123</v>
      </c>
      <c r="BU15" s="7">
        <v>35.149802982258123</v>
      </c>
      <c r="BV15" s="7">
        <v>35.149802982258123</v>
      </c>
      <c r="BW15" s="7">
        <v>35.149802982258123</v>
      </c>
      <c r="BX15" s="7">
        <v>37.225822959472062</v>
      </c>
      <c r="BY15" s="7">
        <v>37.225822959472062</v>
      </c>
      <c r="BZ15" s="7">
        <v>35.149802982258123</v>
      </c>
      <c r="CA15" s="7">
        <v>35.149802982258123</v>
      </c>
      <c r="CB15" s="7">
        <v>35.149802982258123</v>
      </c>
      <c r="CC15" s="7">
        <v>35.149802982258123</v>
      </c>
      <c r="CD15" s="7">
        <v>42.554765322404812</v>
      </c>
      <c r="CE15" s="7">
        <v>42.554765322404812</v>
      </c>
      <c r="CF15" s="7">
        <v>42.554765322404812</v>
      </c>
      <c r="CG15" s="7">
        <v>42.554765322404812</v>
      </c>
      <c r="CH15" s="7">
        <v>42.554765322404812</v>
      </c>
      <c r="CI15" s="7">
        <v>42.554765322404812</v>
      </c>
      <c r="CJ15" s="7">
        <v>33.508043448914975</v>
      </c>
      <c r="CK15" s="7">
        <v>33.508043448914975</v>
      </c>
      <c r="CL15" s="7">
        <v>33.508043448914975</v>
      </c>
      <c r="CM15" s="7">
        <v>33.508043448914975</v>
      </c>
      <c r="CN15" s="7">
        <v>33.508043448914975</v>
      </c>
      <c r="CO15" s="7">
        <v>33.508043448914975</v>
      </c>
      <c r="CP15" s="7">
        <v>33.508043448914975</v>
      </c>
      <c r="CQ15" s="7">
        <v>33.508043448914975</v>
      </c>
      <c r="CR15" s="7">
        <v>52.764261209428248</v>
      </c>
      <c r="CS15" s="7">
        <v>52.764261209428248</v>
      </c>
      <c r="CT15" s="7">
        <v>52.764261209428248</v>
      </c>
      <c r="CU15" s="7">
        <v>52.764261209428248</v>
      </c>
      <c r="CV15" s="7">
        <v>32.00026536329905</v>
      </c>
      <c r="CW15" s="7">
        <v>32.00026536329905</v>
      </c>
      <c r="CX15" s="7">
        <v>32.00026536329905</v>
      </c>
      <c r="CY15" s="7">
        <v>32.00026536329905</v>
      </c>
      <c r="CZ15" s="7">
        <v>42.554765322404812</v>
      </c>
      <c r="DA15" s="7">
        <v>42.554765322404812</v>
      </c>
      <c r="DB15" s="7">
        <v>42.554765322404812</v>
      </c>
      <c r="DC15" s="7">
        <v>42.554765322404812</v>
      </c>
      <c r="DD15" s="7">
        <v>28.042882854530777</v>
      </c>
      <c r="DE15" s="7">
        <v>28.042882854530777</v>
      </c>
      <c r="DF15" s="7">
        <v>28.042882854530777</v>
      </c>
      <c r="DG15" s="7">
        <v>28.042882854530777</v>
      </c>
      <c r="DH15" s="7">
        <v>43.418219262536546</v>
      </c>
      <c r="DI15" s="7">
        <v>43.418219262536546</v>
      </c>
      <c r="DJ15" s="7">
        <v>43.418219262536546</v>
      </c>
      <c r="DK15" s="7">
        <v>43.418219262536546</v>
      </c>
      <c r="DL15" s="7">
        <v>37.225822959472062</v>
      </c>
      <c r="DM15" s="7">
        <v>37.225822959472062</v>
      </c>
      <c r="DN15" s="7">
        <v>37.225822959472062</v>
      </c>
      <c r="DO15" s="7">
        <v>37.225822959472062</v>
      </c>
      <c r="DP15" s="7">
        <v>37.044261379134838</v>
      </c>
      <c r="DQ15" s="7">
        <v>37.044261379134838</v>
      </c>
      <c r="DR15" s="7">
        <v>37.044261379134838</v>
      </c>
      <c r="DS15" s="7">
        <v>37.044261379134838</v>
      </c>
      <c r="DT15" s="7">
        <v>26.540117925439887</v>
      </c>
      <c r="DU15" s="7">
        <v>26.540117925439887</v>
      </c>
      <c r="DV15" s="7">
        <v>26.540117925439887</v>
      </c>
      <c r="DW15" s="7">
        <v>26.540117925439887</v>
      </c>
      <c r="DX15" s="7">
        <v>45.874240492486798</v>
      </c>
      <c r="DY15" s="7">
        <v>45.874240492486798</v>
      </c>
      <c r="DZ15" s="7">
        <v>45.874240492486798</v>
      </c>
      <c r="EA15" s="7">
        <v>45.874240492486798</v>
      </c>
      <c r="EB15" s="7">
        <v>22.774627486079169</v>
      </c>
      <c r="EC15" s="7">
        <v>22.774627486079169</v>
      </c>
      <c r="ED15" s="7">
        <v>22.774627486079169</v>
      </c>
      <c r="EE15" s="7">
        <v>22.774627486079169</v>
      </c>
      <c r="EF15" s="7">
        <v>18.965171410216993</v>
      </c>
      <c r="EG15" s="7">
        <v>18.965171410216993</v>
      </c>
      <c r="EH15" s="7">
        <v>18.965171410216993</v>
      </c>
      <c r="EI15" s="7">
        <v>18.965171410216993</v>
      </c>
      <c r="EJ15" s="7">
        <v>37.81492795059674</v>
      </c>
      <c r="EK15" s="7">
        <v>50.195752853816721</v>
      </c>
      <c r="EL15" s="7">
        <v>37.81492795059674</v>
      </c>
      <c r="EM15" s="7">
        <v>50.195752853816721</v>
      </c>
      <c r="EN15" s="7">
        <v>58.664125864542335</v>
      </c>
      <c r="EO15" s="7">
        <v>58.664125864542335</v>
      </c>
      <c r="EP15" s="7">
        <v>22.774627486079169</v>
      </c>
      <c r="EQ15" s="7">
        <v>22.774627486079169</v>
      </c>
      <c r="ER15" s="7">
        <v>22.774627486079169</v>
      </c>
      <c r="ES15" s="7">
        <v>22.774627486079169</v>
      </c>
      <c r="ET15" s="7">
        <v>14.834208532082126</v>
      </c>
      <c r="EU15" s="7">
        <v>14.834208532082126</v>
      </c>
      <c r="EV15" s="7">
        <v>37.981094422108477</v>
      </c>
      <c r="EW15" s="7">
        <v>37.981094422108477</v>
      </c>
      <c r="EX15" s="7">
        <v>37.981094422108477</v>
      </c>
      <c r="EY15" s="7">
        <v>37.981094422108477</v>
      </c>
      <c r="EZ15" s="7">
        <v>37.981094422108477</v>
      </c>
      <c r="FA15" s="7">
        <v>37.981094422108477</v>
      </c>
      <c r="FB15" s="7">
        <v>43.454235765634735</v>
      </c>
      <c r="FC15" s="7">
        <v>31.262489425780004</v>
      </c>
      <c r="FD15" s="7">
        <v>40.661521216586515</v>
      </c>
      <c r="FE15" s="7">
        <v>43.454235765634735</v>
      </c>
      <c r="FF15" s="7">
        <v>31.262489425780004</v>
      </c>
      <c r="FG15" s="7">
        <v>40.661521216586515</v>
      </c>
      <c r="FH15" s="7">
        <v>31.262489425780004</v>
      </c>
      <c r="FI15" s="7">
        <v>40.661521216586515</v>
      </c>
      <c r="FJ15" s="7">
        <v>31.262489425780004</v>
      </c>
      <c r="FK15" s="7">
        <v>40.661521216586515</v>
      </c>
      <c r="FL15" s="7">
        <v>18.188894293268305</v>
      </c>
      <c r="FM15" s="7">
        <v>18.188894293268305</v>
      </c>
      <c r="FN15" s="7">
        <v>18.188894293268305</v>
      </c>
      <c r="FO15" s="7">
        <v>18.188894293268305</v>
      </c>
      <c r="FP15" s="7">
        <v>38.846371859368027</v>
      </c>
      <c r="FQ15" s="7">
        <v>49.133805664834384</v>
      </c>
      <c r="FR15" s="7">
        <v>38.846371859368027</v>
      </c>
      <c r="FS15" s="7">
        <v>49.133805664834384</v>
      </c>
      <c r="FT15" s="7">
        <v>37.981094422108477</v>
      </c>
      <c r="FU15" s="7">
        <v>37.981094422108477</v>
      </c>
      <c r="FV15" s="7">
        <v>37.981094422108477</v>
      </c>
      <c r="FW15" s="7">
        <v>37.981094422108477</v>
      </c>
      <c r="FX15" s="7">
        <v>36.368838265920814</v>
      </c>
      <c r="FY15" s="7">
        <v>47.344756739208087</v>
      </c>
      <c r="FZ15" s="7">
        <v>36.368838265920814</v>
      </c>
      <c r="GA15" s="7">
        <v>47.344756739208087</v>
      </c>
      <c r="GB15" s="7">
        <v>45.874240492486798</v>
      </c>
      <c r="GC15" s="7">
        <v>45.874240492486798</v>
      </c>
      <c r="GD15" s="7">
        <v>45.874240492486798</v>
      </c>
      <c r="GE15" s="7">
        <v>45.874240492486798</v>
      </c>
      <c r="GF15" s="7">
        <v>58.664125864542335</v>
      </c>
      <c r="GG15" s="7">
        <v>58.664125864542335</v>
      </c>
      <c r="GH15" s="7">
        <v>58.664125864542335</v>
      </c>
      <c r="GI15" s="7">
        <v>58.664125864542335</v>
      </c>
      <c r="GJ15" s="7">
        <v>31.273273762203779</v>
      </c>
      <c r="GK15" s="7">
        <v>31.273273762203779</v>
      </c>
      <c r="GL15" s="7">
        <v>31.273273762203779</v>
      </c>
      <c r="GM15" s="7">
        <v>31.273273762203779</v>
      </c>
      <c r="GN15" s="7">
        <v>12.359717803422289</v>
      </c>
      <c r="GO15" s="7">
        <v>20.60122920837831</v>
      </c>
      <c r="GP15" s="7">
        <v>12.359717803422289</v>
      </c>
      <c r="GQ15" s="7">
        <v>20.60122920837831</v>
      </c>
      <c r="GR15" s="7">
        <v>65.059893902580725</v>
      </c>
      <c r="GS15" s="7">
        <v>65.059893902580725</v>
      </c>
      <c r="GT15" s="7">
        <v>65.059893902580725</v>
      </c>
      <c r="GU15" s="7">
        <v>65.059893902580725</v>
      </c>
      <c r="GV15" s="7">
        <v>42.95173593151042</v>
      </c>
      <c r="GW15" s="7">
        <v>42.95173593151042</v>
      </c>
      <c r="GX15" s="7">
        <v>42.95173593151042</v>
      </c>
      <c r="GY15" s="7">
        <v>42.95173593151042</v>
      </c>
      <c r="GZ15" s="7">
        <v>56.446233828753606</v>
      </c>
      <c r="HA15" s="7">
        <v>56.446233828753606</v>
      </c>
    </row>
    <row r="16" spans="1:212" ht="15" x14ac:dyDescent="0.25"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U16" s="14" t="s">
        <v>42</v>
      </c>
      <c r="AV16" s="14" t="s">
        <v>43</v>
      </c>
      <c r="AW16" s="14" t="s">
        <v>53</v>
      </c>
      <c r="AX16" s="14" t="s">
        <v>66</v>
      </c>
      <c r="AY16" s="14">
        <v>20.52</v>
      </c>
      <c r="AZ16" s="14"/>
      <c r="BA16" s="14" t="s">
        <v>67</v>
      </c>
      <c r="BB16" s="14">
        <v>1</v>
      </c>
      <c r="BC16" s="15"/>
      <c r="BD16" s="15"/>
      <c r="BE16" s="14"/>
      <c r="BF16" s="14" t="s">
        <v>46</v>
      </c>
      <c r="BG16" s="14" t="s">
        <v>17</v>
      </c>
      <c r="BH16" s="14"/>
      <c r="BI16" s="14"/>
      <c r="BJ16" s="14" t="s">
        <v>48</v>
      </c>
      <c r="BM16" s="7" cm="1">
        <f t="array" ref="BM16">INDEX($HD$3:$HD$14,BN16,1)</f>
        <v>31</v>
      </c>
      <c r="BN16" s="7">
        <v>1</v>
      </c>
      <c r="BO16" s="7">
        <v>13</v>
      </c>
      <c r="BP16" s="7">
        <v>47.641884452023547</v>
      </c>
      <c r="BQ16" s="7">
        <v>47.641884452023547</v>
      </c>
      <c r="BR16" s="7">
        <v>47.641884452023547</v>
      </c>
      <c r="BS16" s="7">
        <v>47.641884452023547</v>
      </c>
      <c r="BT16" s="7">
        <v>36.222900298563076</v>
      </c>
      <c r="BU16" s="7">
        <v>36.222900298563076</v>
      </c>
      <c r="BV16" s="7">
        <v>36.222900298563076</v>
      </c>
      <c r="BW16" s="7">
        <v>36.222900298563076</v>
      </c>
      <c r="BX16" s="7">
        <v>39.219735362771274</v>
      </c>
      <c r="BY16" s="7">
        <v>39.219735362771274</v>
      </c>
      <c r="BZ16" s="7">
        <v>36.222900298563076</v>
      </c>
      <c r="CA16" s="7">
        <v>36.222900298563076</v>
      </c>
      <c r="CB16" s="7">
        <v>36.222900298563076</v>
      </c>
      <c r="CC16" s="7">
        <v>36.222900298563076</v>
      </c>
      <c r="CD16" s="7">
        <v>42.815938375381315</v>
      </c>
      <c r="CE16" s="7">
        <v>42.815938375381315</v>
      </c>
      <c r="CF16" s="7">
        <v>42.815938375381315</v>
      </c>
      <c r="CG16" s="7">
        <v>42.815938375381315</v>
      </c>
      <c r="CH16" s="7">
        <v>42.815938375381315</v>
      </c>
      <c r="CI16" s="7">
        <v>42.815938375381315</v>
      </c>
      <c r="CJ16" s="7">
        <v>36.006737019384182</v>
      </c>
      <c r="CK16" s="7">
        <v>36.006737019384182</v>
      </c>
      <c r="CL16" s="7">
        <v>36.006737019384182</v>
      </c>
      <c r="CM16" s="7">
        <v>36.006737019384182</v>
      </c>
      <c r="CN16" s="7">
        <v>36.006737019384182</v>
      </c>
      <c r="CO16" s="7">
        <v>36.006737019384182</v>
      </c>
      <c r="CP16" s="7">
        <v>36.006737019384182</v>
      </c>
      <c r="CQ16" s="7">
        <v>36.006737019384182</v>
      </c>
      <c r="CR16" s="7">
        <v>55.354019955351959</v>
      </c>
      <c r="CS16" s="7">
        <v>55.354019955351959</v>
      </c>
      <c r="CT16" s="7">
        <v>55.354019955351959</v>
      </c>
      <c r="CU16" s="7">
        <v>55.354019955351959</v>
      </c>
      <c r="CV16" s="7">
        <v>31.516650579193549</v>
      </c>
      <c r="CW16" s="7">
        <v>31.516650579193549</v>
      </c>
      <c r="CX16" s="7">
        <v>31.516650579193549</v>
      </c>
      <c r="CY16" s="7">
        <v>31.516650579193549</v>
      </c>
      <c r="CZ16" s="7">
        <v>42.815938375381315</v>
      </c>
      <c r="DA16" s="7">
        <v>42.815938375381315</v>
      </c>
      <c r="DB16" s="7">
        <v>42.815938375381315</v>
      </c>
      <c r="DC16" s="7">
        <v>42.815938375381315</v>
      </c>
      <c r="DD16" s="7">
        <v>29.081055222425192</v>
      </c>
      <c r="DE16" s="7">
        <v>29.081055222425192</v>
      </c>
      <c r="DF16" s="7">
        <v>29.081055222425192</v>
      </c>
      <c r="DG16" s="7">
        <v>29.081055222425192</v>
      </c>
      <c r="DH16" s="7">
        <v>47.641884452023547</v>
      </c>
      <c r="DI16" s="7">
        <v>47.641884452023547</v>
      </c>
      <c r="DJ16" s="7">
        <v>47.641884452023547</v>
      </c>
      <c r="DK16" s="7">
        <v>47.641884452023547</v>
      </c>
      <c r="DL16" s="7">
        <v>39.219735362771274</v>
      </c>
      <c r="DM16" s="7">
        <v>39.219735362771274</v>
      </c>
      <c r="DN16" s="7">
        <v>39.219735362771274</v>
      </c>
      <c r="DO16" s="7">
        <v>39.219735362771274</v>
      </c>
      <c r="DP16" s="7">
        <v>40.068237752302025</v>
      </c>
      <c r="DQ16" s="7">
        <v>40.068237752302025</v>
      </c>
      <c r="DR16" s="7">
        <v>40.068237752302025</v>
      </c>
      <c r="DS16" s="7">
        <v>40.068237752302025</v>
      </c>
      <c r="DT16" s="7">
        <v>29.053381806221445</v>
      </c>
      <c r="DU16" s="7">
        <v>29.053381806221445</v>
      </c>
      <c r="DV16" s="7">
        <v>29.053381806221445</v>
      </c>
      <c r="DW16" s="7">
        <v>29.053381806221445</v>
      </c>
      <c r="DX16" s="7">
        <v>45.030605151346144</v>
      </c>
      <c r="DY16" s="7">
        <v>45.030605151346144</v>
      </c>
      <c r="DZ16" s="7">
        <v>45.030605151346144</v>
      </c>
      <c r="EA16" s="7">
        <v>45.030605151346144</v>
      </c>
      <c r="EB16" s="7">
        <v>21.382994309030739</v>
      </c>
      <c r="EC16" s="7">
        <v>21.382994309030739</v>
      </c>
      <c r="ED16" s="7">
        <v>21.382994309030739</v>
      </c>
      <c r="EE16" s="7">
        <v>21.382994309030739</v>
      </c>
      <c r="EF16" s="7">
        <v>22.418589070788869</v>
      </c>
      <c r="EG16" s="7">
        <v>22.418589070788869</v>
      </c>
      <c r="EH16" s="7">
        <v>22.418589070788869</v>
      </c>
      <c r="EI16" s="7">
        <v>22.418589070788869</v>
      </c>
      <c r="EJ16" s="7">
        <v>35.930535144347431</v>
      </c>
      <c r="EK16" s="7">
        <v>48.733661954431021</v>
      </c>
      <c r="EL16" s="7">
        <v>35.930535144347431</v>
      </c>
      <c r="EM16" s="7">
        <v>48.733661954431021</v>
      </c>
      <c r="EN16" s="7">
        <v>59.026460940738971</v>
      </c>
      <c r="EO16" s="7">
        <v>59.026460940738971</v>
      </c>
      <c r="EP16" s="7">
        <v>21.382994309030739</v>
      </c>
      <c r="EQ16" s="7">
        <v>21.382994309030739</v>
      </c>
      <c r="ER16" s="7">
        <v>21.382994309030739</v>
      </c>
      <c r="ES16" s="7">
        <v>21.382994309030739</v>
      </c>
      <c r="ET16" s="7">
        <v>17.235893271674502</v>
      </c>
      <c r="EU16" s="7">
        <v>17.235893271674502</v>
      </c>
      <c r="EV16" s="7">
        <v>40.480418625180427</v>
      </c>
      <c r="EW16" s="7">
        <v>40.480418625180427</v>
      </c>
      <c r="EX16" s="7">
        <v>40.480418625180427</v>
      </c>
      <c r="EY16" s="7">
        <v>40.480418625180427</v>
      </c>
      <c r="EZ16" s="7">
        <v>40.480418625180427</v>
      </c>
      <c r="FA16" s="7">
        <v>40.480418625180427</v>
      </c>
      <c r="FB16" s="7">
        <v>39.357530229519014</v>
      </c>
      <c r="FC16" s="7">
        <v>29.509627404318177</v>
      </c>
      <c r="FD16" s="7">
        <v>38.917147438005948</v>
      </c>
      <c r="FE16" s="7">
        <v>39.357530229519014</v>
      </c>
      <c r="FF16" s="7">
        <v>29.509627404318177</v>
      </c>
      <c r="FG16" s="7">
        <v>38.917147438005948</v>
      </c>
      <c r="FH16" s="7">
        <v>29.509627404318177</v>
      </c>
      <c r="FI16" s="7">
        <v>38.917147438005948</v>
      </c>
      <c r="FJ16" s="7">
        <v>29.509627404318177</v>
      </c>
      <c r="FK16" s="7">
        <v>38.917147438005948</v>
      </c>
      <c r="FL16" s="7">
        <v>20.40318610720232</v>
      </c>
      <c r="FM16" s="7">
        <v>20.40318610720232</v>
      </c>
      <c r="FN16" s="7">
        <v>20.40318610720232</v>
      </c>
      <c r="FO16" s="7">
        <v>20.40318610720232</v>
      </c>
      <c r="FP16" s="7">
        <v>34.162146575225812</v>
      </c>
      <c r="FQ16" s="7">
        <v>44.816669386129057</v>
      </c>
      <c r="FR16" s="7">
        <v>34.162146575225812</v>
      </c>
      <c r="FS16" s="7">
        <v>44.816669386129057</v>
      </c>
      <c r="FT16" s="7">
        <v>40.480418625180427</v>
      </c>
      <c r="FU16" s="7">
        <v>40.480418625180427</v>
      </c>
      <c r="FV16" s="7">
        <v>40.480418625180427</v>
      </c>
      <c r="FW16" s="7">
        <v>40.480418625180427</v>
      </c>
      <c r="FX16" s="7">
        <v>31.737691442105589</v>
      </c>
      <c r="FY16" s="7">
        <v>43.483933460343025</v>
      </c>
      <c r="FZ16" s="7">
        <v>31.737691442105589</v>
      </c>
      <c r="GA16" s="7">
        <v>43.483933460343025</v>
      </c>
      <c r="GB16" s="7">
        <v>45.030605151346144</v>
      </c>
      <c r="GC16" s="7">
        <v>45.030605151346144</v>
      </c>
      <c r="GD16" s="7">
        <v>45.030605151346144</v>
      </c>
      <c r="GE16" s="7">
        <v>45.030605151346144</v>
      </c>
      <c r="GF16" s="7">
        <v>59.026460940738971</v>
      </c>
      <c r="GG16" s="7">
        <v>59.026460940738971</v>
      </c>
      <c r="GH16" s="7">
        <v>59.026460940738971</v>
      </c>
      <c r="GI16" s="7">
        <v>59.026460940738971</v>
      </c>
      <c r="GJ16" s="7">
        <v>32.499414486099653</v>
      </c>
      <c r="GK16" s="7">
        <v>32.499414486099653</v>
      </c>
      <c r="GL16" s="7">
        <v>32.499414486099653</v>
      </c>
      <c r="GM16" s="7">
        <v>32.499414486099653</v>
      </c>
      <c r="GN16" s="7">
        <v>12.367573823991229</v>
      </c>
      <c r="GO16" s="7">
        <v>19.040908620897376</v>
      </c>
      <c r="GP16" s="7">
        <v>12.367573823991229</v>
      </c>
      <c r="GQ16" s="7">
        <v>19.040908620897376</v>
      </c>
      <c r="GR16" s="7">
        <v>66.785312630953072</v>
      </c>
      <c r="GS16" s="7">
        <v>66.785312630953072</v>
      </c>
      <c r="GT16" s="7">
        <v>66.785312630953072</v>
      </c>
      <c r="GU16" s="7">
        <v>66.785312630953072</v>
      </c>
      <c r="GV16" s="7">
        <v>38.582368493475066</v>
      </c>
      <c r="GW16" s="7">
        <v>38.582368493475066</v>
      </c>
      <c r="GX16" s="7">
        <v>38.582368493475066</v>
      </c>
      <c r="GY16" s="7">
        <v>38.582368493475066</v>
      </c>
      <c r="GZ16" s="7">
        <v>59.002880169061449</v>
      </c>
      <c r="HA16" s="7">
        <v>59.002880169061449</v>
      </c>
    </row>
    <row r="17" spans="1:209" ht="15" x14ac:dyDescent="0.25"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U17" s="14" t="s">
        <v>42</v>
      </c>
      <c r="AV17" s="14" t="s">
        <v>43</v>
      </c>
      <c r="AW17" s="14" t="s">
        <v>51</v>
      </c>
      <c r="AX17" s="14" t="s">
        <v>66</v>
      </c>
      <c r="AY17" s="14">
        <v>20.52</v>
      </c>
      <c r="AZ17" s="14"/>
      <c r="BA17" s="14" t="s">
        <v>67</v>
      </c>
      <c r="BB17" s="14">
        <v>1</v>
      </c>
      <c r="BC17" s="15"/>
      <c r="BD17" s="15"/>
      <c r="BE17" s="14"/>
      <c r="BF17" s="14" t="s">
        <v>46</v>
      </c>
      <c r="BG17" s="14" t="s">
        <v>17</v>
      </c>
      <c r="BH17" s="14"/>
      <c r="BI17" s="14"/>
      <c r="BJ17" s="14" t="s">
        <v>48</v>
      </c>
      <c r="BM17" s="7" cm="1">
        <f t="array" ref="BM17">INDEX($HD$3:$HD$14,BN17,1)</f>
        <v>31</v>
      </c>
      <c r="BN17" s="7">
        <v>1</v>
      </c>
      <c r="BO17" s="7">
        <v>14</v>
      </c>
      <c r="BP17" s="7">
        <v>46.483954558460596</v>
      </c>
      <c r="BQ17" s="7">
        <v>46.483954558460596</v>
      </c>
      <c r="BR17" s="7">
        <v>46.483954558460596</v>
      </c>
      <c r="BS17" s="7">
        <v>46.483954558460596</v>
      </c>
      <c r="BT17" s="7">
        <v>39.461208292448724</v>
      </c>
      <c r="BU17" s="7">
        <v>39.461208292448724</v>
      </c>
      <c r="BV17" s="7">
        <v>39.461208292448724</v>
      </c>
      <c r="BW17" s="7">
        <v>39.461208292448724</v>
      </c>
      <c r="BX17" s="7">
        <v>38.162918741891467</v>
      </c>
      <c r="BY17" s="7">
        <v>38.162918741891467</v>
      </c>
      <c r="BZ17" s="7">
        <v>39.461208292448724</v>
      </c>
      <c r="CA17" s="7">
        <v>39.461208292448724</v>
      </c>
      <c r="CB17" s="7">
        <v>39.461208292448724</v>
      </c>
      <c r="CC17" s="7">
        <v>39.461208292448724</v>
      </c>
      <c r="CD17" s="7">
        <v>46.167212344721449</v>
      </c>
      <c r="CE17" s="7">
        <v>46.167212344721449</v>
      </c>
      <c r="CF17" s="7">
        <v>46.167212344721449</v>
      </c>
      <c r="CG17" s="7">
        <v>46.167212344721449</v>
      </c>
      <c r="CH17" s="7">
        <v>46.167212344721449</v>
      </c>
      <c r="CI17" s="7">
        <v>46.167212344721449</v>
      </c>
      <c r="CJ17" s="7">
        <v>34.876634592243427</v>
      </c>
      <c r="CK17" s="7">
        <v>34.876634592243427</v>
      </c>
      <c r="CL17" s="7">
        <v>34.876634592243427</v>
      </c>
      <c r="CM17" s="7">
        <v>34.876634592243427</v>
      </c>
      <c r="CN17" s="7">
        <v>34.876634592243427</v>
      </c>
      <c r="CO17" s="7">
        <v>34.876634592243427</v>
      </c>
      <c r="CP17" s="7">
        <v>34.876634592243427</v>
      </c>
      <c r="CQ17" s="7">
        <v>34.876634592243427</v>
      </c>
      <c r="CR17" s="7">
        <v>57.3062484740909</v>
      </c>
      <c r="CS17" s="7">
        <v>57.3062484740909</v>
      </c>
      <c r="CT17" s="7">
        <v>57.3062484740909</v>
      </c>
      <c r="CU17" s="7">
        <v>57.3062484740909</v>
      </c>
      <c r="CV17" s="7">
        <v>31.91812910961141</v>
      </c>
      <c r="CW17" s="7">
        <v>31.91812910961141</v>
      </c>
      <c r="CX17" s="7">
        <v>31.91812910961141</v>
      </c>
      <c r="CY17" s="7">
        <v>31.91812910961141</v>
      </c>
      <c r="CZ17" s="7">
        <v>46.167212344721449</v>
      </c>
      <c r="DA17" s="7">
        <v>46.167212344721449</v>
      </c>
      <c r="DB17" s="7">
        <v>46.167212344721449</v>
      </c>
      <c r="DC17" s="7">
        <v>46.167212344721449</v>
      </c>
      <c r="DD17" s="7">
        <v>27.652235252923774</v>
      </c>
      <c r="DE17" s="7">
        <v>27.652235252923774</v>
      </c>
      <c r="DF17" s="7">
        <v>27.652235252923774</v>
      </c>
      <c r="DG17" s="7">
        <v>27.652235252923774</v>
      </c>
      <c r="DH17" s="7">
        <v>46.483954558460596</v>
      </c>
      <c r="DI17" s="7">
        <v>46.483954558460596</v>
      </c>
      <c r="DJ17" s="7">
        <v>46.483954558460596</v>
      </c>
      <c r="DK17" s="7">
        <v>46.483954558460596</v>
      </c>
      <c r="DL17" s="7">
        <v>38.162918741891467</v>
      </c>
      <c r="DM17" s="7">
        <v>38.162918741891467</v>
      </c>
      <c r="DN17" s="7">
        <v>38.162918741891467</v>
      </c>
      <c r="DO17" s="7">
        <v>38.162918741891467</v>
      </c>
      <c r="DP17" s="7">
        <v>41.812131316137815</v>
      </c>
      <c r="DQ17" s="7">
        <v>41.812131316137815</v>
      </c>
      <c r="DR17" s="7">
        <v>41.812131316137815</v>
      </c>
      <c r="DS17" s="7">
        <v>41.812131316137815</v>
      </c>
      <c r="DT17" s="7">
        <v>30.870317652497047</v>
      </c>
      <c r="DU17" s="7">
        <v>30.870317652497047</v>
      </c>
      <c r="DV17" s="7">
        <v>30.870317652497047</v>
      </c>
      <c r="DW17" s="7">
        <v>30.870317652497047</v>
      </c>
      <c r="DX17" s="7">
        <v>43.705256533467654</v>
      </c>
      <c r="DY17" s="7">
        <v>43.705256533467654</v>
      </c>
      <c r="DZ17" s="7">
        <v>43.705256533467654</v>
      </c>
      <c r="EA17" s="7">
        <v>43.705256533467654</v>
      </c>
      <c r="EB17" s="7">
        <v>19.75108411996337</v>
      </c>
      <c r="EC17" s="7">
        <v>19.75108411996337</v>
      </c>
      <c r="ED17" s="7">
        <v>19.75108411996337</v>
      </c>
      <c r="EE17" s="7">
        <v>19.75108411996337</v>
      </c>
      <c r="EF17" s="7">
        <v>20.622862540787317</v>
      </c>
      <c r="EG17" s="7">
        <v>20.622862540787317</v>
      </c>
      <c r="EH17" s="7">
        <v>20.622862540787317</v>
      </c>
      <c r="EI17" s="7">
        <v>20.622862540787317</v>
      </c>
      <c r="EJ17" s="7">
        <v>34.485869211146671</v>
      </c>
      <c r="EK17" s="7">
        <v>47.64537839720964</v>
      </c>
      <c r="EL17" s="7">
        <v>34.485869211146671</v>
      </c>
      <c r="EM17" s="7">
        <v>47.64537839720964</v>
      </c>
      <c r="EN17" s="7">
        <v>56.347549571046898</v>
      </c>
      <c r="EO17" s="7">
        <v>56.347549571046898</v>
      </c>
      <c r="EP17" s="7">
        <v>19.75108411996337</v>
      </c>
      <c r="EQ17" s="7">
        <v>19.75108411996337</v>
      </c>
      <c r="ER17" s="7">
        <v>19.75108411996337</v>
      </c>
      <c r="ES17" s="7">
        <v>19.75108411996337</v>
      </c>
      <c r="ET17" s="7">
        <v>15.403378713136366</v>
      </c>
      <c r="EU17" s="7">
        <v>15.403378713136366</v>
      </c>
      <c r="EV17" s="7">
        <v>34.028361440445778</v>
      </c>
      <c r="EW17" s="7">
        <v>34.028361440445778</v>
      </c>
      <c r="EX17" s="7">
        <v>34.028361440445778</v>
      </c>
      <c r="EY17" s="7">
        <v>34.028361440445778</v>
      </c>
      <c r="EZ17" s="7">
        <v>34.028361440445778</v>
      </c>
      <c r="FA17" s="7">
        <v>34.028361440445778</v>
      </c>
      <c r="FB17" s="7">
        <v>38.026793585397378</v>
      </c>
      <c r="FC17" s="7">
        <v>31.132756849541128</v>
      </c>
      <c r="FD17" s="7">
        <v>40.068105213762536</v>
      </c>
      <c r="FE17" s="7">
        <v>38.026793585397378</v>
      </c>
      <c r="FF17" s="7">
        <v>31.132756849541128</v>
      </c>
      <c r="FG17" s="7">
        <v>40.068105213762536</v>
      </c>
      <c r="FH17" s="7">
        <v>31.132756849541128</v>
      </c>
      <c r="FI17" s="7">
        <v>40.068105213762536</v>
      </c>
      <c r="FJ17" s="7">
        <v>31.132756849541128</v>
      </c>
      <c r="FK17" s="7">
        <v>40.068105213762536</v>
      </c>
      <c r="FL17" s="7">
        <v>19.08146662451319</v>
      </c>
      <c r="FM17" s="7">
        <v>19.08146662451319</v>
      </c>
      <c r="FN17" s="7">
        <v>19.08146662451319</v>
      </c>
      <c r="FO17" s="7">
        <v>19.08146662451319</v>
      </c>
      <c r="FP17" s="7">
        <v>37.587688282646695</v>
      </c>
      <c r="FQ17" s="7">
        <v>48.710018912966262</v>
      </c>
      <c r="FR17" s="7">
        <v>37.587688282646695</v>
      </c>
      <c r="FS17" s="7">
        <v>48.710018912966262</v>
      </c>
      <c r="FT17" s="7">
        <v>34.028361440445778</v>
      </c>
      <c r="FU17" s="7">
        <v>34.028361440445778</v>
      </c>
      <c r="FV17" s="7">
        <v>34.028361440445778</v>
      </c>
      <c r="FW17" s="7">
        <v>34.028361440445778</v>
      </c>
      <c r="FX17" s="7">
        <v>31.618920431495575</v>
      </c>
      <c r="FY17" s="7">
        <v>43.301252869936974</v>
      </c>
      <c r="FZ17" s="7">
        <v>31.618920431495575</v>
      </c>
      <c r="GA17" s="7">
        <v>43.301252869936974</v>
      </c>
      <c r="GB17" s="7">
        <v>43.705256533467654</v>
      </c>
      <c r="GC17" s="7">
        <v>43.705256533467654</v>
      </c>
      <c r="GD17" s="7">
        <v>43.705256533467654</v>
      </c>
      <c r="GE17" s="7">
        <v>43.705256533467654</v>
      </c>
      <c r="GF17" s="7">
        <v>56.347549571046898</v>
      </c>
      <c r="GG17" s="7">
        <v>56.347549571046898</v>
      </c>
      <c r="GH17" s="7">
        <v>56.347549571046898</v>
      </c>
      <c r="GI17" s="7">
        <v>56.347549571046898</v>
      </c>
      <c r="GJ17" s="7">
        <v>31.186351192828461</v>
      </c>
      <c r="GK17" s="7">
        <v>31.186351192828461</v>
      </c>
      <c r="GL17" s="7">
        <v>31.186351192828461</v>
      </c>
      <c r="GM17" s="7">
        <v>31.186351192828461</v>
      </c>
      <c r="GN17" s="7">
        <v>13.869412063338732</v>
      </c>
      <c r="GO17" s="7">
        <v>21.231733979026362</v>
      </c>
      <c r="GP17" s="7">
        <v>13.869412063338732</v>
      </c>
      <c r="GQ17" s="7">
        <v>21.231733979026362</v>
      </c>
      <c r="GR17" s="7">
        <v>65.514613865718559</v>
      </c>
      <c r="GS17" s="7">
        <v>65.514613865718559</v>
      </c>
      <c r="GT17" s="7">
        <v>65.514613865718559</v>
      </c>
      <c r="GU17" s="7">
        <v>65.514613865718559</v>
      </c>
      <c r="GV17" s="7">
        <v>37.761877005659734</v>
      </c>
      <c r="GW17" s="7">
        <v>37.761877005659734</v>
      </c>
      <c r="GX17" s="7">
        <v>37.761877005659734</v>
      </c>
      <c r="GY17" s="7">
        <v>37.761877005659734</v>
      </c>
      <c r="GZ17" s="7">
        <v>61.129278228959045</v>
      </c>
      <c r="HA17" s="7">
        <v>61.129278228959045</v>
      </c>
    </row>
    <row r="18" spans="1:209" ht="15" x14ac:dyDescent="0.25">
      <c r="A18" s="7" t="s">
        <v>68</v>
      </c>
      <c r="B18" s="7">
        <v>1</v>
      </c>
      <c r="C18" s="7" t="s">
        <v>64</v>
      </c>
      <c r="D18" s="19">
        <f t="shared" ref="D18:M18" si="8">IF($B18&gt;D$9,"",D$12*D$11*(1+inflation)^($B18-1)+D$13*(1+inflation)^(D$3+$B18-1-$B$13)+D$14*(1+inflation)^(D$3+$B18-1-$B$14))</f>
        <v>108.14314303102148</v>
      </c>
      <c r="E18" s="19">
        <f t="shared" si="8"/>
        <v>106.67118975114731</v>
      </c>
      <c r="F18" s="19">
        <f t="shared" si="8"/>
        <v>105.08366538008583</v>
      </c>
      <c r="G18" s="19">
        <f t="shared" si="8"/>
        <v>103.37623047482514</v>
      </c>
      <c r="H18" s="19">
        <f t="shared" si="8"/>
        <v>101.54441143751953</v>
      </c>
      <c r="I18" s="19">
        <f t="shared" si="8"/>
        <v>99.583596661057811</v>
      </c>
      <c r="J18" s="19">
        <f t="shared" si="8"/>
        <v>97.489032339771271</v>
      </c>
      <c r="K18" s="19">
        <f t="shared" si="8"/>
        <v>95.255818872660114</v>
      </c>
      <c r="L18" s="19">
        <f t="shared" si="8"/>
        <v>92.878906678955715</v>
      </c>
      <c r="M18" s="19">
        <f t="shared" si="8"/>
        <v>93.822976833307962</v>
      </c>
      <c r="N18" s="19">
        <f t="shared" ref="N18:W18" si="9">IF($B18&gt;N$9,"",N$12*N$11*(1+inflation)^($B18-1)+N$13*(1+inflation)^(N$3+$B18-1-$B$13)+N$14*(1+inflation)^(N$3+$B18-1-$B$14))</f>
        <v>94.764068629343825</v>
      </c>
      <c r="O18" s="19">
        <f t="shared" si="9"/>
        <v>95.701603660763425</v>
      </c>
      <c r="P18" s="19">
        <f t="shared" si="9"/>
        <v>96.634979469161919</v>
      </c>
      <c r="Q18" s="19">
        <f t="shared" si="9"/>
        <v>97.563569334900691</v>
      </c>
      <c r="R18" s="19">
        <f t="shared" si="9"/>
        <v>98.486720806233265</v>
      </c>
      <c r="S18" s="19">
        <f t="shared" si="9"/>
        <v>99.403755664426626</v>
      </c>
      <c r="T18" s="19">
        <f t="shared" si="9"/>
        <v>100.31396837435307</v>
      </c>
      <c r="U18" s="19">
        <f t="shared" si="9"/>
        <v>101.21662571829555</v>
      </c>
      <c r="V18" s="19">
        <f t="shared" si="9"/>
        <v>102.11096567407432</v>
      </c>
      <c r="W18" s="19">
        <f t="shared" si="9"/>
        <v>108.14314303102148</v>
      </c>
      <c r="X18" s="19">
        <f t="shared" ref="X18:AG18" si="10">IF($B18&gt;X$9,"",X$12*X$11*(1+inflation)^($B18-1)+X$13*(1+inflation)^(X$3+$B18-1-$B$13)+X$14*(1+inflation)^(X$3+$B18-1-$B$14))</f>
        <v>106.67118975114731</v>
      </c>
      <c r="Y18" s="19">
        <f t="shared" si="10"/>
        <v>105.08366538008583</v>
      </c>
      <c r="Z18" s="19">
        <f t="shared" si="10"/>
        <v>103.37623047482514</v>
      </c>
      <c r="AA18" s="19">
        <f t="shared" si="10"/>
        <v>101.54441143751953</v>
      </c>
      <c r="AB18" s="19">
        <f t="shared" si="10"/>
        <v>99.583596661057811</v>
      </c>
      <c r="AC18" s="19">
        <f t="shared" si="10"/>
        <v>97.489032339771271</v>
      </c>
      <c r="AD18" s="19">
        <f t="shared" si="10"/>
        <v>95.255818872660114</v>
      </c>
      <c r="AE18" s="19">
        <f t="shared" si="10"/>
        <v>92.878906678955715</v>
      </c>
      <c r="AF18" s="19">
        <f t="shared" si="10"/>
        <v>93.822976833307962</v>
      </c>
      <c r="AG18" s="19">
        <f t="shared" si="10"/>
        <v>94.764068629343825</v>
      </c>
      <c r="AH18" s="19">
        <f t="shared" ref="AH18:AO18" si="11">IF($B18&gt;AH$9,"",AH$12*AH$11*(1+inflation)^($B18-1)+AH$13*(1+inflation)^(AH$3+$B18-1-$B$13)+AH$14*(1+inflation)^(AH$3+$B18-1-$B$14))</f>
        <v>95.701603660763425</v>
      </c>
      <c r="AI18" s="19">
        <f t="shared" si="11"/>
        <v>96.634979469161919</v>
      </c>
      <c r="AJ18" s="19">
        <f t="shared" si="11"/>
        <v>97.563569334900691</v>
      </c>
      <c r="AK18" s="19">
        <f t="shared" si="11"/>
        <v>98.486720806233265</v>
      </c>
      <c r="AL18" s="19">
        <f t="shared" si="11"/>
        <v>99.403755664426626</v>
      </c>
      <c r="AM18" s="19">
        <f t="shared" si="11"/>
        <v>100.31396837435307</v>
      </c>
      <c r="AN18" s="19">
        <f t="shared" si="11"/>
        <v>101.21662571829555</v>
      </c>
      <c r="AO18" s="19">
        <f t="shared" si="11"/>
        <v>102.11096567407432</v>
      </c>
      <c r="AS18"/>
      <c r="AU18" s="14" t="s">
        <v>42</v>
      </c>
      <c r="AV18" s="14" t="s">
        <v>43</v>
      </c>
      <c r="AW18" s="14" t="s">
        <v>19</v>
      </c>
      <c r="AX18" s="14" t="s">
        <v>66</v>
      </c>
      <c r="AY18" s="14">
        <v>20.52</v>
      </c>
      <c r="AZ18" s="14"/>
      <c r="BA18" s="14" t="s">
        <v>67</v>
      </c>
      <c r="BB18" s="14">
        <v>1</v>
      </c>
      <c r="BC18" s="15"/>
      <c r="BD18" s="15"/>
      <c r="BE18" s="14"/>
      <c r="BF18" s="14" t="s">
        <v>46</v>
      </c>
      <c r="BG18" s="14" t="s">
        <v>17</v>
      </c>
      <c r="BH18" s="14"/>
      <c r="BI18" s="14"/>
      <c r="BJ18" s="14" t="s">
        <v>48</v>
      </c>
      <c r="BM18" s="7" cm="1">
        <f t="array" ref="BM18">INDEX($HD$3:$HD$14,BN18,1)</f>
        <v>31</v>
      </c>
      <c r="BN18" s="7">
        <v>1</v>
      </c>
      <c r="BO18" s="7">
        <v>15</v>
      </c>
      <c r="BP18" s="7">
        <v>39.295263597614337</v>
      </c>
      <c r="BQ18" s="7">
        <v>39.295263597614337</v>
      </c>
      <c r="BR18" s="7">
        <v>39.295263597614337</v>
      </c>
      <c r="BS18" s="7">
        <v>39.295263597614337</v>
      </c>
      <c r="BT18" s="7">
        <v>30.496236233253651</v>
      </c>
      <c r="BU18" s="7">
        <v>30.496236233253651</v>
      </c>
      <c r="BV18" s="7">
        <v>30.496236233253651</v>
      </c>
      <c r="BW18" s="7">
        <v>30.496236233253651</v>
      </c>
      <c r="BX18" s="7">
        <v>25.983718124001509</v>
      </c>
      <c r="BY18" s="7">
        <v>25.983718124001509</v>
      </c>
      <c r="BZ18" s="7">
        <v>30.496236233253651</v>
      </c>
      <c r="CA18" s="7">
        <v>30.496236233253651</v>
      </c>
      <c r="CB18" s="7">
        <v>30.496236233253651</v>
      </c>
      <c r="CC18" s="7">
        <v>30.496236233253651</v>
      </c>
      <c r="CD18" s="7">
        <v>42.093173688546905</v>
      </c>
      <c r="CE18" s="7">
        <v>42.093173688546905</v>
      </c>
      <c r="CF18" s="7">
        <v>42.093173688546905</v>
      </c>
      <c r="CG18" s="7">
        <v>42.093173688546905</v>
      </c>
      <c r="CH18" s="7">
        <v>42.093173688546905</v>
      </c>
      <c r="CI18" s="7">
        <v>42.093173688546905</v>
      </c>
      <c r="CJ18" s="7">
        <v>24.861344465325519</v>
      </c>
      <c r="CK18" s="7">
        <v>24.861344465325519</v>
      </c>
      <c r="CL18" s="7">
        <v>24.861344465325519</v>
      </c>
      <c r="CM18" s="7">
        <v>24.861344465325519</v>
      </c>
      <c r="CN18" s="7">
        <v>24.861344465325519</v>
      </c>
      <c r="CO18" s="7">
        <v>24.861344465325519</v>
      </c>
      <c r="CP18" s="7">
        <v>24.861344465325519</v>
      </c>
      <c r="CQ18" s="7">
        <v>24.861344465325519</v>
      </c>
      <c r="CR18" s="7">
        <v>57.463360475628903</v>
      </c>
      <c r="CS18" s="7">
        <v>57.463360475628903</v>
      </c>
      <c r="CT18" s="7">
        <v>57.463360475628903</v>
      </c>
      <c r="CU18" s="7">
        <v>57.463360475628903</v>
      </c>
      <c r="CV18" s="7">
        <v>19.416582277354827</v>
      </c>
      <c r="CW18" s="7">
        <v>19.416582277354827</v>
      </c>
      <c r="CX18" s="7">
        <v>19.416582277354827</v>
      </c>
      <c r="CY18" s="7">
        <v>19.416582277354827</v>
      </c>
      <c r="CZ18" s="7">
        <v>42.093173688546905</v>
      </c>
      <c r="DA18" s="7">
        <v>42.093173688546905</v>
      </c>
      <c r="DB18" s="7">
        <v>42.093173688546905</v>
      </c>
      <c r="DC18" s="7">
        <v>42.093173688546905</v>
      </c>
      <c r="DD18" s="7">
        <v>10.805232340750736</v>
      </c>
      <c r="DE18" s="7">
        <v>10.805232340750736</v>
      </c>
      <c r="DF18" s="7">
        <v>10.805232340750736</v>
      </c>
      <c r="DG18" s="7">
        <v>10.805232340750736</v>
      </c>
      <c r="DH18" s="7">
        <v>39.295263597614337</v>
      </c>
      <c r="DI18" s="7">
        <v>39.295263597614337</v>
      </c>
      <c r="DJ18" s="7">
        <v>39.295263597614337</v>
      </c>
      <c r="DK18" s="7">
        <v>39.295263597614337</v>
      </c>
      <c r="DL18" s="7">
        <v>25.983718124001509</v>
      </c>
      <c r="DM18" s="7">
        <v>25.983718124001509</v>
      </c>
      <c r="DN18" s="7">
        <v>25.983718124001509</v>
      </c>
      <c r="DO18" s="7">
        <v>25.983718124001509</v>
      </c>
      <c r="DP18" s="7">
        <v>34.527720527615799</v>
      </c>
      <c r="DQ18" s="7">
        <v>34.527720527615799</v>
      </c>
      <c r="DR18" s="7">
        <v>34.527720527615799</v>
      </c>
      <c r="DS18" s="7">
        <v>34.527720527615799</v>
      </c>
      <c r="DT18" s="7">
        <v>15.304489064939903</v>
      </c>
      <c r="DU18" s="7">
        <v>15.304489064939903</v>
      </c>
      <c r="DV18" s="7">
        <v>15.304489064939903</v>
      </c>
      <c r="DW18" s="7">
        <v>15.304489064939903</v>
      </c>
      <c r="DX18" s="7">
        <v>46.663523493381192</v>
      </c>
      <c r="DY18" s="7">
        <v>46.663523493381192</v>
      </c>
      <c r="DZ18" s="7">
        <v>46.663523493381192</v>
      </c>
      <c r="EA18" s="7">
        <v>46.663523493381192</v>
      </c>
      <c r="EB18" s="7">
        <v>22.666270621854814</v>
      </c>
      <c r="EC18" s="7">
        <v>22.666270621854814</v>
      </c>
      <c r="ED18" s="7">
        <v>22.666270621854814</v>
      </c>
      <c r="EE18" s="7">
        <v>22.666270621854814</v>
      </c>
      <c r="EF18" s="7">
        <v>17.580285814217021</v>
      </c>
      <c r="EG18" s="7">
        <v>17.580285814217021</v>
      </c>
      <c r="EH18" s="7">
        <v>17.580285814217021</v>
      </c>
      <c r="EI18" s="7">
        <v>17.580285814217021</v>
      </c>
      <c r="EJ18" s="7">
        <v>33.036477256064494</v>
      </c>
      <c r="EK18" s="7">
        <v>45.516733855752193</v>
      </c>
      <c r="EL18" s="7">
        <v>33.036477256064494</v>
      </c>
      <c r="EM18" s="7">
        <v>45.516733855752193</v>
      </c>
      <c r="EN18" s="7">
        <v>53.141746378780148</v>
      </c>
      <c r="EO18" s="7">
        <v>53.141746378780148</v>
      </c>
      <c r="EP18" s="7">
        <v>22.666270621854814</v>
      </c>
      <c r="EQ18" s="7">
        <v>22.666270621854814</v>
      </c>
      <c r="ER18" s="7">
        <v>22.666270621854814</v>
      </c>
      <c r="ES18" s="7">
        <v>22.666270621854814</v>
      </c>
      <c r="ET18" s="7">
        <v>16.056914075413484</v>
      </c>
      <c r="EU18" s="7">
        <v>16.056914075413484</v>
      </c>
      <c r="EV18" s="7">
        <v>37.056338109834314</v>
      </c>
      <c r="EW18" s="7">
        <v>37.056338109834314</v>
      </c>
      <c r="EX18" s="7">
        <v>37.056338109834314</v>
      </c>
      <c r="EY18" s="7">
        <v>37.056338109834314</v>
      </c>
      <c r="EZ18" s="7">
        <v>37.056338109834314</v>
      </c>
      <c r="FA18" s="7">
        <v>37.056338109834314</v>
      </c>
      <c r="FB18" s="7">
        <v>38.231604679614321</v>
      </c>
      <c r="FC18" s="7">
        <v>32.152976526222858</v>
      </c>
      <c r="FD18" s="7">
        <v>40.498241594583597</v>
      </c>
      <c r="FE18" s="7">
        <v>38.231604679614321</v>
      </c>
      <c r="FF18" s="7">
        <v>32.152976526222858</v>
      </c>
      <c r="FG18" s="7">
        <v>40.498241594583597</v>
      </c>
      <c r="FH18" s="7">
        <v>32.152976526222858</v>
      </c>
      <c r="FI18" s="7">
        <v>40.498241594583597</v>
      </c>
      <c r="FJ18" s="7">
        <v>32.152976526222858</v>
      </c>
      <c r="FK18" s="7">
        <v>40.498241594583597</v>
      </c>
      <c r="FL18" s="7">
        <v>19.955717593941312</v>
      </c>
      <c r="FM18" s="7">
        <v>19.955717593941312</v>
      </c>
      <c r="FN18" s="7">
        <v>19.955717593941312</v>
      </c>
      <c r="FO18" s="7">
        <v>19.955717593941312</v>
      </c>
      <c r="FP18" s="7">
        <v>40.95587578208066</v>
      </c>
      <c r="FQ18" s="7">
        <v>53.674756190114365</v>
      </c>
      <c r="FR18" s="7">
        <v>40.95587578208066</v>
      </c>
      <c r="FS18" s="7">
        <v>53.674756190114365</v>
      </c>
      <c r="FT18" s="7">
        <v>37.056338109834314</v>
      </c>
      <c r="FU18" s="7">
        <v>37.056338109834314</v>
      </c>
      <c r="FV18" s="7">
        <v>37.056338109834314</v>
      </c>
      <c r="FW18" s="7">
        <v>37.056338109834314</v>
      </c>
      <c r="FX18" s="7">
        <v>31.845402628957459</v>
      </c>
      <c r="FY18" s="7">
        <v>42.55571394965682</v>
      </c>
      <c r="FZ18" s="7">
        <v>31.845402628957459</v>
      </c>
      <c r="GA18" s="7">
        <v>42.55571394965682</v>
      </c>
      <c r="GB18" s="7">
        <v>46.663523493381192</v>
      </c>
      <c r="GC18" s="7">
        <v>46.663523493381192</v>
      </c>
      <c r="GD18" s="7">
        <v>46.663523493381192</v>
      </c>
      <c r="GE18" s="7">
        <v>46.663523493381192</v>
      </c>
      <c r="GF18" s="7">
        <v>53.141746378780148</v>
      </c>
      <c r="GG18" s="7">
        <v>53.141746378780148</v>
      </c>
      <c r="GH18" s="7">
        <v>53.141746378780148</v>
      </c>
      <c r="GI18" s="7">
        <v>53.141746378780148</v>
      </c>
      <c r="GJ18" s="7">
        <v>30.864249152315253</v>
      </c>
      <c r="GK18" s="7">
        <v>30.864249152315253</v>
      </c>
      <c r="GL18" s="7">
        <v>30.864249152315253</v>
      </c>
      <c r="GM18" s="7">
        <v>30.864249152315253</v>
      </c>
      <c r="GN18" s="7">
        <v>16.948194924510268</v>
      </c>
      <c r="GO18" s="7">
        <v>25.185379876020527</v>
      </c>
      <c r="GP18" s="7">
        <v>16.948194924510268</v>
      </c>
      <c r="GQ18" s="7">
        <v>25.185379876020527</v>
      </c>
      <c r="GR18" s="7">
        <v>59.879144934662811</v>
      </c>
      <c r="GS18" s="7">
        <v>59.879144934662811</v>
      </c>
      <c r="GT18" s="7">
        <v>59.879144934662811</v>
      </c>
      <c r="GU18" s="7">
        <v>59.879144934662811</v>
      </c>
      <c r="GV18" s="7">
        <v>24.899979144063071</v>
      </c>
      <c r="GW18" s="7">
        <v>24.899979144063071</v>
      </c>
      <c r="GX18" s="7">
        <v>24.899979144063071</v>
      </c>
      <c r="GY18" s="7">
        <v>24.899979144063071</v>
      </c>
      <c r="GZ18" s="7">
        <v>60.41117730052494</v>
      </c>
      <c r="HA18" s="7">
        <v>60.41117730052494</v>
      </c>
    </row>
    <row r="19" spans="1:209" ht="15" x14ac:dyDescent="0.25">
      <c r="A19" s="7" t="s">
        <v>69</v>
      </c>
      <c r="B19" s="7">
        <f t="shared" ref="B19:B42" si="12">B18+1</f>
        <v>2</v>
      </c>
      <c r="C19" s="7" t="s">
        <v>64</v>
      </c>
      <c r="D19" s="19">
        <f t="shared" ref="D19:M19" si="13">IF($B19&gt;D$9,"",D$12*D$11*(1+inflation)^($B19-1)+D$13*(1+inflation)^(D$3+$B19-1-$B$13)+D$14*(1+inflation)^(D$3+$B19-1-$B$14))</f>
        <v>110.50066354909775</v>
      </c>
      <c r="E19" s="19">
        <f t="shared" si="13"/>
        <v>108.99662168772234</v>
      </c>
      <c r="F19" s="19">
        <f t="shared" si="13"/>
        <v>107.37448928537171</v>
      </c>
      <c r="G19" s="19">
        <f t="shared" si="13"/>
        <v>105.62983229917634</v>
      </c>
      <c r="H19" s="19">
        <f t="shared" si="13"/>
        <v>103.75807960685745</v>
      </c>
      <c r="I19" s="19">
        <f t="shared" si="13"/>
        <v>101.75451906826888</v>
      </c>
      <c r="J19" s="19">
        <f t="shared" si="13"/>
        <v>99.614293244778281</v>
      </c>
      <c r="K19" s="19">
        <f t="shared" si="13"/>
        <v>97.332395724084108</v>
      </c>
      <c r="L19" s="19">
        <f t="shared" si="13"/>
        <v>94.903666844556952</v>
      </c>
      <c r="M19" s="19">
        <f t="shared" si="13"/>
        <v>95.868317728274079</v>
      </c>
      <c r="N19" s="19">
        <f t="shared" ref="N19:W19" si="14">IF($B19&gt;N$9,"",N$12*N$11*(1+inflation)^($B19-1)+N$13*(1+inflation)^(N$3+$B19-1-$B$13)+N$14*(1+inflation)^(N$3+$B19-1-$B$14))</f>
        <v>96.82992532546352</v>
      </c>
      <c r="O19" s="19">
        <f t="shared" si="14"/>
        <v>97.787898620568086</v>
      </c>
      <c r="P19" s="19">
        <f t="shared" si="14"/>
        <v>98.741622021589663</v>
      </c>
      <c r="Q19" s="19">
        <f t="shared" si="14"/>
        <v>99.690455146401533</v>
      </c>
      <c r="R19" s="19">
        <f t="shared" si="14"/>
        <v>100.63373131980916</v>
      </c>
      <c r="S19" s="19">
        <f t="shared" si="14"/>
        <v>101.57075753791113</v>
      </c>
      <c r="T19" s="19">
        <f t="shared" si="14"/>
        <v>102.50081288491396</v>
      </c>
      <c r="U19" s="19">
        <f t="shared" si="14"/>
        <v>103.4231481589544</v>
      </c>
      <c r="V19" s="19">
        <f t="shared" si="14"/>
        <v>104.33698472576916</v>
      </c>
      <c r="W19" s="19">
        <f t="shared" si="14"/>
        <v>110.50066354909775</v>
      </c>
      <c r="X19" s="19">
        <f t="shared" ref="X19:AG19" si="15">IF($B19&gt;X$9,"",X$12*X$11*(1+inflation)^($B19-1)+X$13*(1+inflation)^(X$3+$B19-1-$B$13)+X$14*(1+inflation)^(X$3+$B19-1-$B$14))</f>
        <v>108.99662168772234</v>
      </c>
      <c r="Y19" s="19">
        <f t="shared" si="15"/>
        <v>107.37448928537171</v>
      </c>
      <c r="Z19" s="19">
        <f t="shared" si="15"/>
        <v>105.62983229917634</v>
      </c>
      <c r="AA19" s="19">
        <f t="shared" si="15"/>
        <v>103.75807960685745</v>
      </c>
      <c r="AB19" s="19">
        <f t="shared" si="15"/>
        <v>101.75451906826888</v>
      </c>
      <c r="AC19" s="19">
        <f t="shared" si="15"/>
        <v>99.614293244778281</v>
      </c>
      <c r="AD19" s="19">
        <f t="shared" si="15"/>
        <v>97.332395724084108</v>
      </c>
      <c r="AE19" s="19">
        <f t="shared" si="15"/>
        <v>94.903666844556952</v>
      </c>
      <c r="AF19" s="19">
        <f t="shared" si="15"/>
        <v>95.868317728274079</v>
      </c>
      <c r="AG19" s="19">
        <f t="shared" si="15"/>
        <v>96.82992532546352</v>
      </c>
      <c r="AH19" s="19">
        <f t="shared" ref="AH19:AO19" si="16">IF($B19&gt;AH$9,"",AH$12*AH$11*(1+inflation)^($B19-1)+AH$13*(1+inflation)^(AH$3+$B19-1-$B$13)+AH$14*(1+inflation)^(AH$3+$B19-1-$B$14))</f>
        <v>97.787898620568086</v>
      </c>
      <c r="AI19" s="19">
        <f t="shared" si="16"/>
        <v>98.741622021589663</v>
      </c>
      <c r="AJ19" s="19">
        <f t="shared" si="16"/>
        <v>99.690455146401533</v>
      </c>
      <c r="AK19" s="19">
        <f t="shared" si="16"/>
        <v>100.63373131980916</v>
      </c>
      <c r="AL19" s="19">
        <f t="shared" si="16"/>
        <v>101.57075753791113</v>
      </c>
      <c r="AM19" s="19">
        <f t="shared" si="16"/>
        <v>102.50081288491396</v>
      </c>
      <c r="AN19" s="19">
        <f t="shared" si="16"/>
        <v>103.4231481589544</v>
      </c>
      <c r="AO19" s="19">
        <f t="shared" si="16"/>
        <v>104.33698472576916</v>
      </c>
      <c r="AT19"/>
      <c r="AU19" s="14" t="s">
        <v>42</v>
      </c>
      <c r="AV19" s="14" t="s">
        <v>43</v>
      </c>
      <c r="AW19" s="14" t="s">
        <v>50</v>
      </c>
      <c r="AX19" s="14" t="s">
        <v>66</v>
      </c>
      <c r="AY19" s="14">
        <v>20.52</v>
      </c>
      <c r="AZ19" s="14"/>
      <c r="BA19" s="14" t="s">
        <v>67</v>
      </c>
      <c r="BB19" s="14">
        <v>1</v>
      </c>
      <c r="BC19" s="15"/>
      <c r="BD19" s="15"/>
      <c r="BE19" s="14"/>
      <c r="BF19" s="14" t="s">
        <v>46</v>
      </c>
      <c r="BG19" s="14" t="s">
        <v>17</v>
      </c>
      <c r="BH19" s="14"/>
      <c r="BI19" s="14"/>
      <c r="BJ19" s="14" t="s">
        <v>48</v>
      </c>
      <c r="BM19" s="7" cm="1">
        <f t="array" ref="BM19">INDEX($HD$3:$HD$14,BN19,1)</f>
        <v>31</v>
      </c>
      <c r="BN19" s="7">
        <v>1</v>
      </c>
      <c r="BO19" s="7">
        <v>16</v>
      </c>
      <c r="BP19" s="7">
        <v>8.2648151723079213</v>
      </c>
      <c r="BQ19" s="7">
        <v>8.2648151723079213</v>
      </c>
      <c r="BR19" s="7">
        <v>8.2648151723079213</v>
      </c>
      <c r="BS19" s="7">
        <v>8.2648151723079213</v>
      </c>
      <c r="BT19" s="7">
        <v>9.4277919767169891</v>
      </c>
      <c r="BU19" s="7">
        <v>9.4277919767169891</v>
      </c>
      <c r="BV19" s="7">
        <v>9.4277919767169891</v>
      </c>
      <c r="BW19" s="7">
        <v>9.4277919767169891</v>
      </c>
      <c r="BX19" s="7">
        <v>3.4682983796510292</v>
      </c>
      <c r="BY19" s="7">
        <v>3.4682983796510292</v>
      </c>
      <c r="BZ19" s="7">
        <v>9.4277919767169891</v>
      </c>
      <c r="CA19" s="7">
        <v>9.4277919767169891</v>
      </c>
      <c r="CB19" s="7">
        <v>9.4277919767169891</v>
      </c>
      <c r="CC19" s="7">
        <v>9.4277919767169891</v>
      </c>
      <c r="CD19" s="7">
        <v>10.655836352357793</v>
      </c>
      <c r="CE19" s="7">
        <v>10.655836352357793</v>
      </c>
      <c r="CF19" s="7">
        <v>10.655836352357793</v>
      </c>
      <c r="CG19" s="7">
        <v>10.655836352357793</v>
      </c>
      <c r="CH19" s="7">
        <v>10.655836352357793</v>
      </c>
      <c r="CI19" s="7">
        <v>10.655836352357793</v>
      </c>
      <c r="CJ19" s="7">
        <v>3.5063249981246307</v>
      </c>
      <c r="CK19" s="7">
        <v>3.5063249981246307</v>
      </c>
      <c r="CL19" s="7">
        <v>3.5063249981246307</v>
      </c>
      <c r="CM19" s="7">
        <v>3.5063249981246307</v>
      </c>
      <c r="CN19" s="7">
        <v>3.5063249981246307</v>
      </c>
      <c r="CO19" s="7">
        <v>3.5063249981246307</v>
      </c>
      <c r="CP19" s="7">
        <v>3.5063249981246307</v>
      </c>
      <c r="CQ19" s="7">
        <v>3.5063249981246307</v>
      </c>
      <c r="CR19" s="7">
        <v>26.116523198656864</v>
      </c>
      <c r="CS19" s="7">
        <v>26.116523198656864</v>
      </c>
      <c r="CT19" s="7">
        <v>26.116523198656864</v>
      </c>
      <c r="CU19" s="7">
        <v>26.116523198656864</v>
      </c>
      <c r="CV19" s="7">
        <v>2.7396578928020578</v>
      </c>
      <c r="CW19" s="7">
        <v>2.7396578928020578</v>
      </c>
      <c r="CX19" s="7">
        <v>2.7396578928020578</v>
      </c>
      <c r="CY19" s="7">
        <v>2.7396578928020578</v>
      </c>
      <c r="CZ19" s="7">
        <v>10.655836352357793</v>
      </c>
      <c r="DA19" s="7">
        <v>10.655836352357793</v>
      </c>
      <c r="DB19" s="7">
        <v>10.655836352357793</v>
      </c>
      <c r="DC19" s="7">
        <v>10.655836352357793</v>
      </c>
      <c r="DD19" s="7">
        <v>0.37788397739589447</v>
      </c>
      <c r="DE19" s="7">
        <v>0.37788397739589447</v>
      </c>
      <c r="DF19" s="7">
        <v>0.37788397739589447</v>
      </c>
      <c r="DG19" s="7">
        <v>0.37788397739589447</v>
      </c>
      <c r="DH19" s="7">
        <v>8.2648151723079213</v>
      </c>
      <c r="DI19" s="7">
        <v>8.2648151723079213</v>
      </c>
      <c r="DJ19" s="7">
        <v>8.2648151723079213</v>
      </c>
      <c r="DK19" s="7">
        <v>8.2648151723079213</v>
      </c>
      <c r="DL19" s="7">
        <v>3.4682983796510292</v>
      </c>
      <c r="DM19" s="7">
        <v>3.4682983796510292</v>
      </c>
      <c r="DN19" s="7">
        <v>3.4682983796510292</v>
      </c>
      <c r="DO19" s="7">
        <v>3.4682983796510292</v>
      </c>
      <c r="DP19" s="7">
        <v>5.8440070212844564</v>
      </c>
      <c r="DQ19" s="7">
        <v>5.8440070212844564</v>
      </c>
      <c r="DR19" s="7">
        <v>5.8440070212844564</v>
      </c>
      <c r="DS19" s="7">
        <v>5.8440070212844564</v>
      </c>
      <c r="DT19" s="7">
        <v>0.9029655788167158</v>
      </c>
      <c r="DU19" s="7">
        <v>0.9029655788167158</v>
      </c>
      <c r="DV19" s="7">
        <v>0.9029655788167158</v>
      </c>
      <c r="DW19" s="7">
        <v>0.9029655788167158</v>
      </c>
      <c r="DX19" s="7">
        <v>49.109606543967864</v>
      </c>
      <c r="DY19" s="7">
        <v>49.109606543967864</v>
      </c>
      <c r="DZ19" s="7">
        <v>49.109606543967864</v>
      </c>
      <c r="EA19" s="7">
        <v>49.109606543967864</v>
      </c>
      <c r="EB19" s="7">
        <v>25.719843260825559</v>
      </c>
      <c r="EC19" s="7">
        <v>25.719843260825559</v>
      </c>
      <c r="ED19" s="7">
        <v>25.719843260825559</v>
      </c>
      <c r="EE19" s="7">
        <v>25.719843260825559</v>
      </c>
      <c r="EF19" s="7">
        <v>18.359135730554268</v>
      </c>
      <c r="EG19" s="7">
        <v>18.359135730554268</v>
      </c>
      <c r="EH19" s="7">
        <v>18.359135730554268</v>
      </c>
      <c r="EI19" s="7">
        <v>18.359135730554268</v>
      </c>
      <c r="EJ19" s="7">
        <v>32.115332984133474</v>
      </c>
      <c r="EK19" s="7">
        <v>43.808840059453068</v>
      </c>
      <c r="EL19" s="7">
        <v>32.115332984133474</v>
      </c>
      <c r="EM19" s="7">
        <v>43.808840059453068</v>
      </c>
      <c r="EN19" s="7">
        <v>53.043689732779995</v>
      </c>
      <c r="EO19" s="7">
        <v>53.043689732779995</v>
      </c>
      <c r="EP19" s="7">
        <v>25.719843260825559</v>
      </c>
      <c r="EQ19" s="7">
        <v>25.719843260825559</v>
      </c>
      <c r="ER19" s="7">
        <v>25.719843260825559</v>
      </c>
      <c r="ES19" s="7">
        <v>25.719843260825559</v>
      </c>
      <c r="ET19" s="7">
        <v>17.200986253929621</v>
      </c>
      <c r="EU19" s="7">
        <v>17.200986253929621</v>
      </c>
      <c r="EV19" s="7">
        <v>38.569182029501405</v>
      </c>
      <c r="EW19" s="7">
        <v>38.569182029501405</v>
      </c>
      <c r="EX19" s="7">
        <v>38.569182029501405</v>
      </c>
      <c r="EY19" s="7">
        <v>38.569182029501405</v>
      </c>
      <c r="EZ19" s="7">
        <v>38.569182029501405</v>
      </c>
      <c r="FA19" s="7">
        <v>38.569182029501405</v>
      </c>
      <c r="FB19" s="7">
        <v>37.351268982982496</v>
      </c>
      <c r="FC19" s="7">
        <v>33.076150940966272</v>
      </c>
      <c r="FD19" s="7">
        <v>41.286046975343048</v>
      </c>
      <c r="FE19" s="7">
        <v>37.351268982982496</v>
      </c>
      <c r="FF19" s="7">
        <v>33.076150940966272</v>
      </c>
      <c r="FG19" s="7">
        <v>41.286046975343048</v>
      </c>
      <c r="FH19" s="7">
        <v>33.076150940966272</v>
      </c>
      <c r="FI19" s="7">
        <v>41.286046975343048</v>
      </c>
      <c r="FJ19" s="7">
        <v>33.076150940966272</v>
      </c>
      <c r="FK19" s="7">
        <v>41.286046975343048</v>
      </c>
      <c r="FL19" s="7">
        <v>21.612489233951649</v>
      </c>
      <c r="FM19" s="7">
        <v>21.612489233951649</v>
      </c>
      <c r="FN19" s="7">
        <v>21.612489233951649</v>
      </c>
      <c r="FO19" s="7">
        <v>21.612489233951649</v>
      </c>
      <c r="FP19" s="7">
        <v>41.921016179011744</v>
      </c>
      <c r="FQ19" s="7">
        <v>55.862552055008791</v>
      </c>
      <c r="FR19" s="7">
        <v>41.921016179011744</v>
      </c>
      <c r="FS19" s="7">
        <v>55.862552055008791</v>
      </c>
      <c r="FT19" s="7">
        <v>38.569182029501405</v>
      </c>
      <c r="FU19" s="7">
        <v>38.569182029501405</v>
      </c>
      <c r="FV19" s="7">
        <v>38.569182029501405</v>
      </c>
      <c r="FW19" s="7">
        <v>38.569182029501405</v>
      </c>
      <c r="FX19" s="7">
        <v>32.569467314687692</v>
      </c>
      <c r="FY19" s="7">
        <v>42.590944487077635</v>
      </c>
      <c r="FZ19" s="7">
        <v>32.569467314687692</v>
      </c>
      <c r="GA19" s="7">
        <v>42.590944487077635</v>
      </c>
      <c r="GB19" s="7">
        <v>49.109606543967864</v>
      </c>
      <c r="GC19" s="7">
        <v>49.109606543967864</v>
      </c>
      <c r="GD19" s="7">
        <v>49.109606543967864</v>
      </c>
      <c r="GE19" s="7">
        <v>49.109606543967864</v>
      </c>
      <c r="GF19" s="7">
        <v>53.043689732779995</v>
      </c>
      <c r="GG19" s="7">
        <v>53.043689732779995</v>
      </c>
      <c r="GH19" s="7">
        <v>53.043689732779995</v>
      </c>
      <c r="GI19" s="7">
        <v>53.043689732779995</v>
      </c>
      <c r="GJ19" s="7">
        <v>37.987480833917921</v>
      </c>
      <c r="GK19" s="7">
        <v>37.987480833917921</v>
      </c>
      <c r="GL19" s="7">
        <v>37.987480833917921</v>
      </c>
      <c r="GM19" s="7">
        <v>37.987480833917921</v>
      </c>
      <c r="GN19" s="7">
        <v>18.220576411994209</v>
      </c>
      <c r="GO19" s="7">
        <v>27.045721521215505</v>
      </c>
      <c r="GP19" s="7">
        <v>18.220576411994209</v>
      </c>
      <c r="GQ19" s="7">
        <v>27.045721521215505</v>
      </c>
      <c r="GR19" s="7">
        <v>33.008464094158356</v>
      </c>
      <c r="GS19" s="7">
        <v>33.008464094158356</v>
      </c>
      <c r="GT19" s="7">
        <v>33.008464094158356</v>
      </c>
      <c r="GU19" s="7">
        <v>33.008464094158356</v>
      </c>
      <c r="GV19" s="7">
        <v>2.7756232496803448</v>
      </c>
      <c r="GW19" s="7">
        <v>2.7756232496803448</v>
      </c>
      <c r="GX19" s="7">
        <v>2.7756232496803448</v>
      </c>
      <c r="GY19" s="7">
        <v>2.7756232496803448</v>
      </c>
      <c r="GZ19" s="7">
        <v>23.619405742725803</v>
      </c>
      <c r="HA19" s="7">
        <v>23.619405742725803</v>
      </c>
    </row>
    <row r="20" spans="1:209" ht="15" x14ac:dyDescent="0.25">
      <c r="A20" s="7" t="s">
        <v>69</v>
      </c>
      <c r="B20" s="7">
        <f t="shared" si="12"/>
        <v>3</v>
      </c>
      <c r="C20" s="7" t="s">
        <v>64</v>
      </c>
      <c r="D20" s="19">
        <f t="shared" ref="D20:M20" si="17">IF($B20&gt;D$9,"",D$12*D$11*(1+inflation)^($B20-1)+D$13*(1+inflation)^(D$3+$B20-1-$B$13)+D$14*(1+inflation)^(D$3+$B20-1-$B$14))</f>
        <v>112.90957801446811</v>
      </c>
      <c r="E20" s="19">
        <f t="shared" si="17"/>
        <v>111.37274804051469</v>
      </c>
      <c r="F20" s="19">
        <f t="shared" si="17"/>
        <v>109.71525315179284</v>
      </c>
      <c r="G20" s="19">
        <f t="shared" si="17"/>
        <v>107.93256264329838</v>
      </c>
      <c r="H20" s="19">
        <f t="shared" si="17"/>
        <v>106.02000574228697</v>
      </c>
      <c r="I20" s="19">
        <f t="shared" si="17"/>
        <v>103.97276758395714</v>
      </c>
      <c r="J20" s="19">
        <f t="shared" si="17"/>
        <v>101.78588483751447</v>
      </c>
      <c r="K20" s="19">
        <f t="shared" si="17"/>
        <v>99.454241950869147</v>
      </c>
      <c r="L20" s="19">
        <f t="shared" si="17"/>
        <v>96.972566781768307</v>
      </c>
      <c r="M20" s="19">
        <f t="shared" si="17"/>
        <v>97.958247054750473</v>
      </c>
      <c r="N20" s="19">
        <f t="shared" ref="N20:W20" si="18">IF($B20&gt;N$9,"",N$12*N$11*(1+inflation)^($B20-1)+N$13*(1+inflation)^(N$3+$B20-1-$B$13)+N$14*(1+inflation)^(N$3+$B20-1-$B$14))</f>
        <v>98.940817697558657</v>
      </c>
      <c r="O20" s="19">
        <f t="shared" si="18"/>
        <v>99.919674810496474</v>
      </c>
      <c r="P20" s="19">
        <f t="shared" si="18"/>
        <v>100.89418938166033</v>
      </c>
      <c r="Q20" s="19">
        <f t="shared" si="18"/>
        <v>101.8637070685931</v>
      </c>
      <c r="R20" s="19">
        <f t="shared" si="18"/>
        <v>102.827546662581</v>
      </c>
      <c r="S20" s="19">
        <f t="shared" si="18"/>
        <v>103.78500005223759</v>
      </c>
      <c r="T20" s="19">
        <f t="shared" si="18"/>
        <v>104.7353306058051</v>
      </c>
      <c r="U20" s="19">
        <f t="shared" si="18"/>
        <v>105.67777278881961</v>
      </c>
      <c r="V20" s="19">
        <f t="shared" si="18"/>
        <v>106.61153099279093</v>
      </c>
      <c r="W20" s="19">
        <f t="shared" si="18"/>
        <v>112.90957801446811</v>
      </c>
      <c r="X20" s="19">
        <f t="shared" ref="X20:AG20" si="19">IF($B20&gt;X$9,"",X$12*X$11*(1+inflation)^($B20-1)+X$13*(1+inflation)^(X$3+$B20-1-$B$13)+X$14*(1+inflation)^(X$3+$B20-1-$B$14))</f>
        <v>111.37274804051469</v>
      </c>
      <c r="Y20" s="19">
        <f t="shared" si="19"/>
        <v>109.71525315179284</v>
      </c>
      <c r="Z20" s="19">
        <f t="shared" si="19"/>
        <v>107.93256264329838</v>
      </c>
      <c r="AA20" s="19">
        <f t="shared" si="19"/>
        <v>106.02000574228697</v>
      </c>
      <c r="AB20" s="19">
        <f t="shared" si="19"/>
        <v>103.97276758395714</v>
      </c>
      <c r="AC20" s="19">
        <f t="shared" si="19"/>
        <v>101.78588483751447</v>
      </c>
      <c r="AD20" s="19">
        <f t="shared" si="19"/>
        <v>99.454241950869147</v>
      </c>
      <c r="AE20" s="19">
        <f t="shared" si="19"/>
        <v>96.972566781768307</v>
      </c>
      <c r="AF20" s="19">
        <f t="shared" si="19"/>
        <v>97.958247054750473</v>
      </c>
      <c r="AG20" s="19">
        <f t="shared" si="19"/>
        <v>98.940817697558657</v>
      </c>
      <c r="AH20" s="19">
        <f t="shared" ref="AH20:AO20" si="20">IF($B20&gt;AH$9,"",AH$12*AH$11*(1+inflation)^($B20-1)+AH$13*(1+inflation)^(AH$3+$B20-1-$B$13)+AH$14*(1+inflation)^(AH$3+$B20-1-$B$14))</f>
        <v>99.919674810496474</v>
      </c>
      <c r="AI20" s="19">
        <f t="shared" si="20"/>
        <v>100.89418938166033</v>
      </c>
      <c r="AJ20" s="19">
        <f t="shared" si="20"/>
        <v>101.8637070685931</v>
      </c>
      <c r="AK20" s="19">
        <f t="shared" si="20"/>
        <v>102.827546662581</v>
      </c>
      <c r="AL20" s="19">
        <f t="shared" si="20"/>
        <v>103.78500005223759</v>
      </c>
      <c r="AM20" s="19">
        <f t="shared" si="20"/>
        <v>104.7353306058051</v>
      </c>
      <c r="AN20" s="19">
        <f t="shared" si="20"/>
        <v>105.67777278881961</v>
      </c>
      <c r="AO20" s="19">
        <f t="shared" si="20"/>
        <v>106.61153099279093</v>
      </c>
      <c r="AT20"/>
      <c r="AU20" t="s">
        <v>42</v>
      </c>
      <c r="AV20" t="s">
        <v>43</v>
      </c>
      <c r="AW20" t="s">
        <v>56</v>
      </c>
      <c r="AX20" t="s">
        <v>66</v>
      </c>
      <c r="AY20">
        <v>20.52</v>
      </c>
      <c r="AZ20"/>
      <c r="BA20" t="s">
        <v>67</v>
      </c>
      <c r="BB20">
        <v>1</v>
      </c>
      <c r="BC20" s="12"/>
      <c r="BD20" s="12"/>
      <c r="BE20"/>
      <c r="BF20" t="s">
        <v>46</v>
      </c>
      <c r="BG20" t="s">
        <v>17</v>
      </c>
      <c r="BH20"/>
      <c r="BI20"/>
      <c r="BJ20" t="s">
        <v>48</v>
      </c>
      <c r="BM20" s="7" cm="1">
        <f t="array" ref="BM20">INDEX($HD$3:$HD$14,BN20,1)</f>
        <v>31</v>
      </c>
      <c r="BN20" s="7">
        <v>1</v>
      </c>
      <c r="BO20" s="7">
        <v>17</v>
      </c>
      <c r="BP20" s="7">
        <v>9.0174189501466308E-3</v>
      </c>
      <c r="BQ20" s="7">
        <v>9.0174189501466308E-3</v>
      </c>
      <c r="BR20" s="7">
        <v>9.0174189501466308E-3</v>
      </c>
      <c r="BS20" s="7">
        <v>9.0174189501466308E-3</v>
      </c>
      <c r="BT20" s="7">
        <v>3.072862602346042E-2</v>
      </c>
      <c r="BU20" s="7">
        <v>3.072862602346042E-2</v>
      </c>
      <c r="BV20" s="7">
        <v>3.072862602346042E-2</v>
      </c>
      <c r="BW20" s="7">
        <v>3.072862602346042E-2</v>
      </c>
      <c r="BX20" s="7">
        <v>0</v>
      </c>
      <c r="BY20" s="7">
        <v>0</v>
      </c>
      <c r="BZ20" s="7">
        <v>3.072862602346042E-2</v>
      </c>
      <c r="CA20" s="7">
        <v>3.072862602346042E-2</v>
      </c>
      <c r="CB20" s="7">
        <v>3.072862602346042E-2</v>
      </c>
      <c r="CC20" s="7">
        <v>3.072862602346042E-2</v>
      </c>
      <c r="CD20" s="7">
        <v>6.3129090749266883E-2</v>
      </c>
      <c r="CE20" s="7">
        <v>6.3129090749266883E-2</v>
      </c>
      <c r="CF20" s="7">
        <v>6.3129090749266883E-2</v>
      </c>
      <c r="CG20" s="7">
        <v>6.3129090749266883E-2</v>
      </c>
      <c r="CH20" s="7">
        <v>6.3129090749266883E-2</v>
      </c>
      <c r="CI20" s="7">
        <v>6.3129090749266883E-2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0.88062170737243428</v>
      </c>
      <c r="CS20" s="7">
        <v>0.88062170737243428</v>
      </c>
      <c r="CT20" s="7">
        <v>0.88062170737243428</v>
      </c>
      <c r="CU20" s="7">
        <v>0.88062170737243428</v>
      </c>
      <c r="CV20" s="7">
        <v>0</v>
      </c>
      <c r="CW20" s="7">
        <v>0</v>
      </c>
      <c r="CX20" s="7">
        <v>0</v>
      </c>
      <c r="CY20" s="7">
        <v>0</v>
      </c>
      <c r="CZ20" s="7">
        <v>6.3129090749266883E-2</v>
      </c>
      <c r="DA20" s="7">
        <v>6.3129090749266883E-2</v>
      </c>
      <c r="DB20" s="7">
        <v>6.3129090749266883E-2</v>
      </c>
      <c r="DC20" s="7">
        <v>6.3129090749266883E-2</v>
      </c>
      <c r="DD20" s="7">
        <v>0</v>
      </c>
      <c r="DE20" s="7">
        <v>0</v>
      </c>
      <c r="DF20" s="7">
        <v>0</v>
      </c>
      <c r="DG20" s="7">
        <v>0</v>
      </c>
      <c r="DH20" s="7">
        <v>9.0174189501466308E-3</v>
      </c>
      <c r="DI20" s="7">
        <v>9.0174189501466308E-3</v>
      </c>
      <c r="DJ20" s="7">
        <v>9.0174189501466308E-3</v>
      </c>
      <c r="DK20" s="7">
        <v>9.0174189501466308E-3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49.785638259995508</v>
      </c>
      <c r="DY20" s="7">
        <v>49.785638259995508</v>
      </c>
      <c r="DZ20" s="7">
        <v>49.785638259995508</v>
      </c>
      <c r="EA20" s="7">
        <v>49.785638259995508</v>
      </c>
      <c r="EB20" s="7">
        <v>26.077361581322606</v>
      </c>
      <c r="EC20" s="7">
        <v>26.077361581322606</v>
      </c>
      <c r="ED20" s="7">
        <v>26.077361581322606</v>
      </c>
      <c r="EE20" s="7">
        <v>26.077361581322606</v>
      </c>
      <c r="EF20" s="7">
        <v>18.222773112155433</v>
      </c>
      <c r="EG20" s="7">
        <v>18.222773112155433</v>
      </c>
      <c r="EH20" s="7">
        <v>18.222773112155433</v>
      </c>
      <c r="EI20" s="7">
        <v>18.222773112155433</v>
      </c>
      <c r="EJ20" s="7">
        <v>29.966473088967678</v>
      </c>
      <c r="EK20" s="7">
        <v>41.973459741587995</v>
      </c>
      <c r="EL20" s="7">
        <v>29.966473088967678</v>
      </c>
      <c r="EM20" s="7">
        <v>41.973459741587995</v>
      </c>
      <c r="EN20" s="7">
        <v>55.72844685336802</v>
      </c>
      <c r="EO20" s="7">
        <v>55.72844685336802</v>
      </c>
      <c r="EP20" s="7">
        <v>26.077361581322606</v>
      </c>
      <c r="EQ20" s="7">
        <v>26.077361581322606</v>
      </c>
      <c r="ER20" s="7">
        <v>26.077361581322606</v>
      </c>
      <c r="ES20" s="7">
        <v>26.077361581322606</v>
      </c>
      <c r="ET20" s="7">
        <v>17.636199632370925</v>
      </c>
      <c r="EU20" s="7">
        <v>17.636199632370925</v>
      </c>
      <c r="EV20" s="7">
        <v>36.072394818134896</v>
      </c>
      <c r="EW20" s="7">
        <v>36.072394818134896</v>
      </c>
      <c r="EX20" s="7">
        <v>36.072394818134896</v>
      </c>
      <c r="EY20" s="7">
        <v>36.072394818134896</v>
      </c>
      <c r="EZ20" s="7">
        <v>36.072394818134896</v>
      </c>
      <c r="FA20" s="7">
        <v>36.072394818134896</v>
      </c>
      <c r="FB20" s="7">
        <v>36.641554097991239</v>
      </c>
      <c r="FC20" s="7">
        <v>31.607596874565981</v>
      </c>
      <c r="FD20" s="7">
        <v>39.184018961263973</v>
      </c>
      <c r="FE20" s="7">
        <v>36.641554097991239</v>
      </c>
      <c r="FF20" s="7">
        <v>31.607596874565981</v>
      </c>
      <c r="FG20" s="7">
        <v>39.184018961263973</v>
      </c>
      <c r="FH20" s="7">
        <v>31.607596874565981</v>
      </c>
      <c r="FI20" s="7">
        <v>39.184018961263973</v>
      </c>
      <c r="FJ20" s="7">
        <v>31.607596874565981</v>
      </c>
      <c r="FK20" s="7">
        <v>39.184018961263973</v>
      </c>
      <c r="FL20" s="7">
        <v>22.088974908208193</v>
      </c>
      <c r="FM20" s="7">
        <v>22.088974908208193</v>
      </c>
      <c r="FN20" s="7">
        <v>22.088974908208193</v>
      </c>
      <c r="FO20" s="7">
        <v>22.088974908208193</v>
      </c>
      <c r="FP20" s="7">
        <v>42.589332930463385</v>
      </c>
      <c r="FQ20" s="7">
        <v>55.726857095014608</v>
      </c>
      <c r="FR20" s="7">
        <v>42.589332930463385</v>
      </c>
      <c r="FS20" s="7">
        <v>55.726857095014608</v>
      </c>
      <c r="FT20" s="7">
        <v>36.072394818134896</v>
      </c>
      <c r="FU20" s="7">
        <v>36.072394818134896</v>
      </c>
      <c r="FV20" s="7">
        <v>36.072394818134896</v>
      </c>
      <c r="FW20" s="7">
        <v>36.072394818134896</v>
      </c>
      <c r="FX20" s="7">
        <v>33.037943445914948</v>
      </c>
      <c r="FY20" s="7">
        <v>43.34883591290172</v>
      </c>
      <c r="FZ20" s="7">
        <v>33.037943445914948</v>
      </c>
      <c r="GA20" s="7">
        <v>43.34883591290172</v>
      </c>
      <c r="GB20" s="7">
        <v>49.785638259995508</v>
      </c>
      <c r="GC20" s="7">
        <v>49.785638259995508</v>
      </c>
      <c r="GD20" s="7">
        <v>49.785638259995508</v>
      </c>
      <c r="GE20" s="7">
        <v>49.785638259995508</v>
      </c>
      <c r="GF20" s="7">
        <v>55.72844685336802</v>
      </c>
      <c r="GG20" s="7">
        <v>55.72844685336802</v>
      </c>
      <c r="GH20" s="7">
        <v>55.72844685336802</v>
      </c>
      <c r="GI20" s="7">
        <v>55.72844685336802</v>
      </c>
      <c r="GJ20" s="7">
        <v>39.510685617154003</v>
      </c>
      <c r="GK20" s="7">
        <v>39.510685617154003</v>
      </c>
      <c r="GL20" s="7">
        <v>39.510685617154003</v>
      </c>
      <c r="GM20" s="7">
        <v>39.510685617154003</v>
      </c>
      <c r="GN20" s="7">
        <v>16.638162157907594</v>
      </c>
      <c r="GO20" s="7">
        <v>25.568560660271242</v>
      </c>
      <c r="GP20" s="7">
        <v>16.638162157907594</v>
      </c>
      <c r="GQ20" s="7">
        <v>25.568560660271242</v>
      </c>
      <c r="GR20" s="7">
        <v>0.67415558198533765</v>
      </c>
      <c r="GS20" s="7">
        <v>0.67415558198533765</v>
      </c>
      <c r="GT20" s="7">
        <v>0.67415558198533765</v>
      </c>
      <c r="GU20" s="7">
        <v>0.67415558198533765</v>
      </c>
      <c r="GV20" s="7">
        <v>0</v>
      </c>
      <c r="GW20" s="7">
        <v>0</v>
      </c>
      <c r="GX20" s="7">
        <v>0</v>
      </c>
      <c r="GY20" s="7">
        <v>0</v>
      </c>
      <c r="GZ20" s="7">
        <v>0.41625789115982398</v>
      </c>
      <c r="HA20" s="7">
        <v>0.41625789115982398</v>
      </c>
    </row>
    <row r="21" spans="1:209" ht="15" x14ac:dyDescent="0.25">
      <c r="A21" s="7" t="s">
        <v>69</v>
      </c>
      <c r="B21" s="7">
        <f t="shared" si="12"/>
        <v>4</v>
      </c>
      <c r="C21" s="7" t="s">
        <v>64</v>
      </c>
      <c r="D21" s="19">
        <f t="shared" ref="D21:M21" si="21">IF($B21&gt;D$9,"",D$12*D$11*(1+inflation)^($B21-1)+D$13*(1+inflation)^(D$3+$B21-1-$B$13)+D$14*(1+inflation)^(D$3+$B21-1-$B$14))</f>
        <v>115.37100681518352</v>
      </c>
      <c r="E21" s="19">
        <f t="shared" si="21"/>
        <v>113.80067394779792</v>
      </c>
      <c r="F21" s="19">
        <f t="shared" si="21"/>
        <v>112.10704567050192</v>
      </c>
      <c r="G21" s="19">
        <f t="shared" si="21"/>
        <v>110.2854925089223</v>
      </c>
      <c r="H21" s="19">
        <f t="shared" si="21"/>
        <v>108.33124186746883</v>
      </c>
      <c r="I21" s="19">
        <f t="shared" si="21"/>
        <v>106.23937391728742</v>
      </c>
      <c r="J21" s="19">
        <f t="shared" si="21"/>
        <v>104.00481712697228</v>
      </c>
      <c r="K21" s="19">
        <f t="shared" si="21"/>
        <v>101.62234442539811</v>
      </c>
      <c r="L21" s="19">
        <f t="shared" si="21"/>
        <v>99.086568737610861</v>
      </c>
      <c r="M21" s="19">
        <f t="shared" si="21"/>
        <v>100.09373684054404</v>
      </c>
      <c r="N21" s="19">
        <f t="shared" ref="N21:W21" si="22">IF($B21&gt;N$9,"",N$12*N$11*(1+inflation)^($B21-1)+N$13*(1+inflation)^(N$3+$B21-1-$B$13)+N$14*(1+inflation)^(N$3+$B21-1-$B$14))</f>
        <v>101.09772752336544</v>
      </c>
      <c r="O21" s="19">
        <f t="shared" si="22"/>
        <v>102.09792372136531</v>
      </c>
      <c r="P21" s="19">
        <f t="shared" si="22"/>
        <v>103.09368271018053</v>
      </c>
      <c r="Q21" s="19">
        <f t="shared" si="22"/>
        <v>104.08433588268844</v>
      </c>
      <c r="R21" s="19">
        <f t="shared" si="22"/>
        <v>105.06918717982529</v>
      </c>
      <c r="S21" s="19">
        <f t="shared" si="22"/>
        <v>106.04751305337641</v>
      </c>
      <c r="T21" s="19">
        <f t="shared" si="22"/>
        <v>107.01856081301166</v>
      </c>
      <c r="U21" s="19">
        <f t="shared" si="22"/>
        <v>107.98154823561589</v>
      </c>
      <c r="V21" s="19">
        <f t="shared" si="22"/>
        <v>108.93566236843378</v>
      </c>
      <c r="W21" s="19">
        <f t="shared" si="22"/>
        <v>115.37100681518352</v>
      </c>
      <c r="X21" s="19">
        <f t="shared" ref="X21:AG21" si="23">IF($B21&gt;X$9,"",X$12*X$11*(1+inflation)^($B21-1)+X$13*(1+inflation)^(X$3+$B21-1-$B$13)+X$14*(1+inflation)^(X$3+$B21-1-$B$14))</f>
        <v>113.80067394779792</v>
      </c>
      <c r="Y21" s="19">
        <f t="shared" si="23"/>
        <v>112.10704567050192</v>
      </c>
      <c r="Z21" s="19">
        <f t="shared" si="23"/>
        <v>110.2854925089223</v>
      </c>
      <c r="AA21" s="19">
        <f t="shared" si="23"/>
        <v>108.33124186746883</v>
      </c>
      <c r="AB21" s="19">
        <f t="shared" si="23"/>
        <v>106.23937391728742</v>
      </c>
      <c r="AC21" s="19">
        <f t="shared" si="23"/>
        <v>104.00481712697228</v>
      </c>
      <c r="AD21" s="19">
        <f t="shared" si="23"/>
        <v>101.62234442539811</v>
      </c>
      <c r="AE21" s="19">
        <f t="shared" si="23"/>
        <v>99.086568737610861</v>
      </c>
      <c r="AF21" s="19">
        <f t="shared" si="23"/>
        <v>100.09373684054404</v>
      </c>
      <c r="AG21" s="19">
        <f t="shared" si="23"/>
        <v>101.09772752336544</v>
      </c>
      <c r="AH21" s="19">
        <f t="shared" ref="AH21:AO21" si="24">IF($B21&gt;AH$9,"",AH$12*AH$11*(1+inflation)^($B21-1)+AH$13*(1+inflation)^(AH$3+$B21-1-$B$13)+AH$14*(1+inflation)^(AH$3+$B21-1-$B$14))</f>
        <v>102.09792372136531</v>
      </c>
      <c r="AI21" s="19">
        <f t="shared" si="24"/>
        <v>103.09368271018053</v>
      </c>
      <c r="AJ21" s="19">
        <f t="shared" si="24"/>
        <v>104.08433588268844</v>
      </c>
      <c r="AK21" s="19">
        <f t="shared" si="24"/>
        <v>105.06918717982529</v>
      </c>
      <c r="AL21" s="19">
        <f t="shared" si="24"/>
        <v>106.04751305337641</v>
      </c>
      <c r="AM21" s="19">
        <f t="shared" si="24"/>
        <v>107.01856081301166</v>
      </c>
      <c r="AN21" s="19">
        <f t="shared" si="24"/>
        <v>107.98154823561589</v>
      </c>
      <c r="AO21" s="19">
        <f t="shared" si="24"/>
        <v>108.93566236843378</v>
      </c>
      <c r="AT21"/>
      <c r="AU21"/>
      <c r="AV21"/>
      <c r="AW21"/>
      <c r="AX21"/>
      <c r="AY21"/>
      <c r="AZ21"/>
      <c r="BA21"/>
      <c r="BB21"/>
      <c r="BC21" s="12"/>
      <c r="BD21" s="12"/>
      <c r="BE21"/>
      <c r="BF21"/>
      <c r="BG21"/>
      <c r="BH21"/>
      <c r="BI21"/>
      <c r="BJ21"/>
      <c r="BM21" s="7" cm="1">
        <f t="array" ref="BM21">INDEX($HD$3:$HD$14,BN21,1)</f>
        <v>31</v>
      </c>
      <c r="BN21" s="7">
        <v>1</v>
      </c>
      <c r="BO21" s="7">
        <v>18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7">
        <v>0</v>
      </c>
      <c r="DW21" s="7">
        <v>0</v>
      </c>
      <c r="DX21" s="7">
        <v>49.890855553672971</v>
      </c>
      <c r="DY21" s="7">
        <v>49.890855553672971</v>
      </c>
      <c r="DZ21" s="7">
        <v>49.890855553672971</v>
      </c>
      <c r="EA21" s="7">
        <v>49.890855553672971</v>
      </c>
      <c r="EB21" s="7">
        <v>25.351629000979461</v>
      </c>
      <c r="EC21" s="7">
        <v>25.351629000979461</v>
      </c>
      <c r="ED21" s="7">
        <v>25.351629000979461</v>
      </c>
      <c r="EE21" s="7">
        <v>25.351629000979461</v>
      </c>
      <c r="EF21" s="7">
        <v>18.577619167287406</v>
      </c>
      <c r="EG21" s="7">
        <v>18.577619167287406</v>
      </c>
      <c r="EH21" s="7">
        <v>18.577619167287406</v>
      </c>
      <c r="EI21" s="7">
        <v>18.577619167287406</v>
      </c>
      <c r="EJ21" s="7">
        <v>28.932258526838748</v>
      </c>
      <c r="EK21" s="7">
        <v>41.085001215379705</v>
      </c>
      <c r="EL21" s="7">
        <v>28.932258526838748</v>
      </c>
      <c r="EM21" s="7">
        <v>41.085001215379705</v>
      </c>
      <c r="EN21" s="7">
        <v>59.062177233868063</v>
      </c>
      <c r="EO21" s="7">
        <v>59.062177233868063</v>
      </c>
      <c r="EP21" s="7">
        <v>25.351629000979461</v>
      </c>
      <c r="EQ21" s="7">
        <v>25.351629000979461</v>
      </c>
      <c r="ER21" s="7">
        <v>25.351629000979461</v>
      </c>
      <c r="ES21" s="7">
        <v>25.351629000979461</v>
      </c>
      <c r="ET21" s="7">
        <v>19.167329554947219</v>
      </c>
      <c r="EU21" s="7">
        <v>19.167329554947219</v>
      </c>
      <c r="EV21" s="7">
        <v>33.796451683922314</v>
      </c>
      <c r="EW21" s="7">
        <v>33.796451683922314</v>
      </c>
      <c r="EX21" s="7">
        <v>33.796451683922314</v>
      </c>
      <c r="EY21" s="7">
        <v>33.796451683922314</v>
      </c>
      <c r="EZ21" s="7">
        <v>33.796451683922314</v>
      </c>
      <c r="FA21" s="7">
        <v>33.796451683922314</v>
      </c>
      <c r="FB21" s="7">
        <v>35.133194427876759</v>
      </c>
      <c r="FC21" s="7">
        <v>31.238566676982423</v>
      </c>
      <c r="FD21" s="7">
        <v>39.425614712243458</v>
      </c>
      <c r="FE21" s="7">
        <v>35.133194427876759</v>
      </c>
      <c r="FF21" s="7">
        <v>31.238566676982423</v>
      </c>
      <c r="FG21" s="7">
        <v>39.425614712243458</v>
      </c>
      <c r="FH21" s="7">
        <v>31.238566676982423</v>
      </c>
      <c r="FI21" s="7">
        <v>39.425614712243458</v>
      </c>
      <c r="FJ21" s="7">
        <v>31.238566676982423</v>
      </c>
      <c r="FK21" s="7">
        <v>39.425614712243458</v>
      </c>
      <c r="FL21" s="7">
        <v>20.499699240023453</v>
      </c>
      <c r="FM21" s="7">
        <v>20.499699240023453</v>
      </c>
      <c r="FN21" s="7">
        <v>20.499699240023453</v>
      </c>
      <c r="FO21" s="7">
        <v>20.499699240023453</v>
      </c>
      <c r="FP21" s="7">
        <v>43.572598400000096</v>
      </c>
      <c r="FQ21" s="7">
        <v>56.449478461615811</v>
      </c>
      <c r="FR21" s="7">
        <v>43.572598400000096</v>
      </c>
      <c r="FS21" s="7">
        <v>56.449478461615811</v>
      </c>
      <c r="FT21" s="7">
        <v>33.796451683922314</v>
      </c>
      <c r="FU21" s="7">
        <v>33.796451683922314</v>
      </c>
      <c r="FV21" s="7">
        <v>33.796451683922314</v>
      </c>
      <c r="FW21" s="7">
        <v>33.796451683922314</v>
      </c>
      <c r="FX21" s="7">
        <v>33.92553174598973</v>
      </c>
      <c r="FY21" s="7">
        <v>44.366252444052705</v>
      </c>
      <c r="FZ21" s="7">
        <v>33.92553174598973</v>
      </c>
      <c r="GA21" s="7">
        <v>44.366252444052705</v>
      </c>
      <c r="GB21" s="7">
        <v>49.890855553672971</v>
      </c>
      <c r="GC21" s="7">
        <v>49.890855553672971</v>
      </c>
      <c r="GD21" s="7">
        <v>49.890855553672971</v>
      </c>
      <c r="GE21" s="7">
        <v>49.890855553672971</v>
      </c>
      <c r="GF21" s="7">
        <v>59.062177233868063</v>
      </c>
      <c r="GG21" s="7">
        <v>59.062177233868063</v>
      </c>
      <c r="GH21" s="7">
        <v>59.062177233868063</v>
      </c>
      <c r="GI21" s="7">
        <v>59.062177233868063</v>
      </c>
      <c r="GJ21" s="7">
        <v>38.738278693448791</v>
      </c>
      <c r="GK21" s="7">
        <v>38.738278693448791</v>
      </c>
      <c r="GL21" s="7">
        <v>38.738278693448791</v>
      </c>
      <c r="GM21" s="7">
        <v>38.738278693448791</v>
      </c>
      <c r="GN21" s="7">
        <v>13.698879480850458</v>
      </c>
      <c r="GO21" s="7">
        <v>21.873583491785876</v>
      </c>
      <c r="GP21" s="7">
        <v>13.698879480850458</v>
      </c>
      <c r="GQ21" s="7">
        <v>21.873583491785876</v>
      </c>
      <c r="GR21" s="7">
        <v>0</v>
      </c>
      <c r="GS21" s="7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</row>
    <row r="22" spans="1:209" ht="15" x14ac:dyDescent="0.25">
      <c r="A22" s="7" t="s">
        <v>69</v>
      </c>
      <c r="B22" s="7">
        <f t="shared" si="12"/>
        <v>5</v>
      </c>
      <c r="C22" s="7" t="s">
        <v>64</v>
      </c>
      <c r="D22" s="19">
        <f t="shared" ref="D22:M22" si="25">IF($B22&gt;D$9,"",D$12*D$11*(1+inflation)^($B22-1)+D$13*(1+inflation)^(D$3+$B22-1-$B$13)+D$14*(1+inflation)^(D$3+$B22-1-$B$14))</f>
        <v>117.88609476375453</v>
      </c>
      <c r="E22" s="19">
        <f t="shared" si="25"/>
        <v>116.28152863985991</v>
      </c>
      <c r="F22" s="19">
        <f t="shared" si="25"/>
        <v>114.55097926611887</v>
      </c>
      <c r="G22" s="19">
        <f t="shared" si="25"/>
        <v>112.68971624561681</v>
      </c>
      <c r="H22" s="19">
        <f t="shared" si="25"/>
        <v>110.69286294017967</v>
      </c>
      <c r="I22" s="19">
        <f t="shared" si="25"/>
        <v>108.55539226868429</v>
      </c>
      <c r="J22" s="19">
        <f t="shared" si="25"/>
        <v>106.2721221403403</v>
      </c>
      <c r="K22" s="19">
        <f t="shared" si="25"/>
        <v>103.8377115338718</v>
      </c>
      <c r="L22" s="19">
        <f t="shared" si="25"/>
        <v>101.2466559360908</v>
      </c>
      <c r="M22" s="19">
        <f t="shared" si="25"/>
        <v>102.27578030366791</v>
      </c>
      <c r="N22" s="19">
        <f t="shared" ref="N22:W22" si="26">IF($B22&gt;N$9,"",N$12*N$11*(1+inflation)^($B22-1)+N$13*(1+inflation)^(N$3+$B22-1-$B$13)+N$14*(1+inflation)^(N$3+$B22-1-$B$14))</f>
        <v>103.30165798337481</v>
      </c>
      <c r="O22" s="19">
        <f t="shared" si="26"/>
        <v>104.32365845849108</v>
      </c>
      <c r="P22" s="19">
        <f t="shared" si="26"/>
        <v>105.34112499326248</v>
      </c>
      <c r="Q22" s="19">
        <f t="shared" si="26"/>
        <v>106.35337440493106</v>
      </c>
      <c r="R22" s="19">
        <f t="shared" si="26"/>
        <v>107.35969546034548</v>
      </c>
      <c r="S22" s="19">
        <f t="shared" si="26"/>
        <v>108.35934883794</v>
      </c>
      <c r="T22" s="19">
        <f t="shared" si="26"/>
        <v>109.35156543873534</v>
      </c>
      <c r="U22" s="19">
        <f t="shared" si="26"/>
        <v>110.33554598715233</v>
      </c>
      <c r="V22" s="19">
        <f t="shared" si="26"/>
        <v>111.31045980806564</v>
      </c>
      <c r="W22" s="19">
        <f t="shared" si="26"/>
        <v>117.88609476375453</v>
      </c>
      <c r="X22" s="19">
        <f t="shared" ref="X22:AG22" si="27">IF($B22&gt;X$9,"",X$12*X$11*(1+inflation)^($B22-1)+X$13*(1+inflation)^(X$3+$B22-1-$B$13)+X$14*(1+inflation)^(X$3+$B22-1-$B$14))</f>
        <v>116.28152863985991</v>
      </c>
      <c r="Y22" s="19">
        <f t="shared" si="27"/>
        <v>114.55097926611887</v>
      </c>
      <c r="Z22" s="19">
        <f t="shared" si="27"/>
        <v>112.68971624561681</v>
      </c>
      <c r="AA22" s="19">
        <f t="shared" si="27"/>
        <v>110.69286294017967</v>
      </c>
      <c r="AB22" s="19">
        <f t="shared" si="27"/>
        <v>108.55539226868429</v>
      </c>
      <c r="AC22" s="19">
        <f t="shared" si="27"/>
        <v>106.2721221403403</v>
      </c>
      <c r="AD22" s="19">
        <f t="shared" si="27"/>
        <v>103.8377115338718</v>
      </c>
      <c r="AE22" s="19">
        <f t="shared" si="27"/>
        <v>101.2466559360908</v>
      </c>
      <c r="AF22" s="19">
        <f t="shared" si="27"/>
        <v>102.27578030366791</v>
      </c>
      <c r="AG22" s="19">
        <f t="shared" si="27"/>
        <v>103.30165798337481</v>
      </c>
      <c r="AH22" s="19">
        <f t="shared" ref="AH22:AO22" si="28">IF($B22&gt;AH$9,"",AH$12*AH$11*(1+inflation)^($B22-1)+AH$13*(1+inflation)^(AH$3+$B22-1-$B$13)+AH$14*(1+inflation)^(AH$3+$B22-1-$B$14))</f>
        <v>104.32365845849108</v>
      </c>
      <c r="AI22" s="19">
        <f t="shared" si="28"/>
        <v>105.34112499326248</v>
      </c>
      <c r="AJ22" s="19">
        <f t="shared" si="28"/>
        <v>106.35337440493106</v>
      </c>
      <c r="AK22" s="19">
        <f t="shared" si="28"/>
        <v>107.35969546034548</v>
      </c>
      <c r="AL22" s="19">
        <f t="shared" si="28"/>
        <v>108.35934883794</v>
      </c>
      <c r="AM22" s="19">
        <f t="shared" si="28"/>
        <v>109.35156543873534</v>
      </c>
      <c r="AN22" s="19">
        <f t="shared" si="28"/>
        <v>110.33554598715233</v>
      </c>
      <c r="AO22" s="19">
        <f t="shared" si="28"/>
        <v>111.31045980806564</v>
      </c>
      <c r="AT22"/>
      <c r="AU22"/>
      <c r="AV22"/>
      <c r="AW22"/>
      <c r="AX22"/>
      <c r="AY22"/>
      <c r="AZ22"/>
      <c r="BA22"/>
      <c r="BB22"/>
      <c r="BC22" s="12"/>
      <c r="BD22" s="12"/>
      <c r="BE22"/>
      <c r="BF22"/>
      <c r="BG22"/>
      <c r="BH22"/>
      <c r="BI22"/>
      <c r="BJ22"/>
      <c r="BM22" s="7" cm="1">
        <f t="array" ref="BM22">INDEX($HD$3:$HD$14,BN22,1)</f>
        <v>31</v>
      </c>
      <c r="BN22" s="7">
        <v>1</v>
      </c>
      <c r="BO22" s="7">
        <v>19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52.827453933521952</v>
      </c>
      <c r="DY22" s="7">
        <v>52.827453933521952</v>
      </c>
      <c r="DZ22" s="7">
        <v>52.827453933521952</v>
      </c>
      <c r="EA22" s="7">
        <v>52.827453933521952</v>
      </c>
      <c r="EB22" s="7">
        <v>25.383014286284439</v>
      </c>
      <c r="EC22" s="7">
        <v>25.383014286284439</v>
      </c>
      <c r="ED22" s="7">
        <v>25.383014286284439</v>
      </c>
      <c r="EE22" s="7">
        <v>25.383014286284439</v>
      </c>
      <c r="EF22" s="7">
        <v>19.558085576790297</v>
      </c>
      <c r="EG22" s="7">
        <v>19.558085576790297</v>
      </c>
      <c r="EH22" s="7">
        <v>19.558085576790297</v>
      </c>
      <c r="EI22" s="7">
        <v>19.558085576790297</v>
      </c>
      <c r="EJ22" s="7">
        <v>28.972746142636353</v>
      </c>
      <c r="EK22" s="7">
        <v>40.933128268236061</v>
      </c>
      <c r="EL22" s="7">
        <v>28.972746142636353</v>
      </c>
      <c r="EM22" s="7">
        <v>40.933128268236061</v>
      </c>
      <c r="EN22" s="7">
        <v>60.110574714049875</v>
      </c>
      <c r="EO22" s="7">
        <v>60.110574714049875</v>
      </c>
      <c r="EP22" s="7">
        <v>25.383014286284439</v>
      </c>
      <c r="EQ22" s="7">
        <v>25.383014286284439</v>
      </c>
      <c r="ER22" s="7">
        <v>25.383014286284439</v>
      </c>
      <c r="ES22" s="7">
        <v>25.383014286284439</v>
      </c>
      <c r="ET22" s="7">
        <v>19.825028200369541</v>
      </c>
      <c r="EU22" s="7">
        <v>19.825028200369541</v>
      </c>
      <c r="EV22" s="7">
        <v>30.420526034548406</v>
      </c>
      <c r="EW22" s="7">
        <v>30.420526034548406</v>
      </c>
      <c r="EX22" s="7">
        <v>30.420526034548406</v>
      </c>
      <c r="EY22" s="7">
        <v>30.420526034548406</v>
      </c>
      <c r="EZ22" s="7">
        <v>30.420526034548406</v>
      </c>
      <c r="FA22" s="7">
        <v>30.420526034548406</v>
      </c>
      <c r="FB22" s="7">
        <v>33.27166413296775</v>
      </c>
      <c r="FC22" s="7">
        <v>33.51588735507768</v>
      </c>
      <c r="FD22" s="7">
        <v>42.893962022115879</v>
      </c>
      <c r="FE22" s="7">
        <v>33.27166413296775</v>
      </c>
      <c r="FF22" s="7">
        <v>33.51588735507768</v>
      </c>
      <c r="FG22" s="7">
        <v>42.893962022115879</v>
      </c>
      <c r="FH22" s="7">
        <v>33.51588735507768</v>
      </c>
      <c r="FI22" s="7">
        <v>42.893962022115879</v>
      </c>
      <c r="FJ22" s="7">
        <v>33.51588735507768</v>
      </c>
      <c r="FK22" s="7">
        <v>42.893962022115879</v>
      </c>
      <c r="FL22" s="7">
        <v>18.708047101659812</v>
      </c>
      <c r="FM22" s="7">
        <v>18.708047101659812</v>
      </c>
      <c r="FN22" s="7">
        <v>18.708047101659812</v>
      </c>
      <c r="FO22" s="7">
        <v>18.708047101659812</v>
      </c>
      <c r="FP22" s="7">
        <v>41.788752457331427</v>
      </c>
      <c r="FQ22" s="7">
        <v>54.224193479722992</v>
      </c>
      <c r="FR22" s="7">
        <v>41.788752457331427</v>
      </c>
      <c r="FS22" s="7">
        <v>54.224193479722992</v>
      </c>
      <c r="FT22" s="7">
        <v>30.420526034548406</v>
      </c>
      <c r="FU22" s="7">
        <v>30.420526034548406</v>
      </c>
      <c r="FV22" s="7">
        <v>30.420526034548406</v>
      </c>
      <c r="FW22" s="7">
        <v>30.420526034548406</v>
      </c>
      <c r="FX22" s="7">
        <v>33.823666819662662</v>
      </c>
      <c r="FY22" s="7">
        <v>44.734550570926842</v>
      </c>
      <c r="FZ22" s="7">
        <v>33.823666819662662</v>
      </c>
      <c r="GA22" s="7">
        <v>44.734550570926842</v>
      </c>
      <c r="GB22" s="7">
        <v>52.827453933521952</v>
      </c>
      <c r="GC22" s="7">
        <v>52.827453933521952</v>
      </c>
      <c r="GD22" s="7">
        <v>52.827453933521952</v>
      </c>
      <c r="GE22" s="7">
        <v>52.827453933521952</v>
      </c>
      <c r="GF22" s="7">
        <v>60.110574714049875</v>
      </c>
      <c r="GG22" s="7">
        <v>60.110574714049875</v>
      </c>
      <c r="GH22" s="7">
        <v>60.110574714049875</v>
      </c>
      <c r="GI22" s="7">
        <v>60.110574714049875</v>
      </c>
      <c r="GJ22" s="7">
        <v>38.265842416944317</v>
      </c>
      <c r="GK22" s="7">
        <v>38.265842416944317</v>
      </c>
      <c r="GL22" s="7">
        <v>38.265842416944317</v>
      </c>
      <c r="GM22" s="7">
        <v>38.265842416944317</v>
      </c>
      <c r="GN22" s="7">
        <v>10.716920310126085</v>
      </c>
      <c r="GO22" s="7">
        <v>17.771623332649629</v>
      </c>
      <c r="GP22" s="7">
        <v>10.716920310126085</v>
      </c>
      <c r="GQ22" s="7">
        <v>17.771623332649629</v>
      </c>
      <c r="GR22" s="7">
        <v>0</v>
      </c>
      <c r="GS22" s="7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</row>
    <row r="23" spans="1:209" ht="15" x14ac:dyDescent="0.25">
      <c r="A23" s="7" t="s">
        <v>69</v>
      </c>
      <c r="B23" s="7">
        <f t="shared" si="12"/>
        <v>6</v>
      </c>
      <c r="C23" s="7" t="s">
        <v>64</v>
      </c>
      <c r="D23" s="19">
        <f t="shared" ref="D23:M23" si="29">IF($B23&gt;D$9,"",D$12*D$11*(1+inflation)^($B23-1)+D$13*(1+inflation)^(D$3+$B23-1-$B$13)+D$14*(1+inflation)^(D$3+$B23-1-$B$14))</f>
        <v>120.4560116296044</v>
      </c>
      <c r="E23" s="19">
        <f t="shared" si="29"/>
        <v>118.81646596420889</v>
      </c>
      <c r="F23" s="19">
        <f t="shared" si="29"/>
        <v>117.04819061412027</v>
      </c>
      <c r="G23" s="19">
        <f t="shared" si="29"/>
        <v>115.14635205977127</v>
      </c>
      <c r="H23" s="19">
        <f t="shared" si="29"/>
        <v>113.1059673522756</v>
      </c>
      <c r="I23" s="19">
        <f t="shared" si="29"/>
        <v>110.92189982014162</v>
      </c>
      <c r="J23" s="19">
        <f t="shared" si="29"/>
        <v>108.58885440299973</v>
      </c>
      <c r="K23" s="19">
        <f t="shared" si="29"/>
        <v>106.10137364531022</v>
      </c>
      <c r="L23" s="19">
        <f t="shared" si="29"/>
        <v>103.45383303549758</v>
      </c>
      <c r="M23" s="19">
        <f t="shared" si="29"/>
        <v>104.50539231428789</v>
      </c>
      <c r="N23" s="19">
        <f t="shared" ref="N23:W23" si="30">IF($B23&gt;N$9,"",N$12*N$11*(1+inflation)^($B23-1)+N$13*(1+inflation)^(N$3+$B23-1-$B$13)+N$14*(1+inflation)^(N$3+$B23-1-$B$14))</f>
        <v>105.55363412741239</v>
      </c>
      <c r="O23" s="19">
        <f t="shared" si="30"/>
        <v>106.5979142128862</v>
      </c>
      <c r="P23" s="19">
        <f t="shared" si="30"/>
        <v>107.6375615181156</v>
      </c>
      <c r="Q23" s="19">
        <f t="shared" si="30"/>
        <v>108.67187796695856</v>
      </c>
      <c r="R23" s="19">
        <f t="shared" si="30"/>
        <v>109.70013682138102</v>
      </c>
      <c r="S23" s="19">
        <f t="shared" si="30"/>
        <v>110.72158264260712</v>
      </c>
      <c r="T23" s="19">
        <f t="shared" si="30"/>
        <v>111.73542956529977</v>
      </c>
      <c r="U23" s="19">
        <f t="shared" si="30"/>
        <v>112.74086088967225</v>
      </c>
      <c r="V23" s="19">
        <f t="shared" si="30"/>
        <v>113.73702783188148</v>
      </c>
      <c r="W23" s="19">
        <f t="shared" si="30"/>
        <v>120.4560116296044</v>
      </c>
      <c r="X23" s="19">
        <f t="shared" ref="X23:AG23" si="31">IF($B23&gt;X$9,"",X$12*X$11*(1+inflation)^($B23-1)+X$13*(1+inflation)^(X$3+$B23-1-$B$13)+X$14*(1+inflation)^(X$3+$B23-1-$B$14))</f>
        <v>118.81646596420889</v>
      </c>
      <c r="Y23" s="19">
        <f t="shared" si="31"/>
        <v>117.04819061412027</v>
      </c>
      <c r="Z23" s="19">
        <f t="shared" si="31"/>
        <v>115.14635205977127</v>
      </c>
      <c r="AA23" s="19">
        <f t="shared" si="31"/>
        <v>113.1059673522756</v>
      </c>
      <c r="AB23" s="19">
        <f t="shared" si="31"/>
        <v>110.92189982014162</v>
      </c>
      <c r="AC23" s="19">
        <f t="shared" si="31"/>
        <v>108.58885440299973</v>
      </c>
      <c r="AD23" s="19">
        <f t="shared" si="31"/>
        <v>106.10137364531022</v>
      </c>
      <c r="AE23" s="19">
        <f t="shared" si="31"/>
        <v>103.45383303549758</v>
      </c>
      <c r="AF23" s="19">
        <f t="shared" si="31"/>
        <v>104.50539231428789</v>
      </c>
      <c r="AG23" s="19">
        <f t="shared" si="31"/>
        <v>105.55363412741239</v>
      </c>
      <c r="AH23" s="19">
        <f t="shared" ref="AH23:AO23" si="32">IF($B23&gt;AH$9,"",AH$12*AH$11*(1+inflation)^($B23-1)+AH$13*(1+inflation)^(AH$3+$B23-1-$B$13)+AH$14*(1+inflation)^(AH$3+$B23-1-$B$14))</f>
        <v>106.5979142128862</v>
      </c>
      <c r="AI23" s="19">
        <f t="shared" si="32"/>
        <v>107.6375615181156</v>
      </c>
      <c r="AJ23" s="19">
        <f t="shared" si="32"/>
        <v>108.67187796695856</v>
      </c>
      <c r="AK23" s="19">
        <f t="shared" si="32"/>
        <v>109.70013682138102</v>
      </c>
      <c r="AL23" s="19">
        <f t="shared" si="32"/>
        <v>110.72158264260712</v>
      </c>
      <c r="AM23" s="19">
        <f t="shared" si="32"/>
        <v>111.73542956529977</v>
      </c>
      <c r="AN23" s="19">
        <f t="shared" si="32"/>
        <v>112.74086088967225</v>
      </c>
      <c r="AO23" s="19">
        <f t="shared" si="32"/>
        <v>113.73702783188148</v>
      </c>
      <c r="AT23"/>
      <c r="AU23"/>
      <c r="AV23"/>
      <c r="AW23"/>
      <c r="AX23"/>
      <c r="AY23"/>
      <c r="AZ23"/>
      <c r="BA23"/>
      <c r="BB23"/>
      <c r="BC23" s="12"/>
      <c r="BD23" s="12"/>
      <c r="BE23"/>
      <c r="BF23"/>
      <c r="BG23"/>
      <c r="BH23"/>
      <c r="BI23"/>
      <c r="BJ23"/>
      <c r="BM23" s="7" cm="1">
        <f t="array" ref="BM23">INDEX($HD$3:$HD$14,BN23,1)</f>
        <v>31</v>
      </c>
      <c r="BN23" s="7">
        <v>1</v>
      </c>
      <c r="BO23" s="7">
        <v>20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55.799510761964868</v>
      </c>
      <c r="DY23" s="7">
        <v>55.799510761964868</v>
      </c>
      <c r="DZ23" s="7">
        <v>55.799510761964868</v>
      </c>
      <c r="EA23" s="7">
        <v>55.799510761964868</v>
      </c>
      <c r="EB23" s="7">
        <v>24.753780885035177</v>
      </c>
      <c r="EC23" s="7">
        <v>24.753780885035177</v>
      </c>
      <c r="ED23" s="7">
        <v>24.753780885035177</v>
      </c>
      <c r="EE23" s="7">
        <v>24.753780885035177</v>
      </c>
      <c r="EF23" s="7">
        <v>21.24420574840174</v>
      </c>
      <c r="EG23" s="7">
        <v>21.24420574840174</v>
      </c>
      <c r="EH23" s="7">
        <v>21.24420574840174</v>
      </c>
      <c r="EI23" s="7">
        <v>21.24420574840174</v>
      </c>
      <c r="EJ23" s="7">
        <v>29.144080975346011</v>
      </c>
      <c r="EK23" s="7">
        <v>41.915304448648264</v>
      </c>
      <c r="EL23" s="7">
        <v>29.144080975346011</v>
      </c>
      <c r="EM23" s="7">
        <v>41.915304448648264</v>
      </c>
      <c r="EN23" s="7">
        <v>60.098768698328485</v>
      </c>
      <c r="EO23" s="7">
        <v>60.098768698328485</v>
      </c>
      <c r="EP23" s="7">
        <v>24.753780885035177</v>
      </c>
      <c r="EQ23" s="7">
        <v>24.753780885035177</v>
      </c>
      <c r="ER23" s="7">
        <v>24.753780885035177</v>
      </c>
      <c r="ES23" s="7">
        <v>24.753780885035177</v>
      </c>
      <c r="ET23" s="7">
        <v>19.841499219766867</v>
      </c>
      <c r="EU23" s="7">
        <v>19.841499219766867</v>
      </c>
      <c r="EV23" s="7">
        <v>28.369673292035266</v>
      </c>
      <c r="EW23" s="7">
        <v>28.369673292035266</v>
      </c>
      <c r="EX23" s="7">
        <v>28.369673292035266</v>
      </c>
      <c r="EY23" s="7">
        <v>28.369673292035266</v>
      </c>
      <c r="EZ23" s="7">
        <v>28.369673292035266</v>
      </c>
      <c r="FA23" s="7">
        <v>28.369673292035266</v>
      </c>
      <c r="FB23" s="7">
        <v>34.835935662482441</v>
      </c>
      <c r="FC23" s="7">
        <v>34.277671387527825</v>
      </c>
      <c r="FD23" s="7">
        <v>44.410434566599712</v>
      </c>
      <c r="FE23" s="7">
        <v>34.835935662482441</v>
      </c>
      <c r="FF23" s="7">
        <v>34.277671387527825</v>
      </c>
      <c r="FG23" s="7">
        <v>44.410434566599712</v>
      </c>
      <c r="FH23" s="7">
        <v>34.277671387527825</v>
      </c>
      <c r="FI23" s="7">
        <v>44.410434566599712</v>
      </c>
      <c r="FJ23" s="7">
        <v>34.277671387527825</v>
      </c>
      <c r="FK23" s="7">
        <v>44.410434566599712</v>
      </c>
      <c r="FL23" s="7">
        <v>16.962909136108504</v>
      </c>
      <c r="FM23" s="7">
        <v>16.962909136108504</v>
      </c>
      <c r="FN23" s="7">
        <v>16.962909136108504</v>
      </c>
      <c r="FO23" s="7">
        <v>16.962909136108504</v>
      </c>
      <c r="FP23" s="7">
        <v>41.800964987156888</v>
      </c>
      <c r="FQ23" s="7">
        <v>53.691449776291833</v>
      </c>
      <c r="FR23" s="7">
        <v>41.800964987156888</v>
      </c>
      <c r="FS23" s="7">
        <v>53.691449776291833</v>
      </c>
      <c r="FT23" s="7">
        <v>28.369673292035266</v>
      </c>
      <c r="FU23" s="7">
        <v>28.369673292035266</v>
      </c>
      <c r="FV23" s="7">
        <v>28.369673292035266</v>
      </c>
      <c r="FW23" s="7">
        <v>28.369673292035266</v>
      </c>
      <c r="FX23" s="7">
        <v>33.521118872253709</v>
      </c>
      <c r="FY23" s="7">
        <v>45.217961959903214</v>
      </c>
      <c r="FZ23" s="7">
        <v>33.521118872253709</v>
      </c>
      <c r="GA23" s="7">
        <v>45.217961959903214</v>
      </c>
      <c r="GB23" s="7">
        <v>55.799510761964868</v>
      </c>
      <c r="GC23" s="7">
        <v>55.799510761964868</v>
      </c>
      <c r="GD23" s="7">
        <v>55.799510761964868</v>
      </c>
      <c r="GE23" s="7">
        <v>55.799510761964868</v>
      </c>
      <c r="GF23" s="7">
        <v>60.098768698328485</v>
      </c>
      <c r="GG23" s="7">
        <v>60.098768698328485</v>
      </c>
      <c r="GH23" s="7">
        <v>60.098768698328485</v>
      </c>
      <c r="GI23" s="7">
        <v>60.098768698328485</v>
      </c>
      <c r="GJ23" s="7">
        <v>37.450914157906162</v>
      </c>
      <c r="GK23" s="7">
        <v>37.450914157906162</v>
      </c>
      <c r="GL23" s="7">
        <v>37.450914157906162</v>
      </c>
      <c r="GM23" s="7">
        <v>37.450914157906162</v>
      </c>
      <c r="GN23" s="7">
        <v>8.9529344289032355</v>
      </c>
      <c r="GO23" s="7">
        <v>15.356704423035184</v>
      </c>
      <c r="GP23" s="7">
        <v>8.9529344289032355</v>
      </c>
      <c r="GQ23" s="7">
        <v>15.356704423035184</v>
      </c>
      <c r="GR23" s="7">
        <v>0</v>
      </c>
      <c r="GS23" s="7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</row>
    <row r="24" spans="1:209" ht="15" x14ac:dyDescent="0.25">
      <c r="A24" s="7" t="s">
        <v>69</v>
      </c>
      <c r="B24" s="7">
        <f t="shared" si="12"/>
        <v>7</v>
      </c>
      <c r="C24" s="7" t="s">
        <v>64</v>
      </c>
      <c r="D24" s="19">
        <f t="shared" ref="D24:M24" si="33">IF($B24&gt;D$9,"",D$12*D$11*(1+inflation)^($B24-1)+D$13*(1+inflation)^(D$3+$B24-1-$B$13)+D$14*(1+inflation)^(D$3+$B24-1-$B$14))</f>
        <v>123.08195268312978</v>
      </c>
      <c r="E24" s="19">
        <f t="shared" si="33"/>
        <v>121.40666492222866</v>
      </c>
      <c r="F24" s="19">
        <f t="shared" si="33"/>
        <v>119.59984116950811</v>
      </c>
      <c r="G24" s="19">
        <f t="shared" si="33"/>
        <v>117.6565425346743</v>
      </c>
      <c r="H24" s="19">
        <f t="shared" si="33"/>
        <v>115.57167744055522</v>
      </c>
      <c r="I24" s="19">
        <f t="shared" si="33"/>
        <v>113.33999723622073</v>
      </c>
      <c r="J24" s="19">
        <f t="shared" si="33"/>
        <v>110.95609142898513</v>
      </c>
      <c r="K24" s="19">
        <f t="shared" si="33"/>
        <v>108.41438359077799</v>
      </c>
      <c r="L24" s="19">
        <f t="shared" si="33"/>
        <v>105.70912659567145</v>
      </c>
      <c r="M24" s="19">
        <f t="shared" si="33"/>
        <v>106.78360986673937</v>
      </c>
      <c r="N24" s="19">
        <f t="shared" ref="N24:W24" si="34">IF($B24&gt;N$9,"",N$12*N$11*(1+inflation)^($B24-1)+N$13*(1+inflation)^(N$3+$B24-1-$B$13)+N$14*(1+inflation)^(N$3+$B24-1-$B$14))</f>
        <v>107.85470335139</v>
      </c>
      <c r="O24" s="19">
        <f t="shared" si="34"/>
        <v>108.92174874272712</v>
      </c>
      <c r="P24" s="19">
        <f t="shared" si="34"/>
        <v>109.98406035921056</v>
      </c>
      <c r="Q24" s="19">
        <f t="shared" si="34"/>
        <v>111.04092490663827</v>
      </c>
      <c r="R24" s="19">
        <f t="shared" si="34"/>
        <v>112.09159980408714</v>
      </c>
      <c r="S24" s="19">
        <f t="shared" si="34"/>
        <v>113.13531314421596</v>
      </c>
      <c r="T24" s="19">
        <f t="shared" si="34"/>
        <v>114.17126192982332</v>
      </c>
      <c r="U24" s="19">
        <f t="shared" si="34"/>
        <v>115.19861165706712</v>
      </c>
      <c r="V24" s="19">
        <f t="shared" si="34"/>
        <v>116.21649503861653</v>
      </c>
      <c r="W24" s="19">
        <f t="shared" si="34"/>
        <v>123.08195268312978</v>
      </c>
      <c r="X24" s="19">
        <f t="shared" ref="X24:AG24" si="35">IF($B24&gt;X$9,"",X$12*X$11*(1+inflation)^($B24-1)+X$13*(1+inflation)^(X$3+$B24-1-$B$13)+X$14*(1+inflation)^(X$3+$B24-1-$B$14))</f>
        <v>121.40666492222866</v>
      </c>
      <c r="Y24" s="19">
        <f t="shared" si="35"/>
        <v>119.59984116950811</v>
      </c>
      <c r="Z24" s="19">
        <f t="shared" si="35"/>
        <v>117.6565425346743</v>
      </c>
      <c r="AA24" s="19">
        <f t="shared" si="35"/>
        <v>115.57167744055522</v>
      </c>
      <c r="AB24" s="19">
        <f t="shared" si="35"/>
        <v>113.33999723622073</v>
      </c>
      <c r="AC24" s="19">
        <f t="shared" si="35"/>
        <v>110.95609142898513</v>
      </c>
      <c r="AD24" s="19">
        <f t="shared" si="35"/>
        <v>108.41438359077799</v>
      </c>
      <c r="AE24" s="19">
        <f t="shared" si="35"/>
        <v>105.70912659567145</v>
      </c>
      <c r="AF24" s="19">
        <f t="shared" si="35"/>
        <v>106.78360986673937</v>
      </c>
      <c r="AG24" s="19">
        <f t="shared" si="35"/>
        <v>107.85470335139</v>
      </c>
      <c r="AH24" s="19">
        <f t="shared" ref="AH24:AO24" si="36">IF($B24&gt;AH$9,"",AH$12*AH$11*(1+inflation)^($B24-1)+AH$13*(1+inflation)^(AH$3+$B24-1-$B$13)+AH$14*(1+inflation)^(AH$3+$B24-1-$B$14))</f>
        <v>108.92174874272712</v>
      </c>
      <c r="AI24" s="19">
        <f t="shared" si="36"/>
        <v>109.98406035921056</v>
      </c>
      <c r="AJ24" s="19">
        <f t="shared" si="36"/>
        <v>111.04092490663827</v>
      </c>
      <c r="AK24" s="19">
        <f t="shared" si="36"/>
        <v>112.09159980408714</v>
      </c>
      <c r="AL24" s="19">
        <f t="shared" si="36"/>
        <v>113.13531314421596</v>
      </c>
      <c r="AM24" s="19">
        <f t="shared" si="36"/>
        <v>114.17126192982332</v>
      </c>
      <c r="AN24" s="19">
        <f t="shared" si="36"/>
        <v>115.19861165706712</v>
      </c>
      <c r="AO24" s="19">
        <f t="shared" si="36"/>
        <v>116.21649503861653</v>
      </c>
      <c r="AT24"/>
      <c r="AU24"/>
      <c r="AV24"/>
      <c r="AW24"/>
      <c r="AX24"/>
      <c r="AY24"/>
      <c r="AZ24"/>
      <c r="BA24"/>
      <c r="BB24"/>
      <c r="BC24" s="12"/>
      <c r="BD24" s="12"/>
      <c r="BE24"/>
      <c r="BF24"/>
      <c r="BG24"/>
      <c r="BH24"/>
      <c r="BI24"/>
      <c r="BJ24"/>
      <c r="BM24" s="7" cm="1">
        <f t="array" ref="BM24">INDEX($HD$3:$HD$14,BN24,1)</f>
        <v>31</v>
      </c>
      <c r="BN24" s="7">
        <v>1</v>
      </c>
      <c r="BO24" s="7">
        <v>21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57.430837113988268</v>
      </c>
      <c r="DY24" s="7">
        <v>57.430837113988268</v>
      </c>
      <c r="DZ24" s="7">
        <v>57.430837113988268</v>
      </c>
      <c r="EA24" s="7">
        <v>57.430837113988268</v>
      </c>
      <c r="EB24" s="7">
        <v>24.129805314451591</v>
      </c>
      <c r="EC24" s="7">
        <v>24.129805314451591</v>
      </c>
      <c r="ED24" s="7">
        <v>24.129805314451591</v>
      </c>
      <c r="EE24" s="7">
        <v>24.129805314451591</v>
      </c>
      <c r="EF24" s="7">
        <v>22.815496878165657</v>
      </c>
      <c r="EG24" s="7">
        <v>22.815496878165657</v>
      </c>
      <c r="EH24" s="7">
        <v>22.815496878165657</v>
      </c>
      <c r="EI24" s="7">
        <v>22.815496878165657</v>
      </c>
      <c r="EJ24" s="7">
        <v>31.176255725957525</v>
      </c>
      <c r="EK24" s="7">
        <v>44.85900240109526</v>
      </c>
      <c r="EL24" s="7">
        <v>31.176255725957525</v>
      </c>
      <c r="EM24" s="7">
        <v>44.85900240109526</v>
      </c>
      <c r="EN24" s="7">
        <v>59.433055791513226</v>
      </c>
      <c r="EO24" s="7">
        <v>59.433055791513226</v>
      </c>
      <c r="EP24" s="7">
        <v>24.129805314451591</v>
      </c>
      <c r="EQ24" s="7">
        <v>24.129805314451591</v>
      </c>
      <c r="ER24" s="7">
        <v>24.129805314451591</v>
      </c>
      <c r="ES24" s="7">
        <v>24.129805314451591</v>
      </c>
      <c r="ET24" s="7">
        <v>19.943340930413498</v>
      </c>
      <c r="EU24" s="7">
        <v>19.943340930413498</v>
      </c>
      <c r="EV24" s="7">
        <v>28.671555653615865</v>
      </c>
      <c r="EW24" s="7">
        <v>28.671555653615865</v>
      </c>
      <c r="EX24" s="7">
        <v>28.671555653615865</v>
      </c>
      <c r="EY24" s="7">
        <v>28.671555653615865</v>
      </c>
      <c r="EZ24" s="7">
        <v>28.671555653615865</v>
      </c>
      <c r="FA24" s="7">
        <v>28.671555653615865</v>
      </c>
      <c r="FB24" s="7">
        <v>36.880951590780043</v>
      </c>
      <c r="FC24" s="7">
        <v>34.173117622510276</v>
      </c>
      <c r="FD24" s="7">
        <v>44.760799088376828</v>
      </c>
      <c r="FE24" s="7">
        <v>36.880951590780043</v>
      </c>
      <c r="FF24" s="7">
        <v>34.173117622510276</v>
      </c>
      <c r="FG24" s="7">
        <v>44.760799088376828</v>
      </c>
      <c r="FH24" s="7">
        <v>34.173117622510276</v>
      </c>
      <c r="FI24" s="7">
        <v>44.760799088376828</v>
      </c>
      <c r="FJ24" s="7">
        <v>34.173117622510276</v>
      </c>
      <c r="FK24" s="7">
        <v>44.760799088376828</v>
      </c>
      <c r="FL24" s="7">
        <v>15.288313810557183</v>
      </c>
      <c r="FM24" s="7">
        <v>15.288313810557183</v>
      </c>
      <c r="FN24" s="7">
        <v>15.288313810557183</v>
      </c>
      <c r="FO24" s="7">
        <v>15.288313810557183</v>
      </c>
      <c r="FP24" s="7">
        <v>41.327366814413473</v>
      </c>
      <c r="FQ24" s="7">
        <v>53.50336547679025</v>
      </c>
      <c r="FR24" s="7">
        <v>41.327366814413473</v>
      </c>
      <c r="FS24" s="7">
        <v>53.50336547679025</v>
      </c>
      <c r="FT24" s="7">
        <v>28.671555653615865</v>
      </c>
      <c r="FU24" s="7">
        <v>28.671555653615865</v>
      </c>
      <c r="FV24" s="7">
        <v>28.671555653615865</v>
      </c>
      <c r="FW24" s="7">
        <v>28.671555653615865</v>
      </c>
      <c r="FX24" s="7">
        <v>33.45544489744865</v>
      </c>
      <c r="FY24" s="7">
        <v>45.813421219492618</v>
      </c>
      <c r="FZ24" s="7">
        <v>33.45544489744865</v>
      </c>
      <c r="GA24" s="7">
        <v>45.813421219492618</v>
      </c>
      <c r="GB24" s="7">
        <v>57.430837113988268</v>
      </c>
      <c r="GC24" s="7">
        <v>57.430837113988268</v>
      </c>
      <c r="GD24" s="7">
        <v>57.430837113988268</v>
      </c>
      <c r="GE24" s="7">
        <v>57.430837113988268</v>
      </c>
      <c r="GF24" s="7">
        <v>59.433055791513226</v>
      </c>
      <c r="GG24" s="7">
        <v>59.433055791513226</v>
      </c>
      <c r="GH24" s="7">
        <v>59.433055791513226</v>
      </c>
      <c r="GI24" s="7">
        <v>59.433055791513226</v>
      </c>
      <c r="GJ24" s="7">
        <v>36.458575964463229</v>
      </c>
      <c r="GK24" s="7">
        <v>36.458575964463229</v>
      </c>
      <c r="GL24" s="7">
        <v>36.458575964463229</v>
      </c>
      <c r="GM24" s="7">
        <v>36.458575964463229</v>
      </c>
      <c r="GN24" s="7">
        <v>8.3149293507844497</v>
      </c>
      <c r="GO24" s="7">
        <v>14.698007773143669</v>
      </c>
      <c r="GP24" s="7">
        <v>8.3149293507844497</v>
      </c>
      <c r="GQ24" s="7">
        <v>14.698007773143669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</row>
    <row r="25" spans="1:209" ht="15" x14ac:dyDescent="0.25">
      <c r="A25" s="7" t="s">
        <v>69</v>
      </c>
      <c r="B25" s="7">
        <f t="shared" si="12"/>
        <v>8</v>
      </c>
      <c r="C25" s="7" t="s">
        <v>64</v>
      </c>
      <c r="D25" s="19">
        <f t="shared" ref="D25:M25" si="37">IF($B25&gt;D$9,"",D$12*D$11*(1+inflation)^($B25-1)+D$13*(1+inflation)^(D$3+$B25-1-$B$13)+D$14*(1+inflation)^(D$3+$B25-1-$B$14))</f>
        <v>125.765139251622</v>
      </c>
      <c r="E25" s="19">
        <f t="shared" si="37"/>
        <v>124.05333021753323</v>
      </c>
      <c r="F25" s="19">
        <f t="shared" si="37"/>
        <v>122.20711770700338</v>
      </c>
      <c r="G25" s="19">
        <f t="shared" si="37"/>
        <v>120.22145516193019</v>
      </c>
      <c r="H25" s="19">
        <f t="shared" si="37"/>
        <v>118.09114000875933</v>
      </c>
      <c r="I25" s="19">
        <f t="shared" si="37"/>
        <v>115.81080917597035</v>
      </c>
      <c r="J25" s="19">
        <f t="shared" si="37"/>
        <v>113.37493422213701</v>
      </c>
      <c r="K25" s="19">
        <f t="shared" si="37"/>
        <v>110.77781715305696</v>
      </c>
      <c r="L25" s="19">
        <f t="shared" si="37"/>
        <v>108.01358555545708</v>
      </c>
      <c r="M25" s="19">
        <f t="shared" si="37"/>
        <v>109.11149256183428</v>
      </c>
      <c r="N25" s="19">
        <f t="shared" ref="N25:W25" si="38">IF($B25&gt;N$9,"",N$12*N$11*(1+inflation)^($B25-1)+N$13*(1+inflation)^(N$3+$B25-1-$B$13)+N$14*(1+inflation)^(N$3+$B25-1-$B$14))</f>
        <v>110.2059358844503</v>
      </c>
      <c r="O25" s="19">
        <f t="shared" si="38"/>
        <v>111.29624286531859</v>
      </c>
      <c r="P25" s="19">
        <f t="shared" si="38"/>
        <v>112.38171287504133</v>
      </c>
      <c r="Q25" s="19">
        <f t="shared" si="38"/>
        <v>113.46161706960298</v>
      </c>
      <c r="R25" s="19">
        <f t="shared" si="38"/>
        <v>114.53519667981624</v>
      </c>
      <c r="S25" s="19">
        <f t="shared" si="38"/>
        <v>115.60166297075986</v>
      </c>
      <c r="T25" s="19">
        <f t="shared" si="38"/>
        <v>116.66019543989347</v>
      </c>
      <c r="U25" s="19">
        <f t="shared" si="38"/>
        <v>117.70994139119119</v>
      </c>
      <c r="V25" s="19">
        <f t="shared" si="38"/>
        <v>118.75001463045835</v>
      </c>
      <c r="W25" s="19">
        <f t="shared" si="38"/>
        <v>125.765139251622</v>
      </c>
      <c r="X25" s="19">
        <f t="shared" ref="X25:AG25" si="39">IF($B25&gt;X$9,"",X$12*X$11*(1+inflation)^($B25-1)+X$13*(1+inflation)^(X$3+$B25-1-$B$13)+X$14*(1+inflation)^(X$3+$B25-1-$B$14))</f>
        <v>124.05333021753323</v>
      </c>
      <c r="Y25" s="19">
        <f t="shared" si="39"/>
        <v>122.20711770700338</v>
      </c>
      <c r="Z25" s="19">
        <f t="shared" si="39"/>
        <v>120.22145516193019</v>
      </c>
      <c r="AA25" s="19">
        <f t="shared" si="39"/>
        <v>118.09114000875933</v>
      </c>
      <c r="AB25" s="19">
        <f t="shared" si="39"/>
        <v>115.81080917597035</v>
      </c>
      <c r="AC25" s="19">
        <f t="shared" si="39"/>
        <v>113.37493422213701</v>
      </c>
      <c r="AD25" s="19">
        <f t="shared" si="39"/>
        <v>110.77781715305696</v>
      </c>
      <c r="AE25" s="19">
        <f t="shared" si="39"/>
        <v>108.01358555545708</v>
      </c>
      <c r="AF25" s="19">
        <f t="shared" si="39"/>
        <v>109.11149256183428</v>
      </c>
      <c r="AG25" s="19">
        <f t="shared" si="39"/>
        <v>110.2059358844503</v>
      </c>
      <c r="AH25" s="19">
        <f t="shared" ref="AH25:AO25" si="40">IF($B25&gt;AH$9,"",AH$12*AH$11*(1+inflation)^($B25-1)+AH$13*(1+inflation)^(AH$3+$B25-1-$B$13)+AH$14*(1+inflation)^(AH$3+$B25-1-$B$14))</f>
        <v>111.29624286531859</v>
      </c>
      <c r="AI25" s="19">
        <f t="shared" si="40"/>
        <v>112.38171287504133</v>
      </c>
      <c r="AJ25" s="19">
        <f t="shared" si="40"/>
        <v>113.46161706960298</v>
      </c>
      <c r="AK25" s="19">
        <f t="shared" si="40"/>
        <v>114.53519667981624</v>
      </c>
      <c r="AL25" s="19">
        <f t="shared" si="40"/>
        <v>115.60166297075986</v>
      </c>
      <c r="AM25" s="19">
        <f t="shared" si="40"/>
        <v>116.66019543989347</v>
      </c>
      <c r="AN25" s="19">
        <f t="shared" si="40"/>
        <v>117.70994139119119</v>
      </c>
      <c r="AO25" s="19">
        <f t="shared" si="40"/>
        <v>118.75001463045835</v>
      </c>
      <c r="AT25"/>
      <c r="AU25"/>
      <c r="AV25"/>
      <c r="AW25"/>
      <c r="AX25"/>
      <c r="AY25"/>
      <c r="AZ25"/>
      <c r="BA25"/>
      <c r="BB25"/>
      <c r="BC25" s="12"/>
      <c r="BD25" s="12"/>
      <c r="BE25"/>
      <c r="BF25"/>
      <c r="BG25"/>
      <c r="BH25"/>
      <c r="BI25"/>
      <c r="BJ25"/>
      <c r="BM25" s="7" cm="1">
        <f t="array" ref="BM25">INDEX($HD$3:$HD$14,BN25,1)</f>
        <v>31</v>
      </c>
      <c r="BN25" s="7">
        <v>1</v>
      </c>
      <c r="BO25" s="7">
        <v>22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55.479392352829862</v>
      </c>
      <c r="DY25" s="7">
        <v>55.479392352829862</v>
      </c>
      <c r="DZ25" s="7">
        <v>55.479392352829862</v>
      </c>
      <c r="EA25" s="7">
        <v>55.479392352829862</v>
      </c>
      <c r="EB25" s="7">
        <v>23.501938670919348</v>
      </c>
      <c r="EC25" s="7">
        <v>23.501938670919348</v>
      </c>
      <c r="ED25" s="7">
        <v>23.501938670919348</v>
      </c>
      <c r="EE25" s="7">
        <v>23.501938670919348</v>
      </c>
      <c r="EF25" s="7">
        <v>22.197010831052793</v>
      </c>
      <c r="EG25" s="7">
        <v>22.197010831052793</v>
      </c>
      <c r="EH25" s="7">
        <v>22.197010831052793</v>
      </c>
      <c r="EI25" s="7">
        <v>22.197010831052793</v>
      </c>
      <c r="EJ25" s="7">
        <v>32.830613261907608</v>
      </c>
      <c r="EK25" s="7">
        <v>47.277496206634879</v>
      </c>
      <c r="EL25" s="7">
        <v>32.830613261907608</v>
      </c>
      <c r="EM25" s="7">
        <v>47.277496206634879</v>
      </c>
      <c r="EN25" s="7">
        <v>61.126212594124688</v>
      </c>
      <c r="EO25" s="7">
        <v>61.126212594124688</v>
      </c>
      <c r="EP25" s="7">
        <v>23.501938670919348</v>
      </c>
      <c r="EQ25" s="7">
        <v>23.501938670919348</v>
      </c>
      <c r="ER25" s="7">
        <v>23.501938670919348</v>
      </c>
      <c r="ES25" s="7">
        <v>23.501938670919348</v>
      </c>
      <c r="ET25" s="7">
        <v>19.661928188868032</v>
      </c>
      <c r="EU25" s="7">
        <v>19.661928188868032</v>
      </c>
      <c r="EV25" s="7">
        <v>29.518143093712585</v>
      </c>
      <c r="EW25" s="7">
        <v>29.518143093712585</v>
      </c>
      <c r="EX25" s="7">
        <v>29.518143093712585</v>
      </c>
      <c r="EY25" s="7">
        <v>29.518143093712585</v>
      </c>
      <c r="EZ25" s="7">
        <v>29.518143093712585</v>
      </c>
      <c r="FA25" s="7">
        <v>29.518143093712585</v>
      </c>
      <c r="FB25" s="7">
        <v>38.13528210374637</v>
      </c>
      <c r="FC25" s="7">
        <v>34.20574844022584</v>
      </c>
      <c r="FD25" s="7">
        <v>45.736964003231606</v>
      </c>
      <c r="FE25" s="7">
        <v>38.13528210374637</v>
      </c>
      <c r="FF25" s="7">
        <v>34.20574844022584</v>
      </c>
      <c r="FG25" s="7">
        <v>45.736964003231606</v>
      </c>
      <c r="FH25" s="7">
        <v>34.20574844022584</v>
      </c>
      <c r="FI25" s="7">
        <v>45.736964003231606</v>
      </c>
      <c r="FJ25" s="7">
        <v>34.20574844022584</v>
      </c>
      <c r="FK25" s="7">
        <v>45.736964003231606</v>
      </c>
      <c r="FL25" s="7">
        <v>14.091741528181867</v>
      </c>
      <c r="FM25" s="7">
        <v>14.091741528181867</v>
      </c>
      <c r="FN25" s="7">
        <v>14.091741528181867</v>
      </c>
      <c r="FO25" s="7">
        <v>14.091741528181867</v>
      </c>
      <c r="FP25" s="7">
        <v>40.994334438250803</v>
      </c>
      <c r="FQ25" s="7">
        <v>54.141854458337171</v>
      </c>
      <c r="FR25" s="7">
        <v>40.994334438250803</v>
      </c>
      <c r="FS25" s="7">
        <v>54.141854458337171</v>
      </c>
      <c r="FT25" s="7">
        <v>29.518143093712585</v>
      </c>
      <c r="FU25" s="7">
        <v>29.518143093712585</v>
      </c>
      <c r="FV25" s="7">
        <v>29.518143093712585</v>
      </c>
      <c r="FW25" s="7">
        <v>29.518143093712585</v>
      </c>
      <c r="FX25" s="7">
        <v>32.04965464532696</v>
      </c>
      <c r="FY25" s="7">
        <v>44.408557152724327</v>
      </c>
      <c r="FZ25" s="7">
        <v>32.04965464532696</v>
      </c>
      <c r="GA25" s="7">
        <v>44.408557152724327</v>
      </c>
      <c r="GB25" s="7">
        <v>55.479392352829862</v>
      </c>
      <c r="GC25" s="7">
        <v>55.479392352829862</v>
      </c>
      <c r="GD25" s="7">
        <v>55.479392352829862</v>
      </c>
      <c r="GE25" s="7">
        <v>55.479392352829862</v>
      </c>
      <c r="GF25" s="7">
        <v>61.126212594124688</v>
      </c>
      <c r="GG25" s="7">
        <v>61.126212594124688</v>
      </c>
      <c r="GH25" s="7">
        <v>61.126212594124688</v>
      </c>
      <c r="GI25" s="7">
        <v>61.126212594124688</v>
      </c>
      <c r="GJ25" s="7">
        <v>36.75004562696175</v>
      </c>
      <c r="GK25" s="7">
        <v>36.75004562696175</v>
      </c>
      <c r="GL25" s="7">
        <v>36.75004562696175</v>
      </c>
      <c r="GM25" s="7">
        <v>36.75004562696175</v>
      </c>
      <c r="GN25" s="7">
        <v>8.4253289799648083</v>
      </c>
      <c r="GO25" s="7">
        <v>14.679681802848949</v>
      </c>
      <c r="GP25" s="7">
        <v>8.4253289799648083</v>
      </c>
      <c r="GQ25" s="7">
        <v>14.679681802848949</v>
      </c>
      <c r="GR25" s="7">
        <v>0</v>
      </c>
      <c r="GS25" s="7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</row>
    <row r="26" spans="1:209" ht="15" x14ac:dyDescent="0.25">
      <c r="A26" s="7" t="s">
        <v>69</v>
      </c>
      <c r="B26" s="7">
        <f t="shared" si="12"/>
        <v>9</v>
      </c>
      <c r="C26" s="7" t="s">
        <v>64</v>
      </c>
      <c r="D26" s="19">
        <f t="shared" ref="D26:M26" si="41">IF($B26&gt;D$9,"",D$12*D$11*(1+inflation)^($B26-1)+D$13*(1+inflation)^(D$3+$B26-1-$B$13)+D$14*(1+inflation)^(D$3+$B26-1-$B$14))</f>
        <v>128.50681928730739</v>
      </c>
      <c r="E26" s="19">
        <f t="shared" si="41"/>
        <v>126.75769281627548</v>
      </c>
      <c r="F26" s="19">
        <f t="shared" si="41"/>
        <v>124.87123287301607</v>
      </c>
      <c r="G26" s="19">
        <f t="shared" si="41"/>
        <v>122.8422828844603</v>
      </c>
      <c r="H26" s="19">
        <f t="shared" si="41"/>
        <v>120.66552686095028</v>
      </c>
      <c r="I26" s="19">
        <f t="shared" si="41"/>
        <v>118.33548481600651</v>
      </c>
      <c r="J26" s="19">
        <f t="shared" si="41"/>
        <v>115.84650778817962</v>
      </c>
      <c r="K26" s="19">
        <f t="shared" si="41"/>
        <v>113.19277356699361</v>
      </c>
      <c r="L26" s="19">
        <f t="shared" si="41"/>
        <v>110.36828172056606</v>
      </c>
      <c r="M26" s="19">
        <f t="shared" si="41"/>
        <v>111.49012309968228</v>
      </c>
      <c r="N26" s="19">
        <f t="shared" ref="N26:W26" si="42">IF($B26&gt;N$9,"",N$12*N$11*(1+inflation)^($B26-1)+N$13*(1+inflation)^(N$3+$B26-1-$B$13)+N$14*(1+inflation)^(N$3+$B26-1-$B$14))</f>
        <v>112.60842528673132</v>
      </c>
      <c r="O26" s="19">
        <f t="shared" si="42"/>
        <v>113.72250095978254</v>
      </c>
      <c r="P26" s="19">
        <f t="shared" si="42"/>
        <v>114.83163421571726</v>
      </c>
      <c r="Q26" s="19">
        <f t="shared" si="42"/>
        <v>115.93508032172033</v>
      </c>
      <c r="R26" s="19">
        <f t="shared" si="42"/>
        <v>117.03206396743624</v>
      </c>
      <c r="S26" s="19">
        <f t="shared" si="42"/>
        <v>118.12177922352245</v>
      </c>
      <c r="T26" s="19">
        <f t="shared" si="42"/>
        <v>119.20338770048315</v>
      </c>
      <c r="U26" s="19">
        <f t="shared" si="42"/>
        <v>120.27601811351916</v>
      </c>
      <c r="V26" s="19">
        <f t="shared" si="42"/>
        <v>121.33876494940236</v>
      </c>
      <c r="W26" s="19">
        <f t="shared" si="42"/>
        <v>128.50681928730739</v>
      </c>
      <c r="X26" s="19">
        <f t="shared" ref="X26:AG26" si="43">IF($B26&gt;X$9,"",X$12*X$11*(1+inflation)^($B26-1)+X$13*(1+inflation)^(X$3+$B26-1-$B$13)+X$14*(1+inflation)^(X$3+$B26-1-$B$14))</f>
        <v>126.75769281627548</v>
      </c>
      <c r="Y26" s="19">
        <f t="shared" si="43"/>
        <v>124.87123287301607</v>
      </c>
      <c r="Z26" s="19">
        <f t="shared" si="43"/>
        <v>122.8422828844603</v>
      </c>
      <c r="AA26" s="19">
        <f t="shared" si="43"/>
        <v>120.66552686095028</v>
      </c>
      <c r="AB26" s="19">
        <f t="shared" si="43"/>
        <v>118.33548481600651</v>
      </c>
      <c r="AC26" s="19">
        <f t="shared" si="43"/>
        <v>115.84650778817962</v>
      </c>
      <c r="AD26" s="19">
        <f t="shared" si="43"/>
        <v>113.19277356699361</v>
      </c>
      <c r="AE26" s="19">
        <f t="shared" si="43"/>
        <v>110.36828172056606</v>
      </c>
      <c r="AF26" s="19">
        <f t="shared" si="43"/>
        <v>111.49012309968228</v>
      </c>
      <c r="AG26" s="19">
        <f t="shared" si="43"/>
        <v>112.60842528673132</v>
      </c>
      <c r="AH26" s="19">
        <f t="shared" ref="AH26:AO26" si="44">IF($B26&gt;AH$9,"",AH$12*AH$11*(1+inflation)^($B26-1)+AH$13*(1+inflation)^(AH$3+$B26-1-$B$13)+AH$14*(1+inflation)^(AH$3+$B26-1-$B$14))</f>
        <v>113.72250095978254</v>
      </c>
      <c r="AI26" s="19">
        <f t="shared" si="44"/>
        <v>114.83163421571726</v>
      </c>
      <c r="AJ26" s="19">
        <f t="shared" si="44"/>
        <v>115.93508032172033</v>
      </c>
      <c r="AK26" s="19">
        <f t="shared" si="44"/>
        <v>117.03206396743624</v>
      </c>
      <c r="AL26" s="19">
        <f t="shared" si="44"/>
        <v>118.12177922352245</v>
      </c>
      <c r="AM26" s="19">
        <f t="shared" si="44"/>
        <v>119.20338770048315</v>
      </c>
      <c r="AN26" s="19">
        <f t="shared" si="44"/>
        <v>120.27601811351916</v>
      </c>
      <c r="AO26" s="19">
        <f t="shared" si="44"/>
        <v>121.33876494940236</v>
      </c>
      <c r="AT26"/>
      <c r="AU26"/>
      <c r="AV26"/>
      <c r="AW26"/>
      <c r="AX26"/>
      <c r="AY26"/>
      <c r="AZ26"/>
      <c r="BA26"/>
      <c r="BB26"/>
      <c r="BC26" s="12"/>
      <c r="BD26" s="12"/>
      <c r="BE26"/>
      <c r="BF26"/>
      <c r="BG26"/>
      <c r="BH26"/>
      <c r="BI26"/>
      <c r="BJ26"/>
      <c r="BM26" s="7" cm="1">
        <f t="array" ref="BM26">INDEX($HD$3:$HD$14,BN26,1)</f>
        <v>31</v>
      </c>
      <c r="BN26" s="7">
        <v>1</v>
      </c>
      <c r="BO26" s="7">
        <v>23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52.910949177290306</v>
      </c>
      <c r="DY26" s="7">
        <v>52.910949177290306</v>
      </c>
      <c r="DZ26" s="7">
        <v>52.910949177290306</v>
      </c>
      <c r="EA26" s="7">
        <v>52.910949177290306</v>
      </c>
      <c r="EB26" s="7">
        <v>22.703017991296221</v>
      </c>
      <c r="EC26" s="7">
        <v>22.703017991296221</v>
      </c>
      <c r="ED26" s="7">
        <v>22.703017991296221</v>
      </c>
      <c r="EE26" s="7">
        <v>22.703017991296221</v>
      </c>
      <c r="EF26" s="7">
        <v>20.800352067931033</v>
      </c>
      <c r="EG26" s="7">
        <v>20.800352067931033</v>
      </c>
      <c r="EH26" s="7">
        <v>20.800352067931033</v>
      </c>
      <c r="EI26" s="7">
        <v>20.800352067931033</v>
      </c>
      <c r="EJ26" s="7">
        <v>33.738718777524959</v>
      </c>
      <c r="EK26" s="7">
        <v>49.470050640907708</v>
      </c>
      <c r="EL26" s="7">
        <v>33.738718777524959</v>
      </c>
      <c r="EM26" s="7">
        <v>49.470050640907708</v>
      </c>
      <c r="EN26" s="7">
        <v>63.61348912541203</v>
      </c>
      <c r="EO26" s="7">
        <v>63.61348912541203</v>
      </c>
      <c r="EP26" s="7">
        <v>22.703017991296221</v>
      </c>
      <c r="EQ26" s="7">
        <v>22.703017991296221</v>
      </c>
      <c r="ER26" s="7">
        <v>22.703017991296221</v>
      </c>
      <c r="ES26" s="7">
        <v>22.703017991296221</v>
      </c>
      <c r="ET26" s="7">
        <v>19.690551847671578</v>
      </c>
      <c r="EU26" s="7">
        <v>19.690551847671578</v>
      </c>
      <c r="EV26" s="7">
        <v>29.919850164777088</v>
      </c>
      <c r="EW26" s="7">
        <v>29.919850164777088</v>
      </c>
      <c r="EX26" s="7">
        <v>29.919850164777088</v>
      </c>
      <c r="EY26" s="7">
        <v>29.919850164777088</v>
      </c>
      <c r="EZ26" s="7">
        <v>29.919850164777088</v>
      </c>
      <c r="FA26" s="7">
        <v>29.919850164777088</v>
      </c>
      <c r="FB26" s="7">
        <v>39.032111951546831</v>
      </c>
      <c r="FC26" s="7">
        <v>34.116816444602684</v>
      </c>
      <c r="FD26" s="7">
        <v>45.979543031601168</v>
      </c>
      <c r="FE26" s="7">
        <v>39.032111951546831</v>
      </c>
      <c r="FF26" s="7">
        <v>34.116816444602684</v>
      </c>
      <c r="FG26" s="7">
        <v>45.979543031601168</v>
      </c>
      <c r="FH26" s="7">
        <v>34.116816444602684</v>
      </c>
      <c r="FI26" s="7">
        <v>45.979543031601168</v>
      </c>
      <c r="FJ26" s="7">
        <v>34.116816444602684</v>
      </c>
      <c r="FK26" s="7">
        <v>45.979543031601168</v>
      </c>
      <c r="FL26" s="7">
        <v>15.176274149958951</v>
      </c>
      <c r="FM26" s="7">
        <v>15.176274149958951</v>
      </c>
      <c r="FN26" s="7">
        <v>15.176274149958951</v>
      </c>
      <c r="FO26" s="7">
        <v>15.176274149958951</v>
      </c>
      <c r="FP26" s="7">
        <v>40.902747458272628</v>
      </c>
      <c r="FQ26" s="7">
        <v>54.045342235953036</v>
      </c>
      <c r="FR26" s="7">
        <v>40.902747458272628</v>
      </c>
      <c r="FS26" s="7">
        <v>54.045342235953036</v>
      </c>
      <c r="FT26" s="7">
        <v>29.919850164777088</v>
      </c>
      <c r="FU26" s="7">
        <v>29.919850164777088</v>
      </c>
      <c r="FV26" s="7">
        <v>29.919850164777088</v>
      </c>
      <c r="FW26" s="7">
        <v>29.919850164777088</v>
      </c>
      <c r="FX26" s="7">
        <v>30.546578017812354</v>
      </c>
      <c r="FY26" s="7">
        <v>42.551554302322586</v>
      </c>
      <c r="FZ26" s="7">
        <v>30.546578017812354</v>
      </c>
      <c r="GA26" s="7">
        <v>42.551554302322586</v>
      </c>
      <c r="GB26" s="7">
        <v>52.910949177290306</v>
      </c>
      <c r="GC26" s="7">
        <v>52.910949177290306</v>
      </c>
      <c r="GD26" s="7">
        <v>52.910949177290306</v>
      </c>
      <c r="GE26" s="7">
        <v>52.910949177290306</v>
      </c>
      <c r="GF26" s="7">
        <v>63.61348912541203</v>
      </c>
      <c r="GG26" s="7">
        <v>63.61348912541203</v>
      </c>
      <c r="GH26" s="7">
        <v>63.61348912541203</v>
      </c>
      <c r="GI26" s="7">
        <v>63.61348912541203</v>
      </c>
      <c r="GJ26" s="7">
        <v>37.392188868706732</v>
      </c>
      <c r="GK26" s="7">
        <v>37.392188868706732</v>
      </c>
      <c r="GL26" s="7">
        <v>37.392188868706732</v>
      </c>
      <c r="GM26" s="7">
        <v>37.392188868706732</v>
      </c>
      <c r="GN26" s="7">
        <v>9.8142430087536621</v>
      </c>
      <c r="GO26" s="7">
        <v>16.17044674060261</v>
      </c>
      <c r="GP26" s="7">
        <v>9.8142430087536621</v>
      </c>
      <c r="GQ26" s="7">
        <v>16.17044674060261</v>
      </c>
      <c r="GR26" s="7">
        <v>0</v>
      </c>
      <c r="GS26" s="7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</row>
    <row r="27" spans="1:209" ht="15" x14ac:dyDescent="0.25">
      <c r="A27" s="7" t="s">
        <v>69</v>
      </c>
      <c r="B27" s="7">
        <f t="shared" si="12"/>
        <v>10</v>
      </c>
      <c r="C27" s="7" t="s">
        <v>64</v>
      </c>
      <c r="D27" s="19">
        <f t="shared" ref="D27:M27" si="45">IF($B27&gt;D$9,"",D$12*D$11*(1+inflation)^($B27-1)+D$13*(1+inflation)^(D$3+$B27-1-$B$13)+D$14*(1+inflation)^(D$3+$B27-1-$B$14))</f>
        <v>131.30826794777067</v>
      </c>
      <c r="E27" s="19">
        <f t="shared" si="45"/>
        <v>129.52101051967028</v>
      </c>
      <c r="F27" s="19">
        <f t="shared" si="45"/>
        <v>127.59342574964782</v>
      </c>
      <c r="G27" s="19">
        <f t="shared" si="45"/>
        <v>125.52024465134153</v>
      </c>
      <c r="H27" s="19">
        <f t="shared" si="45"/>
        <v>123.29603534651901</v>
      </c>
      <c r="I27" s="19">
        <f t="shared" si="45"/>
        <v>120.91519838499545</v>
      </c>
      <c r="J27" s="19">
        <f t="shared" si="45"/>
        <v>118.37196165796193</v>
      </c>
      <c r="K27" s="19">
        <f t="shared" si="45"/>
        <v>115.66037603075407</v>
      </c>
      <c r="L27" s="19">
        <f t="shared" si="45"/>
        <v>112.77431026207441</v>
      </c>
      <c r="M27" s="19">
        <f t="shared" si="45"/>
        <v>113.92060778325538</v>
      </c>
      <c r="N27" s="19">
        <f t="shared" ref="N27:W27" si="46">IF($B27&gt;N$9,"",N$12*N$11*(1+inflation)^($B27-1)+N$13*(1+inflation)^(N$3+$B27-1-$B$13)+N$14*(1+inflation)^(N$3+$B27-1-$B$14))</f>
        <v>115.06328895798207</v>
      </c>
      <c r="O27" s="19">
        <f t="shared" si="46"/>
        <v>116.20165148070579</v>
      </c>
      <c r="P27" s="19">
        <f t="shared" si="46"/>
        <v>117.3349638416199</v>
      </c>
      <c r="Q27" s="19">
        <f t="shared" si="46"/>
        <v>118.46246507273385</v>
      </c>
      <c r="R27" s="19">
        <f t="shared" si="46"/>
        <v>119.58336296192635</v>
      </c>
      <c r="S27" s="19">
        <f t="shared" si="46"/>
        <v>120.69683401059524</v>
      </c>
      <c r="T27" s="19">
        <f t="shared" si="46"/>
        <v>121.80202155235369</v>
      </c>
      <c r="U27" s="19">
        <f t="shared" si="46"/>
        <v>122.89803530839389</v>
      </c>
      <c r="V27" s="19">
        <f t="shared" si="46"/>
        <v>123.98395002529935</v>
      </c>
      <c r="W27" s="19">
        <f t="shared" si="46"/>
        <v>131.30826794777067</v>
      </c>
      <c r="X27" s="19">
        <f t="shared" ref="X27:AG27" si="47">IF($B27&gt;X$9,"",X$12*X$11*(1+inflation)^($B27-1)+X$13*(1+inflation)^(X$3+$B27-1-$B$13)+X$14*(1+inflation)^(X$3+$B27-1-$B$14))</f>
        <v>129.52101051967028</v>
      </c>
      <c r="Y27" s="19">
        <f t="shared" si="47"/>
        <v>127.59342574964782</v>
      </c>
      <c r="Z27" s="19">
        <f t="shared" si="47"/>
        <v>125.52024465134153</v>
      </c>
      <c r="AA27" s="19">
        <f t="shared" si="47"/>
        <v>123.29603534651901</v>
      </c>
      <c r="AB27" s="19">
        <f t="shared" si="47"/>
        <v>120.91519838499545</v>
      </c>
      <c r="AC27" s="19">
        <f t="shared" si="47"/>
        <v>118.37196165796193</v>
      </c>
      <c r="AD27" s="19">
        <f t="shared" si="47"/>
        <v>115.66037603075407</v>
      </c>
      <c r="AE27" s="19">
        <f t="shared" si="47"/>
        <v>112.77431026207441</v>
      </c>
      <c r="AF27" s="19">
        <f t="shared" si="47"/>
        <v>113.92060778325538</v>
      </c>
      <c r="AG27" s="19">
        <f t="shared" si="47"/>
        <v>115.06328895798207</v>
      </c>
      <c r="AH27" s="19">
        <f t="shared" ref="AH27:AO27" si="48">IF($B27&gt;AH$9,"",AH$12*AH$11*(1+inflation)^($B27-1)+AH$13*(1+inflation)^(AH$3+$B27-1-$B$13)+AH$14*(1+inflation)^(AH$3+$B27-1-$B$14))</f>
        <v>116.20165148070579</v>
      </c>
      <c r="AI27" s="19">
        <f t="shared" si="48"/>
        <v>117.3349638416199</v>
      </c>
      <c r="AJ27" s="19">
        <f t="shared" si="48"/>
        <v>118.46246507273385</v>
      </c>
      <c r="AK27" s="19">
        <f t="shared" si="48"/>
        <v>119.58336296192635</v>
      </c>
      <c r="AL27" s="19">
        <f t="shared" si="48"/>
        <v>120.69683401059524</v>
      </c>
      <c r="AM27" s="19">
        <f t="shared" si="48"/>
        <v>121.80202155235369</v>
      </c>
      <c r="AN27" s="19">
        <f t="shared" si="48"/>
        <v>122.89803530839389</v>
      </c>
      <c r="AO27" s="19">
        <f t="shared" si="48"/>
        <v>123.98395002529935</v>
      </c>
      <c r="AT27"/>
      <c r="AU27"/>
      <c r="AV27"/>
      <c r="AW27"/>
      <c r="AX27"/>
      <c r="AY27"/>
      <c r="AZ27"/>
      <c r="BA27"/>
      <c r="BB27"/>
      <c r="BC27" s="12"/>
      <c r="BD27" s="12"/>
      <c r="BE27"/>
      <c r="BF27"/>
      <c r="BG27"/>
      <c r="BH27"/>
      <c r="BI27"/>
      <c r="BJ27"/>
      <c r="BM27" s="7" cm="1">
        <f t="array" ref="BM27">INDEX($HD$3:$HD$14,BN27,1)</f>
        <v>28.25</v>
      </c>
      <c r="BN27" s="7">
        <v>2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  <c r="DX27" s="7">
        <v>47.883712610733234</v>
      </c>
      <c r="DY27" s="7">
        <v>47.883712610733234</v>
      </c>
      <c r="DZ27" s="7">
        <v>47.883712610733234</v>
      </c>
      <c r="EA27" s="7">
        <v>47.883712610733234</v>
      </c>
      <c r="EB27" s="7">
        <v>30.048016084024173</v>
      </c>
      <c r="EC27" s="7">
        <v>30.048016084024173</v>
      </c>
      <c r="ED27" s="7">
        <v>30.048016084024173</v>
      </c>
      <c r="EE27" s="7">
        <v>30.048016084024173</v>
      </c>
      <c r="EF27" s="7">
        <v>24.573441360282967</v>
      </c>
      <c r="EG27" s="7">
        <v>24.573441360282967</v>
      </c>
      <c r="EH27" s="7">
        <v>24.573441360282967</v>
      </c>
      <c r="EI27" s="7">
        <v>24.573441360282967</v>
      </c>
      <c r="EJ27" s="7">
        <v>24.358372036250753</v>
      </c>
      <c r="EK27" s="7">
        <v>32.826228329840824</v>
      </c>
      <c r="EL27" s="7">
        <v>24.358372036250753</v>
      </c>
      <c r="EM27" s="7">
        <v>32.826228329840824</v>
      </c>
      <c r="EN27" s="7">
        <v>40.262272239562613</v>
      </c>
      <c r="EO27" s="7">
        <v>40.262272239562613</v>
      </c>
      <c r="EP27" s="7">
        <v>30.048016084024173</v>
      </c>
      <c r="EQ27" s="7">
        <v>30.048016084024173</v>
      </c>
      <c r="ER27" s="7">
        <v>30.048016084024173</v>
      </c>
      <c r="ES27" s="7">
        <v>30.048016084024173</v>
      </c>
      <c r="ET27" s="7">
        <v>19.062598502492008</v>
      </c>
      <c r="EU27" s="7">
        <v>19.062598502492008</v>
      </c>
      <c r="EV27" s="7">
        <v>33.40262912343087</v>
      </c>
      <c r="EW27" s="7">
        <v>33.40262912343087</v>
      </c>
      <c r="EX27" s="7">
        <v>33.40262912343087</v>
      </c>
      <c r="EY27" s="7">
        <v>33.40262912343087</v>
      </c>
      <c r="EZ27" s="7">
        <v>33.40262912343087</v>
      </c>
      <c r="FA27" s="7">
        <v>33.40262912343087</v>
      </c>
      <c r="FB27" s="7">
        <v>52.665445678509634</v>
      </c>
      <c r="FC27" s="7">
        <v>26.101542970619068</v>
      </c>
      <c r="FD27" s="7">
        <v>31.905800947184868</v>
      </c>
      <c r="FE27" s="7">
        <v>52.665445678509634</v>
      </c>
      <c r="FF27" s="7">
        <v>26.101542970619068</v>
      </c>
      <c r="FG27" s="7">
        <v>31.905800947184868</v>
      </c>
      <c r="FH27" s="7">
        <v>26.101542970619068</v>
      </c>
      <c r="FI27" s="7">
        <v>31.905800947184868</v>
      </c>
      <c r="FJ27" s="7">
        <v>26.101542970619068</v>
      </c>
      <c r="FK27" s="7">
        <v>31.905800947184868</v>
      </c>
      <c r="FL27" s="7">
        <v>19.377604948430882</v>
      </c>
      <c r="FM27" s="7">
        <v>19.377604948430882</v>
      </c>
      <c r="FN27" s="7">
        <v>19.377604948430882</v>
      </c>
      <c r="FO27" s="7">
        <v>19.377604948430882</v>
      </c>
      <c r="FP27" s="7">
        <v>28.573890467258813</v>
      </c>
      <c r="FQ27" s="7">
        <v>42.40794188572513</v>
      </c>
      <c r="FR27" s="7">
        <v>28.573890467258813</v>
      </c>
      <c r="FS27" s="7">
        <v>42.40794188572513</v>
      </c>
      <c r="FT27" s="7">
        <v>33.40262912343087</v>
      </c>
      <c r="FU27" s="7">
        <v>33.40262912343087</v>
      </c>
      <c r="FV27" s="7">
        <v>33.40262912343087</v>
      </c>
      <c r="FW27" s="7">
        <v>33.40262912343087</v>
      </c>
      <c r="FX27" s="7">
        <v>22.654296355839232</v>
      </c>
      <c r="FY27" s="7">
        <v>31.313327388199276</v>
      </c>
      <c r="FZ27" s="7">
        <v>22.654296355839232</v>
      </c>
      <c r="GA27" s="7">
        <v>31.313327388199276</v>
      </c>
      <c r="GB27" s="7">
        <v>47.883712610733234</v>
      </c>
      <c r="GC27" s="7">
        <v>47.883712610733234</v>
      </c>
      <c r="GD27" s="7">
        <v>47.883712610733234</v>
      </c>
      <c r="GE27" s="7">
        <v>47.883712610733234</v>
      </c>
      <c r="GF27" s="7">
        <v>40.262272239562613</v>
      </c>
      <c r="GG27" s="7">
        <v>40.262272239562613</v>
      </c>
      <c r="GH27" s="7">
        <v>40.262272239562613</v>
      </c>
      <c r="GI27" s="7">
        <v>40.262272239562613</v>
      </c>
      <c r="GJ27" s="7">
        <v>45.862906710154299</v>
      </c>
      <c r="GK27" s="7">
        <v>45.862906710154299</v>
      </c>
      <c r="GL27" s="7">
        <v>45.862906710154299</v>
      </c>
      <c r="GM27" s="7">
        <v>45.862906710154299</v>
      </c>
      <c r="GN27" s="7">
        <v>15.288619697442106</v>
      </c>
      <c r="GO27" s="7">
        <v>22.440379162853688</v>
      </c>
      <c r="GP27" s="7">
        <v>15.288619697442106</v>
      </c>
      <c r="GQ27" s="7">
        <v>22.440379162853688</v>
      </c>
      <c r="GR27" s="7">
        <v>0</v>
      </c>
      <c r="GS27" s="7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</row>
    <row r="28" spans="1:209" ht="15" x14ac:dyDescent="0.25">
      <c r="A28" s="7" t="s">
        <v>69</v>
      </c>
      <c r="B28" s="7">
        <f t="shared" si="12"/>
        <v>11</v>
      </c>
      <c r="C28" s="7" t="s">
        <v>64</v>
      </c>
      <c r="D28" s="19">
        <f t="shared" ref="D28:M28" si="49">IF($B28&gt;D$9,"",D$12*D$11*(1+inflation)^($B28-1)+D$13*(1+inflation)^(D$3+$B28-1-$B$13)+D$14*(1+inflation)^(D$3+$B28-1-$B$14))</f>
        <v>134.17078818903212</v>
      </c>
      <c r="E28" s="19">
        <f t="shared" si="49"/>
        <v>132.34456854899912</v>
      </c>
      <c r="F28" s="19">
        <f t="shared" si="49"/>
        <v>130.37496243099017</v>
      </c>
      <c r="G28" s="19">
        <f t="shared" si="49"/>
        <v>128.25658598474078</v>
      </c>
      <c r="H28" s="19">
        <f t="shared" si="49"/>
        <v>125.98388891707314</v>
      </c>
      <c r="I28" s="19">
        <f t="shared" si="49"/>
        <v>123.55114970978838</v>
      </c>
      <c r="J28" s="19">
        <f t="shared" si="49"/>
        <v>120.95247042210552</v>
      </c>
      <c r="K28" s="19">
        <f t="shared" si="49"/>
        <v>118.18177222822453</v>
      </c>
      <c r="L28" s="19">
        <f t="shared" si="49"/>
        <v>115.23279022578765</v>
      </c>
      <c r="M28" s="19">
        <f t="shared" si="49"/>
        <v>116.40407703293035</v>
      </c>
      <c r="N28" s="19">
        <f t="shared" ref="N28:W28" si="50">IF($B28&gt;N$9,"",N$12*N$11*(1+inflation)^($B28-1)+N$13*(1+inflation)^(N$3+$B28-1-$B$13)+N$14*(1+inflation)^(N$3+$B28-1-$B$14))</f>
        <v>117.5716686572661</v>
      </c>
      <c r="O28" s="19">
        <f t="shared" si="50"/>
        <v>118.7348474829852</v>
      </c>
      <c r="P28" s="19">
        <f t="shared" si="50"/>
        <v>119.89286605336721</v>
      </c>
      <c r="Q28" s="19">
        <f t="shared" si="50"/>
        <v>121.04494681131945</v>
      </c>
      <c r="R28" s="19">
        <f t="shared" si="50"/>
        <v>122.19028027449639</v>
      </c>
      <c r="S28" s="19">
        <f t="shared" si="50"/>
        <v>123.32802499202623</v>
      </c>
      <c r="T28" s="19">
        <f t="shared" si="50"/>
        <v>124.45730562219502</v>
      </c>
      <c r="U28" s="19">
        <f t="shared" si="50"/>
        <v>125.57721247811691</v>
      </c>
      <c r="V28" s="19">
        <f t="shared" si="50"/>
        <v>126.68680013585089</v>
      </c>
      <c r="W28" s="19">
        <f t="shared" si="50"/>
        <v>134.17078818903212</v>
      </c>
      <c r="X28" s="19">
        <f t="shared" ref="X28:AG28" si="51">IF($B28&gt;X$9,"",X$12*X$11*(1+inflation)^($B28-1)+X$13*(1+inflation)^(X$3+$B28-1-$B$13)+X$14*(1+inflation)^(X$3+$B28-1-$B$14))</f>
        <v>132.34456854899912</v>
      </c>
      <c r="Y28" s="19">
        <f t="shared" si="51"/>
        <v>130.37496243099017</v>
      </c>
      <c r="Z28" s="19">
        <f t="shared" si="51"/>
        <v>128.25658598474078</v>
      </c>
      <c r="AA28" s="19">
        <f t="shared" si="51"/>
        <v>125.98388891707314</v>
      </c>
      <c r="AB28" s="19">
        <f t="shared" si="51"/>
        <v>123.55114970978838</v>
      </c>
      <c r="AC28" s="19">
        <f t="shared" si="51"/>
        <v>120.95247042210552</v>
      </c>
      <c r="AD28" s="19">
        <f t="shared" si="51"/>
        <v>118.18177222822453</v>
      </c>
      <c r="AE28" s="19">
        <f t="shared" si="51"/>
        <v>115.23279022578765</v>
      </c>
      <c r="AF28" s="19">
        <f t="shared" si="51"/>
        <v>116.40407703293035</v>
      </c>
      <c r="AG28" s="19">
        <f t="shared" si="51"/>
        <v>117.5716686572661</v>
      </c>
      <c r="AH28" s="19">
        <f t="shared" ref="AH28:AO28" si="52">IF($B28&gt;AH$9,"",AH$12*AH$11*(1+inflation)^($B28-1)+AH$13*(1+inflation)^(AH$3+$B28-1-$B$13)+AH$14*(1+inflation)^(AH$3+$B28-1-$B$14))</f>
        <v>118.7348474829852</v>
      </c>
      <c r="AI28" s="19">
        <f t="shared" si="52"/>
        <v>119.89286605336721</v>
      </c>
      <c r="AJ28" s="19">
        <f t="shared" si="52"/>
        <v>121.04494681131945</v>
      </c>
      <c r="AK28" s="19">
        <f t="shared" si="52"/>
        <v>122.19028027449639</v>
      </c>
      <c r="AL28" s="19">
        <f t="shared" si="52"/>
        <v>123.32802499202623</v>
      </c>
      <c r="AM28" s="19">
        <f t="shared" si="52"/>
        <v>124.45730562219502</v>
      </c>
      <c r="AN28" s="19">
        <f t="shared" si="52"/>
        <v>125.57721247811691</v>
      </c>
      <c r="AO28" s="19">
        <f t="shared" si="52"/>
        <v>126.68680013585089</v>
      </c>
      <c r="AT28"/>
      <c r="BC28" s="20"/>
      <c r="BD28" s="20"/>
      <c r="BM28" s="7" cm="1">
        <f t="array" ref="BM28">INDEX($HD$3:$HD$14,BN28,1)</f>
        <v>28.25</v>
      </c>
      <c r="BN28" s="7">
        <v>2</v>
      </c>
      <c r="BO28" s="7">
        <v>1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7">
        <v>0</v>
      </c>
      <c r="DW28" s="7">
        <v>0</v>
      </c>
      <c r="DX28" s="7">
        <v>48.89511231215436</v>
      </c>
      <c r="DY28" s="7">
        <v>48.89511231215436</v>
      </c>
      <c r="DZ28" s="7">
        <v>48.89511231215436</v>
      </c>
      <c r="EA28" s="7">
        <v>48.89511231215436</v>
      </c>
      <c r="EB28" s="7">
        <v>30.215894057209045</v>
      </c>
      <c r="EC28" s="7">
        <v>30.215894057209045</v>
      </c>
      <c r="ED28" s="7">
        <v>30.215894057209045</v>
      </c>
      <c r="EE28" s="7">
        <v>30.215894057209045</v>
      </c>
      <c r="EF28" s="7">
        <v>24.407659387736359</v>
      </c>
      <c r="EG28" s="7">
        <v>24.407659387736359</v>
      </c>
      <c r="EH28" s="7">
        <v>24.407659387736359</v>
      </c>
      <c r="EI28" s="7">
        <v>24.407659387736359</v>
      </c>
      <c r="EJ28" s="7">
        <v>24.486233475456526</v>
      </c>
      <c r="EK28" s="7">
        <v>33.062694975350489</v>
      </c>
      <c r="EL28" s="7">
        <v>24.486233475456526</v>
      </c>
      <c r="EM28" s="7">
        <v>33.062694975350489</v>
      </c>
      <c r="EN28" s="7">
        <v>40.996286203919631</v>
      </c>
      <c r="EO28" s="7">
        <v>40.996286203919631</v>
      </c>
      <c r="EP28" s="7">
        <v>30.215894057209045</v>
      </c>
      <c r="EQ28" s="7">
        <v>30.215894057209045</v>
      </c>
      <c r="ER28" s="7">
        <v>30.215894057209045</v>
      </c>
      <c r="ES28" s="7">
        <v>30.215894057209045</v>
      </c>
      <c r="ET28" s="7">
        <v>19.630294732226748</v>
      </c>
      <c r="EU28" s="7">
        <v>19.630294732226748</v>
      </c>
      <c r="EV28" s="7">
        <v>33.974149894490324</v>
      </c>
      <c r="EW28" s="7">
        <v>33.974149894490324</v>
      </c>
      <c r="EX28" s="7">
        <v>33.974149894490324</v>
      </c>
      <c r="EY28" s="7">
        <v>33.974149894490324</v>
      </c>
      <c r="EZ28" s="7">
        <v>33.974149894490324</v>
      </c>
      <c r="FA28" s="7">
        <v>33.974149894490324</v>
      </c>
      <c r="FB28" s="7">
        <v>50.572790779537002</v>
      </c>
      <c r="FC28" s="7">
        <v>26.634684187864998</v>
      </c>
      <c r="FD28" s="7">
        <v>32.332644067551435</v>
      </c>
      <c r="FE28" s="7">
        <v>50.572790779537002</v>
      </c>
      <c r="FF28" s="7">
        <v>26.634684187864998</v>
      </c>
      <c r="FG28" s="7">
        <v>32.332644067551435</v>
      </c>
      <c r="FH28" s="7">
        <v>26.634684187864998</v>
      </c>
      <c r="FI28" s="7">
        <v>32.332644067551435</v>
      </c>
      <c r="FJ28" s="7">
        <v>26.634684187864998</v>
      </c>
      <c r="FK28" s="7">
        <v>32.332644067551435</v>
      </c>
      <c r="FL28" s="7">
        <v>19.858096390241172</v>
      </c>
      <c r="FM28" s="7">
        <v>19.858096390241172</v>
      </c>
      <c r="FN28" s="7">
        <v>19.858096390241172</v>
      </c>
      <c r="FO28" s="7">
        <v>19.858096390241172</v>
      </c>
      <c r="FP28" s="7">
        <v>25.660005896927661</v>
      </c>
      <c r="FQ28" s="7">
        <v>37.617219525765314</v>
      </c>
      <c r="FR28" s="7">
        <v>25.660005896927661</v>
      </c>
      <c r="FS28" s="7">
        <v>37.617219525765314</v>
      </c>
      <c r="FT28" s="7">
        <v>33.974149894490324</v>
      </c>
      <c r="FU28" s="7">
        <v>33.974149894490324</v>
      </c>
      <c r="FV28" s="7">
        <v>33.974149894490324</v>
      </c>
      <c r="FW28" s="7">
        <v>33.974149894490324</v>
      </c>
      <c r="FX28" s="7">
        <v>20.890088068307087</v>
      </c>
      <c r="FY28" s="7">
        <v>30.039549001083611</v>
      </c>
      <c r="FZ28" s="7">
        <v>20.890088068307087</v>
      </c>
      <c r="GA28" s="7">
        <v>30.039549001083611</v>
      </c>
      <c r="GB28" s="7">
        <v>48.89511231215436</v>
      </c>
      <c r="GC28" s="7">
        <v>48.89511231215436</v>
      </c>
      <c r="GD28" s="7">
        <v>48.89511231215436</v>
      </c>
      <c r="GE28" s="7">
        <v>48.89511231215436</v>
      </c>
      <c r="GF28" s="7">
        <v>40.996286203919631</v>
      </c>
      <c r="GG28" s="7">
        <v>40.996286203919631</v>
      </c>
      <c r="GH28" s="7">
        <v>40.996286203919631</v>
      </c>
      <c r="GI28" s="7">
        <v>40.996286203919631</v>
      </c>
      <c r="GJ28" s="7">
        <v>42.13449719911749</v>
      </c>
      <c r="GK28" s="7">
        <v>42.13449719911749</v>
      </c>
      <c r="GL28" s="7">
        <v>42.13449719911749</v>
      </c>
      <c r="GM28" s="7">
        <v>42.13449719911749</v>
      </c>
      <c r="GN28" s="7">
        <v>15.200661818051465</v>
      </c>
      <c r="GO28" s="7">
        <v>22.086485372348903</v>
      </c>
      <c r="GP28" s="7">
        <v>15.200661818051465</v>
      </c>
      <c r="GQ28" s="7">
        <v>22.086485372348903</v>
      </c>
      <c r="GR28" s="7">
        <v>0</v>
      </c>
      <c r="GS28" s="7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</row>
    <row r="29" spans="1:209" ht="15" x14ac:dyDescent="0.25">
      <c r="A29" s="7" t="s">
        <v>69</v>
      </c>
      <c r="B29" s="7">
        <f t="shared" si="12"/>
        <v>12</v>
      </c>
      <c r="C29" s="7" t="s">
        <v>64</v>
      </c>
      <c r="D29" s="19">
        <f t="shared" ref="D29:M29" si="53">IF($B29&gt;D$9,"",D$12*D$11*(1+inflation)^($B29-1)+D$13*(1+inflation)^(D$3+$B29-1-$B$13)+D$14*(1+inflation)^(D$3+$B29-1-$B$14))</f>
        <v>137.09571137155302</v>
      </c>
      <c r="E29" s="19">
        <f t="shared" si="53"/>
        <v>135.22968014336732</v>
      </c>
      <c r="F29" s="19">
        <f t="shared" si="53"/>
        <v>133.21713661198575</v>
      </c>
      <c r="G29" s="19">
        <f t="shared" si="53"/>
        <v>131.05257955920814</v>
      </c>
      <c r="H29" s="19">
        <f t="shared" si="53"/>
        <v>128.73033769546535</v>
      </c>
      <c r="I29" s="19">
        <f t="shared" si="53"/>
        <v>126.24456477346176</v>
      </c>
      <c r="J29" s="19">
        <f t="shared" si="53"/>
        <v>123.58923427730741</v>
      </c>
      <c r="K29" s="19">
        <f t="shared" si="53"/>
        <v>120.75813486279984</v>
      </c>
      <c r="L29" s="19">
        <f t="shared" si="53"/>
        <v>117.74486505270981</v>
      </c>
      <c r="M29" s="19">
        <f t="shared" si="53"/>
        <v>118.94168591224823</v>
      </c>
      <c r="N29" s="19">
        <f t="shared" ref="N29:W29" si="54">IF($B29&gt;N$9,"",N$12*N$11*(1+inflation)^($B29-1)+N$13*(1+inflation)^(N$3+$B29-1-$B$13)+N$14*(1+inflation)^(N$3+$B29-1-$B$14))</f>
        <v>120.13473103399451</v>
      </c>
      <c r="O29" s="19">
        <f t="shared" si="54"/>
        <v>121.32326715811428</v>
      </c>
      <c r="P29" s="19">
        <f t="shared" si="54"/>
        <v>122.50653053333062</v>
      </c>
      <c r="Q29" s="19">
        <f t="shared" si="54"/>
        <v>123.68372665180624</v>
      </c>
      <c r="R29" s="19">
        <f t="shared" si="54"/>
        <v>124.8540283844804</v>
      </c>
      <c r="S29" s="19">
        <f t="shared" si="54"/>
        <v>126.0165759368524</v>
      </c>
      <c r="T29" s="19">
        <f t="shared" si="54"/>
        <v>127.17047488475887</v>
      </c>
      <c r="U29" s="19">
        <f t="shared" si="54"/>
        <v>128.31479571013983</v>
      </c>
      <c r="V29" s="19">
        <f t="shared" si="54"/>
        <v>129.44857237881246</v>
      </c>
      <c r="W29" s="19">
        <f t="shared" si="54"/>
        <v>137.09571137155302</v>
      </c>
      <c r="X29" s="19">
        <f t="shared" ref="X29:AG29" si="55">IF($B29&gt;X$9,"",X$12*X$11*(1+inflation)^($B29-1)+X$13*(1+inflation)^(X$3+$B29-1-$B$13)+X$14*(1+inflation)^(X$3+$B29-1-$B$14))</f>
        <v>135.22968014336732</v>
      </c>
      <c r="Y29" s="19">
        <f t="shared" si="55"/>
        <v>133.21713661198575</v>
      </c>
      <c r="Z29" s="19">
        <f t="shared" si="55"/>
        <v>131.05257955920814</v>
      </c>
      <c r="AA29" s="19">
        <f t="shared" si="55"/>
        <v>128.73033769546535</v>
      </c>
      <c r="AB29" s="19">
        <f t="shared" si="55"/>
        <v>126.24456477346176</v>
      </c>
      <c r="AC29" s="19">
        <f t="shared" si="55"/>
        <v>123.58923427730741</v>
      </c>
      <c r="AD29" s="19">
        <f t="shared" si="55"/>
        <v>120.75813486279984</v>
      </c>
      <c r="AE29" s="19">
        <f t="shared" si="55"/>
        <v>117.74486505270981</v>
      </c>
      <c r="AF29" s="19">
        <f t="shared" si="55"/>
        <v>118.94168591224823</v>
      </c>
      <c r="AG29" s="19">
        <f t="shared" si="55"/>
        <v>120.13473103399451</v>
      </c>
      <c r="AH29" s="19">
        <f t="shared" ref="AH29:AO29" si="56">IF($B29&gt;AH$9,"",AH$12*AH$11*(1+inflation)^($B29-1)+AH$13*(1+inflation)^(AH$3+$B29-1-$B$13)+AH$14*(1+inflation)^(AH$3+$B29-1-$B$14))</f>
        <v>121.32326715811428</v>
      </c>
      <c r="AI29" s="19">
        <f t="shared" si="56"/>
        <v>122.50653053333062</v>
      </c>
      <c r="AJ29" s="19">
        <f t="shared" si="56"/>
        <v>123.68372665180624</v>
      </c>
      <c r="AK29" s="19">
        <f t="shared" si="56"/>
        <v>124.8540283844804</v>
      </c>
      <c r="AL29" s="19">
        <f t="shared" si="56"/>
        <v>126.0165759368524</v>
      </c>
      <c r="AM29" s="19">
        <f t="shared" si="56"/>
        <v>127.17047488475887</v>
      </c>
      <c r="AN29" s="19">
        <f t="shared" si="56"/>
        <v>128.31479571013983</v>
      </c>
      <c r="AO29" s="19">
        <f t="shared" si="56"/>
        <v>129.44857237881246</v>
      </c>
      <c r="AT29"/>
      <c r="BC29" s="20"/>
      <c r="BD29" s="20"/>
      <c r="BM29" s="7" cm="1">
        <f t="array" ref="BM29">INDEX($HD$3:$HD$14,BN29,1)</f>
        <v>28.25</v>
      </c>
      <c r="BN29" s="7">
        <v>2</v>
      </c>
      <c r="BO29" s="7">
        <v>2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  <c r="DS29" s="7">
        <v>0</v>
      </c>
      <c r="DT29" s="7">
        <v>0</v>
      </c>
      <c r="DU29" s="7">
        <v>0</v>
      </c>
      <c r="DV29" s="7">
        <v>0</v>
      </c>
      <c r="DW29" s="7">
        <v>0</v>
      </c>
      <c r="DX29" s="7">
        <v>46.340649200707325</v>
      </c>
      <c r="DY29" s="7">
        <v>46.340649200707325</v>
      </c>
      <c r="DZ29" s="7">
        <v>46.340649200707325</v>
      </c>
      <c r="EA29" s="7">
        <v>46.340649200707325</v>
      </c>
      <c r="EB29" s="7">
        <v>32.446387327901952</v>
      </c>
      <c r="EC29" s="7">
        <v>32.446387327901952</v>
      </c>
      <c r="ED29" s="7">
        <v>32.446387327901952</v>
      </c>
      <c r="EE29" s="7">
        <v>32.446387327901952</v>
      </c>
      <c r="EF29" s="7">
        <v>24.037728978274892</v>
      </c>
      <c r="EG29" s="7">
        <v>24.037728978274892</v>
      </c>
      <c r="EH29" s="7">
        <v>24.037728978274892</v>
      </c>
      <c r="EI29" s="7">
        <v>24.037728978274892</v>
      </c>
      <c r="EJ29" s="7">
        <v>24.409254914615783</v>
      </c>
      <c r="EK29" s="7">
        <v>32.5661439558232</v>
      </c>
      <c r="EL29" s="7">
        <v>24.409254914615783</v>
      </c>
      <c r="EM29" s="7">
        <v>32.5661439558232</v>
      </c>
      <c r="EN29" s="7">
        <v>42.551345093507969</v>
      </c>
      <c r="EO29" s="7">
        <v>42.551345093507969</v>
      </c>
      <c r="EP29" s="7">
        <v>32.446387327901952</v>
      </c>
      <c r="EQ29" s="7">
        <v>32.446387327901952</v>
      </c>
      <c r="ER29" s="7">
        <v>32.446387327901952</v>
      </c>
      <c r="ES29" s="7">
        <v>32.446387327901952</v>
      </c>
      <c r="ET29" s="7">
        <v>20.061603732144672</v>
      </c>
      <c r="EU29" s="7">
        <v>20.061603732144672</v>
      </c>
      <c r="EV29" s="7">
        <v>31.993267001787753</v>
      </c>
      <c r="EW29" s="7">
        <v>31.993267001787753</v>
      </c>
      <c r="EX29" s="7">
        <v>31.993267001787753</v>
      </c>
      <c r="EY29" s="7">
        <v>31.993267001787753</v>
      </c>
      <c r="EZ29" s="7">
        <v>31.993267001787753</v>
      </c>
      <c r="FA29" s="7">
        <v>31.993267001787753</v>
      </c>
      <c r="FB29" s="7">
        <v>50.233828525614264</v>
      </c>
      <c r="FC29" s="7">
        <v>27.244153601043376</v>
      </c>
      <c r="FD29" s="7">
        <v>32.643695283345608</v>
      </c>
      <c r="FE29" s="7">
        <v>50.233828525614264</v>
      </c>
      <c r="FF29" s="7">
        <v>27.244153601043376</v>
      </c>
      <c r="FG29" s="7">
        <v>32.643695283345608</v>
      </c>
      <c r="FH29" s="7">
        <v>27.244153601043376</v>
      </c>
      <c r="FI29" s="7">
        <v>32.643695283345608</v>
      </c>
      <c r="FJ29" s="7">
        <v>27.244153601043376</v>
      </c>
      <c r="FK29" s="7">
        <v>32.643695283345608</v>
      </c>
      <c r="FL29" s="7">
        <v>19.996180378165587</v>
      </c>
      <c r="FM29" s="7">
        <v>19.996180378165587</v>
      </c>
      <c r="FN29" s="7">
        <v>19.996180378165587</v>
      </c>
      <c r="FO29" s="7">
        <v>19.996180378165587</v>
      </c>
      <c r="FP29" s="7">
        <v>26.998909591006456</v>
      </c>
      <c r="FQ29" s="7">
        <v>39.725976309138296</v>
      </c>
      <c r="FR29" s="7">
        <v>26.998909591006456</v>
      </c>
      <c r="FS29" s="7">
        <v>39.725976309138296</v>
      </c>
      <c r="FT29" s="7">
        <v>31.993267001787753</v>
      </c>
      <c r="FU29" s="7">
        <v>31.993267001787753</v>
      </c>
      <c r="FV29" s="7">
        <v>31.993267001787753</v>
      </c>
      <c r="FW29" s="7">
        <v>31.993267001787753</v>
      </c>
      <c r="FX29" s="7">
        <v>20.468257662844046</v>
      </c>
      <c r="FY29" s="7">
        <v>30.37429711606433</v>
      </c>
      <c r="FZ29" s="7">
        <v>20.468257662844046</v>
      </c>
      <c r="GA29" s="7">
        <v>30.37429711606433</v>
      </c>
      <c r="GB29" s="7">
        <v>46.340649200707325</v>
      </c>
      <c r="GC29" s="7">
        <v>46.340649200707325</v>
      </c>
      <c r="GD29" s="7">
        <v>46.340649200707325</v>
      </c>
      <c r="GE29" s="7">
        <v>46.340649200707325</v>
      </c>
      <c r="GF29" s="7">
        <v>42.551345093507969</v>
      </c>
      <c r="GG29" s="7">
        <v>42.551345093507969</v>
      </c>
      <c r="GH29" s="7">
        <v>42.551345093507969</v>
      </c>
      <c r="GI29" s="7">
        <v>42.551345093507969</v>
      </c>
      <c r="GJ29" s="7">
        <v>41.569166416747628</v>
      </c>
      <c r="GK29" s="7">
        <v>41.569166416747628</v>
      </c>
      <c r="GL29" s="7">
        <v>41.569166416747628</v>
      </c>
      <c r="GM29" s="7">
        <v>41.569166416747628</v>
      </c>
      <c r="GN29" s="7">
        <v>14.089729922135065</v>
      </c>
      <c r="GO29" s="7">
        <v>20.847882222001598</v>
      </c>
      <c r="GP29" s="7">
        <v>14.089729922135065</v>
      </c>
      <c r="GQ29" s="7">
        <v>20.847882222001598</v>
      </c>
      <c r="GR29" s="7">
        <v>0</v>
      </c>
      <c r="GS29" s="7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</row>
    <row r="30" spans="1:209" x14ac:dyDescent="0.25">
      <c r="A30" s="7" t="s">
        <v>69</v>
      </c>
      <c r="B30" s="7">
        <f t="shared" si="12"/>
        <v>13</v>
      </c>
      <c r="C30" s="7" t="s">
        <v>64</v>
      </c>
      <c r="D30" s="19">
        <f t="shared" ref="D30:M30" si="57">IF($B30&gt;D$9,"",D$12*D$11*(1+inflation)^($B30-1)+D$13*(1+inflation)^(D$3+$B30-1-$B$13)+D$14*(1+inflation)^(D$3+$B30-1-$B$14))</f>
        <v>140.08439787945289</v>
      </c>
      <c r="E30" s="19">
        <f t="shared" si="57"/>
        <v>138.17768717049273</v>
      </c>
      <c r="F30" s="19">
        <f t="shared" si="57"/>
        <v>136.12127019012706</v>
      </c>
      <c r="G30" s="19">
        <f t="shared" si="57"/>
        <v>133.9095257935989</v>
      </c>
      <c r="H30" s="19">
        <f t="shared" si="57"/>
        <v>131.5366590572265</v>
      </c>
      <c r="I30" s="19">
        <f t="shared" si="57"/>
        <v>128.99669628552323</v>
      </c>
      <c r="J30" s="19">
        <f t="shared" si="57"/>
        <v>126.28347958455274</v>
      </c>
      <c r="K30" s="19">
        <f t="shared" si="57"/>
        <v>123.39066220280887</v>
      </c>
      <c r="L30" s="19">
        <f t="shared" si="57"/>
        <v>120.31170311085891</v>
      </c>
      <c r="M30" s="19">
        <f t="shared" si="57"/>
        <v>121.53461466513525</v>
      </c>
      <c r="N30" s="19">
        <f t="shared" ref="N30:W30" si="58">IF($B30&gt;N$9,"",N$12*N$11*(1+inflation)^($B30-1)+N$13*(1+inflation)^(N$3+$B30-1-$B$13)+N$14*(1+inflation)^(N$3+$B30-1-$B$14))</f>
        <v>122.75366817053559</v>
      </c>
      <c r="O30" s="19">
        <f t="shared" si="58"/>
        <v>123.96811438216119</v>
      </c>
      <c r="P30" s="19">
        <f t="shared" si="58"/>
        <v>125.17717289895725</v>
      </c>
      <c r="Q30" s="19">
        <f t="shared" si="58"/>
        <v>126.38003189281562</v>
      </c>
      <c r="R30" s="19">
        <f t="shared" si="58"/>
        <v>127.57584620326209</v>
      </c>
      <c r="S30" s="19">
        <f t="shared" si="58"/>
        <v>128.76373729227581</v>
      </c>
      <c r="T30" s="19">
        <f t="shared" si="58"/>
        <v>129.94279123724664</v>
      </c>
      <c r="U30" s="19">
        <f t="shared" si="58"/>
        <v>131.11205825662091</v>
      </c>
      <c r="V30" s="19">
        <f t="shared" si="58"/>
        <v>132.27055125667056</v>
      </c>
      <c r="W30" s="19">
        <f t="shared" si="58"/>
        <v>140.08439787945289</v>
      </c>
      <c r="X30" s="19">
        <f t="shared" ref="X30:AG30" si="59">IF($B30&gt;X$9,"",X$12*X$11*(1+inflation)^($B30-1)+X$13*(1+inflation)^(X$3+$B30-1-$B$13)+X$14*(1+inflation)^(X$3+$B30-1-$B$14))</f>
        <v>138.17768717049273</v>
      </c>
      <c r="Y30" s="19">
        <f t="shared" si="59"/>
        <v>136.12127019012706</v>
      </c>
      <c r="Z30" s="19">
        <f t="shared" si="59"/>
        <v>133.9095257935989</v>
      </c>
      <c r="AA30" s="19">
        <f t="shared" si="59"/>
        <v>131.5366590572265</v>
      </c>
      <c r="AB30" s="19">
        <f t="shared" si="59"/>
        <v>128.99669628552323</v>
      </c>
      <c r="AC30" s="19">
        <f t="shared" si="59"/>
        <v>126.28347958455274</v>
      </c>
      <c r="AD30" s="19">
        <f t="shared" si="59"/>
        <v>123.39066220280887</v>
      </c>
      <c r="AE30" s="19">
        <f t="shared" si="59"/>
        <v>120.31170311085891</v>
      </c>
      <c r="AF30" s="19">
        <f t="shared" si="59"/>
        <v>121.53461466513525</v>
      </c>
      <c r="AG30" s="19">
        <f t="shared" si="59"/>
        <v>122.75366817053559</v>
      </c>
      <c r="AH30" s="19">
        <f t="shared" ref="AH30:AO30" si="60">IF($B30&gt;AH$9,"",AH$12*AH$11*(1+inflation)^($B30-1)+AH$13*(1+inflation)^(AH$3+$B30-1-$B$13)+AH$14*(1+inflation)^(AH$3+$B30-1-$B$14))</f>
        <v>123.96811438216119</v>
      </c>
      <c r="AI30" s="19">
        <f t="shared" si="60"/>
        <v>125.17717289895725</v>
      </c>
      <c r="AJ30" s="19">
        <f t="shared" si="60"/>
        <v>126.38003189281562</v>
      </c>
      <c r="AK30" s="19">
        <f t="shared" si="60"/>
        <v>127.57584620326209</v>
      </c>
      <c r="AL30" s="19">
        <f t="shared" si="60"/>
        <v>128.76373729227581</v>
      </c>
      <c r="AM30" s="19">
        <f t="shared" si="60"/>
        <v>129.94279123724664</v>
      </c>
      <c r="AN30" s="19">
        <f t="shared" si="60"/>
        <v>131.11205825662091</v>
      </c>
      <c r="AO30" s="19">
        <f t="shared" si="60"/>
        <v>132.27055125667056</v>
      </c>
      <c r="BC30" s="20"/>
      <c r="BD30" s="20"/>
      <c r="BM30" s="7" cm="1">
        <f t="array" ref="BM30">INDEX($HD$3:$HD$14,BN30,1)</f>
        <v>28.25</v>
      </c>
      <c r="BN30" s="7">
        <v>2</v>
      </c>
      <c r="BO30" s="7">
        <v>3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47.033918186926066</v>
      </c>
      <c r="DY30" s="7">
        <v>47.033918186926066</v>
      </c>
      <c r="DZ30" s="7">
        <v>47.033918186926066</v>
      </c>
      <c r="EA30" s="7">
        <v>47.033918186926066</v>
      </c>
      <c r="EB30" s="7">
        <v>32.297597769239566</v>
      </c>
      <c r="EC30" s="7">
        <v>32.297597769239566</v>
      </c>
      <c r="ED30" s="7">
        <v>32.297597769239566</v>
      </c>
      <c r="EE30" s="7">
        <v>32.297597769239566</v>
      </c>
      <c r="EF30" s="7">
        <v>21.6546451133859</v>
      </c>
      <c r="EG30" s="7">
        <v>21.6546451133859</v>
      </c>
      <c r="EH30" s="7">
        <v>21.6546451133859</v>
      </c>
      <c r="EI30" s="7">
        <v>21.6546451133859</v>
      </c>
      <c r="EJ30" s="7">
        <v>24.278476370112593</v>
      </c>
      <c r="EK30" s="7">
        <v>32.011264085800633</v>
      </c>
      <c r="EL30" s="7">
        <v>24.278476370112593</v>
      </c>
      <c r="EM30" s="7">
        <v>32.011264085800633</v>
      </c>
      <c r="EN30" s="7">
        <v>43.078740182282964</v>
      </c>
      <c r="EO30" s="7">
        <v>43.078740182282964</v>
      </c>
      <c r="EP30" s="7">
        <v>32.297597769239566</v>
      </c>
      <c r="EQ30" s="7">
        <v>32.297597769239566</v>
      </c>
      <c r="ER30" s="7">
        <v>32.297597769239566</v>
      </c>
      <c r="ES30" s="7">
        <v>32.297597769239566</v>
      </c>
      <c r="ET30" s="7">
        <v>19.8635690895788</v>
      </c>
      <c r="EU30" s="7">
        <v>19.8635690895788</v>
      </c>
      <c r="EV30" s="7">
        <v>33.673933585795851</v>
      </c>
      <c r="EW30" s="7">
        <v>33.673933585795851</v>
      </c>
      <c r="EX30" s="7">
        <v>33.673933585795851</v>
      </c>
      <c r="EY30" s="7">
        <v>33.673933585795851</v>
      </c>
      <c r="EZ30" s="7">
        <v>33.673933585795851</v>
      </c>
      <c r="FA30" s="7">
        <v>33.673933585795851</v>
      </c>
      <c r="FB30" s="7">
        <v>48.327780343014474</v>
      </c>
      <c r="FC30" s="7">
        <v>27.39354189459803</v>
      </c>
      <c r="FD30" s="7">
        <v>32.832304303525738</v>
      </c>
      <c r="FE30" s="7">
        <v>48.327780343014474</v>
      </c>
      <c r="FF30" s="7">
        <v>27.39354189459803</v>
      </c>
      <c r="FG30" s="7">
        <v>32.832304303525738</v>
      </c>
      <c r="FH30" s="7">
        <v>27.39354189459803</v>
      </c>
      <c r="FI30" s="7">
        <v>32.832304303525738</v>
      </c>
      <c r="FJ30" s="7">
        <v>27.39354189459803</v>
      </c>
      <c r="FK30" s="7">
        <v>32.832304303525738</v>
      </c>
      <c r="FL30" s="7">
        <v>20.411656718974271</v>
      </c>
      <c r="FM30" s="7">
        <v>20.411656718974271</v>
      </c>
      <c r="FN30" s="7">
        <v>20.411656718974271</v>
      </c>
      <c r="FO30" s="7">
        <v>20.411656718974271</v>
      </c>
      <c r="FP30" s="7">
        <v>27.436081746999967</v>
      </c>
      <c r="FQ30" s="7">
        <v>38.800436483596528</v>
      </c>
      <c r="FR30" s="7">
        <v>27.436081746999967</v>
      </c>
      <c r="FS30" s="7">
        <v>38.800436483596528</v>
      </c>
      <c r="FT30" s="7">
        <v>33.673933585795851</v>
      </c>
      <c r="FU30" s="7">
        <v>33.673933585795851</v>
      </c>
      <c r="FV30" s="7">
        <v>33.673933585795851</v>
      </c>
      <c r="FW30" s="7">
        <v>33.673933585795851</v>
      </c>
      <c r="FX30" s="7">
        <v>19.880073594768486</v>
      </c>
      <c r="FY30" s="7">
        <v>29.415595936688135</v>
      </c>
      <c r="FZ30" s="7">
        <v>19.880073594768486</v>
      </c>
      <c r="GA30" s="7">
        <v>29.415595936688135</v>
      </c>
      <c r="GB30" s="7">
        <v>47.033918186926066</v>
      </c>
      <c r="GC30" s="7">
        <v>47.033918186926066</v>
      </c>
      <c r="GD30" s="7">
        <v>47.033918186926066</v>
      </c>
      <c r="GE30" s="7">
        <v>47.033918186926066</v>
      </c>
      <c r="GF30" s="7">
        <v>43.078740182282964</v>
      </c>
      <c r="GG30" s="7">
        <v>43.078740182282964</v>
      </c>
      <c r="GH30" s="7">
        <v>43.078740182282964</v>
      </c>
      <c r="GI30" s="7">
        <v>43.078740182282964</v>
      </c>
      <c r="GJ30" s="7">
        <v>47.825901380053139</v>
      </c>
      <c r="GK30" s="7">
        <v>47.825901380053139</v>
      </c>
      <c r="GL30" s="7">
        <v>47.825901380053139</v>
      </c>
      <c r="GM30" s="7">
        <v>47.825901380053139</v>
      </c>
      <c r="GN30" s="7">
        <v>13.201445949308658</v>
      </c>
      <c r="GO30" s="7">
        <v>19.453011347199332</v>
      </c>
      <c r="GP30" s="7">
        <v>13.201445949308658</v>
      </c>
      <c r="GQ30" s="7">
        <v>19.453011347199332</v>
      </c>
      <c r="GR30" s="7">
        <v>0</v>
      </c>
      <c r="GS30" s="7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</row>
    <row r="31" spans="1:209" x14ac:dyDescent="0.25">
      <c r="A31" s="7" t="s">
        <v>69</v>
      </c>
      <c r="B31" s="7">
        <f t="shared" si="12"/>
        <v>14</v>
      </c>
      <c r="C31" s="7" t="s">
        <v>64</v>
      </c>
      <c r="D31" s="19">
        <f t="shared" ref="D31:M31" si="61">IF($B31&gt;D$9,"",D$12*D$11*(1+inflation)^($B31-1)+D$13*(1+inflation)^(D$3+$B31-1-$B$13)+D$14*(1+inflation)^(D$3+$B31-1-$B$14))</f>
        <v>143.13823775322498</v>
      </c>
      <c r="E31" s="19">
        <f t="shared" si="61"/>
        <v>141.18996075080949</v>
      </c>
      <c r="F31" s="19">
        <f t="shared" si="61"/>
        <v>139.08871388027185</v>
      </c>
      <c r="G31" s="19">
        <f t="shared" si="61"/>
        <v>136.82875345589937</v>
      </c>
      <c r="H31" s="19">
        <f t="shared" si="61"/>
        <v>134.40415822467406</v>
      </c>
      <c r="I31" s="19">
        <f t="shared" si="61"/>
        <v>131.8088242645477</v>
      </c>
      <c r="J31" s="19">
        <f t="shared" si="61"/>
        <v>129.03645943949601</v>
      </c>
      <c r="K31" s="19">
        <f t="shared" si="61"/>
        <v>126.08057863883013</v>
      </c>
      <c r="L31" s="19">
        <f t="shared" si="61"/>
        <v>122.93449823867564</v>
      </c>
      <c r="M31" s="19">
        <f t="shared" si="61"/>
        <v>124.18406926483523</v>
      </c>
      <c r="N31" s="19">
        <f t="shared" ref="N31:W31" si="62">IF($B31&gt;N$9,"",N$12*N$11*(1+inflation)^($B31-1)+N$13*(1+inflation)^(N$3+$B31-1-$B$13)+N$14*(1+inflation)^(N$3+$B31-1-$B$14))</f>
        <v>125.42969813665329</v>
      </c>
      <c r="O31" s="19">
        <f t="shared" si="62"/>
        <v>126.67061927569233</v>
      </c>
      <c r="P31" s="19">
        <f t="shared" si="62"/>
        <v>127.90603526815454</v>
      </c>
      <c r="Q31" s="19">
        <f t="shared" si="62"/>
        <v>129.13511658807903</v>
      </c>
      <c r="R31" s="19">
        <f t="shared" si="62"/>
        <v>130.35699965049324</v>
      </c>
      <c r="S31" s="19">
        <f t="shared" si="62"/>
        <v>131.57078676524745</v>
      </c>
      <c r="T31" s="19">
        <f t="shared" si="62"/>
        <v>132.77554408621864</v>
      </c>
      <c r="U31" s="19">
        <f t="shared" si="62"/>
        <v>133.97030112661525</v>
      </c>
      <c r="V31" s="19">
        <f t="shared" si="62"/>
        <v>135.15404927406604</v>
      </c>
      <c r="W31" s="19">
        <f t="shared" si="62"/>
        <v>143.13823775322498</v>
      </c>
      <c r="X31" s="19">
        <f t="shared" ref="X31:AG31" si="63">IF($B31&gt;X$9,"",X$12*X$11*(1+inflation)^($B31-1)+X$13*(1+inflation)^(X$3+$B31-1-$B$13)+X$14*(1+inflation)^(X$3+$B31-1-$B$14))</f>
        <v>141.18996075080949</v>
      </c>
      <c r="Y31" s="19">
        <f t="shared" si="63"/>
        <v>139.08871388027185</v>
      </c>
      <c r="Z31" s="19">
        <f t="shared" si="63"/>
        <v>136.82875345589937</v>
      </c>
      <c r="AA31" s="19">
        <f t="shared" si="63"/>
        <v>134.40415822467406</v>
      </c>
      <c r="AB31" s="19">
        <f t="shared" si="63"/>
        <v>131.8088242645477</v>
      </c>
      <c r="AC31" s="19">
        <f t="shared" si="63"/>
        <v>129.03645943949601</v>
      </c>
      <c r="AD31" s="19">
        <f t="shared" si="63"/>
        <v>126.08057863883013</v>
      </c>
      <c r="AE31" s="19">
        <f t="shared" si="63"/>
        <v>122.93449823867564</v>
      </c>
      <c r="AF31" s="19">
        <f t="shared" si="63"/>
        <v>124.18406926483523</v>
      </c>
      <c r="AG31" s="19">
        <f t="shared" si="63"/>
        <v>125.42969813665329</v>
      </c>
      <c r="AH31" s="19">
        <f t="shared" ref="AH31:AO31" si="64">IF($B31&gt;AH$9,"",AH$12*AH$11*(1+inflation)^($B31-1)+AH$13*(1+inflation)^(AH$3+$B31-1-$B$13)+AH$14*(1+inflation)^(AH$3+$B31-1-$B$14))</f>
        <v>126.67061927569233</v>
      </c>
      <c r="AI31" s="19">
        <f t="shared" si="64"/>
        <v>127.90603526815454</v>
      </c>
      <c r="AJ31" s="19">
        <f t="shared" si="64"/>
        <v>129.13511658807903</v>
      </c>
      <c r="AK31" s="19">
        <f t="shared" si="64"/>
        <v>130.35699965049324</v>
      </c>
      <c r="AL31" s="19">
        <f t="shared" si="64"/>
        <v>131.57078676524745</v>
      </c>
      <c r="AM31" s="19">
        <f t="shared" si="64"/>
        <v>132.77554408621864</v>
      </c>
      <c r="AN31" s="19">
        <f t="shared" si="64"/>
        <v>133.97030112661525</v>
      </c>
      <c r="AO31" s="19">
        <f t="shared" si="64"/>
        <v>135.15404927406604</v>
      </c>
      <c r="BC31" s="20"/>
      <c r="BD31" s="20"/>
      <c r="BM31" s="7" cm="1">
        <f t="array" ref="BM31">INDEX($HD$3:$HD$14,BN31,1)</f>
        <v>28.25</v>
      </c>
      <c r="BN31" s="7">
        <v>2</v>
      </c>
      <c r="BO31" s="7">
        <v>4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  <c r="DN31" s="7">
        <v>0</v>
      </c>
      <c r="DO31" s="7">
        <v>0</v>
      </c>
      <c r="DP31" s="7">
        <v>0</v>
      </c>
      <c r="DQ31" s="7">
        <v>0</v>
      </c>
      <c r="DR31" s="7">
        <v>0</v>
      </c>
      <c r="DS31" s="7">
        <v>0</v>
      </c>
      <c r="DT31" s="7">
        <v>0</v>
      </c>
      <c r="DU31" s="7">
        <v>0</v>
      </c>
      <c r="DV31" s="7">
        <v>0</v>
      </c>
      <c r="DW31" s="7">
        <v>0</v>
      </c>
      <c r="DX31" s="7">
        <v>47.258374086472671</v>
      </c>
      <c r="DY31" s="7">
        <v>47.258374086472671</v>
      </c>
      <c r="DZ31" s="7">
        <v>47.258374086472671</v>
      </c>
      <c r="EA31" s="7">
        <v>47.258374086472671</v>
      </c>
      <c r="EB31" s="7">
        <v>29.833527998782916</v>
      </c>
      <c r="EC31" s="7">
        <v>29.833527998782916</v>
      </c>
      <c r="ED31" s="7">
        <v>29.833527998782916</v>
      </c>
      <c r="EE31" s="7">
        <v>29.833527998782916</v>
      </c>
      <c r="EF31" s="7">
        <v>22.370308453020947</v>
      </c>
      <c r="EG31" s="7">
        <v>22.370308453020947</v>
      </c>
      <c r="EH31" s="7">
        <v>22.370308453020947</v>
      </c>
      <c r="EI31" s="7">
        <v>22.370308453020947</v>
      </c>
      <c r="EJ31" s="7">
        <v>24.417731752864984</v>
      </c>
      <c r="EK31" s="7">
        <v>32.353323169226648</v>
      </c>
      <c r="EL31" s="7">
        <v>24.417731752864984</v>
      </c>
      <c r="EM31" s="7">
        <v>32.353323169226648</v>
      </c>
      <c r="EN31" s="7">
        <v>44.930247304043448</v>
      </c>
      <c r="EO31" s="7">
        <v>44.930247304043448</v>
      </c>
      <c r="EP31" s="7">
        <v>29.833527998782916</v>
      </c>
      <c r="EQ31" s="7">
        <v>29.833527998782916</v>
      </c>
      <c r="ER31" s="7">
        <v>29.833527998782916</v>
      </c>
      <c r="ES31" s="7">
        <v>29.833527998782916</v>
      </c>
      <c r="ET31" s="7">
        <v>18.682401496298972</v>
      </c>
      <c r="EU31" s="7">
        <v>18.682401496298972</v>
      </c>
      <c r="EV31" s="7">
        <v>33.150961745091664</v>
      </c>
      <c r="EW31" s="7">
        <v>33.150961745091664</v>
      </c>
      <c r="EX31" s="7">
        <v>33.150961745091664</v>
      </c>
      <c r="EY31" s="7">
        <v>33.150961745091664</v>
      </c>
      <c r="EZ31" s="7">
        <v>33.150961745091664</v>
      </c>
      <c r="FA31" s="7">
        <v>33.150961745091664</v>
      </c>
      <c r="FB31" s="7">
        <v>48.017380751856884</v>
      </c>
      <c r="FC31" s="7">
        <v>28.328450758368184</v>
      </c>
      <c r="FD31" s="7">
        <v>34.322938616715398</v>
      </c>
      <c r="FE31" s="7">
        <v>48.017380751856884</v>
      </c>
      <c r="FF31" s="7">
        <v>28.328450758368184</v>
      </c>
      <c r="FG31" s="7">
        <v>34.322938616715398</v>
      </c>
      <c r="FH31" s="7">
        <v>28.328450758368184</v>
      </c>
      <c r="FI31" s="7">
        <v>34.322938616715398</v>
      </c>
      <c r="FJ31" s="7">
        <v>28.328450758368184</v>
      </c>
      <c r="FK31" s="7">
        <v>34.322938616715398</v>
      </c>
      <c r="FL31" s="7">
        <v>19.577646140270073</v>
      </c>
      <c r="FM31" s="7">
        <v>19.577646140270073</v>
      </c>
      <c r="FN31" s="7">
        <v>19.577646140270073</v>
      </c>
      <c r="FO31" s="7">
        <v>19.577646140270073</v>
      </c>
      <c r="FP31" s="7">
        <v>28.884814648641495</v>
      </c>
      <c r="FQ31" s="7">
        <v>40.109388024192825</v>
      </c>
      <c r="FR31" s="7">
        <v>28.884814648641495</v>
      </c>
      <c r="FS31" s="7">
        <v>40.109388024192825</v>
      </c>
      <c r="FT31" s="7">
        <v>33.150961745091664</v>
      </c>
      <c r="FU31" s="7">
        <v>33.150961745091664</v>
      </c>
      <c r="FV31" s="7">
        <v>33.150961745091664</v>
      </c>
      <c r="FW31" s="7">
        <v>33.150961745091664</v>
      </c>
      <c r="FX31" s="7">
        <v>19.481777190971059</v>
      </c>
      <c r="FY31" s="7">
        <v>28.381168106329586</v>
      </c>
      <c r="FZ31" s="7">
        <v>19.481777190971059</v>
      </c>
      <c r="GA31" s="7">
        <v>28.381168106329586</v>
      </c>
      <c r="GB31" s="7">
        <v>47.258374086472671</v>
      </c>
      <c r="GC31" s="7">
        <v>47.258374086472671</v>
      </c>
      <c r="GD31" s="7">
        <v>47.258374086472671</v>
      </c>
      <c r="GE31" s="7">
        <v>47.258374086472671</v>
      </c>
      <c r="GF31" s="7">
        <v>44.930247304043448</v>
      </c>
      <c r="GG31" s="7">
        <v>44.930247304043448</v>
      </c>
      <c r="GH31" s="7">
        <v>44.930247304043448</v>
      </c>
      <c r="GI31" s="7">
        <v>44.930247304043448</v>
      </c>
      <c r="GJ31" s="7">
        <v>47.00842315741486</v>
      </c>
      <c r="GK31" s="7">
        <v>47.00842315741486</v>
      </c>
      <c r="GL31" s="7">
        <v>47.00842315741486</v>
      </c>
      <c r="GM31" s="7">
        <v>47.00842315741486</v>
      </c>
      <c r="GN31" s="7">
        <v>12.918009078067522</v>
      </c>
      <c r="GO31" s="7">
        <v>19.570905072569182</v>
      </c>
      <c r="GP31" s="7">
        <v>12.918009078067522</v>
      </c>
      <c r="GQ31" s="7">
        <v>19.570905072569182</v>
      </c>
      <c r="GR31" s="7">
        <v>0</v>
      </c>
      <c r="GS31" s="7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</row>
    <row r="32" spans="1:209" x14ac:dyDescent="0.25">
      <c r="A32" s="7" t="s">
        <v>69</v>
      </c>
      <c r="B32" s="7">
        <f t="shared" si="12"/>
        <v>15</v>
      </c>
      <c r="C32" s="7" t="s">
        <v>64</v>
      </c>
      <c r="D32" s="19">
        <f t="shared" ref="D32:M32" si="65">IF($B32&gt;D$9,"",D$12*D$11*(1+inflation)^($B32-1)+D$13*(1+inflation)^(D$3+$B32-1-$B$13)+D$14*(1+inflation)^(D$3+$B32-1-$B$14))</f>
        <v>146.25865133624529</v>
      </c>
      <c r="E32" s="19">
        <f t="shared" si="65"/>
        <v>144.26790189517715</v>
      </c>
      <c r="F32" s="19">
        <f t="shared" si="65"/>
        <v>142.12084784286179</v>
      </c>
      <c r="G32" s="19">
        <f t="shared" si="65"/>
        <v>139.81162028123799</v>
      </c>
      <c r="H32" s="19">
        <f t="shared" si="65"/>
        <v>137.33416887397198</v>
      </c>
      <c r="I32" s="19">
        <f t="shared" si="65"/>
        <v>134.68225663351484</v>
      </c>
      <c r="J32" s="19">
        <f t="shared" si="65"/>
        <v>131.84945425527704</v>
      </c>
      <c r="K32" s="19">
        <f t="shared" si="65"/>
        <v>128.82913525315664</v>
      </c>
      <c r="L32" s="19">
        <f t="shared" si="65"/>
        <v>125.61447030027878</v>
      </c>
      <c r="M32" s="19">
        <f t="shared" si="65"/>
        <v>126.89128197480863</v>
      </c>
      <c r="N32" s="19">
        <f t="shared" ref="N32:W32" si="66">IF($B32&gt;N$9,"",N$12*N$11*(1+inflation)^($B32-1)+N$13*(1+inflation)^(N$3+$B32-1-$B$13)+N$14*(1+inflation)^(N$3+$B32-1-$B$14))</f>
        <v>128.16406555603234</v>
      </c>
      <c r="O32" s="19">
        <f t="shared" si="66"/>
        <v>129.43203877590241</v>
      </c>
      <c r="P32" s="19">
        <f t="shared" si="66"/>
        <v>130.69438683700031</v>
      </c>
      <c r="Q32" s="19">
        <f t="shared" si="66"/>
        <v>131.95026212969915</v>
      </c>
      <c r="R32" s="19">
        <f t="shared" si="66"/>
        <v>133.19878224287399</v>
      </c>
      <c r="S32" s="19">
        <f t="shared" si="66"/>
        <v>134.43902991672985</v>
      </c>
      <c r="T32" s="19">
        <f t="shared" si="66"/>
        <v>135.67005094729822</v>
      </c>
      <c r="U32" s="19">
        <f t="shared" si="66"/>
        <v>136.89085369117549</v>
      </c>
      <c r="V32" s="19">
        <f t="shared" si="66"/>
        <v>138.10040754824067</v>
      </c>
      <c r="W32" s="19">
        <f t="shared" si="66"/>
        <v>146.25865133624529</v>
      </c>
      <c r="X32" s="19">
        <f t="shared" ref="X32:AG32" si="67">IF($B32&gt;X$9,"",X$12*X$11*(1+inflation)^($B32-1)+X$13*(1+inflation)^(X$3+$B32-1-$B$13)+X$14*(1+inflation)^(X$3+$B32-1-$B$14))</f>
        <v>144.26790189517715</v>
      </c>
      <c r="Y32" s="19">
        <f t="shared" si="67"/>
        <v>142.12084784286179</v>
      </c>
      <c r="Z32" s="19">
        <f t="shared" si="67"/>
        <v>139.81162028123799</v>
      </c>
      <c r="AA32" s="19">
        <f t="shared" si="67"/>
        <v>137.33416887397198</v>
      </c>
      <c r="AB32" s="19">
        <f t="shared" si="67"/>
        <v>134.68225663351484</v>
      </c>
      <c r="AC32" s="19">
        <f t="shared" si="67"/>
        <v>131.84945425527704</v>
      </c>
      <c r="AD32" s="19">
        <f t="shared" si="67"/>
        <v>128.82913525315664</v>
      </c>
      <c r="AE32" s="19">
        <f t="shared" si="67"/>
        <v>125.61447030027878</v>
      </c>
      <c r="AF32" s="19">
        <f t="shared" si="67"/>
        <v>126.89128197480863</v>
      </c>
      <c r="AG32" s="19">
        <f t="shared" si="67"/>
        <v>128.16406555603234</v>
      </c>
      <c r="AH32" s="19">
        <f t="shared" ref="AH32:AO32" si="68">IF($B32&gt;AH$9,"",AH$12*AH$11*(1+inflation)^($B32-1)+AH$13*(1+inflation)^(AH$3+$B32-1-$B$13)+AH$14*(1+inflation)^(AH$3+$B32-1-$B$14))</f>
        <v>129.43203877590241</v>
      </c>
      <c r="AI32" s="19">
        <f t="shared" si="68"/>
        <v>130.69438683700031</v>
      </c>
      <c r="AJ32" s="19">
        <f t="shared" si="68"/>
        <v>131.95026212969915</v>
      </c>
      <c r="AK32" s="19">
        <f t="shared" si="68"/>
        <v>133.19878224287399</v>
      </c>
      <c r="AL32" s="19">
        <f t="shared" si="68"/>
        <v>134.43902991672985</v>
      </c>
      <c r="AM32" s="19">
        <f t="shared" si="68"/>
        <v>135.67005094729822</v>
      </c>
      <c r="AN32" s="19">
        <f t="shared" si="68"/>
        <v>136.89085369117549</v>
      </c>
      <c r="AO32" s="19">
        <f t="shared" si="68"/>
        <v>138.10040754824067</v>
      </c>
      <c r="BC32" s="20"/>
      <c r="BD32" s="20"/>
      <c r="BM32" s="7" cm="1">
        <f t="array" ref="BM32">INDEX($HD$3:$HD$14,BN32,1)</f>
        <v>28.25</v>
      </c>
      <c r="BN32" s="7">
        <v>2</v>
      </c>
      <c r="BO32" s="7">
        <v>5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47.603948700990436</v>
      </c>
      <c r="DY32" s="7">
        <v>47.603948700990436</v>
      </c>
      <c r="DZ32" s="7">
        <v>47.603948700990436</v>
      </c>
      <c r="EA32" s="7">
        <v>47.603948700990436</v>
      </c>
      <c r="EB32" s="7">
        <v>28.519360279266888</v>
      </c>
      <c r="EC32" s="7">
        <v>28.519360279266888</v>
      </c>
      <c r="ED32" s="7">
        <v>28.519360279266888</v>
      </c>
      <c r="EE32" s="7">
        <v>28.519360279266888</v>
      </c>
      <c r="EF32" s="7">
        <v>22.089722336660742</v>
      </c>
      <c r="EG32" s="7">
        <v>22.089722336660742</v>
      </c>
      <c r="EH32" s="7">
        <v>22.089722336660742</v>
      </c>
      <c r="EI32" s="7">
        <v>22.089722336660742</v>
      </c>
      <c r="EJ32" s="7">
        <v>23.867136616935642</v>
      </c>
      <c r="EK32" s="7">
        <v>31.97069505122349</v>
      </c>
      <c r="EL32" s="7">
        <v>23.867136616935642</v>
      </c>
      <c r="EM32" s="7">
        <v>31.97069505122349</v>
      </c>
      <c r="EN32" s="7">
        <v>47.566806910355425</v>
      </c>
      <c r="EO32" s="7">
        <v>47.566806910355425</v>
      </c>
      <c r="EP32" s="7">
        <v>28.519360279266888</v>
      </c>
      <c r="EQ32" s="7">
        <v>28.519360279266888</v>
      </c>
      <c r="ER32" s="7">
        <v>28.519360279266888</v>
      </c>
      <c r="ES32" s="7">
        <v>28.519360279266888</v>
      </c>
      <c r="ET32" s="7">
        <v>18.778834097763625</v>
      </c>
      <c r="EU32" s="7">
        <v>18.778834097763625</v>
      </c>
      <c r="EV32" s="7">
        <v>33.655803506858518</v>
      </c>
      <c r="EW32" s="7">
        <v>33.655803506858518</v>
      </c>
      <c r="EX32" s="7">
        <v>33.655803506858518</v>
      </c>
      <c r="EY32" s="7">
        <v>33.655803506858518</v>
      </c>
      <c r="EZ32" s="7">
        <v>33.655803506858518</v>
      </c>
      <c r="FA32" s="7">
        <v>33.655803506858518</v>
      </c>
      <c r="FB32" s="7">
        <v>47.410581956165686</v>
      </c>
      <c r="FC32" s="7">
        <v>28.850677694570749</v>
      </c>
      <c r="FD32" s="7">
        <v>35.140874061429258</v>
      </c>
      <c r="FE32" s="7">
        <v>47.410581956165686</v>
      </c>
      <c r="FF32" s="7">
        <v>28.850677694570749</v>
      </c>
      <c r="FG32" s="7">
        <v>35.140874061429258</v>
      </c>
      <c r="FH32" s="7">
        <v>28.850677694570749</v>
      </c>
      <c r="FI32" s="7">
        <v>35.140874061429258</v>
      </c>
      <c r="FJ32" s="7">
        <v>28.850677694570749</v>
      </c>
      <c r="FK32" s="7">
        <v>35.140874061429258</v>
      </c>
      <c r="FL32" s="7">
        <v>19.202367850847263</v>
      </c>
      <c r="FM32" s="7">
        <v>19.202367850847263</v>
      </c>
      <c r="FN32" s="7">
        <v>19.202367850847263</v>
      </c>
      <c r="FO32" s="7">
        <v>19.202367850847263</v>
      </c>
      <c r="FP32" s="7">
        <v>33.068977543062793</v>
      </c>
      <c r="FQ32" s="7">
        <v>44.80848709776857</v>
      </c>
      <c r="FR32" s="7">
        <v>33.068977543062793</v>
      </c>
      <c r="FS32" s="7">
        <v>44.80848709776857</v>
      </c>
      <c r="FT32" s="7">
        <v>33.655803506858518</v>
      </c>
      <c r="FU32" s="7">
        <v>33.655803506858518</v>
      </c>
      <c r="FV32" s="7">
        <v>33.655803506858518</v>
      </c>
      <c r="FW32" s="7">
        <v>33.655803506858518</v>
      </c>
      <c r="FX32" s="7">
        <v>19.809811341401922</v>
      </c>
      <c r="FY32" s="7">
        <v>28.386817430474292</v>
      </c>
      <c r="FZ32" s="7">
        <v>19.809811341401922</v>
      </c>
      <c r="GA32" s="7">
        <v>28.386817430474292</v>
      </c>
      <c r="GB32" s="7">
        <v>47.603948700990436</v>
      </c>
      <c r="GC32" s="7">
        <v>47.603948700990436</v>
      </c>
      <c r="GD32" s="7">
        <v>47.603948700990436</v>
      </c>
      <c r="GE32" s="7">
        <v>47.603948700990436</v>
      </c>
      <c r="GF32" s="7">
        <v>47.566806910355425</v>
      </c>
      <c r="GG32" s="7">
        <v>47.566806910355425</v>
      </c>
      <c r="GH32" s="7">
        <v>47.566806910355425</v>
      </c>
      <c r="GI32" s="7">
        <v>47.566806910355425</v>
      </c>
      <c r="GJ32" s="7">
        <v>43.933214606524103</v>
      </c>
      <c r="GK32" s="7">
        <v>43.933214606524103</v>
      </c>
      <c r="GL32" s="7">
        <v>43.933214606524103</v>
      </c>
      <c r="GM32" s="7">
        <v>43.933214606524103</v>
      </c>
      <c r="GN32" s="7">
        <v>12.208939191924408</v>
      </c>
      <c r="GO32" s="7">
        <v>19.400687911135091</v>
      </c>
      <c r="GP32" s="7">
        <v>12.208939191924408</v>
      </c>
      <c r="GQ32" s="7">
        <v>19.400687911135091</v>
      </c>
      <c r="GR32" s="7">
        <v>0</v>
      </c>
      <c r="GS32" s="7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</row>
    <row r="33" spans="1:209" x14ac:dyDescent="0.25">
      <c r="A33" s="7" t="s">
        <v>69</v>
      </c>
      <c r="B33" s="7">
        <f t="shared" si="12"/>
        <v>16</v>
      </c>
      <c r="C33" s="7" t="s">
        <v>64</v>
      </c>
      <c r="D33" s="19">
        <f t="shared" ref="D33:M33" si="69">IF($B33&gt;D$9,"",D$12*D$11*(1+inflation)^($B33-1)+D$13*(1+inflation)^(D$3+$B33-1-$B$13)+D$14*(1+inflation)^(D$3+$B33-1-$B$14))</f>
        <v>149.44708993537546</v>
      </c>
      <c r="E33" s="19">
        <f t="shared" si="69"/>
        <v>147.41294215649202</v>
      </c>
      <c r="F33" s="19">
        <f t="shared" si="69"/>
        <v>145.21908232583618</v>
      </c>
      <c r="G33" s="19">
        <f t="shared" si="69"/>
        <v>142.85951360336901</v>
      </c>
      <c r="H33" s="19">
        <f t="shared" si="69"/>
        <v>140.32805375542455</v>
      </c>
      <c r="I33" s="19">
        <f t="shared" si="69"/>
        <v>137.61832982812547</v>
      </c>
      <c r="J33" s="19">
        <f t="shared" si="69"/>
        <v>134.72377235804208</v>
      </c>
      <c r="K33" s="19">
        <f t="shared" si="69"/>
        <v>131.63761040167543</v>
      </c>
      <c r="L33" s="19">
        <f t="shared" si="69"/>
        <v>128.35286575282487</v>
      </c>
      <c r="M33" s="19">
        <f t="shared" si="69"/>
        <v>129.65751192185948</v>
      </c>
      <c r="N33" s="19">
        <f t="shared" ref="N33:W33" si="70">IF($B33&gt;N$9,"",N$12*N$11*(1+inflation)^($B33-1)+N$13*(1+inflation)^(N$3+$B33-1-$B$13)+N$14*(1+inflation)^(N$3+$B33-1-$B$14))</f>
        <v>130.95804218515386</v>
      </c>
      <c r="O33" s="19">
        <f t="shared" si="70"/>
        <v>132.25365722121711</v>
      </c>
      <c r="P33" s="19">
        <f t="shared" si="70"/>
        <v>133.54352447004695</v>
      </c>
      <c r="Q33" s="19">
        <f t="shared" si="70"/>
        <v>134.82677784412661</v>
      </c>
      <c r="R33" s="19">
        <f t="shared" si="70"/>
        <v>136.10251569576866</v>
      </c>
      <c r="S33" s="19">
        <f t="shared" si="70"/>
        <v>137.36980076891456</v>
      </c>
      <c r="T33" s="19">
        <f t="shared" si="70"/>
        <v>138.62765805794933</v>
      </c>
      <c r="U33" s="19">
        <f t="shared" si="70"/>
        <v>139.87507430164314</v>
      </c>
      <c r="V33" s="19">
        <f t="shared" si="70"/>
        <v>141.11099643279232</v>
      </c>
      <c r="W33" s="19">
        <f t="shared" si="70"/>
        <v>149.44708993537546</v>
      </c>
      <c r="X33" s="19">
        <f t="shared" ref="X33:AG33" si="71">IF($B33&gt;X$9,"",X$12*X$11*(1+inflation)^($B33-1)+X$13*(1+inflation)^(X$3+$B33-1-$B$13)+X$14*(1+inflation)^(X$3+$B33-1-$B$14))</f>
        <v>147.41294215649202</v>
      </c>
      <c r="Y33" s="19">
        <f t="shared" si="71"/>
        <v>145.21908232583618</v>
      </c>
      <c r="Z33" s="19">
        <f t="shared" si="71"/>
        <v>142.85951360336901</v>
      </c>
      <c r="AA33" s="19">
        <f t="shared" si="71"/>
        <v>140.32805375542455</v>
      </c>
      <c r="AB33" s="19">
        <f t="shared" si="71"/>
        <v>137.61832982812547</v>
      </c>
      <c r="AC33" s="19">
        <f t="shared" si="71"/>
        <v>134.72377235804208</v>
      </c>
      <c r="AD33" s="19">
        <f t="shared" si="71"/>
        <v>131.63761040167543</v>
      </c>
      <c r="AE33" s="19">
        <f t="shared" si="71"/>
        <v>128.35286575282487</v>
      </c>
      <c r="AF33" s="19">
        <f t="shared" si="71"/>
        <v>129.65751192185948</v>
      </c>
      <c r="AG33" s="19">
        <f t="shared" si="71"/>
        <v>130.95804218515386</v>
      </c>
      <c r="AH33" s="19">
        <f t="shared" ref="AH33:AO33" si="72">IF($B33&gt;AH$9,"",AH$12*AH$11*(1+inflation)^($B33-1)+AH$13*(1+inflation)^(AH$3+$B33-1-$B$13)+AH$14*(1+inflation)^(AH$3+$B33-1-$B$14))</f>
        <v>132.25365722121711</v>
      </c>
      <c r="AI33" s="19">
        <f t="shared" si="72"/>
        <v>133.54352447004695</v>
      </c>
      <c r="AJ33" s="19">
        <f t="shared" si="72"/>
        <v>134.82677784412661</v>
      </c>
      <c r="AK33" s="19">
        <f t="shared" si="72"/>
        <v>136.10251569576866</v>
      </c>
      <c r="AL33" s="19">
        <f t="shared" si="72"/>
        <v>137.36980076891456</v>
      </c>
      <c r="AM33" s="19">
        <f t="shared" si="72"/>
        <v>138.62765805794933</v>
      </c>
      <c r="AN33" s="19">
        <f t="shared" si="72"/>
        <v>139.87507430164314</v>
      </c>
      <c r="AO33" s="19">
        <f t="shared" si="72"/>
        <v>141.11099643279232</v>
      </c>
      <c r="BC33" s="20"/>
      <c r="BD33" s="20"/>
      <c r="BM33" s="7" cm="1">
        <f t="array" ref="BM33">INDEX($HD$3:$HD$14,BN33,1)</f>
        <v>28.25</v>
      </c>
      <c r="BN33" s="7">
        <v>2</v>
      </c>
      <c r="BO33" s="7">
        <v>6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5.401774202572345E-3</v>
      </c>
      <c r="DE33" s="7">
        <v>5.401774202572345E-3</v>
      </c>
      <c r="DF33" s="7">
        <v>5.401774202572345E-3</v>
      </c>
      <c r="DG33" s="7">
        <v>5.401774202572345E-3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45.396950516881148</v>
      </c>
      <c r="DY33" s="7">
        <v>45.396950516881148</v>
      </c>
      <c r="DZ33" s="7">
        <v>45.396950516881148</v>
      </c>
      <c r="EA33" s="7">
        <v>45.396950516881148</v>
      </c>
      <c r="EB33" s="7">
        <v>27.774328024149487</v>
      </c>
      <c r="EC33" s="7">
        <v>27.774328024149487</v>
      </c>
      <c r="ED33" s="7">
        <v>27.774328024149487</v>
      </c>
      <c r="EE33" s="7">
        <v>27.774328024149487</v>
      </c>
      <c r="EF33" s="7">
        <v>21.417819888938887</v>
      </c>
      <c r="EG33" s="7">
        <v>21.417819888938887</v>
      </c>
      <c r="EH33" s="7">
        <v>21.417819888938887</v>
      </c>
      <c r="EI33" s="7">
        <v>21.417819888938887</v>
      </c>
      <c r="EJ33" s="7">
        <v>23.346832382723498</v>
      </c>
      <c r="EK33" s="7">
        <v>31.392662469382735</v>
      </c>
      <c r="EL33" s="7">
        <v>23.346832382723498</v>
      </c>
      <c r="EM33" s="7">
        <v>31.392662469382735</v>
      </c>
      <c r="EN33" s="7">
        <v>46.776857208326362</v>
      </c>
      <c r="EO33" s="7">
        <v>46.776857208326362</v>
      </c>
      <c r="EP33" s="7">
        <v>27.774328024149487</v>
      </c>
      <c r="EQ33" s="7">
        <v>27.774328024149487</v>
      </c>
      <c r="ER33" s="7">
        <v>27.774328024149487</v>
      </c>
      <c r="ES33" s="7">
        <v>27.774328024149487</v>
      </c>
      <c r="ET33" s="7">
        <v>19.612165358874623</v>
      </c>
      <c r="EU33" s="7">
        <v>19.612165358874623</v>
      </c>
      <c r="EV33" s="7">
        <v>32.115293336363315</v>
      </c>
      <c r="EW33" s="7">
        <v>32.115293336363315</v>
      </c>
      <c r="EX33" s="7">
        <v>32.115293336363315</v>
      </c>
      <c r="EY33" s="7">
        <v>32.115293336363315</v>
      </c>
      <c r="EZ33" s="7">
        <v>32.115293336363315</v>
      </c>
      <c r="FA33" s="7">
        <v>32.115293336363315</v>
      </c>
      <c r="FB33" s="7">
        <v>46.845326020929285</v>
      </c>
      <c r="FC33" s="7">
        <v>27.89918100083273</v>
      </c>
      <c r="FD33" s="7">
        <v>33.812895393398684</v>
      </c>
      <c r="FE33" s="7">
        <v>46.845326020929285</v>
      </c>
      <c r="FF33" s="7">
        <v>27.89918100083273</v>
      </c>
      <c r="FG33" s="7">
        <v>33.812895393398684</v>
      </c>
      <c r="FH33" s="7">
        <v>27.89918100083273</v>
      </c>
      <c r="FI33" s="7">
        <v>33.812895393398684</v>
      </c>
      <c r="FJ33" s="7">
        <v>27.89918100083273</v>
      </c>
      <c r="FK33" s="7">
        <v>33.812895393398684</v>
      </c>
      <c r="FL33" s="7">
        <v>19.875647825493527</v>
      </c>
      <c r="FM33" s="7">
        <v>19.875647825493527</v>
      </c>
      <c r="FN33" s="7">
        <v>19.875647825493527</v>
      </c>
      <c r="FO33" s="7">
        <v>19.875647825493527</v>
      </c>
      <c r="FP33" s="7">
        <v>34.501452540758876</v>
      </c>
      <c r="FQ33" s="7">
        <v>46.362402046611031</v>
      </c>
      <c r="FR33" s="7">
        <v>34.501452540758876</v>
      </c>
      <c r="FS33" s="7">
        <v>46.362402046611031</v>
      </c>
      <c r="FT33" s="7">
        <v>32.115293336363315</v>
      </c>
      <c r="FU33" s="7">
        <v>32.115293336363315</v>
      </c>
      <c r="FV33" s="7">
        <v>32.115293336363315</v>
      </c>
      <c r="FW33" s="7">
        <v>32.115293336363315</v>
      </c>
      <c r="FX33" s="7">
        <v>19.845115616024099</v>
      </c>
      <c r="FY33" s="7">
        <v>27.760369061839196</v>
      </c>
      <c r="FZ33" s="7">
        <v>19.845115616024099</v>
      </c>
      <c r="GA33" s="7">
        <v>27.760369061839196</v>
      </c>
      <c r="GB33" s="7">
        <v>45.396950516881148</v>
      </c>
      <c r="GC33" s="7">
        <v>45.396950516881148</v>
      </c>
      <c r="GD33" s="7">
        <v>45.396950516881148</v>
      </c>
      <c r="GE33" s="7">
        <v>45.396950516881148</v>
      </c>
      <c r="GF33" s="7">
        <v>46.776857208326362</v>
      </c>
      <c r="GG33" s="7">
        <v>46.776857208326362</v>
      </c>
      <c r="GH33" s="7">
        <v>46.776857208326362</v>
      </c>
      <c r="GI33" s="7">
        <v>46.776857208326362</v>
      </c>
      <c r="GJ33" s="7">
        <v>43.746206902096468</v>
      </c>
      <c r="GK33" s="7">
        <v>43.746206902096468</v>
      </c>
      <c r="GL33" s="7">
        <v>43.746206902096468</v>
      </c>
      <c r="GM33" s="7">
        <v>43.746206902096468</v>
      </c>
      <c r="GN33" s="7">
        <v>11.658688829226682</v>
      </c>
      <c r="GO33" s="7">
        <v>18.194113064665626</v>
      </c>
      <c r="GP33" s="7">
        <v>11.658688829226682</v>
      </c>
      <c r="GQ33" s="7">
        <v>18.194113064665626</v>
      </c>
      <c r="GR33" s="7">
        <v>0</v>
      </c>
      <c r="GS33" s="7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0</v>
      </c>
      <c r="GZ33" s="7">
        <v>0</v>
      </c>
      <c r="HA33" s="7">
        <v>0</v>
      </c>
    </row>
    <row r="34" spans="1:209" x14ac:dyDescent="0.25">
      <c r="A34" s="7" t="s">
        <v>69</v>
      </c>
      <c r="B34" s="7">
        <f t="shared" si="12"/>
        <v>17</v>
      </c>
      <c r="C34" s="7" t="s">
        <v>64</v>
      </c>
      <c r="D34" s="19">
        <f t="shared" ref="D34:M34" si="73">IF($B34&gt;D$9,"",D$12*D$11*(1+inflation)^($B34-1)+D$13*(1+inflation)^(D$3+$B34-1-$B$13)+D$14*(1+inflation)^(D$3+$B34-1-$B$14))</f>
        <v>152.70503649596665</v>
      </c>
      <c r="E34" s="19">
        <f t="shared" si="73"/>
        <v>150.62654429550358</v>
      </c>
      <c r="F34" s="19">
        <f t="shared" si="73"/>
        <v>148.38485832053945</v>
      </c>
      <c r="G34" s="19">
        <f t="shared" si="73"/>
        <v>145.97385099992246</v>
      </c>
      <c r="H34" s="19">
        <f t="shared" si="73"/>
        <v>143.38720532729283</v>
      </c>
      <c r="I34" s="19">
        <f t="shared" si="73"/>
        <v>140.6184094183786</v>
      </c>
      <c r="J34" s="19">
        <f t="shared" si="73"/>
        <v>137.66075059544741</v>
      </c>
      <c r="K34" s="19">
        <f t="shared" si="73"/>
        <v>134.50731030843198</v>
      </c>
      <c r="L34" s="19">
        <f t="shared" si="73"/>
        <v>131.15095822623647</v>
      </c>
      <c r="M34" s="19">
        <f t="shared" si="73"/>
        <v>132.48404568175602</v>
      </c>
      <c r="N34" s="19">
        <f t="shared" ref="N34:W34" si="74">IF($B34&gt;N$9,"",N$12*N$11*(1+inflation)^($B34-1)+N$13*(1+inflation)^(N$3+$B34-1-$B$13)+N$14*(1+inflation)^(N$3+$B34-1-$B$14))</f>
        <v>133.81292750479022</v>
      </c>
      <c r="O34" s="19">
        <f t="shared" si="74"/>
        <v>135.13678694863967</v>
      </c>
      <c r="P34" s="19">
        <f t="shared" si="74"/>
        <v>136.45477330349397</v>
      </c>
      <c r="Q34" s="19">
        <f t="shared" si="74"/>
        <v>137.76600160112858</v>
      </c>
      <c r="R34" s="19">
        <f t="shared" si="74"/>
        <v>139.06955053793644</v>
      </c>
      <c r="S34" s="19">
        <f t="shared" si="74"/>
        <v>140.36446242567692</v>
      </c>
      <c r="T34" s="19">
        <f t="shared" si="74"/>
        <v>141.64974100361263</v>
      </c>
      <c r="U34" s="19">
        <f t="shared" si="74"/>
        <v>142.92435092141898</v>
      </c>
      <c r="V34" s="19">
        <f t="shared" si="74"/>
        <v>144.18721615502722</v>
      </c>
      <c r="W34" s="19">
        <f t="shared" si="74"/>
        <v>152.70503649596665</v>
      </c>
      <c r="X34" s="19">
        <f t="shared" ref="X34:AG34" si="75">IF($B34&gt;X$9,"",X$12*X$11*(1+inflation)^($B34-1)+X$13*(1+inflation)^(X$3+$B34-1-$B$13)+X$14*(1+inflation)^(X$3+$B34-1-$B$14))</f>
        <v>150.62654429550358</v>
      </c>
      <c r="Y34" s="19">
        <f t="shared" si="75"/>
        <v>148.38485832053945</v>
      </c>
      <c r="Z34" s="19">
        <f t="shared" si="75"/>
        <v>145.97385099992246</v>
      </c>
      <c r="AA34" s="19">
        <f t="shared" si="75"/>
        <v>143.38720532729283</v>
      </c>
      <c r="AB34" s="19">
        <f t="shared" si="75"/>
        <v>140.6184094183786</v>
      </c>
      <c r="AC34" s="19">
        <f t="shared" si="75"/>
        <v>137.66075059544741</v>
      </c>
      <c r="AD34" s="19">
        <f t="shared" si="75"/>
        <v>134.50731030843198</v>
      </c>
      <c r="AE34" s="19">
        <f t="shared" si="75"/>
        <v>131.15095822623647</v>
      </c>
      <c r="AF34" s="19">
        <f t="shared" si="75"/>
        <v>132.48404568175602</v>
      </c>
      <c r="AG34" s="19">
        <f t="shared" si="75"/>
        <v>133.81292750479022</v>
      </c>
      <c r="AH34" s="19">
        <f t="shared" ref="AH34:AO34" si="76">IF($B34&gt;AH$9,"",AH$12*AH$11*(1+inflation)^($B34-1)+AH$13*(1+inflation)^(AH$3+$B34-1-$B$13)+AH$14*(1+inflation)^(AH$3+$B34-1-$B$14))</f>
        <v>135.13678694863967</v>
      </c>
      <c r="AI34" s="19">
        <f t="shared" si="76"/>
        <v>136.45477330349397</v>
      </c>
      <c r="AJ34" s="19">
        <f t="shared" si="76"/>
        <v>137.76600160112858</v>
      </c>
      <c r="AK34" s="19">
        <f t="shared" si="76"/>
        <v>139.06955053793644</v>
      </c>
      <c r="AL34" s="19">
        <f t="shared" si="76"/>
        <v>140.36446242567692</v>
      </c>
      <c r="AM34" s="19">
        <f t="shared" si="76"/>
        <v>141.64974100361263</v>
      </c>
      <c r="AN34" s="19">
        <f t="shared" si="76"/>
        <v>142.92435092141898</v>
      </c>
      <c r="AO34" s="19">
        <f t="shared" si="76"/>
        <v>144.18721615502722</v>
      </c>
      <c r="BC34" s="20"/>
      <c r="BD34" s="20"/>
      <c r="BM34" s="7" cm="1">
        <f t="array" ref="BM34">INDEX($HD$3:$HD$14,BN34,1)</f>
        <v>28.25</v>
      </c>
      <c r="BN34" s="7">
        <v>2</v>
      </c>
      <c r="BO34" s="7">
        <v>7</v>
      </c>
      <c r="BP34" s="7">
        <v>4.4856501717202493</v>
      </c>
      <c r="BQ34" s="7">
        <v>4.4856501717202493</v>
      </c>
      <c r="BR34" s="7">
        <v>4.4856501717202493</v>
      </c>
      <c r="BS34" s="7">
        <v>4.4856501717202493</v>
      </c>
      <c r="BT34" s="7">
        <v>1.3702138236591646</v>
      </c>
      <c r="BU34" s="7">
        <v>1.3702138236591646</v>
      </c>
      <c r="BV34" s="7">
        <v>1.3702138236591646</v>
      </c>
      <c r="BW34" s="7">
        <v>1.3702138236591646</v>
      </c>
      <c r="BX34" s="7">
        <v>8.1944735932443553</v>
      </c>
      <c r="BY34" s="7">
        <v>8.1944735932443553</v>
      </c>
      <c r="BZ34" s="7">
        <v>1.3702138236591646</v>
      </c>
      <c r="CA34" s="7">
        <v>1.3702138236591646</v>
      </c>
      <c r="CB34" s="7">
        <v>1.3702138236591646</v>
      </c>
      <c r="CC34" s="7">
        <v>1.3702138236591646</v>
      </c>
      <c r="CD34" s="7">
        <v>2.5278731985450178</v>
      </c>
      <c r="CE34" s="7">
        <v>2.5278731985450178</v>
      </c>
      <c r="CF34" s="7">
        <v>2.5278731985450178</v>
      </c>
      <c r="CG34" s="7">
        <v>2.5278731985450178</v>
      </c>
      <c r="CH34" s="7">
        <v>2.5278731985450178</v>
      </c>
      <c r="CI34" s="7">
        <v>2.5278731985450178</v>
      </c>
      <c r="CJ34" s="7">
        <v>7.1971019907588625</v>
      </c>
      <c r="CK34" s="7">
        <v>7.1971019907588625</v>
      </c>
      <c r="CL34" s="7">
        <v>7.1971019907588625</v>
      </c>
      <c r="CM34" s="7">
        <v>7.1971019907588625</v>
      </c>
      <c r="CN34" s="7">
        <v>7.1971019907588625</v>
      </c>
      <c r="CO34" s="7">
        <v>7.1971019907588625</v>
      </c>
      <c r="CP34" s="7">
        <v>7.1971019907588625</v>
      </c>
      <c r="CQ34" s="7">
        <v>7.1971019907588625</v>
      </c>
      <c r="CR34" s="7">
        <v>1.8646947099726716</v>
      </c>
      <c r="CS34" s="7">
        <v>1.8646947099726716</v>
      </c>
      <c r="CT34" s="7">
        <v>1.8646947099726716</v>
      </c>
      <c r="CU34" s="7">
        <v>1.8646947099726716</v>
      </c>
      <c r="CV34" s="7">
        <v>3.29840512653697</v>
      </c>
      <c r="CW34" s="7">
        <v>3.29840512653697</v>
      </c>
      <c r="CX34" s="7">
        <v>3.29840512653697</v>
      </c>
      <c r="CY34" s="7">
        <v>3.29840512653697</v>
      </c>
      <c r="CZ34" s="7">
        <v>2.5278731985450178</v>
      </c>
      <c r="DA34" s="7">
        <v>2.5278731985450178</v>
      </c>
      <c r="DB34" s="7">
        <v>2.5278731985450178</v>
      </c>
      <c r="DC34" s="7">
        <v>2.5278731985450178</v>
      </c>
      <c r="DD34" s="7">
        <v>9.0052747596527141</v>
      </c>
      <c r="DE34" s="7">
        <v>9.0052747596527141</v>
      </c>
      <c r="DF34" s="7">
        <v>9.0052747596527141</v>
      </c>
      <c r="DG34" s="7">
        <v>9.0052747596527141</v>
      </c>
      <c r="DH34" s="7">
        <v>4.4856501717202493</v>
      </c>
      <c r="DI34" s="7">
        <v>4.4856501717202493</v>
      </c>
      <c r="DJ34" s="7">
        <v>4.4856501717202493</v>
      </c>
      <c r="DK34" s="7">
        <v>4.4856501717202493</v>
      </c>
      <c r="DL34" s="7">
        <v>8.1944735932443553</v>
      </c>
      <c r="DM34" s="7">
        <v>8.1944735932443553</v>
      </c>
      <c r="DN34" s="7">
        <v>8.1944735932443553</v>
      </c>
      <c r="DO34" s="7">
        <v>8.1944735932443553</v>
      </c>
      <c r="DP34" s="7">
        <v>3.0459746630659215</v>
      </c>
      <c r="DQ34" s="7">
        <v>3.0459746630659215</v>
      </c>
      <c r="DR34" s="7">
        <v>3.0459746630659215</v>
      </c>
      <c r="DS34" s="7">
        <v>3.0459746630659215</v>
      </c>
      <c r="DT34" s="7">
        <v>4.8763771378745844</v>
      </c>
      <c r="DU34" s="7">
        <v>4.8763771378745844</v>
      </c>
      <c r="DV34" s="7">
        <v>4.8763771378745844</v>
      </c>
      <c r="DW34" s="7">
        <v>4.8763771378745844</v>
      </c>
      <c r="DX34" s="7">
        <v>43.770281709176906</v>
      </c>
      <c r="DY34" s="7">
        <v>43.770281709176906</v>
      </c>
      <c r="DZ34" s="7">
        <v>43.770281709176906</v>
      </c>
      <c r="EA34" s="7">
        <v>43.770281709176906</v>
      </c>
      <c r="EB34" s="7">
        <v>28.165034156244371</v>
      </c>
      <c r="EC34" s="7">
        <v>28.165034156244371</v>
      </c>
      <c r="ED34" s="7">
        <v>28.165034156244371</v>
      </c>
      <c r="EE34" s="7">
        <v>28.165034156244371</v>
      </c>
      <c r="EF34" s="7">
        <v>21.918183028186483</v>
      </c>
      <c r="EG34" s="7">
        <v>21.918183028186483</v>
      </c>
      <c r="EH34" s="7">
        <v>21.918183028186483</v>
      </c>
      <c r="EI34" s="7">
        <v>21.918183028186483</v>
      </c>
      <c r="EJ34" s="7">
        <v>23.117199415802222</v>
      </c>
      <c r="EK34" s="7">
        <v>30.623484027778108</v>
      </c>
      <c r="EL34" s="7">
        <v>23.117199415802222</v>
      </c>
      <c r="EM34" s="7">
        <v>30.623484027778108</v>
      </c>
      <c r="EN34" s="7">
        <v>46.623160591909937</v>
      </c>
      <c r="EO34" s="7">
        <v>46.623160591909937</v>
      </c>
      <c r="EP34" s="7">
        <v>28.165034156244371</v>
      </c>
      <c r="EQ34" s="7">
        <v>28.165034156244371</v>
      </c>
      <c r="ER34" s="7">
        <v>28.165034156244371</v>
      </c>
      <c r="ES34" s="7">
        <v>28.165034156244371</v>
      </c>
      <c r="ET34" s="7">
        <v>20.885488918273328</v>
      </c>
      <c r="EU34" s="7">
        <v>20.885488918273328</v>
      </c>
      <c r="EV34" s="7">
        <v>32.44189290982964</v>
      </c>
      <c r="EW34" s="7">
        <v>32.44189290982964</v>
      </c>
      <c r="EX34" s="7">
        <v>32.44189290982964</v>
      </c>
      <c r="EY34" s="7">
        <v>32.44189290982964</v>
      </c>
      <c r="EZ34" s="7">
        <v>32.44189290982964</v>
      </c>
      <c r="FA34" s="7">
        <v>32.44189290982964</v>
      </c>
      <c r="FB34" s="7">
        <v>47.777782417903545</v>
      </c>
      <c r="FC34" s="7">
        <v>26.091469443155894</v>
      </c>
      <c r="FD34" s="7">
        <v>32.178818854411567</v>
      </c>
      <c r="FE34" s="7">
        <v>47.777782417903545</v>
      </c>
      <c r="FF34" s="7">
        <v>26.091469443155894</v>
      </c>
      <c r="FG34" s="7">
        <v>32.178818854411567</v>
      </c>
      <c r="FH34" s="7">
        <v>26.091469443155894</v>
      </c>
      <c r="FI34" s="7">
        <v>32.178818854411567</v>
      </c>
      <c r="FJ34" s="7">
        <v>26.091469443155894</v>
      </c>
      <c r="FK34" s="7">
        <v>32.178818854411567</v>
      </c>
      <c r="FL34" s="7">
        <v>19.867832099866575</v>
      </c>
      <c r="FM34" s="7">
        <v>19.867832099866575</v>
      </c>
      <c r="FN34" s="7">
        <v>19.867832099866575</v>
      </c>
      <c r="FO34" s="7">
        <v>19.867832099866575</v>
      </c>
      <c r="FP34" s="7">
        <v>33.409251726138265</v>
      </c>
      <c r="FQ34" s="7">
        <v>45.234248018839246</v>
      </c>
      <c r="FR34" s="7">
        <v>33.409251726138265</v>
      </c>
      <c r="FS34" s="7">
        <v>45.234248018839246</v>
      </c>
      <c r="FT34" s="7">
        <v>32.44189290982964</v>
      </c>
      <c r="FU34" s="7">
        <v>32.44189290982964</v>
      </c>
      <c r="FV34" s="7">
        <v>32.44189290982964</v>
      </c>
      <c r="FW34" s="7">
        <v>32.44189290982964</v>
      </c>
      <c r="FX34" s="7">
        <v>19.540884220173602</v>
      </c>
      <c r="FY34" s="7">
        <v>26.819397002932423</v>
      </c>
      <c r="FZ34" s="7">
        <v>19.540884220173602</v>
      </c>
      <c r="GA34" s="7">
        <v>26.819397002932423</v>
      </c>
      <c r="GB34" s="7">
        <v>43.770281709176906</v>
      </c>
      <c r="GC34" s="7">
        <v>43.770281709176906</v>
      </c>
      <c r="GD34" s="7">
        <v>43.770281709176906</v>
      </c>
      <c r="GE34" s="7">
        <v>43.770281709176906</v>
      </c>
      <c r="GF34" s="7">
        <v>46.623160591909937</v>
      </c>
      <c r="GG34" s="7">
        <v>46.623160591909937</v>
      </c>
      <c r="GH34" s="7">
        <v>46.623160591909937</v>
      </c>
      <c r="GI34" s="7">
        <v>46.623160591909937</v>
      </c>
      <c r="GJ34" s="7">
        <v>44.327537150636672</v>
      </c>
      <c r="GK34" s="7">
        <v>44.327537150636672</v>
      </c>
      <c r="GL34" s="7">
        <v>44.327537150636672</v>
      </c>
      <c r="GM34" s="7">
        <v>44.327537150636672</v>
      </c>
      <c r="GN34" s="7">
        <v>12.486886061750806</v>
      </c>
      <c r="GO34" s="7">
        <v>19.145206375180045</v>
      </c>
      <c r="GP34" s="7">
        <v>12.486886061750806</v>
      </c>
      <c r="GQ34" s="7">
        <v>19.145206375180045</v>
      </c>
      <c r="GR34" s="7">
        <v>3.1708334186189755</v>
      </c>
      <c r="GS34" s="7">
        <v>3.1708334186189755</v>
      </c>
      <c r="GT34" s="7">
        <v>3.1708334186189755</v>
      </c>
      <c r="GU34" s="7">
        <v>3.1708334186189755</v>
      </c>
      <c r="GV34" s="7">
        <v>10.097046594215438</v>
      </c>
      <c r="GW34" s="7">
        <v>10.097046594215438</v>
      </c>
      <c r="GX34" s="7">
        <v>10.097046594215438</v>
      </c>
      <c r="GY34" s="7">
        <v>10.097046594215438</v>
      </c>
      <c r="GZ34" s="7">
        <v>3.7680160682797399</v>
      </c>
      <c r="HA34" s="7">
        <v>3.7680160682797399</v>
      </c>
    </row>
    <row r="35" spans="1:209" x14ac:dyDescent="0.25">
      <c r="A35" s="7" t="s">
        <v>69</v>
      </c>
      <c r="B35" s="7">
        <f t="shared" si="12"/>
        <v>18</v>
      </c>
      <c r="C35" s="7" t="s">
        <v>64</v>
      </c>
      <c r="D35" s="19">
        <f t="shared" ref="D35:M35" si="77">IF($B35&gt;D$9,"",D$12*D$11*(1+inflation)^($B35-1)+D$13*(1+inflation)^(D$3+$B35-1-$B$13)+D$14*(1+inflation)^(D$3+$B35-1-$B$14))</f>
        <v>156.03400629157875</v>
      </c>
      <c r="E35" s="19">
        <f t="shared" si="77"/>
        <v>153.91020296114556</v>
      </c>
      <c r="F35" s="19">
        <f t="shared" si="77"/>
        <v>151.61964823192721</v>
      </c>
      <c r="G35" s="19">
        <f t="shared" si="77"/>
        <v>149.15608095172078</v>
      </c>
      <c r="H35" s="19">
        <f t="shared" si="77"/>
        <v>146.51304640342784</v>
      </c>
      <c r="I35" s="19">
        <f t="shared" si="77"/>
        <v>143.68389074369927</v>
      </c>
      <c r="J35" s="19">
        <f t="shared" si="77"/>
        <v>140.66175495842819</v>
      </c>
      <c r="K35" s="19">
        <f t="shared" si="77"/>
        <v>137.43956967315583</v>
      </c>
      <c r="L35" s="19">
        <f t="shared" si="77"/>
        <v>134.01004911556845</v>
      </c>
      <c r="M35" s="19">
        <f t="shared" si="77"/>
        <v>135.37219787761831</v>
      </c>
      <c r="N35" s="19">
        <f t="shared" ref="N35:W35" si="78">IF($B35&gt;N$9,"",N$12*N$11*(1+inflation)^($B35-1)+N$13*(1+inflation)^(N$3+$B35-1-$B$13)+N$14*(1+inflation)^(N$3+$B35-1-$B$14))</f>
        <v>136.73004932439466</v>
      </c>
      <c r="O35" s="19">
        <f t="shared" si="78"/>
        <v>138.08276890412</v>
      </c>
      <c r="P35" s="19">
        <f t="shared" si="78"/>
        <v>139.42948736151016</v>
      </c>
      <c r="Q35" s="19">
        <f t="shared" si="78"/>
        <v>140.76930043603318</v>
      </c>
      <c r="R35" s="19">
        <f t="shared" si="78"/>
        <v>142.10126673966346</v>
      </c>
      <c r="S35" s="19">
        <f t="shared" si="78"/>
        <v>143.42440770655668</v>
      </c>
      <c r="T35" s="19">
        <f t="shared" si="78"/>
        <v>144.73770535749139</v>
      </c>
      <c r="U35" s="19">
        <f t="shared" si="78"/>
        <v>146.0401017715059</v>
      </c>
      <c r="V35" s="19">
        <f t="shared" si="78"/>
        <v>147.33049746720681</v>
      </c>
      <c r="W35" s="19">
        <f t="shared" si="78"/>
        <v>156.03400629157875</v>
      </c>
      <c r="X35" s="19">
        <f t="shared" ref="X35:AG35" si="79">IF($B35&gt;X$9,"",X$12*X$11*(1+inflation)^($B35-1)+X$13*(1+inflation)^(X$3+$B35-1-$B$13)+X$14*(1+inflation)^(X$3+$B35-1-$B$14))</f>
        <v>153.91020296114556</v>
      </c>
      <c r="Y35" s="19">
        <f t="shared" si="79"/>
        <v>151.61964823192721</v>
      </c>
      <c r="Z35" s="19">
        <f t="shared" si="79"/>
        <v>149.15608095172078</v>
      </c>
      <c r="AA35" s="19">
        <f t="shared" si="79"/>
        <v>146.51304640342784</v>
      </c>
      <c r="AB35" s="19">
        <f t="shared" si="79"/>
        <v>143.68389074369927</v>
      </c>
      <c r="AC35" s="19">
        <f t="shared" si="79"/>
        <v>140.66175495842819</v>
      </c>
      <c r="AD35" s="19">
        <f t="shared" si="79"/>
        <v>137.43956967315583</v>
      </c>
      <c r="AE35" s="19">
        <f t="shared" si="79"/>
        <v>134.01004911556845</v>
      </c>
      <c r="AF35" s="19">
        <f t="shared" si="79"/>
        <v>135.37219787761831</v>
      </c>
      <c r="AG35" s="19">
        <f t="shared" si="79"/>
        <v>136.73004932439466</v>
      </c>
      <c r="AH35" s="19">
        <f t="shared" ref="AH35:AO35" si="80">IF($B35&gt;AH$9,"",AH$12*AH$11*(1+inflation)^($B35-1)+AH$13*(1+inflation)^(AH$3+$B35-1-$B$13)+AH$14*(1+inflation)^(AH$3+$B35-1-$B$14))</f>
        <v>138.08276890412</v>
      </c>
      <c r="AI35" s="19">
        <f t="shared" si="80"/>
        <v>139.42948736151016</v>
      </c>
      <c r="AJ35" s="19">
        <f t="shared" si="80"/>
        <v>140.76930043603318</v>
      </c>
      <c r="AK35" s="19">
        <f t="shared" si="80"/>
        <v>142.10126673966346</v>
      </c>
      <c r="AL35" s="19">
        <f t="shared" si="80"/>
        <v>143.42440770655668</v>
      </c>
      <c r="AM35" s="19">
        <f t="shared" si="80"/>
        <v>144.73770535749139</v>
      </c>
      <c r="AN35" s="19">
        <f t="shared" si="80"/>
        <v>146.0401017715059</v>
      </c>
      <c r="AO35" s="19">
        <f t="shared" si="80"/>
        <v>147.33049746720681</v>
      </c>
      <c r="BM35" s="7" cm="1">
        <f t="array" ref="BM35">INDEX($HD$3:$HD$14,BN35,1)</f>
        <v>28.25</v>
      </c>
      <c r="BN35" s="7">
        <v>2</v>
      </c>
      <c r="BO35" s="7">
        <v>8</v>
      </c>
      <c r="BP35" s="7">
        <v>43.992773934360237</v>
      </c>
      <c r="BQ35" s="7">
        <v>43.992773934360237</v>
      </c>
      <c r="BR35" s="7">
        <v>43.992773934360237</v>
      </c>
      <c r="BS35" s="7">
        <v>43.992773934360237</v>
      </c>
      <c r="BT35" s="7">
        <v>28.144549662405137</v>
      </c>
      <c r="BU35" s="7">
        <v>28.144549662405137</v>
      </c>
      <c r="BV35" s="7">
        <v>28.144549662405137</v>
      </c>
      <c r="BW35" s="7">
        <v>28.144549662405137</v>
      </c>
      <c r="BX35" s="7">
        <v>38.968474045472597</v>
      </c>
      <c r="BY35" s="7">
        <v>38.968474045472597</v>
      </c>
      <c r="BZ35" s="7">
        <v>28.144549662405137</v>
      </c>
      <c r="CA35" s="7">
        <v>28.144549662405137</v>
      </c>
      <c r="CB35" s="7">
        <v>28.144549662405137</v>
      </c>
      <c r="CC35" s="7">
        <v>28.144549662405137</v>
      </c>
      <c r="CD35" s="7">
        <v>35.771169678654246</v>
      </c>
      <c r="CE35" s="7">
        <v>35.771169678654246</v>
      </c>
      <c r="CF35" s="7">
        <v>35.771169678654246</v>
      </c>
      <c r="CG35" s="7">
        <v>35.771169678654246</v>
      </c>
      <c r="CH35" s="7">
        <v>35.771169678654246</v>
      </c>
      <c r="CI35" s="7">
        <v>35.771169678654246</v>
      </c>
      <c r="CJ35" s="7">
        <v>47.471256453800663</v>
      </c>
      <c r="CK35" s="7">
        <v>47.471256453800663</v>
      </c>
      <c r="CL35" s="7">
        <v>47.471256453800663</v>
      </c>
      <c r="CM35" s="7">
        <v>47.471256453800663</v>
      </c>
      <c r="CN35" s="7">
        <v>47.471256453800663</v>
      </c>
      <c r="CO35" s="7">
        <v>47.471256453800663</v>
      </c>
      <c r="CP35" s="7">
        <v>47.471256453800663</v>
      </c>
      <c r="CQ35" s="7">
        <v>47.471256453800663</v>
      </c>
      <c r="CR35" s="7">
        <v>35.989577854926146</v>
      </c>
      <c r="CS35" s="7">
        <v>35.989577854926146</v>
      </c>
      <c r="CT35" s="7">
        <v>35.989577854926146</v>
      </c>
      <c r="CU35" s="7">
        <v>35.989577854926146</v>
      </c>
      <c r="CV35" s="7">
        <v>26.30882327748386</v>
      </c>
      <c r="CW35" s="7">
        <v>26.30882327748386</v>
      </c>
      <c r="CX35" s="7">
        <v>26.30882327748386</v>
      </c>
      <c r="CY35" s="7">
        <v>26.30882327748386</v>
      </c>
      <c r="CZ35" s="7">
        <v>35.771169678654246</v>
      </c>
      <c r="DA35" s="7">
        <v>35.771169678654246</v>
      </c>
      <c r="DB35" s="7">
        <v>35.771169678654246</v>
      </c>
      <c r="DC35" s="7">
        <v>35.771169678654246</v>
      </c>
      <c r="DD35" s="7">
        <v>38.265451733045005</v>
      </c>
      <c r="DE35" s="7">
        <v>38.265451733045005</v>
      </c>
      <c r="DF35" s="7">
        <v>38.265451733045005</v>
      </c>
      <c r="DG35" s="7">
        <v>38.265451733045005</v>
      </c>
      <c r="DH35" s="7">
        <v>43.992773934360237</v>
      </c>
      <c r="DI35" s="7">
        <v>43.992773934360237</v>
      </c>
      <c r="DJ35" s="7">
        <v>43.992773934360237</v>
      </c>
      <c r="DK35" s="7">
        <v>43.992773934360237</v>
      </c>
      <c r="DL35" s="7">
        <v>38.968474045472597</v>
      </c>
      <c r="DM35" s="7">
        <v>38.968474045472597</v>
      </c>
      <c r="DN35" s="7">
        <v>38.968474045472597</v>
      </c>
      <c r="DO35" s="7">
        <v>38.968474045472597</v>
      </c>
      <c r="DP35" s="7">
        <v>32.781698467074023</v>
      </c>
      <c r="DQ35" s="7">
        <v>32.781698467074023</v>
      </c>
      <c r="DR35" s="7">
        <v>32.781698467074023</v>
      </c>
      <c r="DS35" s="7">
        <v>32.781698467074023</v>
      </c>
      <c r="DT35" s="7">
        <v>32.112276296358473</v>
      </c>
      <c r="DU35" s="7">
        <v>32.112276296358473</v>
      </c>
      <c r="DV35" s="7">
        <v>32.112276296358473</v>
      </c>
      <c r="DW35" s="7">
        <v>32.112276296358473</v>
      </c>
      <c r="DX35" s="7">
        <v>42.037234286681702</v>
      </c>
      <c r="DY35" s="7">
        <v>42.037234286681702</v>
      </c>
      <c r="DZ35" s="7">
        <v>42.037234286681702</v>
      </c>
      <c r="EA35" s="7">
        <v>42.037234286681702</v>
      </c>
      <c r="EB35" s="7">
        <v>25.346298054615801</v>
      </c>
      <c r="EC35" s="7">
        <v>25.346298054615801</v>
      </c>
      <c r="ED35" s="7">
        <v>25.346298054615801</v>
      </c>
      <c r="EE35" s="7">
        <v>25.346298054615801</v>
      </c>
      <c r="EF35" s="7">
        <v>22.87923420405145</v>
      </c>
      <c r="EG35" s="7">
        <v>22.87923420405145</v>
      </c>
      <c r="EH35" s="7">
        <v>22.87923420405145</v>
      </c>
      <c r="EI35" s="7">
        <v>22.87923420405145</v>
      </c>
      <c r="EJ35" s="7">
        <v>22.781738590022556</v>
      </c>
      <c r="EK35" s="7">
        <v>29.328388688582052</v>
      </c>
      <c r="EL35" s="7">
        <v>22.781738590022556</v>
      </c>
      <c r="EM35" s="7">
        <v>29.328388688582052</v>
      </c>
      <c r="EN35" s="7">
        <v>47.080261914115837</v>
      </c>
      <c r="EO35" s="7">
        <v>47.080261914115837</v>
      </c>
      <c r="EP35" s="7">
        <v>25.346298054615801</v>
      </c>
      <c r="EQ35" s="7">
        <v>25.346298054615801</v>
      </c>
      <c r="ER35" s="7">
        <v>25.346298054615801</v>
      </c>
      <c r="ES35" s="7">
        <v>25.346298054615801</v>
      </c>
      <c r="ET35" s="7">
        <v>20.381536447254035</v>
      </c>
      <c r="EU35" s="7">
        <v>20.381536447254035</v>
      </c>
      <c r="EV35" s="7">
        <v>31.979044755194501</v>
      </c>
      <c r="EW35" s="7">
        <v>31.979044755194501</v>
      </c>
      <c r="EX35" s="7">
        <v>31.979044755194501</v>
      </c>
      <c r="EY35" s="7">
        <v>31.979044755194501</v>
      </c>
      <c r="EZ35" s="7">
        <v>31.979044755194501</v>
      </c>
      <c r="FA35" s="7">
        <v>31.979044755194501</v>
      </c>
      <c r="FB35" s="7">
        <v>47.86433072886166</v>
      </c>
      <c r="FC35" s="7">
        <v>26.465183922118914</v>
      </c>
      <c r="FD35" s="7">
        <v>31.191731762093244</v>
      </c>
      <c r="FE35" s="7">
        <v>47.86433072886166</v>
      </c>
      <c r="FF35" s="7">
        <v>26.465183922118914</v>
      </c>
      <c r="FG35" s="7">
        <v>31.191731762093244</v>
      </c>
      <c r="FH35" s="7">
        <v>26.465183922118914</v>
      </c>
      <c r="FI35" s="7">
        <v>31.191731762093244</v>
      </c>
      <c r="FJ35" s="7">
        <v>26.465183922118914</v>
      </c>
      <c r="FK35" s="7">
        <v>31.191731762093244</v>
      </c>
      <c r="FL35" s="7">
        <v>18.796922738326355</v>
      </c>
      <c r="FM35" s="7">
        <v>18.796922738326355</v>
      </c>
      <c r="FN35" s="7">
        <v>18.796922738326355</v>
      </c>
      <c r="FO35" s="7">
        <v>18.796922738326355</v>
      </c>
      <c r="FP35" s="7">
        <v>30.152516752292648</v>
      </c>
      <c r="FQ35" s="7">
        <v>40.385823273038561</v>
      </c>
      <c r="FR35" s="7">
        <v>30.152516752292648</v>
      </c>
      <c r="FS35" s="7">
        <v>40.385823273038561</v>
      </c>
      <c r="FT35" s="7">
        <v>31.979044755194501</v>
      </c>
      <c r="FU35" s="7">
        <v>31.979044755194501</v>
      </c>
      <c r="FV35" s="7">
        <v>31.979044755194501</v>
      </c>
      <c r="FW35" s="7">
        <v>31.979044755194501</v>
      </c>
      <c r="FX35" s="7">
        <v>19.18104290016722</v>
      </c>
      <c r="FY35" s="7">
        <v>26.308023093723477</v>
      </c>
      <c r="FZ35" s="7">
        <v>19.18104290016722</v>
      </c>
      <c r="GA35" s="7">
        <v>26.308023093723477</v>
      </c>
      <c r="GB35" s="7">
        <v>42.037234286681702</v>
      </c>
      <c r="GC35" s="7">
        <v>42.037234286681702</v>
      </c>
      <c r="GD35" s="7">
        <v>42.037234286681702</v>
      </c>
      <c r="GE35" s="7">
        <v>42.037234286681702</v>
      </c>
      <c r="GF35" s="7">
        <v>47.080261914115837</v>
      </c>
      <c r="GG35" s="7">
        <v>47.080261914115837</v>
      </c>
      <c r="GH35" s="7">
        <v>47.080261914115837</v>
      </c>
      <c r="GI35" s="7">
        <v>47.080261914115837</v>
      </c>
      <c r="GJ35" s="7">
        <v>42.09071193236484</v>
      </c>
      <c r="GK35" s="7">
        <v>42.09071193236484</v>
      </c>
      <c r="GL35" s="7">
        <v>42.09071193236484</v>
      </c>
      <c r="GM35" s="7">
        <v>42.09071193236484</v>
      </c>
      <c r="GN35" s="7">
        <v>12.277297524366587</v>
      </c>
      <c r="GO35" s="7">
        <v>19.041925532086797</v>
      </c>
      <c r="GP35" s="7">
        <v>12.277297524366587</v>
      </c>
      <c r="GQ35" s="7">
        <v>19.041925532086797</v>
      </c>
      <c r="GR35" s="7">
        <v>44.257329244694532</v>
      </c>
      <c r="GS35" s="7">
        <v>44.257329244694532</v>
      </c>
      <c r="GT35" s="7">
        <v>44.257329244694532</v>
      </c>
      <c r="GU35" s="7">
        <v>44.257329244694532</v>
      </c>
      <c r="GV35" s="7">
        <v>49.805575081630352</v>
      </c>
      <c r="GW35" s="7">
        <v>49.805575081630352</v>
      </c>
      <c r="GX35" s="7">
        <v>49.805575081630352</v>
      </c>
      <c r="GY35" s="7">
        <v>49.805575081630352</v>
      </c>
      <c r="GZ35" s="7">
        <v>43.947976328340957</v>
      </c>
      <c r="HA35" s="7">
        <v>43.947976328340957</v>
      </c>
    </row>
    <row r="36" spans="1:209" x14ac:dyDescent="0.25">
      <c r="A36" s="7" t="s">
        <v>69</v>
      </c>
      <c r="B36" s="7">
        <f t="shared" si="12"/>
        <v>19</v>
      </c>
      <c r="C36" s="7" t="s">
        <v>64</v>
      </c>
      <c r="D36" s="19">
        <f t="shared" ref="D36:M36" si="81">IF($B36&gt;D$9,"",D$12*D$11*(1+inflation)^($B36-1)+D$13*(1+inflation)^(D$3+$B36-1-$B$13)+D$14*(1+inflation)^(D$3+$B36-1-$B$14))</f>
        <v>159.43554762873518</v>
      </c>
      <c r="E36" s="19">
        <f t="shared" si="81"/>
        <v>157.26544538569854</v>
      </c>
      <c r="F36" s="19">
        <f t="shared" si="81"/>
        <v>154.92495656338323</v>
      </c>
      <c r="G36" s="19">
        <f t="shared" si="81"/>
        <v>152.4076835164683</v>
      </c>
      <c r="H36" s="19">
        <f t="shared" si="81"/>
        <v>149.70703081502256</v>
      </c>
      <c r="I36" s="19">
        <f t="shared" si="81"/>
        <v>146.81619956191193</v>
      </c>
      <c r="J36" s="19">
        <f t="shared" si="81"/>
        <v>143.72818121652193</v>
      </c>
      <c r="K36" s="19">
        <f t="shared" si="81"/>
        <v>140.43575229203063</v>
      </c>
      <c r="L36" s="19">
        <f t="shared" si="81"/>
        <v>136.93146818628782</v>
      </c>
      <c r="M36" s="19">
        <f t="shared" si="81"/>
        <v>138.32331179135042</v>
      </c>
      <c r="N36" s="19">
        <f t="shared" ref="N36:W36" si="82">IF($B36&gt;N$9,"",N$12*N$11*(1+inflation)^($B36-1)+N$13*(1+inflation)^(N$3+$B36-1-$B$13)+N$14*(1+inflation)^(N$3+$B36-1-$B$14))</f>
        <v>139.71076439966649</v>
      </c>
      <c r="O36" s="19">
        <f t="shared" si="82"/>
        <v>141.09297326622982</v>
      </c>
      <c r="P36" s="19">
        <f t="shared" si="82"/>
        <v>142.46905018599108</v>
      </c>
      <c r="Q36" s="19">
        <f t="shared" si="82"/>
        <v>143.83807118553875</v>
      </c>
      <c r="R36" s="19">
        <f t="shared" si="82"/>
        <v>145.19907435458811</v>
      </c>
      <c r="S36" s="19">
        <f t="shared" si="82"/>
        <v>146.55105979455965</v>
      </c>
      <c r="T36" s="19">
        <f t="shared" si="82"/>
        <v>147.89298733428473</v>
      </c>
      <c r="U36" s="19">
        <f t="shared" si="82"/>
        <v>149.22377599012475</v>
      </c>
      <c r="V36" s="19">
        <f t="shared" si="82"/>
        <v>150.54230231199193</v>
      </c>
      <c r="W36" s="19">
        <f t="shared" si="82"/>
        <v>159.43554762873518</v>
      </c>
      <c r="X36" s="19">
        <f t="shared" ref="X36:AG36" si="83">IF($B36&gt;X$9,"",X$12*X$11*(1+inflation)^($B36-1)+X$13*(1+inflation)^(X$3+$B36-1-$B$13)+X$14*(1+inflation)^(X$3+$B36-1-$B$14))</f>
        <v>157.26544538569854</v>
      </c>
      <c r="Y36" s="19">
        <f t="shared" si="83"/>
        <v>154.92495656338323</v>
      </c>
      <c r="Z36" s="19">
        <f t="shared" si="83"/>
        <v>152.4076835164683</v>
      </c>
      <c r="AA36" s="19">
        <f t="shared" si="83"/>
        <v>149.70703081502256</v>
      </c>
      <c r="AB36" s="19">
        <f t="shared" si="83"/>
        <v>146.81619956191193</v>
      </c>
      <c r="AC36" s="19">
        <f t="shared" si="83"/>
        <v>143.72818121652193</v>
      </c>
      <c r="AD36" s="19">
        <f t="shared" si="83"/>
        <v>140.43575229203063</v>
      </c>
      <c r="AE36" s="19">
        <f t="shared" si="83"/>
        <v>136.93146818628782</v>
      </c>
      <c r="AF36" s="19">
        <f t="shared" si="83"/>
        <v>138.32331179135042</v>
      </c>
      <c r="AG36" s="19">
        <f t="shared" si="83"/>
        <v>139.71076439966649</v>
      </c>
      <c r="AH36" s="19">
        <f t="shared" ref="AH36:AO36" si="84">IF($B36&gt;AH$9,"",AH$12*AH$11*(1+inflation)^($B36-1)+AH$13*(1+inflation)^(AH$3+$B36-1-$B$13)+AH$14*(1+inflation)^(AH$3+$B36-1-$B$14))</f>
        <v>141.09297326622982</v>
      </c>
      <c r="AI36" s="19">
        <f t="shared" si="84"/>
        <v>142.46905018599108</v>
      </c>
      <c r="AJ36" s="19">
        <f t="shared" si="84"/>
        <v>143.83807118553875</v>
      </c>
      <c r="AK36" s="19">
        <f t="shared" si="84"/>
        <v>145.19907435458811</v>
      </c>
      <c r="AL36" s="19">
        <f t="shared" si="84"/>
        <v>146.55105979455965</v>
      </c>
      <c r="AM36" s="19">
        <f t="shared" si="84"/>
        <v>147.89298733428473</v>
      </c>
      <c r="AN36" s="19">
        <f t="shared" si="84"/>
        <v>149.22377599012475</v>
      </c>
      <c r="AO36" s="19">
        <f t="shared" si="84"/>
        <v>150.54230231199193</v>
      </c>
      <c r="BM36" s="7" cm="1">
        <f t="array" ref="BM36">INDEX($HD$3:$HD$14,BN36,1)</f>
        <v>28.25</v>
      </c>
      <c r="BN36" s="7">
        <v>2</v>
      </c>
      <c r="BO36" s="7">
        <v>9</v>
      </c>
      <c r="BP36" s="7">
        <v>69.633993088620528</v>
      </c>
      <c r="BQ36" s="7">
        <v>69.633993088620528</v>
      </c>
      <c r="BR36" s="7">
        <v>69.633993088620528</v>
      </c>
      <c r="BS36" s="7">
        <v>69.633993088620528</v>
      </c>
      <c r="BT36" s="7">
        <v>66.2376114888649</v>
      </c>
      <c r="BU36" s="7">
        <v>66.2376114888649</v>
      </c>
      <c r="BV36" s="7">
        <v>66.2376114888649</v>
      </c>
      <c r="BW36" s="7">
        <v>66.2376114888649</v>
      </c>
      <c r="BX36" s="7">
        <v>55.554265161077133</v>
      </c>
      <c r="BY36" s="7">
        <v>55.554265161077133</v>
      </c>
      <c r="BZ36" s="7">
        <v>66.2376114888649</v>
      </c>
      <c r="CA36" s="7">
        <v>66.2376114888649</v>
      </c>
      <c r="CB36" s="7">
        <v>66.2376114888649</v>
      </c>
      <c r="CC36" s="7">
        <v>66.2376114888649</v>
      </c>
      <c r="CD36" s="7">
        <v>70.821571152588461</v>
      </c>
      <c r="CE36" s="7">
        <v>70.821571152588461</v>
      </c>
      <c r="CF36" s="7">
        <v>70.821571152588461</v>
      </c>
      <c r="CG36" s="7">
        <v>70.821571152588461</v>
      </c>
      <c r="CH36" s="7">
        <v>70.821571152588461</v>
      </c>
      <c r="CI36" s="7">
        <v>70.821571152588461</v>
      </c>
      <c r="CJ36" s="7">
        <v>67.626439227369758</v>
      </c>
      <c r="CK36" s="7">
        <v>67.626439227369758</v>
      </c>
      <c r="CL36" s="7">
        <v>67.626439227369758</v>
      </c>
      <c r="CM36" s="7">
        <v>67.626439227369758</v>
      </c>
      <c r="CN36" s="7">
        <v>67.626439227369758</v>
      </c>
      <c r="CO36" s="7">
        <v>67.626439227369758</v>
      </c>
      <c r="CP36" s="7">
        <v>67.626439227369758</v>
      </c>
      <c r="CQ36" s="7">
        <v>67.626439227369758</v>
      </c>
      <c r="CR36" s="7">
        <v>76.200030111350642</v>
      </c>
      <c r="CS36" s="7">
        <v>76.200030111350642</v>
      </c>
      <c r="CT36" s="7">
        <v>76.200030111350642</v>
      </c>
      <c r="CU36" s="7">
        <v>76.200030111350642</v>
      </c>
      <c r="CV36" s="7">
        <v>43.819834357210773</v>
      </c>
      <c r="CW36" s="7">
        <v>43.819834357210773</v>
      </c>
      <c r="CX36" s="7">
        <v>43.819834357210773</v>
      </c>
      <c r="CY36" s="7">
        <v>43.819834357210773</v>
      </c>
      <c r="CZ36" s="7">
        <v>70.821571152588461</v>
      </c>
      <c r="DA36" s="7">
        <v>70.821571152588461</v>
      </c>
      <c r="DB36" s="7">
        <v>70.821571152588461</v>
      </c>
      <c r="DC36" s="7">
        <v>70.821571152588461</v>
      </c>
      <c r="DD36" s="7">
        <v>52.588848095684881</v>
      </c>
      <c r="DE36" s="7">
        <v>52.588848095684881</v>
      </c>
      <c r="DF36" s="7">
        <v>52.588848095684881</v>
      </c>
      <c r="DG36" s="7">
        <v>52.588848095684881</v>
      </c>
      <c r="DH36" s="7">
        <v>69.633993088620528</v>
      </c>
      <c r="DI36" s="7">
        <v>69.633993088620528</v>
      </c>
      <c r="DJ36" s="7">
        <v>69.633993088620528</v>
      </c>
      <c r="DK36" s="7">
        <v>69.633993088620528</v>
      </c>
      <c r="DL36" s="7">
        <v>55.554265161077133</v>
      </c>
      <c r="DM36" s="7">
        <v>55.554265161077133</v>
      </c>
      <c r="DN36" s="7">
        <v>55.554265161077133</v>
      </c>
      <c r="DO36" s="7">
        <v>55.554265161077133</v>
      </c>
      <c r="DP36" s="7">
        <v>58.39379827572342</v>
      </c>
      <c r="DQ36" s="7">
        <v>58.39379827572342</v>
      </c>
      <c r="DR36" s="7">
        <v>58.39379827572342</v>
      </c>
      <c r="DS36" s="7">
        <v>58.39379827572342</v>
      </c>
      <c r="DT36" s="7">
        <v>51.1336731876915</v>
      </c>
      <c r="DU36" s="7">
        <v>51.1336731876915</v>
      </c>
      <c r="DV36" s="7">
        <v>51.1336731876915</v>
      </c>
      <c r="DW36" s="7">
        <v>51.1336731876915</v>
      </c>
      <c r="DX36" s="7">
        <v>42.11913098281682</v>
      </c>
      <c r="DY36" s="7">
        <v>42.11913098281682</v>
      </c>
      <c r="DZ36" s="7">
        <v>42.11913098281682</v>
      </c>
      <c r="EA36" s="7">
        <v>42.11913098281682</v>
      </c>
      <c r="EB36" s="7">
        <v>22.049135855252466</v>
      </c>
      <c r="EC36" s="7">
        <v>22.049135855252466</v>
      </c>
      <c r="ED36" s="7">
        <v>22.049135855252466</v>
      </c>
      <c r="EE36" s="7">
        <v>22.049135855252466</v>
      </c>
      <c r="EF36" s="7">
        <v>24.968634781760443</v>
      </c>
      <c r="EG36" s="7">
        <v>24.968634781760443</v>
      </c>
      <c r="EH36" s="7">
        <v>24.968634781760443</v>
      </c>
      <c r="EI36" s="7">
        <v>24.968634781760443</v>
      </c>
      <c r="EJ36" s="7">
        <v>22.568592409188131</v>
      </c>
      <c r="EK36" s="7">
        <v>29.146838386964632</v>
      </c>
      <c r="EL36" s="7">
        <v>22.568592409188131</v>
      </c>
      <c r="EM36" s="7">
        <v>29.146838386964632</v>
      </c>
      <c r="EN36" s="7">
        <v>42.200852382376212</v>
      </c>
      <c r="EO36" s="7">
        <v>42.200852382376212</v>
      </c>
      <c r="EP36" s="7">
        <v>22.049135855252466</v>
      </c>
      <c r="EQ36" s="7">
        <v>22.049135855252466</v>
      </c>
      <c r="ER36" s="7">
        <v>22.049135855252466</v>
      </c>
      <c r="ES36" s="7">
        <v>22.049135855252466</v>
      </c>
      <c r="ET36" s="7">
        <v>18.602740146593238</v>
      </c>
      <c r="EU36" s="7">
        <v>18.602740146593238</v>
      </c>
      <c r="EV36" s="7">
        <v>32.541000466554664</v>
      </c>
      <c r="EW36" s="7">
        <v>32.541000466554664</v>
      </c>
      <c r="EX36" s="7">
        <v>32.541000466554664</v>
      </c>
      <c r="EY36" s="7">
        <v>32.541000466554664</v>
      </c>
      <c r="EZ36" s="7">
        <v>32.541000466554664</v>
      </c>
      <c r="FA36" s="7">
        <v>32.541000466554664</v>
      </c>
      <c r="FB36" s="7">
        <v>48.180189262964603</v>
      </c>
      <c r="FC36" s="7">
        <v>25.308943557721832</v>
      </c>
      <c r="FD36" s="7">
        <v>29.911728877942174</v>
      </c>
      <c r="FE36" s="7">
        <v>48.180189262964603</v>
      </c>
      <c r="FF36" s="7">
        <v>25.308943557721832</v>
      </c>
      <c r="FG36" s="7">
        <v>29.911728877942174</v>
      </c>
      <c r="FH36" s="7">
        <v>25.308943557721832</v>
      </c>
      <c r="FI36" s="7">
        <v>29.911728877942174</v>
      </c>
      <c r="FJ36" s="7">
        <v>25.308943557721832</v>
      </c>
      <c r="FK36" s="7">
        <v>29.911728877942174</v>
      </c>
      <c r="FL36" s="7">
        <v>16.540496281633452</v>
      </c>
      <c r="FM36" s="7">
        <v>16.540496281633452</v>
      </c>
      <c r="FN36" s="7">
        <v>16.540496281633452</v>
      </c>
      <c r="FO36" s="7">
        <v>16.540496281633452</v>
      </c>
      <c r="FP36" s="7">
        <v>27.871118395692921</v>
      </c>
      <c r="FQ36" s="7">
        <v>37.411808004475894</v>
      </c>
      <c r="FR36" s="7">
        <v>27.871118395692921</v>
      </c>
      <c r="FS36" s="7">
        <v>37.411808004475894</v>
      </c>
      <c r="FT36" s="7">
        <v>32.541000466554664</v>
      </c>
      <c r="FU36" s="7">
        <v>32.541000466554664</v>
      </c>
      <c r="FV36" s="7">
        <v>32.541000466554664</v>
      </c>
      <c r="FW36" s="7">
        <v>32.541000466554664</v>
      </c>
      <c r="FX36" s="7">
        <v>17.770475853471087</v>
      </c>
      <c r="FY36" s="7">
        <v>25.300674050643114</v>
      </c>
      <c r="FZ36" s="7">
        <v>17.770475853471087</v>
      </c>
      <c r="GA36" s="7">
        <v>25.300674050643114</v>
      </c>
      <c r="GB36" s="7">
        <v>42.11913098281682</v>
      </c>
      <c r="GC36" s="7">
        <v>42.11913098281682</v>
      </c>
      <c r="GD36" s="7">
        <v>42.11913098281682</v>
      </c>
      <c r="GE36" s="7">
        <v>42.11913098281682</v>
      </c>
      <c r="GF36" s="7">
        <v>42.200852382376212</v>
      </c>
      <c r="GG36" s="7">
        <v>42.200852382376212</v>
      </c>
      <c r="GH36" s="7">
        <v>42.200852382376212</v>
      </c>
      <c r="GI36" s="7">
        <v>42.200852382376212</v>
      </c>
      <c r="GJ36" s="7">
        <v>39.445414896339287</v>
      </c>
      <c r="GK36" s="7">
        <v>39.445414896339287</v>
      </c>
      <c r="GL36" s="7">
        <v>39.445414896339287</v>
      </c>
      <c r="GM36" s="7">
        <v>39.445414896339287</v>
      </c>
      <c r="GN36" s="7">
        <v>11.256432859673618</v>
      </c>
      <c r="GO36" s="7">
        <v>16.279200028162375</v>
      </c>
      <c r="GP36" s="7">
        <v>11.256432859673618</v>
      </c>
      <c r="GQ36" s="7">
        <v>16.279200028162375</v>
      </c>
      <c r="GR36" s="7">
        <v>77.042190028601325</v>
      </c>
      <c r="GS36" s="7">
        <v>77.042190028601325</v>
      </c>
      <c r="GT36" s="7">
        <v>77.042190028601325</v>
      </c>
      <c r="GU36" s="7">
        <v>77.042190028601325</v>
      </c>
      <c r="GV36" s="7">
        <v>66.020553723617269</v>
      </c>
      <c r="GW36" s="7">
        <v>66.020553723617269</v>
      </c>
      <c r="GX36" s="7">
        <v>66.020553723617269</v>
      </c>
      <c r="GY36" s="7">
        <v>66.020553723617269</v>
      </c>
      <c r="GZ36" s="7">
        <v>76.924102149582012</v>
      </c>
      <c r="HA36" s="7">
        <v>76.924102149582012</v>
      </c>
    </row>
    <row r="37" spans="1:209" x14ac:dyDescent="0.25">
      <c r="A37" s="7" t="s">
        <v>69</v>
      </c>
      <c r="B37" s="7">
        <f t="shared" si="12"/>
        <v>20</v>
      </c>
      <c r="C37" s="7" t="s">
        <v>64</v>
      </c>
      <c r="D37" s="19">
        <f t="shared" ref="D37:M37" si="85">IF($B37&gt;D$9,"",D$12*D$11*(1+inflation)^($B37-1)+D$13*(1+inflation)^(D$3+$B37-1-$B$13)+D$14*(1+inflation)^(D$3+$B37-1-$B$14))</f>
        <v>162.91124256704165</v>
      </c>
      <c r="E37" s="19">
        <f t="shared" si="85"/>
        <v>160.69383209510679</v>
      </c>
      <c r="F37" s="19">
        <f t="shared" si="85"/>
        <v>158.30232061646501</v>
      </c>
      <c r="G37" s="19">
        <f t="shared" si="85"/>
        <v>155.73017101712733</v>
      </c>
      <c r="H37" s="19">
        <f t="shared" si="85"/>
        <v>152.97064408679009</v>
      </c>
      <c r="I37" s="19">
        <f t="shared" si="85"/>
        <v>150.01679271236162</v>
      </c>
      <c r="J37" s="19">
        <f t="shared" si="85"/>
        <v>146.86145556704213</v>
      </c>
      <c r="K37" s="19">
        <f t="shared" si="85"/>
        <v>143.49725169199689</v>
      </c>
      <c r="L37" s="19">
        <f t="shared" si="85"/>
        <v>139.91657419274893</v>
      </c>
      <c r="M37" s="19">
        <f t="shared" si="85"/>
        <v>141.33875998840188</v>
      </c>
      <c r="N37" s="19">
        <f t="shared" ref="N37:W37" si="86">IF($B37&gt;N$9,"",N$12*N$11*(1+inflation)^($B37-1)+N$13*(1+inflation)^(N$3+$B37-1-$B$13)+N$14*(1+inflation)^(N$3+$B37-1-$B$14))</f>
        <v>142.7564590635792</v>
      </c>
      <c r="O37" s="19">
        <f t="shared" si="86"/>
        <v>144.16880008343367</v>
      </c>
      <c r="P37" s="19">
        <f t="shared" si="86"/>
        <v>145.5748754800457</v>
      </c>
      <c r="Q37" s="19">
        <f t="shared" si="86"/>
        <v>146.97374113738348</v>
      </c>
      <c r="R37" s="19">
        <f t="shared" si="86"/>
        <v>148.36441417551816</v>
      </c>
      <c r="S37" s="19">
        <f t="shared" si="86"/>
        <v>149.74587289808105</v>
      </c>
      <c r="T37" s="19">
        <f t="shared" si="86"/>
        <v>151.11705445817213</v>
      </c>
      <c r="U37" s="19">
        <f t="shared" si="86"/>
        <v>152.4768543067095</v>
      </c>
      <c r="V37" s="19">
        <f t="shared" si="86"/>
        <v>153.82412450239337</v>
      </c>
      <c r="W37" s="19">
        <f t="shared" si="86"/>
        <v>162.91124256704165</v>
      </c>
      <c r="X37" s="19">
        <f t="shared" ref="X37:AG37" si="87">IF($B37&gt;X$9,"",X$12*X$11*(1+inflation)^($B37-1)+X$13*(1+inflation)^(X$3+$B37-1-$B$13)+X$14*(1+inflation)^(X$3+$B37-1-$B$14))</f>
        <v>160.69383209510679</v>
      </c>
      <c r="Y37" s="19">
        <f t="shared" si="87"/>
        <v>158.30232061646501</v>
      </c>
      <c r="Z37" s="19">
        <f t="shared" si="87"/>
        <v>155.73017101712733</v>
      </c>
      <c r="AA37" s="19">
        <f t="shared" si="87"/>
        <v>152.97064408679009</v>
      </c>
      <c r="AB37" s="19">
        <f t="shared" si="87"/>
        <v>150.01679271236162</v>
      </c>
      <c r="AC37" s="19">
        <f t="shared" si="87"/>
        <v>146.86145556704213</v>
      </c>
      <c r="AD37" s="19">
        <f t="shared" si="87"/>
        <v>143.49725169199689</v>
      </c>
      <c r="AE37" s="19">
        <f t="shared" si="87"/>
        <v>139.91657419274893</v>
      </c>
      <c r="AF37" s="19">
        <f t="shared" si="87"/>
        <v>141.33875998840188</v>
      </c>
      <c r="AG37" s="19">
        <f t="shared" si="87"/>
        <v>142.7564590635792</v>
      </c>
      <c r="AH37" s="19">
        <f t="shared" ref="AH37:AO37" si="88">IF($B37&gt;AH$9,"",AH$12*AH$11*(1+inflation)^($B37-1)+AH$13*(1+inflation)^(AH$3+$B37-1-$B$13)+AH$14*(1+inflation)^(AH$3+$B37-1-$B$14))</f>
        <v>144.16880008343367</v>
      </c>
      <c r="AI37" s="19">
        <f t="shared" si="88"/>
        <v>145.5748754800457</v>
      </c>
      <c r="AJ37" s="19">
        <f t="shared" si="88"/>
        <v>146.97374113738348</v>
      </c>
      <c r="AK37" s="19">
        <f t="shared" si="88"/>
        <v>148.36441417551816</v>
      </c>
      <c r="AL37" s="19">
        <f t="shared" si="88"/>
        <v>149.74587289808105</v>
      </c>
      <c r="AM37" s="19">
        <f t="shared" si="88"/>
        <v>151.11705445817213</v>
      </c>
      <c r="AN37" s="19">
        <f t="shared" si="88"/>
        <v>152.4768543067095</v>
      </c>
      <c r="AO37" s="19">
        <f t="shared" si="88"/>
        <v>153.82412450239337</v>
      </c>
      <c r="AY37" s="21" t="s">
        <v>70</v>
      </c>
      <c r="BM37" s="7" cm="1">
        <f t="array" ref="BM37">INDEX($HD$3:$HD$14,BN37,1)</f>
        <v>28.25</v>
      </c>
      <c r="BN37" s="7">
        <v>2</v>
      </c>
      <c r="BO37" s="7">
        <v>10</v>
      </c>
      <c r="BP37" s="7">
        <v>75.113404726671874</v>
      </c>
      <c r="BQ37" s="7">
        <v>75.113404726671874</v>
      </c>
      <c r="BR37" s="7">
        <v>75.113404726671874</v>
      </c>
      <c r="BS37" s="7">
        <v>75.113404726671874</v>
      </c>
      <c r="BT37" s="7">
        <v>69.222012663617278</v>
      </c>
      <c r="BU37" s="7">
        <v>69.222012663617278</v>
      </c>
      <c r="BV37" s="7">
        <v>69.222012663617278</v>
      </c>
      <c r="BW37" s="7">
        <v>69.222012663617278</v>
      </c>
      <c r="BX37" s="7">
        <v>57.034228259003299</v>
      </c>
      <c r="BY37" s="7">
        <v>57.034228259003299</v>
      </c>
      <c r="BZ37" s="7">
        <v>69.222012663617278</v>
      </c>
      <c r="CA37" s="7">
        <v>69.222012663617278</v>
      </c>
      <c r="CB37" s="7">
        <v>69.222012663617278</v>
      </c>
      <c r="CC37" s="7">
        <v>69.222012663617278</v>
      </c>
      <c r="CD37" s="7">
        <v>70.975383567025744</v>
      </c>
      <c r="CE37" s="7">
        <v>70.975383567025744</v>
      </c>
      <c r="CF37" s="7">
        <v>70.975383567025744</v>
      </c>
      <c r="CG37" s="7">
        <v>70.975383567025744</v>
      </c>
      <c r="CH37" s="7">
        <v>70.975383567025744</v>
      </c>
      <c r="CI37" s="7">
        <v>70.975383567025744</v>
      </c>
      <c r="CJ37" s="7">
        <v>67.007981271430836</v>
      </c>
      <c r="CK37" s="7">
        <v>67.007981271430836</v>
      </c>
      <c r="CL37" s="7">
        <v>67.007981271430836</v>
      </c>
      <c r="CM37" s="7">
        <v>67.007981271430836</v>
      </c>
      <c r="CN37" s="7">
        <v>67.007981271430836</v>
      </c>
      <c r="CO37" s="7">
        <v>67.007981271430836</v>
      </c>
      <c r="CP37" s="7">
        <v>67.007981271430836</v>
      </c>
      <c r="CQ37" s="7">
        <v>67.007981271430836</v>
      </c>
      <c r="CR37" s="7">
        <v>81.561097353263804</v>
      </c>
      <c r="CS37" s="7">
        <v>81.561097353263804</v>
      </c>
      <c r="CT37" s="7">
        <v>81.561097353263804</v>
      </c>
      <c r="CU37" s="7">
        <v>81.561097353263804</v>
      </c>
      <c r="CV37" s="7">
        <v>46.804390721221942</v>
      </c>
      <c r="CW37" s="7">
        <v>46.804390721221942</v>
      </c>
      <c r="CX37" s="7">
        <v>46.804390721221942</v>
      </c>
      <c r="CY37" s="7">
        <v>46.804390721221942</v>
      </c>
      <c r="CZ37" s="7">
        <v>70.975383567025744</v>
      </c>
      <c r="DA37" s="7">
        <v>70.975383567025744</v>
      </c>
      <c r="DB37" s="7">
        <v>70.975383567025744</v>
      </c>
      <c r="DC37" s="7">
        <v>70.975383567025744</v>
      </c>
      <c r="DD37" s="7">
        <v>49.385306499131701</v>
      </c>
      <c r="DE37" s="7">
        <v>49.385306499131701</v>
      </c>
      <c r="DF37" s="7">
        <v>49.385306499131701</v>
      </c>
      <c r="DG37" s="7">
        <v>49.385306499131701</v>
      </c>
      <c r="DH37" s="7">
        <v>75.113404726671874</v>
      </c>
      <c r="DI37" s="7">
        <v>75.113404726671874</v>
      </c>
      <c r="DJ37" s="7">
        <v>75.113404726671874</v>
      </c>
      <c r="DK37" s="7">
        <v>75.113404726671874</v>
      </c>
      <c r="DL37" s="7">
        <v>57.034228259003299</v>
      </c>
      <c r="DM37" s="7">
        <v>57.034228259003299</v>
      </c>
      <c r="DN37" s="7">
        <v>57.034228259003299</v>
      </c>
      <c r="DO37" s="7">
        <v>57.034228259003299</v>
      </c>
      <c r="DP37" s="7">
        <v>62.431667898424422</v>
      </c>
      <c r="DQ37" s="7">
        <v>62.431667898424422</v>
      </c>
      <c r="DR37" s="7">
        <v>62.431667898424422</v>
      </c>
      <c r="DS37" s="7">
        <v>62.431667898424422</v>
      </c>
      <c r="DT37" s="7">
        <v>54.125676369742614</v>
      </c>
      <c r="DU37" s="7">
        <v>54.125676369742614</v>
      </c>
      <c r="DV37" s="7">
        <v>54.125676369742614</v>
      </c>
      <c r="DW37" s="7">
        <v>54.125676369742614</v>
      </c>
      <c r="DX37" s="7">
        <v>45.536998538201004</v>
      </c>
      <c r="DY37" s="7">
        <v>45.536998538201004</v>
      </c>
      <c r="DZ37" s="7">
        <v>45.536998538201004</v>
      </c>
      <c r="EA37" s="7">
        <v>45.536998538201004</v>
      </c>
      <c r="EB37" s="7">
        <v>21.922205023532157</v>
      </c>
      <c r="EC37" s="7">
        <v>21.922205023532157</v>
      </c>
      <c r="ED37" s="7">
        <v>21.922205023532157</v>
      </c>
      <c r="EE37" s="7">
        <v>21.922205023532157</v>
      </c>
      <c r="EF37" s="7">
        <v>24.85568845840513</v>
      </c>
      <c r="EG37" s="7">
        <v>24.85568845840513</v>
      </c>
      <c r="EH37" s="7">
        <v>24.85568845840513</v>
      </c>
      <c r="EI37" s="7">
        <v>24.85568845840513</v>
      </c>
      <c r="EJ37" s="7">
        <v>24.668938532517668</v>
      </c>
      <c r="EK37" s="7">
        <v>31.824976849893925</v>
      </c>
      <c r="EL37" s="7">
        <v>24.668938532517668</v>
      </c>
      <c r="EM37" s="7">
        <v>31.824976849893925</v>
      </c>
      <c r="EN37" s="7">
        <v>42.670379777112466</v>
      </c>
      <c r="EO37" s="7">
        <v>42.670379777112466</v>
      </c>
      <c r="EP37" s="7">
        <v>21.922205023532157</v>
      </c>
      <c r="EQ37" s="7">
        <v>21.922205023532157</v>
      </c>
      <c r="ER37" s="7">
        <v>21.922205023532157</v>
      </c>
      <c r="ES37" s="7">
        <v>21.922205023532157</v>
      </c>
      <c r="ET37" s="7">
        <v>23.22988549614308</v>
      </c>
      <c r="EU37" s="7">
        <v>23.22988549614308</v>
      </c>
      <c r="EV37" s="7">
        <v>35.224746649299043</v>
      </c>
      <c r="EW37" s="7">
        <v>35.224746649299043</v>
      </c>
      <c r="EX37" s="7">
        <v>35.224746649299043</v>
      </c>
      <c r="EY37" s="7">
        <v>35.224746649299043</v>
      </c>
      <c r="EZ37" s="7">
        <v>35.224746649299043</v>
      </c>
      <c r="FA37" s="7">
        <v>35.224746649299043</v>
      </c>
      <c r="FB37" s="7">
        <v>49.915077125364959</v>
      </c>
      <c r="FC37" s="7">
        <v>26.178615792368166</v>
      </c>
      <c r="FD37" s="7">
        <v>31.087128863932492</v>
      </c>
      <c r="FE37" s="7">
        <v>49.915077125364959</v>
      </c>
      <c r="FF37" s="7">
        <v>26.178615792368166</v>
      </c>
      <c r="FG37" s="7">
        <v>31.087128863932492</v>
      </c>
      <c r="FH37" s="7">
        <v>26.178615792368166</v>
      </c>
      <c r="FI37" s="7">
        <v>31.087128863932492</v>
      </c>
      <c r="FJ37" s="7">
        <v>26.178615792368166</v>
      </c>
      <c r="FK37" s="7">
        <v>31.087128863932492</v>
      </c>
      <c r="FL37" s="7">
        <v>19.915690626532154</v>
      </c>
      <c r="FM37" s="7">
        <v>19.915690626532154</v>
      </c>
      <c r="FN37" s="7">
        <v>19.915690626532154</v>
      </c>
      <c r="FO37" s="7">
        <v>19.915690626532154</v>
      </c>
      <c r="FP37" s="7">
        <v>28.466893273921247</v>
      </c>
      <c r="FQ37" s="7">
        <v>39.226938123604455</v>
      </c>
      <c r="FR37" s="7">
        <v>28.466893273921247</v>
      </c>
      <c r="FS37" s="7">
        <v>39.226938123604455</v>
      </c>
      <c r="FT37" s="7">
        <v>35.224746649299043</v>
      </c>
      <c r="FU37" s="7">
        <v>35.224746649299043</v>
      </c>
      <c r="FV37" s="7">
        <v>35.224746649299043</v>
      </c>
      <c r="FW37" s="7">
        <v>35.224746649299043</v>
      </c>
      <c r="FX37" s="7">
        <v>17.845162830561097</v>
      </c>
      <c r="FY37" s="7">
        <v>25.453845283945331</v>
      </c>
      <c r="FZ37" s="7">
        <v>17.845162830561097</v>
      </c>
      <c r="GA37" s="7">
        <v>25.453845283945331</v>
      </c>
      <c r="GB37" s="7">
        <v>45.536998538201004</v>
      </c>
      <c r="GC37" s="7">
        <v>45.536998538201004</v>
      </c>
      <c r="GD37" s="7">
        <v>45.536998538201004</v>
      </c>
      <c r="GE37" s="7">
        <v>45.536998538201004</v>
      </c>
      <c r="GF37" s="7">
        <v>42.670379777112466</v>
      </c>
      <c r="GG37" s="7">
        <v>42.670379777112466</v>
      </c>
      <c r="GH37" s="7">
        <v>42.670379777112466</v>
      </c>
      <c r="GI37" s="7">
        <v>42.670379777112466</v>
      </c>
      <c r="GJ37" s="7">
        <v>38.560733099879393</v>
      </c>
      <c r="GK37" s="7">
        <v>38.560733099879393</v>
      </c>
      <c r="GL37" s="7">
        <v>38.560733099879393</v>
      </c>
      <c r="GM37" s="7">
        <v>38.560733099879393</v>
      </c>
      <c r="GN37" s="7">
        <v>13.356726594070754</v>
      </c>
      <c r="GO37" s="7">
        <v>19.206966511342465</v>
      </c>
      <c r="GP37" s="7">
        <v>13.356726594070754</v>
      </c>
      <c r="GQ37" s="7">
        <v>19.206966511342465</v>
      </c>
      <c r="GR37" s="7">
        <v>76.713243725112491</v>
      </c>
      <c r="GS37" s="7">
        <v>76.713243725112491</v>
      </c>
      <c r="GT37" s="7">
        <v>76.713243725112491</v>
      </c>
      <c r="GU37" s="7">
        <v>76.713243725112491</v>
      </c>
      <c r="GV37" s="7">
        <v>68.057720617620348</v>
      </c>
      <c r="GW37" s="7">
        <v>68.057720617620348</v>
      </c>
      <c r="GX37" s="7">
        <v>68.057720617620348</v>
      </c>
      <c r="GY37" s="7">
        <v>68.057720617620348</v>
      </c>
      <c r="GZ37" s="7">
        <v>75.947965212411475</v>
      </c>
      <c r="HA37" s="7">
        <v>75.947965212411475</v>
      </c>
    </row>
    <row r="38" spans="1:209" ht="15" x14ac:dyDescent="0.25">
      <c r="A38" s="7" t="s">
        <v>69</v>
      </c>
      <c r="B38" s="7">
        <f t="shared" si="12"/>
        <v>21</v>
      </c>
      <c r="C38" s="7" t="s">
        <v>64</v>
      </c>
      <c r="D38" s="19">
        <f t="shared" ref="D38:M38" si="89">IF($B38&gt;D$9,"",D$12*D$11*(1+inflation)^($B38-1)+D$13*(1+inflation)^(D$3+$B38-1-$B$13)+D$14*(1+inflation)^(D$3+$B38-1-$B$14))</f>
        <v>166.46270765500316</v>
      </c>
      <c r="E38" s="19">
        <f t="shared" si="89"/>
        <v>164.19695763478012</v>
      </c>
      <c r="F38" s="19">
        <f t="shared" si="89"/>
        <v>161.75331120590397</v>
      </c>
      <c r="G38" s="19">
        <f t="shared" si="89"/>
        <v>159.12508874530073</v>
      </c>
      <c r="H38" s="19">
        <f t="shared" si="89"/>
        <v>156.30540412788213</v>
      </c>
      <c r="I38" s="19">
        <f t="shared" si="89"/>
        <v>153.28715879349113</v>
      </c>
      <c r="J38" s="19">
        <f t="shared" si="89"/>
        <v>150.06303529840363</v>
      </c>
      <c r="K38" s="19">
        <f t="shared" si="89"/>
        <v>146.62549177888246</v>
      </c>
      <c r="L38" s="19">
        <f t="shared" si="89"/>
        <v>142.96675551015088</v>
      </c>
      <c r="M38" s="19">
        <f t="shared" si="89"/>
        <v>144.41994495614904</v>
      </c>
      <c r="N38" s="19">
        <f t="shared" ref="N38:W38" si="90">IF($B38&gt;N$9,"",N$12*N$11*(1+inflation)^($B38-1)+N$13*(1+inflation)^(N$3+$B38-1-$B$13)+N$14*(1+inflation)^(N$3+$B38-1-$B$14))</f>
        <v>145.86854987116527</v>
      </c>
      <c r="O38" s="19">
        <f t="shared" si="90"/>
        <v>147.31167992525252</v>
      </c>
      <c r="P38" s="19">
        <f t="shared" si="90"/>
        <v>148.74840776551071</v>
      </c>
      <c r="Q38" s="19">
        <f t="shared" si="90"/>
        <v>150.17776869417847</v>
      </c>
      <c r="R38" s="19">
        <f t="shared" si="90"/>
        <v>151.59875840454447</v>
      </c>
      <c r="S38" s="19">
        <f t="shared" si="90"/>
        <v>153.01033292725924</v>
      </c>
      <c r="T38" s="19">
        <f t="shared" si="90"/>
        <v>154.41140624536033</v>
      </c>
      <c r="U38" s="19">
        <f t="shared" si="90"/>
        <v>155.80084973059576</v>
      </c>
      <c r="V38" s="19">
        <f t="shared" si="90"/>
        <v>157.17749041654557</v>
      </c>
      <c r="W38" s="19">
        <f t="shared" si="90"/>
        <v>166.46270765500316</v>
      </c>
      <c r="X38" s="19">
        <f t="shared" ref="X38:AG38" si="91">IF($B38&gt;X$9,"",X$12*X$11*(1+inflation)^($B38-1)+X$13*(1+inflation)^(X$3+$B38-1-$B$13)+X$14*(1+inflation)^(X$3+$B38-1-$B$14))</f>
        <v>164.19695763478012</v>
      </c>
      <c r="Y38" s="19">
        <f t="shared" si="91"/>
        <v>161.75331120590397</v>
      </c>
      <c r="Z38" s="19">
        <f t="shared" si="91"/>
        <v>159.12508874530073</v>
      </c>
      <c r="AA38" s="19">
        <f t="shared" si="91"/>
        <v>156.30540412788213</v>
      </c>
      <c r="AB38" s="19">
        <f t="shared" si="91"/>
        <v>153.28715879349113</v>
      </c>
      <c r="AC38" s="19">
        <f t="shared" si="91"/>
        <v>150.06303529840363</v>
      </c>
      <c r="AD38" s="19">
        <f t="shared" si="91"/>
        <v>146.62549177888246</v>
      </c>
      <c r="AE38" s="19">
        <f t="shared" si="91"/>
        <v>142.96675551015088</v>
      </c>
      <c r="AF38" s="19">
        <f t="shared" si="91"/>
        <v>144.41994495614904</v>
      </c>
      <c r="AG38" s="19">
        <f t="shared" si="91"/>
        <v>145.86854987116527</v>
      </c>
      <c r="AH38" s="19">
        <f t="shared" ref="AH38:AO38" si="92">IF($B38&gt;AH$9,"",AH$12*AH$11*(1+inflation)^($B38-1)+AH$13*(1+inflation)^(AH$3+$B38-1-$B$13)+AH$14*(1+inflation)^(AH$3+$B38-1-$B$14))</f>
        <v>147.31167992525252</v>
      </c>
      <c r="AI38" s="19">
        <f t="shared" si="92"/>
        <v>148.74840776551071</v>
      </c>
      <c r="AJ38" s="19">
        <f t="shared" si="92"/>
        <v>150.17776869417847</v>
      </c>
      <c r="AK38" s="19">
        <f t="shared" si="92"/>
        <v>151.59875840454447</v>
      </c>
      <c r="AL38" s="19">
        <f t="shared" si="92"/>
        <v>153.01033292725924</v>
      </c>
      <c r="AM38" s="19">
        <f t="shared" si="92"/>
        <v>154.41140624536033</v>
      </c>
      <c r="AN38" s="19">
        <f t="shared" si="92"/>
        <v>155.80084973059576</v>
      </c>
      <c r="AO38" s="19">
        <f t="shared" si="92"/>
        <v>157.17749041654557</v>
      </c>
      <c r="AU38" s="7" t="s">
        <v>71</v>
      </c>
      <c r="AV38" s="7" t="s">
        <v>43</v>
      </c>
      <c r="AW38" s="7" t="s">
        <v>47</v>
      </c>
      <c r="AX38" s="7" t="s">
        <v>72</v>
      </c>
      <c r="AY38" s="14">
        <v>1.065089773</v>
      </c>
      <c r="BA38" s="7" t="s">
        <v>73</v>
      </c>
      <c r="BB38" s="7">
        <v>1</v>
      </c>
      <c r="BC38" s="20">
        <v>45658</v>
      </c>
      <c r="BD38" s="20"/>
      <c r="BF38" s="7" t="s">
        <v>74</v>
      </c>
      <c r="BJ38" s="7" t="s">
        <v>75</v>
      </c>
      <c r="BM38" s="7" cm="1">
        <f t="array" ref="BM38">INDEX($HD$3:$HD$14,BN38,1)</f>
        <v>28.25</v>
      </c>
      <c r="BN38" s="7">
        <v>2</v>
      </c>
      <c r="BO38" s="7">
        <v>11</v>
      </c>
      <c r="BP38" s="7">
        <v>66.835475765578863</v>
      </c>
      <c r="BQ38" s="7">
        <v>66.835475765578863</v>
      </c>
      <c r="BR38" s="7">
        <v>66.835475765578863</v>
      </c>
      <c r="BS38" s="7">
        <v>66.835475765578863</v>
      </c>
      <c r="BT38" s="7">
        <v>66.728695331672043</v>
      </c>
      <c r="BU38" s="7">
        <v>66.728695331672043</v>
      </c>
      <c r="BV38" s="7">
        <v>66.728695331672043</v>
      </c>
      <c r="BW38" s="7">
        <v>66.728695331672043</v>
      </c>
      <c r="BX38" s="7">
        <v>54.704571802877751</v>
      </c>
      <c r="BY38" s="7">
        <v>54.704571802877751</v>
      </c>
      <c r="BZ38" s="7">
        <v>66.728695331672043</v>
      </c>
      <c r="CA38" s="7">
        <v>66.728695331672043</v>
      </c>
      <c r="CB38" s="7">
        <v>66.728695331672043</v>
      </c>
      <c r="CC38" s="7">
        <v>66.728695331672043</v>
      </c>
      <c r="CD38" s="7">
        <v>68.340527569308691</v>
      </c>
      <c r="CE38" s="7">
        <v>68.340527569308691</v>
      </c>
      <c r="CF38" s="7">
        <v>68.340527569308691</v>
      </c>
      <c r="CG38" s="7">
        <v>68.340527569308691</v>
      </c>
      <c r="CH38" s="7">
        <v>68.340527569308691</v>
      </c>
      <c r="CI38" s="7">
        <v>68.340527569308691</v>
      </c>
      <c r="CJ38" s="7">
        <v>65.501816784501685</v>
      </c>
      <c r="CK38" s="7">
        <v>65.501816784501685</v>
      </c>
      <c r="CL38" s="7">
        <v>65.501816784501685</v>
      </c>
      <c r="CM38" s="7">
        <v>65.501816784501685</v>
      </c>
      <c r="CN38" s="7">
        <v>65.501816784501685</v>
      </c>
      <c r="CO38" s="7">
        <v>65.501816784501685</v>
      </c>
      <c r="CP38" s="7">
        <v>65.501816784501685</v>
      </c>
      <c r="CQ38" s="7">
        <v>65.501816784501685</v>
      </c>
      <c r="CR38" s="7">
        <v>77.558412019276517</v>
      </c>
      <c r="CS38" s="7">
        <v>77.558412019276517</v>
      </c>
      <c r="CT38" s="7">
        <v>77.558412019276517</v>
      </c>
      <c r="CU38" s="7">
        <v>77.558412019276517</v>
      </c>
      <c r="CV38" s="7">
        <v>46.661028346479114</v>
      </c>
      <c r="CW38" s="7">
        <v>46.661028346479114</v>
      </c>
      <c r="CX38" s="7">
        <v>46.661028346479114</v>
      </c>
      <c r="CY38" s="7">
        <v>46.661028346479114</v>
      </c>
      <c r="CZ38" s="7">
        <v>68.340527569308691</v>
      </c>
      <c r="DA38" s="7">
        <v>68.340527569308691</v>
      </c>
      <c r="DB38" s="7">
        <v>68.340527569308691</v>
      </c>
      <c r="DC38" s="7">
        <v>68.340527569308691</v>
      </c>
      <c r="DD38" s="7">
        <v>47.973006678745868</v>
      </c>
      <c r="DE38" s="7">
        <v>47.973006678745868</v>
      </c>
      <c r="DF38" s="7">
        <v>47.973006678745868</v>
      </c>
      <c r="DG38" s="7">
        <v>47.973006678745868</v>
      </c>
      <c r="DH38" s="7">
        <v>66.835475765578863</v>
      </c>
      <c r="DI38" s="7">
        <v>66.835475765578863</v>
      </c>
      <c r="DJ38" s="7">
        <v>66.835475765578863</v>
      </c>
      <c r="DK38" s="7">
        <v>66.835475765578863</v>
      </c>
      <c r="DL38" s="7">
        <v>54.704571802877751</v>
      </c>
      <c r="DM38" s="7">
        <v>54.704571802877751</v>
      </c>
      <c r="DN38" s="7">
        <v>54.704571802877751</v>
      </c>
      <c r="DO38" s="7">
        <v>54.704571802877751</v>
      </c>
      <c r="DP38" s="7">
        <v>59.149896216334326</v>
      </c>
      <c r="DQ38" s="7">
        <v>59.149896216334326</v>
      </c>
      <c r="DR38" s="7">
        <v>59.149896216334326</v>
      </c>
      <c r="DS38" s="7">
        <v>59.149896216334326</v>
      </c>
      <c r="DT38" s="7">
        <v>49.005380295916282</v>
      </c>
      <c r="DU38" s="7">
        <v>49.005380295916282</v>
      </c>
      <c r="DV38" s="7">
        <v>49.005380295916282</v>
      </c>
      <c r="DW38" s="7">
        <v>49.005380295916282</v>
      </c>
      <c r="DX38" s="7">
        <v>49.027418722806949</v>
      </c>
      <c r="DY38" s="7">
        <v>49.027418722806949</v>
      </c>
      <c r="DZ38" s="7">
        <v>49.027418722806949</v>
      </c>
      <c r="EA38" s="7">
        <v>49.027418722806949</v>
      </c>
      <c r="EB38" s="7">
        <v>20.217889168987156</v>
      </c>
      <c r="EC38" s="7">
        <v>20.217889168987156</v>
      </c>
      <c r="ED38" s="7">
        <v>20.217889168987156</v>
      </c>
      <c r="EE38" s="7">
        <v>20.217889168987156</v>
      </c>
      <c r="EF38" s="7">
        <v>28.885099579125374</v>
      </c>
      <c r="EG38" s="7">
        <v>28.885099579125374</v>
      </c>
      <c r="EH38" s="7">
        <v>28.885099579125374</v>
      </c>
      <c r="EI38" s="7">
        <v>28.885099579125374</v>
      </c>
      <c r="EJ38" s="7">
        <v>25.170570754557858</v>
      </c>
      <c r="EK38" s="7">
        <v>33.639159052083649</v>
      </c>
      <c r="EL38" s="7">
        <v>25.170570754557858</v>
      </c>
      <c r="EM38" s="7">
        <v>33.639159052083649</v>
      </c>
      <c r="EN38" s="7">
        <v>45.132383777170368</v>
      </c>
      <c r="EO38" s="7">
        <v>45.132383777170368</v>
      </c>
      <c r="EP38" s="7">
        <v>20.217889168987156</v>
      </c>
      <c r="EQ38" s="7">
        <v>20.217889168987156</v>
      </c>
      <c r="ER38" s="7">
        <v>20.217889168987156</v>
      </c>
      <c r="ES38" s="7">
        <v>20.217889168987156</v>
      </c>
      <c r="ET38" s="7">
        <v>25.750576274953339</v>
      </c>
      <c r="EU38" s="7">
        <v>25.750576274953339</v>
      </c>
      <c r="EV38" s="7">
        <v>38.86889015853702</v>
      </c>
      <c r="EW38" s="7">
        <v>38.86889015853702</v>
      </c>
      <c r="EX38" s="7">
        <v>38.86889015853702</v>
      </c>
      <c r="EY38" s="7">
        <v>38.86889015853702</v>
      </c>
      <c r="EZ38" s="7">
        <v>38.86889015853702</v>
      </c>
      <c r="FA38" s="7">
        <v>38.86889015853702</v>
      </c>
      <c r="FB38" s="7">
        <v>52.829404773689745</v>
      </c>
      <c r="FC38" s="7">
        <v>28.31368239147756</v>
      </c>
      <c r="FD38" s="7">
        <v>33.717379750696125</v>
      </c>
      <c r="FE38" s="7">
        <v>52.829404773689745</v>
      </c>
      <c r="FF38" s="7">
        <v>28.31368239147756</v>
      </c>
      <c r="FG38" s="7">
        <v>33.717379750696125</v>
      </c>
      <c r="FH38" s="7">
        <v>28.31368239147756</v>
      </c>
      <c r="FI38" s="7">
        <v>33.717379750696125</v>
      </c>
      <c r="FJ38" s="7">
        <v>28.31368239147756</v>
      </c>
      <c r="FK38" s="7">
        <v>33.717379750696125</v>
      </c>
      <c r="FL38" s="7">
        <v>26.414370088707354</v>
      </c>
      <c r="FM38" s="7">
        <v>26.414370088707354</v>
      </c>
      <c r="FN38" s="7">
        <v>26.414370088707354</v>
      </c>
      <c r="FO38" s="7">
        <v>26.414370088707354</v>
      </c>
      <c r="FP38" s="7">
        <v>29.181039389612557</v>
      </c>
      <c r="FQ38" s="7">
        <v>40.860839182176932</v>
      </c>
      <c r="FR38" s="7">
        <v>29.181039389612557</v>
      </c>
      <c r="FS38" s="7">
        <v>40.860839182176932</v>
      </c>
      <c r="FT38" s="7">
        <v>38.86889015853702</v>
      </c>
      <c r="FU38" s="7">
        <v>38.86889015853702</v>
      </c>
      <c r="FV38" s="7">
        <v>38.86889015853702</v>
      </c>
      <c r="FW38" s="7">
        <v>38.86889015853702</v>
      </c>
      <c r="FX38" s="7">
        <v>17.375229368671999</v>
      </c>
      <c r="FY38" s="7">
        <v>24.311840439768464</v>
      </c>
      <c r="FZ38" s="7">
        <v>17.375229368671999</v>
      </c>
      <c r="GA38" s="7">
        <v>24.311840439768464</v>
      </c>
      <c r="GB38" s="7">
        <v>49.027418722806949</v>
      </c>
      <c r="GC38" s="7">
        <v>49.027418722806949</v>
      </c>
      <c r="GD38" s="7">
        <v>49.027418722806949</v>
      </c>
      <c r="GE38" s="7">
        <v>49.027418722806949</v>
      </c>
      <c r="GF38" s="7">
        <v>45.132383777170368</v>
      </c>
      <c r="GG38" s="7">
        <v>45.132383777170368</v>
      </c>
      <c r="GH38" s="7">
        <v>45.132383777170368</v>
      </c>
      <c r="GI38" s="7">
        <v>45.132383777170368</v>
      </c>
      <c r="GJ38" s="7">
        <v>38.982949283946937</v>
      </c>
      <c r="GK38" s="7">
        <v>38.982949283946937</v>
      </c>
      <c r="GL38" s="7">
        <v>38.982949283946937</v>
      </c>
      <c r="GM38" s="7">
        <v>38.982949283946937</v>
      </c>
      <c r="GN38" s="7">
        <v>17.793258444106137</v>
      </c>
      <c r="GO38" s="7">
        <v>23.66502488978778</v>
      </c>
      <c r="GP38" s="7">
        <v>17.793258444106137</v>
      </c>
      <c r="GQ38" s="7">
        <v>23.66502488978778</v>
      </c>
      <c r="GR38" s="7">
        <v>73.424701070980689</v>
      </c>
      <c r="GS38" s="7">
        <v>73.424701070980689</v>
      </c>
      <c r="GT38" s="7">
        <v>73.424701070980689</v>
      </c>
      <c r="GU38" s="7">
        <v>73.424701070980689</v>
      </c>
      <c r="GV38" s="7">
        <v>66.435356518665628</v>
      </c>
      <c r="GW38" s="7">
        <v>66.435356518665628</v>
      </c>
      <c r="GX38" s="7">
        <v>66.435356518665628</v>
      </c>
      <c r="GY38" s="7">
        <v>66.435356518665628</v>
      </c>
      <c r="GZ38" s="7">
        <v>73.979559040996719</v>
      </c>
      <c r="HA38" s="7">
        <v>73.979559040996719</v>
      </c>
    </row>
    <row r="39" spans="1:209" ht="15" x14ac:dyDescent="0.25">
      <c r="A39" s="7" t="s">
        <v>69</v>
      </c>
      <c r="B39" s="7">
        <f t="shared" si="12"/>
        <v>22</v>
      </c>
      <c r="C39" s="7" t="s">
        <v>64</v>
      </c>
      <c r="D39" s="19">
        <f t="shared" ref="D39:M39" si="93">IF($B39&gt;D$9,"",D$12*D$11*(1+inflation)^($B39-1)+D$13*(1+inflation)^(D$3+$B39-1-$B$13)+D$14*(1+inflation)^(D$3+$B39-1-$B$14))</f>
        <v>170.09159468188224</v>
      </c>
      <c r="E39" s="19">
        <f t="shared" si="93"/>
        <v>167.77645131121835</v>
      </c>
      <c r="F39" s="19">
        <f t="shared" si="93"/>
        <v>165.27953339019268</v>
      </c>
      <c r="G39" s="19">
        <f t="shared" si="93"/>
        <v>162.59401567994828</v>
      </c>
      <c r="H39" s="19">
        <f t="shared" si="93"/>
        <v>159.71286193786995</v>
      </c>
      <c r="I39" s="19">
        <f t="shared" si="93"/>
        <v>156.62881885518925</v>
      </c>
      <c r="J39" s="19">
        <f t="shared" si="93"/>
        <v>153.33440946790887</v>
      </c>
      <c r="K39" s="19">
        <f t="shared" si="93"/>
        <v>149.82192749966211</v>
      </c>
      <c r="L39" s="19">
        <f t="shared" si="93"/>
        <v>146.08343078027218</v>
      </c>
      <c r="M39" s="19">
        <f t="shared" si="93"/>
        <v>147.56829975619311</v>
      </c>
      <c r="N39" s="19">
        <f t="shared" ref="N39:W39" si="94">IF($B39&gt;N$9,"",N$12*N$11*(1+inflation)^($B39-1)+N$13*(1+inflation)^(N$3+$B39-1-$B$13)+N$14*(1+inflation)^(N$3+$B39-1-$B$14))</f>
        <v>149.04848425835667</v>
      </c>
      <c r="O39" s="19">
        <f t="shared" si="94"/>
        <v>150.52307454762305</v>
      </c>
      <c r="P39" s="19">
        <f t="shared" si="94"/>
        <v>151.99112305479889</v>
      </c>
      <c r="Q39" s="19">
        <f t="shared" si="94"/>
        <v>153.45164405171158</v>
      </c>
      <c r="R39" s="19">
        <f t="shared" si="94"/>
        <v>154.90361133776355</v>
      </c>
      <c r="S39" s="19">
        <f t="shared" si="94"/>
        <v>156.3459581850735</v>
      </c>
      <c r="T39" s="19">
        <f t="shared" si="94"/>
        <v>157.77757490150918</v>
      </c>
      <c r="U39" s="19">
        <f t="shared" si="94"/>
        <v>159.19730825472277</v>
      </c>
      <c r="V39" s="19">
        <f t="shared" si="94"/>
        <v>160.60395970762627</v>
      </c>
      <c r="W39" s="19">
        <f t="shared" si="94"/>
        <v>170.09159468188224</v>
      </c>
      <c r="X39" s="19">
        <f t="shared" ref="X39:AG39" si="95">IF($B39&gt;X$9,"",X$12*X$11*(1+inflation)^($B39-1)+X$13*(1+inflation)^(X$3+$B39-1-$B$13)+X$14*(1+inflation)^(X$3+$B39-1-$B$14))</f>
        <v>167.77645131121835</v>
      </c>
      <c r="Y39" s="19">
        <f t="shared" si="95"/>
        <v>165.27953339019268</v>
      </c>
      <c r="Z39" s="19">
        <f t="shared" si="95"/>
        <v>162.59401567994828</v>
      </c>
      <c r="AA39" s="19">
        <f t="shared" si="95"/>
        <v>159.71286193786995</v>
      </c>
      <c r="AB39" s="19">
        <f t="shared" si="95"/>
        <v>156.62881885518925</v>
      </c>
      <c r="AC39" s="19">
        <f t="shared" si="95"/>
        <v>153.33440946790887</v>
      </c>
      <c r="AD39" s="19">
        <f t="shared" si="95"/>
        <v>149.82192749966211</v>
      </c>
      <c r="AE39" s="19">
        <f t="shared" si="95"/>
        <v>146.08343078027218</v>
      </c>
      <c r="AF39" s="19">
        <f t="shared" si="95"/>
        <v>147.56829975619311</v>
      </c>
      <c r="AG39" s="19">
        <f t="shared" si="95"/>
        <v>149.04848425835667</v>
      </c>
      <c r="AH39" s="19">
        <f t="shared" ref="AH39:AO39" si="96">IF($B39&gt;AH$9,"",AH$12*AH$11*(1+inflation)^($B39-1)+AH$13*(1+inflation)^(AH$3+$B39-1-$B$13)+AH$14*(1+inflation)^(AH$3+$B39-1-$B$14))</f>
        <v>150.52307454762305</v>
      </c>
      <c r="AI39" s="19">
        <f t="shared" si="96"/>
        <v>151.99112305479889</v>
      </c>
      <c r="AJ39" s="19">
        <f t="shared" si="96"/>
        <v>153.45164405171158</v>
      </c>
      <c r="AK39" s="19">
        <f t="shared" si="96"/>
        <v>154.90361133776355</v>
      </c>
      <c r="AL39" s="19">
        <f t="shared" si="96"/>
        <v>156.3459581850735</v>
      </c>
      <c r="AM39" s="19">
        <f t="shared" si="96"/>
        <v>157.77757490150918</v>
      </c>
      <c r="AN39" s="19">
        <f t="shared" si="96"/>
        <v>159.19730825472277</v>
      </c>
      <c r="AO39" s="19">
        <f t="shared" si="96"/>
        <v>160.60395970762627</v>
      </c>
      <c r="AU39" t="s">
        <v>71</v>
      </c>
      <c r="AV39" t="s">
        <v>43</v>
      </c>
      <c r="AW39" t="s">
        <v>47</v>
      </c>
      <c r="AX39" t="s">
        <v>72</v>
      </c>
      <c r="AY39" s="14">
        <v>1.0448009469999999</v>
      </c>
      <c r="AZ39"/>
      <c r="BA39" t="s">
        <v>73</v>
      </c>
      <c r="BB39">
        <v>1</v>
      </c>
      <c r="BC39" s="12">
        <v>46023</v>
      </c>
      <c r="BD39" s="12"/>
      <c r="BE39"/>
      <c r="BF39" t="s">
        <v>74</v>
      </c>
      <c r="BG39"/>
      <c r="BH39"/>
      <c r="BI39"/>
      <c r="BJ39" t="s">
        <v>75</v>
      </c>
      <c r="BM39" s="7" cm="1">
        <f t="array" ref="BM39">INDEX($HD$3:$HD$14,BN39,1)</f>
        <v>28.25</v>
      </c>
      <c r="BN39" s="7">
        <v>2</v>
      </c>
      <c r="BO39" s="7">
        <v>12</v>
      </c>
      <c r="BP39" s="7">
        <v>64.905076759517712</v>
      </c>
      <c r="BQ39" s="7">
        <v>64.905076759517712</v>
      </c>
      <c r="BR39" s="7">
        <v>64.905076759517712</v>
      </c>
      <c r="BS39" s="7">
        <v>64.905076759517712</v>
      </c>
      <c r="BT39" s="7">
        <v>63.126943927700943</v>
      </c>
      <c r="BU39" s="7">
        <v>63.126943927700943</v>
      </c>
      <c r="BV39" s="7">
        <v>63.126943927700943</v>
      </c>
      <c r="BW39" s="7">
        <v>63.126943927700943</v>
      </c>
      <c r="BX39" s="7">
        <v>55.857505076881026</v>
      </c>
      <c r="BY39" s="7">
        <v>55.857505076881026</v>
      </c>
      <c r="BZ39" s="7">
        <v>63.126943927700943</v>
      </c>
      <c r="CA39" s="7">
        <v>63.126943927700943</v>
      </c>
      <c r="CB39" s="7">
        <v>63.126943927700943</v>
      </c>
      <c r="CC39" s="7">
        <v>63.126943927700943</v>
      </c>
      <c r="CD39" s="7">
        <v>66.817386857813375</v>
      </c>
      <c r="CE39" s="7">
        <v>66.817386857813375</v>
      </c>
      <c r="CF39" s="7">
        <v>66.817386857813375</v>
      </c>
      <c r="CG39" s="7">
        <v>66.817386857813375</v>
      </c>
      <c r="CH39" s="7">
        <v>66.817386857813375</v>
      </c>
      <c r="CI39" s="7">
        <v>66.817386857813375</v>
      </c>
      <c r="CJ39" s="7">
        <v>61.305309298054581</v>
      </c>
      <c r="CK39" s="7">
        <v>61.305309298054581</v>
      </c>
      <c r="CL39" s="7">
        <v>61.305309298054581</v>
      </c>
      <c r="CM39" s="7">
        <v>61.305309298054581</v>
      </c>
      <c r="CN39" s="7">
        <v>61.305309298054581</v>
      </c>
      <c r="CO39" s="7">
        <v>61.305309298054581</v>
      </c>
      <c r="CP39" s="7">
        <v>61.305309298054581</v>
      </c>
      <c r="CQ39" s="7">
        <v>61.305309298054581</v>
      </c>
      <c r="CR39" s="7">
        <v>69.361254488971127</v>
      </c>
      <c r="CS39" s="7">
        <v>69.361254488971127</v>
      </c>
      <c r="CT39" s="7">
        <v>69.361254488971127</v>
      </c>
      <c r="CU39" s="7">
        <v>69.361254488971127</v>
      </c>
      <c r="CV39" s="7">
        <v>46.898031821077069</v>
      </c>
      <c r="CW39" s="7">
        <v>46.898031821077069</v>
      </c>
      <c r="CX39" s="7">
        <v>46.898031821077069</v>
      </c>
      <c r="CY39" s="7">
        <v>46.898031821077069</v>
      </c>
      <c r="CZ39" s="7">
        <v>66.817386857813375</v>
      </c>
      <c r="DA39" s="7">
        <v>66.817386857813375</v>
      </c>
      <c r="DB39" s="7">
        <v>66.817386857813375</v>
      </c>
      <c r="DC39" s="7">
        <v>66.817386857813375</v>
      </c>
      <c r="DD39" s="7">
        <v>48.11403910789388</v>
      </c>
      <c r="DE39" s="7">
        <v>48.11403910789388</v>
      </c>
      <c r="DF39" s="7">
        <v>48.11403910789388</v>
      </c>
      <c r="DG39" s="7">
        <v>48.11403910789388</v>
      </c>
      <c r="DH39" s="7">
        <v>64.905076759517712</v>
      </c>
      <c r="DI39" s="7">
        <v>64.905076759517712</v>
      </c>
      <c r="DJ39" s="7">
        <v>64.905076759517712</v>
      </c>
      <c r="DK39" s="7">
        <v>64.905076759517712</v>
      </c>
      <c r="DL39" s="7">
        <v>55.857505076881026</v>
      </c>
      <c r="DM39" s="7">
        <v>55.857505076881026</v>
      </c>
      <c r="DN39" s="7">
        <v>55.857505076881026</v>
      </c>
      <c r="DO39" s="7">
        <v>55.857505076881026</v>
      </c>
      <c r="DP39" s="7">
        <v>60.051482040450317</v>
      </c>
      <c r="DQ39" s="7">
        <v>60.051482040450317</v>
      </c>
      <c r="DR39" s="7">
        <v>60.051482040450317</v>
      </c>
      <c r="DS39" s="7">
        <v>60.051482040450317</v>
      </c>
      <c r="DT39" s="7">
        <v>47.339949383729952</v>
      </c>
      <c r="DU39" s="7">
        <v>47.339949383729952</v>
      </c>
      <c r="DV39" s="7">
        <v>47.339949383729952</v>
      </c>
      <c r="DW39" s="7">
        <v>47.339949383729952</v>
      </c>
      <c r="DX39" s="7">
        <v>52.87357125981508</v>
      </c>
      <c r="DY39" s="7">
        <v>52.87357125981508</v>
      </c>
      <c r="DZ39" s="7">
        <v>52.87357125981508</v>
      </c>
      <c r="EA39" s="7">
        <v>52.87357125981508</v>
      </c>
      <c r="EB39" s="7">
        <v>19.584240159974279</v>
      </c>
      <c r="EC39" s="7">
        <v>19.584240159974279</v>
      </c>
      <c r="ED39" s="7">
        <v>19.584240159974279</v>
      </c>
      <c r="EE39" s="7">
        <v>19.584240159974279</v>
      </c>
      <c r="EF39" s="7">
        <v>32.004428468705775</v>
      </c>
      <c r="EG39" s="7">
        <v>32.004428468705775</v>
      </c>
      <c r="EH39" s="7">
        <v>32.004428468705775</v>
      </c>
      <c r="EI39" s="7">
        <v>32.004428468705775</v>
      </c>
      <c r="EJ39" s="7">
        <v>26.891741235673695</v>
      </c>
      <c r="EK39" s="7">
        <v>35.939820311054675</v>
      </c>
      <c r="EL39" s="7">
        <v>26.891741235673695</v>
      </c>
      <c r="EM39" s="7">
        <v>35.939820311054675</v>
      </c>
      <c r="EN39" s="7">
        <v>47.566190315479012</v>
      </c>
      <c r="EO39" s="7">
        <v>47.566190315479012</v>
      </c>
      <c r="EP39" s="7">
        <v>19.584240159974279</v>
      </c>
      <c r="EQ39" s="7">
        <v>19.584240159974279</v>
      </c>
      <c r="ER39" s="7">
        <v>19.584240159974279</v>
      </c>
      <c r="ES39" s="7">
        <v>19.584240159974279</v>
      </c>
      <c r="ET39" s="7">
        <v>29.654958874619023</v>
      </c>
      <c r="EU39" s="7">
        <v>29.654958874619023</v>
      </c>
      <c r="EV39" s="7">
        <v>44.393613912837615</v>
      </c>
      <c r="EW39" s="7">
        <v>44.393613912837615</v>
      </c>
      <c r="EX39" s="7">
        <v>44.393613912837615</v>
      </c>
      <c r="EY39" s="7">
        <v>44.393613912837615</v>
      </c>
      <c r="EZ39" s="7">
        <v>44.393613912837615</v>
      </c>
      <c r="FA39" s="7">
        <v>44.393613912837615</v>
      </c>
      <c r="FB39" s="7">
        <v>55.108138507289375</v>
      </c>
      <c r="FC39" s="7">
        <v>30.595182217575523</v>
      </c>
      <c r="FD39" s="7">
        <v>36.499946372326363</v>
      </c>
      <c r="FE39" s="7">
        <v>55.108138507289375</v>
      </c>
      <c r="FF39" s="7">
        <v>30.595182217575523</v>
      </c>
      <c r="FG39" s="7">
        <v>36.499946372326363</v>
      </c>
      <c r="FH39" s="7">
        <v>30.595182217575523</v>
      </c>
      <c r="FI39" s="7">
        <v>36.499946372326363</v>
      </c>
      <c r="FJ39" s="7">
        <v>30.595182217575523</v>
      </c>
      <c r="FK39" s="7">
        <v>36.499946372326363</v>
      </c>
      <c r="FL39" s="7">
        <v>30.857020867303849</v>
      </c>
      <c r="FM39" s="7">
        <v>30.857020867303849</v>
      </c>
      <c r="FN39" s="7">
        <v>30.857020867303849</v>
      </c>
      <c r="FO39" s="7">
        <v>30.857020867303849</v>
      </c>
      <c r="FP39" s="7">
        <v>30.582362569877823</v>
      </c>
      <c r="FQ39" s="7">
        <v>42.009907671967838</v>
      </c>
      <c r="FR39" s="7">
        <v>30.582362569877823</v>
      </c>
      <c r="FS39" s="7">
        <v>42.009907671967838</v>
      </c>
      <c r="FT39" s="7">
        <v>44.393613912837615</v>
      </c>
      <c r="FU39" s="7">
        <v>44.393613912837615</v>
      </c>
      <c r="FV39" s="7">
        <v>44.393613912837615</v>
      </c>
      <c r="FW39" s="7">
        <v>44.393613912837615</v>
      </c>
      <c r="FX39" s="7">
        <v>18.177196666493568</v>
      </c>
      <c r="FY39" s="7">
        <v>25.297867845673647</v>
      </c>
      <c r="FZ39" s="7">
        <v>18.177196666493568</v>
      </c>
      <c r="GA39" s="7">
        <v>25.297867845673647</v>
      </c>
      <c r="GB39" s="7">
        <v>52.87357125981508</v>
      </c>
      <c r="GC39" s="7">
        <v>52.87357125981508</v>
      </c>
      <c r="GD39" s="7">
        <v>52.87357125981508</v>
      </c>
      <c r="GE39" s="7">
        <v>52.87357125981508</v>
      </c>
      <c r="GF39" s="7">
        <v>47.566190315479012</v>
      </c>
      <c r="GG39" s="7">
        <v>47.566190315479012</v>
      </c>
      <c r="GH39" s="7">
        <v>47.566190315479012</v>
      </c>
      <c r="GI39" s="7">
        <v>47.566190315479012</v>
      </c>
      <c r="GJ39" s="7">
        <v>39.092656150881055</v>
      </c>
      <c r="GK39" s="7">
        <v>39.092656150881055</v>
      </c>
      <c r="GL39" s="7">
        <v>39.092656150881055</v>
      </c>
      <c r="GM39" s="7">
        <v>39.092656150881055</v>
      </c>
      <c r="GN39" s="7">
        <v>19.875221380516095</v>
      </c>
      <c r="GO39" s="7">
        <v>26.341184376676804</v>
      </c>
      <c r="GP39" s="7">
        <v>19.875221380516095</v>
      </c>
      <c r="GQ39" s="7">
        <v>26.341184376676804</v>
      </c>
      <c r="GR39" s="7">
        <v>73.138988962990339</v>
      </c>
      <c r="GS39" s="7">
        <v>73.138988962990339</v>
      </c>
      <c r="GT39" s="7">
        <v>73.138988962990339</v>
      </c>
      <c r="GU39" s="7">
        <v>73.138988962990339</v>
      </c>
      <c r="GV39" s="7">
        <v>65.277733805160722</v>
      </c>
      <c r="GW39" s="7">
        <v>65.277733805160722</v>
      </c>
      <c r="GX39" s="7">
        <v>65.277733805160722</v>
      </c>
      <c r="GY39" s="7">
        <v>65.277733805160722</v>
      </c>
      <c r="GZ39" s="7">
        <v>71.256284911623922</v>
      </c>
      <c r="HA39" s="7">
        <v>71.256284911623922</v>
      </c>
    </row>
    <row r="40" spans="1:209" ht="15" x14ac:dyDescent="0.25">
      <c r="A40" s="7" t="s">
        <v>69</v>
      </c>
      <c r="B40" s="7">
        <f t="shared" si="12"/>
        <v>23</v>
      </c>
      <c r="C40" s="7" t="s">
        <v>64</v>
      </c>
      <c r="D40" s="19">
        <f t="shared" ref="D40:M40" si="97">IF($B40&gt;D$9,"",D$12*D$11*(1+inflation)^($B40-1)+D$13*(1+inflation)^(D$3+$B40-1-$B$13)+D$14*(1+inflation)^(D$3+$B40-1-$B$14))</f>
        <v>173.79959144594727</v>
      </c>
      <c r="E40" s="19">
        <f t="shared" si="97"/>
        <v>171.43397794980294</v>
      </c>
      <c r="F40" s="19">
        <f t="shared" si="97"/>
        <v>168.88262721809889</v>
      </c>
      <c r="G40" s="19">
        <f t="shared" si="97"/>
        <v>166.13856522177119</v>
      </c>
      <c r="H40" s="19">
        <f t="shared" si="97"/>
        <v>163.19460232811554</v>
      </c>
      <c r="I40" s="19">
        <f t="shared" si="97"/>
        <v>160.04332710623237</v>
      </c>
      <c r="J40" s="19">
        <f t="shared" si="97"/>
        <v>156.67709959430928</v>
      </c>
      <c r="K40" s="19">
        <f t="shared" si="97"/>
        <v>153.08804551915478</v>
      </c>
      <c r="L40" s="19">
        <f t="shared" si="97"/>
        <v>149.26804957128212</v>
      </c>
      <c r="M40" s="19">
        <f t="shared" si="97"/>
        <v>150.78528869087813</v>
      </c>
      <c r="N40" s="19">
        <f t="shared" ref="N40:W40" si="98">IF($B40&gt;N$9,"",N$12*N$11*(1+inflation)^($B40-1)+N$13*(1+inflation)^(N$3+$B40-1-$B$13)+N$14*(1+inflation)^(N$3+$B40-1-$B$14))</f>
        <v>152.29774121518886</v>
      </c>
      <c r="O40" s="19">
        <f t="shared" si="98"/>
        <v>153.80447757276124</v>
      </c>
      <c r="P40" s="19">
        <f t="shared" si="98"/>
        <v>155.30452953739348</v>
      </c>
      <c r="Q40" s="19">
        <f t="shared" si="98"/>
        <v>156.79688989203891</v>
      </c>
      <c r="R40" s="19">
        <f t="shared" si="98"/>
        <v>158.28051006492683</v>
      </c>
      <c r="S40" s="19">
        <f t="shared" si="98"/>
        <v>159.75430007350812</v>
      </c>
      <c r="T40" s="19">
        <f t="shared" si="98"/>
        <v>161.21712603436211</v>
      </c>
      <c r="U40" s="19">
        <f t="shared" si="98"/>
        <v>162.66780957467572</v>
      </c>
      <c r="V40" s="19">
        <f t="shared" si="98"/>
        <v>164.10512602925252</v>
      </c>
      <c r="W40" s="19">
        <f t="shared" si="98"/>
        <v>173.79959144594727</v>
      </c>
      <c r="X40" s="19">
        <f t="shared" ref="X40:AG40" si="99">IF($B40&gt;X$9,"",X$12*X$11*(1+inflation)^($B40-1)+X$13*(1+inflation)^(X$3+$B40-1-$B$13)+X$14*(1+inflation)^(X$3+$B40-1-$B$14))</f>
        <v>171.43397794980294</v>
      </c>
      <c r="Y40" s="19">
        <f t="shared" si="99"/>
        <v>168.88262721809889</v>
      </c>
      <c r="Z40" s="19">
        <f t="shared" si="99"/>
        <v>166.13856522177119</v>
      </c>
      <c r="AA40" s="19">
        <f t="shared" si="99"/>
        <v>163.19460232811554</v>
      </c>
      <c r="AB40" s="19">
        <f t="shared" si="99"/>
        <v>160.04332710623237</v>
      </c>
      <c r="AC40" s="19">
        <f t="shared" si="99"/>
        <v>156.67709959430928</v>
      </c>
      <c r="AD40" s="19">
        <f t="shared" si="99"/>
        <v>153.08804551915478</v>
      </c>
      <c r="AE40" s="19">
        <f t="shared" si="99"/>
        <v>149.26804957128212</v>
      </c>
      <c r="AF40" s="19">
        <f t="shared" si="99"/>
        <v>150.78528869087813</v>
      </c>
      <c r="AG40" s="19">
        <f t="shared" si="99"/>
        <v>152.29774121518886</v>
      </c>
      <c r="AH40" s="19">
        <f t="shared" ref="AH40:AO40" si="100">IF($B40&gt;AH$9,"",AH$12*AH$11*(1+inflation)^($B40-1)+AH$13*(1+inflation)^(AH$3+$B40-1-$B$13)+AH$14*(1+inflation)^(AH$3+$B40-1-$B$14))</f>
        <v>153.80447757276124</v>
      </c>
      <c r="AI40" s="19">
        <f t="shared" si="100"/>
        <v>155.30452953739348</v>
      </c>
      <c r="AJ40" s="19">
        <f t="shared" si="100"/>
        <v>156.79688989203891</v>
      </c>
      <c r="AK40" s="19">
        <f t="shared" si="100"/>
        <v>158.28051006492683</v>
      </c>
      <c r="AL40" s="19">
        <f t="shared" si="100"/>
        <v>159.75430007350812</v>
      </c>
      <c r="AM40" s="19">
        <f t="shared" si="100"/>
        <v>161.21712603436211</v>
      </c>
      <c r="AN40" s="19">
        <f t="shared" si="100"/>
        <v>162.66780957467572</v>
      </c>
      <c r="AO40" s="19">
        <f t="shared" si="100"/>
        <v>164.10512602925252</v>
      </c>
      <c r="AU40" t="s">
        <v>71</v>
      </c>
      <c r="AV40" t="s">
        <v>43</v>
      </c>
      <c r="AW40" t="s">
        <v>47</v>
      </c>
      <c r="AX40" t="s">
        <v>72</v>
      </c>
      <c r="AY40" s="14">
        <v>1.0231213539999999</v>
      </c>
      <c r="AZ40"/>
      <c r="BA40" t="s">
        <v>73</v>
      </c>
      <c r="BB40">
        <v>1</v>
      </c>
      <c r="BC40" s="12">
        <v>46388</v>
      </c>
      <c r="BD40" s="12"/>
      <c r="BE40"/>
      <c r="BF40" t="s">
        <v>74</v>
      </c>
      <c r="BG40"/>
      <c r="BH40"/>
      <c r="BI40"/>
      <c r="BJ40" t="s">
        <v>75</v>
      </c>
      <c r="BM40" s="7" cm="1">
        <f t="array" ref="BM40">INDEX($HD$3:$HD$14,BN40,1)</f>
        <v>28.25</v>
      </c>
      <c r="BN40" s="7">
        <v>2</v>
      </c>
      <c r="BO40" s="7">
        <v>13</v>
      </c>
      <c r="BP40" s="7">
        <v>67.554003409855383</v>
      </c>
      <c r="BQ40" s="7">
        <v>67.554003409855383</v>
      </c>
      <c r="BR40" s="7">
        <v>67.554003409855383</v>
      </c>
      <c r="BS40" s="7">
        <v>67.554003409855383</v>
      </c>
      <c r="BT40" s="7">
        <v>65.599173933826464</v>
      </c>
      <c r="BU40" s="7">
        <v>65.599173933826464</v>
      </c>
      <c r="BV40" s="7">
        <v>65.599173933826464</v>
      </c>
      <c r="BW40" s="7">
        <v>65.599173933826464</v>
      </c>
      <c r="BX40" s="7">
        <v>51.907767708649423</v>
      </c>
      <c r="BY40" s="7">
        <v>51.907767708649423</v>
      </c>
      <c r="BZ40" s="7">
        <v>65.599173933826464</v>
      </c>
      <c r="CA40" s="7">
        <v>65.599173933826464</v>
      </c>
      <c r="CB40" s="7">
        <v>65.599173933826464</v>
      </c>
      <c r="CC40" s="7">
        <v>65.599173933826464</v>
      </c>
      <c r="CD40" s="7">
        <v>72.325680565434027</v>
      </c>
      <c r="CE40" s="7">
        <v>72.325680565434027</v>
      </c>
      <c r="CF40" s="7">
        <v>72.325680565434027</v>
      </c>
      <c r="CG40" s="7">
        <v>72.325680565434027</v>
      </c>
      <c r="CH40" s="7">
        <v>72.325680565434027</v>
      </c>
      <c r="CI40" s="7">
        <v>72.325680565434027</v>
      </c>
      <c r="CJ40" s="7">
        <v>63.454417165144584</v>
      </c>
      <c r="CK40" s="7">
        <v>63.454417165144584</v>
      </c>
      <c r="CL40" s="7">
        <v>63.454417165144584</v>
      </c>
      <c r="CM40" s="7">
        <v>63.454417165144584</v>
      </c>
      <c r="CN40" s="7">
        <v>63.454417165144584</v>
      </c>
      <c r="CO40" s="7">
        <v>63.454417165144584</v>
      </c>
      <c r="CP40" s="7">
        <v>63.454417165144584</v>
      </c>
      <c r="CQ40" s="7">
        <v>63.454417165144584</v>
      </c>
      <c r="CR40" s="7">
        <v>71.377588031640059</v>
      </c>
      <c r="CS40" s="7">
        <v>71.377588031640059</v>
      </c>
      <c r="CT40" s="7">
        <v>71.377588031640059</v>
      </c>
      <c r="CU40" s="7">
        <v>71.377588031640059</v>
      </c>
      <c r="CV40" s="7">
        <v>48.589879519903533</v>
      </c>
      <c r="CW40" s="7">
        <v>48.589879519903533</v>
      </c>
      <c r="CX40" s="7">
        <v>48.589879519903533</v>
      </c>
      <c r="CY40" s="7">
        <v>48.589879519903533</v>
      </c>
      <c r="CZ40" s="7">
        <v>72.325680565434027</v>
      </c>
      <c r="DA40" s="7">
        <v>72.325680565434027</v>
      </c>
      <c r="DB40" s="7">
        <v>72.325680565434027</v>
      </c>
      <c r="DC40" s="7">
        <v>72.325680565434027</v>
      </c>
      <c r="DD40" s="7">
        <v>49.223361354983822</v>
      </c>
      <c r="DE40" s="7">
        <v>49.223361354983822</v>
      </c>
      <c r="DF40" s="7">
        <v>49.223361354983822</v>
      </c>
      <c r="DG40" s="7">
        <v>49.223361354983822</v>
      </c>
      <c r="DH40" s="7">
        <v>67.554003409855383</v>
      </c>
      <c r="DI40" s="7">
        <v>67.554003409855383</v>
      </c>
      <c r="DJ40" s="7">
        <v>67.554003409855383</v>
      </c>
      <c r="DK40" s="7">
        <v>67.554003409855383</v>
      </c>
      <c r="DL40" s="7">
        <v>51.907767708649423</v>
      </c>
      <c r="DM40" s="7">
        <v>51.907767708649423</v>
      </c>
      <c r="DN40" s="7">
        <v>51.907767708649423</v>
      </c>
      <c r="DO40" s="7">
        <v>51.907767708649423</v>
      </c>
      <c r="DP40" s="7">
        <v>62.01958361480704</v>
      </c>
      <c r="DQ40" s="7">
        <v>62.01958361480704</v>
      </c>
      <c r="DR40" s="7">
        <v>62.01958361480704</v>
      </c>
      <c r="DS40" s="7">
        <v>62.01958361480704</v>
      </c>
      <c r="DT40" s="7">
        <v>49.681883741736279</v>
      </c>
      <c r="DU40" s="7">
        <v>49.681883741736279</v>
      </c>
      <c r="DV40" s="7">
        <v>49.681883741736279</v>
      </c>
      <c r="DW40" s="7">
        <v>49.681883741736279</v>
      </c>
      <c r="DX40" s="7">
        <v>55.775143442961536</v>
      </c>
      <c r="DY40" s="7">
        <v>55.775143442961536</v>
      </c>
      <c r="DZ40" s="7">
        <v>55.775143442961536</v>
      </c>
      <c r="EA40" s="7">
        <v>55.775143442961536</v>
      </c>
      <c r="EB40" s="7">
        <v>20.955106940393893</v>
      </c>
      <c r="EC40" s="7">
        <v>20.955106940393893</v>
      </c>
      <c r="ED40" s="7">
        <v>20.955106940393893</v>
      </c>
      <c r="EE40" s="7">
        <v>20.955106940393893</v>
      </c>
      <c r="EF40" s="7">
        <v>33.463390683025722</v>
      </c>
      <c r="EG40" s="7">
        <v>33.463390683025722</v>
      </c>
      <c r="EH40" s="7">
        <v>33.463390683025722</v>
      </c>
      <c r="EI40" s="7">
        <v>33.463390683025722</v>
      </c>
      <c r="EJ40" s="7">
        <v>28.052777367098088</v>
      </c>
      <c r="EK40" s="7">
        <v>38.246372067472599</v>
      </c>
      <c r="EL40" s="7">
        <v>28.052777367098088</v>
      </c>
      <c r="EM40" s="7">
        <v>38.246372067472599</v>
      </c>
      <c r="EN40" s="7">
        <v>49.372345496826384</v>
      </c>
      <c r="EO40" s="7">
        <v>49.372345496826384</v>
      </c>
      <c r="EP40" s="7">
        <v>20.955106940393893</v>
      </c>
      <c r="EQ40" s="7">
        <v>20.955106940393893</v>
      </c>
      <c r="ER40" s="7">
        <v>20.955106940393893</v>
      </c>
      <c r="ES40" s="7">
        <v>20.955106940393893</v>
      </c>
      <c r="ET40" s="7">
        <v>34.58046432769779</v>
      </c>
      <c r="EU40" s="7">
        <v>34.58046432769779</v>
      </c>
      <c r="EV40" s="7">
        <v>47.661525949022476</v>
      </c>
      <c r="EW40" s="7">
        <v>47.661525949022476</v>
      </c>
      <c r="EX40" s="7">
        <v>47.661525949022476</v>
      </c>
      <c r="EY40" s="7">
        <v>47.661525949022476</v>
      </c>
      <c r="EZ40" s="7">
        <v>47.661525949022476</v>
      </c>
      <c r="FA40" s="7">
        <v>47.661525949022476</v>
      </c>
      <c r="FB40" s="7">
        <v>55.75619021322828</v>
      </c>
      <c r="FC40" s="7">
        <v>30.81523035678299</v>
      </c>
      <c r="FD40" s="7">
        <v>36.989509749999947</v>
      </c>
      <c r="FE40" s="7">
        <v>55.75619021322828</v>
      </c>
      <c r="FF40" s="7">
        <v>30.81523035678299</v>
      </c>
      <c r="FG40" s="7">
        <v>36.989509749999947</v>
      </c>
      <c r="FH40" s="7">
        <v>30.81523035678299</v>
      </c>
      <c r="FI40" s="7">
        <v>36.989509749999947</v>
      </c>
      <c r="FJ40" s="7">
        <v>30.81523035678299</v>
      </c>
      <c r="FK40" s="7">
        <v>36.989509749999947</v>
      </c>
      <c r="FL40" s="7">
        <v>35.495546798330992</v>
      </c>
      <c r="FM40" s="7">
        <v>35.495546798330992</v>
      </c>
      <c r="FN40" s="7">
        <v>35.495546798330992</v>
      </c>
      <c r="FO40" s="7">
        <v>35.495546798330992</v>
      </c>
      <c r="FP40" s="7">
        <v>25.254862668755635</v>
      </c>
      <c r="FQ40" s="7">
        <v>35.976755876581976</v>
      </c>
      <c r="FR40" s="7">
        <v>25.254862668755635</v>
      </c>
      <c r="FS40" s="7">
        <v>35.976755876581976</v>
      </c>
      <c r="FT40" s="7">
        <v>47.661525949022476</v>
      </c>
      <c r="FU40" s="7">
        <v>47.661525949022476</v>
      </c>
      <c r="FV40" s="7">
        <v>47.661525949022476</v>
      </c>
      <c r="FW40" s="7">
        <v>47.661525949022476</v>
      </c>
      <c r="FX40" s="7">
        <v>17.342849836771677</v>
      </c>
      <c r="FY40" s="7">
        <v>24.171530706906754</v>
      </c>
      <c r="FZ40" s="7">
        <v>17.342849836771677</v>
      </c>
      <c r="GA40" s="7">
        <v>24.171530706906754</v>
      </c>
      <c r="GB40" s="7">
        <v>55.775143442961536</v>
      </c>
      <c r="GC40" s="7">
        <v>55.775143442961536</v>
      </c>
      <c r="GD40" s="7">
        <v>55.775143442961536</v>
      </c>
      <c r="GE40" s="7">
        <v>55.775143442961536</v>
      </c>
      <c r="GF40" s="7">
        <v>49.372345496826384</v>
      </c>
      <c r="GG40" s="7">
        <v>49.372345496826384</v>
      </c>
      <c r="GH40" s="7">
        <v>49.372345496826384</v>
      </c>
      <c r="GI40" s="7">
        <v>49.372345496826384</v>
      </c>
      <c r="GJ40" s="7">
        <v>37.312604780604453</v>
      </c>
      <c r="GK40" s="7">
        <v>37.312604780604453</v>
      </c>
      <c r="GL40" s="7">
        <v>37.312604780604453</v>
      </c>
      <c r="GM40" s="7">
        <v>37.312604780604453</v>
      </c>
      <c r="GN40" s="7">
        <v>20.150497152520902</v>
      </c>
      <c r="GO40" s="7">
        <v>27.205917305205787</v>
      </c>
      <c r="GP40" s="7">
        <v>20.150497152520902</v>
      </c>
      <c r="GQ40" s="7">
        <v>27.205917305205787</v>
      </c>
      <c r="GR40" s="7">
        <v>74.731379914180124</v>
      </c>
      <c r="GS40" s="7">
        <v>74.731379914180124</v>
      </c>
      <c r="GT40" s="7">
        <v>74.731379914180124</v>
      </c>
      <c r="GU40" s="7">
        <v>74.731379914180124</v>
      </c>
      <c r="GV40" s="7">
        <v>62.535190865434089</v>
      </c>
      <c r="GW40" s="7">
        <v>62.535190865434089</v>
      </c>
      <c r="GX40" s="7">
        <v>62.535190865434089</v>
      </c>
      <c r="GY40" s="7">
        <v>62.535190865434089</v>
      </c>
      <c r="GZ40" s="7">
        <v>72.959164195160966</v>
      </c>
      <c r="HA40" s="7">
        <v>72.959164195160966</v>
      </c>
    </row>
    <row r="41" spans="1:209" ht="15" x14ac:dyDescent="0.25">
      <c r="A41" s="7" t="s">
        <v>69</v>
      </c>
      <c r="B41" s="7">
        <f t="shared" si="12"/>
        <v>24</v>
      </c>
      <c r="C41" s="7" t="s">
        <v>64</v>
      </c>
      <c r="D41" s="19">
        <f t="shared" ref="D41:M41" si="101">IF($B41&gt;D$9,"",D$12*D$11*(1+inflation)^($B41-1)+D$13*(1+inflation)^(D$3+$B41-1-$B$13)+D$14*(1+inflation)^(D$3+$B41-1-$B$14))</f>
        <v>177.58842253946895</v>
      </c>
      <c r="E41" s="19">
        <f t="shared" si="101"/>
        <v>175.17123866910862</v>
      </c>
      <c r="F41" s="19">
        <f t="shared" si="101"/>
        <v>172.56426849145345</v>
      </c>
      <c r="G41" s="19">
        <f t="shared" si="101"/>
        <v>169.7603859436058</v>
      </c>
      <c r="H41" s="19">
        <f t="shared" si="101"/>
        <v>166.75224465886848</v>
      </c>
      <c r="I41" s="19">
        <f t="shared" si="101"/>
        <v>163.53227163714826</v>
      </c>
      <c r="J41" s="19">
        <f t="shared" si="101"/>
        <v>160.09266036546524</v>
      </c>
      <c r="K41" s="19">
        <f t="shared" si="101"/>
        <v>156.42536491147234</v>
      </c>
      <c r="L41" s="19">
        <f t="shared" si="101"/>
        <v>152.52209305193608</v>
      </c>
      <c r="M41" s="19">
        <f t="shared" si="101"/>
        <v>154.07240798433929</v>
      </c>
      <c r="N41" s="19">
        <f t="shared" ref="N41:W41" si="102">IF($B41&gt;N$9,"",N$12*N$11*(1+inflation)^($B41-1)+N$13*(1+inflation)^(N$3+$B41-1-$B$13)+N$14*(1+inflation)^(N$3+$B41-1-$B$14))</f>
        <v>155.61783197367998</v>
      </c>
      <c r="O41" s="19">
        <f t="shared" si="102"/>
        <v>157.15741518384743</v>
      </c>
      <c r="P41" s="19">
        <f t="shared" si="102"/>
        <v>158.69016828130867</v>
      </c>
      <c r="Q41" s="19">
        <f t="shared" si="102"/>
        <v>160.21506209168535</v>
      </c>
      <c r="R41" s="19">
        <f t="shared" si="102"/>
        <v>161.73102518434223</v>
      </c>
      <c r="S41" s="19">
        <f t="shared" si="102"/>
        <v>163.23694381511061</v>
      </c>
      <c r="T41" s="19">
        <f t="shared" si="102"/>
        <v>164.73165938191119</v>
      </c>
      <c r="U41" s="19">
        <f t="shared" si="102"/>
        <v>166.21396782340366</v>
      </c>
      <c r="V41" s="19">
        <f t="shared" si="102"/>
        <v>167.68261777669025</v>
      </c>
      <c r="W41" s="19">
        <f t="shared" si="102"/>
        <v>177.58842253946895</v>
      </c>
      <c r="X41" s="19">
        <f t="shared" ref="X41:AG41" si="103">IF($B41&gt;X$9,"",X$12*X$11*(1+inflation)^($B41-1)+X$13*(1+inflation)^(X$3+$B41-1-$B$13)+X$14*(1+inflation)^(X$3+$B41-1-$B$14))</f>
        <v>175.17123866910862</v>
      </c>
      <c r="Y41" s="19">
        <f t="shared" si="103"/>
        <v>172.56426849145345</v>
      </c>
      <c r="Z41" s="19">
        <f t="shared" si="103"/>
        <v>169.7603859436058</v>
      </c>
      <c r="AA41" s="19">
        <f t="shared" si="103"/>
        <v>166.75224465886848</v>
      </c>
      <c r="AB41" s="19">
        <f t="shared" si="103"/>
        <v>163.53227163714826</v>
      </c>
      <c r="AC41" s="19">
        <f t="shared" si="103"/>
        <v>160.09266036546524</v>
      </c>
      <c r="AD41" s="19">
        <f t="shared" si="103"/>
        <v>156.42536491147234</v>
      </c>
      <c r="AE41" s="19">
        <f t="shared" si="103"/>
        <v>152.52209305193608</v>
      </c>
      <c r="AF41" s="19">
        <f t="shared" si="103"/>
        <v>154.07240798433929</v>
      </c>
      <c r="AG41" s="19">
        <f t="shared" si="103"/>
        <v>155.61783197367998</v>
      </c>
      <c r="AH41" s="19">
        <f t="shared" ref="AH41:AO41" si="104">IF($B41&gt;AH$9,"",AH$12*AH$11*(1+inflation)^($B41-1)+AH$13*(1+inflation)^(AH$3+$B41-1-$B$13)+AH$14*(1+inflation)^(AH$3+$B41-1-$B$14))</f>
        <v>157.15741518384743</v>
      </c>
      <c r="AI41" s="19">
        <f t="shared" si="104"/>
        <v>158.69016828130867</v>
      </c>
      <c r="AJ41" s="19">
        <f t="shared" si="104"/>
        <v>160.21506209168535</v>
      </c>
      <c r="AK41" s="19">
        <f t="shared" si="104"/>
        <v>161.73102518434223</v>
      </c>
      <c r="AL41" s="19">
        <f t="shared" si="104"/>
        <v>163.23694381511061</v>
      </c>
      <c r="AM41" s="19">
        <f t="shared" si="104"/>
        <v>164.73165938191119</v>
      </c>
      <c r="AN41" s="19">
        <f t="shared" si="104"/>
        <v>166.21396782340366</v>
      </c>
      <c r="AO41" s="19">
        <f t="shared" si="104"/>
        <v>167.68261777669025</v>
      </c>
      <c r="AU41" t="s">
        <v>71</v>
      </c>
      <c r="AV41" t="s">
        <v>43</v>
      </c>
      <c r="AW41" t="s">
        <v>47</v>
      </c>
      <c r="AX41" t="s">
        <v>72</v>
      </c>
      <c r="AY41" s="14">
        <v>1</v>
      </c>
      <c r="AZ41"/>
      <c r="BA41" t="s">
        <v>73</v>
      </c>
      <c r="BB41">
        <v>1</v>
      </c>
      <c r="BC41" s="12">
        <v>46753</v>
      </c>
      <c r="BD41" s="12"/>
      <c r="BE41"/>
      <c r="BF41" t="s">
        <v>74</v>
      </c>
      <c r="BG41"/>
      <c r="BH41"/>
      <c r="BI41"/>
      <c r="BJ41" t="s">
        <v>75</v>
      </c>
      <c r="BM41" s="7" cm="1">
        <f t="array" ref="BM41">INDEX($HD$3:$HD$14,BN41,1)</f>
        <v>28.25</v>
      </c>
      <c r="BN41" s="7">
        <v>2</v>
      </c>
      <c r="BO41" s="7">
        <v>14</v>
      </c>
      <c r="BP41" s="7">
        <v>67.7654830161093</v>
      </c>
      <c r="BQ41" s="7">
        <v>67.7654830161093</v>
      </c>
      <c r="BR41" s="7">
        <v>67.7654830161093</v>
      </c>
      <c r="BS41" s="7">
        <v>67.7654830161093</v>
      </c>
      <c r="BT41" s="7">
        <v>65.849241225900414</v>
      </c>
      <c r="BU41" s="7">
        <v>65.849241225900414</v>
      </c>
      <c r="BV41" s="7">
        <v>65.849241225900414</v>
      </c>
      <c r="BW41" s="7">
        <v>65.849241225900414</v>
      </c>
      <c r="BX41" s="7">
        <v>50.767798345996837</v>
      </c>
      <c r="BY41" s="7">
        <v>50.767798345996837</v>
      </c>
      <c r="BZ41" s="7">
        <v>65.849241225900414</v>
      </c>
      <c r="CA41" s="7">
        <v>65.849241225900414</v>
      </c>
      <c r="CB41" s="7">
        <v>65.849241225900414</v>
      </c>
      <c r="CC41" s="7">
        <v>65.849241225900414</v>
      </c>
      <c r="CD41" s="7">
        <v>69.911911639131901</v>
      </c>
      <c r="CE41" s="7">
        <v>69.911911639131901</v>
      </c>
      <c r="CF41" s="7">
        <v>69.911911639131901</v>
      </c>
      <c r="CG41" s="7">
        <v>69.911911639131901</v>
      </c>
      <c r="CH41" s="7">
        <v>69.911911639131901</v>
      </c>
      <c r="CI41" s="7">
        <v>69.911911639131901</v>
      </c>
      <c r="CJ41" s="7">
        <v>65.817239805144652</v>
      </c>
      <c r="CK41" s="7">
        <v>65.817239805144652</v>
      </c>
      <c r="CL41" s="7">
        <v>65.817239805144652</v>
      </c>
      <c r="CM41" s="7">
        <v>65.817239805144652</v>
      </c>
      <c r="CN41" s="7">
        <v>65.817239805144652</v>
      </c>
      <c r="CO41" s="7">
        <v>65.817239805144652</v>
      </c>
      <c r="CP41" s="7">
        <v>65.817239805144652</v>
      </c>
      <c r="CQ41" s="7">
        <v>65.817239805144652</v>
      </c>
      <c r="CR41" s="7">
        <v>71.259888040578801</v>
      </c>
      <c r="CS41" s="7">
        <v>71.259888040578801</v>
      </c>
      <c r="CT41" s="7">
        <v>71.259888040578801</v>
      </c>
      <c r="CU41" s="7">
        <v>71.259888040578801</v>
      </c>
      <c r="CV41" s="7">
        <v>50.063100506204236</v>
      </c>
      <c r="CW41" s="7">
        <v>50.063100506204236</v>
      </c>
      <c r="CX41" s="7">
        <v>50.063100506204236</v>
      </c>
      <c r="CY41" s="7">
        <v>50.063100506204236</v>
      </c>
      <c r="CZ41" s="7">
        <v>69.911911639131901</v>
      </c>
      <c r="DA41" s="7">
        <v>69.911911639131901</v>
      </c>
      <c r="DB41" s="7">
        <v>69.911911639131901</v>
      </c>
      <c r="DC41" s="7">
        <v>69.911911639131901</v>
      </c>
      <c r="DD41" s="7">
        <v>51.060642424720214</v>
      </c>
      <c r="DE41" s="7">
        <v>51.060642424720214</v>
      </c>
      <c r="DF41" s="7">
        <v>51.060642424720214</v>
      </c>
      <c r="DG41" s="7">
        <v>51.060642424720214</v>
      </c>
      <c r="DH41" s="7">
        <v>67.7654830161093</v>
      </c>
      <c r="DI41" s="7">
        <v>67.7654830161093</v>
      </c>
      <c r="DJ41" s="7">
        <v>67.7654830161093</v>
      </c>
      <c r="DK41" s="7">
        <v>67.7654830161093</v>
      </c>
      <c r="DL41" s="7">
        <v>50.767798345996837</v>
      </c>
      <c r="DM41" s="7">
        <v>50.767798345996837</v>
      </c>
      <c r="DN41" s="7">
        <v>50.767798345996837</v>
      </c>
      <c r="DO41" s="7">
        <v>50.767798345996837</v>
      </c>
      <c r="DP41" s="7">
        <v>62.055208962556314</v>
      </c>
      <c r="DQ41" s="7">
        <v>62.055208962556314</v>
      </c>
      <c r="DR41" s="7">
        <v>62.055208962556314</v>
      </c>
      <c r="DS41" s="7">
        <v>62.055208962556314</v>
      </c>
      <c r="DT41" s="7">
        <v>52.116044492704127</v>
      </c>
      <c r="DU41" s="7">
        <v>52.116044492704127</v>
      </c>
      <c r="DV41" s="7">
        <v>52.116044492704127</v>
      </c>
      <c r="DW41" s="7">
        <v>52.116044492704127</v>
      </c>
      <c r="DX41" s="7">
        <v>50.490498575507999</v>
      </c>
      <c r="DY41" s="7">
        <v>50.490498575507999</v>
      </c>
      <c r="DZ41" s="7">
        <v>50.490498575507999</v>
      </c>
      <c r="EA41" s="7">
        <v>50.490498575507999</v>
      </c>
      <c r="EB41" s="7">
        <v>22.474889717612584</v>
      </c>
      <c r="EC41" s="7">
        <v>22.474889717612584</v>
      </c>
      <c r="ED41" s="7">
        <v>22.474889717612584</v>
      </c>
      <c r="EE41" s="7">
        <v>22.474889717612584</v>
      </c>
      <c r="EF41" s="7">
        <v>30.056707295998393</v>
      </c>
      <c r="EG41" s="7">
        <v>30.056707295998393</v>
      </c>
      <c r="EH41" s="7">
        <v>30.056707295998393</v>
      </c>
      <c r="EI41" s="7">
        <v>30.056707295998393</v>
      </c>
      <c r="EJ41" s="7">
        <v>30.312092787877813</v>
      </c>
      <c r="EK41" s="7">
        <v>42.090252667434058</v>
      </c>
      <c r="EL41" s="7">
        <v>30.312092787877813</v>
      </c>
      <c r="EM41" s="7">
        <v>42.090252667434058</v>
      </c>
      <c r="EN41" s="7">
        <v>42.033082239549842</v>
      </c>
      <c r="EO41" s="7">
        <v>42.033082239549842</v>
      </c>
      <c r="EP41" s="7">
        <v>22.474889717612584</v>
      </c>
      <c r="EQ41" s="7">
        <v>22.474889717612584</v>
      </c>
      <c r="ER41" s="7">
        <v>22.474889717612584</v>
      </c>
      <c r="ES41" s="7">
        <v>22.474889717612584</v>
      </c>
      <c r="ET41" s="7">
        <v>32.425790930982316</v>
      </c>
      <c r="EU41" s="7">
        <v>32.425790930982316</v>
      </c>
      <c r="EV41" s="7">
        <v>40.133284571569256</v>
      </c>
      <c r="EW41" s="7">
        <v>40.133284571569256</v>
      </c>
      <c r="EX41" s="7">
        <v>40.133284571569256</v>
      </c>
      <c r="EY41" s="7">
        <v>40.133284571569256</v>
      </c>
      <c r="EZ41" s="7">
        <v>40.133284571569256</v>
      </c>
      <c r="FA41" s="7">
        <v>40.133284571569256</v>
      </c>
      <c r="FB41" s="7">
        <v>57.983761373739561</v>
      </c>
      <c r="FC41" s="7">
        <v>34.446130458805449</v>
      </c>
      <c r="FD41" s="7">
        <v>41.420899521414775</v>
      </c>
      <c r="FE41" s="7">
        <v>57.983761373739561</v>
      </c>
      <c r="FF41" s="7">
        <v>34.446130458805449</v>
      </c>
      <c r="FG41" s="7">
        <v>41.420899521414775</v>
      </c>
      <c r="FH41" s="7">
        <v>34.446130458805449</v>
      </c>
      <c r="FI41" s="7">
        <v>41.420899521414775</v>
      </c>
      <c r="FJ41" s="7">
        <v>34.446130458805449</v>
      </c>
      <c r="FK41" s="7">
        <v>41.420899521414775</v>
      </c>
      <c r="FL41" s="7">
        <v>32.746723527262041</v>
      </c>
      <c r="FM41" s="7">
        <v>32.746723527262041</v>
      </c>
      <c r="FN41" s="7">
        <v>32.746723527262041</v>
      </c>
      <c r="FO41" s="7">
        <v>32.746723527262041</v>
      </c>
      <c r="FP41" s="7">
        <v>28.557888587159233</v>
      </c>
      <c r="FQ41" s="7">
        <v>38.578604967969497</v>
      </c>
      <c r="FR41" s="7">
        <v>28.557888587159233</v>
      </c>
      <c r="FS41" s="7">
        <v>38.578604967969497</v>
      </c>
      <c r="FT41" s="7">
        <v>40.133284571569256</v>
      </c>
      <c r="FU41" s="7">
        <v>40.133284571569256</v>
      </c>
      <c r="FV41" s="7">
        <v>40.133284571569256</v>
      </c>
      <c r="FW41" s="7">
        <v>40.133284571569256</v>
      </c>
      <c r="FX41" s="7">
        <v>18.765918022948565</v>
      </c>
      <c r="FY41" s="7">
        <v>26.315705923104552</v>
      </c>
      <c r="FZ41" s="7">
        <v>18.765918022948565</v>
      </c>
      <c r="GA41" s="7">
        <v>26.315705923104552</v>
      </c>
      <c r="GB41" s="7">
        <v>50.490498575507999</v>
      </c>
      <c r="GC41" s="7">
        <v>50.490498575507999</v>
      </c>
      <c r="GD41" s="7">
        <v>50.490498575507999</v>
      </c>
      <c r="GE41" s="7">
        <v>50.490498575507999</v>
      </c>
      <c r="GF41" s="7">
        <v>42.033082239549842</v>
      </c>
      <c r="GG41" s="7">
        <v>42.033082239549842</v>
      </c>
      <c r="GH41" s="7">
        <v>42.033082239549842</v>
      </c>
      <c r="GI41" s="7">
        <v>42.033082239549842</v>
      </c>
      <c r="GJ41" s="7">
        <v>34.781040519998378</v>
      </c>
      <c r="GK41" s="7">
        <v>34.781040519998378</v>
      </c>
      <c r="GL41" s="7">
        <v>34.781040519998378</v>
      </c>
      <c r="GM41" s="7">
        <v>34.781040519998378</v>
      </c>
      <c r="GN41" s="7">
        <v>22.303456610430903</v>
      </c>
      <c r="GO41" s="7">
        <v>30.409595453208986</v>
      </c>
      <c r="GP41" s="7">
        <v>22.303456610430903</v>
      </c>
      <c r="GQ41" s="7">
        <v>30.409595453208986</v>
      </c>
      <c r="GR41" s="7">
        <v>75.922686986656061</v>
      </c>
      <c r="GS41" s="7">
        <v>75.922686986656061</v>
      </c>
      <c r="GT41" s="7">
        <v>75.922686986656061</v>
      </c>
      <c r="GU41" s="7">
        <v>75.922686986656061</v>
      </c>
      <c r="GV41" s="7">
        <v>61.134387529099513</v>
      </c>
      <c r="GW41" s="7">
        <v>61.134387529099513</v>
      </c>
      <c r="GX41" s="7">
        <v>61.134387529099513</v>
      </c>
      <c r="GY41" s="7">
        <v>61.134387529099513</v>
      </c>
      <c r="GZ41" s="7">
        <v>72.780962090964593</v>
      </c>
      <c r="HA41" s="7">
        <v>72.780962090964593</v>
      </c>
    </row>
    <row r="42" spans="1:209" ht="15" x14ac:dyDescent="0.25">
      <c r="A42" s="7" t="s">
        <v>69</v>
      </c>
      <c r="B42" s="7">
        <f t="shared" si="12"/>
        <v>25</v>
      </c>
      <c r="C42" s="7" t="s">
        <v>64</v>
      </c>
      <c r="D42" s="19">
        <f t="shared" ref="D42:M42" si="105">IF($B42&gt;D$9,"",D$12*D$11*(1+inflation)^($B42-1)+D$13*(1+inflation)^(D$3+$B42-1-$B$13)+D$14*(1+inflation)^(D$3+$B42-1-$B$14))</f>
        <v>181.45985015082937</v>
      </c>
      <c r="E42" s="19">
        <f t="shared" si="105"/>
        <v>178.98997167209524</v>
      </c>
      <c r="F42" s="19">
        <f t="shared" si="105"/>
        <v>176.32616954456716</v>
      </c>
      <c r="G42" s="19">
        <f t="shared" si="105"/>
        <v>173.46116235717642</v>
      </c>
      <c r="H42" s="19">
        <f t="shared" si="105"/>
        <v>170.38744359243182</v>
      </c>
      <c r="I42" s="19">
        <f t="shared" si="105"/>
        <v>167.0972751588381</v>
      </c>
      <c r="J42" s="19">
        <f t="shared" si="105"/>
        <v>163.58268036143238</v>
      </c>
      <c r="K42" s="19">
        <f t="shared" si="105"/>
        <v>159.83543786654246</v>
      </c>
      <c r="L42" s="19">
        <f t="shared" si="105"/>
        <v>155.8470746804683</v>
      </c>
      <c r="M42" s="19">
        <f t="shared" si="105"/>
        <v>157.4311864783979</v>
      </c>
      <c r="N42" s="19">
        <f t="shared" ref="N42:W42" si="106">IF($B42&gt;N$9,"",N$12*N$11*(1+inflation)^($B42-1)+N$13*(1+inflation)^(N$3+$B42-1-$B$13)+N$14*(1+inflation)^(N$3+$B42-1-$B$14))</f>
        <v>159.01030071070625</v>
      </c>
      <c r="O42" s="19">
        <f t="shared" si="106"/>
        <v>160.58344683485532</v>
      </c>
      <c r="P42" s="19">
        <f t="shared" si="106"/>
        <v>162.14961394984124</v>
      </c>
      <c r="Q42" s="19">
        <f t="shared" si="106"/>
        <v>163.70775044528412</v>
      </c>
      <c r="R42" s="19">
        <f t="shared" si="106"/>
        <v>165.2567615333609</v>
      </c>
      <c r="S42" s="19">
        <f t="shared" si="106"/>
        <v>166.79550919028003</v>
      </c>
      <c r="T42" s="19">
        <f t="shared" si="106"/>
        <v>168.32280955643688</v>
      </c>
      <c r="U42" s="19">
        <f t="shared" si="106"/>
        <v>169.83743232195388</v>
      </c>
      <c r="V42" s="19">
        <f t="shared" si="106"/>
        <v>171.33809884422212</v>
      </c>
      <c r="W42" s="19">
        <f t="shared" si="106"/>
        <v>181.45985015082937</v>
      </c>
      <c r="X42" s="19">
        <f t="shared" ref="X42:AG42" si="107">IF($B42&gt;X$9,"",X$12*X$11*(1+inflation)^($B42-1)+X$13*(1+inflation)^(X$3+$B42-1-$B$13)+X$14*(1+inflation)^(X$3+$B42-1-$B$14))</f>
        <v>178.98997167209524</v>
      </c>
      <c r="Y42" s="19">
        <f t="shared" si="107"/>
        <v>176.32616954456716</v>
      </c>
      <c r="Z42" s="19">
        <f t="shared" si="107"/>
        <v>173.46116235717642</v>
      </c>
      <c r="AA42" s="19">
        <f t="shared" si="107"/>
        <v>170.38744359243182</v>
      </c>
      <c r="AB42" s="19">
        <f t="shared" si="107"/>
        <v>167.0972751588381</v>
      </c>
      <c r="AC42" s="19">
        <f t="shared" si="107"/>
        <v>163.58268036143238</v>
      </c>
      <c r="AD42" s="19">
        <f t="shared" si="107"/>
        <v>159.83543786654246</v>
      </c>
      <c r="AE42" s="19">
        <f t="shared" si="107"/>
        <v>155.8470746804683</v>
      </c>
      <c r="AF42" s="19">
        <f t="shared" si="107"/>
        <v>157.4311864783979</v>
      </c>
      <c r="AG42" s="19">
        <f t="shared" si="107"/>
        <v>159.01030071070625</v>
      </c>
      <c r="AH42" s="19">
        <f t="shared" ref="AH42:AO42" si="108">IF($B42&gt;AH$9,"",AH$12*AH$11*(1+inflation)^($B42-1)+AH$13*(1+inflation)^(AH$3+$B42-1-$B$13)+AH$14*(1+inflation)^(AH$3+$B42-1-$B$14))</f>
        <v>160.58344683485532</v>
      </c>
      <c r="AI42" s="19">
        <f t="shared" si="108"/>
        <v>162.14961394984124</v>
      </c>
      <c r="AJ42" s="19">
        <f t="shared" si="108"/>
        <v>163.70775044528412</v>
      </c>
      <c r="AK42" s="19">
        <f t="shared" si="108"/>
        <v>165.2567615333609</v>
      </c>
      <c r="AL42" s="19">
        <f t="shared" si="108"/>
        <v>166.79550919028003</v>
      </c>
      <c r="AM42" s="19">
        <f t="shared" si="108"/>
        <v>168.32280955643688</v>
      </c>
      <c r="AN42" s="19">
        <f t="shared" si="108"/>
        <v>169.83743232195388</v>
      </c>
      <c r="AO42" s="19">
        <f t="shared" si="108"/>
        <v>171.33809884422212</v>
      </c>
      <c r="AU42" t="s">
        <v>71</v>
      </c>
      <c r="AV42" t="s">
        <v>43</v>
      </c>
      <c r="AW42" t="s">
        <v>47</v>
      </c>
      <c r="AX42" t="s">
        <v>72</v>
      </c>
      <c r="AY42" s="14">
        <v>0.975384327</v>
      </c>
      <c r="AZ42"/>
      <c r="BA42" t="s">
        <v>73</v>
      </c>
      <c r="BB42">
        <v>1</v>
      </c>
      <c r="BC42" s="12">
        <v>47119</v>
      </c>
      <c r="BD42" s="12"/>
      <c r="BE42"/>
      <c r="BF42" t="s">
        <v>74</v>
      </c>
      <c r="BG42"/>
      <c r="BH42"/>
      <c r="BI42"/>
      <c r="BJ42" t="s">
        <v>75</v>
      </c>
      <c r="BM42" s="7" cm="1">
        <f t="array" ref="BM42">INDEX($HD$3:$HD$14,BN42,1)</f>
        <v>28.25</v>
      </c>
      <c r="BN42" s="7">
        <v>2</v>
      </c>
      <c r="BO42" s="7">
        <v>15</v>
      </c>
      <c r="BP42" s="7">
        <v>66.527217116254008</v>
      </c>
      <c r="BQ42" s="7">
        <v>66.527217116254008</v>
      </c>
      <c r="BR42" s="7">
        <v>66.527217116254008</v>
      </c>
      <c r="BS42" s="7">
        <v>66.527217116254008</v>
      </c>
      <c r="BT42" s="7">
        <v>70.593977605379607</v>
      </c>
      <c r="BU42" s="7">
        <v>70.593977605379607</v>
      </c>
      <c r="BV42" s="7">
        <v>70.593977605379607</v>
      </c>
      <c r="BW42" s="7">
        <v>70.593977605379607</v>
      </c>
      <c r="BX42" s="7">
        <v>47.788543183498447</v>
      </c>
      <c r="BY42" s="7">
        <v>47.788543183498447</v>
      </c>
      <c r="BZ42" s="7">
        <v>70.593977605379607</v>
      </c>
      <c r="CA42" s="7">
        <v>70.593977605379607</v>
      </c>
      <c r="CB42" s="7">
        <v>70.593977605379607</v>
      </c>
      <c r="CC42" s="7">
        <v>70.593977605379607</v>
      </c>
      <c r="CD42" s="7">
        <v>72.115411175868289</v>
      </c>
      <c r="CE42" s="7">
        <v>72.115411175868289</v>
      </c>
      <c r="CF42" s="7">
        <v>72.115411175868289</v>
      </c>
      <c r="CG42" s="7">
        <v>72.115411175868289</v>
      </c>
      <c r="CH42" s="7">
        <v>72.115411175868289</v>
      </c>
      <c r="CI42" s="7">
        <v>72.115411175868289</v>
      </c>
      <c r="CJ42" s="7">
        <v>65.003940327061144</v>
      </c>
      <c r="CK42" s="7">
        <v>65.003940327061144</v>
      </c>
      <c r="CL42" s="7">
        <v>65.003940327061144</v>
      </c>
      <c r="CM42" s="7">
        <v>65.003940327061144</v>
      </c>
      <c r="CN42" s="7">
        <v>65.003940327061144</v>
      </c>
      <c r="CO42" s="7">
        <v>65.003940327061144</v>
      </c>
      <c r="CP42" s="7">
        <v>65.003940327061144</v>
      </c>
      <c r="CQ42" s="7">
        <v>65.003940327061144</v>
      </c>
      <c r="CR42" s="7">
        <v>71.905900405128904</v>
      </c>
      <c r="CS42" s="7">
        <v>71.905900405128904</v>
      </c>
      <c r="CT42" s="7">
        <v>71.905900405128904</v>
      </c>
      <c r="CU42" s="7">
        <v>71.905900405128904</v>
      </c>
      <c r="CV42" s="7">
        <v>47.235489201221867</v>
      </c>
      <c r="CW42" s="7">
        <v>47.235489201221867</v>
      </c>
      <c r="CX42" s="7">
        <v>47.235489201221867</v>
      </c>
      <c r="CY42" s="7">
        <v>47.235489201221867</v>
      </c>
      <c r="CZ42" s="7">
        <v>72.115411175868289</v>
      </c>
      <c r="DA42" s="7">
        <v>72.115411175868289</v>
      </c>
      <c r="DB42" s="7">
        <v>72.115411175868289</v>
      </c>
      <c r="DC42" s="7">
        <v>72.115411175868289</v>
      </c>
      <c r="DD42" s="7">
        <v>42.536868042781286</v>
      </c>
      <c r="DE42" s="7">
        <v>42.536868042781286</v>
      </c>
      <c r="DF42" s="7">
        <v>42.536868042781286</v>
      </c>
      <c r="DG42" s="7">
        <v>42.536868042781286</v>
      </c>
      <c r="DH42" s="7">
        <v>66.527217116254008</v>
      </c>
      <c r="DI42" s="7">
        <v>66.527217116254008</v>
      </c>
      <c r="DJ42" s="7">
        <v>66.527217116254008</v>
      </c>
      <c r="DK42" s="7">
        <v>66.527217116254008</v>
      </c>
      <c r="DL42" s="7">
        <v>47.788543183498447</v>
      </c>
      <c r="DM42" s="7">
        <v>47.788543183498447</v>
      </c>
      <c r="DN42" s="7">
        <v>47.788543183498447</v>
      </c>
      <c r="DO42" s="7">
        <v>47.788543183498447</v>
      </c>
      <c r="DP42" s="7">
        <v>64.726576093141645</v>
      </c>
      <c r="DQ42" s="7">
        <v>64.726576093141645</v>
      </c>
      <c r="DR42" s="7">
        <v>64.726576093141645</v>
      </c>
      <c r="DS42" s="7">
        <v>64.726576093141645</v>
      </c>
      <c r="DT42" s="7">
        <v>44.810498432692825</v>
      </c>
      <c r="DU42" s="7">
        <v>44.810498432692825</v>
      </c>
      <c r="DV42" s="7">
        <v>44.810498432692825</v>
      </c>
      <c r="DW42" s="7">
        <v>44.810498432692825</v>
      </c>
      <c r="DX42" s="7">
        <v>55.624065774257069</v>
      </c>
      <c r="DY42" s="7">
        <v>55.624065774257069</v>
      </c>
      <c r="DZ42" s="7">
        <v>55.624065774257069</v>
      </c>
      <c r="EA42" s="7">
        <v>55.624065774257069</v>
      </c>
      <c r="EB42" s="7">
        <v>26.273653166745987</v>
      </c>
      <c r="EC42" s="7">
        <v>26.273653166745987</v>
      </c>
      <c r="ED42" s="7">
        <v>26.273653166745987</v>
      </c>
      <c r="EE42" s="7">
        <v>26.273653166745987</v>
      </c>
      <c r="EF42" s="7">
        <v>29.504974226353692</v>
      </c>
      <c r="EG42" s="7">
        <v>29.504974226353692</v>
      </c>
      <c r="EH42" s="7">
        <v>29.504974226353692</v>
      </c>
      <c r="EI42" s="7">
        <v>29.504974226353692</v>
      </c>
      <c r="EJ42" s="7">
        <v>32.133502555736342</v>
      </c>
      <c r="EK42" s="7">
        <v>44.349117438347193</v>
      </c>
      <c r="EL42" s="7">
        <v>32.133502555736342</v>
      </c>
      <c r="EM42" s="7">
        <v>44.349117438347193</v>
      </c>
      <c r="EN42" s="7">
        <v>42.52579001677811</v>
      </c>
      <c r="EO42" s="7">
        <v>42.52579001677811</v>
      </c>
      <c r="EP42" s="7">
        <v>26.273653166745987</v>
      </c>
      <c r="EQ42" s="7">
        <v>26.273653166745987</v>
      </c>
      <c r="ER42" s="7">
        <v>26.273653166745987</v>
      </c>
      <c r="ES42" s="7">
        <v>26.273653166745987</v>
      </c>
      <c r="ET42" s="7">
        <v>35.804623565697732</v>
      </c>
      <c r="EU42" s="7">
        <v>35.804623565697732</v>
      </c>
      <c r="EV42" s="7">
        <v>39.478838723135013</v>
      </c>
      <c r="EW42" s="7">
        <v>39.478838723135013</v>
      </c>
      <c r="EX42" s="7">
        <v>39.478838723135013</v>
      </c>
      <c r="EY42" s="7">
        <v>39.478838723135013</v>
      </c>
      <c r="EZ42" s="7">
        <v>39.478838723135013</v>
      </c>
      <c r="FA42" s="7">
        <v>39.478838723135013</v>
      </c>
      <c r="FB42" s="7">
        <v>59.293727732955062</v>
      </c>
      <c r="FC42" s="7">
        <v>36.606794951678438</v>
      </c>
      <c r="FD42" s="7">
        <v>44.722655193848844</v>
      </c>
      <c r="FE42" s="7">
        <v>59.293727732955062</v>
      </c>
      <c r="FF42" s="7">
        <v>36.606794951678438</v>
      </c>
      <c r="FG42" s="7">
        <v>44.722655193848844</v>
      </c>
      <c r="FH42" s="7">
        <v>36.606794951678438</v>
      </c>
      <c r="FI42" s="7">
        <v>44.722655193848844</v>
      </c>
      <c r="FJ42" s="7">
        <v>36.606794951678438</v>
      </c>
      <c r="FK42" s="7">
        <v>44.722655193848844</v>
      </c>
      <c r="FL42" s="7">
        <v>30.670476756496836</v>
      </c>
      <c r="FM42" s="7">
        <v>30.670476756496836</v>
      </c>
      <c r="FN42" s="7">
        <v>30.670476756496836</v>
      </c>
      <c r="FO42" s="7">
        <v>30.670476756496836</v>
      </c>
      <c r="FP42" s="7">
        <v>30.566260960921223</v>
      </c>
      <c r="FQ42" s="7">
        <v>41.630423542638184</v>
      </c>
      <c r="FR42" s="7">
        <v>30.566260960921223</v>
      </c>
      <c r="FS42" s="7">
        <v>41.630423542638184</v>
      </c>
      <c r="FT42" s="7">
        <v>39.478838723135013</v>
      </c>
      <c r="FU42" s="7">
        <v>39.478838723135013</v>
      </c>
      <c r="FV42" s="7">
        <v>39.478838723135013</v>
      </c>
      <c r="FW42" s="7">
        <v>39.478838723135013</v>
      </c>
      <c r="FX42" s="7">
        <v>20.029711294331165</v>
      </c>
      <c r="FY42" s="7">
        <v>28.530147108553066</v>
      </c>
      <c r="FZ42" s="7">
        <v>20.029711294331165</v>
      </c>
      <c r="GA42" s="7">
        <v>28.530147108553066</v>
      </c>
      <c r="GB42" s="7">
        <v>55.624065774257069</v>
      </c>
      <c r="GC42" s="7">
        <v>55.624065774257069</v>
      </c>
      <c r="GD42" s="7">
        <v>55.624065774257069</v>
      </c>
      <c r="GE42" s="7">
        <v>55.624065774257069</v>
      </c>
      <c r="GF42" s="7">
        <v>42.52579001677811</v>
      </c>
      <c r="GG42" s="7">
        <v>42.52579001677811</v>
      </c>
      <c r="GH42" s="7">
        <v>42.52579001677811</v>
      </c>
      <c r="GI42" s="7">
        <v>42.52579001677811</v>
      </c>
      <c r="GJ42" s="7">
        <v>36.617692337438918</v>
      </c>
      <c r="GK42" s="7">
        <v>36.617692337438918</v>
      </c>
      <c r="GL42" s="7">
        <v>36.617692337438918</v>
      </c>
      <c r="GM42" s="7">
        <v>36.617692337438918</v>
      </c>
      <c r="GN42" s="7">
        <v>20.896165615348885</v>
      </c>
      <c r="GO42" s="7">
        <v>29.226306231885861</v>
      </c>
      <c r="GP42" s="7">
        <v>20.896165615348885</v>
      </c>
      <c r="GQ42" s="7">
        <v>29.226306231885861</v>
      </c>
      <c r="GR42" s="7">
        <v>72.790033946575633</v>
      </c>
      <c r="GS42" s="7">
        <v>72.790033946575633</v>
      </c>
      <c r="GT42" s="7">
        <v>72.790033946575633</v>
      </c>
      <c r="GU42" s="7">
        <v>72.790033946575633</v>
      </c>
      <c r="GV42" s="7">
        <v>53.253541308906726</v>
      </c>
      <c r="GW42" s="7">
        <v>53.253541308906726</v>
      </c>
      <c r="GX42" s="7">
        <v>53.253541308906726</v>
      </c>
      <c r="GY42" s="7">
        <v>53.253541308906726</v>
      </c>
      <c r="GZ42" s="7">
        <v>73.400497053295823</v>
      </c>
      <c r="HA42" s="7">
        <v>73.400497053295823</v>
      </c>
    </row>
    <row r="43" spans="1:209" ht="15" x14ac:dyDescent="0.25">
      <c r="AU43" t="s">
        <v>71</v>
      </c>
      <c r="AV43" t="s">
        <v>43</v>
      </c>
      <c r="AW43" t="s">
        <v>47</v>
      </c>
      <c r="AX43" t="s">
        <v>72</v>
      </c>
      <c r="AY43" s="14">
        <v>0.94922017000000003</v>
      </c>
      <c r="AZ43"/>
      <c r="BA43" t="s">
        <v>73</v>
      </c>
      <c r="BB43">
        <v>1</v>
      </c>
      <c r="BC43" s="12">
        <v>47484</v>
      </c>
      <c r="BD43" s="12"/>
      <c r="BE43"/>
      <c r="BF43" t="s">
        <v>74</v>
      </c>
      <c r="BG43"/>
      <c r="BH43"/>
      <c r="BI43"/>
      <c r="BJ43" t="s">
        <v>75</v>
      </c>
      <c r="BM43" s="7" cm="1">
        <f t="array" ref="BM43">INDEX($HD$3:$HD$14,BN43,1)</f>
        <v>28.25</v>
      </c>
      <c r="BN43" s="7">
        <v>2</v>
      </c>
      <c r="BO43" s="7">
        <v>16</v>
      </c>
      <c r="BP43" s="7">
        <v>36.994331156860127</v>
      </c>
      <c r="BQ43" s="7">
        <v>36.994331156860127</v>
      </c>
      <c r="BR43" s="7">
        <v>36.994331156860127</v>
      </c>
      <c r="BS43" s="7">
        <v>36.994331156860127</v>
      </c>
      <c r="BT43" s="7">
        <v>46.488232072257254</v>
      </c>
      <c r="BU43" s="7">
        <v>46.488232072257254</v>
      </c>
      <c r="BV43" s="7">
        <v>46.488232072257254</v>
      </c>
      <c r="BW43" s="7">
        <v>46.488232072257254</v>
      </c>
      <c r="BX43" s="7">
        <v>22.755780492067448</v>
      </c>
      <c r="BY43" s="7">
        <v>22.755780492067448</v>
      </c>
      <c r="BZ43" s="7">
        <v>46.488232072257254</v>
      </c>
      <c r="CA43" s="7">
        <v>46.488232072257254</v>
      </c>
      <c r="CB43" s="7">
        <v>46.488232072257254</v>
      </c>
      <c r="CC43" s="7">
        <v>46.488232072257254</v>
      </c>
      <c r="CD43" s="7">
        <v>47.175688130836001</v>
      </c>
      <c r="CE43" s="7">
        <v>47.175688130836001</v>
      </c>
      <c r="CF43" s="7">
        <v>47.175688130836001</v>
      </c>
      <c r="CG43" s="7">
        <v>47.175688130836001</v>
      </c>
      <c r="CH43" s="7">
        <v>47.175688130836001</v>
      </c>
      <c r="CI43" s="7">
        <v>47.175688130836001</v>
      </c>
      <c r="CJ43" s="7">
        <v>29.605552992784574</v>
      </c>
      <c r="CK43" s="7">
        <v>29.605552992784574</v>
      </c>
      <c r="CL43" s="7">
        <v>29.605552992784574</v>
      </c>
      <c r="CM43" s="7">
        <v>29.605552992784574</v>
      </c>
      <c r="CN43" s="7">
        <v>29.605552992784574</v>
      </c>
      <c r="CO43" s="7">
        <v>29.605552992784574</v>
      </c>
      <c r="CP43" s="7">
        <v>29.605552992784574</v>
      </c>
      <c r="CQ43" s="7">
        <v>29.605552992784574</v>
      </c>
      <c r="CR43" s="7">
        <v>56.842470638868114</v>
      </c>
      <c r="CS43" s="7">
        <v>56.842470638868114</v>
      </c>
      <c r="CT43" s="7">
        <v>56.842470638868114</v>
      </c>
      <c r="CU43" s="7">
        <v>56.842470638868114</v>
      </c>
      <c r="CV43" s="7">
        <v>23.472123084717058</v>
      </c>
      <c r="CW43" s="7">
        <v>23.472123084717058</v>
      </c>
      <c r="CX43" s="7">
        <v>23.472123084717058</v>
      </c>
      <c r="CY43" s="7">
        <v>23.472123084717058</v>
      </c>
      <c r="CZ43" s="7">
        <v>47.175688130836001</v>
      </c>
      <c r="DA43" s="7">
        <v>47.175688130836001</v>
      </c>
      <c r="DB43" s="7">
        <v>47.175688130836001</v>
      </c>
      <c r="DC43" s="7">
        <v>47.175688130836001</v>
      </c>
      <c r="DD43" s="7">
        <v>12.900958066022545</v>
      </c>
      <c r="DE43" s="7">
        <v>12.900958066022545</v>
      </c>
      <c r="DF43" s="7">
        <v>12.900958066022545</v>
      </c>
      <c r="DG43" s="7">
        <v>12.900958066022545</v>
      </c>
      <c r="DH43" s="7">
        <v>36.994331156860127</v>
      </c>
      <c r="DI43" s="7">
        <v>36.994331156860127</v>
      </c>
      <c r="DJ43" s="7">
        <v>36.994331156860127</v>
      </c>
      <c r="DK43" s="7">
        <v>36.994331156860127</v>
      </c>
      <c r="DL43" s="7">
        <v>22.755780492067448</v>
      </c>
      <c r="DM43" s="7">
        <v>22.755780492067448</v>
      </c>
      <c r="DN43" s="7">
        <v>22.755780492067448</v>
      </c>
      <c r="DO43" s="7">
        <v>22.755780492067448</v>
      </c>
      <c r="DP43" s="7">
        <v>31.764203045363377</v>
      </c>
      <c r="DQ43" s="7">
        <v>31.764203045363377</v>
      </c>
      <c r="DR43" s="7">
        <v>31.764203045363377</v>
      </c>
      <c r="DS43" s="7">
        <v>31.764203045363377</v>
      </c>
      <c r="DT43" s="7">
        <v>15.992258686390672</v>
      </c>
      <c r="DU43" s="7">
        <v>15.992258686390672</v>
      </c>
      <c r="DV43" s="7">
        <v>15.992258686390672</v>
      </c>
      <c r="DW43" s="7">
        <v>15.992258686390672</v>
      </c>
      <c r="DX43" s="7">
        <v>55.882382976141528</v>
      </c>
      <c r="DY43" s="7">
        <v>55.882382976141528</v>
      </c>
      <c r="DZ43" s="7">
        <v>55.882382976141528</v>
      </c>
      <c r="EA43" s="7">
        <v>55.882382976141528</v>
      </c>
      <c r="EB43" s="7">
        <v>27.012725607678451</v>
      </c>
      <c r="EC43" s="7">
        <v>27.012725607678451</v>
      </c>
      <c r="ED43" s="7">
        <v>27.012725607678451</v>
      </c>
      <c r="EE43" s="7">
        <v>27.012725607678451</v>
      </c>
      <c r="EF43" s="7">
        <v>25.866503969180066</v>
      </c>
      <c r="EG43" s="7">
        <v>25.866503969180066</v>
      </c>
      <c r="EH43" s="7">
        <v>25.866503969180066</v>
      </c>
      <c r="EI43" s="7">
        <v>25.866503969180066</v>
      </c>
      <c r="EJ43" s="7">
        <v>31.561362004935724</v>
      </c>
      <c r="EK43" s="7">
        <v>43.102478045842453</v>
      </c>
      <c r="EL43" s="7">
        <v>31.561362004935724</v>
      </c>
      <c r="EM43" s="7">
        <v>43.102478045842453</v>
      </c>
      <c r="EN43" s="7">
        <v>41.538635966286257</v>
      </c>
      <c r="EO43" s="7">
        <v>41.538635966286257</v>
      </c>
      <c r="EP43" s="7">
        <v>27.012725607678451</v>
      </c>
      <c r="EQ43" s="7">
        <v>27.012725607678451</v>
      </c>
      <c r="ER43" s="7">
        <v>27.012725607678451</v>
      </c>
      <c r="ES43" s="7">
        <v>27.012725607678451</v>
      </c>
      <c r="ET43" s="7">
        <v>34.337137188892285</v>
      </c>
      <c r="EU43" s="7">
        <v>34.337137188892285</v>
      </c>
      <c r="EV43" s="7">
        <v>34.811578864861737</v>
      </c>
      <c r="EW43" s="7">
        <v>34.811578864861737</v>
      </c>
      <c r="EX43" s="7">
        <v>34.811578864861737</v>
      </c>
      <c r="EY43" s="7">
        <v>34.811578864861737</v>
      </c>
      <c r="EZ43" s="7">
        <v>34.811578864861737</v>
      </c>
      <c r="FA43" s="7">
        <v>34.811578864861737</v>
      </c>
      <c r="FB43" s="7">
        <v>59.825608042697787</v>
      </c>
      <c r="FC43" s="7">
        <v>36.606617927741148</v>
      </c>
      <c r="FD43" s="7">
        <v>44.635892174064303</v>
      </c>
      <c r="FE43" s="7">
        <v>59.825608042697787</v>
      </c>
      <c r="FF43" s="7">
        <v>36.606617927741148</v>
      </c>
      <c r="FG43" s="7">
        <v>44.635892174064303</v>
      </c>
      <c r="FH43" s="7">
        <v>36.606617927741148</v>
      </c>
      <c r="FI43" s="7">
        <v>44.635892174064303</v>
      </c>
      <c r="FJ43" s="7">
        <v>36.606617927741148</v>
      </c>
      <c r="FK43" s="7">
        <v>44.635892174064303</v>
      </c>
      <c r="FL43" s="7">
        <v>28.629131382935682</v>
      </c>
      <c r="FM43" s="7">
        <v>28.629131382935682</v>
      </c>
      <c r="FN43" s="7">
        <v>28.629131382935682</v>
      </c>
      <c r="FO43" s="7">
        <v>28.629131382935682</v>
      </c>
      <c r="FP43" s="7">
        <v>31.793922638652699</v>
      </c>
      <c r="FQ43" s="7">
        <v>43.93113205654349</v>
      </c>
      <c r="FR43" s="7">
        <v>31.793922638652699</v>
      </c>
      <c r="FS43" s="7">
        <v>43.93113205654349</v>
      </c>
      <c r="FT43" s="7">
        <v>34.811578864861737</v>
      </c>
      <c r="FU43" s="7">
        <v>34.811578864861737</v>
      </c>
      <c r="FV43" s="7">
        <v>34.811578864861737</v>
      </c>
      <c r="FW43" s="7">
        <v>34.811578864861737</v>
      </c>
      <c r="FX43" s="7">
        <v>20.397590707098068</v>
      </c>
      <c r="FY43" s="7">
        <v>29.419102267003211</v>
      </c>
      <c r="FZ43" s="7">
        <v>20.397590707098068</v>
      </c>
      <c r="GA43" s="7">
        <v>29.419102267003211</v>
      </c>
      <c r="GB43" s="7">
        <v>55.882382976141528</v>
      </c>
      <c r="GC43" s="7">
        <v>55.882382976141528</v>
      </c>
      <c r="GD43" s="7">
        <v>55.882382976141528</v>
      </c>
      <c r="GE43" s="7">
        <v>55.882382976141528</v>
      </c>
      <c r="GF43" s="7">
        <v>41.538635966286257</v>
      </c>
      <c r="GG43" s="7">
        <v>41.538635966286257</v>
      </c>
      <c r="GH43" s="7">
        <v>41.538635966286257</v>
      </c>
      <c r="GI43" s="7">
        <v>41.538635966286257</v>
      </c>
      <c r="GJ43" s="7">
        <v>36.022027534562667</v>
      </c>
      <c r="GK43" s="7">
        <v>36.022027534562667</v>
      </c>
      <c r="GL43" s="7">
        <v>36.022027534562667</v>
      </c>
      <c r="GM43" s="7">
        <v>36.022027534562667</v>
      </c>
      <c r="GN43" s="7">
        <v>19.502021887742785</v>
      </c>
      <c r="GO43" s="7">
        <v>27.610192377625399</v>
      </c>
      <c r="GP43" s="7">
        <v>19.502021887742785</v>
      </c>
      <c r="GQ43" s="7">
        <v>27.610192377625399</v>
      </c>
      <c r="GR43" s="7">
        <v>57.613211727716987</v>
      </c>
      <c r="GS43" s="7">
        <v>57.613211727716987</v>
      </c>
      <c r="GT43" s="7">
        <v>57.613211727716987</v>
      </c>
      <c r="GU43" s="7">
        <v>57.613211727716987</v>
      </c>
      <c r="GV43" s="7">
        <v>28.172821767451715</v>
      </c>
      <c r="GW43" s="7">
        <v>28.172821767451715</v>
      </c>
      <c r="GX43" s="7">
        <v>28.172821767451715</v>
      </c>
      <c r="GY43" s="7">
        <v>28.172821767451715</v>
      </c>
      <c r="GZ43" s="7">
        <v>51.793462536109395</v>
      </c>
      <c r="HA43" s="7">
        <v>51.793462536109395</v>
      </c>
    </row>
    <row r="44" spans="1:209" ht="15" x14ac:dyDescent="0.25">
      <c r="A44" s="7" t="s">
        <v>76</v>
      </c>
      <c r="B44" s="7">
        <v>1</v>
      </c>
      <c r="C44" s="7" t="s">
        <v>64</v>
      </c>
      <c r="D44" s="22">
        <f t="shared" ref="D44:S53" si="109">INDEX($AY$123:$AY$152,MATCH(DATE(D$3+$B44-1,1,1),$BC$123:$BC$152,0),1)*D$10*8.76*D$8</f>
        <v>119.60322979047528</v>
      </c>
      <c r="E44" s="22">
        <f t="shared" si="109"/>
        <v>123.44356701556474</v>
      </c>
      <c r="F44" s="22">
        <f t="shared" si="109"/>
        <v>123.44356701556474</v>
      </c>
      <c r="G44" s="22">
        <f t="shared" si="109"/>
        <v>127.31299770448062</v>
      </c>
      <c r="H44" s="22">
        <f t="shared" si="109"/>
        <v>131.15333492957006</v>
      </c>
      <c r="I44" s="22">
        <f t="shared" si="109"/>
        <v>131.15333492957006</v>
      </c>
      <c r="J44" s="22">
        <f t="shared" si="109"/>
        <v>135.02276561848598</v>
      </c>
      <c r="K44" s="22">
        <f t="shared" si="109"/>
        <v>138.89219630740186</v>
      </c>
      <c r="L44" s="22">
        <f t="shared" si="109"/>
        <v>138.89219630740186</v>
      </c>
      <c r="M44" s="22">
        <f t="shared" si="109"/>
        <v>142.73253353249132</v>
      </c>
      <c r="N44" s="22">
        <f t="shared" si="109"/>
        <v>146.6019642214072</v>
      </c>
      <c r="O44" s="22">
        <f t="shared" si="109"/>
        <v>150.44230144649666</v>
      </c>
      <c r="P44" s="22">
        <f t="shared" si="109"/>
        <v>150.44230144649666</v>
      </c>
      <c r="Q44" s="22">
        <f t="shared" si="109"/>
        <v>154.31173213541251</v>
      </c>
      <c r="R44" s="22">
        <f t="shared" si="109"/>
        <v>158.1811628243284</v>
      </c>
      <c r="S44" s="22">
        <f t="shared" si="109"/>
        <v>162.02150004941785</v>
      </c>
      <c r="T44" s="22">
        <f t="shared" ref="T44:AI53" si="110">INDEX($AY$123:$AY$152,MATCH(DATE(T$3+$B44-1,1,1),$BC$123:$BC$152,0),1)*T$10*8.76*T$8</f>
        <v>165.89093073833376</v>
      </c>
      <c r="U44" s="22">
        <f t="shared" si="110"/>
        <v>165.89093073833376</v>
      </c>
      <c r="V44" s="22">
        <f t="shared" si="110"/>
        <v>169.76036142724962</v>
      </c>
      <c r="W44" s="22">
        <f t="shared" si="110"/>
        <v>0</v>
      </c>
      <c r="X44" s="22">
        <f t="shared" si="110"/>
        <v>0</v>
      </c>
      <c r="Y44" s="22">
        <f t="shared" si="110"/>
        <v>0</v>
      </c>
      <c r="Z44" s="22">
        <f t="shared" si="110"/>
        <v>0</v>
      </c>
      <c r="AA44" s="22">
        <f t="shared" si="110"/>
        <v>0</v>
      </c>
      <c r="AB44" s="22">
        <f t="shared" si="110"/>
        <v>0</v>
      </c>
      <c r="AC44" s="22">
        <f t="shared" si="110"/>
        <v>0</v>
      </c>
      <c r="AD44" s="22">
        <f t="shared" si="110"/>
        <v>0</v>
      </c>
      <c r="AE44" s="22">
        <f t="shared" si="110"/>
        <v>0</v>
      </c>
      <c r="AF44" s="22">
        <f t="shared" si="110"/>
        <v>0</v>
      </c>
      <c r="AG44" s="22">
        <f t="shared" si="110"/>
        <v>0</v>
      </c>
      <c r="AH44" s="22">
        <f t="shared" si="110"/>
        <v>0</v>
      </c>
      <c r="AI44" s="22">
        <f t="shared" si="110"/>
        <v>0</v>
      </c>
      <c r="AJ44" s="22">
        <f t="shared" ref="AJ44:AO53" si="111">INDEX($AY$123:$AY$152,MATCH(DATE(AJ$3+$B44-1,1,1),$BC$123:$BC$152,0),1)*AJ$10*8.76*AJ$8</f>
        <v>0</v>
      </c>
      <c r="AK44" s="22">
        <f t="shared" si="111"/>
        <v>0</v>
      </c>
      <c r="AL44" s="22">
        <f t="shared" si="111"/>
        <v>0</v>
      </c>
      <c r="AM44" s="22">
        <f t="shared" si="111"/>
        <v>0</v>
      </c>
      <c r="AN44" s="22">
        <f t="shared" si="111"/>
        <v>0</v>
      </c>
      <c r="AO44" s="22">
        <f t="shared" si="111"/>
        <v>0</v>
      </c>
      <c r="AU44" t="s">
        <v>71</v>
      </c>
      <c r="AV44" t="s">
        <v>43</v>
      </c>
      <c r="AW44" t="s">
        <v>47</v>
      </c>
      <c r="AX44" t="s">
        <v>72</v>
      </c>
      <c r="AY44" s="14">
        <v>0.92145171400000003</v>
      </c>
      <c r="AZ44"/>
      <c r="BA44" t="s">
        <v>73</v>
      </c>
      <c r="BB44">
        <v>1</v>
      </c>
      <c r="BC44" s="12">
        <v>47849</v>
      </c>
      <c r="BD44" s="12"/>
      <c r="BE44"/>
      <c r="BF44" t="s">
        <v>74</v>
      </c>
      <c r="BG44"/>
      <c r="BH44"/>
      <c r="BI44"/>
      <c r="BJ44" t="s">
        <v>75</v>
      </c>
      <c r="BM44" s="7" cm="1">
        <f t="array" ref="BM44">INDEX($HD$3:$HD$14,BN44,1)</f>
        <v>28.25</v>
      </c>
      <c r="BN44" s="7">
        <v>2</v>
      </c>
      <c r="BO44" s="7">
        <v>17</v>
      </c>
      <c r="BP44" s="7">
        <v>3.6872407813488786</v>
      </c>
      <c r="BQ44" s="7">
        <v>3.6872407813488786</v>
      </c>
      <c r="BR44" s="7">
        <v>3.6872407813488786</v>
      </c>
      <c r="BS44" s="7">
        <v>3.6872407813488786</v>
      </c>
      <c r="BT44" s="7">
        <v>7.2697722246012813</v>
      </c>
      <c r="BU44" s="7">
        <v>7.2697722246012813</v>
      </c>
      <c r="BV44" s="7">
        <v>7.2697722246012813</v>
      </c>
      <c r="BW44" s="7">
        <v>7.2697722246012813</v>
      </c>
      <c r="BX44" s="7">
        <v>1.1320751795498389</v>
      </c>
      <c r="BY44" s="7">
        <v>1.1320751795498389</v>
      </c>
      <c r="BZ44" s="7">
        <v>7.2697722246012813</v>
      </c>
      <c r="CA44" s="7">
        <v>7.2697722246012813</v>
      </c>
      <c r="CB44" s="7">
        <v>7.2697722246012813</v>
      </c>
      <c r="CC44" s="7">
        <v>7.2697722246012813</v>
      </c>
      <c r="CD44" s="7">
        <v>6.5839435947974287</v>
      </c>
      <c r="CE44" s="7">
        <v>6.5839435947974287</v>
      </c>
      <c r="CF44" s="7">
        <v>6.5839435947974287</v>
      </c>
      <c r="CG44" s="7">
        <v>6.5839435947974287</v>
      </c>
      <c r="CH44" s="7">
        <v>6.5839435947974287</v>
      </c>
      <c r="CI44" s="7">
        <v>6.5839435947974287</v>
      </c>
      <c r="CJ44" s="7">
        <v>1.7243606634598099</v>
      </c>
      <c r="CK44" s="7">
        <v>1.7243606634598099</v>
      </c>
      <c r="CL44" s="7">
        <v>1.7243606634598099</v>
      </c>
      <c r="CM44" s="7">
        <v>1.7243606634598099</v>
      </c>
      <c r="CN44" s="7">
        <v>1.7243606634598099</v>
      </c>
      <c r="CO44" s="7">
        <v>1.7243606634598099</v>
      </c>
      <c r="CP44" s="7">
        <v>1.7243606634598099</v>
      </c>
      <c r="CQ44" s="7">
        <v>1.7243606634598099</v>
      </c>
      <c r="CR44" s="7">
        <v>11.460998171175239</v>
      </c>
      <c r="CS44" s="7">
        <v>11.460998171175239</v>
      </c>
      <c r="CT44" s="7">
        <v>11.460998171175239</v>
      </c>
      <c r="CU44" s="7">
        <v>11.460998171175239</v>
      </c>
      <c r="CV44" s="7">
        <v>1.719462052258838</v>
      </c>
      <c r="CW44" s="7">
        <v>1.719462052258838</v>
      </c>
      <c r="CX44" s="7">
        <v>1.719462052258838</v>
      </c>
      <c r="CY44" s="7">
        <v>1.719462052258838</v>
      </c>
      <c r="CZ44" s="7">
        <v>6.5839435947974287</v>
      </c>
      <c r="DA44" s="7">
        <v>6.5839435947974287</v>
      </c>
      <c r="DB44" s="7">
        <v>6.5839435947974287</v>
      </c>
      <c r="DC44" s="7">
        <v>6.5839435947974287</v>
      </c>
      <c r="DD44" s="7">
        <v>0.14503383134083592</v>
      </c>
      <c r="DE44" s="7">
        <v>0.14503383134083592</v>
      </c>
      <c r="DF44" s="7">
        <v>0.14503383134083592</v>
      </c>
      <c r="DG44" s="7">
        <v>0.14503383134083592</v>
      </c>
      <c r="DH44" s="7">
        <v>3.6872407813488786</v>
      </c>
      <c r="DI44" s="7">
        <v>3.6872407813488786</v>
      </c>
      <c r="DJ44" s="7">
        <v>3.6872407813488786</v>
      </c>
      <c r="DK44" s="7">
        <v>3.6872407813488786</v>
      </c>
      <c r="DL44" s="7">
        <v>1.1320751795498389</v>
      </c>
      <c r="DM44" s="7">
        <v>1.1320751795498389</v>
      </c>
      <c r="DN44" s="7">
        <v>1.1320751795498389</v>
      </c>
      <c r="DO44" s="7">
        <v>1.1320751795498389</v>
      </c>
      <c r="DP44" s="7">
        <v>2.9203504828585158</v>
      </c>
      <c r="DQ44" s="7">
        <v>2.9203504828585158</v>
      </c>
      <c r="DR44" s="7">
        <v>2.9203504828585158</v>
      </c>
      <c r="DS44" s="7">
        <v>2.9203504828585158</v>
      </c>
      <c r="DT44" s="7">
        <v>0.3866168080016078</v>
      </c>
      <c r="DU44" s="7">
        <v>0.3866168080016078</v>
      </c>
      <c r="DV44" s="7">
        <v>0.3866168080016078</v>
      </c>
      <c r="DW44" s="7">
        <v>0.3866168080016078</v>
      </c>
      <c r="DX44" s="7">
        <v>55.869696327443748</v>
      </c>
      <c r="DY44" s="7">
        <v>55.869696327443748</v>
      </c>
      <c r="DZ44" s="7">
        <v>55.869696327443748</v>
      </c>
      <c r="EA44" s="7">
        <v>55.869696327443748</v>
      </c>
      <c r="EB44" s="7">
        <v>31.156533671639881</v>
      </c>
      <c r="EC44" s="7">
        <v>31.156533671639881</v>
      </c>
      <c r="ED44" s="7">
        <v>31.156533671639881</v>
      </c>
      <c r="EE44" s="7">
        <v>31.156533671639881</v>
      </c>
      <c r="EF44" s="7">
        <v>22.224295680057846</v>
      </c>
      <c r="EG44" s="7">
        <v>22.224295680057846</v>
      </c>
      <c r="EH44" s="7">
        <v>22.224295680057846</v>
      </c>
      <c r="EI44" s="7">
        <v>22.224295680057846</v>
      </c>
      <c r="EJ44" s="7">
        <v>29.969153339279739</v>
      </c>
      <c r="EK44" s="7">
        <v>41.386170216704258</v>
      </c>
      <c r="EL44" s="7">
        <v>29.969153339279739</v>
      </c>
      <c r="EM44" s="7">
        <v>41.386170216704258</v>
      </c>
      <c r="EN44" s="7">
        <v>41.058234684133353</v>
      </c>
      <c r="EO44" s="7">
        <v>41.058234684133353</v>
      </c>
      <c r="EP44" s="7">
        <v>31.156533671639881</v>
      </c>
      <c r="EQ44" s="7">
        <v>31.156533671639881</v>
      </c>
      <c r="ER44" s="7">
        <v>31.156533671639881</v>
      </c>
      <c r="ES44" s="7">
        <v>31.156533671639881</v>
      </c>
      <c r="ET44" s="7">
        <v>31.58438348006111</v>
      </c>
      <c r="EU44" s="7">
        <v>31.58438348006111</v>
      </c>
      <c r="EV44" s="7">
        <v>32.449623384173584</v>
      </c>
      <c r="EW44" s="7">
        <v>32.449623384173584</v>
      </c>
      <c r="EX44" s="7">
        <v>32.449623384173584</v>
      </c>
      <c r="EY44" s="7">
        <v>32.449623384173584</v>
      </c>
      <c r="EZ44" s="7">
        <v>32.449623384173584</v>
      </c>
      <c r="FA44" s="7">
        <v>32.449623384173584</v>
      </c>
      <c r="FB44" s="7">
        <v>59.414874188890799</v>
      </c>
      <c r="FC44" s="7">
        <v>37.359666022104484</v>
      </c>
      <c r="FD44" s="7">
        <v>45.977827036462998</v>
      </c>
      <c r="FE44" s="7">
        <v>59.414874188890799</v>
      </c>
      <c r="FF44" s="7">
        <v>37.359666022104484</v>
      </c>
      <c r="FG44" s="7">
        <v>45.977827036462998</v>
      </c>
      <c r="FH44" s="7">
        <v>37.359666022104484</v>
      </c>
      <c r="FI44" s="7">
        <v>45.977827036462998</v>
      </c>
      <c r="FJ44" s="7">
        <v>37.359666022104484</v>
      </c>
      <c r="FK44" s="7">
        <v>45.977827036462998</v>
      </c>
      <c r="FL44" s="7">
        <v>27.447523711890664</v>
      </c>
      <c r="FM44" s="7">
        <v>27.447523711890664</v>
      </c>
      <c r="FN44" s="7">
        <v>27.447523711890664</v>
      </c>
      <c r="FO44" s="7">
        <v>27.447523711890664</v>
      </c>
      <c r="FP44" s="7">
        <v>33.847468586585272</v>
      </c>
      <c r="FQ44" s="7">
        <v>47.001556675723428</v>
      </c>
      <c r="FR44" s="7">
        <v>33.847468586585272</v>
      </c>
      <c r="FS44" s="7">
        <v>47.001556675723428</v>
      </c>
      <c r="FT44" s="7">
        <v>32.449623384173584</v>
      </c>
      <c r="FU44" s="7">
        <v>32.449623384173584</v>
      </c>
      <c r="FV44" s="7">
        <v>32.449623384173584</v>
      </c>
      <c r="FW44" s="7">
        <v>32.449623384173584</v>
      </c>
      <c r="FX44" s="7">
        <v>21.060006396535396</v>
      </c>
      <c r="FY44" s="7">
        <v>30.459759652819994</v>
      </c>
      <c r="FZ44" s="7">
        <v>21.060006396535396</v>
      </c>
      <c r="GA44" s="7">
        <v>30.459759652819994</v>
      </c>
      <c r="GB44" s="7">
        <v>55.869696327443748</v>
      </c>
      <c r="GC44" s="7">
        <v>55.869696327443748</v>
      </c>
      <c r="GD44" s="7">
        <v>55.869696327443748</v>
      </c>
      <c r="GE44" s="7">
        <v>55.869696327443748</v>
      </c>
      <c r="GF44" s="7">
        <v>41.058234684133353</v>
      </c>
      <c r="GG44" s="7">
        <v>41.058234684133353</v>
      </c>
      <c r="GH44" s="7">
        <v>41.058234684133353</v>
      </c>
      <c r="GI44" s="7">
        <v>41.058234684133353</v>
      </c>
      <c r="GJ44" s="7">
        <v>36.798425799102908</v>
      </c>
      <c r="GK44" s="7">
        <v>36.798425799102908</v>
      </c>
      <c r="GL44" s="7">
        <v>36.798425799102908</v>
      </c>
      <c r="GM44" s="7">
        <v>36.798425799102908</v>
      </c>
      <c r="GN44" s="7">
        <v>20.694075658819909</v>
      </c>
      <c r="GO44" s="7">
        <v>29.216070072508039</v>
      </c>
      <c r="GP44" s="7">
        <v>20.694075658819909</v>
      </c>
      <c r="GQ44" s="7">
        <v>29.216070072508039</v>
      </c>
      <c r="GR44" s="7">
        <v>14.134100713919635</v>
      </c>
      <c r="GS44" s="7">
        <v>14.134100713919635</v>
      </c>
      <c r="GT44" s="7">
        <v>14.134100713919635</v>
      </c>
      <c r="GU44" s="7">
        <v>14.134100713919635</v>
      </c>
      <c r="GV44" s="7">
        <v>1.2878045978569108</v>
      </c>
      <c r="GW44" s="7">
        <v>1.2878045978569108</v>
      </c>
      <c r="GX44" s="7">
        <v>1.2878045978569108</v>
      </c>
      <c r="GY44" s="7">
        <v>1.2878045978569108</v>
      </c>
      <c r="GZ44" s="7">
        <v>10.516811960778153</v>
      </c>
      <c r="HA44" s="7">
        <v>10.516811960778153</v>
      </c>
    </row>
    <row r="45" spans="1:209" ht="15" x14ac:dyDescent="0.25">
      <c r="A45" s="7" t="s">
        <v>59</v>
      </c>
      <c r="B45" s="7">
        <f t="shared" ref="B45:B53" si="112">B44+1</f>
        <v>2</v>
      </c>
      <c r="C45" s="7" t="s">
        <v>64</v>
      </c>
      <c r="D45" s="22">
        <f t="shared" si="109"/>
        <v>123.44356701556474</v>
      </c>
      <c r="E45" s="22">
        <f t="shared" si="109"/>
        <v>123.44356701556474</v>
      </c>
      <c r="F45" s="22">
        <f t="shared" si="109"/>
        <v>127.31299770448062</v>
      </c>
      <c r="G45" s="22">
        <f t="shared" si="109"/>
        <v>131.15333492957006</v>
      </c>
      <c r="H45" s="22">
        <f t="shared" si="109"/>
        <v>131.15333492957006</v>
      </c>
      <c r="I45" s="22">
        <f t="shared" si="109"/>
        <v>135.02276561848598</v>
      </c>
      <c r="J45" s="22">
        <f t="shared" si="109"/>
        <v>138.89219630740186</v>
      </c>
      <c r="K45" s="22">
        <f t="shared" si="109"/>
        <v>138.89219630740186</v>
      </c>
      <c r="L45" s="22">
        <f t="shared" si="109"/>
        <v>142.73253353249132</v>
      </c>
      <c r="M45" s="22">
        <f t="shared" si="109"/>
        <v>146.6019642214072</v>
      </c>
      <c r="N45" s="22">
        <f t="shared" si="109"/>
        <v>150.44230144649666</v>
      </c>
      <c r="O45" s="22">
        <f t="shared" si="109"/>
        <v>150.44230144649666</v>
      </c>
      <c r="P45" s="22">
        <f t="shared" si="109"/>
        <v>154.31173213541251</v>
      </c>
      <c r="Q45" s="22">
        <f t="shared" si="109"/>
        <v>158.1811628243284</v>
      </c>
      <c r="R45" s="22">
        <f t="shared" si="109"/>
        <v>162.02150004941785</v>
      </c>
      <c r="S45" s="22">
        <f t="shared" si="109"/>
        <v>165.89093073833376</v>
      </c>
      <c r="T45" s="22">
        <f t="shared" si="110"/>
        <v>165.89093073833376</v>
      </c>
      <c r="U45" s="22">
        <f t="shared" si="110"/>
        <v>169.76036142724962</v>
      </c>
      <c r="V45" s="22">
        <f t="shared" si="110"/>
        <v>173.60069865233908</v>
      </c>
      <c r="W45" s="22">
        <f t="shared" si="110"/>
        <v>0</v>
      </c>
      <c r="X45" s="22">
        <f t="shared" si="110"/>
        <v>0</v>
      </c>
      <c r="Y45" s="22">
        <f t="shared" si="110"/>
        <v>0</v>
      </c>
      <c r="Z45" s="22">
        <f t="shared" si="110"/>
        <v>0</v>
      </c>
      <c r="AA45" s="22">
        <f t="shared" si="110"/>
        <v>0</v>
      </c>
      <c r="AB45" s="22">
        <f t="shared" si="110"/>
        <v>0</v>
      </c>
      <c r="AC45" s="22">
        <f t="shared" si="110"/>
        <v>0</v>
      </c>
      <c r="AD45" s="22">
        <f t="shared" si="110"/>
        <v>0</v>
      </c>
      <c r="AE45" s="22">
        <f t="shared" si="110"/>
        <v>0</v>
      </c>
      <c r="AF45" s="22">
        <f t="shared" si="110"/>
        <v>0</v>
      </c>
      <c r="AG45" s="22">
        <f t="shared" si="110"/>
        <v>0</v>
      </c>
      <c r="AH45" s="22">
        <f t="shared" si="110"/>
        <v>0</v>
      </c>
      <c r="AI45" s="22">
        <f t="shared" si="110"/>
        <v>0</v>
      </c>
      <c r="AJ45" s="22">
        <f t="shared" si="111"/>
        <v>0</v>
      </c>
      <c r="AK45" s="22">
        <f t="shared" si="111"/>
        <v>0</v>
      </c>
      <c r="AL45" s="22">
        <f t="shared" si="111"/>
        <v>0</v>
      </c>
      <c r="AM45" s="22">
        <f t="shared" si="111"/>
        <v>0</v>
      </c>
      <c r="AN45" s="22">
        <f t="shared" si="111"/>
        <v>0</v>
      </c>
      <c r="AO45" s="22">
        <f t="shared" si="111"/>
        <v>0</v>
      </c>
      <c r="AU45" t="s">
        <v>71</v>
      </c>
      <c r="AV45" t="s">
        <v>43</v>
      </c>
      <c r="AW45" t="s">
        <v>47</v>
      </c>
      <c r="AX45" t="s">
        <v>72</v>
      </c>
      <c r="AY45" s="14">
        <v>0.89202144699999997</v>
      </c>
      <c r="AZ45"/>
      <c r="BA45" t="s">
        <v>73</v>
      </c>
      <c r="BB45">
        <v>1</v>
      </c>
      <c r="BC45" s="12">
        <v>48214</v>
      </c>
      <c r="BD45" s="12"/>
      <c r="BE45"/>
      <c r="BF45" t="s">
        <v>74</v>
      </c>
      <c r="BG45"/>
      <c r="BH45"/>
      <c r="BI45"/>
      <c r="BJ45" t="s">
        <v>75</v>
      </c>
      <c r="BM45" s="7" cm="1">
        <f t="array" ref="BM45">INDEX($HD$3:$HD$14,BN45,1)</f>
        <v>28.25</v>
      </c>
      <c r="BN45" s="7">
        <v>2</v>
      </c>
      <c r="BO45" s="7">
        <v>18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0</v>
      </c>
      <c r="DW45" s="7">
        <v>0</v>
      </c>
      <c r="DX45" s="7">
        <v>54.077638892122195</v>
      </c>
      <c r="DY45" s="7">
        <v>54.077638892122195</v>
      </c>
      <c r="DZ45" s="7">
        <v>54.077638892122195</v>
      </c>
      <c r="EA45" s="7">
        <v>54.077638892122195</v>
      </c>
      <c r="EB45" s="7">
        <v>33.611837255463072</v>
      </c>
      <c r="EC45" s="7">
        <v>33.611837255463072</v>
      </c>
      <c r="ED45" s="7">
        <v>33.611837255463072</v>
      </c>
      <c r="EE45" s="7">
        <v>33.611837255463072</v>
      </c>
      <c r="EF45" s="7">
        <v>19.320169978284575</v>
      </c>
      <c r="EG45" s="7">
        <v>19.320169978284575</v>
      </c>
      <c r="EH45" s="7">
        <v>19.320169978284575</v>
      </c>
      <c r="EI45" s="7">
        <v>19.320169978284575</v>
      </c>
      <c r="EJ45" s="7">
        <v>28.75672863579101</v>
      </c>
      <c r="EK45" s="7">
        <v>39.048600168400284</v>
      </c>
      <c r="EL45" s="7">
        <v>28.75672863579101</v>
      </c>
      <c r="EM45" s="7">
        <v>39.048600168400284</v>
      </c>
      <c r="EN45" s="7">
        <v>37.97127111745332</v>
      </c>
      <c r="EO45" s="7">
        <v>37.97127111745332</v>
      </c>
      <c r="EP45" s="7">
        <v>33.611837255463072</v>
      </c>
      <c r="EQ45" s="7">
        <v>33.611837255463072</v>
      </c>
      <c r="ER45" s="7">
        <v>33.611837255463072</v>
      </c>
      <c r="ES45" s="7">
        <v>33.611837255463072</v>
      </c>
      <c r="ET45" s="7">
        <v>28.263717427138253</v>
      </c>
      <c r="EU45" s="7">
        <v>28.263717427138253</v>
      </c>
      <c r="EV45" s="7">
        <v>32.750741730282883</v>
      </c>
      <c r="EW45" s="7">
        <v>32.750741730282883</v>
      </c>
      <c r="EX45" s="7">
        <v>32.750741730282883</v>
      </c>
      <c r="EY45" s="7">
        <v>32.750741730282883</v>
      </c>
      <c r="EZ45" s="7">
        <v>32.750741730282883</v>
      </c>
      <c r="FA45" s="7">
        <v>32.750741730282883</v>
      </c>
      <c r="FB45" s="7">
        <v>58.418835322755598</v>
      </c>
      <c r="FC45" s="7">
        <v>36.919213725678539</v>
      </c>
      <c r="FD45" s="7">
        <v>45.676673413382694</v>
      </c>
      <c r="FE45" s="7">
        <v>58.418835322755598</v>
      </c>
      <c r="FF45" s="7">
        <v>36.919213725678539</v>
      </c>
      <c r="FG45" s="7">
        <v>45.676673413382694</v>
      </c>
      <c r="FH45" s="7">
        <v>36.919213725678539</v>
      </c>
      <c r="FI45" s="7">
        <v>45.676673413382694</v>
      </c>
      <c r="FJ45" s="7">
        <v>36.919213725678539</v>
      </c>
      <c r="FK45" s="7">
        <v>45.676673413382694</v>
      </c>
      <c r="FL45" s="7">
        <v>25.566829465535402</v>
      </c>
      <c r="FM45" s="7">
        <v>25.566829465535402</v>
      </c>
      <c r="FN45" s="7">
        <v>25.566829465535402</v>
      </c>
      <c r="FO45" s="7">
        <v>25.566829465535402</v>
      </c>
      <c r="FP45" s="7">
        <v>35.350299237048226</v>
      </c>
      <c r="FQ45" s="7">
        <v>49.254950075588482</v>
      </c>
      <c r="FR45" s="7">
        <v>35.350299237048226</v>
      </c>
      <c r="FS45" s="7">
        <v>49.254950075588482</v>
      </c>
      <c r="FT45" s="7">
        <v>32.750741730282883</v>
      </c>
      <c r="FU45" s="7">
        <v>32.750741730282883</v>
      </c>
      <c r="FV45" s="7">
        <v>32.750741730282883</v>
      </c>
      <c r="FW45" s="7">
        <v>32.750741730282883</v>
      </c>
      <c r="FX45" s="7">
        <v>21.676964790593221</v>
      </c>
      <c r="FY45" s="7">
        <v>31.021995370988765</v>
      </c>
      <c r="FZ45" s="7">
        <v>21.676964790593221</v>
      </c>
      <c r="GA45" s="7">
        <v>31.021995370988765</v>
      </c>
      <c r="GB45" s="7">
        <v>54.077638892122195</v>
      </c>
      <c r="GC45" s="7">
        <v>54.077638892122195</v>
      </c>
      <c r="GD45" s="7">
        <v>54.077638892122195</v>
      </c>
      <c r="GE45" s="7">
        <v>54.077638892122195</v>
      </c>
      <c r="GF45" s="7">
        <v>37.97127111745332</v>
      </c>
      <c r="GG45" s="7">
        <v>37.97127111745332</v>
      </c>
      <c r="GH45" s="7">
        <v>37.97127111745332</v>
      </c>
      <c r="GI45" s="7">
        <v>37.97127111745332</v>
      </c>
      <c r="GJ45" s="7">
        <v>40.93498817893245</v>
      </c>
      <c r="GK45" s="7">
        <v>40.93498817893245</v>
      </c>
      <c r="GL45" s="7">
        <v>40.93498817893245</v>
      </c>
      <c r="GM45" s="7">
        <v>40.93498817893245</v>
      </c>
      <c r="GN45" s="7">
        <v>20.408283926689688</v>
      </c>
      <c r="GO45" s="7">
        <v>30.039987554479083</v>
      </c>
      <c r="GP45" s="7">
        <v>20.408283926689688</v>
      </c>
      <c r="GQ45" s="7">
        <v>30.039987554479083</v>
      </c>
      <c r="GR45" s="7">
        <v>0</v>
      </c>
      <c r="GS45" s="7">
        <v>0</v>
      </c>
      <c r="GT45" s="7">
        <v>0</v>
      </c>
      <c r="GU45" s="7">
        <v>0</v>
      </c>
      <c r="GV45" s="7">
        <v>0</v>
      </c>
      <c r="GW45" s="7">
        <v>0</v>
      </c>
      <c r="GX45" s="7">
        <v>0</v>
      </c>
      <c r="GY45" s="7">
        <v>0</v>
      </c>
      <c r="GZ45" s="7">
        <v>0</v>
      </c>
      <c r="HA45" s="7">
        <v>0</v>
      </c>
    </row>
    <row r="46" spans="1:209" ht="15" x14ac:dyDescent="0.25">
      <c r="A46" s="7" t="s">
        <v>59</v>
      </c>
      <c r="B46" s="7">
        <f t="shared" si="112"/>
        <v>3</v>
      </c>
      <c r="C46" s="7" t="s">
        <v>64</v>
      </c>
      <c r="D46" s="22">
        <f t="shared" si="109"/>
        <v>123.44356701556474</v>
      </c>
      <c r="E46" s="22">
        <f t="shared" si="109"/>
        <v>127.31299770448062</v>
      </c>
      <c r="F46" s="22">
        <f t="shared" si="109"/>
        <v>131.15333492957006</v>
      </c>
      <c r="G46" s="22">
        <f t="shared" si="109"/>
        <v>131.15333492957006</v>
      </c>
      <c r="H46" s="22">
        <f t="shared" si="109"/>
        <v>135.02276561848598</v>
      </c>
      <c r="I46" s="22">
        <f t="shared" si="109"/>
        <v>138.89219630740186</v>
      </c>
      <c r="J46" s="22">
        <f t="shared" si="109"/>
        <v>138.89219630740186</v>
      </c>
      <c r="K46" s="22">
        <f t="shared" si="109"/>
        <v>142.73253353249132</v>
      </c>
      <c r="L46" s="22">
        <f t="shared" si="109"/>
        <v>146.6019642214072</v>
      </c>
      <c r="M46" s="22">
        <f t="shared" si="109"/>
        <v>150.44230144649666</v>
      </c>
      <c r="N46" s="22">
        <f t="shared" si="109"/>
        <v>150.44230144649666</v>
      </c>
      <c r="O46" s="22">
        <f t="shared" si="109"/>
        <v>154.31173213541251</v>
      </c>
      <c r="P46" s="22">
        <f t="shared" si="109"/>
        <v>158.1811628243284</v>
      </c>
      <c r="Q46" s="22">
        <f t="shared" si="109"/>
        <v>162.02150004941785</v>
      </c>
      <c r="R46" s="22">
        <f t="shared" si="109"/>
        <v>165.89093073833376</v>
      </c>
      <c r="S46" s="22">
        <f t="shared" si="109"/>
        <v>165.89093073833376</v>
      </c>
      <c r="T46" s="22">
        <f t="shared" si="110"/>
        <v>169.76036142724962</v>
      </c>
      <c r="U46" s="22">
        <f t="shared" si="110"/>
        <v>173.60069865233908</v>
      </c>
      <c r="V46" s="22">
        <f t="shared" si="110"/>
        <v>177.47012934125499</v>
      </c>
      <c r="W46" s="22">
        <f t="shared" si="110"/>
        <v>0</v>
      </c>
      <c r="X46" s="22">
        <f t="shared" si="110"/>
        <v>0</v>
      </c>
      <c r="Y46" s="22">
        <f t="shared" si="110"/>
        <v>0</v>
      </c>
      <c r="Z46" s="22">
        <f t="shared" si="110"/>
        <v>0</v>
      </c>
      <c r="AA46" s="22">
        <f t="shared" si="110"/>
        <v>0</v>
      </c>
      <c r="AB46" s="22">
        <f t="shared" si="110"/>
        <v>0</v>
      </c>
      <c r="AC46" s="22">
        <f t="shared" si="110"/>
        <v>0</v>
      </c>
      <c r="AD46" s="22">
        <f t="shared" si="110"/>
        <v>0</v>
      </c>
      <c r="AE46" s="22">
        <f t="shared" si="110"/>
        <v>0</v>
      </c>
      <c r="AF46" s="22">
        <f t="shared" si="110"/>
        <v>0</v>
      </c>
      <c r="AG46" s="22">
        <f t="shared" si="110"/>
        <v>0</v>
      </c>
      <c r="AH46" s="22">
        <f t="shared" si="110"/>
        <v>0</v>
      </c>
      <c r="AI46" s="22">
        <f t="shared" si="110"/>
        <v>0</v>
      </c>
      <c r="AJ46" s="22">
        <f t="shared" si="111"/>
        <v>0</v>
      </c>
      <c r="AK46" s="22">
        <f t="shared" si="111"/>
        <v>0</v>
      </c>
      <c r="AL46" s="22">
        <f t="shared" si="111"/>
        <v>0</v>
      </c>
      <c r="AM46" s="22">
        <f t="shared" si="111"/>
        <v>0</v>
      </c>
      <c r="AN46" s="22">
        <f t="shared" si="111"/>
        <v>0</v>
      </c>
      <c r="AO46" s="22">
        <f t="shared" si="111"/>
        <v>0</v>
      </c>
      <c r="AU46" t="s">
        <v>71</v>
      </c>
      <c r="AV46" t="s">
        <v>43</v>
      </c>
      <c r="AW46" t="s">
        <v>47</v>
      </c>
      <c r="AX46" t="s">
        <v>72</v>
      </c>
      <c r="AY46" s="14">
        <v>0.86087010900000005</v>
      </c>
      <c r="AZ46"/>
      <c r="BA46" t="s">
        <v>73</v>
      </c>
      <c r="BB46">
        <v>1</v>
      </c>
      <c r="BC46" s="12">
        <v>48580</v>
      </c>
      <c r="BD46" s="12"/>
      <c r="BE46"/>
      <c r="BF46" t="s">
        <v>74</v>
      </c>
      <c r="BG46"/>
      <c r="BH46"/>
      <c r="BI46"/>
      <c r="BJ46" t="s">
        <v>75</v>
      </c>
      <c r="BM46" s="7" cm="1">
        <f t="array" ref="BM46">INDEX($HD$3:$HD$14,BN46,1)</f>
        <v>28.25</v>
      </c>
      <c r="BN46" s="7">
        <v>2</v>
      </c>
      <c r="BO46" s="7">
        <v>19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51.002343533472718</v>
      </c>
      <c r="DY46" s="7">
        <v>51.002343533472718</v>
      </c>
      <c r="DZ46" s="7">
        <v>51.002343533472718</v>
      </c>
      <c r="EA46" s="7">
        <v>51.002343533472718</v>
      </c>
      <c r="EB46" s="7">
        <v>34.58839870404347</v>
      </c>
      <c r="EC46" s="7">
        <v>34.58839870404347</v>
      </c>
      <c r="ED46" s="7">
        <v>34.58839870404347</v>
      </c>
      <c r="EE46" s="7">
        <v>34.58839870404347</v>
      </c>
      <c r="EF46" s="7">
        <v>18.568869610553058</v>
      </c>
      <c r="EG46" s="7">
        <v>18.568869610553058</v>
      </c>
      <c r="EH46" s="7">
        <v>18.568869610553058</v>
      </c>
      <c r="EI46" s="7">
        <v>18.568869610553058</v>
      </c>
      <c r="EJ46" s="7">
        <v>27.232139057138308</v>
      </c>
      <c r="EK46" s="7">
        <v>36.071904087903498</v>
      </c>
      <c r="EL46" s="7">
        <v>27.232139057138308</v>
      </c>
      <c r="EM46" s="7">
        <v>36.071904087903498</v>
      </c>
      <c r="EN46" s="7">
        <v>34.848918078368115</v>
      </c>
      <c r="EO46" s="7">
        <v>34.848918078368115</v>
      </c>
      <c r="EP46" s="7">
        <v>34.58839870404347</v>
      </c>
      <c r="EQ46" s="7">
        <v>34.58839870404347</v>
      </c>
      <c r="ER46" s="7">
        <v>34.58839870404347</v>
      </c>
      <c r="ES46" s="7">
        <v>34.58839870404347</v>
      </c>
      <c r="ET46" s="7">
        <v>24.1807837557749</v>
      </c>
      <c r="EU46" s="7">
        <v>24.1807837557749</v>
      </c>
      <c r="EV46" s="7">
        <v>32.282503648006475</v>
      </c>
      <c r="EW46" s="7">
        <v>32.282503648006475</v>
      </c>
      <c r="EX46" s="7">
        <v>32.282503648006475</v>
      </c>
      <c r="EY46" s="7">
        <v>32.282503648006475</v>
      </c>
      <c r="EZ46" s="7">
        <v>32.282503648006475</v>
      </c>
      <c r="FA46" s="7">
        <v>32.282503648006475</v>
      </c>
      <c r="FB46" s="7">
        <v>57.362390036852155</v>
      </c>
      <c r="FC46" s="7">
        <v>34.097586241064306</v>
      </c>
      <c r="FD46" s="7">
        <v>42.020159315427598</v>
      </c>
      <c r="FE46" s="7">
        <v>57.362390036852155</v>
      </c>
      <c r="FF46" s="7">
        <v>34.097586241064306</v>
      </c>
      <c r="FG46" s="7">
        <v>42.020159315427598</v>
      </c>
      <c r="FH46" s="7">
        <v>34.097586241064306</v>
      </c>
      <c r="FI46" s="7">
        <v>42.020159315427598</v>
      </c>
      <c r="FJ46" s="7">
        <v>34.097586241064306</v>
      </c>
      <c r="FK46" s="7">
        <v>42.020159315427598</v>
      </c>
      <c r="FL46" s="7">
        <v>24.075940339675171</v>
      </c>
      <c r="FM46" s="7">
        <v>24.075940339675171</v>
      </c>
      <c r="FN46" s="7">
        <v>24.075940339675171</v>
      </c>
      <c r="FO46" s="7">
        <v>24.075940339675171</v>
      </c>
      <c r="FP46" s="7">
        <v>34.592874725723462</v>
      </c>
      <c r="FQ46" s="7">
        <v>47.996393096189756</v>
      </c>
      <c r="FR46" s="7">
        <v>34.592874725723462</v>
      </c>
      <c r="FS46" s="7">
        <v>47.996393096189756</v>
      </c>
      <c r="FT46" s="7">
        <v>32.282503648006475</v>
      </c>
      <c r="FU46" s="7">
        <v>32.282503648006475</v>
      </c>
      <c r="FV46" s="7">
        <v>32.282503648006475</v>
      </c>
      <c r="FW46" s="7">
        <v>32.282503648006475</v>
      </c>
      <c r="FX46" s="7">
        <v>22.52114385822189</v>
      </c>
      <c r="FY46" s="7">
        <v>32.054619982220238</v>
      </c>
      <c r="FZ46" s="7">
        <v>22.52114385822189</v>
      </c>
      <c r="GA46" s="7">
        <v>32.054619982220238</v>
      </c>
      <c r="GB46" s="7">
        <v>51.002343533472718</v>
      </c>
      <c r="GC46" s="7">
        <v>51.002343533472718</v>
      </c>
      <c r="GD46" s="7">
        <v>51.002343533472718</v>
      </c>
      <c r="GE46" s="7">
        <v>51.002343533472718</v>
      </c>
      <c r="GF46" s="7">
        <v>34.848918078368115</v>
      </c>
      <c r="GG46" s="7">
        <v>34.848918078368115</v>
      </c>
      <c r="GH46" s="7">
        <v>34.848918078368115</v>
      </c>
      <c r="GI46" s="7">
        <v>34.848918078368115</v>
      </c>
      <c r="GJ46" s="7">
        <v>42.03347175395497</v>
      </c>
      <c r="GK46" s="7">
        <v>42.03347175395497</v>
      </c>
      <c r="GL46" s="7">
        <v>42.03347175395497</v>
      </c>
      <c r="GM46" s="7">
        <v>42.03347175395497</v>
      </c>
      <c r="GN46" s="7">
        <v>16.04023495409324</v>
      </c>
      <c r="GO46" s="7">
        <v>24.370708114295777</v>
      </c>
      <c r="GP46" s="7">
        <v>16.04023495409324</v>
      </c>
      <c r="GQ46" s="7">
        <v>24.370708114295777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7">
        <v>0</v>
      </c>
      <c r="GY46" s="7">
        <v>0</v>
      </c>
      <c r="GZ46" s="7">
        <v>0</v>
      </c>
      <c r="HA46" s="7">
        <v>0</v>
      </c>
    </row>
    <row r="47" spans="1:209" ht="15" x14ac:dyDescent="0.25">
      <c r="A47" s="7" t="s">
        <v>59</v>
      </c>
      <c r="B47" s="7">
        <f t="shared" si="112"/>
        <v>4</v>
      </c>
      <c r="C47" s="7" t="s">
        <v>64</v>
      </c>
      <c r="D47" s="22">
        <f t="shared" si="109"/>
        <v>127.31299770448062</v>
      </c>
      <c r="E47" s="22">
        <f t="shared" si="109"/>
        <v>131.15333492957006</v>
      </c>
      <c r="F47" s="22">
        <f t="shared" si="109"/>
        <v>131.15333492957006</v>
      </c>
      <c r="G47" s="22">
        <f t="shared" si="109"/>
        <v>135.02276561848598</v>
      </c>
      <c r="H47" s="22">
        <f t="shared" si="109"/>
        <v>138.89219630740186</v>
      </c>
      <c r="I47" s="22">
        <f t="shared" si="109"/>
        <v>138.89219630740186</v>
      </c>
      <c r="J47" s="22">
        <f t="shared" si="109"/>
        <v>142.73253353249132</v>
      </c>
      <c r="K47" s="22">
        <f t="shared" si="109"/>
        <v>146.6019642214072</v>
      </c>
      <c r="L47" s="22">
        <f t="shared" si="109"/>
        <v>150.44230144649666</v>
      </c>
      <c r="M47" s="22">
        <f t="shared" si="109"/>
        <v>150.44230144649666</v>
      </c>
      <c r="N47" s="22">
        <f t="shared" si="109"/>
        <v>154.31173213541251</v>
      </c>
      <c r="O47" s="22">
        <f t="shared" si="109"/>
        <v>158.1811628243284</v>
      </c>
      <c r="P47" s="22">
        <f t="shared" si="109"/>
        <v>162.02150004941785</v>
      </c>
      <c r="Q47" s="22">
        <f t="shared" si="109"/>
        <v>165.89093073833376</v>
      </c>
      <c r="R47" s="22">
        <f t="shared" si="109"/>
        <v>165.89093073833376</v>
      </c>
      <c r="S47" s="22">
        <f t="shared" si="109"/>
        <v>169.76036142724962</v>
      </c>
      <c r="T47" s="22">
        <f t="shared" si="110"/>
        <v>173.60069865233908</v>
      </c>
      <c r="U47" s="22">
        <f t="shared" si="110"/>
        <v>177.47012934125499</v>
      </c>
      <c r="V47" s="22">
        <f t="shared" si="110"/>
        <v>177.47012934125499</v>
      </c>
      <c r="W47" s="22">
        <f t="shared" si="110"/>
        <v>0</v>
      </c>
      <c r="X47" s="22">
        <f t="shared" si="110"/>
        <v>0</v>
      </c>
      <c r="Y47" s="22">
        <f t="shared" si="110"/>
        <v>0</v>
      </c>
      <c r="Z47" s="22">
        <f t="shared" si="110"/>
        <v>0</v>
      </c>
      <c r="AA47" s="22">
        <f t="shared" si="110"/>
        <v>0</v>
      </c>
      <c r="AB47" s="22">
        <f t="shared" si="110"/>
        <v>0</v>
      </c>
      <c r="AC47" s="22">
        <f t="shared" si="110"/>
        <v>0</v>
      </c>
      <c r="AD47" s="22">
        <f t="shared" si="110"/>
        <v>0</v>
      </c>
      <c r="AE47" s="22">
        <f t="shared" si="110"/>
        <v>0</v>
      </c>
      <c r="AF47" s="22">
        <f t="shared" si="110"/>
        <v>0</v>
      </c>
      <c r="AG47" s="22">
        <f t="shared" si="110"/>
        <v>0</v>
      </c>
      <c r="AH47" s="22">
        <f t="shared" si="110"/>
        <v>0</v>
      </c>
      <c r="AI47" s="22">
        <f t="shared" si="110"/>
        <v>0</v>
      </c>
      <c r="AJ47" s="22">
        <f t="shared" si="111"/>
        <v>0</v>
      </c>
      <c r="AK47" s="22">
        <f t="shared" si="111"/>
        <v>0</v>
      </c>
      <c r="AL47" s="22">
        <f t="shared" si="111"/>
        <v>0</v>
      </c>
      <c r="AM47" s="22">
        <f t="shared" si="111"/>
        <v>0</v>
      </c>
      <c r="AN47" s="22">
        <f t="shared" si="111"/>
        <v>0</v>
      </c>
      <c r="AO47" s="22">
        <f t="shared" si="111"/>
        <v>0</v>
      </c>
      <c r="AU47" t="s">
        <v>71</v>
      </c>
      <c r="AV47" t="s">
        <v>43</v>
      </c>
      <c r="AW47" t="s">
        <v>47</v>
      </c>
      <c r="AX47" t="s">
        <v>72</v>
      </c>
      <c r="AY47" s="14">
        <v>0.827936648</v>
      </c>
      <c r="AZ47"/>
      <c r="BA47" t="s">
        <v>73</v>
      </c>
      <c r="BB47">
        <v>1</v>
      </c>
      <c r="BC47" s="12">
        <v>48945</v>
      </c>
      <c r="BD47" s="12"/>
      <c r="BE47"/>
      <c r="BF47" t="s">
        <v>74</v>
      </c>
      <c r="BG47"/>
      <c r="BH47"/>
      <c r="BI47"/>
      <c r="BJ47" t="s">
        <v>75</v>
      </c>
      <c r="BM47" s="7" cm="1">
        <f t="array" ref="BM47">INDEX($HD$3:$HD$14,BN47,1)</f>
        <v>28.25</v>
      </c>
      <c r="BN47" s="7">
        <v>2</v>
      </c>
      <c r="BO47" s="7">
        <v>20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47.711601000800648</v>
      </c>
      <c r="DY47" s="7">
        <v>47.711601000800648</v>
      </c>
      <c r="DZ47" s="7">
        <v>47.711601000800648</v>
      </c>
      <c r="EA47" s="7">
        <v>47.711601000800648</v>
      </c>
      <c r="EB47" s="7">
        <v>34.432230716250778</v>
      </c>
      <c r="EC47" s="7">
        <v>34.432230716250778</v>
      </c>
      <c r="ED47" s="7">
        <v>34.432230716250778</v>
      </c>
      <c r="EE47" s="7">
        <v>34.432230716250778</v>
      </c>
      <c r="EF47" s="7">
        <v>17.58190329334402</v>
      </c>
      <c r="EG47" s="7">
        <v>17.58190329334402</v>
      </c>
      <c r="EH47" s="7">
        <v>17.58190329334402</v>
      </c>
      <c r="EI47" s="7">
        <v>17.58190329334402</v>
      </c>
      <c r="EJ47" s="7">
        <v>25.073265193220283</v>
      </c>
      <c r="EK47" s="7">
        <v>32.621136849639853</v>
      </c>
      <c r="EL47" s="7">
        <v>25.073265193220283</v>
      </c>
      <c r="EM47" s="7">
        <v>32.621136849639853</v>
      </c>
      <c r="EN47" s="7">
        <v>33.847501238077157</v>
      </c>
      <c r="EO47" s="7">
        <v>33.847501238077157</v>
      </c>
      <c r="EP47" s="7">
        <v>34.432230716250778</v>
      </c>
      <c r="EQ47" s="7">
        <v>34.432230716250778</v>
      </c>
      <c r="ER47" s="7">
        <v>34.432230716250778</v>
      </c>
      <c r="ES47" s="7">
        <v>34.432230716250778</v>
      </c>
      <c r="ET47" s="7">
        <v>20.963347047551402</v>
      </c>
      <c r="EU47" s="7">
        <v>20.963347047551402</v>
      </c>
      <c r="EV47" s="7">
        <v>32.418643621096443</v>
      </c>
      <c r="EW47" s="7">
        <v>32.418643621096443</v>
      </c>
      <c r="EX47" s="7">
        <v>32.418643621096443</v>
      </c>
      <c r="EY47" s="7">
        <v>32.418643621096443</v>
      </c>
      <c r="EZ47" s="7">
        <v>32.418643621096443</v>
      </c>
      <c r="FA47" s="7">
        <v>32.418643621096443</v>
      </c>
      <c r="FB47" s="7">
        <v>56.401827208459792</v>
      </c>
      <c r="FC47" s="7">
        <v>33.425253815881042</v>
      </c>
      <c r="FD47" s="7">
        <v>40.393329764003212</v>
      </c>
      <c r="FE47" s="7">
        <v>56.401827208459792</v>
      </c>
      <c r="FF47" s="7">
        <v>33.425253815881042</v>
      </c>
      <c r="FG47" s="7">
        <v>40.393329764003212</v>
      </c>
      <c r="FH47" s="7">
        <v>33.425253815881042</v>
      </c>
      <c r="FI47" s="7">
        <v>40.393329764003212</v>
      </c>
      <c r="FJ47" s="7">
        <v>33.425253815881042</v>
      </c>
      <c r="FK47" s="7">
        <v>40.393329764003212</v>
      </c>
      <c r="FL47" s="7">
        <v>23.730087668270102</v>
      </c>
      <c r="FM47" s="7">
        <v>23.730087668270102</v>
      </c>
      <c r="FN47" s="7">
        <v>23.730087668270102</v>
      </c>
      <c r="FO47" s="7">
        <v>23.730087668270102</v>
      </c>
      <c r="FP47" s="7">
        <v>32.186264911950261</v>
      </c>
      <c r="FQ47" s="7">
        <v>45.074597620138228</v>
      </c>
      <c r="FR47" s="7">
        <v>32.186264911950261</v>
      </c>
      <c r="FS47" s="7">
        <v>45.074597620138228</v>
      </c>
      <c r="FT47" s="7">
        <v>32.418643621096443</v>
      </c>
      <c r="FU47" s="7">
        <v>32.418643621096443</v>
      </c>
      <c r="FV47" s="7">
        <v>32.418643621096443</v>
      </c>
      <c r="FW47" s="7">
        <v>32.418643621096443</v>
      </c>
      <c r="FX47" s="7">
        <v>23.701088152448531</v>
      </c>
      <c r="FY47" s="7">
        <v>33.618975499901929</v>
      </c>
      <c r="FZ47" s="7">
        <v>23.701088152448531</v>
      </c>
      <c r="GA47" s="7">
        <v>33.618975499901929</v>
      </c>
      <c r="GB47" s="7">
        <v>47.711601000800648</v>
      </c>
      <c r="GC47" s="7">
        <v>47.711601000800648</v>
      </c>
      <c r="GD47" s="7">
        <v>47.711601000800648</v>
      </c>
      <c r="GE47" s="7">
        <v>47.711601000800648</v>
      </c>
      <c r="GF47" s="7">
        <v>33.847501238077157</v>
      </c>
      <c r="GG47" s="7">
        <v>33.847501238077157</v>
      </c>
      <c r="GH47" s="7">
        <v>33.847501238077157</v>
      </c>
      <c r="GI47" s="7">
        <v>33.847501238077157</v>
      </c>
      <c r="GJ47" s="7">
        <v>41.824216555131734</v>
      </c>
      <c r="GK47" s="7">
        <v>41.824216555131734</v>
      </c>
      <c r="GL47" s="7">
        <v>41.824216555131734</v>
      </c>
      <c r="GM47" s="7">
        <v>41.824216555131734</v>
      </c>
      <c r="GN47" s="7">
        <v>15.092655924861717</v>
      </c>
      <c r="GO47" s="7">
        <v>23.033499714321589</v>
      </c>
      <c r="GP47" s="7">
        <v>15.092655924861717</v>
      </c>
      <c r="GQ47" s="7">
        <v>23.033499714321589</v>
      </c>
      <c r="GR47" s="7">
        <v>0</v>
      </c>
      <c r="GS47" s="7">
        <v>0</v>
      </c>
      <c r="GT47" s="7">
        <v>0</v>
      </c>
      <c r="GU47" s="7">
        <v>0</v>
      </c>
      <c r="GV47" s="7">
        <v>0</v>
      </c>
      <c r="GW47" s="7">
        <v>0</v>
      </c>
      <c r="GX47" s="7">
        <v>0</v>
      </c>
      <c r="GY47" s="7">
        <v>0</v>
      </c>
      <c r="GZ47" s="7">
        <v>0</v>
      </c>
      <c r="HA47" s="7">
        <v>0</v>
      </c>
    </row>
    <row r="48" spans="1:209" ht="15" x14ac:dyDescent="0.25">
      <c r="A48" s="7" t="s">
        <v>59</v>
      </c>
      <c r="B48" s="7">
        <f t="shared" si="112"/>
        <v>5</v>
      </c>
      <c r="C48" s="7" t="s">
        <v>64</v>
      </c>
      <c r="D48" s="22">
        <f t="shared" si="109"/>
        <v>131.15333492957006</v>
      </c>
      <c r="E48" s="22">
        <f t="shared" si="109"/>
        <v>131.15333492957006</v>
      </c>
      <c r="F48" s="22">
        <f t="shared" si="109"/>
        <v>135.02276561848598</v>
      </c>
      <c r="G48" s="22">
        <f t="shared" si="109"/>
        <v>138.89219630740186</v>
      </c>
      <c r="H48" s="22">
        <f t="shared" si="109"/>
        <v>138.89219630740186</v>
      </c>
      <c r="I48" s="22">
        <f t="shared" si="109"/>
        <v>142.73253353249132</v>
      </c>
      <c r="J48" s="22">
        <f t="shared" si="109"/>
        <v>146.6019642214072</v>
      </c>
      <c r="K48" s="22">
        <f t="shared" si="109"/>
        <v>150.44230144649666</v>
      </c>
      <c r="L48" s="22">
        <f t="shared" si="109"/>
        <v>150.44230144649666</v>
      </c>
      <c r="M48" s="22">
        <f t="shared" si="109"/>
        <v>154.31173213541251</v>
      </c>
      <c r="N48" s="22">
        <f t="shared" si="109"/>
        <v>158.1811628243284</v>
      </c>
      <c r="O48" s="22">
        <f t="shared" si="109"/>
        <v>162.02150004941785</v>
      </c>
      <c r="P48" s="22">
        <f t="shared" si="109"/>
        <v>165.89093073833376</v>
      </c>
      <c r="Q48" s="22">
        <f t="shared" si="109"/>
        <v>165.89093073833376</v>
      </c>
      <c r="R48" s="22">
        <f t="shared" si="109"/>
        <v>169.76036142724962</v>
      </c>
      <c r="S48" s="22">
        <f t="shared" si="109"/>
        <v>173.60069865233908</v>
      </c>
      <c r="T48" s="22">
        <f t="shared" si="110"/>
        <v>177.47012934125499</v>
      </c>
      <c r="U48" s="22">
        <f t="shared" si="110"/>
        <v>177.47012934125499</v>
      </c>
      <c r="V48" s="22">
        <f t="shared" si="110"/>
        <v>181.31046656634445</v>
      </c>
      <c r="W48" s="22">
        <f t="shared" si="110"/>
        <v>0</v>
      </c>
      <c r="X48" s="22">
        <f t="shared" si="110"/>
        <v>0</v>
      </c>
      <c r="Y48" s="22">
        <f t="shared" si="110"/>
        <v>0</v>
      </c>
      <c r="Z48" s="22">
        <f t="shared" si="110"/>
        <v>0</v>
      </c>
      <c r="AA48" s="22">
        <f t="shared" si="110"/>
        <v>0</v>
      </c>
      <c r="AB48" s="22">
        <f t="shared" si="110"/>
        <v>0</v>
      </c>
      <c r="AC48" s="22">
        <f t="shared" si="110"/>
        <v>0</v>
      </c>
      <c r="AD48" s="22">
        <f t="shared" si="110"/>
        <v>0</v>
      </c>
      <c r="AE48" s="22">
        <f t="shared" si="110"/>
        <v>0</v>
      </c>
      <c r="AF48" s="22">
        <f t="shared" si="110"/>
        <v>0</v>
      </c>
      <c r="AG48" s="22">
        <f t="shared" si="110"/>
        <v>0</v>
      </c>
      <c r="AH48" s="22">
        <f t="shared" si="110"/>
        <v>0</v>
      </c>
      <c r="AI48" s="22">
        <f t="shared" si="110"/>
        <v>0</v>
      </c>
      <c r="AJ48" s="22">
        <f t="shared" si="111"/>
        <v>0</v>
      </c>
      <c r="AK48" s="22">
        <f t="shared" si="111"/>
        <v>0</v>
      </c>
      <c r="AL48" s="22">
        <f t="shared" si="111"/>
        <v>0</v>
      </c>
      <c r="AM48" s="22">
        <f t="shared" si="111"/>
        <v>0</v>
      </c>
      <c r="AN48" s="22">
        <f t="shared" si="111"/>
        <v>0</v>
      </c>
      <c r="AO48" s="22">
        <f t="shared" si="111"/>
        <v>0</v>
      </c>
      <c r="AU48" t="s">
        <v>71</v>
      </c>
      <c r="AV48" t="s">
        <v>43</v>
      </c>
      <c r="AW48" t="s">
        <v>47</v>
      </c>
      <c r="AX48" t="s">
        <v>72</v>
      </c>
      <c r="AY48" s="14">
        <v>0.79315816900000002</v>
      </c>
      <c r="AZ48"/>
      <c r="BA48" t="s">
        <v>73</v>
      </c>
      <c r="BB48">
        <v>1</v>
      </c>
      <c r="BC48" s="12">
        <v>49310</v>
      </c>
      <c r="BD48" s="12"/>
      <c r="BE48"/>
      <c r="BF48" t="s">
        <v>74</v>
      </c>
      <c r="BG48"/>
      <c r="BH48"/>
      <c r="BI48"/>
      <c r="BJ48" t="s">
        <v>75</v>
      </c>
      <c r="BM48" s="7" cm="1">
        <f t="array" ref="BM48">INDEX($HD$3:$HD$14,BN48,1)</f>
        <v>28.25</v>
      </c>
      <c r="BN48" s="7">
        <v>2</v>
      </c>
      <c r="BO48" s="7">
        <v>21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  <c r="DX48" s="7">
        <v>46.036618811606139</v>
      </c>
      <c r="DY48" s="7">
        <v>46.036618811606139</v>
      </c>
      <c r="DZ48" s="7">
        <v>46.036618811606139</v>
      </c>
      <c r="EA48" s="7">
        <v>46.036618811606139</v>
      </c>
      <c r="EB48" s="7">
        <v>32.227164570536942</v>
      </c>
      <c r="EC48" s="7">
        <v>32.227164570536942</v>
      </c>
      <c r="ED48" s="7">
        <v>32.227164570536942</v>
      </c>
      <c r="EE48" s="7">
        <v>32.227164570536942</v>
      </c>
      <c r="EF48" s="7">
        <v>19.209735467369807</v>
      </c>
      <c r="EG48" s="7">
        <v>19.209735467369807</v>
      </c>
      <c r="EH48" s="7">
        <v>19.209735467369807</v>
      </c>
      <c r="EI48" s="7">
        <v>19.209735467369807</v>
      </c>
      <c r="EJ48" s="7">
        <v>24.41140845601128</v>
      </c>
      <c r="EK48" s="7">
        <v>31.884246546336023</v>
      </c>
      <c r="EL48" s="7">
        <v>24.41140845601128</v>
      </c>
      <c r="EM48" s="7">
        <v>31.884246546336023</v>
      </c>
      <c r="EN48" s="7">
        <v>33.996355174694543</v>
      </c>
      <c r="EO48" s="7">
        <v>33.996355174694543</v>
      </c>
      <c r="EP48" s="7">
        <v>32.227164570536942</v>
      </c>
      <c r="EQ48" s="7">
        <v>32.227164570536942</v>
      </c>
      <c r="ER48" s="7">
        <v>32.227164570536942</v>
      </c>
      <c r="ES48" s="7">
        <v>32.227164570536942</v>
      </c>
      <c r="ET48" s="7">
        <v>18.754263931485514</v>
      </c>
      <c r="EU48" s="7">
        <v>18.754263931485514</v>
      </c>
      <c r="EV48" s="7">
        <v>32.538346357424452</v>
      </c>
      <c r="EW48" s="7">
        <v>32.538346357424452</v>
      </c>
      <c r="EX48" s="7">
        <v>32.538346357424452</v>
      </c>
      <c r="EY48" s="7">
        <v>32.538346357424452</v>
      </c>
      <c r="EZ48" s="7">
        <v>32.538346357424452</v>
      </c>
      <c r="FA48" s="7">
        <v>32.538346357424452</v>
      </c>
      <c r="FB48" s="7">
        <v>55.616770681569051</v>
      </c>
      <c r="FC48" s="7">
        <v>32.156902002271657</v>
      </c>
      <c r="FD48" s="7">
        <v>39.467779918286162</v>
      </c>
      <c r="FE48" s="7">
        <v>55.616770681569051</v>
      </c>
      <c r="FF48" s="7">
        <v>32.156902002271657</v>
      </c>
      <c r="FG48" s="7">
        <v>39.467779918286162</v>
      </c>
      <c r="FH48" s="7">
        <v>32.156902002271657</v>
      </c>
      <c r="FI48" s="7">
        <v>39.467779918286162</v>
      </c>
      <c r="FJ48" s="7">
        <v>32.156902002271657</v>
      </c>
      <c r="FK48" s="7">
        <v>39.467779918286162</v>
      </c>
      <c r="FL48" s="7">
        <v>23.838313921760491</v>
      </c>
      <c r="FM48" s="7">
        <v>23.838313921760491</v>
      </c>
      <c r="FN48" s="7">
        <v>23.838313921760491</v>
      </c>
      <c r="FO48" s="7">
        <v>23.838313921760491</v>
      </c>
      <c r="FP48" s="7">
        <v>30.655414604032231</v>
      </c>
      <c r="FQ48" s="7">
        <v>43.712330388963082</v>
      </c>
      <c r="FR48" s="7">
        <v>30.655414604032231</v>
      </c>
      <c r="FS48" s="7">
        <v>43.712330388963082</v>
      </c>
      <c r="FT48" s="7">
        <v>32.538346357424452</v>
      </c>
      <c r="FU48" s="7">
        <v>32.538346357424452</v>
      </c>
      <c r="FV48" s="7">
        <v>32.538346357424452</v>
      </c>
      <c r="FW48" s="7">
        <v>32.538346357424452</v>
      </c>
      <c r="FX48" s="7">
        <v>23.262504602882586</v>
      </c>
      <c r="FY48" s="7">
        <v>32.997521329696212</v>
      </c>
      <c r="FZ48" s="7">
        <v>23.262504602882586</v>
      </c>
      <c r="GA48" s="7">
        <v>32.997521329696212</v>
      </c>
      <c r="GB48" s="7">
        <v>46.036618811606139</v>
      </c>
      <c r="GC48" s="7">
        <v>46.036618811606139</v>
      </c>
      <c r="GD48" s="7">
        <v>46.036618811606139</v>
      </c>
      <c r="GE48" s="7">
        <v>46.036618811606139</v>
      </c>
      <c r="GF48" s="7">
        <v>33.996355174694543</v>
      </c>
      <c r="GG48" s="7">
        <v>33.996355174694543</v>
      </c>
      <c r="GH48" s="7">
        <v>33.996355174694543</v>
      </c>
      <c r="GI48" s="7">
        <v>33.996355174694543</v>
      </c>
      <c r="GJ48" s="7">
        <v>42.355329924418044</v>
      </c>
      <c r="GK48" s="7">
        <v>42.355329924418044</v>
      </c>
      <c r="GL48" s="7">
        <v>42.355329924418044</v>
      </c>
      <c r="GM48" s="7">
        <v>42.355329924418044</v>
      </c>
      <c r="GN48" s="7">
        <v>15.102252224360104</v>
      </c>
      <c r="GO48" s="7">
        <v>23.071839343434071</v>
      </c>
      <c r="GP48" s="7">
        <v>15.102252224360104</v>
      </c>
      <c r="GQ48" s="7">
        <v>23.071839343434071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7">
        <v>0</v>
      </c>
      <c r="GY48" s="7">
        <v>0</v>
      </c>
      <c r="GZ48" s="7">
        <v>0</v>
      </c>
      <c r="HA48" s="7">
        <v>0</v>
      </c>
    </row>
    <row r="49" spans="1:209" ht="15" x14ac:dyDescent="0.25">
      <c r="A49" s="7" t="s">
        <v>59</v>
      </c>
      <c r="B49" s="7">
        <f t="shared" si="112"/>
        <v>6</v>
      </c>
      <c r="C49" s="7" t="s">
        <v>64</v>
      </c>
      <c r="D49" s="22">
        <f t="shared" si="109"/>
        <v>131.15333492957006</v>
      </c>
      <c r="E49" s="22">
        <f t="shared" si="109"/>
        <v>135.02276561848598</v>
      </c>
      <c r="F49" s="22">
        <f t="shared" si="109"/>
        <v>138.89219630740186</v>
      </c>
      <c r="G49" s="22">
        <f t="shared" si="109"/>
        <v>138.89219630740186</v>
      </c>
      <c r="H49" s="22">
        <f t="shared" si="109"/>
        <v>142.73253353249132</v>
      </c>
      <c r="I49" s="22">
        <f t="shared" si="109"/>
        <v>146.6019642214072</v>
      </c>
      <c r="J49" s="22">
        <f t="shared" si="109"/>
        <v>150.44230144649666</v>
      </c>
      <c r="K49" s="22">
        <f t="shared" si="109"/>
        <v>150.44230144649666</v>
      </c>
      <c r="L49" s="22">
        <f t="shared" si="109"/>
        <v>154.31173213541251</v>
      </c>
      <c r="M49" s="22">
        <f t="shared" si="109"/>
        <v>158.1811628243284</v>
      </c>
      <c r="N49" s="22">
        <f t="shared" si="109"/>
        <v>162.02150004941785</v>
      </c>
      <c r="O49" s="22">
        <f t="shared" si="109"/>
        <v>165.89093073833376</v>
      </c>
      <c r="P49" s="22">
        <f t="shared" si="109"/>
        <v>165.89093073833376</v>
      </c>
      <c r="Q49" s="22">
        <f t="shared" si="109"/>
        <v>169.76036142724962</v>
      </c>
      <c r="R49" s="22">
        <f t="shared" si="109"/>
        <v>173.60069865233908</v>
      </c>
      <c r="S49" s="22">
        <f t="shared" si="109"/>
        <v>177.47012934125499</v>
      </c>
      <c r="T49" s="22">
        <f t="shared" si="110"/>
        <v>177.47012934125499</v>
      </c>
      <c r="U49" s="22">
        <f t="shared" si="110"/>
        <v>181.31046656634445</v>
      </c>
      <c r="V49" s="22">
        <f t="shared" si="110"/>
        <v>185.17989725526033</v>
      </c>
      <c r="W49" s="22">
        <f t="shared" si="110"/>
        <v>0</v>
      </c>
      <c r="X49" s="22">
        <f t="shared" si="110"/>
        <v>0</v>
      </c>
      <c r="Y49" s="22">
        <f t="shared" si="110"/>
        <v>0</v>
      </c>
      <c r="Z49" s="22">
        <f t="shared" si="110"/>
        <v>0</v>
      </c>
      <c r="AA49" s="22">
        <f t="shared" si="110"/>
        <v>0</v>
      </c>
      <c r="AB49" s="22">
        <f t="shared" si="110"/>
        <v>0</v>
      </c>
      <c r="AC49" s="22">
        <f t="shared" si="110"/>
        <v>0</v>
      </c>
      <c r="AD49" s="22">
        <f t="shared" si="110"/>
        <v>0</v>
      </c>
      <c r="AE49" s="22">
        <f t="shared" si="110"/>
        <v>0</v>
      </c>
      <c r="AF49" s="22">
        <f t="shared" si="110"/>
        <v>0</v>
      </c>
      <c r="AG49" s="22">
        <f t="shared" si="110"/>
        <v>0</v>
      </c>
      <c r="AH49" s="22">
        <f t="shared" si="110"/>
        <v>0</v>
      </c>
      <c r="AI49" s="22">
        <f t="shared" si="110"/>
        <v>0</v>
      </c>
      <c r="AJ49" s="22">
        <f t="shared" si="111"/>
        <v>0</v>
      </c>
      <c r="AK49" s="22">
        <f t="shared" si="111"/>
        <v>0</v>
      </c>
      <c r="AL49" s="22">
        <f t="shared" si="111"/>
        <v>0</v>
      </c>
      <c r="AM49" s="22">
        <f t="shared" si="111"/>
        <v>0</v>
      </c>
      <c r="AN49" s="22">
        <f t="shared" si="111"/>
        <v>0</v>
      </c>
      <c r="AO49" s="22">
        <f t="shared" si="111"/>
        <v>0</v>
      </c>
      <c r="AU49" t="s">
        <v>71</v>
      </c>
      <c r="AV49" t="s">
        <v>43</v>
      </c>
      <c r="AW49" t="s">
        <v>47</v>
      </c>
      <c r="AX49" t="s">
        <v>72</v>
      </c>
      <c r="AY49" s="14">
        <v>0.79762982100000002</v>
      </c>
      <c r="AZ49"/>
      <c r="BA49" t="s">
        <v>73</v>
      </c>
      <c r="BB49">
        <v>1</v>
      </c>
      <c r="BC49" s="12">
        <v>49675</v>
      </c>
      <c r="BD49" s="12"/>
      <c r="BE49"/>
      <c r="BF49" t="s">
        <v>74</v>
      </c>
      <c r="BG49"/>
      <c r="BH49"/>
      <c r="BI49"/>
      <c r="BJ49" t="s">
        <v>75</v>
      </c>
      <c r="BM49" s="7" cm="1">
        <f t="array" ref="BM49">INDEX($HD$3:$HD$14,BN49,1)</f>
        <v>28.25</v>
      </c>
      <c r="BN49" s="7">
        <v>2</v>
      </c>
      <c r="BO49" s="7">
        <v>22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  <c r="DX49" s="7">
        <v>44.740097221154372</v>
      </c>
      <c r="DY49" s="7">
        <v>44.740097221154372</v>
      </c>
      <c r="DZ49" s="7">
        <v>44.740097221154372</v>
      </c>
      <c r="EA49" s="7">
        <v>44.740097221154372</v>
      </c>
      <c r="EB49" s="7">
        <v>29.80665269144685</v>
      </c>
      <c r="EC49" s="7">
        <v>29.80665269144685</v>
      </c>
      <c r="ED49" s="7">
        <v>29.80665269144685</v>
      </c>
      <c r="EE49" s="7">
        <v>29.80665269144685</v>
      </c>
      <c r="EF49" s="7">
        <v>22.511097852771702</v>
      </c>
      <c r="EG49" s="7">
        <v>22.511097852771702</v>
      </c>
      <c r="EH49" s="7">
        <v>22.511097852771702</v>
      </c>
      <c r="EI49" s="7">
        <v>22.511097852771702</v>
      </c>
      <c r="EJ49" s="7">
        <v>23.766608557614138</v>
      </c>
      <c r="EK49" s="7">
        <v>31.371750539160743</v>
      </c>
      <c r="EL49" s="7">
        <v>23.766608557614138</v>
      </c>
      <c r="EM49" s="7">
        <v>31.371750539160743</v>
      </c>
      <c r="EN49" s="7">
        <v>36.221322845189704</v>
      </c>
      <c r="EO49" s="7">
        <v>36.221322845189704</v>
      </c>
      <c r="EP49" s="7">
        <v>29.80665269144685</v>
      </c>
      <c r="EQ49" s="7">
        <v>29.80665269144685</v>
      </c>
      <c r="ER49" s="7">
        <v>29.80665269144685</v>
      </c>
      <c r="ES49" s="7">
        <v>29.80665269144685</v>
      </c>
      <c r="ET49" s="7">
        <v>18.636209347276559</v>
      </c>
      <c r="EU49" s="7">
        <v>18.636209347276559</v>
      </c>
      <c r="EV49" s="7">
        <v>32.692854546313434</v>
      </c>
      <c r="EW49" s="7">
        <v>32.692854546313434</v>
      </c>
      <c r="EX49" s="7">
        <v>32.692854546313434</v>
      </c>
      <c r="EY49" s="7">
        <v>32.692854546313434</v>
      </c>
      <c r="EZ49" s="7">
        <v>32.692854546313434</v>
      </c>
      <c r="FA49" s="7">
        <v>32.692854546313434</v>
      </c>
      <c r="FB49" s="7">
        <v>53.81136771981992</v>
      </c>
      <c r="FC49" s="7">
        <v>28.858687648710617</v>
      </c>
      <c r="FD49" s="7">
        <v>35.399321175643109</v>
      </c>
      <c r="FE49" s="7">
        <v>53.81136771981992</v>
      </c>
      <c r="FF49" s="7">
        <v>28.858687648710617</v>
      </c>
      <c r="FG49" s="7">
        <v>35.399321175643109</v>
      </c>
      <c r="FH49" s="7">
        <v>28.858687648710617</v>
      </c>
      <c r="FI49" s="7">
        <v>35.399321175643109</v>
      </c>
      <c r="FJ49" s="7">
        <v>28.858687648710617</v>
      </c>
      <c r="FK49" s="7">
        <v>35.399321175643109</v>
      </c>
      <c r="FL49" s="7">
        <v>21.786344811254068</v>
      </c>
      <c r="FM49" s="7">
        <v>21.786344811254068</v>
      </c>
      <c r="FN49" s="7">
        <v>21.786344811254068</v>
      </c>
      <c r="FO49" s="7">
        <v>21.786344811254068</v>
      </c>
      <c r="FP49" s="7">
        <v>29.594818343763631</v>
      </c>
      <c r="FQ49" s="7">
        <v>43.29396092604982</v>
      </c>
      <c r="FR49" s="7">
        <v>29.594818343763631</v>
      </c>
      <c r="FS49" s="7">
        <v>43.29396092604982</v>
      </c>
      <c r="FT49" s="7">
        <v>32.692854546313434</v>
      </c>
      <c r="FU49" s="7">
        <v>32.692854546313434</v>
      </c>
      <c r="FV49" s="7">
        <v>32.692854546313434</v>
      </c>
      <c r="FW49" s="7">
        <v>32.692854546313434</v>
      </c>
      <c r="FX49" s="7">
        <v>23.126493873991919</v>
      </c>
      <c r="FY49" s="7">
        <v>31.622025692799046</v>
      </c>
      <c r="FZ49" s="7">
        <v>23.126493873991919</v>
      </c>
      <c r="GA49" s="7">
        <v>31.622025692799046</v>
      </c>
      <c r="GB49" s="7">
        <v>44.740097221154372</v>
      </c>
      <c r="GC49" s="7">
        <v>44.740097221154372</v>
      </c>
      <c r="GD49" s="7">
        <v>44.740097221154372</v>
      </c>
      <c r="GE49" s="7">
        <v>44.740097221154372</v>
      </c>
      <c r="GF49" s="7">
        <v>36.221322845189704</v>
      </c>
      <c r="GG49" s="7">
        <v>36.221322845189704</v>
      </c>
      <c r="GH49" s="7">
        <v>36.221322845189704</v>
      </c>
      <c r="GI49" s="7">
        <v>36.221322845189704</v>
      </c>
      <c r="GJ49" s="7">
        <v>42.818410499697727</v>
      </c>
      <c r="GK49" s="7">
        <v>42.818410499697727</v>
      </c>
      <c r="GL49" s="7">
        <v>42.818410499697727</v>
      </c>
      <c r="GM49" s="7">
        <v>42.818410499697727</v>
      </c>
      <c r="GN49" s="7">
        <v>15.430960075445354</v>
      </c>
      <c r="GO49" s="7">
        <v>23.172578644477518</v>
      </c>
      <c r="GP49" s="7">
        <v>15.430960075445354</v>
      </c>
      <c r="GQ49" s="7">
        <v>23.172578644477518</v>
      </c>
      <c r="GR49" s="7">
        <v>0</v>
      </c>
      <c r="GS49" s="7">
        <v>0</v>
      </c>
      <c r="GT49" s="7">
        <v>0</v>
      </c>
      <c r="GU49" s="7">
        <v>0</v>
      </c>
      <c r="GV49" s="7">
        <v>0</v>
      </c>
      <c r="GW49" s="7">
        <v>0</v>
      </c>
      <c r="GX49" s="7">
        <v>0</v>
      </c>
      <c r="GY49" s="7">
        <v>0</v>
      </c>
      <c r="GZ49" s="7">
        <v>0</v>
      </c>
      <c r="HA49" s="7">
        <v>0</v>
      </c>
    </row>
    <row r="50" spans="1:209" ht="15" x14ac:dyDescent="0.25">
      <c r="A50" s="7" t="s">
        <v>59</v>
      </c>
      <c r="B50" s="7">
        <f t="shared" si="112"/>
        <v>7</v>
      </c>
      <c r="C50" s="7" t="s">
        <v>64</v>
      </c>
      <c r="D50" s="22">
        <f t="shared" si="109"/>
        <v>135.02276561848598</v>
      </c>
      <c r="E50" s="22">
        <f t="shared" si="109"/>
        <v>138.89219630740186</v>
      </c>
      <c r="F50" s="22">
        <f t="shared" si="109"/>
        <v>138.89219630740186</v>
      </c>
      <c r="G50" s="22">
        <f t="shared" si="109"/>
        <v>142.73253353249132</v>
      </c>
      <c r="H50" s="22">
        <f t="shared" si="109"/>
        <v>146.6019642214072</v>
      </c>
      <c r="I50" s="22">
        <f t="shared" si="109"/>
        <v>150.44230144649666</v>
      </c>
      <c r="J50" s="22">
        <f t="shared" si="109"/>
        <v>150.44230144649666</v>
      </c>
      <c r="K50" s="22">
        <f t="shared" si="109"/>
        <v>154.31173213541251</v>
      </c>
      <c r="L50" s="22">
        <f t="shared" si="109"/>
        <v>158.1811628243284</v>
      </c>
      <c r="M50" s="22">
        <f t="shared" si="109"/>
        <v>162.02150004941785</v>
      </c>
      <c r="N50" s="22">
        <f t="shared" si="109"/>
        <v>165.89093073833376</v>
      </c>
      <c r="O50" s="22">
        <f t="shared" si="109"/>
        <v>165.89093073833376</v>
      </c>
      <c r="P50" s="22">
        <f t="shared" si="109"/>
        <v>169.76036142724962</v>
      </c>
      <c r="Q50" s="22">
        <f t="shared" si="109"/>
        <v>173.60069865233908</v>
      </c>
      <c r="R50" s="22">
        <f t="shared" si="109"/>
        <v>177.47012934125499</v>
      </c>
      <c r="S50" s="22">
        <f t="shared" si="109"/>
        <v>177.47012934125499</v>
      </c>
      <c r="T50" s="22">
        <f t="shared" si="110"/>
        <v>181.31046656634445</v>
      </c>
      <c r="U50" s="22">
        <f t="shared" si="110"/>
        <v>185.17989725526033</v>
      </c>
      <c r="V50" s="22">
        <f t="shared" si="110"/>
        <v>185.17989725526033</v>
      </c>
      <c r="W50" s="22">
        <f t="shared" si="110"/>
        <v>0</v>
      </c>
      <c r="X50" s="22">
        <f t="shared" si="110"/>
        <v>0</v>
      </c>
      <c r="Y50" s="22">
        <f t="shared" si="110"/>
        <v>0</v>
      </c>
      <c r="Z50" s="22">
        <f t="shared" si="110"/>
        <v>0</v>
      </c>
      <c r="AA50" s="22">
        <f t="shared" si="110"/>
        <v>0</v>
      </c>
      <c r="AB50" s="22">
        <f t="shared" si="110"/>
        <v>0</v>
      </c>
      <c r="AC50" s="22">
        <f t="shared" si="110"/>
        <v>0</v>
      </c>
      <c r="AD50" s="22">
        <f t="shared" si="110"/>
        <v>0</v>
      </c>
      <c r="AE50" s="22">
        <f t="shared" si="110"/>
        <v>0</v>
      </c>
      <c r="AF50" s="22">
        <f t="shared" si="110"/>
        <v>0</v>
      </c>
      <c r="AG50" s="22">
        <f t="shared" si="110"/>
        <v>0</v>
      </c>
      <c r="AH50" s="22">
        <f t="shared" si="110"/>
        <v>0</v>
      </c>
      <c r="AI50" s="22">
        <f t="shared" si="110"/>
        <v>0</v>
      </c>
      <c r="AJ50" s="22">
        <f t="shared" si="111"/>
        <v>0</v>
      </c>
      <c r="AK50" s="22">
        <f t="shared" si="111"/>
        <v>0</v>
      </c>
      <c r="AL50" s="22">
        <f t="shared" si="111"/>
        <v>0</v>
      </c>
      <c r="AM50" s="22">
        <f t="shared" si="111"/>
        <v>0</v>
      </c>
      <c r="AN50" s="22">
        <f t="shared" si="111"/>
        <v>0</v>
      </c>
      <c r="AO50" s="22">
        <f t="shared" si="111"/>
        <v>0</v>
      </c>
      <c r="AU50" t="s">
        <v>71</v>
      </c>
      <c r="AV50" t="s">
        <v>43</v>
      </c>
      <c r="AW50" t="s">
        <v>47</v>
      </c>
      <c r="AX50" t="s">
        <v>72</v>
      </c>
      <c r="AY50" s="14">
        <v>0.80191949600000001</v>
      </c>
      <c r="AZ50"/>
      <c r="BA50" t="s">
        <v>73</v>
      </c>
      <c r="BB50">
        <v>1</v>
      </c>
      <c r="BC50" s="12">
        <v>50041</v>
      </c>
      <c r="BD50" s="12"/>
      <c r="BE50"/>
      <c r="BF50" t="s">
        <v>74</v>
      </c>
      <c r="BG50"/>
      <c r="BH50"/>
      <c r="BI50"/>
      <c r="BJ50" t="s">
        <v>75</v>
      </c>
      <c r="BM50" s="7" cm="1">
        <f t="array" ref="BM50">INDEX($HD$3:$HD$14,BN50,1)</f>
        <v>28.25</v>
      </c>
      <c r="BN50" s="7">
        <v>2</v>
      </c>
      <c r="BO50" s="7">
        <v>23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44.241336468254062</v>
      </c>
      <c r="DY50" s="7">
        <v>44.241336468254062</v>
      </c>
      <c r="DZ50" s="7">
        <v>44.241336468254062</v>
      </c>
      <c r="EA50" s="7">
        <v>44.241336468254062</v>
      </c>
      <c r="EB50" s="7">
        <v>27.785490074609282</v>
      </c>
      <c r="EC50" s="7">
        <v>27.785490074609282</v>
      </c>
      <c r="ED50" s="7">
        <v>27.785490074609282</v>
      </c>
      <c r="EE50" s="7">
        <v>27.785490074609282</v>
      </c>
      <c r="EF50" s="7">
        <v>24.160678053580401</v>
      </c>
      <c r="EG50" s="7">
        <v>24.160678053580401</v>
      </c>
      <c r="EH50" s="7">
        <v>24.160678053580401</v>
      </c>
      <c r="EI50" s="7">
        <v>24.160678053580401</v>
      </c>
      <c r="EJ50" s="7">
        <v>23.844709485488792</v>
      </c>
      <c r="EK50" s="7">
        <v>31.995266441477487</v>
      </c>
      <c r="EL50" s="7">
        <v>23.844709485488792</v>
      </c>
      <c r="EM50" s="7">
        <v>31.995266441477487</v>
      </c>
      <c r="EN50" s="7">
        <v>37.180244328993595</v>
      </c>
      <c r="EO50" s="7">
        <v>37.180244328993595</v>
      </c>
      <c r="EP50" s="7">
        <v>27.785490074609282</v>
      </c>
      <c r="EQ50" s="7">
        <v>27.785490074609282</v>
      </c>
      <c r="ER50" s="7">
        <v>27.785490074609282</v>
      </c>
      <c r="ES50" s="7">
        <v>27.785490074609282</v>
      </c>
      <c r="ET50" s="7">
        <v>19.308711074016056</v>
      </c>
      <c r="EU50" s="7">
        <v>19.308711074016056</v>
      </c>
      <c r="EV50" s="7">
        <v>34.055629480663981</v>
      </c>
      <c r="EW50" s="7">
        <v>34.055629480663981</v>
      </c>
      <c r="EX50" s="7">
        <v>34.055629480663981</v>
      </c>
      <c r="EY50" s="7">
        <v>34.055629480663981</v>
      </c>
      <c r="EZ50" s="7">
        <v>34.055629480663981</v>
      </c>
      <c r="FA50" s="7">
        <v>34.055629480663981</v>
      </c>
      <c r="FB50" s="7">
        <v>53.331246284955007</v>
      </c>
      <c r="FC50" s="7">
        <v>25.105389991784573</v>
      </c>
      <c r="FD50" s="7">
        <v>31.197258505164012</v>
      </c>
      <c r="FE50" s="7">
        <v>53.331246284955007</v>
      </c>
      <c r="FF50" s="7">
        <v>25.105389991784573</v>
      </c>
      <c r="FG50" s="7">
        <v>31.197258505164012</v>
      </c>
      <c r="FH50" s="7">
        <v>25.105389991784573</v>
      </c>
      <c r="FI50" s="7">
        <v>31.197258505164012</v>
      </c>
      <c r="FJ50" s="7">
        <v>25.105389991784573</v>
      </c>
      <c r="FK50" s="7">
        <v>31.197258505164012</v>
      </c>
      <c r="FL50" s="7">
        <v>19.650050717009613</v>
      </c>
      <c r="FM50" s="7">
        <v>19.650050717009613</v>
      </c>
      <c r="FN50" s="7">
        <v>19.650050717009613</v>
      </c>
      <c r="FO50" s="7">
        <v>19.650050717009613</v>
      </c>
      <c r="FP50" s="7">
        <v>29.556964654951852</v>
      </c>
      <c r="FQ50" s="7">
        <v>44.069054034189584</v>
      </c>
      <c r="FR50" s="7">
        <v>29.556964654951852</v>
      </c>
      <c r="FS50" s="7">
        <v>44.069054034189584</v>
      </c>
      <c r="FT50" s="7">
        <v>34.055629480663981</v>
      </c>
      <c r="FU50" s="7">
        <v>34.055629480663981</v>
      </c>
      <c r="FV50" s="7">
        <v>34.055629480663981</v>
      </c>
      <c r="FW50" s="7">
        <v>34.055629480663981</v>
      </c>
      <c r="FX50" s="7">
        <v>22.745342675401897</v>
      </c>
      <c r="FY50" s="7">
        <v>30.694013650384193</v>
      </c>
      <c r="FZ50" s="7">
        <v>22.745342675401897</v>
      </c>
      <c r="GA50" s="7">
        <v>30.694013650384193</v>
      </c>
      <c r="GB50" s="7">
        <v>44.241336468254062</v>
      </c>
      <c r="GC50" s="7">
        <v>44.241336468254062</v>
      </c>
      <c r="GD50" s="7">
        <v>44.241336468254062</v>
      </c>
      <c r="GE50" s="7">
        <v>44.241336468254062</v>
      </c>
      <c r="GF50" s="7">
        <v>37.180244328993595</v>
      </c>
      <c r="GG50" s="7">
        <v>37.180244328993595</v>
      </c>
      <c r="GH50" s="7">
        <v>37.180244328993595</v>
      </c>
      <c r="GI50" s="7">
        <v>37.180244328993595</v>
      </c>
      <c r="GJ50" s="7">
        <v>44.980961919183414</v>
      </c>
      <c r="GK50" s="7">
        <v>44.980961919183414</v>
      </c>
      <c r="GL50" s="7">
        <v>44.980961919183414</v>
      </c>
      <c r="GM50" s="7">
        <v>44.980961919183414</v>
      </c>
      <c r="GN50" s="7">
        <v>15.893871668688083</v>
      </c>
      <c r="GO50" s="7">
        <v>23.609542136602872</v>
      </c>
      <c r="GP50" s="7">
        <v>15.893871668688083</v>
      </c>
      <c r="GQ50" s="7">
        <v>23.609542136602872</v>
      </c>
      <c r="GR50" s="7">
        <v>0</v>
      </c>
      <c r="GS50" s="7">
        <v>0</v>
      </c>
      <c r="GT50" s="7">
        <v>0</v>
      </c>
      <c r="GU50" s="7">
        <v>0</v>
      </c>
      <c r="GV50" s="7">
        <v>0</v>
      </c>
      <c r="GW50" s="7">
        <v>0</v>
      </c>
      <c r="GX50" s="7">
        <v>0</v>
      </c>
      <c r="GY50" s="7">
        <v>0</v>
      </c>
      <c r="GZ50" s="7">
        <v>0</v>
      </c>
      <c r="HA50" s="7">
        <v>0</v>
      </c>
    </row>
    <row r="51" spans="1:209" ht="15" x14ac:dyDescent="0.25">
      <c r="A51" s="7" t="s">
        <v>59</v>
      </c>
      <c r="B51" s="7">
        <f t="shared" si="112"/>
        <v>8</v>
      </c>
      <c r="C51" s="7" t="s">
        <v>64</v>
      </c>
      <c r="D51" s="22">
        <f t="shared" si="109"/>
        <v>138.89219630740186</v>
      </c>
      <c r="E51" s="22">
        <f t="shared" si="109"/>
        <v>138.89219630740186</v>
      </c>
      <c r="F51" s="22">
        <f t="shared" si="109"/>
        <v>142.73253353249132</v>
      </c>
      <c r="G51" s="22">
        <f t="shared" si="109"/>
        <v>146.6019642214072</v>
      </c>
      <c r="H51" s="22">
        <f t="shared" si="109"/>
        <v>150.44230144649666</v>
      </c>
      <c r="I51" s="22">
        <f t="shared" si="109"/>
        <v>150.44230144649666</v>
      </c>
      <c r="J51" s="22">
        <f t="shared" si="109"/>
        <v>154.31173213541251</v>
      </c>
      <c r="K51" s="22">
        <f t="shared" si="109"/>
        <v>158.1811628243284</v>
      </c>
      <c r="L51" s="22">
        <f t="shared" si="109"/>
        <v>162.02150004941785</v>
      </c>
      <c r="M51" s="22">
        <f t="shared" si="109"/>
        <v>165.89093073833376</v>
      </c>
      <c r="N51" s="22">
        <f t="shared" si="109"/>
        <v>165.89093073833376</v>
      </c>
      <c r="O51" s="22">
        <f t="shared" si="109"/>
        <v>169.76036142724962</v>
      </c>
      <c r="P51" s="22">
        <f t="shared" si="109"/>
        <v>173.60069865233908</v>
      </c>
      <c r="Q51" s="22">
        <f t="shared" si="109"/>
        <v>177.47012934125499</v>
      </c>
      <c r="R51" s="22">
        <f t="shared" si="109"/>
        <v>177.47012934125499</v>
      </c>
      <c r="S51" s="22">
        <f t="shared" si="109"/>
        <v>181.31046656634445</v>
      </c>
      <c r="T51" s="22">
        <f t="shared" si="110"/>
        <v>185.17989725526033</v>
      </c>
      <c r="U51" s="22">
        <f t="shared" si="110"/>
        <v>185.17989725526033</v>
      </c>
      <c r="V51" s="22">
        <f t="shared" si="110"/>
        <v>189.04932794417621</v>
      </c>
      <c r="W51" s="22">
        <f t="shared" si="110"/>
        <v>0</v>
      </c>
      <c r="X51" s="22">
        <f t="shared" si="110"/>
        <v>0</v>
      </c>
      <c r="Y51" s="22">
        <f t="shared" si="110"/>
        <v>0</v>
      </c>
      <c r="Z51" s="22">
        <f t="shared" si="110"/>
        <v>0</v>
      </c>
      <c r="AA51" s="22">
        <f t="shared" si="110"/>
        <v>0</v>
      </c>
      <c r="AB51" s="22">
        <f t="shared" si="110"/>
        <v>0</v>
      </c>
      <c r="AC51" s="22">
        <f t="shared" si="110"/>
        <v>0</v>
      </c>
      <c r="AD51" s="22">
        <f t="shared" si="110"/>
        <v>0</v>
      </c>
      <c r="AE51" s="22">
        <f t="shared" si="110"/>
        <v>0</v>
      </c>
      <c r="AF51" s="22">
        <f t="shared" si="110"/>
        <v>0</v>
      </c>
      <c r="AG51" s="22">
        <f t="shared" si="110"/>
        <v>0</v>
      </c>
      <c r="AH51" s="22">
        <f t="shared" si="110"/>
        <v>0</v>
      </c>
      <c r="AI51" s="22">
        <f t="shared" si="110"/>
        <v>0</v>
      </c>
      <c r="AJ51" s="22">
        <f t="shared" si="111"/>
        <v>0</v>
      </c>
      <c r="AK51" s="22">
        <f t="shared" si="111"/>
        <v>0</v>
      </c>
      <c r="AL51" s="22">
        <f t="shared" si="111"/>
        <v>0</v>
      </c>
      <c r="AM51" s="22">
        <f t="shared" si="111"/>
        <v>0</v>
      </c>
      <c r="AN51" s="22">
        <f t="shared" si="111"/>
        <v>0</v>
      </c>
      <c r="AO51" s="22">
        <f t="shared" si="111"/>
        <v>0</v>
      </c>
      <c r="AU51" s="7" t="s">
        <v>71</v>
      </c>
      <c r="AV51" s="7" t="s">
        <v>43</v>
      </c>
      <c r="AW51" s="7" t="s">
        <v>47</v>
      </c>
      <c r="AX51" s="7" t="s">
        <v>72</v>
      </c>
      <c r="AY51" s="14">
        <v>0.80601713600000002</v>
      </c>
      <c r="BA51" s="7" t="s">
        <v>73</v>
      </c>
      <c r="BB51" s="7">
        <v>1</v>
      </c>
      <c r="BC51" s="20">
        <v>50406</v>
      </c>
      <c r="BD51" s="20"/>
      <c r="BF51" s="7" t="s">
        <v>74</v>
      </c>
      <c r="BJ51" s="7" t="s">
        <v>75</v>
      </c>
      <c r="BM51" s="7" cm="1">
        <f t="array" ref="BM51">INDEX($HD$3:$HD$14,BN51,1)</f>
        <v>31</v>
      </c>
      <c r="BN51" s="7">
        <v>3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7">
        <v>0</v>
      </c>
      <c r="DW51" s="7">
        <v>0</v>
      </c>
      <c r="DX51" s="7">
        <v>42.34587762933581</v>
      </c>
      <c r="DY51" s="7">
        <v>42.34587762933581</v>
      </c>
      <c r="DZ51" s="7">
        <v>42.34587762933581</v>
      </c>
      <c r="EA51" s="7">
        <v>42.34587762933581</v>
      </c>
      <c r="EB51" s="7">
        <v>26.689188167180355</v>
      </c>
      <c r="EC51" s="7">
        <v>26.689188167180355</v>
      </c>
      <c r="ED51" s="7">
        <v>26.689188167180355</v>
      </c>
      <c r="EE51" s="7">
        <v>26.689188167180355</v>
      </c>
      <c r="EF51" s="7">
        <v>17.041673438129024</v>
      </c>
      <c r="EG51" s="7">
        <v>17.041673438129024</v>
      </c>
      <c r="EH51" s="7">
        <v>17.041673438129024</v>
      </c>
      <c r="EI51" s="7">
        <v>17.041673438129024</v>
      </c>
      <c r="EJ51" s="7">
        <v>15.710304585268299</v>
      </c>
      <c r="EK51" s="7">
        <v>22.452815406244863</v>
      </c>
      <c r="EL51" s="7">
        <v>15.710304585268299</v>
      </c>
      <c r="EM51" s="7">
        <v>22.452815406244863</v>
      </c>
      <c r="EN51" s="7">
        <v>40.73254358355284</v>
      </c>
      <c r="EO51" s="7">
        <v>40.73254358355284</v>
      </c>
      <c r="EP51" s="7">
        <v>26.689188167180355</v>
      </c>
      <c r="EQ51" s="7">
        <v>26.689188167180355</v>
      </c>
      <c r="ER51" s="7">
        <v>26.689188167180355</v>
      </c>
      <c r="ES51" s="7">
        <v>26.689188167180355</v>
      </c>
      <c r="ET51" s="7">
        <v>21.438482360054259</v>
      </c>
      <c r="EU51" s="7">
        <v>21.438482360054259</v>
      </c>
      <c r="EV51" s="7">
        <v>28.851154161574719</v>
      </c>
      <c r="EW51" s="7">
        <v>28.851154161574719</v>
      </c>
      <c r="EX51" s="7">
        <v>28.851154161574719</v>
      </c>
      <c r="EY51" s="7">
        <v>28.851154161574719</v>
      </c>
      <c r="EZ51" s="7">
        <v>28.851154161574719</v>
      </c>
      <c r="FA51" s="7">
        <v>28.851154161574719</v>
      </c>
      <c r="FB51" s="7">
        <v>35.584121831448613</v>
      </c>
      <c r="FC51" s="7">
        <v>16.119163774241972</v>
      </c>
      <c r="FD51" s="7">
        <v>20.534148136522038</v>
      </c>
      <c r="FE51" s="7">
        <v>35.584121831448613</v>
      </c>
      <c r="FF51" s="7">
        <v>16.119163774241972</v>
      </c>
      <c r="FG51" s="7">
        <v>20.534148136522038</v>
      </c>
      <c r="FH51" s="7">
        <v>16.119163774241972</v>
      </c>
      <c r="FI51" s="7">
        <v>20.534148136522038</v>
      </c>
      <c r="FJ51" s="7">
        <v>16.119163774241972</v>
      </c>
      <c r="FK51" s="7">
        <v>20.534148136522038</v>
      </c>
      <c r="FL51" s="7">
        <v>15.97335944459677</v>
      </c>
      <c r="FM51" s="7">
        <v>15.97335944459677</v>
      </c>
      <c r="FN51" s="7">
        <v>15.97335944459677</v>
      </c>
      <c r="FO51" s="7">
        <v>15.97335944459677</v>
      </c>
      <c r="FP51" s="7">
        <v>22.581026100351963</v>
      </c>
      <c r="FQ51" s="7">
        <v>36.195058505744811</v>
      </c>
      <c r="FR51" s="7">
        <v>22.581026100351963</v>
      </c>
      <c r="FS51" s="7">
        <v>36.195058505744811</v>
      </c>
      <c r="FT51" s="7">
        <v>28.851154161574719</v>
      </c>
      <c r="FU51" s="7">
        <v>28.851154161574719</v>
      </c>
      <c r="FV51" s="7">
        <v>28.851154161574719</v>
      </c>
      <c r="FW51" s="7">
        <v>28.851154161574719</v>
      </c>
      <c r="FX51" s="7">
        <v>36.19552676790326</v>
      </c>
      <c r="FY51" s="7">
        <v>48.209707545504315</v>
      </c>
      <c r="FZ51" s="7">
        <v>36.19552676790326</v>
      </c>
      <c r="GA51" s="7">
        <v>48.209707545504315</v>
      </c>
      <c r="GB51" s="7">
        <v>42.34587762933581</v>
      </c>
      <c r="GC51" s="7">
        <v>42.34587762933581</v>
      </c>
      <c r="GD51" s="7">
        <v>42.34587762933581</v>
      </c>
      <c r="GE51" s="7">
        <v>42.34587762933581</v>
      </c>
      <c r="GF51" s="7">
        <v>40.73254358355284</v>
      </c>
      <c r="GG51" s="7">
        <v>40.73254358355284</v>
      </c>
      <c r="GH51" s="7">
        <v>40.73254358355284</v>
      </c>
      <c r="GI51" s="7">
        <v>40.73254358355284</v>
      </c>
      <c r="GJ51" s="7">
        <v>38.479614179271202</v>
      </c>
      <c r="GK51" s="7">
        <v>38.479614179271202</v>
      </c>
      <c r="GL51" s="7">
        <v>38.479614179271202</v>
      </c>
      <c r="GM51" s="7">
        <v>38.479614179271202</v>
      </c>
      <c r="GN51" s="7">
        <v>17.707547752296147</v>
      </c>
      <c r="GO51" s="7">
        <v>27.251714316796207</v>
      </c>
      <c r="GP51" s="7">
        <v>17.707547752296147</v>
      </c>
      <c r="GQ51" s="7">
        <v>27.251714316796207</v>
      </c>
      <c r="GR51" s="7">
        <v>0</v>
      </c>
      <c r="GS51" s="7">
        <v>0</v>
      </c>
      <c r="GT51" s="7">
        <v>0</v>
      </c>
      <c r="GU51" s="7">
        <v>0</v>
      </c>
      <c r="GV51" s="7">
        <v>0</v>
      </c>
      <c r="GW51" s="7">
        <v>0</v>
      </c>
      <c r="GX51" s="7">
        <v>0</v>
      </c>
      <c r="GY51" s="7">
        <v>0</v>
      </c>
      <c r="GZ51" s="7">
        <v>0</v>
      </c>
      <c r="HA51" s="7">
        <v>0</v>
      </c>
    </row>
    <row r="52" spans="1:209" ht="15" x14ac:dyDescent="0.25">
      <c r="A52" s="7" t="s">
        <v>59</v>
      </c>
      <c r="B52" s="7">
        <f t="shared" si="112"/>
        <v>9</v>
      </c>
      <c r="C52" s="7" t="s">
        <v>64</v>
      </c>
      <c r="D52" s="22">
        <f t="shared" si="109"/>
        <v>138.89219630740186</v>
      </c>
      <c r="E52" s="22">
        <f t="shared" si="109"/>
        <v>142.73253353249132</v>
      </c>
      <c r="F52" s="22">
        <f t="shared" si="109"/>
        <v>146.6019642214072</v>
      </c>
      <c r="G52" s="22">
        <f t="shared" si="109"/>
        <v>150.44230144649666</v>
      </c>
      <c r="H52" s="22">
        <f t="shared" si="109"/>
        <v>150.44230144649666</v>
      </c>
      <c r="I52" s="22">
        <f t="shared" si="109"/>
        <v>154.31173213541251</v>
      </c>
      <c r="J52" s="22">
        <f t="shared" si="109"/>
        <v>158.1811628243284</v>
      </c>
      <c r="K52" s="22">
        <f t="shared" si="109"/>
        <v>162.02150004941785</v>
      </c>
      <c r="L52" s="22">
        <f t="shared" si="109"/>
        <v>165.89093073833376</v>
      </c>
      <c r="M52" s="22">
        <f t="shared" si="109"/>
        <v>165.89093073833376</v>
      </c>
      <c r="N52" s="22">
        <f t="shared" si="109"/>
        <v>169.76036142724962</v>
      </c>
      <c r="O52" s="22">
        <f t="shared" si="109"/>
        <v>173.60069865233908</v>
      </c>
      <c r="P52" s="22">
        <f t="shared" si="109"/>
        <v>177.47012934125499</v>
      </c>
      <c r="Q52" s="22">
        <f t="shared" si="109"/>
        <v>177.47012934125499</v>
      </c>
      <c r="R52" s="22">
        <f t="shared" si="109"/>
        <v>181.31046656634445</v>
      </c>
      <c r="S52" s="22">
        <f t="shared" si="109"/>
        <v>185.17989725526033</v>
      </c>
      <c r="T52" s="22">
        <f t="shared" si="110"/>
        <v>185.17989725526033</v>
      </c>
      <c r="U52" s="22">
        <f t="shared" si="110"/>
        <v>189.04932794417621</v>
      </c>
      <c r="V52" s="22">
        <f t="shared" si="110"/>
        <v>192.88966516926567</v>
      </c>
      <c r="W52" s="22">
        <f t="shared" si="110"/>
        <v>0</v>
      </c>
      <c r="X52" s="22">
        <f t="shared" si="110"/>
        <v>0</v>
      </c>
      <c r="Y52" s="22">
        <f t="shared" si="110"/>
        <v>0</v>
      </c>
      <c r="Z52" s="22">
        <f t="shared" si="110"/>
        <v>0</v>
      </c>
      <c r="AA52" s="22">
        <f t="shared" si="110"/>
        <v>0</v>
      </c>
      <c r="AB52" s="22">
        <f t="shared" si="110"/>
        <v>0</v>
      </c>
      <c r="AC52" s="22">
        <f t="shared" si="110"/>
        <v>0</v>
      </c>
      <c r="AD52" s="22">
        <f t="shared" si="110"/>
        <v>0</v>
      </c>
      <c r="AE52" s="22">
        <f t="shared" si="110"/>
        <v>0</v>
      </c>
      <c r="AF52" s="22">
        <f t="shared" si="110"/>
        <v>0</v>
      </c>
      <c r="AG52" s="22">
        <f t="shared" si="110"/>
        <v>0</v>
      </c>
      <c r="AH52" s="22">
        <f t="shared" si="110"/>
        <v>0</v>
      </c>
      <c r="AI52" s="22">
        <f t="shared" si="110"/>
        <v>0</v>
      </c>
      <c r="AJ52" s="22">
        <f t="shared" si="111"/>
        <v>0</v>
      </c>
      <c r="AK52" s="22">
        <f t="shared" si="111"/>
        <v>0</v>
      </c>
      <c r="AL52" s="22">
        <f t="shared" si="111"/>
        <v>0</v>
      </c>
      <c r="AM52" s="22">
        <f t="shared" si="111"/>
        <v>0</v>
      </c>
      <c r="AN52" s="22">
        <f t="shared" si="111"/>
        <v>0</v>
      </c>
      <c r="AO52" s="22">
        <f t="shared" si="111"/>
        <v>0</v>
      </c>
      <c r="AU52" s="7" t="s">
        <v>71</v>
      </c>
      <c r="AV52" s="7" t="s">
        <v>43</v>
      </c>
      <c r="AW52" s="7" t="s">
        <v>47</v>
      </c>
      <c r="AX52" s="7" t="s">
        <v>72</v>
      </c>
      <c r="AY52" s="14">
        <v>0.80991232800000001</v>
      </c>
      <c r="BA52" s="7" t="s">
        <v>73</v>
      </c>
      <c r="BB52" s="7">
        <v>1</v>
      </c>
      <c r="BC52" s="20">
        <v>50771</v>
      </c>
      <c r="BD52" s="20"/>
      <c r="BF52" s="7" t="s">
        <v>74</v>
      </c>
      <c r="BJ52" s="7" t="s">
        <v>75</v>
      </c>
      <c r="BM52" s="7" cm="1">
        <f t="array" ref="BM52">INDEX($HD$3:$HD$14,BN52,1)</f>
        <v>31</v>
      </c>
      <c r="BN52" s="7">
        <v>3</v>
      </c>
      <c r="BO52" s="7">
        <v>1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43.328496970004338</v>
      </c>
      <c r="DY52" s="7">
        <v>43.328496970004338</v>
      </c>
      <c r="DZ52" s="7">
        <v>43.328496970004338</v>
      </c>
      <c r="EA52" s="7">
        <v>43.328496970004338</v>
      </c>
      <c r="EB52" s="7">
        <v>24.452632119807951</v>
      </c>
      <c r="EC52" s="7">
        <v>24.452632119807951</v>
      </c>
      <c r="ED52" s="7">
        <v>24.452632119807951</v>
      </c>
      <c r="EE52" s="7">
        <v>24.452632119807951</v>
      </c>
      <c r="EF52" s="7">
        <v>18.427178451275651</v>
      </c>
      <c r="EG52" s="7">
        <v>18.427178451275651</v>
      </c>
      <c r="EH52" s="7">
        <v>18.427178451275651</v>
      </c>
      <c r="EI52" s="7">
        <v>18.427178451275651</v>
      </c>
      <c r="EJ52" s="7">
        <v>15.84373938404104</v>
      </c>
      <c r="EK52" s="7">
        <v>23.12831321282993</v>
      </c>
      <c r="EL52" s="7">
        <v>15.84373938404104</v>
      </c>
      <c r="EM52" s="7">
        <v>23.12831321282993</v>
      </c>
      <c r="EN52" s="7">
        <v>41.383122705126041</v>
      </c>
      <c r="EO52" s="7">
        <v>41.383122705126041</v>
      </c>
      <c r="EP52" s="7">
        <v>24.452632119807951</v>
      </c>
      <c r="EQ52" s="7">
        <v>24.452632119807951</v>
      </c>
      <c r="ER52" s="7">
        <v>24.452632119807951</v>
      </c>
      <c r="ES52" s="7">
        <v>24.452632119807951</v>
      </c>
      <c r="ET52" s="7">
        <v>20.471410380546882</v>
      </c>
      <c r="EU52" s="7">
        <v>20.471410380546882</v>
      </c>
      <c r="EV52" s="7">
        <v>28.038007036080742</v>
      </c>
      <c r="EW52" s="7">
        <v>28.038007036080742</v>
      </c>
      <c r="EX52" s="7">
        <v>28.038007036080742</v>
      </c>
      <c r="EY52" s="7">
        <v>28.038007036080742</v>
      </c>
      <c r="EZ52" s="7">
        <v>28.038007036080742</v>
      </c>
      <c r="FA52" s="7">
        <v>28.038007036080742</v>
      </c>
      <c r="FB52" s="7">
        <v>31.581682290146627</v>
      </c>
      <c r="FC52" s="7">
        <v>15.777061260332816</v>
      </c>
      <c r="FD52" s="7">
        <v>19.725930976892975</v>
      </c>
      <c r="FE52" s="7">
        <v>31.581682290146627</v>
      </c>
      <c r="FF52" s="7">
        <v>15.777061260332816</v>
      </c>
      <c r="FG52" s="7">
        <v>19.725930976892975</v>
      </c>
      <c r="FH52" s="7">
        <v>15.777061260332816</v>
      </c>
      <c r="FI52" s="7">
        <v>19.725930976892975</v>
      </c>
      <c r="FJ52" s="7">
        <v>15.777061260332816</v>
      </c>
      <c r="FK52" s="7">
        <v>19.725930976892975</v>
      </c>
      <c r="FL52" s="7">
        <v>15.948555396771249</v>
      </c>
      <c r="FM52" s="7">
        <v>15.948555396771249</v>
      </c>
      <c r="FN52" s="7">
        <v>15.948555396771249</v>
      </c>
      <c r="FO52" s="7">
        <v>15.948555396771249</v>
      </c>
      <c r="FP52" s="7">
        <v>18.240936543382666</v>
      </c>
      <c r="FQ52" s="7">
        <v>30.272417390604144</v>
      </c>
      <c r="FR52" s="7">
        <v>18.240936543382666</v>
      </c>
      <c r="FS52" s="7">
        <v>30.272417390604144</v>
      </c>
      <c r="FT52" s="7">
        <v>28.038007036080742</v>
      </c>
      <c r="FU52" s="7">
        <v>28.038007036080742</v>
      </c>
      <c r="FV52" s="7">
        <v>28.038007036080742</v>
      </c>
      <c r="FW52" s="7">
        <v>28.038007036080742</v>
      </c>
      <c r="FX52" s="7">
        <v>34.162189952771342</v>
      </c>
      <c r="FY52" s="7">
        <v>46.490246407049916</v>
      </c>
      <c r="FZ52" s="7">
        <v>34.162189952771342</v>
      </c>
      <c r="GA52" s="7">
        <v>46.490246407049916</v>
      </c>
      <c r="GB52" s="7">
        <v>43.328496970004338</v>
      </c>
      <c r="GC52" s="7">
        <v>43.328496970004338</v>
      </c>
      <c r="GD52" s="7">
        <v>43.328496970004338</v>
      </c>
      <c r="GE52" s="7">
        <v>43.328496970004338</v>
      </c>
      <c r="GF52" s="7">
        <v>41.383122705126041</v>
      </c>
      <c r="GG52" s="7">
        <v>41.383122705126041</v>
      </c>
      <c r="GH52" s="7">
        <v>41.383122705126041</v>
      </c>
      <c r="GI52" s="7">
        <v>41.383122705126041</v>
      </c>
      <c r="GJ52" s="7">
        <v>35.567435862532207</v>
      </c>
      <c r="GK52" s="7">
        <v>35.567435862532207</v>
      </c>
      <c r="GL52" s="7">
        <v>35.567435862532207</v>
      </c>
      <c r="GM52" s="7">
        <v>35.567435862532207</v>
      </c>
      <c r="GN52" s="7">
        <v>15.3171730216349</v>
      </c>
      <c r="GO52" s="7">
        <v>23.882552301111495</v>
      </c>
      <c r="GP52" s="7">
        <v>15.3171730216349</v>
      </c>
      <c r="GQ52" s="7">
        <v>23.882552301111495</v>
      </c>
      <c r="GR52" s="7">
        <v>0</v>
      </c>
      <c r="GS52" s="7">
        <v>0</v>
      </c>
      <c r="GT52" s="7">
        <v>0</v>
      </c>
      <c r="GU52" s="7">
        <v>0</v>
      </c>
      <c r="GV52" s="7">
        <v>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</row>
    <row r="53" spans="1:209" ht="15" x14ac:dyDescent="0.25">
      <c r="A53" s="7" t="s">
        <v>59</v>
      </c>
      <c r="B53" s="7">
        <f t="shared" si="112"/>
        <v>10</v>
      </c>
      <c r="C53" s="7" t="s">
        <v>64</v>
      </c>
      <c r="D53" s="22">
        <f t="shared" si="109"/>
        <v>142.73253353249132</v>
      </c>
      <c r="E53" s="22">
        <f t="shared" si="109"/>
        <v>146.6019642214072</v>
      </c>
      <c r="F53" s="22">
        <f t="shared" si="109"/>
        <v>150.44230144649666</v>
      </c>
      <c r="G53" s="22">
        <f t="shared" si="109"/>
        <v>150.44230144649666</v>
      </c>
      <c r="H53" s="22">
        <f t="shared" si="109"/>
        <v>154.31173213541251</v>
      </c>
      <c r="I53" s="22">
        <f t="shared" si="109"/>
        <v>158.1811628243284</v>
      </c>
      <c r="J53" s="22">
        <f t="shared" si="109"/>
        <v>162.02150004941785</v>
      </c>
      <c r="K53" s="22">
        <f t="shared" si="109"/>
        <v>165.89093073833376</v>
      </c>
      <c r="L53" s="22">
        <f t="shared" si="109"/>
        <v>165.89093073833376</v>
      </c>
      <c r="M53" s="22">
        <f t="shared" si="109"/>
        <v>169.76036142724962</v>
      </c>
      <c r="N53" s="22">
        <f t="shared" si="109"/>
        <v>173.60069865233908</v>
      </c>
      <c r="O53" s="22">
        <f t="shared" si="109"/>
        <v>177.47012934125499</v>
      </c>
      <c r="P53" s="22">
        <f t="shared" si="109"/>
        <v>177.47012934125499</v>
      </c>
      <c r="Q53" s="22">
        <f t="shared" si="109"/>
        <v>181.31046656634445</v>
      </c>
      <c r="R53" s="22">
        <f t="shared" si="109"/>
        <v>185.17989725526033</v>
      </c>
      <c r="S53" s="22">
        <f t="shared" si="109"/>
        <v>185.17989725526033</v>
      </c>
      <c r="T53" s="22">
        <f t="shared" si="110"/>
        <v>189.04932794417621</v>
      </c>
      <c r="U53" s="22">
        <f t="shared" si="110"/>
        <v>192.88966516926567</v>
      </c>
      <c r="V53" s="22">
        <f t="shared" si="110"/>
        <v>196.75909585818155</v>
      </c>
      <c r="W53" s="22">
        <f t="shared" si="110"/>
        <v>0</v>
      </c>
      <c r="X53" s="22">
        <f t="shared" si="110"/>
        <v>0</v>
      </c>
      <c r="Y53" s="22">
        <f t="shared" si="110"/>
        <v>0</v>
      </c>
      <c r="Z53" s="22">
        <f t="shared" si="110"/>
        <v>0</v>
      </c>
      <c r="AA53" s="22">
        <f t="shared" si="110"/>
        <v>0</v>
      </c>
      <c r="AB53" s="22">
        <f t="shared" si="110"/>
        <v>0</v>
      </c>
      <c r="AC53" s="22">
        <f t="shared" si="110"/>
        <v>0</v>
      </c>
      <c r="AD53" s="22">
        <f t="shared" si="110"/>
        <v>0</v>
      </c>
      <c r="AE53" s="22">
        <f t="shared" si="110"/>
        <v>0</v>
      </c>
      <c r="AF53" s="22">
        <f t="shared" si="110"/>
        <v>0</v>
      </c>
      <c r="AG53" s="22">
        <f t="shared" si="110"/>
        <v>0</v>
      </c>
      <c r="AH53" s="22">
        <f t="shared" si="110"/>
        <v>0</v>
      </c>
      <c r="AI53" s="22">
        <f t="shared" si="110"/>
        <v>0</v>
      </c>
      <c r="AJ53" s="22">
        <f t="shared" si="111"/>
        <v>0</v>
      </c>
      <c r="AK53" s="22">
        <f t="shared" si="111"/>
        <v>0</v>
      </c>
      <c r="AL53" s="22">
        <f t="shared" si="111"/>
        <v>0</v>
      </c>
      <c r="AM53" s="22">
        <f t="shared" si="111"/>
        <v>0</v>
      </c>
      <c r="AN53" s="22">
        <f t="shared" si="111"/>
        <v>0</v>
      </c>
      <c r="AO53" s="22">
        <f t="shared" si="111"/>
        <v>0</v>
      </c>
      <c r="AU53" s="7" t="s">
        <v>71</v>
      </c>
      <c r="AV53" s="7" t="s">
        <v>43</v>
      </c>
      <c r="AW53" s="7" t="s">
        <v>47</v>
      </c>
      <c r="AX53" s="7" t="s">
        <v>72</v>
      </c>
      <c r="AY53" s="14">
        <v>0.81359429999999999</v>
      </c>
      <c r="BA53" s="7" t="s">
        <v>73</v>
      </c>
      <c r="BB53" s="7">
        <v>1</v>
      </c>
      <c r="BC53" s="20">
        <v>51136</v>
      </c>
      <c r="BD53" s="20"/>
      <c r="BF53" s="7" t="s">
        <v>74</v>
      </c>
      <c r="BJ53" s="7" t="s">
        <v>75</v>
      </c>
      <c r="BM53" s="7" cm="1">
        <f t="array" ref="BM53">INDEX($HD$3:$HD$14,BN53,1)</f>
        <v>31</v>
      </c>
      <c r="BN53" s="7">
        <v>3</v>
      </c>
      <c r="BO53" s="7">
        <v>2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7">
        <v>0</v>
      </c>
      <c r="DW53" s="7">
        <v>0</v>
      </c>
      <c r="DX53" s="7">
        <v>41.5424415523768</v>
      </c>
      <c r="DY53" s="7">
        <v>41.5424415523768</v>
      </c>
      <c r="DZ53" s="7">
        <v>41.5424415523768</v>
      </c>
      <c r="EA53" s="7">
        <v>41.5424415523768</v>
      </c>
      <c r="EB53" s="7">
        <v>26.833116062368003</v>
      </c>
      <c r="EC53" s="7">
        <v>26.833116062368003</v>
      </c>
      <c r="ED53" s="7">
        <v>26.833116062368003</v>
      </c>
      <c r="EE53" s="7">
        <v>26.833116062368003</v>
      </c>
      <c r="EF53" s="7">
        <v>23.710000508941349</v>
      </c>
      <c r="EG53" s="7">
        <v>23.710000508941349</v>
      </c>
      <c r="EH53" s="7">
        <v>23.710000508941349</v>
      </c>
      <c r="EI53" s="7">
        <v>23.710000508941349</v>
      </c>
      <c r="EJ53" s="7">
        <v>14.949639640542529</v>
      </c>
      <c r="EK53" s="7">
        <v>22.806455689714088</v>
      </c>
      <c r="EL53" s="7">
        <v>14.949639640542529</v>
      </c>
      <c r="EM53" s="7">
        <v>22.806455689714088</v>
      </c>
      <c r="EN53" s="7">
        <v>41.469034578161285</v>
      </c>
      <c r="EO53" s="7">
        <v>41.469034578161285</v>
      </c>
      <c r="EP53" s="7">
        <v>26.833116062368003</v>
      </c>
      <c r="EQ53" s="7">
        <v>26.833116062368003</v>
      </c>
      <c r="ER53" s="7">
        <v>26.833116062368003</v>
      </c>
      <c r="ES53" s="7">
        <v>26.833116062368003</v>
      </c>
      <c r="ET53" s="7">
        <v>23.451338846417908</v>
      </c>
      <c r="EU53" s="7">
        <v>23.451338846417908</v>
      </c>
      <c r="EV53" s="7">
        <v>25.679316498607033</v>
      </c>
      <c r="EW53" s="7">
        <v>25.679316498607033</v>
      </c>
      <c r="EX53" s="7">
        <v>25.679316498607033</v>
      </c>
      <c r="EY53" s="7">
        <v>25.679316498607033</v>
      </c>
      <c r="EZ53" s="7">
        <v>25.679316498607033</v>
      </c>
      <c r="FA53" s="7">
        <v>25.679316498607033</v>
      </c>
      <c r="FB53" s="7">
        <v>29.77820109166128</v>
      </c>
      <c r="FC53" s="7">
        <v>16.510416973953056</v>
      </c>
      <c r="FD53" s="7">
        <v>20.814342434177401</v>
      </c>
      <c r="FE53" s="7">
        <v>29.77820109166128</v>
      </c>
      <c r="FF53" s="7">
        <v>16.510416973953056</v>
      </c>
      <c r="FG53" s="7">
        <v>20.814342434177401</v>
      </c>
      <c r="FH53" s="7">
        <v>16.510416973953056</v>
      </c>
      <c r="FI53" s="7">
        <v>20.814342434177401</v>
      </c>
      <c r="FJ53" s="7">
        <v>16.510416973953056</v>
      </c>
      <c r="FK53" s="7">
        <v>20.814342434177401</v>
      </c>
      <c r="FL53" s="7">
        <v>14.16791111990617</v>
      </c>
      <c r="FM53" s="7">
        <v>14.16791111990617</v>
      </c>
      <c r="FN53" s="7">
        <v>14.16791111990617</v>
      </c>
      <c r="FO53" s="7">
        <v>14.16791111990617</v>
      </c>
      <c r="FP53" s="7">
        <v>18.462855473564463</v>
      </c>
      <c r="FQ53" s="7">
        <v>29.850138108524931</v>
      </c>
      <c r="FR53" s="7">
        <v>18.462855473564463</v>
      </c>
      <c r="FS53" s="7">
        <v>29.850138108524931</v>
      </c>
      <c r="FT53" s="7">
        <v>25.679316498607033</v>
      </c>
      <c r="FU53" s="7">
        <v>25.679316498607033</v>
      </c>
      <c r="FV53" s="7">
        <v>25.679316498607033</v>
      </c>
      <c r="FW53" s="7">
        <v>25.679316498607033</v>
      </c>
      <c r="FX53" s="7">
        <v>33.948646848923737</v>
      </c>
      <c r="FY53" s="7">
        <v>45.541367778492692</v>
      </c>
      <c r="FZ53" s="7">
        <v>33.948646848923737</v>
      </c>
      <c r="GA53" s="7">
        <v>45.541367778492692</v>
      </c>
      <c r="GB53" s="7">
        <v>41.5424415523768</v>
      </c>
      <c r="GC53" s="7">
        <v>41.5424415523768</v>
      </c>
      <c r="GD53" s="7">
        <v>41.5424415523768</v>
      </c>
      <c r="GE53" s="7">
        <v>41.5424415523768</v>
      </c>
      <c r="GF53" s="7">
        <v>41.469034578161285</v>
      </c>
      <c r="GG53" s="7">
        <v>41.469034578161285</v>
      </c>
      <c r="GH53" s="7">
        <v>41.469034578161285</v>
      </c>
      <c r="GI53" s="7">
        <v>41.469034578161285</v>
      </c>
      <c r="GJ53" s="7">
        <v>30.599173851629011</v>
      </c>
      <c r="GK53" s="7">
        <v>30.599173851629011</v>
      </c>
      <c r="GL53" s="7">
        <v>30.599173851629011</v>
      </c>
      <c r="GM53" s="7">
        <v>30.599173851629011</v>
      </c>
      <c r="GN53" s="7">
        <v>16.695841946681824</v>
      </c>
      <c r="GO53" s="7">
        <v>25.559543206187641</v>
      </c>
      <c r="GP53" s="7">
        <v>16.695841946681824</v>
      </c>
      <c r="GQ53" s="7">
        <v>25.559543206187641</v>
      </c>
      <c r="GR53" s="7">
        <v>0</v>
      </c>
      <c r="GS53" s="7">
        <v>0</v>
      </c>
      <c r="GT53" s="7">
        <v>0</v>
      </c>
      <c r="GU53" s="7">
        <v>0</v>
      </c>
      <c r="GV53" s="7">
        <v>0</v>
      </c>
      <c r="GW53" s="7">
        <v>0</v>
      </c>
      <c r="GX53" s="7">
        <v>0</v>
      </c>
      <c r="GY53" s="7">
        <v>0</v>
      </c>
      <c r="GZ53" s="7">
        <v>0</v>
      </c>
      <c r="HA53" s="7">
        <v>0</v>
      </c>
    </row>
    <row r="54" spans="1:209" ht="15" x14ac:dyDescent="0.25">
      <c r="AU54" s="7" t="s">
        <v>71</v>
      </c>
      <c r="AV54" s="7" t="s">
        <v>43</v>
      </c>
      <c r="AW54" s="7" t="s">
        <v>47</v>
      </c>
      <c r="AX54" s="7" t="s">
        <v>72</v>
      </c>
      <c r="AY54" s="14">
        <v>0.817051902</v>
      </c>
      <c r="BA54" s="7" t="s">
        <v>73</v>
      </c>
      <c r="BB54" s="7">
        <v>1</v>
      </c>
      <c r="BC54" s="20">
        <v>51502</v>
      </c>
      <c r="BD54" s="20"/>
      <c r="BF54" s="7" t="s">
        <v>74</v>
      </c>
      <c r="BJ54" s="7" t="s">
        <v>75</v>
      </c>
      <c r="BM54" s="7" cm="1">
        <f t="array" ref="BM54">INDEX($HD$3:$HD$14,BN54,1)</f>
        <v>31</v>
      </c>
      <c r="BN54" s="7">
        <v>3</v>
      </c>
      <c r="BO54" s="7">
        <v>3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42.478259049118634</v>
      </c>
      <c r="DY54" s="7">
        <v>42.478259049118634</v>
      </c>
      <c r="DZ54" s="7">
        <v>42.478259049118634</v>
      </c>
      <c r="EA54" s="7">
        <v>42.478259049118634</v>
      </c>
      <c r="EB54" s="7">
        <v>26.408032564755114</v>
      </c>
      <c r="EC54" s="7">
        <v>26.408032564755114</v>
      </c>
      <c r="ED54" s="7">
        <v>26.408032564755114</v>
      </c>
      <c r="EE54" s="7">
        <v>26.408032564755114</v>
      </c>
      <c r="EF54" s="7">
        <v>23.052938607195056</v>
      </c>
      <c r="EG54" s="7">
        <v>23.052938607195056</v>
      </c>
      <c r="EH54" s="7">
        <v>23.052938607195056</v>
      </c>
      <c r="EI54" s="7">
        <v>23.052938607195056</v>
      </c>
      <c r="EJ54" s="7">
        <v>16.207506612911999</v>
      </c>
      <c r="EK54" s="7">
        <v>24.598623281966304</v>
      </c>
      <c r="EL54" s="7">
        <v>16.207506612911999</v>
      </c>
      <c r="EM54" s="7">
        <v>24.598623281966304</v>
      </c>
      <c r="EN54" s="7">
        <v>41.766947817612817</v>
      </c>
      <c r="EO54" s="7">
        <v>41.766947817612817</v>
      </c>
      <c r="EP54" s="7">
        <v>26.408032564755114</v>
      </c>
      <c r="EQ54" s="7">
        <v>26.408032564755114</v>
      </c>
      <c r="ER54" s="7">
        <v>26.408032564755114</v>
      </c>
      <c r="ES54" s="7">
        <v>26.408032564755114</v>
      </c>
      <c r="ET54" s="7">
        <v>25.253428163492625</v>
      </c>
      <c r="EU54" s="7">
        <v>25.253428163492625</v>
      </c>
      <c r="EV54" s="7">
        <v>25.034975241809377</v>
      </c>
      <c r="EW54" s="7">
        <v>25.034975241809377</v>
      </c>
      <c r="EX54" s="7">
        <v>25.034975241809377</v>
      </c>
      <c r="EY54" s="7">
        <v>25.034975241809377</v>
      </c>
      <c r="EZ54" s="7">
        <v>25.034975241809377</v>
      </c>
      <c r="FA54" s="7">
        <v>25.034975241809377</v>
      </c>
      <c r="FB54" s="7">
        <v>28.815812822932557</v>
      </c>
      <c r="FC54" s="7">
        <v>17.078000451894411</v>
      </c>
      <c r="FD54" s="7">
        <v>22.122975626535165</v>
      </c>
      <c r="FE54" s="7">
        <v>28.815812822932557</v>
      </c>
      <c r="FF54" s="7">
        <v>17.078000451894411</v>
      </c>
      <c r="FG54" s="7">
        <v>22.122975626535165</v>
      </c>
      <c r="FH54" s="7">
        <v>17.078000451894411</v>
      </c>
      <c r="FI54" s="7">
        <v>22.122975626535165</v>
      </c>
      <c r="FJ54" s="7">
        <v>17.078000451894411</v>
      </c>
      <c r="FK54" s="7">
        <v>22.122975626535165</v>
      </c>
      <c r="FL54" s="7">
        <v>14.685130822275644</v>
      </c>
      <c r="FM54" s="7">
        <v>14.685130822275644</v>
      </c>
      <c r="FN54" s="7">
        <v>14.685130822275644</v>
      </c>
      <c r="FO54" s="7">
        <v>14.685130822275644</v>
      </c>
      <c r="FP54" s="7">
        <v>18.106248223646649</v>
      </c>
      <c r="FQ54" s="7">
        <v>28.530763795137837</v>
      </c>
      <c r="FR54" s="7">
        <v>18.106248223646649</v>
      </c>
      <c r="FS54" s="7">
        <v>28.530763795137837</v>
      </c>
      <c r="FT54" s="7">
        <v>25.034975241809377</v>
      </c>
      <c r="FU54" s="7">
        <v>25.034975241809377</v>
      </c>
      <c r="FV54" s="7">
        <v>25.034975241809377</v>
      </c>
      <c r="FW54" s="7">
        <v>25.034975241809377</v>
      </c>
      <c r="FX54" s="7">
        <v>33.337451797061576</v>
      </c>
      <c r="FY54" s="7">
        <v>45.130121648692047</v>
      </c>
      <c r="FZ54" s="7">
        <v>33.337451797061576</v>
      </c>
      <c r="GA54" s="7">
        <v>45.130121648692047</v>
      </c>
      <c r="GB54" s="7">
        <v>42.478259049118634</v>
      </c>
      <c r="GC54" s="7">
        <v>42.478259049118634</v>
      </c>
      <c r="GD54" s="7">
        <v>42.478259049118634</v>
      </c>
      <c r="GE54" s="7">
        <v>42.478259049118634</v>
      </c>
      <c r="GF54" s="7">
        <v>41.766947817612817</v>
      </c>
      <c r="GG54" s="7">
        <v>41.766947817612817</v>
      </c>
      <c r="GH54" s="7">
        <v>41.766947817612817</v>
      </c>
      <c r="GI54" s="7">
        <v>41.766947817612817</v>
      </c>
      <c r="GJ54" s="7">
        <v>34.136162643375322</v>
      </c>
      <c r="GK54" s="7">
        <v>34.136162643375322</v>
      </c>
      <c r="GL54" s="7">
        <v>34.136162643375322</v>
      </c>
      <c r="GM54" s="7">
        <v>34.136162643375322</v>
      </c>
      <c r="GN54" s="7">
        <v>16.075594507853381</v>
      </c>
      <c r="GO54" s="7">
        <v>24.398567540168596</v>
      </c>
      <c r="GP54" s="7">
        <v>16.075594507853381</v>
      </c>
      <c r="GQ54" s="7">
        <v>24.398567540168596</v>
      </c>
      <c r="GR54" s="7">
        <v>0</v>
      </c>
      <c r="GS54" s="7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0</v>
      </c>
      <c r="GZ54" s="7">
        <v>0</v>
      </c>
      <c r="HA54" s="7">
        <v>0</v>
      </c>
    </row>
    <row r="55" spans="1:209" ht="15" x14ac:dyDescent="0.25">
      <c r="AU55" s="7" t="s">
        <v>71</v>
      </c>
      <c r="AV55" s="7" t="s">
        <v>43</v>
      </c>
      <c r="AW55" s="7" t="s">
        <v>47</v>
      </c>
      <c r="AX55" s="7" t="s">
        <v>72</v>
      </c>
      <c r="AY55" s="14">
        <v>0.82027360400000005</v>
      </c>
      <c r="BA55" s="7" t="s">
        <v>73</v>
      </c>
      <c r="BB55" s="7">
        <v>1</v>
      </c>
      <c r="BC55" s="20">
        <v>51867</v>
      </c>
      <c r="BD55" s="20"/>
      <c r="BF55" s="7" t="s">
        <v>74</v>
      </c>
      <c r="BJ55" s="7" t="s">
        <v>75</v>
      </c>
      <c r="BM55" s="7" cm="1">
        <f t="array" ref="BM55">INDEX($HD$3:$HD$14,BN55,1)</f>
        <v>31</v>
      </c>
      <c r="BN55" s="7">
        <v>3</v>
      </c>
      <c r="BO55" s="7">
        <v>4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  <c r="DX55" s="7">
        <v>43.477082136058655</v>
      </c>
      <c r="DY55" s="7">
        <v>43.477082136058655</v>
      </c>
      <c r="DZ55" s="7">
        <v>43.477082136058655</v>
      </c>
      <c r="EA55" s="7">
        <v>43.477082136058655</v>
      </c>
      <c r="EB55" s="7">
        <v>25.413259603846068</v>
      </c>
      <c r="EC55" s="7">
        <v>25.413259603846068</v>
      </c>
      <c r="ED55" s="7">
        <v>25.413259603846068</v>
      </c>
      <c r="EE55" s="7">
        <v>25.413259603846068</v>
      </c>
      <c r="EF55" s="7">
        <v>20.802891753186262</v>
      </c>
      <c r="EG55" s="7">
        <v>20.802891753186262</v>
      </c>
      <c r="EH55" s="7">
        <v>20.802891753186262</v>
      </c>
      <c r="EI55" s="7">
        <v>20.802891753186262</v>
      </c>
      <c r="EJ55" s="7">
        <v>16.918190037043964</v>
      </c>
      <c r="EK55" s="7">
        <v>25.947813380960426</v>
      </c>
      <c r="EL55" s="7">
        <v>16.918190037043964</v>
      </c>
      <c r="EM55" s="7">
        <v>25.947813380960426</v>
      </c>
      <c r="EN55" s="7">
        <v>44.061316692429564</v>
      </c>
      <c r="EO55" s="7">
        <v>44.061316692429564</v>
      </c>
      <c r="EP55" s="7">
        <v>25.413259603846068</v>
      </c>
      <c r="EQ55" s="7">
        <v>25.413259603846068</v>
      </c>
      <c r="ER55" s="7">
        <v>25.413259603846068</v>
      </c>
      <c r="ES55" s="7">
        <v>25.413259603846068</v>
      </c>
      <c r="ET55" s="7">
        <v>24.950271379070415</v>
      </c>
      <c r="EU55" s="7">
        <v>24.950271379070415</v>
      </c>
      <c r="EV55" s="7">
        <v>24.491983709348986</v>
      </c>
      <c r="EW55" s="7">
        <v>24.491983709348986</v>
      </c>
      <c r="EX55" s="7">
        <v>24.491983709348986</v>
      </c>
      <c r="EY55" s="7">
        <v>24.491983709348986</v>
      </c>
      <c r="EZ55" s="7">
        <v>24.491983709348986</v>
      </c>
      <c r="FA55" s="7">
        <v>24.491983709348986</v>
      </c>
      <c r="FB55" s="7">
        <v>28.672120270209685</v>
      </c>
      <c r="FC55" s="7">
        <v>16.463821367994157</v>
      </c>
      <c r="FD55" s="7">
        <v>21.737859030068854</v>
      </c>
      <c r="FE55" s="7">
        <v>28.672120270209685</v>
      </c>
      <c r="FF55" s="7">
        <v>16.463821367994157</v>
      </c>
      <c r="FG55" s="7">
        <v>21.737859030068854</v>
      </c>
      <c r="FH55" s="7">
        <v>16.463821367994157</v>
      </c>
      <c r="FI55" s="7">
        <v>21.737859030068854</v>
      </c>
      <c r="FJ55" s="7">
        <v>16.463821367994157</v>
      </c>
      <c r="FK55" s="7">
        <v>21.737859030068854</v>
      </c>
      <c r="FL55" s="7">
        <v>14.094143436702373</v>
      </c>
      <c r="FM55" s="7">
        <v>14.094143436702373</v>
      </c>
      <c r="FN55" s="7">
        <v>14.094143436702373</v>
      </c>
      <c r="FO55" s="7">
        <v>14.094143436702373</v>
      </c>
      <c r="FP55" s="7">
        <v>17.34910199448387</v>
      </c>
      <c r="FQ55" s="7">
        <v>26.79187213026098</v>
      </c>
      <c r="FR55" s="7">
        <v>17.34910199448387</v>
      </c>
      <c r="FS55" s="7">
        <v>26.79187213026098</v>
      </c>
      <c r="FT55" s="7">
        <v>24.491983709348986</v>
      </c>
      <c r="FU55" s="7">
        <v>24.491983709348986</v>
      </c>
      <c r="FV55" s="7">
        <v>24.491983709348986</v>
      </c>
      <c r="FW55" s="7">
        <v>24.491983709348986</v>
      </c>
      <c r="FX55" s="7">
        <v>33.384291273607026</v>
      </c>
      <c r="FY55" s="7">
        <v>45.144170348316628</v>
      </c>
      <c r="FZ55" s="7">
        <v>33.384291273607026</v>
      </c>
      <c r="GA55" s="7">
        <v>45.144170348316628</v>
      </c>
      <c r="GB55" s="7">
        <v>43.477082136058655</v>
      </c>
      <c r="GC55" s="7">
        <v>43.477082136058655</v>
      </c>
      <c r="GD55" s="7">
        <v>43.477082136058655</v>
      </c>
      <c r="GE55" s="7">
        <v>43.477082136058655</v>
      </c>
      <c r="GF55" s="7">
        <v>44.061316692429564</v>
      </c>
      <c r="GG55" s="7">
        <v>44.061316692429564</v>
      </c>
      <c r="GH55" s="7">
        <v>44.061316692429564</v>
      </c>
      <c r="GI55" s="7">
        <v>44.061316692429564</v>
      </c>
      <c r="GJ55" s="7">
        <v>33.948155062337285</v>
      </c>
      <c r="GK55" s="7">
        <v>33.948155062337285</v>
      </c>
      <c r="GL55" s="7">
        <v>33.948155062337285</v>
      </c>
      <c r="GM55" s="7">
        <v>33.948155062337285</v>
      </c>
      <c r="GN55" s="7">
        <v>14.623750027258062</v>
      </c>
      <c r="GO55" s="7">
        <v>22.142385823086471</v>
      </c>
      <c r="GP55" s="7">
        <v>14.623750027258062</v>
      </c>
      <c r="GQ55" s="7">
        <v>22.142385823086471</v>
      </c>
      <c r="GR55" s="7">
        <v>0</v>
      </c>
      <c r="GS55" s="7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0</v>
      </c>
      <c r="GZ55" s="7">
        <v>0</v>
      </c>
      <c r="HA55" s="7">
        <v>0</v>
      </c>
    </row>
    <row r="56" spans="1:209" ht="15" x14ac:dyDescent="0.25">
      <c r="A56" s="9" t="s">
        <v>77</v>
      </c>
      <c r="AQ56" s="7" t="s">
        <v>78</v>
      </c>
      <c r="AU56" s="7" t="s">
        <v>71</v>
      </c>
      <c r="AV56" s="7" t="s">
        <v>43</v>
      </c>
      <c r="AW56" s="7" t="s">
        <v>47</v>
      </c>
      <c r="AX56" s="7" t="s">
        <v>72</v>
      </c>
      <c r="AY56" s="14">
        <v>0.82324747600000003</v>
      </c>
      <c r="BA56" s="7" t="s">
        <v>73</v>
      </c>
      <c r="BB56" s="7">
        <v>1</v>
      </c>
      <c r="BC56" s="20">
        <v>52232</v>
      </c>
      <c r="BD56" s="20"/>
      <c r="BF56" s="7" t="s">
        <v>74</v>
      </c>
      <c r="BJ56" s="7" t="s">
        <v>75</v>
      </c>
      <c r="BM56" s="7" cm="1">
        <f t="array" ref="BM56">INDEX($HD$3:$HD$14,BN56,1)</f>
        <v>31</v>
      </c>
      <c r="BN56" s="7">
        <v>3</v>
      </c>
      <c r="BO56" s="7">
        <v>5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1.6615578870967742E-3</v>
      </c>
      <c r="DE56" s="7">
        <v>1.6615578870967742E-3</v>
      </c>
      <c r="DF56" s="7">
        <v>1.6615578870967742E-3</v>
      </c>
      <c r="DG56" s="7">
        <v>1.6615578870967742E-3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1.252976129032258E-4</v>
      </c>
      <c r="DU56" s="7">
        <v>1.252976129032258E-4</v>
      </c>
      <c r="DV56" s="7">
        <v>1.252976129032258E-4</v>
      </c>
      <c r="DW56" s="7">
        <v>1.252976129032258E-4</v>
      </c>
      <c r="DX56" s="7">
        <v>44.221696624938609</v>
      </c>
      <c r="DY56" s="7">
        <v>44.221696624938609</v>
      </c>
      <c r="DZ56" s="7">
        <v>44.221696624938609</v>
      </c>
      <c r="EA56" s="7">
        <v>44.221696624938609</v>
      </c>
      <c r="EB56" s="7">
        <v>24.865643693143678</v>
      </c>
      <c r="EC56" s="7">
        <v>24.865643693143678</v>
      </c>
      <c r="ED56" s="7">
        <v>24.865643693143678</v>
      </c>
      <c r="EE56" s="7">
        <v>24.865643693143678</v>
      </c>
      <c r="EF56" s="7">
        <v>20.546280390728729</v>
      </c>
      <c r="EG56" s="7">
        <v>20.546280390728729</v>
      </c>
      <c r="EH56" s="7">
        <v>20.546280390728729</v>
      </c>
      <c r="EI56" s="7">
        <v>20.546280390728729</v>
      </c>
      <c r="EJ56" s="7">
        <v>17.784071896369433</v>
      </c>
      <c r="EK56" s="7">
        <v>26.668644498620193</v>
      </c>
      <c r="EL56" s="7">
        <v>17.784071896369433</v>
      </c>
      <c r="EM56" s="7">
        <v>26.668644498620193</v>
      </c>
      <c r="EN56" s="7">
        <v>45.469961498338854</v>
      </c>
      <c r="EO56" s="7">
        <v>45.469961498338854</v>
      </c>
      <c r="EP56" s="7">
        <v>24.865643693143678</v>
      </c>
      <c r="EQ56" s="7">
        <v>24.865643693143678</v>
      </c>
      <c r="ER56" s="7">
        <v>24.865643693143678</v>
      </c>
      <c r="ES56" s="7">
        <v>24.865643693143678</v>
      </c>
      <c r="ET56" s="7">
        <v>23.411130150982384</v>
      </c>
      <c r="EU56" s="7">
        <v>23.411130150982384</v>
      </c>
      <c r="EV56" s="7">
        <v>24.509724553765381</v>
      </c>
      <c r="EW56" s="7">
        <v>24.509724553765381</v>
      </c>
      <c r="EX56" s="7">
        <v>24.509724553765381</v>
      </c>
      <c r="EY56" s="7">
        <v>24.509724553765381</v>
      </c>
      <c r="EZ56" s="7">
        <v>24.509724553765381</v>
      </c>
      <c r="FA56" s="7">
        <v>24.509724553765381</v>
      </c>
      <c r="FB56" s="7">
        <v>28.163939421371005</v>
      </c>
      <c r="FC56" s="7">
        <v>15.93069724778154</v>
      </c>
      <c r="FD56" s="7">
        <v>20.935406102186185</v>
      </c>
      <c r="FE56" s="7">
        <v>28.163939421371005</v>
      </c>
      <c r="FF56" s="7">
        <v>15.93069724778154</v>
      </c>
      <c r="FG56" s="7">
        <v>20.935406102186185</v>
      </c>
      <c r="FH56" s="7">
        <v>15.93069724778154</v>
      </c>
      <c r="FI56" s="7">
        <v>20.935406102186185</v>
      </c>
      <c r="FJ56" s="7">
        <v>15.93069724778154</v>
      </c>
      <c r="FK56" s="7">
        <v>20.935406102186185</v>
      </c>
      <c r="FL56" s="7">
        <v>13.719950921769765</v>
      </c>
      <c r="FM56" s="7">
        <v>13.719950921769765</v>
      </c>
      <c r="FN56" s="7">
        <v>13.719950921769765</v>
      </c>
      <c r="FO56" s="7">
        <v>13.719950921769765</v>
      </c>
      <c r="FP56" s="7">
        <v>16.43417040287391</v>
      </c>
      <c r="FQ56" s="7">
        <v>25.57467316369501</v>
      </c>
      <c r="FR56" s="7">
        <v>16.43417040287391</v>
      </c>
      <c r="FS56" s="7">
        <v>25.57467316369501</v>
      </c>
      <c r="FT56" s="7">
        <v>24.509724553765381</v>
      </c>
      <c r="FU56" s="7">
        <v>24.509724553765381</v>
      </c>
      <c r="FV56" s="7">
        <v>24.509724553765381</v>
      </c>
      <c r="FW56" s="7">
        <v>24.509724553765381</v>
      </c>
      <c r="FX56" s="7">
        <v>32.473851109624654</v>
      </c>
      <c r="FY56" s="7">
        <v>43.887034225434</v>
      </c>
      <c r="FZ56" s="7">
        <v>32.473851109624654</v>
      </c>
      <c r="GA56" s="7">
        <v>43.887034225434</v>
      </c>
      <c r="GB56" s="7">
        <v>44.221696624938609</v>
      </c>
      <c r="GC56" s="7">
        <v>44.221696624938609</v>
      </c>
      <c r="GD56" s="7">
        <v>44.221696624938609</v>
      </c>
      <c r="GE56" s="7">
        <v>44.221696624938609</v>
      </c>
      <c r="GF56" s="7">
        <v>45.469961498338854</v>
      </c>
      <c r="GG56" s="7">
        <v>45.469961498338854</v>
      </c>
      <c r="GH56" s="7">
        <v>45.469961498338854</v>
      </c>
      <c r="GI56" s="7">
        <v>45.469961498338854</v>
      </c>
      <c r="GJ56" s="7">
        <v>32.412039770447187</v>
      </c>
      <c r="GK56" s="7">
        <v>32.412039770447187</v>
      </c>
      <c r="GL56" s="7">
        <v>32.412039770447187</v>
      </c>
      <c r="GM56" s="7">
        <v>32.412039770447187</v>
      </c>
      <c r="GN56" s="7">
        <v>13.85218766353811</v>
      </c>
      <c r="GO56" s="7">
        <v>21.065323855338729</v>
      </c>
      <c r="GP56" s="7">
        <v>13.85218766353811</v>
      </c>
      <c r="GQ56" s="7">
        <v>21.065323855338729</v>
      </c>
      <c r="GR56" s="7">
        <v>0</v>
      </c>
      <c r="GS56" s="7">
        <v>0</v>
      </c>
      <c r="GT56" s="7">
        <v>0</v>
      </c>
      <c r="GU56" s="7">
        <v>0</v>
      </c>
      <c r="GV56" s="7">
        <v>0</v>
      </c>
      <c r="GW56" s="7">
        <v>0</v>
      </c>
      <c r="GX56" s="7">
        <v>0</v>
      </c>
      <c r="GY56" s="7">
        <v>0</v>
      </c>
      <c r="GZ56" s="7">
        <v>0</v>
      </c>
      <c r="HA56" s="7">
        <v>0</v>
      </c>
    </row>
    <row r="57" spans="1:209" ht="15" x14ac:dyDescent="0.25">
      <c r="A57" s="7" t="s">
        <v>79</v>
      </c>
      <c r="B57" s="7">
        <v>1</v>
      </c>
      <c r="C57" s="7" t="s">
        <v>64</v>
      </c>
      <c r="D57" s="23">
        <f t="shared" ref="D57:AO63" si="113">IF(D18="","",D18-IFERROR(INDEX(D$44:D$53,MATCH($B57,$B$44:$B$53,0),1),0))</f>
        <v>-11.460086759453802</v>
      </c>
      <c r="E57" s="23">
        <f t="shared" si="113"/>
        <v>-16.772377264417429</v>
      </c>
      <c r="F57" s="23">
        <f t="shared" si="113"/>
        <v>-18.359901635478906</v>
      </c>
      <c r="G57" s="23">
        <f t="shared" si="113"/>
        <v>-23.936767229655487</v>
      </c>
      <c r="H57" s="23">
        <f t="shared" si="113"/>
        <v>-29.608923492050536</v>
      </c>
      <c r="I57" s="23">
        <f t="shared" si="113"/>
        <v>-31.569738268512253</v>
      </c>
      <c r="J57" s="23">
        <f t="shared" si="113"/>
        <v>-37.533733278714706</v>
      </c>
      <c r="K57" s="23">
        <f t="shared" si="113"/>
        <v>-43.636377434741746</v>
      </c>
      <c r="L57" s="23">
        <f t="shared" si="113"/>
        <v>-46.013289628446145</v>
      </c>
      <c r="M57" s="23">
        <f t="shared" si="113"/>
        <v>-48.909556699183355</v>
      </c>
      <c r="N57" s="23">
        <f t="shared" si="113"/>
        <v>-51.837895592063376</v>
      </c>
      <c r="O57" s="23">
        <f t="shared" si="113"/>
        <v>-54.740697785733232</v>
      </c>
      <c r="P57" s="23">
        <f t="shared" si="113"/>
        <v>-53.807321977334738</v>
      </c>
      <c r="Q57" s="23">
        <f t="shared" si="113"/>
        <v>-56.748162800511821</v>
      </c>
      <c r="R57" s="23">
        <f t="shared" si="113"/>
        <v>-59.694442018095131</v>
      </c>
      <c r="S57" s="23">
        <f t="shared" si="113"/>
        <v>-62.617744384991227</v>
      </c>
      <c r="T57" s="23">
        <f t="shared" si="113"/>
        <v>-65.576962363980698</v>
      </c>
      <c r="U57" s="23">
        <f t="shared" si="113"/>
        <v>-64.674305020038219</v>
      </c>
      <c r="V57" s="23">
        <f t="shared" si="113"/>
        <v>-67.649395753175298</v>
      </c>
      <c r="W57" s="23">
        <f t="shared" si="113"/>
        <v>108.14314303102148</v>
      </c>
      <c r="X57" s="23">
        <f t="shared" si="113"/>
        <v>106.67118975114731</v>
      </c>
      <c r="Y57" s="23">
        <f t="shared" si="113"/>
        <v>105.08366538008583</v>
      </c>
      <c r="Z57" s="23">
        <f t="shared" si="113"/>
        <v>103.37623047482514</v>
      </c>
      <c r="AA57" s="23">
        <f t="shared" si="113"/>
        <v>101.54441143751953</v>
      </c>
      <c r="AB57" s="23">
        <f t="shared" si="113"/>
        <v>99.583596661057811</v>
      </c>
      <c r="AC57" s="23">
        <f t="shared" si="113"/>
        <v>97.489032339771271</v>
      </c>
      <c r="AD57" s="23">
        <f t="shared" si="113"/>
        <v>95.255818872660114</v>
      </c>
      <c r="AE57" s="23">
        <f t="shared" si="113"/>
        <v>92.878906678955715</v>
      </c>
      <c r="AF57" s="23">
        <f t="shared" si="113"/>
        <v>93.822976833307962</v>
      </c>
      <c r="AG57" s="23">
        <f t="shared" si="113"/>
        <v>94.764068629343825</v>
      </c>
      <c r="AH57" s="23">
        <f t="shared" si="113"/>
        <v>95.701603660763425</v>
      </c>
      <c r="AI57" s="23">
        <f t="shared" si="113"/>
        <v>96.634979469161919</v>
      </c>
      <c r="AJ57" s="23">
        <f t="shared" si="113"/>
        <v>97.563569334900691</v>
      </c>
      <c r="AK57" s="23">
        <f t="shared" si="113"/>
        <v>98.486720806233265</v>
      </c>
      <c r="AL57" s="23">
        <f t="shared" si="113"/>
        <v>99.403755664426626</v>
      </c>
      <c r="AM57" s="23">
        <f t="shared" si="113"/>
        <v>100.31396837435307</v>
      </c>
      <c r="AN57" s="23">
        <f t="shared" si="113"/>
        <v>101.21662571829555</v>
      </c>
      <c r="AO57" s="23">
        <f t="shared" si="113"/>
        <v>102.11096567407432</v>
      </c>
      <c r="AQ57" s="24">
        <f>$D$8*8760</f>
        <v>2644.8603478577493</v>
      </c>
      <c r="AU57" s="7" t="s">
        <v>71</v>
      </c>
      <c r="AV57" s="7" t="s">
        <v>43</v>
      </c>
      <c r="AW57" s="7" t="s">
        <v>47</v>
      </c>
      <c r="AX57" s="7" t="s">
        <v>72</v>
      </c>
      <c r="AY57" s="14">
        <v>0.82596118200000002</v>
      </c>
      <c r="BA57" s="7" t="s">
        <v>73</v>
      </c>
      <c r="BB57" s="7">
        <v>1</v>
      </c>
      <c r="BC57" s="20">
        <v>52597</v>
      </c>
      <c r="BD57" s="20"/>
      <c r="BF57" s="7" t="s">
        <v>74</v>
      </c>
      <c r="BJ57" s="7" t="s">
        <v>75</v>
      </c>
      <c r="BM57" s="7" cm="1">
        <f t="array" ref="BM57">INDEX($HD$3:$HD$14,BN57,1)</f>
        <v>31</v>
      </c>
      <c r="BN57" s="7">
        <v>3</v>
      </c>
      <c r="BO57" s="7">
        <v>6</v>
      </c>
      <c r="BP57" s="7">
        <v>1.2381984461451596</v>
      </c>
      <c r="BQ57" s="7">
        <v>1.2381984461451596</v>
      </c>
      <c r="BR57" s="7">
        <v>1.2381984461451596</v>
      </c>
      <c r="BS57" s="7">
        <v>1.2381984461451596</v>
      </c>
      <c r="BT57" s="7">
        <v>0.27070446915249263</v>
      </c>
      <c r="BU57" s="7">
        <v>0.27070446915249263</v>
      </c>
      <c r="BV57" s="7">
        <v>0.27070446915249263</v>
      </c>
      <c r="BW57" s="7">
        <v>0.27070446915249263</v>
      </c>
      <c r="BX57" s="7">
        <v>2.8564401330249356</v>
      </c>
      <c r="BY57" s="7">
        <v>2.8564401330249356</v>
      </c>
      <c r="BZ57" s="7">
        <v>0.27070446915249263</v>
      </c>
      <c r="CA57" s="7">
        <v>0.27070446915249263</v>
      </c>
      <c r="CB57" s="7">
        <v>0.27070446915249263</v>
      </c>
      <c r="CC57" s="7">
        <v>0.27070446915249263</v>
      </c>
      <c r="CD57" s="7">
        <v>0.52696243189296177</v>
      </c>
      <c r="CE57" s="7">
        <v>0.52696243189296177</v>
      </c>
      <c r="CF57" s="7">
        <v>0.52696243189296177</v>
      </c>
      <c r="CG57" s="7">
        <v>0.52696243189296177</v>
      </c>
      <c r="CH57" s="7">
        <v>0.52696243189296177</v>
      </c>
      <c r="CI57" s="7">
        <v>0.52696243189296177</v>
      </c>
      <c r="CJ57" s="7">
        <v>1.9250941461715563</v>
      </c>
      <c r="CK57" s="7">
        <v>1.9250941461715563</v>
      </c>
      <c r="CL57" s="7">
        <v>1.9250941461715563</v>
      </c>
      <c r="CM57" s="7">
        <v>1.9250941461715563</v>
      </c>
      <c r="CN57" s="7">
        <v>1.9250941461715563</v>
      </c>
      <c r="CO57" s="7">
        <v>1.9250941461715563</v>
      </c>
      <c r="CP57" s="7">
        <v>1.9250941461715563</v>
      </c>
      <c r="CQ57" s="7">
        <v>1.9250941461715563</v>
      </c>
      <c r="CR57" s="7">
        <v>0.20515612226832855</v>
      </c>
      <c r="CS57" s="7">
        <v>0.20515612226832855</v>
      </c>
      <c r="CT57" s="7">
        <v>0.20515612226832855</v>
      </c>
      <c r="CU57" s="7">
        <v>0.20515612226832855</v>
      </c>
      <c r="CV57" s="7">
        <v>0.83851209725659925</v>
      </c>
      <c r="CW57" s="7">
        <v>0.83851209725659925</v>
      </c>
      <c r="CX57" s="7">
        <v>0.83851209725659925</v>
      </c>
      <c r="CY57" s="7">
        <v>0.83851209725659925</v>
      </c>
      <c r="CZ57" s="7">
        <v>0.52696243189296177</v>
      </c>
      <c r="DA57" s="7">
        <v>0.52696243189296177</v>
      </c>
      <c r="DB57" s="7">
        <v>0.52696243189296177</v>
      </c>
      <c r="DC57" s="7">
        <v>0.52696243189296177</v>
      </c>
      <c r="DD57" s="7">
        <v>2.9591173462082123</v>
      </c>
      <c r="DE57" s="7">
        <v>2.9591173462082123</v>
      </c>
      <c r="DF57" s="7">
        <v>2.9591173462082123</v>
      </c>
      <c r="DG57" s="7">
        <v>2.9591173462082123</v>
      </c>
      <c r="DH57" s="7">
        <v>1.2381984461451596</v>
      </c>
      <c r="DI57" s="7">
        <v>1.2381984461451596</v>
      </c>
      <c r="DJ57" s="7">
        <v>1.2381984461451596</v>
      </c>
      <c r="DK57" s="7">
        <v>1.2381984461451596</v>
      </c>
      <c r="DL57" s="7">
        <v>2.8564401330249356</v>
      </c>
      <c r="DM57" s="7">
        <v>2.8564401330249356</v>
      </c>
      <c r="DN57" s="7">
        <v>2.8564401330249356</v>
      </c>
      <c r="DO57" s="7">
        <v>2.8564401330249356</v>
      </c>
      <c r="DP57" s="7">
        <v>1.1741659831348972</v>
      </c>
      <c r="DQ57" s="7">
        <v>1.1741659831348972</v>
      </c>
      <c r="DR57" s="7">
        <v>1.1741659831348972</v>
      </c>
      <c r="DS57" s="7">
        <v>1.1741659831348972</v>
      </c>
      <c r="DT57" s="7">
        <v>2.1152943022551338</v>
      </c>
      <c r="DU57" s="7">
        <v>2.1152943022551338</v>
      </c>
      <c r="DV57" s="7">
        <v>2.1152943022551338</v>
      </c>
      <c r="DW57" s="7">
        <v>2.1152943022551338</v>
      </c>
      <c r="DX57" s="7">
        <v>43.589183470656906</v>
      </c>
      <c r="DY57" s="7">
        <v>43.589183470656906</v>
      </c>
      <c r="DZ57" s="7">
        <v>43.589183470656906</v>
      </c>
      <c r="EA57" s="7">
        <v>43.589183470656906</v>
      </c>
      <c r="EB57" s="7">
        <v>23.767812661699413</v>
      </c>
      <c r="EC57" s="7">
        <v>23.767812661699413</v>
      </c>
      <c r="ED57" s="7">
        <v>23.767812661699413</v>
      </c>
      <c r="EE57" s="7">
        <v>23.767812661699413</v>
      </c>
      <c r="EF57" s="7">
        <v>21.764129989923763</v>
      </c>
      <c r="EG57" s="7">
        <v>21.764129989923763</v>
      </c>
      <c r="EH57" s="7">
        <v>21.764129989923763</v>
      </c>
      <c r="EI57" s="7">
        <v>21.764129989923763</v>
      </c>
      <c r="EJ57" s="7">
        <v>19.252513693631936</v>
      </c>
      <c r="EK57" s="7">
        <v>28.333557166633486</v>
      </c>
      <c r="EL57" s="7">
        <v>19.252513693631936</v>
      </c>
      <c r="EM57" s="7">
        <v>28.333557166633486</v>
      </c>
      <c r="EN57" s="7">
        <v>44.50404961186949</v>
      </c>
      <c r="EO57" s="7">
        <v>44.50404961186949</v>
      </c>
      <c r="EP57" s="7">
        <v>23.767812661699413</v>
      </c>
      <c r="EQ57" s="7">
        <v>23.767812661699413</v>
      </c>
      <c r="ER57" s="7">
        <v>23.767812661699413</v>
      </c>
      <c r="ES57" s="7">
        <v>23.767812661699413</v>
      </c>
      <c r="ET57" s="7">
        <v>22.561157321312354</v>
      </c>
      <c r="EU57" s="7">
        <v>22.561157321312354</v>
      </c>
      <c r="EV57" s="7">
        <v>24.143505610859133</v>
      </c>
      <c r="EW57" s="7">
        <v>24.143505610859133</v>
      </c>
      <c r="EX57" s="7">
        <v>24.143505610859133</v>
      </c>
      <c r="EY57" s="7">
        <v>24.143505610859133</v>
      </c>
      <c r="EZ57" s="7">
        <v>24.143505610859133</v>
      </c>
      <c r="FA57" s="7">
        <v>24.143505610859133</v>
      </c>
      <c r="FB57" s="7">
        <v>28.017095965312318</v>
      </c>
      <c r="FC57" s="7">
        <v>15.768597658865096</v>
      </c>
      <c r="FD57" s="7">
        <v>20.855572277068894</v>
      </c>
      <c r="FE57" s="7">
        <v>28.017095965312318</v>
      </c>
      <c r="FF57" s="7">
        <v>15.768597658865096</v>
      </c>
      <c r="FG57" s="7">
        <v>20.855572277068894</v>
      </c>
      <c r="FH57" s="7">
        <v>15.768597658865096</v>
      </c>
      <c r="FI57" s="7">
        <v>20.855572277068894</v>
      </c>
      <c r="FJ57" s="7">
        <v>15.768597658865096</v>
      </c>
      <c r="FK57" s="7">
        <v>20.855572277068894</v>
      </c>
      <c r="FL57" s="7">
        <v>14.658486653391503</v>
      </c>
      <c r="FM57" s="7">
        <v>14.658486653391503</v>
      </c>
      <c r="FN57" s="7">
        <v>14.658486653391503</v>
      </c>
      <c r="FO57" s="7">
        <v>14.658486653391503</v>
      </c>
      <c r="FP57" s="7">
        <v>15.533314609348967</v>
      </c>
      <c r="FQ57" s="7">
        <v>24.534126036544016</v>
      </c>
      <c r="FR57" s="7">
        <v>15.533314609348967</v>
      </c>
      <c r="FS57" s="7">
        <v>24.534126036544016</v>
      </c>
      <c r="FT57" s="7">
        <v>24.143505610859133</v>
      </c>
      <c r="FU57" s="7">
        <v>24.143505610859133</v>
      </c>
      <c r="FV57" s="7">
        <v>24.143505610859133</v>
      </c>
      <c r="FW57" s="7">
        <v>24.143505610859133</v>
      </c>
      <c r="FX57" s="7">
        <v>31.277187092305056</v>
      </c>
      <c r="FY57" s="7">
        <v>42.702126374395931</v>
      </c>
      <c r="FZ57" s="7">
        <v>31.277187092305056</v>
      </c>
      <c r="GA57" s="7">
        <v>42.702126374395931</v>
      </c>
      <c r="GB57" s="7">
        <v>43.589183470656906</v>
      </c>
      <c r="GC57" s="7">
        <v>43.589183470656906</v>
      </c>
      <c r="GD57" s="7">
        <v>43.589183470656906</v>
      </c>
      <c r="GE57" s="7">
        <v>43.589183470656906</v>
      </c>
      <c r="GF57" s="7">
        <v>44.50404961186949</v>
      </c>
      <c r="GG57" s="7">
        <v>44.50404961186949</v>
      </c>
      <c r="GH57" s="7">
        <v>44.50404961186949</v>
      </c>
      <c r="GI57" s="7">
        <v>44.50404961186949</v>
      </c>
      <c r="GJ57" s="7">
        <v>30.841283472517521</v>
      </c>
      <c r="GK57" s="7">
        <v>30.841283472517521</v>
      </c>
      <c r="GL57" s="7">
        <v>30.841283472517521</v>
      </c>
      <c r="GM57" s="7">
        <v>30.841283472517521</v>
      </c>
      <c r="GN57" s="7">
        <v>13.315342268419364</v>
      </c>
      <c r="GO57" s="7">
        <v>20.389285073066013</v>
      </c>
      <c r="GP57" s="7">
        <v>13.315342268419364</v>
      </c>
      <c r="GQ57" s="7">
        <v>20.389285073066013</v>
      </c>
      <c r="GR57" s="7">
        <v>0.28272518695894444</v>
      </c>
      <c r="GS57" s="7">
        <v>0.28272518695894444</v>
      </c>
      <c r="GT57" s="7">
        <v>0.28272518695894444</v>
      </c>
      <c r="GU57" s="7">
        <v>0.28272518695894444</v>
      </c>
      <c r="GV57" s="7">
        <v>3.2631875595615818</v>
      </c>
      <c r="GW57" s="7">
        <v>3.2631875595615818</v>
      </c>
      <c r="GX57" s="7">
        <v>3.2631875595615818</v>
      </c>
      <c r="GY57" s="7">
        <v>3.2631875595615818</v>
      </c>
      <c r="GZ57" s="7">
        <v>0.39359059591202356</v>
      </c>
      <c r="HA57" s="7">
        <v>0.39359059591202356</v>
      </c>
    </row>
    <row r="58" spans="1:209" ht="15" x14ac:dyDescent="0.25">
      <c r="A58" s="7" t="s">
        <v>79</v>
      </c>
      <c r="B58" s="7">
        <f t="shared" ref="B58:B81" si="114">B57+1</f>
        <v>2</v>
      </c>
      <c r="C58" s="7" t="s">
        <v>64</v>
      </c>
      <c r="D58" s="23">
        <f t="shared" si="113"/>
        <v>-12.942903466466987</v>
      </c>
      <c r="E58" s="23">
        <f t="shared" si="113"/>
        <v>-14.4469453278424</v>
      </c>
      <c r="F58" s="23">
        <f t="shared" si="113"/>
        <v>-19.938508419108913</v>
      </c>
      <c r="G58" s="23">
        <f t="shared" si="113"/>
        <v>-25.523502630393722</v>
      </c>
      <c r="H58" s="23">
        <f t="shared" si="113"/>
        <v>-27.395255322712615</v>
      </c>
      <c r="I58" s="23">
        <f t="shared" si="113"/>
        <v>-33.2682465502171</v>
      </c>
      <c r="J58" s="23">
        <f t="shared" si="113"/>
        <v>-39.277903062623579</v>
      </c>
      <c r="K58" s="23">
        <f t="shared" si="113"/>
        <v>-41.559800583317752</v>
      </c>
      <c r="L58" s="23">
        <f t="shared" si="113"/>
        <v>-47.828866687934365</v>
      </c>
      <c r="M58" s="23">
        <f t="shared" si="113"/>
        <v>-50.733646493133122</v>
      </c>
      <c r="N58" s="23">
        <f t="shared" si="113"/>
        <v>-53.612376121033137</v>
      </c>
      <c r="O58" s="23">
        <f t="shared" si="113"/>
        <v>-52.654402825928571</v>
      </c>
      <c r="P58" s="23">
        <f t="shared" si="113"/>
        <v>-55.570110113822849</v>
      </c>
      <c r="Q58" s="23">
        <f t="shared" si="113"/>
        <v>-58.490707677926864</v>
      </c>
      <c r="R58" s="23">
        <f t="shared" si="113"/>
        <v>-61.387768729608695</v>
      </c>
      <c r="S58" s="23">
        <f t="shared" si="113"/>
        <v>-64.32017320042263</v>
      </c>
      <c r="T58" s="23">
        <f t="shared" si="113"/>
        <v>-63.39011785341981</v>
      </c>
      <c r="U58" s="23">
        <f t="shared" si="113"/>
        <v>-66.337213268295216</v>
      </c>
      <c r="V58" s="23">
        <f t="shared" si="113"/>
        <v>-69.26371392656992</v>
      </c>
      <c r="W58" s="23">
        <f t="shared" si="113"/>
        <v>110.50066354909775</v>
      </c>
      <c r="X58" s="23">
        <f t="shared" si="113"/>
        <v>108.99662168772234</v>
      </c>
      <c r="Y58" s="23">
        <f t="shared" si="113"/>
        <v>107.37448928537171</v>
      </c>
      <c r="Z58" s="23">
        <f t="shared" si="113"/>
        <v>105.62983229917634</v>
      </c>
      <c r="AA58" s="23">
        <f t="shared" si="113"/>
        <v>103.75807960685745</v>
      </c>
      <c r="AB58" s="23">
        <f t="shared" si="113"/>
        <v>101.75451906826888</v>
      </c>
      <c r="AC58" s="23">
        <f t="shared" si="113"/>
        <v>99.614293244778281</v>
      </c>
      <c r="AD58" s="23">
        <f t="shared" si="113"/>
        <v>97.332395724084108</v>
      </c>
      <c r="AE58" s="23">
        <f t="shared" si="113"/>
        <v>94.903666844556952</v>
      </c>
      <c r="AF58" s="23">
        <f t="shared" si="113"/>
        <v>95.868317728274079</v>
      </c>
      <c r="AG58" s="23">
        <f t="shared" si="113"/>
        <v>96.82992532546352</v>
      </c>
      <c r="AH58" s="23">
        <f t="shared" si="113"/>
        <v>97.787898620568086</v>
      </c>
      <c r="AI58" s="23">
        <f t="shared" si="113"/>
        <v>98.741622021589663</v>
      </c>
      <c r="AJ58" s="23">
        <f t="shared" si="113"/>
        <v>99.690455146401533</v>
      </c>
      <c r="AK58" s="23">
        <f t="shared" si="113"/>
        <v>100.63373131980916</v>
      </c>
      <c r="AL58" s="23">
        <f t="shared" si="113"/>
        <v>101.57075753791113</v>
      </c>
      <c r="AM58" s="23">
        <f t="shared" si="113"/>
        <v>102.50081288491396</v>
      </c>
      <c r="AN58" s="23">
        <f t="shared" si="113"/>
        <v>103.4231481589544</v>
      </c>
      <c r="AO58" s="23">
        <f t="shared" si="113"/>
        <v>104.33698472576916</v>
      </c>
      <c r="AQ58" s="24">
        <f t="shared" ref="AQ58:AQ81" si="115">AQ57*99.5%</f>
        <v>2631.6360461184604</v>
      </c>
      <c r="AU58" s="7" t="s">
        <v>71</v>
      </c>
      <c r="AV58" s="7" t="s">
        <v>43</v>
      </c>
      <c r="AW58" s="7" t="s">
        <v>47</v>
      </c>
      <c r="AX58" s="7" t="s">
        <v>72</v>
      </c>
      <c r="AY58" s="14">
        <v>0.82840196499999996</v>
      </c>
      <c r="BA58" s="7" t="s">
        <v>73</v>
      </c>
      <c r="BB58" s="7">
        <v>1</v>
      </c>
      <c r="BC58" s="20">
        <v>52963</v>
      </c>
      <c r="BD58" s="20"/>
      <c r="BF58" s="7" t="s">
        <v>74</v>
      </c>
      <c r="BJ58" s="7" t="s">
        <v>75</v>
      </c>
      <c r="BM58" s="7" cm="1">
        <f t="array" ref="BM58">INDEX($HD$3:$HD$14,BN58,1)</f>
        <v>31</v>
      </c>
      <c r="BN58" s="7">
        <v>3</v>
      </c>
      <c r="BO58" s="7">
        <v>7</v>
      </c>
      <c r="BP58" s="7">
        <v>24.137112605681828</v>
      </c>
      <c r="BQ58" s="7">
        <v>24.137112605681828</v>
      </c>
      <c r="BR58" s="7">
        <v>24.137112605681828</v>
      </c>
      <c r="BS58" s="7">
        <v>24.137112605681828</v>
      </c>
      <c r="BT58" s="7">
        <v>15.194994265404645</v>
      </c>
      <c r="BU58" s="7">
        <v>15.194994265404645</v>
      </c>
      <c r="BV58" s="7">
        <v>15.194994265404645</v>
      </c>
      <c r="BW58" s="7">
        <v>15.194994265404645</v>
      </c>
      <c r="BX58" s="7">
        <v>29.856325249856258</v>
      </c>
      <c r="BY58" s="7">
        <v>29.856325249856258</v>
      </c>
      <c r="BZ58" s="7">
        <v>15.194994265404645</v>
      </c>
      <c r="CA58" s="7">
        <v>15.194994265404645</v>
      </c>
      <c r="CB58" s="7">
        <v>15.194994265404645</v>
      </c>
      <c r="CC58" s="7">
        <v>15.194994265404645</v>
      </c>
      <c r="CD58" s="7">
        <v>19.424310016728729</v>
      </c>
      <c r="CE58" s="7">
        <v>19.424310016728729</v>
      </c>
      <c r="CF58" s="7">
        <v>19.424310016728729</v>
      </c>
      <c r="CG58" s="7">
        <v>19.424310016728729</v>
      </c>
      <c r="CH58" s="7">
        <v>19.424310016728729</v>
      </c>
      <c r="CI58" s="7">
        <v>19.424310016728729</v>
      </c>
      <c r="CJ58" s="7">
        <v>28.286925420423728</v>
      </c>
      <c r="CK58" s="7">
        <v>28.286925420423728</v>
      </c>
      <c r="CL58" s="7">
        <v>28.286925420423728</v>
      </c>
      <c r="CM58" s="7">
        <v>28.286925420423728</v>
      </c>
      <c r="CN58" s="7">
        <v>28.286925420423728</v>
      </c>
      <c r="CO58" s="7">
        <v>28.286925420423728</v>
      </c>
      <c r="CP58" s="7">
        <v>28.286925420423728</v>
      </c>
      <c r="CQ58" s="7">
        <v>28.286925420423728</v>
      </c>
      <c r="CR58" s="7">
        <v>16.842877458171575</v>
      </c>
      <c r="CS58" s="7">
        <v>16.842877458171575</v>
      </c>
      <c r="CT58" s="7">
        <v>16.842877458171575</v>
      </c>
      <c r="CU58" s="7">
        <v>16.842877458171575</v>
      </c>
      <c r="CV58" s="7">
        <v>16.957732693366548</v>
      </c>
      <c r="CW58" s="7">
        <v>16.957732693366548</v>
      </c>
      <c r="CX58" s="7">
        <v>16.957732693366548</v>
      </c>
      <c r="CY58" s="7">
        <v>16.957732693366548</v>
      </c>
      <c r="CZ58" s="7">
        <v>19.424310016728729</v>
      </c>
      <c r="DA58" s="7">
        <v>19.424310016728729</v>
      </c>
      <c r="DB58" s="7">
        <v>19.424310016728729</v>
      </c>
      <c r="DC58" s="7">
        <v>19.424310016728729</v>
      </c>
      <c r="DD58" s="7">
        <v>23.750839533901754</v>
      </c>
      <c r="DE58" s="7">
        <v>23.750839533901754</v>
      </c>
      <c r="DF58" s="7">
        <v>23.750839533901754</v>
      </c>
      <c r="DG58" s="7">
        <v>23.750839533901754</v>
      </c>
      <c r="DH58" s="7">
        <v>24.137112605681828</v>
      </c>
      <c r="DI58" s="7">
        <v>24.137112605681828</v>
      </c>
      <c r="DJ58" s="7">
        <v>24.137112605681828</v>
      </c>
      <c r="DK58" s="7">
        <v>24.137112605681828</v>
      </c>
      <c r="DL58" s="7">
        <v>29.856325249856258</v>
      </c>
      <c r="DM58" s="7">
        <v>29.856325249856258</v>
      </c>
      <c r="DN58" s="7">
        <v>29.856325249856258</v>
      </c>
      <c r="DO58" s="7">
        <v>29.856325249856258</v>
      </c>
      <c r="DP58" s="7">
        <v>23.784489971397356</v>
      </c>
      <c r="DQ58" s="7">
        <v>23.784489971397356</v>
      </c>
      <c r="DR58" s="7">
        <v>23.784489971397356</v>
      </c>
      <c r="DS58" s="7">
        <v>23.784489971397356</v>
      </c>
      <c r="DT58" s="7">
        <v>21.212342368791763</v>
      </c>
      <c r="DU58" s="7">
        <v>21.212342368791763</v>
      </c>
      <c r="DV58" s="7">
        <v>21.212342368791763</v>
      </c>
      <c r="DW58" s="7">
        <v>21.212342368791763</v>
      </c>
      <c r="DX58" s="7">
        <v>43.894412976706725</v>
      </c>
      <c r="DY58" s="7">
        <v>43.894412976706725</v>
      </c>
      <c r="DZ58" s="7">
        <v>43.894412976706725</v>
      </c>
      <c r="EA58" s="7">
        <v>43.894412976706725</v>
      </c>
      <c r="EB58" s="7">
        <v>20.673171384313758</v>
      </c>
      <c r="EC58" s="7">
        <v>20.673171384313758</v>
      </c>
      <c r="ED58" s="7">
        <v>20.673171384313758</v>
      </c>
      <c r="EE58" s="7">
        <v>20.673171384313758</v>
      </c>
      <c r="EF58" s="7">
        <v>21.171836328645114</v>
      </c>
      <c r="EG58" s="7">
        <v>21.171836328645114</v>
      </c>
      <c r="EH58" s="7">
        <v>21.171836328645114</v>
      </c>
      <c r="EI58" s="7">
        <v>21.171836328645114</v>
      </c>
      <c r="EJ58" s="7">
        <v>19.09257145445596</v>
      </c>
      <c r="EK58" s="7">
        <v>28.052132677565968</v>
      </c>
      <c r="EL58" s="7">
        <v>19.09257145445596</v>
      </c>
      <c r="EM58" s="7">
        <v>28.052132677565968</v>
      </c>
      <c r="EN58" s="7">
        <v>41.473702805516211</v>
      </c>
      <c r="EO58" s="7">
        <v>41.473702805516211</v>
      </c>
      <c r="EP58" s="7">
        <v>20.673171384313758</v>
      </c>
      <c r="EQ58" s="7">
        <v>20.673171384313758</v>
      </c>
      <c r="ER58" s="7">
        <v>20.673171384313758</v>
      </c>
      <c r="ES58" s="7">
        <v>20.673171384313758</v>
      </c>
      <c r="ET58" s="7">
        <v>22.188421132870982</v>
      </c>
      <c r="EU58" s="7">
        <v>22.188421132870982</v>
      </c>
      <c r="EV58" s="7">
        <v>23.530482913832891</v>
      </c>
      <c r="EW58" s="7">
        <v>23.530482913832891</v>
      </c>
      <c r="EX58" s="7">
        <v>23.530482913832891</v>
      </c>
      <c r="EY58" s="7">
        <v>23.530482913832891</v>
      </c>
      <c r="EZ58" s="7">
        <v>23.530482913832891</v>
      </c>
      <c r="FA58" s="7">
        <v>23.530482913832891</v>
      </c>
      <c r="FB58" s="7">
        <v>27.802256767593839</v>
      </c>
      <c r="FC58" s="7">
        <v>15.133777834244832</v>
      </c>
      <c r="FD58" s="7">
        <v>19.484194025061591</v>
      </c>
      <c r="FE58" s="7">
        <v>27.802256767593839</v>
      </c>
      <c r="FF58" s="7">
        <v>15.133777834244832</v>
      </c>
      <c r="FG58" s="7">
        <v>19.484194025061591</v>
      </c>
      <c r="FH58" s="7">
        <v>15.133777834244832</v>
      </c>
      <c r="FI58" s="7">
        <v>19.484194025061591</v>
      </c>
      <c r="FJ58" s="7">
        <v>15.133777834244832</v>
      </c>
      <c r="FK58" s="7">
        <v>19.484194025061591</v>
      </c>
      <c r="FL58" s="7">
        <v>15.145545899409084</v>
      </c>
      <c r="FM58" s="7">
        <v>15.145545899409084</v>
      </c>
      <c r="FN58" s="7">
        <v>15.145545899409084</v>
      </c>
      <c r="FO58" s="7">
        <v>15.145545899409084</v>
      </c>
      <c r="FP58" s="7">
        <v>13.421291572014685</v>
      </c>
      <c r="FQ58" s="7">
        <v>21.141817183709694</v>
      </c>
      <c r="FR58" s="7">
        <v>13.421291572014685</v>
      </c>
      <c r="FS58" s="7">
        <v>21.141817183709694</v>
      </c>
      <c r="FT58" s="7">
        <v>23.530482913832891</v>
      </c>
      <c r="FU58" s="7">
        <v>23.530482913832891</v>
      </c>
      <c r="FV58" s="7">
        <v>23.530482913832891</v>
      </c>
      <c r="FW58" s="7">
        <v>23.530482913832891</v>
      </c>
      <c r="FX58" s="7">
        <v>30.034264967807893</v>
      </c>
      <c r="FY58" s="7">
        <v>40.507126325337282</v>
      </c>
      <c r="FZ58" s="7">
        <v>30.034264967807893</v>
      </c>
      <c r="GA58" s="7">
        <v>40.507126325337282</v>
      </c>
      <c r="GB58" s="7">
        <v>43.894412976706725</v>
      </c>
      <c r="GC58" s="7">
        <v>43.894412976706725</v>
      </c>
      <c r="GD58" s="7">
        <v>43.894412976706725</v>
      </c>
      <c r="GE58" s="7">
        <v>43.894412976706725</v>
      </c>
      <c r="GF58" s="7">
        <v>41.473702805516211</v>
      </c>
      <c r="GG58" s="7">
        <v>41.473702805516211</v>
      </c>
      <c r="GH58" s="7">
        <v>41.473702805516211</v>
      </c>
      <c r="GI58" s="7">
        <v>41.473702805516211</v>
      </c>
      <c r="GJ58" s="7">
        <v>31.35857505727569</v>
      </c>
      <c r="GK58" s="7">
        <v>31.35857505727569</v>
      </c>
      <c r="GL58" s="7">
        <v>31.35857505727569</v>
      </c>
      <c r="GM58" s="7">
        <v>31.35857505727569</v>
      </c>
      <c r="GN58" s="7">
        <v>11.137290310174503</v>
      </c>
      <c r="GO58" s="7">
        <v>17.38766864852639</v>
      </c>
      <c r="GP58" s="7">
        <v>11.137290310174503</v>
      </c>
      <c r="GQ58" s="7">
        <v>17.38766864852639</v>
      </c>
      <c r="GR58" s="7">
        <v>18.949545709725829</v>
      </c>
      <c r="GS58" s="7">
        <v>18.949545709725829</v>
      </c>
      <c r="GT58" s="7">
        <v>18.949545709725829</v>
      </c>
      <c r="GU58" s="7">
        <v>18.949545709725829</v>
      </c>
      <c r="GV58" s="7">
        <v>37.063105278277085</v>
      </c>
      <c r="GW58" s="7">
        <v>37.063105278277085</v>
      </c>
      <c r="GX58" s="7">
        <v>37.063105278277085</v>
      </c>
      <c r="GY58" s="7">
        <v>37.063105278277085</v>
      </c>
      <c r="GZ58" s="7">
        <v>21.047471234529294</v>
      </c>
      <c r="HA58" s="7">
        <v>21.047471234529294</v>
      </c>
    </row>
    <row r="59" spans="1:209" ht="15" x14ac:dyDescent="0.25">
      <c r="A59" s="7" t="s">
        <v>79</v>
      </c>
      <c r="B59" s="7">
        <f t="shared" si="114"/>
        <v>3</v>
      </c>
      <c r="C59" s="7" t="s">
        <v>64</v>
      </c>
      <c r="D59" s="23">
        <f t="shared" si="113"/>
        <v>-10.533989001096629</v>
      </c>
      <c r="E59" s="23">
        <f t="shared" si="113"/>
        <v>-15.940249663965929</v>
      </c>
      <c r="F59" s="23">
        <f t="shared" si="113"/>
        <v>-21.438081777777228</v>
      </c>
      <c r="G59" s="23">
        <f t="shared" si="113"/>
        <v>-23.220772286271682</v>
      </c>
      <c r="H59" s="23">
        <f t="shared" si="113"/>
        <v>-29.002759876199008</v>
      </c>
      <c r="I59" s="23">
        <f t="shared" si="113"/>
        <v>-34.919428723444724</v>
      </c>
      <c r="J59" s="23">
        <f t="shared" si="113"/>
        <v>-37.106311469887387</v>
      </c>
      <c r="K59" s="23">
        <f t="shared" si="113"/>
        <v>-43.27829158162217</v>
      </c>
      <c r="L59" s="23">
        <f t="shared" si="113"/>
        <v>-49.629397439638893</v>
      </c>
      <c r="M59" s="23">
        <f t="shared" si="113"/>
        <v>-52.484054391746184</v>
      </c>
      <c r="N59" s="23">
        <f t="shared" si="113"/>
        <v>-51.501483748938</v>
      </c>
      <c r="O59" s="23">
        <f t="shared" si="113"/>
        <v>-54.392057324916038</v>
      </c>
      <c r="P59" s="23">
        <f t="shared" si="113"/>
        <v>-57.286973442668071</v>
      </c>
      <c r="Q59" s="23">
        <f t="shared" si="113"/>
        <v>-60.157792980824752</v>
      </c>
      <c r="R59" s="23">
        <f t="shared" si="113"/>
        <v>-63.063384075752765</v>
      </c>
      <c r="S59" s="23">
        <f t="shared" si="113"/>
        <v>-62.105930686096173</v>
      </c>
      <c r="T59" s="23">
        <f t="shared" si="113"/>
        <v>-65.025030821444517</v>
      </c>
      <c r="U59" s="23">
        <f t="shared" si="113"/>
        <v>-67.922925863519467</v>
      </c>
      <c r="V59" s="23">
        <f t="shared" si="113"/>
        <v>-70.858598348464056</v>
      </c>
      <c r="W59" s="23">
        <f t="shared" si="113"/>
        <v>112.90957801446811</v>
      </c>
      <c r="X59" s="23">
        <f t="shared" si="113"/>
        <v>111.37274804051469</v>
      </c>
      <c r="Y59" s="23">
        <f t="shared" si="113"/>
        <v>109.71525315179284</v>
      </c>
      <c r="Z59" s="23">
        <f t="shared" si="113"/>
        <v>107.93256264329838</v>
      </c>
      <c r="AA59" s="23">
        <f t="shared" si="113"/>
        <v>106.02000574228697</v>
      </c>
      <c r="AB59" s="23">
        <f t="shared" si="113"/>
        <v>103.97276758395714</v>
      </c>
      <c r="AC59" s="23">
        <f t="shared" si="113"/>
        <v>101.78588483751447</v>
      </c>
      <c r="AD59" s="23">
        <f t="shared" si="113"/>
        <v>99.454241950869147</v>
      </c>
      <c r="AE59" s="23">
        <f t="shared" si="113"/>
        <v>96.972566781768307</v>
      </c>
      <c r="AF59" s="23">
        <f t="shared" si="113"/>
        <v>97.958247054750473</v>
      </c>
      <c r="AG59" s="23">
        <f t="shared" si="113"/>
        <v>98.940817697558657</v>
      </c>
      <c r="AH59" s="23">
        <f t="shared" si="113"/>
        <v>99.919674810496474</v>
      </c>
      <c r="AI59" s="23">
        <f t="shared" si="113"/>
        <v>100.89418938166033</v>
      </c>
      <c r="AJ59" s="23">
        <f t="shared" si="113"/>
        <v>101.8637070685931</v>
      </c>
      <c r="AK59" s="23">
        <f t="shared" si="113"/>
        <v>102.827546662581</v>
      </c>
      <c r="AL59" s="23">
        <f t="shared" si="113"/>
        <v>103.78500005223759</v>
      </c>
      <c r="AM59" s="23">
        <f t="shared" si="113"/>
        <v>104.7353306058051</v>
      </c>
      <c r="AN59" s="23">
        <f t="shared" si="113"/>
        <v>105.67777278881961</v>
      </c>
      <c r="AO59" s="23">
        <f t="shared" si="113"/>
        <v>106.61153099279093</v>
      </c>
      <c r="AQ59" s="24">
        <f t="shared" si="115"/>
        <v>2618.4778658878681</v>
      </c>
      <c r="AY59" s="14"/>
      <c r="BC59" s="20"/>
      <c r="BD59" s="20"/>
      <c r="BM59" s="7" cm="1">
        <f t="array" ref="BM59">INDEX($HD$3:$HD$14,BN59,1)</f>
        <v>31</v>
      </c>
      <c r="BN59" s="7">
        <v>3</v>
      </c>
      <c r="BO59" s="7">
        <v>8</v>
      </c>
      <c r="BP59" s="7">
        <v>57.555231099369486</v>
      </c>
      <c r="BQ59" s="7">
        <v>57.555231099369486</v>
      </c>
      <c r="BR59" s="7">
        <v>57.555231099369486</v>
      </c>
      <c r="BS59" s="7">
        <v>57.555231099369486</v>
      </c>
      <c r="BT59" s="7">
        <v>53.226957427974988</v>
      </c>
      <c r="BU59" s="7">
        <v>53.226957427974988</v>
      </c>
      <c r="BV59" s="7">
        <v>53.226957427974988</v>
      </c>
      <c r="BW59" s="7">
        <v>53.226957427974988</v>
      </c>
      <c r="BX59" s="7">
        <v>59.139123783885637</v>
      </c>
      <c r="BY59" s="7">
        <v>59.139123783885637</v>
      </c>
      <c r="BZ59" s="7">
        <v>53.226957427974988</v>
      </c>
      <c r="CA59" s="7">
        <v>53.226957427974988</v>
      </c>
      <c r="CB59" s="7">
        <v>53.226957427974988</v>
      </c>
      <c r="CC59" s="7">
        <v>53.226957427974988</v>
      </c>
      <c r="CD59" s="7">
        <v>59.615929322278483</v>
      </c>
      <c r="CE59" s="7">
        <v>59.615929322278483</v>
      </c>
      <c r="CF59" s="7">
        <v>59.615929322278483</v>
      </c>
      <c r="CG59" s="7">
        <v>59.615929322278483</v>
      </c>
      <c r="CH59" s="7">
        <v>59.615929322278483</v>
      </c>
      <c r="CI59" s="7">
        <v>59.615929322278483</v>
      </c>
      <c r="CJ59" s="7">
        <v>65.395042854296193</v>
      </c>
      <c r="CK59" s="7">
        <v>65.395042854296193</v>
      </c>
      <c r="CL59" s="7">
        <v>65.395042854296193</v>
      </c>
      <c r="CM59" s="7">
        <v>65.395042854296193</v>
      </c>
      <c r="CN59" s="7">
        <v>65.395042854296193</v>
      </c>
      <c r="CO59" s="7">
        <v>65.395042854296193</v>
      </c>
      <c r="CP59" s="7">
        <v>65.395042854296193</v>
      </c>
      <c r="CQ59" s="7">
        <v>65.395042854296193</v>
      </c>
      <c r="CR59" s="7">
        <v>65.82728214578016</v>
      </c>
      <c r="CS59" s="7">
        <v>65.82728214578016</v>
      </c>
      <c r="CT59" s="7">
        <v>65.82728214578016</v>
      </c>
      <c r="CU59" s="7">
        <v>65.82728214578016</v>
      </c>
      <c r="CV59" s="7">
        <v>46.6624428202242</v>
      </c>
      <c r="CW59" s="7">
        <v>46.6624428202242</v>
      </c>
      <c r="CX59" s="7">
        <v>46.6624428202242</v>
      </c>
      <c r="CY59" s="7">
        <v>46.6624428202242</v>
      </c>
      <c r="CZ59" s="7">
        <v>59.615929322278483</v>
      </c>
      <c r="DA59" s="7">
        <v>59.615929322278483</v>
      </c>
      <c r="DB59" s="7">
        <v>59.615929322278483</v>
      </c>
      <c r="DC59" s="7">
        <v>59.615929322278483</v>
      </c>
      <c r="DD59" s="7">
        <v>52.640783003888508</v>
      </c>
      <c r="DE59" s="7">
        <v>52.640783003888508</v>
      </c>
      <c r="DF59" s="7">
        <v>52.640783003888508</v>
      </c>
      <c r="DG59" s="7">
        <v>52.640783003888508</v>
      </c>
      <c r="DH59" s="7">
        <v>57.555231099369486</v>
      </c>
      <c r="DI59" s="7">
        <v>57.555231099369486</v>
      </c>
      <c r="DJ59" s="7">
        <v>57.555231099369486</v>
      </c>
      <c r="DK59" s="7">
        <v>57.555231099369486</v>
      </c>
      <c r="DL59" s="7">
        <v>59.139123783885637</v>
      </c>
      <c r="DM59" s="7">
        <v>59.139123783885637</v>
      </c>
      <c r="DN59" s="7">
        <v>59.139123783885637</v>
      </c>
      <c r="DO59" s="7">
        <v>59.139123783885637</v>
      </c>
      <c r="DP59" s="7">
        <v>58.55617011575665</v>
      </c>
      <c r="DQ59" s="7">
        <v>58.55617011575665</v>
      </c>
      <c r="DR59" s="7">
        <v>58.55617011575665</v>
      </c>
      <c r="DS59" s="7">
        <v>58.55617011575665</v>
      </c>
      <c r="DT59" s="7">
        <v>45.01580615735773</v>
      </c>
      <c r="DU59" s="7">
        <v>45.01580615735773</v>
      </c>
      <c r="DV59" s="7">
        <v>45.01580615735773</v>
      </c>
      <c r="DW59" s="7">
        <v>45.01580615735773</v>
      </c>
      <c r="DX59" s="7">
        <v>44.962495714590879</v>
      </c>
      <c r="DY59" s="7">
        <v>44.962495714590879</v>
      </c>
      <c r="DZ59" s="7">
        <v>44.962495714590879</v>
      </c>
      <c r="EA59" s="7">
        <v>44.962495714590879</v>
      </c>
      <c r="EB59" s="7">
        <v>14.449528041747794</v>
      </c>
      <c r="EC59" s="7">
        <v>14.449528041747794</v>
      </c>
      <c r="ED59" s="7">
        <v>14.449528041747794</v>
      </c>
      <c r="EE59" s="7">
        <v>14.449528041747794</v>
      </c>
      <c r="EF59" s="7">
        <v>19.489112739042529</v>
      </c>
      <c r="EG59" s="7">
        <v>19.489112739042529</v>
      </c>
      <c r="EH59" s="7">
        <v>19.489112739042529</v>
      </c>
      <c r="EI59" s="7">
        <v>19.489112739042529</v>
      </c>
      <c r="EJ59" s="7">
        <v>19.030617520841634</v>
      </c>
      <c r="EK59" s="7">
        <v>27.473208129869523</v>
      </c>
      <c r="EL59" s="7">
        <v>19.030617520841634</v>
      </c>
      <c r="EM59" s="7">
        <v>27.473208129869523</v>
      </c>
      <c r="EN59" s="7">
        <v>40.102508682914888</v>
      </c>
      <c r="EO59" s="7">
        <v>40.102508682914888</v>
      </c>
      <c r="EP59" s="7">
        <v>14.449528041747794</v>
      </c>
      <c r="EQ59" s="7">
        <v>14.449528041747794</v>
      </c>
      <c r="ER59" s="7">
        <v>14.449528041747794</v>
      </c>
      <c r="ES59" s="7">
        <v>14.449528041747794</v>
      </c>
      <c r="ET59" s="7">
        <v>20.808358860475039</v>
      </c>
      <c r="EU59" s="7">
        <v>20.808358860475039</v>
      </c>
      <c r="EV59" s="7">
        <v>21.946130250705291</v>
      </c>
      <c r="EW59" s="7">
        <v>21.946130250705291</v>
      </c>
      <c r="EX59" s="7">
        <v>21.946130250705291</v>
      </c>
      <c r="EY59" s="7">
        <v>21.946130250705291</v>
      </c>
      <c r="EZ59" s="7">
        <v>21.946130250705291</v>
      </c>
      <c r="FA59" s="7">
        <v>21.946130250705291</v>
      </c>
      <c r="FB59" s="7">
        <v>27.1873024551188</v>
      </c>
      <c r="FC59" s="7">
        <v>15.559919205260979</v>
      </c>
      <c r="FD59" s="7">
        <v>19.641707574904729</v>
      </c>
      <c r="FE59" s="7">
        <v>27.1873024551188</v>
      </c>
      <c r="FF59" s="7">
        <v>15.559919205260979</v>
      </c>
      <c r="FG59" s="7">
        <v>19.641707574904729</v>
      </c>
      <c r="FH59" s="7">
        <v>15.559919205260979</v>
      </c>
      <c r="FI59" s="7">
        <v>19.641707574904729</v>
      </c>
      <c r="FJ59" s="7">
        <v>15.559919205260979</v>
      </c>
      <c r="FK59" s="7">
        <v>19.641707574904729</v>
      </c>
      <c r="FL59" s="7">
        <v>17.647035301491218</v>
      </c>
      <c r="FM59" s="7">
        <v>17.647035301491218</v>
      </c>
      <c r="FN59" s="7">
        <v>17.647035301491218</v>
      </c>
      <c r="FO59" s="7">
        <v>17.647035301491218</v>
      </c>
      <c r="FP59" s="7">
        <v>13.05924738859091</v>
      </c>
      <c r="FQ59" s="7">
        <v>19.820148699730222</v>
      </c>
      <c r="FR59" s="7">
        <v>13.05924738859091</v>
      </c>
      <c r="FS59" s="7">
        <v>19.820148699730222</v>
      </c>
      <c r="FT59" s="7">
        <v>21.946130250705291</v>
      </c>
      <c r="FU59" s="7">
        <v>21.946130250705291</v>
      </c>
      <c r="FV59" s="7">
        <v>21.946130250705291</v>
      </c>
      <c r="FW59" s="7">
        <v>21.946130250705291</v>
      </c>
      <c r="FX59" s="7">
        <v>28.888233396567486</v>
      </c>
      <c r="FY59" s="7">
        <v>38.344260188513232</v>
      </c>
      <c r="FZ59" s="7">
        <v>28.888233396567486</v>
      </c>
      <c r="GA59" s="7">
        <v>38.344260188513232</v>
      </c>
      <c r="GB59" s="7">
        <v>44.962495714590879</v>
      </c>
      <c r="GC59" s="7">
        <v>44.962495714590879</v>
      </c>
      <c r="GD59" s="7">
        <v>44.962495714590879</v>
      </c>
      <c r="GE59" s="7">
        <v>44.962495714590879</v>
      </c>
      <c r="GF59" s="7">
        <v>40.102508682914888</v>
      </c>
      <c r="GG59" s="7">
        <v>40.102508682914888</v>
      </c>
      <c r="GH59" s="7">
        <v>40.102508682914888</v>
      </c>
      <c r="GI59" s="7">
        <v>40.102508682914888</v>
      </c>
      <c r="GJ59" s="7">
        <v>28.697349937123203</v>
      </c>
      <c r="GK59" s="7">
        <v>28.697349937123203</v>
      </c>
      <c r="GL59" s="7">
        <v>28.697349937123203</v>
      </c>
      <c r="GM59" s="7">
        <v>28.697349937123203</v>
      </c>
      <c r="GN59" s="7">
        <v>12.259924042866562</v>
      </c>
      <c r="GO59" s="7">
        <v>17.465718771356283</v>
      </c>
      <c r="GP59" s="7">
        <v>12.259924042866562</v>
      </c>
      <c r="GQ59" s="7">
        <v>17.465718771356283</v>
      </c>
      <c r="GR59" s="7">
        <v>61.067786238783114</v>
      </c>
      <c r="GS59" s="7">
        <v>61.067786238783114</v>
      </c>
      <c r="GT59" s="7">
        <v>61.067786238783114</v>
      </c>
      <c r="GU59" s="7">
        <v>61.067786238783114</v>
      </c>
      <c r="GV59" s="7">
        <v>64.532145708489765</v>
      </c>
      <c r="GW59" s="7">
        <v>64.532145708489765</v>
      </c>
      <c r="GX59" s="7">
        <v>64.532145708489765</v>
      </c>
      <c r="GY59" s="7">
        <v>64.532145708489765</v>
      </c>
      <c r="GZ59" s="7">
        <v>59.875817729351766</v>
      </c>
      <c r="HA59" s="7">
        <v>59.875817729351766</v>
      </c>
    </row>
    <row r="60" spans="1:209" ht="15" x14ac:dyDescent="0.25">
      <c r="A60" s="7" t="s">
        <v>79</v>
      </c>
      <c r="B60" s="7">
        <f t="shared" si="114"/>
        <v>4</v>
      </c>
      <c r="C60" s="7" t="s">
        <v>64</v>
      </c>
      <c r="D60" s="23">
        <f t="shared" si="113"/>
        <v>-11.941990889297102</v>
      </c>
      <c r="E60" s="23">
        <f t="shared" si="113"/>
        <v>-17.352660981772146</v>
      </c>
      <c r="F60" s="23">
        <f t="shared" si="113"/>
        <v>-19.046289259068146</v>
      </c>
      <c r="G60" s="23">
        <f t="shared" si="113"/>
        <v>-24.737273109563674</v>
      </c>
      <c r="H60" s="23">
        <f t="shared" si="113"/>
        <v>-30.560954439933028</v>
      </c>
      <c r="I60" s="23">
        <f t="shared" si="113"/>
        <v>-32.652822390114437</v>
      </c>
      <c r="J60" s="23">
        <f t="shared" si="113"/>
        <v>-38.727716405519033</v>
      </c>
      <c r="K60" s="23">
        <f t="shared" si="113"/>
        <v>-44.979619796009089</v>
      </c>
      <c r="L60" s="23">
        <f t="shared" si="113"/>
        <v>-51.355732708885796</v>
      </c>
      <c r="M60" s="23">
        <f t="shared" si="113"/>
        <v>-50.348564605952618</v>
      </c>
      <c r="N60" s="23">
        <f t="shared" si="113"/>
        <v>-53.214004612047077</v>
      </c>
      <c r="O60" s="23">
        <f t="shared" si="113"/>
        <v>-56.083239102963091</v>
      </c>
      <c r="P60" s="23">
        <f t="shared" si="113"/>
        <v>-58.927817339237322</v>
      </c>
      <c r="Q60" s="23">
        <f t="shared" si="113"/>
        <v>-61.806594855645329</v>
      </c>
      <c r="R60" s="23">
        <f t="shared" si="113"/>
        <v>-60.821743558508473</v>
      </c>
      <c r="S60" s="23">
        <f t="shared" si="113"/>
        <v>-63.712848373873214</v>
      </c>
      <c r="T60" s="23">
        <f t="shared" si="113"/>
        <v>-66.582137839327416</v>
      </c>
      <c r="U60" s="23">
        <f t="shared" si="113"/>
        <v>-69.488581105639099</v>
      </c>
      <c r="V60" s="23">
        <f t="shared" si="113"/>
        <v>-68.534466972821207</v>
      </c>
      <c r="W60" s="23">
        <f t="shared" si="113"/>
        <v>115.37100681518352</v>
      </c>
      <c r="X60" s="23">
        <f t="shared" si="113"/>
        <v>113.80067394779792</v>
      </c>
      <c r="Y60" s="23">
        <f t="shared" si="113"/>
        <v>112.10704567050192</v>
      </c>
      <c r="Z60" s="23">
        <f t="shared" si="113"/>
        <v>110.2854925089223</v>
      </c>
      <c r="AA60" s="23">
        <f t="shared" si="113"/>
        <v>108.33124186746883</v>
      </c>
      <c r="AB60" s="23">
        <f t="shared" si="113"/>
        <v>106.23937391728742</v>
      </c>
      <c r="AC60" s="23">
        <f t="shared" si="113"/>
        <v>104.00481712697228</v>
      </c>
      <c r="AD60" s="23">
        <f t="shared" si="113"/>
        <v>101.62234442539811</v>
      </c>
      <c r="AE60" s="23">
        <f t="shared" si="113"/>
        <v>99.086568737610861</v>
      </c>
      <c r="AF60" s="23">
        <f t="shared" si="113"/>
        <v>100.09373684054404</v>
      </c>
      <c r="AG60" s="23">
        <f t="shared" si="113"/>
        <v>101.09772752336544</v>
      </c>
      <c r="AH60" s="23">
        <f t="shared" si="113"/>
        <v>102.09792372136531</v>
      </c>
      <c r="AI60" s="23">
        <f t="shared" si="113"/>
        <v>103.09368271018053</v>
      </c>
      <c r="AJ60" s="23">
        <f t="shared" si="113"/>
        <v>104.08433588268844</v>
      </c>
      <c r="AK60" s="23">
        <f t="shared" si="113"/>
        <v>105.06918717982529</v>
      </c>
      <c r="AL60" s="23">
        <f t="shared" si="113"/>
        <v>106.04751305337641</v>
      </c>
      <c r="AM60" s="23">
        <f t="shared" si="113"/>
        <v>107.01856081301166</v>
      </c>
      <c r="AN60" s="23">
        <f t="shared" si="113"/>
        <v>107.98154823561589</v>
      </c>
      <c r="AO60" s="23">
        <f t="shared" si="113"/>
        <v>108.93566236843378</v>
      </c>
      <c r="AQ60" s="24">
        <f t="shared" si="115"/>
        <v>2605.3854765584288</v>
      </c>
      <c r="AY60" s="14"/>
      <c r="BC60" s="20"/>
      <c r="BD60" s="20"/>
      <c r="BM60" s="7" cm="1">
        <f t="array" ref="BM60">INDEX($HD$3:$HD$14,BN60,1)</f>
        <v>31</v>
      </c>
      <c r="BN60" s="7">
        <v>3</v>
      </c>
      <c r="BO60" s="7">
        <v>9</v>
      </c>
      <c r="BP60" s="7">
        <v>65.14677793989739</v>
      </c>
      <c r="BQ60" s="7">
        <v>65.14677793989739</v>
      </c>
      <c r="BR60" s="7">
        <v>65.14677793989739</v>
      </c>
      <c r="BS60" s="7">
        <v>65.14677793989739</v>
      </c>
      <c r="BT60" s="7">
        <v>67.59616933693566</v>
      </c>
      <c r="BU60" s="7">
        <v>67.59616933693566</v>
      </c>
      <c r="BV60" s="7">
        <v>67.59616933693566</v>
      </c>
      <c r="BW60" s="7">
        <v>67.59616933693566</v>
      </c>
      <c r="BX60" s="7">
        <v>64.753748732038261</v>
      </c>
      <c r="BY60" s="7">
        <v>64.753748732038261</v>
      </c>
      <c r="BZ60" s="7">
        <v>67.59616933693566</v>
      </c>
      <c r="CA60" s="7">
        <v>67.59616933693566</v>
      </c>
      <c r="CB60" s="7">
        <v>67.59616933693566</v>
      </c>
      <c r="CC60" s="7">
        <v>67.59616933693566</v>
      </c>
      <c r="CD60" s="7">
        <v>68.791848359809435</v>
      </c>
      <c r="CE60" s="7">
        <v>68.791848359809435</v>
      </c>
      <c r="CF60" s="7">
        <v>68.791848359809435</v>
      </c>
      <c r="CG60" s="7">
        <v>68.791848359809435</v>
      </c>
      <c r="CH60" s="7">
        <v>68.791848359809435</v>
      </c>
      <c r="CI60" s="7">
        <v>68.791848359809435</v>
      </c>
      <c r="CJ60" s="7">
        <v>73.218437430175911</v>
      </c>
      <c r="CK60" s="7">
        <v>73.218437430175911</v>
      </c>
      <c r="CL60" s="7">
        <v>73.218437430175911</v>
      </c>
      <c r="CM60" s="7">
        <v>73.218437430175911</v>
      </c>
      <c r="CN60" s="7">
        <v>73.218437430175911</v>
      </c>
      <c r="CO60" s="7">
        <v>73.218437430175911</v>
      </c>
      <c r="CP60" s="7">
        <v>73.218437430175911</v>
      </c>
      <c r="CQ60" s="7">
        <v>73.218437430175911</v>
      </c>
      <c r="CR60" s="7">
        <v>79.603774799545647</v>
      </c>
      <c r="CS60" s="7">
        <v>79.603774799545647</v>
      </c>
      <c r="CT60" s="7">
        <v>79.603774799545647</v>
      </c>
      <c r="CU60" s="7">
        <v>79.603774799545647</v>
      </c>
      <c r="CV60" s="7">
        <v>53.907975498079153</v>
      </c>
      <c r="CW60" s="7">
        <v>53.907975498079153</v>
      </c>
      <c r="CX60" s="7">
        <v>53.907975498079153</v>
      </c>
      <c r="CY60" s="7">
        <v>53.907975498079153</v>
      </c>
      <c r="CZ60" s="7">
        <v>68.791848359809435</v>
      </c>
      <c r="DA60" s="7">
        <v>68.791848359809435</v>
      </c>
      <c r="DB60" s="7">
        <v>68.791848359809435</v>
      </c>
      <c r="DC60" s="7">
        <v>68.791848359809435</v>
      </c>
      <c r="DD60" s="7">
        <v>65.241858678123208</v>
      </c>
      <c r="DE60" s="7">
        <v>65.241858678123208</v>
      </c>
      <c r="DF60" s="7">
        <v>65.241858678123208</v>
      </c>
      <c r="DG60" s="7">
        <v>65.241858678123208</v>
      </c>
      <c r="DH60" s="7">
        <v>65.14677793989739</v>
      </c>
      <c r="DI60" s="7">
        <v>65.14677793989739</v>
      </c>
      <c r="DJ60" s="7">
        <v>65.14677793989739</v>
      </c>
      <c r="DK60" s="7">
        <v>65.14677793989739</v>
      </c>
      <c r="DL60" s="7">
        <v>64.753748732038261</v>
      </c>
      <c r="DM60" s="7">
        <v>64.753748732038261</v>
      </c>
      <c r="DN60" s="7">
        <v>64.753748732038261</v>
      </c>
      <c r="DO60" s="7">
        <v>64.753748732038261</v>
      </c>
      <c r="DP60" s="7">
        <v>71.412326680806572</v>
      </c>
      <c r="DQ60" s="7">
        <v>71.412326680806572</v>
      </c>
      <c r="DR60" s="7">
        <v>71.412326680806572</v>
      </c>
      <c r="DS60" s="7">
        <v>71.412326680806572</v>
      </c>
      <c r="DT60" s="7">
        <v>56.883403607155422</v>
      </c>
      <c r="DU60" s="7">
        <v>56.883403607155422</v>
      </c>
      <c r="DV60" s="7">
        <v>56.883403607155422</v>
      </c>
      <c r="DW60" s="7">
        <v>56.883403607155422</v>
      </c>
      <c r="DX60" s="7">
        <v>49.473900500703806</v>
      </c>
      <c r="DY60" s="7">
        <v>49.473900500703806</v>
      </c>
      <c r="DZ60" s="7">
        <v>49.473900500703806</v>
      </c>
      <c r="EA60" s="7">
        <v>49.473900500703806</v>
      </c>
      <c r="EB60" s="7">
        <v>12.64628062786511</v>
      </c>
      <c r="EC60" s="7">
        <v>12.64628062786511</v>
      </c>
      <c r="ED60" s="7">
        <v>12.64628062786511</v>
      </c>
      <c r="EE60" s="7">
        <v>12.64628062786511</v>
      </c>
      <c r="EF60" s="7">
        <v>19.768826581133396</v>
      </c>
      <c r="EG60" s="7">
        <v>19.768826581133396</v>
      </c>
      <c r="EH60" s="7">
        <v>19.768826581133396</v>
      </c>
      <c r="EI60" s="7">
        <v>19.768826581133396</v>
      </c>
      <c r="EJ60" s="7">
        <v>21.148290601432532</v>
      </c>
      <c r="EK60" s="7">
        <v>29.696724685272752</v>
      </c>
      <c r="EL60" s="7">
        <v>21.148290601432532</v>
      </c>
      <c r="EM60" s="7">
        <v>29.696724685272752</v>
      </c>
      <c r="EN60" s="7">
        <v>42.792480082178855</v>
      </c>
      <c r="EO60" s="7">
        <v>42.792480082178855</v>
      </c>
      <c r="EP60" s="7">
        <v>12.64628062786511</v>
      </c>
      <c r="EQ60" s="7">
        <v>12.64628062786511</v>
      </c>
      <c r="ER60" s="7">
        <v>12.64628062786511</v>
      </c>
      <c r="ES60" s="7">
        <v>12.64628062786511</v>
      </c>
      <c r="ET60" s="7">
        <v>23.083733847771246</v>
      </c>
      <c r="EU60" s="7">
        <v>23.083733847771246</v>
      </c>
      <c r="EV60" s="7">
        <v>22.016585420058668</v>
      </c>
      <c r="EW60" s="7">
        <v>22.016585420058668</v>
      </c>
      <c r="EX60" s="7">
        <v>22.016585420058668</v>
      </c>
      <c r="EY60" s="7">
        <v>22.016585420058668</v>
      </c>
      <c r="EZ60" s="7">
        <v>22.016585420058668</v>
      </c>
      <c r="FA60" s="7">
        <v>22.016585420058668</v>
      </c>
      <c r="FB60" s="7">
        <v>27.28397070004398</v>
      </c>
      <c r="FC60" s="7">
        <v>17.839056673011697</v>
      </c>
      <c r="FD60" s="7">
        <v>22.910827214413466</v>
      </c>
      <c r="FE60" s="7">
        <v>27.28397070004398</v>
      </c>
      <c r="FF60" s="7">
        <v>17.839056673011697</v>
      </c>
      <c r="FG60" s="7">
        <v>22.910827214413466</v>
      </c>
      <c r="FH60" s="7">
        <v>17.839056673011697</v>
      </c>
      <c r="FI60" s="7">
        <v>22.910827214413466</v>
      </c>
      <c r="FJ60" s="7">
        <v>17.839056673011697</v>
      </c>
      <c r="FK60" s="7">
        <v>22.910827214413466</v>
      </c>
      <c r="FL60" s="7">
        <v>18.53501322709678</v>
      </c>
      <c r="FM60" s="7">
        <v>18.53501322709678</v>
      </c>
      <c r="FN60" s="7">
        <v>18.53501322709678</v>
      </c>
      <c r="FO60" s="7">
        <v>18.53501322709678</v>
      </c>
      <c r="FP60" s="7">
        <v>16.104003342073284</v>
      </c>
      <c r="FQ60" s="7">
        <v>23.538430587196469</v>
      </c>
      <c r="FR60" s="7">
        <v>16.104003342073284</v>
      </c>
      <c r="FS60" s="7">
        <v>23.538430587196469</v>
      </c>
      <c r="FT60" s="7">
        <v>22.016585420058668</v>
      </c>
      <c r="FU60" s="7">
        <v>22.016585420058668</v>
      </c>
      <c r="FV60" s="7">
        <v>22.016585420058668</v>
      </c>
      <c r="FW60" s="7">
        <v>22.016585420058668</v>
      </c>
      <c r="FX60" s="7">
        <v>29.192334362102663</v>
      </c>
      <c r="FY60" s="7">
        <v>38.442142751667127</v>
      </c>
      <c r="FZ60" s="7">
        <v>29.192334362102663</v>
      </c>
      <c r="GA60" s="7">
        <v>38.442142751667127</v>
      </c>
      <c r="GB60" s="7">
        <v>49.473900500703806</v>
      </c>
      <c r="GC60" s="7">
        <v>49.473900500703806</v>
      </c>
      <c r="GD60" s="7">
        <v>49.473900500703806</v>
      </c>
      <c r="GE60" s="7">
        <v>49.473900500703806</v>
      </c>
      <c r="GF60" s="7">
        <v>42.792480082178855</v>
      </c>
      <c r="GG60" s="7">
        <v>42.792480082178855</v>
      </c>
      <c r="GH60" s="7">
        <v>42.792480082178855</v>
      </c>
      <c r="GI60" s="7">
        <v>42.792480082178855</v>
      </c>
      <c r="GJ60" s="7">
        <v>31.174681638980996</v>
      </c>
      <c r="GK60" s="7">
        <v>31.174681638980996</v>
      </c>
      <c r="GL60" s="7">
        <v>31.174681638980996</v>
      </c>
      <c r="GM60" s="7">
        <v>31.174681638980996</v>
      </c>
      <c r="GN60" s="7">
        <v>16.835580920730209</v>
      </c>
      <c r="GO60" s="7">
        <v>23.185369022321098</v>
      </c>
      <c r="GP60" s="7">
        <v>16.835580920730209</v>
      </c>
      <c r="GQ60" s="7">
        <v>23.185369022321098</v>
      </c>
      <c r="GR60" s="7">
        <v>80.011862495586655</v>
      </c>
      <c r="GS60" s="7">
        <v>80.011862495586655</v>
      </c>
      <c r="GT60" s="7">
        <v>80.011862495586655</v>
      </c>
      <c r="GU60" s="7">
        <v>80.011862495586655</v>
      </c>
      <c r="GV60" s="7">
        <v>71.132900996964793</v>
      </c>
      <c r="GW60" s="7">
        <v>71.132900996964793</v>
      </c>
      <c r="GX60" s="7">
        <v>71.132900996964793</v>
      </c>
      <c r="GY60" s="7">
        <v>71.132900996964793</v>
      </c>
      <c r="GZ60" s="7">
        <v>70.397477974882634</v>
      </c>
      <c r="HA60" s="7">
        <v>70.397477974882634</v>
      </c>
    </row>
    <row r="61" spans="1:209" ht="15" x14ac:dyDescent="0.25">
      <c r="A61" s="7" t="s">
        <v>79</v>
      </c>
      <c r="B61" s="7">
        <f t="shared" si="114"/>
        <v>5</v>
      </c>
      <c r="C61" s="7" t="s">
        <v>64</v>
      </c>
      <c r="D61" s="23">
        <f t="shared" si="113"/>
        <v>-13.267240165815537</v>
      </c>
      <c r="E61" s="23">
        <f t="shared" si="113"/>
        <v>-14.87180628971015</v>
      </c>
      <c r="F61" s="23">
        <f t="shared" si="113"/>
        <v>-20.471786352367104</v>
      </c>
      <c r="G61" s="23">
        <f t="shared" si="113"/>
        <v>-26.202480061785053</v>
      </c>
      <c r="H61" s="23">
        <f t="shared" si="113"/>
        <v>-28.199333367222195</v>
      </c>
      <c r="I61" s="23">
        <f t="shared" si="113"/>
        <v>-34.17714126380703</v>
      </c>
      <c r="J61" s="23">
        <f t="shared" si="113"/>
        <v>-40.3298420810669</v>
      </c>
      <c r="K61" s="23">
        <f t="shared" si="113"/>
        <v>-46.60458991262486</v>
      </c>
      <c r="L61" s="23">
        <f t="shared" si="113"/>
        <v>-49.195645510405853</v>
      </c>
      <c r="M61" s="23">
        <f t="shared" si="113"/>
        <v>-52.035951831744597</v>
      </c>
      <c r="N61" s="23">
        <f t="shared" si="113"/>
        <v>-54.879504840953587</v>
      </c>
      <c r="O61" s="23">
        <f t="shared" si="113"/>
        <v>-57.697841590926771</v>
      </c>
      <c r="P61" s="23">
        <f t="shared" si="113"/>
        <v>-60.549805745071282</v>
      </c>
      <c r="Q61" s="23">
        <f t="shared" si="113"/>
        <v>-59.537556333402705</v>
      </c>
      <c r="R61" s="23">
        <f t="shared" si="113"/>
        <v>-62.400665966904143</v>
      </c>
      <c r="S61" s="23">
        <f t="shared" si="113"/>
        <v>-65.241349814399072</v>
      </c>
      <c r="T61" s="23">
        <f t="shared" si="113"/>
        <v>-68.118563902519654</v>
      </c>
      <c r="U61" s="23">
        <f t="shared" si="113"/>
        <v>-67.134583354102659</v>
      </c>
      <c r="V61" s="23">
        <f t="shared" si="113"/>
        <v>-70.000006758278801</v>
      </c>
      <c r="W61" s="23">
        <f t="shared" si="113"/>
        <v>117.88609476375453</v>
      </c>
      <c r="X61" s="23">
        <f t="shared" si="113"/>
        <v>116.28152863985991</v>
      </c>
      <c r="Y61" s="23">
        <f t="shared" si="113"/>
        <v>114.55097926611887</v>
      </c>
      <c r="Z61" s="23">
        <f t="shared" si="113"/>
        <v>112.68971624561681</v>
      </c>
      <c r="AA61" s="23">
        <f t="shared" si="113"/>
        <v>110.69286294017967</v>
      </c>
      <c r="AB61" s="23">
        <f t="shared" si="113"/>
        <v>108.55539226868429</v>
      </c>
      <c r="AC61" s="23">
        <f t="shared" si="113"/>
        <v>106.2721221403403</v>
      </c>
      <c r="AD61" s="23">
        <f t="shared" si="113"/>
        <v>103.8377115338718</v>
      </c>
      <c r="AE61" s="23">
        <f t="shared" si="113"/>
        <v>101.2466559360908</v>
      </c>
      <c r="AF61" s="23">
        <f t="shared" si="113"/>
        <v>102.27578030366791</v>
      </c>
      <c r="AG61" s="23">
        <f t="shared" si="113"/>
        <v>103.30165798337481</v>
      </c>
      <c r="AH61" s="23">
        <f t="shared" si="113"/>
        <v>104.32365845849108</v>
      </c>
      <c r="AI61" s="23">
        <f t="shared" si="113"/>
        <v>105.34112499326248</v>
      </c>
      <c r="AJ61" s="23">
        <f t="shared" si="113"/>
        <v>106.35337440493106</v>
      </c>
      <c r="AK61" s="23">
        <f t="shared" si="113"/>
        <v>107.35969546034548</v>
      </c>
      <c r="AL61" s="23">
        <f t="shared" si="113"/>
        <v>108.35934883794</v>
      </c>
      <c r="AM61" s="23">
        <f t="shared" si="113"/>
        <v>109.35156543873534</v>
      </c>
      <c r="AN61" s="23">
        <f t="shared" si="113"/>
        <v>110.33554598715233</v>
      </c>
      <c r="AO61" s="23">
        <f t="shared" si="113"/>
        <v>111.31045980806564</v>
      </c>
      <c r="AQ61" s="24">
        <f t="shared" si="115"/>
        <v>2592.3585491756367</v>
      </c>
      <c r="AY61" s="14"/>
      <c r="BC61" s="20"/>
      <c r="BD61" s="20"/>
      <c r="BM61" s="7" cm="1">
        <f t="array" ref="BM61">INDEX($HD$3:$HD$14,BN61,1)</f>
        <v>31</v>
      </c>
      <c r="BN61" s="7">
        <v>3</v>
      </c>
      <c r="BO61" s="7">
        <v>10</v>
      </c>
      <c r="BP61" s="7">
        <v>72.224047983460579</v>
      </c>
      <c r="BQ61" s="7">
        <v>72.224047983460579</v>
      </c>
      <c r="BR61" s="7">
        <v>72.224047983460579</v>
      </c>
      <c r="BS61" s="7">
        <v>72.224047983460579</v>
      </c>
      <c r="BT61" s="7">
        <v>74.501817800088162</v>
      </c>
      <c r="BU61" s="7">
        <v>74.501817800088162</v>
      </c>
      <c r="BV61" s="7">
        <v>74.501817800088162</v>
      </c>
      <c r="BW61" s="7">
        <v>74.501817800088162</v>
      </c>
      <c r="BX61" s="7">
        <v>73.403008310630554</v>
      </c>
      <c r="BY61" s="7">
        <v>73.403008310630554</v>
      </c>
      <c r="BZ61" s="7">
        <v>74.501817800088162</v>
      </c>
      <c r="CA61" s="7">
        <v>74.501817800088162</v>
      </c>
      <c r="CB61" s="7">
        <v>74.501817800088162</v>
      </c>
      <c r="CC61" s="7">
        <v>74.501817800088162</v>
      </c>
      <c r="CD61" s="7">
        <v>71.238611996510414</v>
      </c>
      <c r="CE61" s="7">
        <v>71.238611996510414</v>
      </c>
      <c r="CF61" s="7">
        <v>71.238611996510414</v>
      </c>
      <c r="CG61" s="7">
        <v>71.238611996510414</v>
      </c>
      <c r="CH61" s="7">
        <v>71.238611996510414</v>
      </c>
      <c r="CI61" s="7">
        <v>71.238611996510414</v>
      </c>
      <c r="CJ61" s="7">
        <v>74.644807365146676</v>
      </c>
      <c r="CK61" s="7">
        <v>74.644807365146676</v>
      </c>
      <c r="CL61" s="7">
        <v>74.644807365146676</v>
      </c>
      <c r="CM61" s="7">
        <v>74.644807365146676</v>
      </c>
      <c r="CN61" s="7">
        <v>74.644807365146676</v>
      </c>
      <c r="CO61" s="7">
        <v>74.644807365146676</v>
      </c>
      <c r="CP61" s="7">
        <v>74.644807365146676</v>
      </c>
      <c r="CQ61" s="7">
        <v>74.644807365146676</v>
      </c>
      <c r="CR61" s="7">
        <v>83.713916293299434</v>
      </c>
      <c r="CS61" s="7">
        <v>83.713916293299434</v>
      </c>
      <c r="CT61" s="7">
        <v>83.713916293299434</v>
      </c>
      <c r="CU61" s="7">
        <v>83.713916293299434</v>
      </c>
      <c r="CV61" s="7">
        <v>58.164092317536543</v>
      </c>
      <c r="CW61" s="7">
        <v>58.164092317536543</v>
      </c>
      <c r="CX61" s="7">
        <v>58.164092317536543</v>
      </c>
      <c r="CY61" s="7">
        <v>58.164092317536543</v>
      </c>
      <c r="CZ61" s="7">
        <v>71.238611996510414</v>
      </c>
      <c r="DA61" s="7">
        <v>71.238611996510414</v>
      </c>
      <c r="DB61" s="7">
        <v>71.238611996510414</v>
      </c>
      <c r="DC61" s="7">
        <v>71.238611996510414</v>
      </c>
      <c r="DD61" s="7">
        <v>63.995957912873926</v>
      </c>
      <c r="DE61" s="7">
        <v>63.995957912873926</v>
      </c>
      <c r="DF61" s="7">
        <v>63.995957912873926</v>
      </c>
      <c r="DG61" s="7">
        <v>63.995957912873926</v>
      </c>
      <c r="DH61" s="7">
        <v>72.224047983460579</v>
      </c>
      <c r="DI61" s="7">
        <v>72.224047983460579</v>
      </c>
      <c r="DJ61" s="7">
        <v>72.224047983460579</v>
      </c>
      <c r="DK61" s="7">
        <v>72.224047983460579</v>
      </c>
      <c r="DL61" s="7">
        <v>73.403008310630554</v>
      </c>
      <c r="DM61" s="7">
        <v>73.403008310630554</v>
      </c>
      <c r="DN61" s="7">
        <v>73.403008310630554</v>
      </c>
      <c r="DO61" s="7">
        <v>73.403008310630554</v>
      </c>
      <c r="DP61" s="7">
        <v>73.772813759824274</v>
      </c>
      <c r="DQ61" s="7">
        <v>73.772813759824274</v>
      </c>
      <c r="DR61" s="7">
        <v>73.772813759824274</v>
      </c>
      <c r="DS61" s="7">
        <v>73.772813759824274</v>
      </c>
      <c r="DT61" s="7">
        <v>61.999328610014722</v>
      </c>
      <c r="DU61" s="7">
        <v>61.999328610014722</v>
      </c>
      <c r="DV61" s="7">
        <v>61.999328610014722</v>
      </c>
      <c r="DW61" s="7">
        <v>61.999328610014722</v>
      </c>
      <c r="DX61" s="7">
        <v>52.48079456784594</v>
      </c>
      <c r="DY61" s="7">
        <v>52.48079456784594</v>
      </c>
      <c r="DZ61" s="7">
        <v>52.48079456784594</v>
      </c>
      <c r="EA61" s="7">
        <v>52.48079456784594</v>
      </c>
      <c r="EB61" s="7">
        <v>14.504132340046915</v>
      </c>
      <c r="EC61" s="7">
        <v>14.504132340046915</v>
      </c>
      <c r="ED61" s="7">
        <v>14.504132340046915</v>
      </c>
      <c r="EE61" s="7">
        <v>14.504132340046915</v>
      </c>
      <c r="EF61" s="7">
        <v>21.288823630158358</v>
      </c>
      <c r="EG61" s="7">
        <v>21.288823630158358</v>
      </c>
      <c r="EH61" s="7">
        <v>21.288823630158358</v>
      </c>
      <c r="EI61" s="7">
        <v>21.288823630158358</v>
      </c>
      <c r="EJ61" s="7">
        <v>22.969721302640696</v>
      </c>
      <c r="EK61" s="7">
        <v>32.142654733011703</v>
      </c>
      <c r="EL61" s="7">
        <v>22.969721302640696</v>
      </c>
      <c r="EM61" s="7">
        <v>32.142654733011703</v>
      </c>
      <c r="EN61" s="7">
        <v>45.055983437032296</v>
      </c>
      <c r="EO61" s="7">
        <v>45.055983437032296</v>
      </c>
      <c r="EP61" s="7">
        <v>14.504132340046915</v>
      </c>
      <c r="EQ61" s="7">
        <v>14.504132340046915</v>
      </c>
      <c r="ER61" s="7">
        <v>14.504132340046915</v>
      </c>
      <c r="ES61" s="7">
        <v>14.504132340046915</v>
      </c>
      <c r="ET61" s="7">
        <v>36.200952173911986</v>
      </c>
      <c r="EU61" s="7">
        <v>36.200952173911986</v>
      </c>
      <c r="EV61" s="7">
        <v>26.752079902598226</v>
      </c>
      <c r="EW61" s="7">
        <v>26.752079902598226</v>
      </c>
      <c r="EX61" s="7">
        <v>26.752079902598226</v>
      </c>
      <c r="EY61" s="7">
        <v>26.752079902598226</v>
      </c>
      <c r="EZ61" s="7">
        <v>26.752079902598226</v>
      </c>
      <c r="FA61" s="7">
        <v>26.752079902598226</v>
      </c>
      <c r="FB61" s="7">
        <v>29.599150832051311</v>
      </c>
      <c r="FC61" s="7">
        <v>20.791145325310822</v>
      </c>
      <c r="FD61" s="7">
        <v>26.694230083891487</v>
      </c>
      <c r="FE61" s="7">
        <v>29.599150832051311</v>
      </c>
      <c r="FF61" s="7">
        <v>20.791145325310822</v>
      </c>
      <c r="FG61" s="7">
        <v>26.694230083891487</v>
      </c>
      <c r="FH61" s="7">
        <v>20.791145325310822</v>
      </c>
      <c r="FI61" s="7">
        <v>26.694230083891487</v>
      </c>
      <c r="FJ61" s="7">
        <v>20.791145325310822</v>
      </c>
      <c r="FK61" s="7">
        <v>26.694230083891487</v>
      </c>
      <c r="FL61" s="7">
        <v>22.624945128848964</v>
      </c>
      <c r="FM61" s="7">
        <v>22.624945128848964</v>
      </c>
      <c r="FN61" s="7">
        <v>22.624945128848964</v>
      </c>
      <c r="FO61" s="7">
        <v>22.624945128848964</v>
      </c>
      <c r="FP61" s="7">
        <v>18.55003242431966</v>
      </c>
      <c r="FQ61" s="7">
        <v>26.445505128985364</v>
      </c>
      <c r="FR61" s="7">
        <v>18.55003242431966</v>
      </c>
      <c r="FS61" s="7">
        <v>26.445505128985364</v>
      </c>
      <c r="FT61" s="7">
        <v>26.752079902598226</v>
      </c>
      <c r="FU61" s="7">
        <v>26.752079902598226</v>
      </c>
      <c r="FV61" s="7">
        <v>26.752079902598226</v>
      </c>
      <c r="FW61" s="7">
        <v>26.752079902598226</v>
      </c>
      <c r="FX61" s="7">
        <v>29.659311078077661</v>
      </c>
      <c r="FY61" s="7">
        <v>38.647005574115852</v>
      </c>
      <c r="FZ61" s="7">
        <v>29.659311078077661</v>
      </c>
      <c r="GA61" s="7">
        <v>38.647005574115852</v>
      </c>
      <c r="GB61" s="7">
        <v>52.48079456784594</v>
      </c>
      <c r="GC61" s="7">
        <v>52.48079456784594</v>
      </c>
      <c r="GD61" s="7">
        <v>52.48079456784594</v>
      </c>
      <c r="GE61" s="7">
        <v>52.48079456784594</v>
      </c>
      <c r="GF61" s="7">
        <v>45.055983437032296</v>
      </c>
      <c r="GG61" s="7">
        <v>45.055983437032296</v>
      </c>
      <c r="GH61" s="7">
        <v>45.055983437032296</v>
      </c>
      <c r="GI61" s="7">
        <v>45.055983437032296</v>
      </c>
      <c r="GJ61" s="7">
        <v>36.577135089599743</v>
      </c>
      <c r="GK61" s="7">
        <v>36.577135089599743</v>
      </c>
      <c r="GL61" s="7">
        <v>36.577135089599743</v>
      </c>
      <c r="GM61" s="7">
        <v>36.577135089599743</v>
      </c>
      <c r="GN61" s="7">
        <v>20.710995507533735</v>
      </c>
      <c r="GO61" s="7">
        <v>27.233913763218435</v>
      </c>
      <c r="GP61" s="7">
        <v>20.710995507533735</v>
      </c>
      <c r="GQ61" s="7">
        <v>27.233913763218435</v>
      </c>
      <c r="GR61" s="7">
        <v>82.867583252023508</v>
      </c>
      <c r="GS61" s="7">
        <v>82.867583252023508</v>
      </c>
      <c r="GT61" s="7">
        <v>82.867583252023508</v>
      </c>
      <c r="GU61" s="7">
        <v>82.867583252023508</v>
      </c>
      <c r="GV61" s="7">
        <v>74.45669701851925</v>
      </c>
      <c r="GW61" s="7">
        <v>74.45669701851925</v>
      </c>
      <c r="GX61" s="7">
        <v>74.45669701851925</v>
      </c>
      <c r="GY61" s="7">
        <v>74.45669701851925</v>
      </c>
      <c r="GZ61" s="7">
        <v>76.25360495381203</v>
      </c>
      <c r="HA61" s="7">
        <v>76.25360495381203</v>
      </c>
    </row>
    <row r="62" spans="1:209" ht="15" x14ac:dyDescent="0.25">
      <c r="A62" s="7" t="s">
        <v>79</v>
      </c>
      <c r="B62" s="7">
        <f t="shared" si="114"/>
        <v>6</v>
      </c>
      <c r="C62" s="7" t="s">
        <v>64</v>
      </c>
      <c r="D62" s="23">
        <f t="shared" si="113"/>
        <v>-10.69732329996566</v>
      </c>
      <c r="E62" s="23">
        <f t="shared" si="113"/>
        <v>-16.206299654277089</v>
      </c>
      <c r="F62" s="23">
        <f t="shared" si="113"/>
        <v>-21.844005693281588</v>
      </c>
      <c r="G62" s="23">
        <f t="shared" si="113"/>
        <v>-23.745844247630586</v>
      </c>
      <c r="H62" s="23">
        <f t="shared" si="113"/>
        <v>-29.626566180215718</v>
      </c>
      <c r="I62" s="23">
        <f t="shared" si="113"/>
        <v>-35.680064401265582</v>
      </c>
      <c r="J62" s="23">
        <f t="shared" si="113"/>
        <v>-41.853447043496928</v>
      </c>
      <c r="K62" s="23">
        <f t="shared" si="113"/>
        <v>-44.340927801186439</v>
      </c>
      <c r="L62" s="23">
        <f t="shared" si="113"/>
        <v>-50.857899099914931</v>
      </c>
      <c r="M62" s="23">
        <f t="shared" si="113"/>
        <v>-53.675770510040508</v>
      </c>
      <c r="N62" s="23">
        <f t="shared" si="113"/>
        <v>-56.467865922005458</v>
      </c>
      <c r="O62" s="23">
        <f t="shared" si="113"/>
        <v>-59.29301652544757</v>
      </c>
      <c r="P62" s="23">
        <f t="shared" si="113"/>
        <v>-58.253369220218161</v>
      </c>
      <c r="Q62" s="23">
        <f t="shared" si="113"/>
        <v>-61.088483460291059</v>
      </c>
      <c r="R62" s="23">
        <f t="shared" si="113"/>
        <v>-63.900561830958054</v>
      </c>
      <c r="S62" s="23">
        <f t="shared" si="113"/>
        <v>-66.748546698647871</v>
      </c>
      <c r="T62" s="23">
        <f t="shared" si="113"/>
        <v>-65.734699775955221</v>
      </c>
      <c r="U62" s="23">
        <f t="shared" si="113"/>
        <v>-68.569605676672197</v>
      </c>
      <c r="V62" s="23">
        <f t="shared" si="113"/>
        <v>-71.442869423378852</v>
      </c>
      <c r="W62" s="23">
        <f t="shared" si="113"/>
        <v>120.4560116296044</v>
      </c>
      <c r="X62" s="23">
        <f t="shared" si="113"/>
        <v>118.81646596420889</v>
      </c>
      <c r="Y62" s="23">
        <f t="shared" si="113"/>
        <v>117.04819061412027</v>
      </c>
      <c r="Z62" s="23">
        <f t="shared" si="113"/>
        <v>115.14635205977127</v>
      </c>
      <c r="AA62" s="23">
        <f t="shared" si="113"/>
        <v>113.1059673522756</v>
      </c>
      <c r="AB62" s="23">
        <f t="shared" si="113"/>
        <v>110.92189982014162</v>
      </c>
      <c r="AC62" s="23">
        <f t="shared" si="113"/>
        <v>108.58885440299973</v>
      </c>
      <c r="AD62" s="23">
        <f t="shared" si="113"/>
        <v>106.10137364531022</v>
      </c>
      <c r="AE62" s="23">
        <f t="shared" si="113"/>
        <v>103.45383303549758</v>
      </c>
      <c r="AF62" s="23">
        <f t="shared" si="113"/>
        <v>104.50539231428789</v>
      </c>
      <c r="AG62" s="23">
        <f t="shared" si="113"/>
        <v>105.55363412741239</v>
      </c>
      <c r="AH62" s="23">
        <f t="shared" si="113"/>
        <v>106.5979142128862</v>
      </c>
      <c r="AI62" s="23">
        <f t="shared" si="113"/>
        <v>107.6375615181156</v>
      </c>
      <c r="AJ62" s="23">
        <f t="shared" si="113"/>
        <v>108.67187796695856</v>
      </c>
      <c r="AK62" s="23">
        <f t="shared" si="113"/>
        <v>109.70013682138102</v>
      </c>
      <c r="AL62" s="23">
        <f t="shared" si="113"/>
        <v>110.72158264260712</v>
      </c>
      <c r="AM62" s="23">
        <f t="shared" si="113"/>
        <v>111.73542956529977</v>
      </c>
      <c r="AN62" s="23">
        <f t="shared" si="113"/>
        <v>112.74086088967225</v>
      </c>
      <c r="AO62" s="23">
        <f t="shared" si="113"/>
        <v>113.73702783188148</v>
      </c>
      <c r="AQ62" s="24">
        <f t="shared" si="115"/>
        <v>2579.3967564297586</v>
      </c>
      <c r="AY62" s="14"/>
      <c r="BC62" s="20"/>
      <c r="BD62" s="20"/>
      <c r="BM62" s="7" cm="1">
        <f t="array" ref="BM62">INDEX($HD$3:$HD$14,BN62,1)</f>
        <v>31</v>
      </c>
      <c r="BN62" s="7">
        <v>3</v>
      </c>
      <c r="BO62" s="7">
        <v>11</v>
      </c>
      <c r="BP62" s="7">
        <v>74.32898502900288</v>
      </c>
      <c r="BQ62" s="7">
        <v>74.32898502900288</v>
      </c>
      <c r="BR62" s="7">
        <v>74.32898502900288</v>
      </c>
      <c r="BS62" s="7">
        <v>74.32898502900288</v>
      </c>
      <c r="BT62" s="7">
        <v>70.58023821400306</v>
      </c>
      <c r="BU62" s="7">
        <v>70.58023821400306</v>
      </c>
      <c r="BV62" s="7">
        <v>70.58023821400306</v>
      </c>
      <c r="BW62" s="7">
        <v>70.58023821400306</v>
      </c>
      <c r="BX62" s="7">
        <v>70.039604351920801</v>
      </c>
      <c r="BY62" s="7">
        <v>70.039604351920801</v>
      </c>
      <c r="BZ62" s="7">
        <v>70.58023821400306</v>
      </c>
      <c r="CA62" s="7">
        <v>70.58023821400306</v>
      </c>
      <c r="CB62" s="7">
        <v>70.58023821400306</v>
      </c>
      <c r="CC62" s="7">
        <v>70.58023821400306</v>
      </c>
      <c r="CD62" s="7">
        <v>63.889956664179039</v>
      </c>
      <c r="CE62" s="7">
        <v>63.889956664179039</v>
      </c>
      <c r="CF62" s="7">
        <v>63.889956664179039</v>
      </c>
      <c r="CG62" s="7">
        <v>63.889956664179039</v>
      </c>
      <c r="CH62" s="7">
        <v>63.889956664179039</v>
      </c>
      <c r="CI62" s="7">
        <v>63.889956664179039</v>
      </c>
      <c r="CJ62" s="7">
        <v>76.838458321891622</v>
      </c>
      <c r="CK62" s="7">
        <v>76.838458321891622</v>
      </c>
      <c r="CL62" s="7">
        <v>76.838458321891622</v>
      </c>
      <c r="CM62" s="7">
        <v>76.838458321891622</v>
      </c>
      <c r="CN62" s="7">
        <v>76.838458321891622</v>
      </c>
      <c r="CO62" s="7">
        <v>76.838458321891622</v>
      </c>
      <c r="CP62" s="7">
        <v>76.838458321891622</v>
      </c>
      <c r="CQ62" s="7">
        <v>76.838458321891622</v>
      </c>
      <c r="CR62" s="7">
        <v>84.860704395924031</v>
      </c>
      <c r="CS62" s="7">
        <v>84.860704395924031</v>
      </c>
      <c r="CT62" s="7">
        <v>84.860704395924031</v>
      </c>
      <c r="CU62" s="7">
        <v>84.860704395924031</v>
      </c>
      <c r="CV62" s="7">
        <v>59.771833429061694</v>
      </c>
      <c r="CW62" s="7">
        <v>59.771833429061694</v>
      </c>
      <c r="CX62" s="7">
        <v>59.771833429061694</v>
      </c>
      <c r="CY62" s="7">
        <v>59.771833429061694</v>
      </c>
      <c r="CZ62" s="7">
        <v>63.889956664179039</v>
      </c>
      <c r="DA62" s="7">
        <v>63.889956664179039</v>
      </c>
      <c r="DB62" s="7">
        <v>63.889956664179039</v>
      </c>
      <c r="DC62" s="7">
        <v>63.889956664179039</v>
      </c>
      <c r="DD62" s="7">
        <v>64.105413983870889</v>
      </c>
      <c r="DE62" s="7">
        <v>64.105413983870889</v>
      </c>
      <c r="DF62" s="7">
        <v>64.105413983870889</v>
      </c>
      <c r="DG62" s="7">
        <v>64.105413983870889</v>
      </c>
      <c r="DH62" s="7">
        <v>74.32898502900288</v>
      </c>
      <c r="DI62" s="7">
        <v>74.32898502900288</v>
      </c>
      <c r="DJ62" s="7">
        <v>74.32898502900288</v>
      </c>
      <c r="DK62" s="7">
        <v>74.32898502900288</v>
      </c>
      <c r="DL62" s="7">
        <v>70.039604351920801</v>
      </c>
      <c r="DM62" s="7">
        <v>70.039604351920801</v>
      </c>
      <c r="DN62" s="7">
        <v>70.039604351920801</v>
      </c>
      <c r="DO62" s="7">
        <v>70.039604351920801</v>
      </c>
      <c r="DP62" s="7">
        <v>75.079611412624615</v>
      </c>
      <c r="DQ62" s="7">
        <v>75.079611412624615</v>
      </c>
      <c r="DR62" s="7">
        <v>75.079611412624615</v>
      </c>
      <c r="DS62" s="7">
        <v>75.079611412624615</v>
      </c>
      <c r="DT62" s="7">
        <v>63.457652939750666</v>
      </c>
      <c r="DU62" s="7">
        <v>63.457652939750666</v>
      </c>
      <c r="DV62" s="7">
        <v>63.457652939750666</v>
      </c>
      <c r="DW62" s="7">
        <v>63.457652939750666</v>
      </c>
      <c r="DX62" s="7">
        <v>53.634931020005958</v>
      </c>
      <c r="DY62" s="7">
        <v>53.634931020005958</v>
      </c>
      <c r="DZ62" s="7">
        <v>53.634931020005958</v>
      </c>
      <c r="EA62" s="7">
        <v>53.634931020005958</v>
      </c>
      <c r="EB62" s="7">
        <v>17.306894042237555</v>
      </c>
      <c r="EC62" s="7">
        <v>17.306894042237555</v>
      </c>
      <c r="ED62" s="7">
        <v>17.306894042237555</v>
      </c>
      <c r="EE62" s="7">
        <v>17.306894042237555</v>
      </c>
      <c r="EF62" s="7">
        <v>27.200476542149563</v>
      </c>
      <c r="EG62" s="7">
        <v>27.200476542149563</v>
      </c>
      <c r="EH62" s="7">
        <v>27.200476542149563</v>
      </c>
      <c r="EI62" s="7">
        <v>27.200476542149563</v>
      </c>
      <c r="EJ62" s="7">
        <v>23.885079011964844</v>
      </c>
      <c r="EK62" s="7">
        <v>34.67686402582693</v>
      </c>
      <c r="EL62" s="7">
        <v>23.885079011964844</v>
      </c>
      <c r="EM62" s="7">
        <v>34.67686402582693</v>
      </c>
      <c r="EN62" s="7">
        <v>47.097549803249329</v>
      </c>
      <c r="EO62" s="7">
        <v>47.097549803249329</v>
      </c>
      <c r="EP62" s="7">
        <v>17.306894042237555</v>
      </c>
      <c r="EQ62" s="7">
        <v>17.306894042237555</v>
      </c>
      <c r="ER62" s="7">
        <v>17.306894042237555</v>
      </c>
      <c r="ES62" s="7">
        <v>17.306894042237555</v>
      </c>
      <c r="ET62" s="7">
        <v>45.80412897254547</v>
      </c>
      <c r="EU62" s="7">
        <v>45.80412897254547</v>
      </c>
      <c r="EV62" s="7">
        <v>33.101159571199396</v>
      </c>
      <c r="EW62" s="7">
        <v>33.101159571199396</v>
      </c>
      <c r="EX62" s="7">
        <v>33.101159571199396</v>
      </c>
      <c r="EY62" s="7">
        <v>33.101159571199396</v>
      </c>
      <c r="EZ62" s="7">
        <v>33.101159571199396</v>
      </c>
      <c r="FA62" s="7">
        <v>33.101159571199396</v>
      </c>
      <c r="FB62" s="7">
        <v>32.586599098208175</v>
      </c>
      <c r="FC62" s="7">
        <v>24.866777288576209</v>
      </c>
      <c r="FD62" s="7">
        <v>31.288386110538099</v>
      </c>
      <c r="FE62" s="7">
        <v>32.586599098208175</v>
      </c>
      <c r="FF62" s="7">
        <v>24.866777288576209</v>
      </c>
      <c r="FG62" s="7">
        <v>31.288386110538099</v>
      </c>
      <c r="FH62" s="7">
        <v>24.866777288576209</v>
      </c>
      <c r="FI62" s="7">
        <v>31.288386110538099</v>
      </c>
      <c r="FJ62" s="7">
        <v>24.866777288576209</v>
      </c>
      <c r="FK62" s="7">
        <v>31.288386110538099</v>
      </c>
      <c r="FL62" s="7">
        <v>27.497857166923747</v>
      </c>
      <c r="FM62" s="7">
        <v>27.497857166923747</v>
      </c>
      <c r="FN62" s="7">
        <v>27.497857166923747</v>
      </c>
      <c r="FO62" s="7">
        <v>27.497857166923747</v>
      </c>
      <c r="FP62" s="7">
        <v>21.014608118444283</v>
      </c>
      <c r="FQ62" s="7">
        <v>29.563144657882692</v>
      </c>
      <c r="FR62" s="7">
        <v>21.014608118444283</v>
      </c>
      <c r="FS62" s="7">
        <v>29.563144657882692</v>
      </c>
      <c r="FT62" s="7">
        <v>33.101159571199396</v>
      </c>
      <c r="FU62" s="7">
        <v>33.101159571199396</v>
      </c>
      <c r="FV62" s="7">
        <v>33.101159571199396</v>
      </c>
      <c r="FW62" s="7">
        <v>33.101159571199396</v>
      </c>
      <c r="FX62" s="7">
        <v>30.345236902851891</v>
      </c>
      <c r="FY62" s="7">
        <v>39.595292622192154</v>
      </c>
      <c r="FZ62" s="7">
        <v>30.345236902851891</v>
      </c>
      <c r="GA62" s="7">
        <v>39.595292622192154</v>
      </c>
      <c r="GB62" s="7">
        <v>53.634931020005958</v>
      </c>
      <c r="GC62" s="7">
        <v>53.634931020005958</v>
      </c>
      <c r="GD62" s="7">
        <v>53.634931020005958</v>
      </c>
      <c r="GE62" s="7">
        <v>53.634931020005958</v>
      </c>
      <c r="GF62" s="7">
        <v>47.097549803249329</v>
      </c>
      <c r="GG62" s="7">
        <v>47.097549803249329</v>
      </c>
      <c r="GH62" s="7">
        <v>47.097549803249329</v>
      </c>
      <c r="GI62" s="7">
        <v>47.097549803249329</v>
      </c>
      <c r="GJ62" s="7">
        <v>40.67780656121689</v>
      </c>
      <c r="GK62" s="7">
        <v>40.67780656121689</v>
      </c>
      <c r="GL62" s="7">
        <v>40.67780656121689</v>
      </c>
      <c r="GM62" s="7">
        <v>40.67780656121689</v>
      </c>
      <c r="GN62" s="7">
        <v>22.243019268989684</v>
      </c>
      <c r="GO62" s="7">
        <v>29.034363449149552</v>
      </c>
      <c r="GP62" s="7">
        <v>22.243019268989684</v>
      </c>
      <c r="GQ62" s="7">
        <v>29.034363449149552</v>
      </c>
      <c r="GR62" s="7">
        <v>79.381698208533763</v>
      </c>
      <c r="GS62" s="7">
        <v>79.381698208533763</v>
      </c>
      <c r="GT62" s="7">
        <v>79.381698208533763</v>
      </c>
      <c r="GU62" s="7">
        <v>79.381698208533763</v>
      </c>
      <c r="GV62" s="7">
        <v>73.420407553753876</v>
      </c>
      <c r="GW62" s="7">
        <v>73.420407553753876</v>
      </c>
      <c r="GX62" s="7">
        <v>73.420407553753876</v>
      </c>
      <c r="GY62" s="7">
        <v>73.420407553753876</v>
      </c>
      <c r="GZ62" s="7">
        <v>77.846255294530678</v>
      </c>
      <c r="HA62" s="7">
        <v>77.846255294530678</v>
      </c>
    </row>
    <row r="63" spans="1:209" ht="15" x14ac:dyDescent="0.25">
      <c r="A63" s="7" t="s">
        <v>79</v>
      </c>
      <c r="B63" s="7">
        <f t="shared" si="114"/>
        <v>7</v>
      </c>
      <c r="C63" s="7" t="s">
        <v>64</v>
      </c>
      <c r="D63" s="23">
        <f t="shared" si="113"/>
        <v>-11.940812935356192</v>
      </c>
      <c r="E63" s="23">
        <f t="shared" si="113"/>
        <v>-17.485531385173203</v>
      </c>
      <c r="F63" s="23">
        <f t="shared" si="113"/>
        <v>-19.29235513789375</v>
      </c>
      <c r="G63" s="23">
        <f t="shared" si="113"/>
        <v>-25.075990997817016</v>
      </c>
      <c r="H63" s="23">
        <f t="shared" si="113"/>
        <v>-31.030286780851981</v>
      </c>
      <c r="I63" s="23">
        <f t="shared" si="113"/>
        <v>-37.102304210275932</v>
      </c>
      <c r="J63" s="23">
        <f t="shared" si="113"/>
        <v>-39.486210017511524</v>
      </c>
      <c r="K63" s="23">
        <f t="shared" si="113"/>
        <v>-45.897348544634525</v>
      </c>
      <c r="L63" s="23">
        <f t="shared" si="113"/>
        <v>-52.472036228656947</v>
      </c>
      <c r="M63" s="23">
        <f t="shared" si="113"/>
        <v>-55.237890182678484</v>
      </c>
      <c r="N63" s="23">
        <f t="shared" si="113"/>
        <v>-58.036227386943764</v>
      </c>
      <c r="O63" s="23">
        <f t="shared" si="113"/>
        <v>-56.969181995606647</v>
      </c>
      <c r="P63" s="23">
        <f t="shared" si="113"/>
        <v>-59.776301068039061</v>
      </c>
      <c r="Q63" s="23">
        <f t="shared" si="113"/>
        <v>-62.559773745700809</v>
      </c>
      <c r="R63" s="23">
        <f t="shared" si="113"/>
        <v>-65.37852953716785</v>
      </c>
      <c r="S63" s="23">
        <f t="shared" si="113"/>
        <v>-64.334816197039032</v>
      </c>
      <c r="T63" s="23">
        <f t="shared" si="113"/>
        <v>-67.139204636521129</v>
      </c>
      <c r="U63" s="23">
        <f t="shared" si="113"/>
        <v>-69.98128559819321</v>
      </c>
      <c r="V63" s="23">
        <f t="shared" si="113"/>
        <v>-68.9634022166438</v>
      </c>
      <c r="W63" s="23">
        <f t="shared" si="113"/>
        <v>123.08195268312978</v>
      </c>
      <c r="X63" s="23">
        <f t="shared" si="113"/>
        <v>121.40666492222866</v>
      </c>
      <c r="Y63" s="23">
        <f t="shared" si="113"/>
        <v>119.59984116950811</v>
      </c>
      <c r="Z63" s="23">
        <f t="shared" si="113"/>
        <v>117.6565425346743</v>
      </c>
      <c r="AA63" s="23">
        <f t="shared" si="113"/>
        <v>115.57167744055522</v>
      </c>
      <c r="AB63" s="23">
        <f t="shared" si="113"/>
        <v>113.33999723622073</v>
      </c>
      <c r="AC63" s="23">
        <f t="shared" si="113"/>
        <v>110.95609142898513</v>
      </c>
      <c r="AD63" s="23">
        <f t="shared" si="113"/>
        <v>108.41438359077799</v>
      </c>
      <c r="AE63" s="23">
        <f t="shared" ref="AE63:AO63" si="116">IF(AE24="","",AE24-IFERROR(INDEX(AE$44:AE$53,MATCH($B63,$B$44:$B$53,0),1),0))</f>
        <v>105.70912659567145</v>
      </c>
      <c r="AF63" s="23">
        <f t="shared" si="116"/>
        <v>106.78360986673937</v>
      </c>
      <c r="AG63" s="23">
        <f t="shared" si="116"/>
        <v>107.85470335139</v>
      </c>
      <c r="AH63" s="23">
        <f t="shared" si="116"/>
        <v>108.92174874272712</v>
      </c>
      <c r="AI63" s="23">
        <f t="shared" si="116"/>
        <v>109.98406035921056</v>
      </c>
      <c r="AJ63" s="23">
        <f t="shared" si="116"/>
        <v>111.04092490663827</v>
      </c>
      <c r="AK63" s="23">
        <f t="shared" si="116"/>
        <v>112.09159980408714</v>
      </c>
      <c r="AL63" s="23">
        <f t="shared" si="116"/>
        <v>113.13531314421596</v>
      </c>
      <c r="AM63" s="23">
        <f t="shared" si="116"/>
        <v>114.17126192982332</v>
      </c>
      <c r="AN63" s="23">
        <f t="shared" si="116"/>
        <v>115.19861165706712</v>
      </c>
      <c r="AO63" s="23">
        <f t="shared" si="116"/>
        <v>116.21649503861653</v>
      </c>
      <c r="AQ63" s="24">
        <f t="shared" si="115"/>
        <v>2566.4997726476099</v>
      </c>
      <c r="AY63" s="14"/>
      <c r="BC63" s="20"/>
      <c r="BD63" s="20"/>
      <c r="BM63" s="7" cm="1">
        <f t="array" ref="BM63">INDEX($HD$3:$HD$14,BN63,1)</f>
        <v>31</v>
      </c>
      <c r="BN63" s="7">
        <v>3</v>
      </c>
      <c r="BO63" s="7">
        <v>12</v>
      </c>
      <c r="BP63" s="7">
        <v>75.849456320440083</v>
      </c>
      <c r="BQ63" s="7">
        <v>75.849456320440083</v>
      </c>
      <c r="BR63" s="7">
        <v>75.849456320440083</v>
      </c>
      <c r="BS63" s="7">
        <v>75.849456320440083</v>
      </c>
      <c r="BT63" s="7">
        <v>66.317172245322539</v>
      </c>
      <c r="BU63" s="7">
        <v>66.317172245322539</v>
      </c>
      <c r="BV63" s="7">
        <v>66.317172245322539</v>
      </c>
      <c r="BW63" s="7">
        <v>66.317172245322539</v>
      </c>
      <c r="BX63" s="7">
        <v>72.436563533284456</v>
      </c>
      <c r="BY63" s="7">
        <v>72.436563533284456</v>
      </c>
      <c r="BZ63" s="7">
        <v>66.317172245322539</v>
      </c>
      <c r="CA63" s="7">
        <v>66.317172245322539</v>
      </c>
      <c r="CB63" s="7">
        <v>66.317172245322539</v>
      </c>
      <c r="CC63" s="7">
        <v>66.317172245322539</v>
      </c>
      <c r="CD63" s="7">
        <v>65.573834185263976</v>
      </c>
      <c r="CE63" s="7">
        <v>65.573834185263976</v>
      </c>
      <c r="CF63" s="7">
        <v>65.573834185263976</v>
      </c>
      <c r="CG63" s="7">
        <v>65.573834185263976</v>
      </c>
      <c r="CH63" s="7">
        <v>65.573834185263976</v>
      </c>
      <c r="CI63" s="7">
        <v>65.573834185263976</v>
      </c>
      <c r="CJ63" s="7">
        <v>77.9681939585777</v>
      </c>
      <c r="CK63" s="7">
        <v>77.9681939585777</v>
      </c>
      <c r="CL63" s="7">
        <v>77.9681939585777</v>
      </c>
      <c r="CM63" s="7">
        <v>77.9681939585777</v>
      </c>
      <c r="CN63" s="7">
        <v>77.9681939585777</v>
      </c>
      <c r="CO63" s="7">
        <v>77.9681939585777</v>
      </c>
      <c r="CP63" s="7">
        <v>77.9681939585777</v>
      </c>
      <c r="CQ63" s="7">
        <v>77.9681939585777</v>
      </c>
      <c r="CR63" s="7">
        <v>87.142600021187803</v>
      </c>
      <c r="CS63" s="7">
        <v>87.142600021187803</v>
      </c>
      <c r="CT63" s="7">
        <v>87.142600021187803</v>
      </c>
      <c r="CU63" s="7">
        <v>87.142600021187803</v>
      </c>
      <c r="CV63" s="7">
        <v>59.42019609164204</v>
      </c>
      <c r="CW63" s="7">
        <v>59.42019609164204</v>
      </c>
      <c r="CX63" s="7">
        <v>59.42019609164204</v>
      </c>
      <c r="CY63" s="7">
        <v>59.42019609164204</v>
      </c>
      <c r="CZ63" s="7">
        <v>65.573834185263976</v>
      </c>
      <c r="DA63" s="7">
        <v>65.573834185263976</v>
      </c>
      <c r="DB63" s="7">
        <v>65.573834185263976</v>
      </c>
      <c r="DC63" s="7">
        <v>65.573834185263976</v>
      </c>
      <c r="DD63" s="7">
        <v>66.500882315249171</v>
      </c>
      <c r="DE63" s="7">
        <v>66.500882315249171</v>
      </c>
      <c r="DF63" s="7">
        <v>66.500882315249171</v>
      </c>
      <c r="DG63" s="7">
        <v>66.500882315249171</v>
      </c>
      <c r="DH63" s="7">
        <v>75.849456320440083</v>
      </c>
      <c r="DI63" s="7">
        <v>75.849456320440083</v>
      </c>
      <c r="DJ63" s="7">
        <v>75.849456320440083</v>
      </c>
      <c r="DK63" s="7">
        <v>75.849456320440083</v>
      </c>
      <c r="DL63" s="7">
        <v>72.436563533284456</v>
      </c>
      <c r="DM63" s="7">
        <v>72.436563533284456</v>
      </c>
      <c r="DN63" s="7">
        <v>72.436563533284456</v>
      </c>
      <c r="DO63" s="7">
        <v>72.436563533284456</v>
      </c>
      <c r="DP63" s="7">
        <v>81.158457223900484</v>
      </c>
      <c r="DQ63" s="7">
        <v>81.158457223900484</v>
      </c>
      <c r="DR63" s="7">
        <v>81.158457223900484</v>
      </c>
      <c r="DS63" s="7">
        <v>81.158457223900484</v>
      </c>
      <c r="DT63" s="7">
        <v>64.50406441727273</v>
      </c>
      <c r="DU63" s="7">
        <v>64.50406441727273</v>
      </c>
      <c r="DV63" s="7">
        <v>64.50406441727273</v>
      </c>
      <c r="DW63" s="7">
        <v>64.50406441727273</v>
      </c>
      <c r="DX63" s="7">
        <v>54.783194080514605</v>
      </c>
      <c r="DY63" s="7">
        <v>54.783194080514605</v>
      </c>
      <c r="DZ63" s="7">
        <v>54.783194080514605</v>
      </c>
      <c r="EA63" s="7">
        <v>54.783194080514605</v>
      </c>
      <c r="EB63" s="7">
        <v>19.08710901844869</v>
      </c>
      <c r="EC63" s="7">
        <v>19.08710901844869</v>
      </c>
      <c r="ED63" s="7">
        <v>19.08710901844869</v>
      </c>
      <c r="EE63" s="7">
        <v>19.08710901844869</v>
      </c>
      <c r="EF63" s="7">
        <v>29.445953156643657</v>
      </c>
      <c r="EG63" s="7">
        <v>29.445953156643657</v>
      </c>
      <c r="EH63" s="7">
        <v>29.445953156643657</v>
      </c>
      <c r="EI63" s="7">
        <v>29.445953156643657</v>
      </c>
      <c r="EJ63" s="7">
        <v>25.766845489347453</v>
      </c>
      <c r="EK63" s="7">
        <v>35.968635422258096</v>
      </c>
      <c r="EL63" s="7">
        <v>25.766845489347453</v>
      </c>
      <c r="EM63" s="7">
        <v>35.968635422258096</v>
      </c>
      <c r="EN63" s="7">
        <v>49.126859518621593</v>
      </c>
      <c r="EO63" s="7">
        <v>49.126859518621593</v>
      </c>
      <c r="EP63" s="7">
        <v>19.08710901844869</v>
      </c>
      <c r="EQ63" s="7">
        <v>19.08710901844869</v>
      </c>
      <c r="ER63" s="7">
        <v>19.08710901844869</v>
      </c>
      <c r="ES63" s="7">
        <v>19.08710901844869</v>
      </c>
      <c r="ET63" s="7">
        <v>51.057980368366522</v>
      </c>
      <c r="EU63" s="7">
        <v>51.057980368366522</v>
      </c>
      <c r="EV63" s="7">
        <v>39.016587567485317</v>
      </c>
      <c r="EW63" s="7">
        <v>39.016587567485317</v>
      </c>
      <c r="EX63" s="7">
        <v>39.016587567485317</v>
      </c>
      <c r="EY63" s="7">
        <v>39.016587567485317</v>
      </c>
      <c r="EZ63" s="7">
        <v>39.016587567485317</v>
      </c>
      <c r="FA63" s="7">
        <v>39.016587567485317</v>
      </c>
      <c r="FB63" s="7">
        <v>35.803354615599666</v>
      </c>
      <c r="FC63" s="7">
        <v>28.600715437923725</v>
      </c>
      <c r="FD63" s="7">
        <v>35.891151080772723</v>
      </c>
      <c r="FE63" s="7">
        <v>35.803354615599666</v>
      </c>
      <c r="FF63" s="7">
        <v>28.600715437923725</v>
      </c>
      <c r="FG63" s="7">
        <v>35.891151080772723</v>
      </c>
      <c r="FH63" s="7">
        <v>28.600715437923725</v>
      </c>
      <c r="FI63" s="7">
        <v>35.891151080772723</v>
      </c>
      <c r="FJ63" s="7">
        <v>28.600715437923725</v>
      </c>
      <c r="FK63" s="7">
        <v>35.891151080772723</v>
      </c>
      <c r="FL63" s="7">
        <v>31.060775605844583</v>
      </c>
      <c r="FM63" s="7">
        <v>31.060775605844583</v>
      </c>
      <c r="FN63" s="7">
        <v>31.060775605844583</v>
      </c>
      <c r="FO63" s="7">
        <v>31.060775605844583</v>
      </c>
      <c r="FP63" s="7">
        <v>21.501370185463326</v>
      </c>
      <c r="FQ63" s="7">
        <v>30.144227625410522</v>
      </c>
      <c r="FR63" s="7">
        <v>21.501370185463326</v>
      </c>
      <c r="FS63" s="7">
        <v>30.144227625410522</v>
      </c>
      <c r="FT63" s="7">
        <v>39.016587567485317</v>
      </c>
      <c r="FU63" s="7">
        <v>39.016587567485317</v>
      </c>
      <c r="FV63" s="7">
        <v>39.016587567485317</v>
      </c>
      <c r="FW63" s="7">
        <v>39.016587567485317</v>
      </c>
      <c r="FX63" s="7">
        <v>30.199021989401761</v>
      </c>
      <c r="FY63" s="7">
        <v>39.225399783196437</v>
      </c>
      <c r="FZ63" s="7">
        <v>30.199021989401761</v>
      </c>
      <c r="GA63" s="7">
        <v>39.225399783196437</v>
      </c>
      <c r="GB63" s="7">
        <v>54.783194080514605</v>
      </c>
      <c r="GC63" s="7">
        <v>54.783194080514605</v>
      </c>
      <c r="GD63" s="7">
        <v>54.783194080514605</v>
      </c>
      <c r="GE63" s="7">
        <v>54.783194080514605</v>
      </c>
      <c r="GF63" s="7">
        <v>49.126859518621593</v>
      </c>
      <c r="GG63" s="7">
        <v>49.126859518621593</v>
      </c>
      <c r="GH63" s="7">
        <v>49.126859518621593</v>
      </c>
      <c r="GI63" s="7">
        <v>49.126859518621593</v>
      </c>
      <c r="GJ63" s="7">
        <v>46.568316428607019</v>
      </c>
      <c r="GK63" s="7">
        <v>46.568316428607019</v>
      </c>
      <c r="GL63" s="7">
        <v>46.568316428607019</v>
      </c>
      <c r="GM63" s="7">
        <v>46.568316428607019</v>
      </c>
      <c r="GN63" s="7">
        <v>24.615605851898806</v>
      </c>
      <c r="GO63" s="7">
        <v>31.786334623716993</v>
      </c>
      <c r="GP63" s="7">
        <v>24.615605851898806</v>
      </c>
      <c r="GQ63" s="7">
        <v>31.786334623716993</v>
      </c>
      <c r="GR63" s="7">
        <v>75.637625608123301</v>
      </c>
      <c r="GS63" s="7">
        <v>75.637625608123301</v>
      </c>
      <c r="GT63" s="7">
        <v>75.637625608123301</v>
      </c>
      <c r="GU63" s="7">
        <v>75.637625608123301</v>
      </c>
      <c r="GV63" s="7">
        <v>73.349704314442718</v>
      </c>
      <c r="GW63" s="7">
        <v>73.349704314442718</v>
      </c>
      <c r="GX63" s="7">
        <v>73.349704314442718</v>
      </c>
      <c r="GY63" s="7">
        <v>73.349704314442718</v>
      </c>
      <c r="GZ63" s="7">
        <v>79.114538103196566</v>
      </c>
      <c r="HA63" s="7">
        <v>79.114538103196566</v>
      </c>
    </row>
    <row r="64" spans="1:209" ht="15" x14ac:dyDescent="0.25">
      <c r="A64" s="7" t="s">
        <v>79</v>
      </c>
      <c r="B64" s="7">
        <f t="shared" si="114"/>
        <v>8</v>
      </c>
      <c r="C64" s="7" t="s">
        <v>64</v>
      </c>
      <c r="D64" s="23">
        <f t="shared" ref="D64:AO70" si="117">IF(D25="","",D25-IFERROR(INDEX(D$44:D$53,MATCH($B64,$B$44:$B$53,0),1),0))</f>
        <v>-13.127057055779858</v>
      </c>
      <c r="E64" s="23">
        <f t="shared" si="117"/>
        <v>-14.838866089868631</v>
      </c>
      <c r="F64" s="23">
        <f t="shared" si="117"/>
        <v>-20.52541582548794</v>
      </c>
      <c r="G64" s="23">
        <f t="shared" si="117"/>
        <v>-26.380509059477006</v>
      </c>
      <c r="H64" s="23">
        <f t="shared" si="117"/>
        <v>-32.351161437737332</v>
      </c>
      <c r="I64" s="23">
        <f t="shared" si="117"/>
        <v>-34.631492270526309</v>
      </c>
      <c r="J64" s="23">
        <f t="shared" si="117"/>
        <v>-40.936797913275498</v>
      </c>
      <c r="K64" s="23">
        <f t="shared" si="117"/>
        <v>-47.403345671271438</v>
      </c>
      <c r="L64" s="23">
        <f t="shared" si="117"/>
        <v>-54.007914493960769</v>
      </c>
      <c r="M64" s="23">
        <f t="shared" si="117"/>
        <v>-56.779438176499482</v>
      </c>
      <c r="N64" s="23">
        <f t="shared" si="117"/>
        <v>-55.684994853883467</v>
      </c>
      <c r="O64" s="23">
        <f t="shared" si="117"/>
        <v>-58.464118561931031</v>
      </c>
      <c r="P64" s="23">
        <f t="shared" si="117"/>
        <v>-61.218985777297746</v>
      </c>
      <c r="Q64" s="23">
        <f t="shared" si="117"/>
        <v>-64.008512271652009</v>
      </c>
      <c r="R64" s="23">
        <f t="shared" si="117"/>
        <v>-62.934932661438751</v>
      </c>
      <c r="S64" s="23">
        <f t="shared" si="117"/>
        <v>-65.708803595584584</v>
      </c>
      <c r="T64" s="23">
        <f t="shared" si="117"/>
        <v>-68.519701815366858</v>
      </c>
      <c r="U64" s="23">
        <f t="shared" si="117"/>
        <v>-67.469955864069135</v>
      </c>
      <c r="V64" s="23">
        <f t="shared" si="117"/>
        <v>-70.29931331371786</v>
      </c>
      <c r="W64" s="23">
        <f t="shared" si="117"/>
        <v>125.765139251622</v>
      </c>
      <c r="X64" s="23">
        <f t="shared" si="117"/>
        <v>124.05333021753323</v>
      </c>
      <c r="Y64" s="23">
        <f t="shared" si="117"/>
        <v>122.20711770700338</v>
      </c>
      <c r="Z64" s="23">
        <f t="shared" si="117"/>
        <v>120.22145516193019</v>
      </c>
      <c r="AA64" s="23">
        <f t="shared" si="117"/>
        <v>118.09114000875933</v>
      </c>
      <c r="AB64" s="23">
        <f t="shared" si="117"/>
        <v>115.81080917597035</v>
      </c>
      <c r="AC64" s="23">
        <f t="shared" si="117"/>
        <v>113.37493422213701</v>
      </c>
      <c r="AD64" s="23">
        <f t="shared" si="117"/>
        <v>110.77781715305696</v>
      </c>
      <c r="AE64" s="23">
        <f t="shared" si="117"/>
        <v>108.01358555545708</v>
      </c>
      <c r="AF64" s="23">
        <f t="shared" si="117"/>
        <v>109.11149256183428</v>
      </c>
      <c r="AG64" s="23">
        <f t="shared" si="117"/>
        <v>110.2059358844503</v>
      </c>
      <c r="AH64" s="23">
        <f t="shared" si="117"/>
        <v>111.29624286531859</v>
      </c>
      <c r="AI64" s="23">
        <f t="shared" si="117"/>
        <v>112.38171287504133</v>
      </c>
      <c r="AJ64" s="23">
        <f t="shared" si="117"/>
        <v>113.46161706960298</v>
      </c>
      <c r="AK64" s="23">
        <f t="shared" si="117"/>
        <v>114.53519667981624</v>
      </c>
      <c r="AL64" s="23">
        <f t="shared" si="117"/>
        <v>115.60166297075986</v>
      </c>
      <c r="AM64" s="23">
        <f t="shared" si="117"/>
        <v>116.66019543989347</v>
      </c>
      <c r="AN64" s="23">
        <f t="shared" si="117"/>
        <v>117.70994139119119</v>
      </c>
      <c r="AO64" s="23">
        <f t="shared" si="117"/>
        <v>118.75001463045835</v>
      </c>
      <c r="AQ64" s="24">
        <f t="shared" si="115"/>
        <v>2553.6672737843719</v>
      </c>
      <c r="AY64" s="14"/>
      <c r="BC64" s="20"/>
      <c r="BD64" s="20"/>
      <c r="BM64" s="7" cm="1">
        <f t="array" ref="BM64">INDEX($HD$3:$HD$14,BN64,1)</f>
        <v>31</v>
      </c>
      <c r="BN64" s="7">
        <v>3</v>
      </c>
      <c r="BO64" s="7">
        <v>13</v>
      </c>
      <c r="BP64" s="7">
        <v>79.84950682865113</v>
      </c>
      <c r="BQ64" s="7">
        <v>79.84950682865113</v>
      </c>
      <c r="BR64" s="7">
        <v>79.84950682865113</v>
      </c>
      <c r="BS64" s="7">
        <v>79.84950682865113</v>
      </c>
      <c r="BT64" s="7">
        <v>67.922817080029375</v>
      </c>
      <c r="BU64" s="7">
        <v>67.922817080029375</v>
      </c>
      <c r="BV64" s="7">
        <v>67.922817080029375</v>
      </c>
      <c r="BW64" s="7">
        <v>67.922817080029375</v>
      </c>
      <c r="BX64" s="7">
        <v>68.421728848607032</v>
      </c>
      <c r="BY64" s="7">
        <v>68.421728848607032</v>
      </c>
      <c r="BZ64" s="7">
        <v>67.922817080029375</v>
      </c>
      <c r="CA64" s="7">
        <v>67.922817080029375</v>
      </c>
      <c r="CB64" s="7">
        <v>67.922817080029375</v>
      </c>
      <c r="CC64" s="7">
        <v>67.922817080029375</v>
      </c>
      <c r="CD64" s="7">
        <v>68.632416071011818</v>
      </c>
      <c r="CE64" s="7">
        <v>68.632416071011818</v>
      </c>
      <c r="CF64" s="7">
        <v>68.632416071011818</v>
      </c>
      <c r="CG64" s="7">
        <v>68.632416071011818</v>
      </c>
      <c r="CH64" s="7">
        <v>68.632416071011818</v>
      </c>
      <c r="CI64" s="7">
        <v>68.632416071011818</v>
      </c>
      <c r="CJ64" s="7">
        <v>75.821073819501507</v>
      </c>
      <c r="CK64" s="7">
        <v>75.821073819501507</v>
      </c>
      <c r="CL64" s="7">
        <v>75.821073819501507</v>
      </c>
      <c r="CM64" s="7">
        <v>75.821073819501507</v>
      </c>
      <c r="CN64" s="7">
        <v>75.821073819501507</v>
      </c>
      <c r="CO64" s="7">
        <v>75.821073819501507</v>
      </c>
      <c r="CP64" s="7">
        <v>75.821073819501507</v>
      </c>
      <c r="CQ64" s="7">
        <v>75.821073819501507</v>
      </c>
      <c r="CR64" s="7">
        <v>89.155225490821465</v>
      </c>
      <c r="CS64" s="7">
        <v>89.155225490821465</v>
      </c>
      <c r="CT64" s="7">
        <v>89.155225490821465</v>
      </c>
      <c r="CU64" s="7">
        <v>89.155225490821465</v>
      </c>
      <c r="CV64" s="7">
        <v>58.029896977272792</v>
      </c>
      <c r="CW64" s="7">
        <v>58.029896977272792</v>
      </c>
      <c r="CX64" s="7">
        <v>58.029896977272792</v>
      </c>
      <c r="CY64" s="7">
        <v>58.029896977272792</v>
      </c>
      <c r="CZ64" s="7">
        <v>68.632416071011818</v>
      </c>
      <c r="DA64" s="7">
        <v>68.632416071011818</v>
      </c>
      <c r="DB64" s="7">
        <v>68.632416071011818</v>
      </c>
      <c r="DC64" s="7">
        <v>68.632416071011818</v>
      </c>
      <c r="DD64" s="7">
        <v>62.434143689677391</v>
      </c>
      <c r="DE64" s="7">
        <v>62.434143689677391</v>
      </c>
      <c r="DF64" s="7">
        <v>62.434143689677391</v>
      </c>
      <c r="DG64" s="7">
        <v>62.434143689677391</v>
      </c>
      <c r="DH64" s="7">
        <v>79.84950682865113</v>
      </c>
      <c r="DI64" s="7">
        <v>79.84950682865113</v>
      </c>
      <c r="DJ64" s="7">
        <v>79.84950682865113</v>
      </c>
      <c r="DK64" s="7">
        <v>79.84950682865113</v>
      </c>
      <c r="DL64" s="7">
        <v>68.421728848607032</v>
      </c>
      <c r="DM64" s="7">
        <v>68.421728848607032</v>
      </c>
      <c r="DN64" s="7">
        <v>68.421728848607032</v>
      </c>
      <c r="DO64" s="7">
        <v>68.421728848607032</v>
      </c>
      <c r="DP64" s="7">
        <v>80.118694010322898</v>
      </c>
      <c r="DQ64" s="7">
        <v>80.118694010322898</v>
      </c>
      <c r="DR64" s="7">
        <v>80.118694010322898</v>
      </c>
      <c r="DS64" s="7">
        <v>80.118694010322898</v>
      </c>
      <c r="DT64" s="7">
        <v>65.587168665747811</v>
      </c>
      <c r="DU64" s="7">
        <v>65.587168665747811</v>
      </c>
      <c r="DV64" s="7">
        <v>65.587168665747811</v>
      </c>
      <c r="DW64" s="7">
        <v>65.587168665747811</v>
      </c>
      <c r="DX64" s="7">
        <v>56.094491730957451</v>
      </c>
      <c r="DY64" s="7">
        <v>56.094491730957451</v>
      </c>
      <c r="DZ64" s="7">
        <v>56.094491730957451</v>
      </c>
      <c r="EA64" s="7">
        <v>56.094491730957451</v>
      </c>
      <c r="EB64" s="7">
        <v>21.612809808894411</v>
      </c>
      <c r="EC64" s="7">
        <v>21.612809808894411</v>
      </c>
      <c r="ED64" s="7">
        <v>21.612809808894411</v>
      </c>
      <c r="EE64" s="7">
        <v>21.612809808894411</v>
      </c>
      <c r="EF64" s="7">
        <v>32.191734315642208</v>
      </c>
      <c r="EG64" s="7">
        <v>32.191734315642208</v>
      </c>
      <c r="EH64" s="7">
        <v>32.191734315642208</v>
      </c>
      <c r="EI64" s="7">
        <v>32.191734315642208</v>
      </c>
      <c r="EJ64" s="7">
        <v>24.662079675561557</v>
      </c>
      <c r="EK64" s="7">
        <v>34.628339103648102</v>
      </c>
      <c r="EL64" s="7">
        <v>24.662079675561557</v>
      </c>
      <c r="EM64" s="7">
        <v>34.628339103648102</v>
      </c>
      <c r="EN64" s="7">
        <v>50.802222725494211</v>
      </c>
      <c r="EO64" s="7">
        <v>50.802222725494211</v>
      </c>
      <c r="EP64" s="7">
        <v>21.612809808894411</v>
      </c>
      <c r="EQ64" s="7">
        <v>21.612809808894411</v>
      </c>
      <c r="ER64" s="7">
        <v>21.612809808894411</v>
      </c>
      <c r="ES64" s="7">
        <v>21.612809808894411</v>
      </c>
      <c r="ET64" s="7">
        <v>53.983087545243386</v>
      </c>
      <c r="EU64" s="7">
        <v>53.983087545243386</v>
      </c>
      <c r="EV64" s="7">
        <v>44.437259293944258</v>
      </c>
      <c r="EW64" s="7">
        <v>44.437259293944258</v>
      </c>
      <c r="EX64" s="7">
        <v>44.437259293944258</v>
      </c>
      <c r="EY64" s="7">
        <v>44.437259293944258</v>
      </c>
      <c r="EZ64" s="7">
        <v>44.437259293944258</v>
      </c>
      <c r="FA64" s="7">
        <v>44.437259293944258</v>
      </c>
      <c r="FB64" s="7">
        <v>41.712110507903226</v>
      </c>
      <c r="FC64" s="7">
        <v>28.725690737461836</v>
      </c>
      <c r="FD64" s="7">
        <v>36.244697199543992</v>
      </c>
      <c r="FE64" s="7">
        <v>41.712110507903226</v>
      </c>
      <c r="FF64" s="7">
        <v>28.725690737461836</v>
      </c>
      <c r="FG64" s="7">
        <v>36.244697199543992</v>
      </c>
      <c r="FH64" s="7">
        <v>28.725690737461836</v>
      </c>
      <c r="FI64" s="7">
        <v>36.244697199543992</v>
      </c>
      <c r="FJ64" s="7">
        <v>28.725690737461836</v>
      </c>
      <c r="FK64" s="7">
        <v>36.244697199543992</v>
      </c>
      <c r="FL64" s="7">
        <v>34.851191309390124</v>
      </c>
      <c r="FM64" s="7">
        <v>34.851191309390124</v>
      </c>
      <c r="FN64" s="7">
        <v>34.851191309390124</v>
      </c>
      <c r="FO64" s="7">
        <v>34.851191309390124</v>
      </c>
      <c r="FP64" s="7">
        <v>18.352661765376826</v>
      </c>
      <c r="FQ64" s="7">
        <v>26.405906210077706</v>
      </c>
      <c r="FR64" s="7">
        <v>18.352661765376826</v>
      </c>
      <c r="FS64" s="7">
        <v>26.405906210077706</v>
      </c>
      <c r="FT64" s="7">
        <v>44.437259293944258</v>
      </c>
      <c r="FU64" s="7">
        <v>44.437259293944258</v>
      </c>
      <c r="FV64" s="7">
        <v>44.437259293944258</v>
      </c>
      <c r="FW64" s="7">
        <v>44.437259293944258</v>
      </c>
      <c r="FX64" s="7">
        <v>25.40577605230494</v>
      </c>
      <c r="FY64" s="7">
        <v>34.681626691652411</v>
      </c>
      <c r="FZ64" s="7">
        <v>25.40577605230494</v>
      </c>
      <c r="GA64" s="7">
        <v>34.681626691652411</v>
      </c>
      <c r="GB64" s="7">
        <v>56.094491730957451</v>
      </c>
      <c r="GC64" s="7">
        <v>56.094491730957451</v>
      </c>
      <c r="GD64" s="7">
        <v>56.094491730957451</v>
      </c>
      <c r="GE64" s="7">
        <v>56.094491730957451</v>
      </c>
      <c r="GF64" s="7">
        <v>50.802222725494211</v>
      </c>
      <c r="GG64" s="7">
        <v>50.802222725494211</v>
      </c>
      <c r="GH64" s="7">
        <v>50.802222725494211</v>
      </c>
      <c r="GI64" s="7">
        <v>50.802222725494211</v>
      </c>
      <c r="GJ64" s="7">
        <v>51.108690457907535</v>
      </c>
      <c r="GK64" s="7">
        <v>51.108690457907535</v>
      </c>
      <c r="GL64" s="7">
        <v>51.108690457907535</v>
      </c>
      <c r="GM64" s="7">
        <v>51.108690457907535</v>
      </c>
      <c r="GN64" s="7">
        <v>23.095147295093831</v>
      </c>
      <c r="GO64" s="7">
        <v>30.045851982065944</v>
      </c>
      <c r="GP64" s="7">
        <v>23.095147295093831</v>
      </c>
      <c r="GQ64" s="7">
        <v>30.045851982065944</v>
      </c>
      <c r="GR64" s="7">
        <v>80.296448751788787</v>
      </c>
      <c r="GS64" s="7">
        <v>80.296448751788787</v>
      </c>
      <c r="GT64" s="7">
        <v>80.296448751788787</v>
      </c>
      <c r="GU64" s="7">
        <v>80.296448751788787</v>
      </c>
      <c r="GV64" s="7">
        <v>71.024578494618709</v>
      </c>
      <c r="GW64" s="7">
        <v>71.024578494618709</v>
      </c>
      <c r="GX64" s="7">
        <v>71.024578494618709</v>
      </c>
      <c r="GY64" s="7">
        <v>71.024578494618709</v>
      </c>
      <c r="GZ64" s="7">
        <v>81.55778965479449</v>
      </c>
      <c r="HA64" s="7">
        <v>81.55778965479449</v>
      </c>
    </row>
    <row r="65" spans="1:209" ht="15" x14ac:dyDescent="0.25">
      <c r="A65" s="7" t="s">
        <v>79</v>
      </c>
      <c r="B65" s="7">
        <f t="shared" si="114"/>
        <v>9</v>
      </c>
      <c r="C65" s="7" t="s">
        <v>64</v>
      </c>
      <c r="D65" s="23">
        <f t="shared" si="117"/>
        <v>-10.385377020094467</v>
      </c>
      <c r="E65" s="23">
        <f t="shared" si="117"/>
        <v>-15.974840716215837</v>
      </c>
      <c r="F65" s="23">
        <f t="shared" si="117"/>
        <v>-21.730731348391132</v>
      </c>
      <c r="G65" s="23">
        <f t="shared" si="117"/>
        <v>-27.600018562036354</v>
      </c>
      <c r="H65" s="23">
        <f t="shared" si="117"/>
        <v>-29.776774585546377</v>
      </c>
      <c r="I65" s="23">
        <f t="shared" si="117"/>
        <v>-35.976247319405999</v>
      </c>
      <c r="J65" s="23">
        <f t="shared" si="117"/>
        <v>-42.334655036148774</v>
      </c>
      <c r="K65" s="23">
        <f t="shared" si="117"/>
        <v>-48.828726482424244</v>
      </c>
      <c r="L65" s="23">
        <f t="shared" si="117"/>
        <v>-55.522649017767705</v>
      </c>
      <c r="M65" s="23">
        <f t="shared" si="117"/>
        <v>-54.400807638651486</v>
      </c>
      <c r="N65" s="23">
        <f t="shared" si="117"/>
        <v>-57.151936140518302</v>
      </c>
      <c r="O65" s="23">
        <f t="shared" si="117"/>
        <v>-59.87819769255654</v>
      </c>
      <c r="P65" s="23">
        <f t="shared" si="117"/>
        <v>-62.63849512553773</v>
      </c>
      <c r="Q65" s="23">
        <f t="shared" si="117"/>
        <v>-61.535049019534654</v>
      </c>
      <c r="R65" s="23">
        <f t="shared" si="117"/>
        <v>-64.278402598908201</v>
      </c>
      <c r="S65" s="23">
        <f t="shared" si="117"/>
        <v>-67.058118031737877</v>
      </c>
      <c r="T65" s="23">
        <f t="shared" si="117"/>
        <v>-65.976509554777181</v>
      </c>
      <c r="U65" s="23">
        <f t="shared" si="117"/>
        <v>-68.773309830657055</v>
      </c>
      <c r="V65" s="23">
        <f t="shared" si="117"/>
        <v>-71.550900219863308</v>
      </c>
      <c r="W65" s="23">
        <f t="shared" si="117"/>
        <v>128.50681928730739</v>
      </c>
      <c r="X65" s="23">
        <f t="shared" si="117"/>
        <v>126.75769281627548</v>
      </c>
      <c r="Y65" s="23">
        <f t="shared" si="117"/>
        <v>124.87123287301607</v>
      </c>
      <c r="Z65" s="23">
        <f t="shared" si="117"/>
        <v>122.8422828844603</v>
      </c>
      <c r="AA65" s="23">
        <f t="shared" si="117"/>
        <v>120.66552686095028</v>
      </c>
      <c r="AB65" s="23">
        <f t="shared" si="117"/>
        <v>118.33548481600651</v>
      </c>
      <c r="AC65" s="23">
        <f t="shared" si="117"/>
        <v>115.84650778817962</v>
      </c>
      <c r="AD65" s="23">
        <f t="shared" si="117"/>
        <v>113.19277356699361</v>
      </c>
      <c r="AE65" s="23">
        <f t="shared" si="117"/>
        <v>110.36828172056606</v>
      </c>
      <c r="AF65" s="23">
        <f t="shared" si="117"/>
        <v>111.49012309968228</v>
      </c>
      <c r="AG65" s="23">
        <f t="shared" si="117"/>
        <v>112.60842528673132</v>
      </c>
      <c r="AH65" s="23">
        <f t="shared" si="117"/>
        <v>113.72250095978254</v>
      </c>
      <c r="AI65" s="23">
        <f t="shared" si="117"/>
        <v>114.83163421571726</v>
      </c>
      <c r="AJ65" s="23">
        <f t="shared" si="117"/>
        <v>115.93508032172033</v>
      </c>
      <c r="AK65" s="23">
        <f t="shared" si="117"/>
        <v>117.03206396743624</v>
      </c>
      <c r="AL65" s="23">
        <f t="shared" si="117"/>
        <v>118.12177922352245</v>
      </c>
      <c r="AM65" s="23">
        <f t="shared" si="117"/>
        <v>119.20338770048315</v>
      </c>
      <c r="AN65" s="23">
        <f t="shared" si="117"/>
        <v>120.27601811351916</v>
      </c>
      <c r="AO65" s="23">
        <f t="shared" si="117"/>
        <v>121.33876494940236</v>
      </c>
      <c r="AQ65" s="24">
        <f t="shared" si="115"/>
        <v>2540.8989374154498</v>
      </c>
      <c r="AY65" s="14"/>
      <c r="BC65" s="20"/>
      <c r="BD65" s="20"/>
      <c r="BM65" s="7" cm="1">
        <f t="array" ref="BM65">INDEX($HD$3:$HD$14,BN65,1)</f>
        <v>31</v>
      </c>
      <c r="BN65" s="7">
        <v>3</v>
      </c>
      <c r="BO65" s="7">
        <v>14</v>
      </c>
      <c r="BP65" s="7">
        <v>78.351517820029358</v>
      </c>
      <c r="BQ65" s="7">
        <v>78.351517820029358</v>
      </c>
      <c r="BR65" s="7">
        <v>78.351517820029358</v>
      </c>
      <c r="BS65" s="7">
        <v>78.351517820029358</v>
      </c>
      <c r="BT65" s="7">
        <v>68.148242953988387</v>
      </c>
      <c r="BU65" s="7">
        <v>68.148242953988387</v>
      </c>
      <c r="BV65" s="7">
        <v>68.148242953988387</v>
      </c>
      <c r="BW65" s="7">
        <v>68.148242953988387</v>
      </c>
      <c r="BX65" s="7">
        <v>70.122007311099793</v>
      </c>
      <c r="BY65" s="7">
        <v>70.122007311099793</v>
      </c>
      <c r="BZ65" s="7">
        <v>68.148242953988387</v>
      </c>
      <c r="CA65" s="7">
        <v>68.148242953988387</v>
      </c>
      <c r="CB65" s="7">
        <v>68.148242953988387</v>
      </c>
      <c r="CC65" s="7">
        <v>68.148242953988387</v>
      </c>
      <c r="CD65" s="7">
        <v>66.996854756598239</v>
      </c>
      <c r="CE65" s="7">
        <v>66.996854756598239</v>
      </c>
      <c r="CF65" s="7">
        <v>66.996854756598239</v>
      </c>
      <c r="CG65" s="7">
        <v>66.996854756598239</v>
      </c>
      <c r="CH65" s="7">
        <v>66.996854756598239</v>
      </c>
      <c r="CI65" s="7">
        <v>66.996854756598239</v>
      </c>
      <c r="CJ65" s="7">
        <v>74.366470676275682</v>
      </c>
      <c r="CK65" s="7">
        <v>74.366470676275682</v>
      </c>
      <c r="CL65" s="7">
        <v>74.366470676275682</v>
      </c>
      <c r="CM65" s="7">
        <v>74.366470676275682</v>
      </c>
      <c r="CN65" s="7">
        <v>74.366470676275682</v>
      </c>
      <c r="CO65" s="7">
        <v>74.366470676275682</v>
      </c>
      <c r="CP65" s="7">
        <v>74.366470676275682</v>
      </c>
      <c r="CQ65" s="7">
        <v>74.366470676275682</v>
      </c>
      <c r="CR65" s="7">
        <v>86.162982690806729</v>
      </c>
      <c r="CS65" s="7">
        <v>86.162982690806729</v>
      </c>
      <c r="CT65" s="7">
        <v>86.162982690806729</v>
      </c>
      <c r="CU65" s="7">
        <v>86.162982690806729</v>
      </c>
      <c r="CV65" s="7">
        <v>56.205191276495611</v>
      </c>
      <c r="CW65" s="7">
        <v>56.205191276495611</v>
      </c>
      <c r="CX65" s="7">
        <v>56.205191276495611</v>
      </c>
      <c r="CY65" s="7">
        <v>56.205191276495611</v>
      </c>
      <c r="CZ65" s="7">
        <v>66.996854756598239</v>
      </c>
      <c r="DA65" s="7">
        <v>66.996854756598239</v>
      </c>
      <c r="DB65" s="7">
        <v>66.996854756598239</v>
      </c>
      <c r="DC65" s="7">
        <v>66.996854756598239</v>
      </c>
      <c r="DD65" s="7">
        <v>63.202480530322603</v>
      </c>
      <c r="DE65" s="7">
        <v>63.202480530322603</v>
      </c>
      <c r="DF65" s="7">
        <v>63.202480530322603</v>
      </c>
      <c r="DG65" s="7">
        <v>63.202480530322603</v>
      </c>
      <c r="DH65" s="7">
        <v>78.351517820029358</v>
      </c>
      <c r="DI65" s="7">
        <v>78.351517820029358</v>
      </c>
      <c r="DJ65" s="7">
        <v>78.351517820029358</v>
      </c>
      <c r="DK65" s="7">
        <v>78.351517820029358</v>
      </c>
      <c r="DL65" s="7">
        <v>70.122007311099793</v>
      </c>
      <c r="DM65" s="7">
        <v>70.122007311099793</v>
      </c>
      <c r="DN65" s="7">
        <v>70.122007311099793</v>
      </c>
      <c r="DO65" s="7">
        <v>70.122007311099793</v>
      </c>
      <c r="DP65" s="7">
        <v>74.345681810293271</v>
      </c>
      <c r="DQ65" s="7">
        <v>74.345681810293271</v>
      </c>
      <c r="DR65" s="7">
        <v>74.345681810293271</v>
      </c>
      <c r="DS65" s="7">
        <v>74.345681810293271</v>
      </c>
      <c r="DT65" s="7">
        <v>64.267810960689232</v>
      </c>
      <c r="DU65" s="7">
        <v>64.267810960689232</v>
      </c>
      <c r="DV65" s="7">
        <v>64.267810960689232</v>
      </c>
      <c r="DW65" s="7">
        <v>64.267810960689232</v>
      </c>
      <c r="DX65" s="7">
        <v>53.445593566637839</v>
      </c>
      <c r="DY65" s="7">
        <v>53.445593566637839</v>
      </c>
      <c r="DZ65" s="7">
        <v>53.445593566637839</v>
      </c>
      <c r="EA65" s="7">
        <v>53.445593566637839</v>
      </c>
      <c r="EB65" s="7">
        <v>18.078792215190582</v>
      </c>
      <c r="EC65" s="7">
        <v>18.078792215190582</v>
      </c>
      <c r="ED65" s="7">
        <v>18.078792215190582</v>
      </c>
      <c r="EE65" s="7">
        <v>18.078792215190582</v>
      </c>
      <c r="EF65" s="7">
        <v>22.017073119032261</v>
      </c>
      <c r="EG65" s="7">
        <v>22.017073119032261</v>
      </c>
      <c r="EH65" s="7">
        <v>22.017073119032261</v>
      </c>
      <c r="EI65" s="7">
        <v>22.017073119032261</v>
      </c>
      <c r="EJ65" s="7">
        <v>27.532342378728696</v>
      </c>
      <c r="EK65" s="7">
        <v>39.371516674818139</v>
      </c>
      <c r="EL65" s="7">
        <v>27.532342378728696</v>
      </c>
      <c r="EM65" s="7">
        <v>39.371516674818139</v>
      </c>
      <c r="EN65" s="7">
        <v>46.850407331137831</v>
      </c>
      <c r="EO65" s="7">
        <v>46.850407331137831</v>
      </c>
      <c r="EP65" s="7">
        <v>18.078792215190582</v>
      </c>
      <c r="EQ65" s="7">
        <v>18.078792215190582</v>
      </c>
      <c r="ER65" s="7">
        <v>18.078792215190582</v>
      </c>
      <c r="ES65" s="7">
        <v>18.078792215190582</v>
      </c>
      <c r="ET65" s="7">
        <v>51.300372472375336</v>
      </c>
      <c r="EU65" s="7">
        <v>51.300372472375336</v>
      </c>
      <c r="EV65" s="7">
        <v>39.825673353275619</v>
      </c>
      <c r="EW65" s="7">
        <v>39.825673353275619</v>
      </c>
      <c r="EX65" s="7">
        <v>39.825673353275619</v>
      </c>
      <c r="EY65" s="7">
        <v>39.825673353275619</v>
      </c>
      <c r="EZ65" s="7">
        <v>39.825673353275619</v>
      </c>
      <c r="FA65" s="7">
        <v>39.825673353275619</v>
      </c>
      <c r="FB65" s="7">
        <v>46.024886617756643</v>
      </c>
      <c r="FC65" s="7">
        <v>29.283930112662748</v>
      </c>
      <c r="FD65" s="7">
        <v>37.594857573711117</v>
      </c>
      <c r="FE65" s="7">
        <v>46.024886617756643</v>
      </c>
      <c r="FF65" s="7">
        <v>29.283930112662748</v>
      </c>
      <c r="FG65" s="7">
        <v>37.594857573711117</v>
      </c>
      <c r="FH65" s="7">
        <v>29.283930112662748</v>
      </c>
      <c r="FI65" s="7">
        <v>37.594857573711117</v>
      </c>
      <c r="FJ65" s="7">
        <v>29.283930112662748</v>
      </c>
      <c r="FK65" s="7">
        <v>37.594857573711117</v>
      </c>
      <c r="FL65" s="7">
        <v>29.974108294124704</v>
      </c>
      <c r="FM65" s="7">
        <v>29.974108294124704</v>
      </c>
      <c r="FN65" s="7">
        <v>29.974108294124704</v>
      </c>
      <c r="FO65" s="7">
        <v>29.974108294124704</v>
      </c>
      <c r="FP65" s="7">
        <v>19.981118695687705</v>
      </c>
      <c r="FQ65" s="7">
        <v>29.259362627158286</v>
      </c>
      <c r="FR65" s="7">
        <v>19.981118695687705</v>
      </c>
      <c r="FS65" s="7">
        <v>29.259362627158286</v>
      </c>
      <c r="FT65" s="7">
        <v>39.825673353275619</v>
      </c>
      <c r="FU65" s="7">
        <v>39.825673353275619</v>
      </c>
      <c r="FV65" s="7">
        <v>39.825673353275619</v>
      </c>
      <c r="FW65" s="7">
        <v>39.825673353275619</v>
      </c>
      <c r="FX65" s="7">
        <v>25.411743167086566</v>
      </c>
      <c r="FY65" s="7">
        <v>34.598315115894486</v>
      </c>
      <c r="FZ65" s="7">
        <v>25.411743167086566</v>
      </c>
      <c r="GA65" s="7">
        <v>34.598315115894486</v>
      </c>
      <c r="GB65" s="7">
        <v>53.445593566637839</v>
      </c>
      <c r="GC65" s="7">
        <v>53.445593566637839</v>
      </c>
      <c r="GD65" s="7">
        <v>53.445593566637839</v>
      </c>
      <c r="GE65" s="7">
        <v>53.445593566637839</v>
      </c>
      <c r="GF65" s="7">
        <v>46.850407331137831</v>
      </c>
      <c r="GG65" s="7">
        <v>46.850407331137831</v>
      </c>
      <c r="GH65" s="7">
        <v>46.850407331137831</v>
      </c>
      <c r="GI65" s="7">
        <v>46.850407331137831</v>
      </c>
      <c r="GJ65" s="7">
        <v>44.791923154994009</v>
      </c>
      <c r="GK65" s="7">
        <v>44.791923154994009</v>
      </c>
      <c r="GL65" s="7">
        <v>44.791923154994009</v>
      </c>
      <c r="GM65" s="7">
        <v>44.791923154994009</v>
      </c>
      <c r="GN65" s="7">
        <v>26.101239650702311</v>
      </c>
      <c r="GO65" s="7">
        <v>33.326184676756533</v>
      </c>
      <c r="GP65" s="7">
        <v>26.101239650702311</v>
      </c>
      <c r="GQ65" s="7">
        <v>33.326184676756533</v>
      </c>
      <c r="GR65" s="7">
        <v>77.00058096372446</v>
      </c>
      <c r="GS65" s="7">
        <v>77.00058096372446</v>
      </c>
      <c r="GT65" s="7">
        <v>77.00058096372446</v>
      </c>
      <c r="GU65" s="7">
        <v>77.00058096372446</v>
      </c>
      <c r="GV65" s="7">
        <v>67.218941194310915</v>
      </c>
      <c r="GW65" s="7">
        <v>67.218941194310915</v>
      </c>
      <c r="GX65" s="7">
        <v>67.218941194310915</v>
      </c>
      <c r="GY65" s="7">
        <v>67.218941194310915</v>
      </c>
      <c r="GZ65" s="7">
        <v>77.775196126421818</v>
      </c>
      <c r="HA65" s="7">
        <v>77.775196126421818</v>
      </c>
    </row>
    <row r="66" spans="1:209" ht="15" x14ac:dyDescent="0.25">
      <c r="A66" s="7" t="s">
        <v>79</v>
      </c>
      <c r="B66" s="7">
        <f t="shared" si="114"/>
        <v>10</v>
      </c>
      <c r="C66" s="7" t="s">
        <v>64</v>
      </c>
      <c r="D66" s="23">
        <f t="shared" si="117"/>
        <v>-11.424265584720644</v>
      </c>
      <c r="E66" s="23">
        <f t="shared" si="117"/>
        <v>-17.080953701736917</v>
      </c>
      <c r="F66" s="23">
        <f t="shared" si="117"/>
        <v>-22.848875696848836</v>
      </c>
      <c r="G66" s="23">
        <f t="shared" si="117"/>
        <v>-24.922056795155129</v>
      </c>
      <c r="H66" s="23">
        <f t="shared" si="117"/>
        <v>-31.015696788893507</v>
      </c>
      <c r="I66" s="23">
        <f t="shared" si="117"/>
        <v>-37.265964439332947</v>
      </c>
      <c r="J66" s="23">
        <f t="shared" si="117"/>
        <v>-43.64953839145592</v>
      </c>
      <c r="K66" s="23">
        <f t="shared" si="117"/>
        <v>-50.230554707579699</v>
      </c>
      <c r="L66" s="23">
        <f t="shared" si="117"/>
        <v>-53.116620476259357</v>
      </c>
      <c r="M66" s="23">
        <f t="shared" si="117"/>
        <v>-55.839753643994243</v>
      </c>
      <c r="N66" s="23">
        <f t="shared" si="117"/>
        <v>-58.537409694357009</v>
      </c>
      <c r="O66" s="23">
        <f t="shared" si="117"/>
        <v>-61.268477860549197</v>
      </c>
      <c r="P66" s="23">
        <f t="shared" si="117"/>
        <v>-60.135165499635093</v>
      </c>
      <c r="Q66" s="23">
        <f t="shared" si="117"/>
        <v>-62.848001493610596</v>
      </c>
      <c r="R66" s="23">
        <f t="shared" si="117"/>
        <v>-65.596534293333974</v>
      </c>
      <c r="S66" s="23">
        <f t="shared" si="117"/>
        <v>-64.48306324466509</v>
      </c>
      <c r="T66" s="23">
        <f t="shared" si="117"/>
        <v>-67.247306391822519</v>
      </c>
      <c r="U66" s="23">
        <f t="shared" si="117"/>
        <v>-69.991629860871782</v>
      </c>
      <c r="V66" s="23">
        <f t="shared" si="117"/>
        <v>-72.775145832882203</v>
      </c>
      <c r="W66" s="23">
        <f t="shared" si="117"/>
        <v>131.30826794777067</v>
      </c>
      <c r="X66" s="23">
        <f t="shared" si="117"/>
        <v>129.52101051967028</v>
      </c>
      <c r="Y66" s="23">
        <f t="shared" si="117"/>
        <v>127.59342574964782</v>
      </c>
      <c r="Z66" s="23">
        <f t="shared" si="117"/>
        <v>125.52024465134153</v>
      </c>
      <c r="AA66" s="23">
        <f t="shared" si="117"/>
        <v>123.29603534651901</v>
      </c>
      <c r="AB66" s="23">
        <f t="shared" si="117"/>
        <v>120.91519838499545</v>
      </c>
      <c r="AC66" s="23">
        <f t="shared" si="117"/>
        <v>118.37196165796193</v>
      </c>
      <c r="AD66" s="23">
        <f t="shared" si="117"/>
        <v>115.66037603075407</v>
      </c>
      <c r="AE66" s="23">
        <f t="shared" si="117"/>
        <v>112.77431026207441</v>
      </c>
      <c r="AF66" s="23">
        <f t="shared" si="117"/>
        <v>113.92060778325538</v>
      </c>
      <c r="AG66" s="23">
        <f t="shared" si="117"/>
        <v>115.06328895798207</v>
      </c>
      <c r="AH66" s="23">
        <f t="shared" si="117"/>
        <v>116.20165148070579</v>
      </c>
      <c r="AI66" s="23">
        <f t="shared" si="117"/>
        <v>117.3349638416199</v>
      </c>
      <c r="AJ66" s="23">
        <f t="shared" si="117"/>
        <v>118.46246507273385</v>
      </c>
      <c r="AK66" s="23">
        <f t="shared" si="117"/>
        <v>119.58336296192635</v>
      </c>
      <c r="AL66" s="23">
        <f t="shared" si="117"/>
        <v>120.69683401059524</v>
      </c>
      <c r="AM66" s="23">
        <f t="shared" si="117"/>
        <v>121.80202155235369</v>
      </c>
      <c r="AN66" s="23">
        <f t="shared" si="117"/>
        <v>122.89803530839389</v>
      </c>
      <c r="AO66" s="23">
        <f t="shared" si="117"/>
        <v>123.98395002529935</v>
      </c>
      <c r="AQ66" s="24">
        <f t="shared" si="115"/>
        <v>2528.1944427283725</v>
      </c>
      <c r="AY66" s="14"/>
      <c r="BC66" s="20"/>
      <c r="BD66" s="20"/>
      <c r="BM66" s="7" cm="1">
        <f t="array" ref="BM66">INDEX($HD$3:$HD$14,BN66,1)</f>
        <v>31</v>
      </c>
      <c r="BN66" s="7">
        <v>3</v>
      </c>
      <c r="BO66" s="7">
        <v>15</v>
      </c>
      <c r="BP66" s="7">
        <v>73.000027512082269</v>
      </c>
      <c r="BQ66" s="7">
        <v>73.000027512082269</v>
      </c>
      <c r="BR66" s="7">
        <v>73.000027512082269</v>
      </c>
      <c r="BS66" s="7">
        <v>73.000027512082269</v>
      </c>
      <c r="BT66" s="7">
        <v>69.095653960733188</v>
      </c>
      <c r="BU66" s="7">
        <v>69.095653960733188</v>
      </c>
      <c r="BV66" s="7">
        <v>69.095653960733188</v>
      </c>
      <c r="BW66" s="7">
        <v>69.095653960733188</v>
      </c>
      <c r="BX66" s="7">
        <v>64.910062476437005</v>
      </c>
      <c r="BY66" s="7">
        <v>64.910062476437005</v>
      </c>
      <c r="BZ66" s="7">
        <v>69.095653960733188</v>
      </c>
      <c r="CA66" s="7">
        <v>69.095653960733188</v>
      </c>
      <c r="CB66" s="7">
        <v>69.095653960733188</v>
      </c>
      <c r="CC66" s="7">
        <v>69.095653960733188</v>
      </c>
      <c r="CD66" s="7">
        <v>63.909036794149706</v>
      </c>
      <c r="CE66" s="7">
        <v>63.909036794149706</v>
      </c>
      <c r="CF66" s="7">
        <v>63.909036794149706</v>
      </c>
      <c r="CG66" s="7">
        <v>63.909036794149706</v>
      </c>
      <c r="CH66" s="7">
        <v>63.909036794149706</v>
      </c>
      <c r="CI66" s="7">
        <v>63.909036794149706</v>
      </c>
      <c r="CJ66" s="7">
        <v>66.867563172624827</v>
      </c>
      <c r="CK66" s="7">
        <v>66.867563172624827</v>
      </c>
      <c r="CL66" s="7">
        <v>66.867563172624827</v>
      </c>
      <c r="CM66" s="7">
        <v>66.867563172624827</v>
      </c>
      <c r="CN66" s="7">
        <v>66.867563172624827</v>
      </c>
      <c r="CO66" s="7">
        <v>66.867563172624827</v>
      </c>
      <c r="CP66" s="7">
        <v>66.867563172624827</v>
      </c>
      <c r="CQ66" s="7">
        <v>66.867563172624827</v>
      </c>
      <c r="CR66" s="7">
        <v>83.30793966489756</v>
      </c>
      <c r="CS66" s="7">
        <v>83.30793966489756</v>
      </c>
      <c r="CT66" s="7">
        <v>83.30793966489756</v>
      </c>
      <c r="CU66" s="7">
        <v>83.30793966489756</v>
      </c>
      <c r="CV66" s="7">
        <v>54.263562720351963</v>
      </c>
      <c r="CW66" s="7">
        <v>54.263562720351963</v>
      </c>
      <c r="CX66" s="7">
        <v>54.263562720351963</v>
      </c>
      <c r="CY66" s="7">
        <v>54.263562720351963</v>
      </c>
      <c r="CZ66" s="7">
        <v>63.909036794149706</v>
      </c>
      <c r="DA66" s="7">
        <v>63.909036794149706</v>
      </c>
      <c r="DB66" s="7">
        <v>63.909036794149706</v>
      </c>
      <c r="DC66" s="7">
        <v>63.909036794149706</v>
      </c>
      <c r="DD66" s="7">
        <v>55.189655375337153</v>
      </c>
      <c r="DE66" s="7">
        <v>55.189655375337153</v>
      </c>
      <c r="DF66" s="7">
        <v>55.189655375337153</v>
      </c>
      <c r="DG66" s="7">
        <v>55.189655375337153</v>
      </c>
      <c r="DH66" s="7">
        <v>73.000027512082269</v>
      </c>
      <c r="DI66" s="7">
        <v>73.000027512082269</v>
      </c>
      <c r="DJ66" s="7">
        <v>73.000027512082269</v>
      </c>
      <c r="DK66" s="7">
        <v>73.000027512082269</v>
      </c>
      <c r="DL66" s="7">
        <v>64.910062476437005</v>
      </c>
      <c r="DM66" s="7">
        <v>64.910062476437005</v>
      </c>
      <c r="DN66" s="7">
        <v>64.910062476437005</v>
      </c>
      <c r="DO66" s="7">
        <v>64.910062476437005</v>
      </c>
      <c r="DP66" s="7">
        <v>73.801086811861992</v>
      </c>
      <c r="DQ66" s="7">
        <v>73.801086811861992</v>
      </c>
      <c r="DR66" s="7">
        <v>73.801086811861992</v>
      </c>
      <c r="DS66" s="7">
        <v>73.801086811861992</v>
      </c>
      <c r="DT66" s="7">
        <v>62.934563154882639</v>
      </c>
      <c r="DU66" s="7">
        <v>62.934563154882639</v>
      </c>
      <c r="DV66" s="7">
        <v>62.934563154882639</v>
      </c>
      <c r="DW66" s="7">
        <v>62.934563154882639</v>
      </c>
      <c r="DX66" s="7">
        <v>54.695165893916453</v>
      </c>
      <c r="DY66" s="7">
        <v>54.695165893916453</v>
      </c>
      <c r="DZ66" s="7">
        <v>54.695165893916453</v>
      </c>
      <c r="EA66" s="7">
        <v>54.695165893916453</v>
      </c>
      <c r="EB66" s="7">
        <v>18.659036322891481</v>
      </c>
      <c r="EC66" s="7">
        <v>18.659036322891481</v>
      </c>
      <c r="ED66" s="7">
        <v>18.659036322891481</v>
      </c>
      <c r="EE66" s="7">
        <v>18.659036322891481</v>
      </c>
      <c r="EF66" s="7">
        <v>24.98514786531377</v>
      </c>
      <c r="EG66" s="7">
        <v>24.98514786531377</v>
      </c>
      <c r="EH66" s="7">
        <v>24.98514786531377</v>
      </c>
      <c r="EI66" s="7">
        <v>24.98514786531377</v>
      </c>
      <c r="EJ66" s="7">
        <v>28.085201708085023</v>
      </c>
      <c r="EK66" s="7">
        <v>41.043141778368103</v>
      </c>
      <c r="EL66" s="7">
        <v>28.085201708085023</v>
      </c>
      <c r="EM66" s="7">
        <v>41.043141778368103</v>
      </c>
      <c r="EN66" s="7">
        <v>43.560432677925121</v>
      </c>
      <c r="EO66" s="7">
        <v>43.560432677925121</v>
      </c>
      <c r="EP66" s="7">
        <v>18.659036322891481</v>
      </c>
      <c r="EQ66" s="7">
        <v>18.659036322891481</v>
      </c>
      <c r="ER66" s="7">
        <v>18.659036322891481</v>
      </c>
      <c r="ES66" s="7">
        <v>18.659036322891481</v>
      </c>
      <c r="ET66" s="7">
        <v>55.91721125404689</v>
      </c>
      <c r="EU66" s="7">
        <v>55.91721125404689</v>
      </c>
      <c r="EV66" s="7">
        <v>42.791202012466243</v>
      </c>
      <c r="EW66" s="7">
        <v>42.791202012466243</v>
      </c>
      <c r="EX66" s="7">
        <v>42.791202012466243</v>
      </c>
      <c r="EY66" s="7">
        <v>42.791202012466243</v>
      </c>
      <c r="EZ66" s="7">
        <v>42.791202012466243</v>
      </c>
      <c r="FA66" s="7">
        <v>42.791202012466243</v>
      </c>
      <c r="FB66" s="7">
        <v>47.969034905998505</v>
      </c>
      <c r="FC66" s="7">
        <v>29.369851935819586</v>
      </c>
      <c r="FD66" s="7">
        <v>38.935174756818135</v>
      </c>
      <c r="FE66" s="7">
        <v>47.969034905998505</v>
      </c>
      <c r="FF66" s="7">
        <v>29.369851935819586</v>
      </c>
      <c r="FG66" s="7">
        <v>38.935174756818135</v>
      </c>
      <c r="FH66" s="7">
        <v>29.369851935819586</v>
      </c>
      <c r="FI66" s="7">
        <v>38.935174756818135</v>
      </c>
      <c r="FJ66" s="7">
        <v>29.369851935819586</v>
      </c>
      <c r="FK66" s="7">
        <v>38.935174756818135</v>
      </c>
      <c r="FL66" s="7">
        <v>29.62529621398533</v>
      </c>
      <c r="FM66" s="7">
        <v>29.62529621398533</v>
      </c>
      <c r="FN66" s="7">
        <v>29.62529621398533</v>
      </c>
      <c r="FO66" s="7">
        <v>29.62529621398533</v>
      </c>
      <c r="FP66" s="7">
        <v>19.815571306546921</v>
      </c>
      <c r="FQ66" s="7">
        <v>30.293535540508774</v>
      </c>
      <c r="FR66" s="7">
        <v>19.815571306546921</v>
      </c>
      <c r="FS66" s="7">
        <v>30.293535540508774</v>
      </c>
      <c r="FT66" s="7">
        <v>42.791202012466243</v>
      </c>
      <c r="FU66" s="7">
        <v>42.791202012466243</v>
      </c>
      <c r="FV66" s="7">
        <v>42.791202012466243</v>
      </c>
      <c r="FW66" s="7">
        <v>42.791202012466243</v>
      </c>
      <c r="FX66" s="7">
        <v>25.562256729384124</v>
      </c>
      <c r="FY66" s="7">
        <v>34.260383472612979</v>
      </c>
      <c r="FZ66" s="7">
        <v>25.562256729384124</v>
      </c>
      <c r="GA66" s="7">
        <v>34.260383472612979</v>
      </c>
      <c r="GB66" s="7">
        <v>54.695165893916453</v>
      </c>
      <c r="GC66" s="7">
        <v>54.695165893916453</v>
      </c>
      <c r="GD66" s="7">
        <v>54.695165893916453</v>
      </c>
      <c r="GE66" s="7">
        <v>54.695165893916453</v>
      </c>
      <c r="GF66" s="7">
        <v>43.560432677925121</v>
      </c>
      <c r="GG66" s="7">
        <v>43.560432677925121</v>
      </c>
      <c r="GH66" s="7">
        <v>43.560432677925121</v>
      </c>
      <c r="GI66" s="7">
        <v>43.560432677925121</v>
      </c>
      <c r="GJ66" s="7">
        <v>40.178639863989723</v>
      </c>
      <c r="GK66" s="7">
        <v>40.178639863989723</v>
      </c>
      <c r="GL66" s="7">
        <v>40.178639863989723</v>
      </c>
      <c r="GM66" s="7">
        <v>40.178639863989723</v>
      </c>
      <c r="GN66" s="7">
        <v>27.607155812111479</v>
      </c>
      <c r="GO66" s="7">
        <v>35.875198929815333</v>
      </c>
      <c r="GP66" s="7">
        <v>27.607155812111479</v>
      </c>
      <c r="GQ66" s="7">
        <v>35.875198929815333</v>
      </c>
      <c r="GR66" s="7">
        <v>80.195536136158381</v>
      </c>
      <c r="GS66" s="7">
        <v>80.195536136158381</v>
      </c>
      <c r="GT66" s="7">
        <v>80.195536136158381</v>
      </c>
      <c r="GU66" s="7">
        <v>80.195536136158381</v>
      </c>
      <c r="GV66" s="7">
        <v>63.579330824428112</v>
      </c>
      <c r="GW66" s="7">
        <v>63.579330824428112</v>
      </c>
      <c r="GX66" s="7">
        <v>63.579330824428112</v>
      </c>
      <c r="GY66" s="7">
        <v>63.579330824428112</v>
      </c>
      <c r="GZ66" s="7">
        <v>72.247622099237304</v>
      </c>
      <c r="HA66" s="7">
        <v>72.247622099237304</v>
      </c>
    </row>
    <row r="67" spans="1:209" ht="15" x14ac:dyDescent="0.25">
      <c r="A67" s="7" t="s">
        <v>79</v>
      </c>
      <c r="B67" s="7">
        <f t="shared" si="114"/>
        <v>11</v>
      </c>
      <c r="C67" s="7" t="s">
        <v>64</v>
      </c>
      <c r="D67" s="23">
        <f t="shared" si="117"/>
        <v>134.17078818903212</v>
      </c>
      <c r="E67" s="23">
        <f t="shared" si="117"/>
        <v>132.34456854899912</v>
      </c>
      <c r="F67" s="23">
        <f t="shared" si="117"/>
        <v>130.37496243099017</v>
      </c>
      <c r="G67" s="23">
        <f t="shared" si="117"/>
        <v>128.25658598474078</v>
      </c>
      <c r="H67" s="23">
        <f t="shared" si="117"/>
        <v>125.98388891707314</v>
      </c>
      <c r="I67" s="23">
        <f t="shared" si="117"/>
        <v>123.55114970978838</v>
      </c>
      <c r="J67" s="23">
        <f t="shared" si="117"/>
        <v>120.95247042210552</v>
      </c>
      <c r="K67" s="23">
        <f t="shared" si="117"/>
        <v>118.18177222822453</v>
      </c>
      <c r="L67" s="23">
        <f t="shared" si="117"/>
        <v>115.23279022578765</v>
      </c>
      <c r="M67" s="23">
        <f t="shared" si="117"/>
        <v>116.40407703293035</v>
      </c>
      <c r="N67" s="23">
        <f t="shared" si="117"/>
        <v>117.5716686572661</v>
      </c>
      <c r="O67" s="23">
        <f t="shared" si="117"/>
        <v>118.7348474829852</v>
      </c>
      <c r="P67" s="23">
        <f t="shared" si="117"/>
        <v>119.89286605336721</v>
      </c>
      <c r="Q67" s="23">
        <f t="shared" si="117"/>
        <v>121.04494681131945</v>
      </c>
      <c r="R67" s="23">
        <f t="shared" si="117"/>
        <v>122.19028027449639</v>
      </c>
      <c r="S67" s="23">
        <f t="shared" si="117"/>
        <v>123.32802499202623</v>
      </c>
      <c r="T67" s="23">
        <f t="shared" si="117"/>
        <v>124.45730562219502</v>
      </c>
      <c r="U67" s="23">
        <f t="shared" si="117"/>
        <v>125.57721247811691</v>
      </c>
      <c r="V67" s="23">
        <f t="shared" si="117"/>
        <v>126.68680013585089</v>
      </c>
      <c r="W67" s="23">
        <f t="shared" si="117"/>
        <v>134.17078818903212</v>
      </c>
      <c r="X67" s="23">
        <f t="shared" si="117"/>
        <v>132.34456854899912</v>
      </c>
      <c r="Y67" s="23">
        <f t="shared" si="117"/>
        <v>130.37496243099017</v>
      </c>
      <c r="Z67" s="23">
        <f t="shared" si="117"/>
        <v>128.25658598474078</v>
      </c>
      <c r="AA67" s="23">
        <f t="shared" si="117"/>
        <v>125.98388891707314</v>
      </c>
      <c r="AB67" s="23">
        <f t="shared" si="117"/>
        <v>123.55114970978838</v>
      </c>
      <c r="AC67" s="23">
        <f t="shared" si="117"/>
        <v>120.95247042210552</v>
      </c>
      <c r="AD67" s="23">
        <f t="shared" si="117"/>
        <v>118.18177222822453</v>
      </c>
      <c r="AE67" s="23">
        <f t="shared" si="117"/>
        <v>115.23279022578765</v>
      </c>
      <c r="AF67" s="23">
        <f t="shared" si="117"/>
        <v>116.40407703293035</v>
      </c>
      <c r="AG67" s="23">
        <f t="shared" si="117"/>
        <v>117.5716686572661</v>
      </c>
      <c r="AH67" s="23">
        <f t="shared" si="117"/>
        <v>118.7348474829852</v>
      </c>
      <c r="AI67" s="23">
        <f t="shared" si="117"/>
        <v>119.89286605336721</v>
      </c>
      <c r="AJ67" s="23">
        <f t="shared" si="117"/>
        <v>121.04494681131945</v>
      </c>
      <c r="AK67" s="23">
        <f t="shared" si="117"/>
        <v>122.19028027449639</v>
      </c>
      <c r="AL67" s="23">
        <f t="shared" si="117"/>
        <v>123.32802499202623</v>
      </c>
      <c r="AM67" s="23">
        <f t="shared" si="117"/>
        <v>124.45730562219502</v>
      </c>
      <c r="AN67" s="23">
        <f t="shared" si="117"/>
        <v>125.57721247811691</v>
      </c>
      <c r="AO67" s="23">
        <f t="shared" si="117"/>
        <v>126.68680013585089</v>
      </c>
      <c r="AQ67" s="24">
        <f t="shared" si="115"/>
        <v>2515.5534705147306</v>
      </c>
      <c r="AY67" s="14"/>
      <c r="BC67" s="20"/>
      <c r="BD67" s="20"/>
      <c r="BM67" s="7" cm="1">
        <f t="array" ref="BM67">INDEX($HD$3:$HD$14,BN67,1)</f>
        <v>31</v>
      </c>
      <c r="BN67" s="7">
        <v>3</v>
      </c>
      <c r="BO67" s="7">
        <v>16</v>
      </c>
      <c r="BP67" s="7">
        <v>64.217455808583438</v>
      </c>
      <c r="BQ67" s="7">
        <v>64.217455808583438</v>
      </c>
      <c r="BR67" s="7">
        <v>64.217455808583438</v>
      </c>
      <c r="BS67" s="7">
        <v>64.217455808583438</v>
      </c>
      <c r="BT67" s="7">
        <v>61.414003433507261</v>
      </c>
      <c r="BU67" s="7">
        <v>61.414003433507261</v>
      </c>
      <c r="BV67" s="7">
        <v>61.414003433507261</v>
      </c>
      <c r="BW67" s="7">
        <v>61.414003433507261</v>
      </c>
      <c r="BX67" s="7">
        <v>44.247493748211006</v>
      </c>
      <c r="BY67" s="7">
        <v>44.247493748211006</v>
      </c>
      <c r="BZ67" s="7">
        <v>61.414003433507261</v>
      </c>
      <c r="CA67" s="7">
        <v>61.414003433507261</v>
      </c>
      <c r="CB67" s="7">
        <v>61.414003433507261</v>
      </c>
      <c r="CC67" s="7">
        <v>61.414003433507261</v>
      </c>
      <c r="CD67" s="7">
        <v>62.73650406422302</v>
      </c>
      <c r="CE67" s="7">
        <v>62.73650406422302</v>
      </c>
      <c r="CF67" s="7">
        <v>62.73650406422302</v>
      </c>
      <c r="CG67" s="7">
        <v>62.73650406422302</v>
      </c>
      <c r="CH67" s="7">
        <v>62.73650406422302</v>
      </c>
      <c r="CI67" s="7">
        <v>62.73650406422302</v>
      </c>
      <c r="CJ67" s="7">
        <v>47.037549248970549</v>
      </c>
      <c r="CK67" s="7">
        <v>47.037549248970549</v>
      </c>
      <c r="CL67" s="7">
        <v>47.037549248970549</v>
      </c>
      <c r="CM67" s="7">
        <v>47.037549248970549</v>
      </c>
      <c r="CN67" s="7">
        <v>47.037549248970549</v>
      </c>
      <c r="CO67" s="7">
        <v>47.037549248970549</v>
      </c>
      <c r="CP67" s="7">
        <v>47.037549248970549</v>
      </c>
      <c r="CQ67" s="7">
        <v>47.037549248970549</v>
      </c>
      <c r="CR67" s="7">
        <v>75.949305144266972</v>
      </c>
      <c r="CS67" s="7">
        <v>75.949305144266972</v>
      </c>
      <c r="CT67" s="7">
        <v>75.949305144266972</v>
      </c>
      <c r="CU67" s="7">
        <v>75.949305144266972</v>
      </c>
      <c r="CV67" s="7">
        <v>36.808848069838817</v>
      </c>
      <c r="CW67" s="7">
        <v>36.808848069838817</v>
      </c>
      <c r="CX67" s="7">
        <v>36.808848069838817</v>
      </c>
      <c r="CY67" s="7">
        <v>36.808848069838817</v>
      </c>
      <c r="CZ67" s="7">
        <v>62.73650406422302</v>
      </c>
      <c r="DA67" s="7">
        <v>62.73650406422302</v>
      </c>
      <c r="DB67" s="7">
        <v>62.73650406422302</v>
      </c>
      <c r="DC67" s="7">
        <v>62.73650406422302</v>
      </c>
      <c r="DD67" s="7">
        <v>32.367198177759512</v>
      </c>
      <c r="DE67" s="7">
        <v>32.367198177759512</v>
      </c>
      <c r="DF67" s="7">
        <v>32.367198177759512</v>
      </c>
      <c r="DG67" s="7">
        <v>32.367198177759512</v>
      </c>
      <c r="DH67" s="7">
        <v>64.217455808583438</v>
      </c>
      <c r="DI67" s="7">
        <v>64.217455808583438</v>
      </c>
      <c r="DJ67" s="7">
        <v>64.217455808583438</v>
      </c>
      <c r="DK67" s="7">
        <v>64.217455808583438</v>
      </c>
      <c r="DL67" s="7">
        <v>44.247493748211006</v>
      </c>
      <c r="DM67" s="7">
        <v>44.247493748211006</v>
      </c>
      <c r="DN67" s="7">
        <v>44.247493748211006</v>
      </c>
      <c r="DO67" s="7">
        <v>44.247493748211006</v>
      </c>
      <c r="DP67" s="7">
        <v>59.670898408087986</v>
      </c>
      <c r="DQ67" s="7">
        <v>59.670898408087986</v>
      </c>
      <c r="DR67" s="7">
        <v>59.670898408087986</v>
      </c>
      <c r="DS67" s="7">
        <v>59.670898408087986</v>
      </c>
      <c r="DT67" s="7">
        <v>39.287285350187503</v>
      </c>
      <c r="DU67" s="7">
        <v>39.287285350187503</v>
      </c>
      <c r="DV67" s="7">
        <v>39.287285350187503</v>
      </c>
      <c r="DW67" s="7">
        <v>39.287285350187503</v>
      </c>
      <c r="DX67" s="7">
        <v>53.69306993217004</v>
      </c>
      <c r="DY67" s="7">
        <v>53.69306993217004</v>
      </c>
      <c r="DZ67" s="7">
        <v>53.69306993217004</v>
      </c>
      <c r="EA67" s="7">
        <v>53.69306993217004</v>
      </c>
      <c r="EB67" s="7">
        <v>18.241719917516132</v>
      </c>
      <c r="EC67" s="7">
        <v>18.241719917516132</v>
      </c>
      <c r="ED67" s="7">
        <v>18.241719917516132</v>
      </c>
      <c r="EE67" s="7">
        <v>18.241719917516132</v>
      </c>
      <c r="EF67" s="7">
        <v>23.221936473533734</v>
      </c>
      <c r="EG67" s="7">
        <v>23.221936473533734</v>
      </c>
      <c r="EH67" s="7">
        <v>23.221936473533734</v>
      </c>
      <c r="EI67" s="7">
        <v>23.221936473533734</v>
      </c>
      <c r="EJ67" s="7">
        <v>25.508778808571822</v>
      </c>
      <c r="EK67" s="7">
        <v>38.097388462476566</v>
      </c>
      <c r="EL67" s="7">
        <v>25.508778808571822</v>
      </c>
      <c r="EM67" s="7">
        <v>38.097388462476566</v>
      </c>
      <c r="EN67" s="7">
        <v>42.433860204563054</v>
      </c>
      <c r="EO67" s="7">
        <v>42.433860204563054</v>
      </c>
      <c r="EP67" s="7">
        <v>18.241719917516132</v>
      </c>
      <c r="EQ67" s="7">
        <v>18.241719917516132</v>
      </c>
      <c r="ER67" s="7">
        <v>18.241719917516132</v>
      </c>
      <c r="ES67" s="7">
        <v>18.241719917516132</v>
      </c>
      <c r="ET67" s="7">
        <v>54.684079455282941</v>
      </c>
      <c r="EU67" s="7">
        <v>54.684079455282941</v>
      </c>
      <c r="EV67" s="7">
        <v>40.95055498156443</v>
      </c>
      <c r="EW67" s="7">
        <v>40.95055498156443</v>
      </c>
      <c r="EX67" s="7">
        <v>40.95055498156443</v>
      </c>
      <c r="EY67" s="7">
        <v>40.95055498156443</v>
      </c>
      <c r="EZ67" s="7">
        <v>40.95055498156443</v>
      </c>
      <c r="FA67" s="7">
        <v>40.95055498156443</v>
      </c>
      <c r="FB67" s="7">
        <v>48.131948392876815</v>
      </c>
      <c r="FC67" s="7">
        <v>26.907582228315253</v>
      </c>
      <c r="FD67" s="7">
        <v>36.737341297087944</v>
      </c>
      <c r="FE67" s="7">
        <v>48.131948392876815</v>
      </c>
      <c r="FF67" s="7">
        <v>26.907582228315253</v>
      </c>
      <c r="FG67" s="7">
        <v>36.737341297087944</v>
      </c>
      <c r="FH67" s="7">
        <v>26.907582228315253</v>
      </c>
      <c r="FI67" s="7">
        <v>36.737341297087944</v>
      </c>
      <c r="FJ67" s="7">
        <v>26.907582228315253</v>
      </c>
      <c r="FK67" s="7">
        <v>36.737341297087944</v>
      </c>
      <c r="FL67" s="7">
        <v>27.151153675686199</v>
      </c>
      <c r="FM67" s="7">
        <v>27.151153675686199</v>
      </c>
      <c r="FN67" s="7">
        <v>27.151153675686199</v>
      </c>
      <c r="FO67" s="7">
        <v>27.151153675686199</v>
      </c>
      <c r="FP67" s="7">
        <v>21.070297144469162</v>
      </c>
      <c r="FQ67" s="7">
        <v>32.426293427992746</v>
      </c>
      <c r="FR67" s="7">
        <v>21.070297144469162</v>
      </c>
      <c r="FS67" s="7">
        <v>32.426293427992746</v>
      </c>
      <c r="FT67" s="7">
        <v>40.95055498156443</v>
      </c>
      <c r="FU67" s="7">
        <v>40.95055498156443</v>
      </c>
      <c r="FV67" s="7">
        <v>40.95055498156443</v>
      </c>
      <c r="FW67" s="7">
        <v>40.95055498156443</v>
      </c>
      <c r="FX67" s="7">
        <v>23.531741982086523</v>
      </c>
      <c r="FY67" s="7">
        <v>32.464662502577681</v>
      </c>
      <c r="FZ67" s="7">
        <v>23.531741982086523</v>
      </c>
      <c r="GA67" s="7">
        <v>32.464662502577681</v>
      </c>
      <c r="GB67" s="7">
        <v>53.69306993217004</v>
      </c>
      <c r="GC67" s="7">
        <v>53.69306993217004</v>
      </c>
      <c r="GD67" s="7">
        <v>53.69306993217004</v>
      </c>
      <c r="GE67" s="7">
        <v>53.69306993217004</v>
      </c>
      <c r="GF67" s="7">
        <v>42.433860204563054</v>
      </c>
      <c r="GG67" s="7">
        <v>42.433860204563054</v>
      </c>
      <c r="GH67" s="7">
        <v>42.433860204563054</v>
      </c>
      <c r="GI67" s="7">
        <v>42.433860204563054</v>
      </c>
      <c r="GJ67" s="7">
        <v>38.320535110634886</v>
      </c>
      <c r="GK67" s="7">
        <v>38.320535110634886</v>
      </c>
      <c r="GL67" s="7">
        <v>38.320535110634886</v>
      </c>
      <c r="GM67" s="7">
        <v>38.320535110634886</v>
      </c>
      <c r="GN67" s="7">
        <v>28.967730936535151</v>
      </c>
      <c r="GO67" s="7">
        <v>38.812160618822539</v>
      </c>
      <c r="GP67" s="7">
        <v>28.967730936535151</v>
      </c>
      <c r="GQ67" s="7">
        <v>38.812160618822539</v>
      </c>
      <c r="GR67" s="7">
        <v>66.467944972404652</v>
      </c>
      <c r="GS67" s="7">
        <v>66.467944972404652</v>
      </c>
      <c r="GT67" s="7">
        <v>66.467944972404652</v>
      </c>
      <c r="GU67" s="7">
        <v>66.467944972404652</v>
      </c>
      <c r="GV67" s="7">
        <v>47.70725433148084</v>
      </c>
      <c r="GW67" s="7">
        <v>47.70725433148084</v>
      </c>
      <c r="GX67" s="7">
        <v>47.70725433148084</v>
      </c>
      <c r="GY67" s="7">
        <v>47.70725433148084</v>
      </c>
      <c r="GZ67" s="7">
        <v>59.561496910143639</v>
      </c>
      <c r="HA67" s="7">
        <v>59.561496910143639</v>
      </c>
    </row>
    <row r="68" spans="1:209" ht="15" x14ac:dyDescent="0.25">
      <c r="A68" s="7" t="s">
        <v>79</v>
      </c>
      <c r="B68" s="7">
        <f t="shared" si="114"/>
        <v>12</v>
      </c>
      <c r="C68" s="7" t="s">
        <v>64</v>
      </c>
      <c r="D68" s="23">
        <f t="shared" si="117"/>
        <v>137.09571137155302</v>
      </c>
      <c r="E68" s="23">
        <f t="shared" si="117"/>
        <v>135.22968014336732</v>
      </c>
      <c r="F68" s="23">
        <f t="shared" si="117"/>
        <v>133.21713661198575</v>
      </c>
      <c r="G68" s="23">
        <f t="shared" si="117"/>
        <v>131.05257955920814</v>
      </c>
      <c r="H68" s="23">
        <f t="shared" si="117"/>
        <v>128.73033769546535</v>
      </c>
      <c r="I68" s="23">
        <f t="shared" si="117"/>
        <v>126.24456477346176</v>
      </c>
      <c r="J68" s="23">
        <f t="shared" si="117"/>
        <v>123.58923427730741</v>
      </c>
      <c r="K68" s="23">
        <f t="shared" si="117"/>
        <v>120.75813486279984</v>
      </c>
      <c r="L68" s="23">
        <f t="shared" si="117"/>
        <v>117.74486505270981</v>
      </c>
      <c r="M68" s="23">
        <f t="shared" si="117"/>
        <v>118.94168591224823</v>
      </c>
      <c r="N68" s="23">
        <f t="shared" si="117"/>
        <v>120.13473103399451</v>
      </c>
      <c r="O68" s="23">
        <f t="shared" si="117"/>
        <v>121.32326715811428</v>
      </c>
      <c r="P68" s="23">
        <f t="shared" si="117"/>
        <v>122.50653053333062</v>
      </c>
      <c r="Q68" s="23">
        <f t="shared" si="117"/>
        <v>123.68372665180624</v>
      </c>
      <c r="R68" s="23">
        <f t="shared" si="117"/>
        <v>124.8540283844804</v>
      </c>
      <c r="S68" s="23">
        <f t="shared" si="117"/>
        <v>126.0165759368524</v>
      </c>
      <c r="T68" s="23">
        <f t="shared" si="117"/>
        <v>127.17047488475887</v>
      </c>
      <c r="U68" s="23">
        <f t="shared" si="117"/>
        <v>128.31479571013983</v>
      </c>
      <c r="V68" s="23">
        <f t="shared" si="117"/>
        <v>129.44857237881246</v>
      </c>
      <c r="W68" s="23">
        <f t="shared" si="117"/>
        <v>137.09571137155302</v>
      </c>
      <c r="X68" s="23">
        <f t="shared" si="117"/>
        <v>135.22968014336732</v>
      </c>
      <c r="Y68" s="23">
        <f t="shared" si="117"/>
        <v>133.21713661198575</v>
      </c>
      <c r="Z68" s="23">
        <f t="shared" si="117"/>
        <v>131.05257955920814</v>
      </c>
      <c r="AA68" s="23">
        <f t="shared" si="117"/>
        <v>128.73033769546535</v>
      </c>
      <c r="AB68" s="23">
        <f t="shared" si="117"/>
        <v>126.24456477346176</v>
      </c>
      <c r="AC68" s="23">
        <f t="shared" si="117"/>
        <v>123.58923427730741</v>
      </c>
      <c r="AD68" s="23">
        <f t="shared" si="117"/>
        <v>120.75813486279984</v>
      </c>
      <c r="AE68" s="23">
        <f t="shared" si="117"/>
        <v>117.74486505270981</v>
      </c>
      <c r="AF68" s="23">
        <f t="shared" si="117"/>
        <v>118.94168591224823</v>
      </c>
      <c r="AG68" s="23">
        <f t="shared" si="117"/>
        <v>120.13473103399451</v>
      </c>
      <c r="AH68" s="23">
        <f t="shared" si="117"/>
        <v>121.32326715811428</v>
      </c>
      <c r="AI68" s="23">
        <f t="shared" si="117"/>
        <v>122.50653053333062</v>
      </c>
      <c r="AJ68" s="23">
        <f t="shared" si="117"/>
        <v>123.68372665180624</v>
      </c>
      <c r="AK68" s="23">
        <f t="shared" si="117"/>
        <v>124.8540283844804</v>
      </c>
      <c r="AL68" s="23">
        <f t="shared" si="117"/>
        <v>126.0165759368524</v>
      </c>
      <c r="AM68" s="23">
        <f t="shared" si="117"/>
        <v>127.17047488475887</v>
      </c>
      <c r="AN68" s="23">
        <f t="shared" si="117"/>
        <v>128.31479571013983</v>
      </c>
      <c r="AO68" s="23">
        <f t="shared" si="117"/>
        <v>129.44857237881246</v>
      </c>
      <c r="AQ68" s="24">
        <f t="shared" si="115"/>
        <v>2502.9757031621571</v>
      </c>
      <c r="AY68" s="14"/>
      <c r="BC68" s="20"/>
      <c r="BD68" s="20"/>
      <c r="BM68" s="7" cm="1">
        <f t="array" ref="BM68">INDEX($HD$3:$HD$14,BN68,1)</f>
        <v>31</v>
      </c>
      <c r="BN68" s="7">
        <v>3</v>
      </c>
      <c r="BO68" s="7">
        <v>17</v>
      </c>
      <c r="BP68" s="7">
        <v>18.119039732168591</v>
      </c>
      <c r="BQ68" s="7">
        <v>18.119039732168591</v>
      </c>
      <c r="BR68" s="7">
        <v>18.119039732168591</v>
      </c>
      <c r="BS68" s="7">
        <v>18.119039732168591</v>
      </c>
      <c r="BT68" s="7">
        <v>22.781409190520463</v>
      </c>
      <c r="BU68" s="7">
        <v>22.781409190520463</v>
      </c>
      <c r="BV68" s="7">
        <v>22.781409190520463</v>
      </c>
      <c r="BW68" s="7">
        <v>22.781409190520463</v>
      </c>
      <c r="BX68" s="7">
        <v>8.5470934588695151</v>
      </c>
      <c r="BY68" s="7">
        <v>8.5470934588695151</v>
      </c>
      <c r="BZ68" s="7">
        <v>22.781409190520463</v>
      </c>
      <c r="CA68" s="7">
        <v>22.781409190520463</v>
      </c>
      <c r="CB68" s="7">
        <v>22.781409190520463</v>
      </c>
      <c r="CC68" s="7">
        <v>22.781409190520463</v>
      </c>
      <c r="CD68" s="7">
        <v>22.567392859379702</v>
      </c>
      <c r="CE68" s="7">
        <v>22.567392859379702</v>
      </c>
      <c r="CF68" s="7">
        <v>22.567392859379702</v>
      </c>
      <c r="CG68" s="7">
        <v>22.567392859379702</v>
      </c>
      <c r="CH68" s="7">
        <v>22.567392859379702</v>
      </c>
      <c r="CI68" s="7">
        <v>22.567392859379702</v>
      </c>
      <c r="CJ68" s="7">
        <v>9.4017417278636408</v>
      </c>
      <c r="CK68" s="7">
        <v>9.4017417278636408</v>
      </c>
      <c r="CL68" s="7">
        <v>9.4017417278636408</v>
      </c>
      <c r="CM68" s="7">
        <v>9.4017417278636408</v>
      </c>
      <c r="CN68" s="7">
        <v>9.4017417278636408</v>
      </c>
      <c r="CO68" s="7">
        <v>9.4017417278636408</v>
      </c>
      <c r="CP68" s="7">
        <v>9.4017417278636408</v>
      </c>
      <c r="CQ68" s="7">
        <v>9.4017417278636408</v>
      </c>
      <c r="CR68" s="7">
        <v>31.072853664626066</v>
      </c>
      <c r="CS68" s="7">
        <v>31.072853664626066</v>
      </c>
      <c r="CT68" s="7">
        <v>31.072853664626066</v>
      </c>
      <c r="CU68" s="7">
        <v>31.072853664626066</v>
      </c>
      <c r="CV68" s="7">
        <v>9.5582982209956047</v>
      </c>
      <c r="CW68" s="7">
        <v>9.5582982209956047</v>
      </c>
      <c r="CX68" s="7">
        <v>9.5582982209956047</v>
      </c>
      <c r="CY68" s="7">
        <v>9.5582982209956047</v>
      </c>
      <c r="CZ68" s="7">
        <v>22.567392859379702</v>
      </c>
      <c r="DA68" s="7">
        <v>22.567392859379702</v>
      </c>
      <c r="DB68" s="7">
        <v>22.567392859379702</v>
      </c>
      <c r="DC68" s="7">
        <v>22.567392859379702</v>
      </c>
      <c r="DD68" s="7">
        <v>4.0107733181627561</v>
      </c>
      <c r="DE68" s="7">
        <v>4.0107733181627561</v>
      </c>
      <c r="DF68" s="7">
        <v>4.0107733181627561</v>
      </c>
      <c r="DG68" s="7">
        <v>4.0107733181627561</v>
      </c>
      <c r="DH68" s="7">
        <v>18.119039732168591</v>
      </c>
      <c r="DI68" s="7">
        <v>18.119039732168591</v>
      </c>
      <c r="DJ68" s="7">
        <v>18.119039732168591</v>
      </c>
      <c r="DK68" s="7">
        <v>18.119039732168591</v>
      </c>
      <c r="DL68" s="7">
        <v>8.5470934588695151</v>
      </c>
      <c r="DM68" s="7">
        <v>8.5470934588695151</v>
      </c>
      <c r="DN68" s="7">
        <v>8.5470934588695151</v>
      </c>
      <c r="DO68" s="7">
        <v>8.5470934588695151</v>
      </c>
      <c r="DP68" s="7">
        <v>15.877332997956</v>
      </c>
      <c r="DQ68" s="7">
        <v>15.877332997956</v>
      </c>
      <c r="DR68" s="7">
        <v>15.877332997956</v>
      </c>
      <c r="DS68" s="7">
        <v>15.877332997956</v>
      </c>
      <c r="DT68" s="7">
        <v>6.9190693466041298</v>
      </c>
      <c r="DU68" s="7">
        <v>6.9190693466041298</v>
      </c>
      <c r="DV68" s="7">
        <v>6.9190693466041298</v>
      </c>
      <c r="DW68" s="7">
        <v>6.9190693466041298</v>
      </c>
      <c r="DX68" s="7">
        <v>51.226143903221484</v>
      </c>
      <c r="DY68" s="7">
        <v>51.226143903221484</v>
      </c>
      <c r="DZ68" s="7">
        <v>51.226143903221484</v>
      </c>
      <c r="EA68" s="7">
        <v>51.226143903221484</v>
      </c>
      <c r="EB68" s="7">
        <v>22.161123397800608</v>
      </c>
      <c r="EC68" s="7">
        <v>22.161123397800608</v>
      </c>
      <c r="ED68" s="7">
        <v>22.161123397800608</v>
      </c>
      <c r="EE68" s="7">
        <v>22.161123397800608</v>
      </c>
      <c r="EF68" s="7">
        <v>21.72877764711431</v>
      </c>
      <c r="EG68" s="7">
        <v>21.72877764711431</v>
      </c>
      <c r="EH68" s="7">
        <v>21.72877764711431</v>
      </c>
      <c r="EI68" s="7">
        <v>21.72877764711431</v>
      </c>
      <c r="EJ68" s="7">
        <v>23.469610739582166</v>
      </c>
      <c r="EK68" s="7">
        <v>36.425113749535107</v>
      </c>
      <c r="EL68" s="7">
        <v>23.469610739582166</v>
      </c>
      <c r="EM68" s="7">
        <v>36.425113749535107</v>
      </c>
      <c r="EN68" s="7">
        <v>40.79842658756457</v>
      </c>
      <c r="EO68" s="7">
        <v>40.79842658756457</v>
      </c>
      <c r="EP68" s="7">
        <v>22.161123397800608</v>
      </c>
      <c r="EQ68" s="7">
        <v>22.161123397800608</v>
      </c>
      <c r="ER68" s="7">
        <v>22.161123397800608</v>
      </c>
      <c r="ES68" s="7">
        <v>22.161123397800608</v>
      </c>
      <c r="ET68" s="7">
        <v>46.988270471624588</v>
      </c>
      <c r="EU68" s="7">
        <v>46.988270471624588</v>
      </c>
      <c r="EV68" s="7">
        <v>35.274340626837237</v>
      </c>
      <c r="EW68" s="7">
        <v>35.274340626837237</v>
      </c>
      <c r="EX68" s="7">
        <v>35.274340626837237</v>
      </c>
      <c r="EY68" s="7">
        <v>35.274340626837237</v>
      </c>
      <c r="EZ68" s="7">
        <v>35.274340626837237</v>
      </c>
      <c r="FA68" s="7">
        <v>35.274340626837237</v>
      </c>
      <c r="FB68" s="7">
        <v>47.592105802252178</v>
      </c>
      <c r="FC68" s="7">
        <v>27.300324283036655</v>
      </c>
      <c r="FD68" s="7">
        <v>38.208989062777164</v>
      </c>
      <c r="FE68" s="7">
        <v>47.592105802252178</v>
      </c>
      <c r="FF68" s="7">
        <v>27.300324283036655</v>
      </c>
      <c r="FG68" s="7">
        <v>38.208989062777164</v>
      </c>
      <c r="FH68" s="7">
        <v>27.300324283036655</v>
      </c>
      <c r="FI68" s="7">
        <v>38.208989062777164</v>
      </c>
      <c r="FJ68" s="7">
        <v>27.300324283036655</v>
      </c>
      <c r="FK68" s="7">
        <v>38.208989062777164</v>
      </c>
      <c r="FL68" s="7">
        <v>24.686545939504274</v>
      </c>
      <c r="FM68" s="7">
        <v>24.686545939504274</v>
      </c>
      <c r="FN68" s="7">
        <v>24.686545939504274</v>
      </c>
      <c r="FO68" s="7">
        <v>24.686545939504274</v>
      </c>
      <c r="FP68" s="7">
        <v>24.068381373420824</v>
      </c>
      <c r="FQ68" s="7">
        <v>38.742841837379743</v>
      </c>
      <c r="FR68" s="7">
        <v>24.068381373420824</v>
      </c>
      <c r="FS68" s="7">
        <v>38.742841837379743</v>
      </c>
      <c r="FT68" s="7">
        <v>35.274340626837237</v>
      </c>
      <c r="FU68" s="7">
        <v>35.274340626837237</v>
      </c>
      <c r="FV68" s="7">
        <v>35.274340626837237</v>
      </c>
      <c r="FW68" s="7">
        <v>35.274340626837237</v>
      </c>
      <c r="FX68" s="7">
        <v>25.515180388816713</v>
      </c>
      <c r="FY68" s="7">
        <v>34.708648975131986</v>
      </c>
      <c r="FZ68" s="7">
        <v>25.515180388816713</v>
      </c>
      <c r="GA68" s="7">
        <v>34.708648975131986</v>
      </c>
      <c r="GB68" s="7">
        <v>51.226143903221484</v>
      </c>
      <c r="GC68" s="7">
        <v>51.226143903221484</v>
      </c>
      <c r="GD68" s="7">
        <v>51.226143903221484</v>
      </c>
      <c r="GE68" s="7">
        <v>51.226143903221484</v>
      </c>
      <c r="GF68" s="7">
        <v>40.79842658756457</v>
      </c>
      <c r="GG68" s="7">
        <v>40.79842658756457</v>
      </c>
      <c r="GH68" s="7">
        <v>40.79842658756457</v>
      </c>
      <c r="GI68" s="7">
        <v>40.79842658756457</v>
      </c>
      <c r="GJ68" s="7">
        <v>37.763728668225873</v>
      </c>
      <c r="GK68" s="7">
        <v>37.763728668225873</v>
      </c>
      <c r="GL68" s="7">
        <v>37.763728668225873</v>
      </c>
      <c r="GM68" s="7">
        <v>37.763728668225873</v>
      </c>
      <c r="GN68" s="7">
        <v>29.427284931032272</v>
      </c>
      <c r="GO68" s="7">
        <v>40.999161210013057</v>
      </c>
      <c r="GP68" s="7">
        <v>29.427284931032272</v>
      </c>
      <c r="GQ68" s="7">
        <v>40.999161210013057</v>
      </c>
      <c r="GR68" s="7">
        <v>26.520516696659826</v>
      </c>
      <c r="GS68" s="7">
        <v>26.520516696659826</v>
      </c>
      <c r="GT68" s="7">
        <v>26.520516696659826</v>
      </c>
      <c r="GU68" s="7">
        <v>26.520516696659826</v>
      </c>
      <c r="GV68" s="7">
        <v>11.314047361014643</v>
      </c>
      <c r="GW68" s="7">
        <v>11.314047361014643</v>
      </c>
      <c r="GX68" s="7">
        <v>11.314047361014643</v>
      </c>
      <c r="GY68" s="7">
        <v>11.314047361014643</v>
      </c>
      <c r="GZ68" s="7">
        <v>24.943368278168602</v>
      </c>
      <c r="HA68" s="7">
        <v>24.943368278168602</v>
      </c>
    </row>
    <row r="69" spans="1:209" ht="15" x14ac:dyDescent="0.25">
      <c r="A69" s="7" t="s">
        <v>79</v>
      </c>
      <c r="B69" s="7">
        <f t="shared" si="114"/>
        <v>13</v>
      </c>
      <c r="C69" s="7" t="s">
        <v>64</v>
      </c>
      <c r="D69" s="23">
        <f t="shared" si="117"/>
        <v>140.08439787945289</v>
      </c>
      <c r="E69" s="23">
        <f t="shared" si="117"/>
        <v>138.17768717049273</v>
      </c>
      <c r="F69" s="23">
        <f t="shared" si="117"/>
        <v>136.12127019012706</v>
      </c>
      <c r="G69" s="23">
        <f t="shared" si="117"/>
        <v>133.9095257935989</v>
      </c>
      <c r="H69" s="23">
        <f t="shared" si="117"/>
        <v>131.5366590572265</v>
      </c>
      <c r="I69" s="23">
        <f t="shared" si="117"/>
        <v>128.99669628552323</v>
      </c>
      <c r="J69" s="23">
        <f t="shared" si="117"/>
        <v>126.28347958455274</v>
      </c>
      <c r="K69" s="23">
        <f t="shared" si="117"/>
        <v>123.39066220280887</v>
      </c>
      <c r="L69" s="23">
        <f t="shared" si="117"/>
        <v>120.31170311085891</v>
      </c>
      <c r="M69" s="23">
        <f t="shared" si="117"/>
        <v>121.53461466513525</v>
      </c>
      <c r="N69" s="23">
        <f t="shared" si="117"/>
        <v>122.75366817053559</v>
      </c>
      <c r="O69" s="23">
        <f t="shared" si="117"/>
        <v>123.96811438216119</v>
      </c>
      <c r="P69" s="23">
        <f t="shared" si="117"/>
        <v>125.17717289895725</v>
      </c>
      <c r="Q69" s="23">
        <f t="shared" si="117"/>
        <v>126.38003189281562</v>
      </c>
      <c r="R69" s="23">
        <f t="shared" si="117"/>
        <v>127.57584620326209</v>
      </c>
      <c r="S69" s="23">
        <f t="shared" si="117"/>
        <v>128.76373729227581</v>
      </c>
      <c r="T69" s="23">
        <f t="shared" si="117"/>
        <v>129.94279123724664</v>
      </c>
      <c r="U69" s="23">
        <f t="shared" si="117"/>
        <v>131.11205825662091</v>
      </c>
      <c r="V69" s="23">
        <f t="shared" si="117"/>
        <v>132.27055125667056</v>
      </c>
      <c r="W69" s="23">
        <f t="shared" si="117"/>
        <v>140.08439787945289</v>
      </c>
      <c r="X69" s="23">
        <f t="shared" si="117"/>
        <v>138.17768717049273</v>
      </c>
      <c r="Y69" s="23">
        <f t="shared" si="117"/>
        <v>136.12127019012706</v>
      </c>
      <c r="Z69" s="23">
        <f t="shared" si="117"/>
        <v>133.9095257935989</v>
      </c>
      <c r="AA69" s="23">
        <f t="shared" si="117"/>
        <v>131.5366590572265</v>
      </c>
      <c r="AB69" s="23">
        <f t="shared" si="117"/>
        <v>128.99669628552323</v>
      </c>
      <c r="AC69" s="23">
        <f t="shared" si="117"/>
        <v>126.28347958455274</v>
      </c>
      <c r="AD69" s="23">
        <f t="shared" si="117"/>
        <v>123.39066220280887</v>
      </c>
      <c r="AE69" s="23">
        <f t="shared" si="117"/>
        <v>120.31170311085891</v>
      </c>
      <c r="AF69" s="23">
        <f t="shared" si="117"/>
        <v>121.53461466513525</v>
      </c>
      <c r="AG69" s="23">
        <f t="shared" si="117"/>
        <v>122.75366817053559</v>
      </c>
      <c r="AH69" s="23">
        <f t="shared" si="117"/>
        <v>123.96811438216119</v>
      </c>
      <c r="AI69" s="23">
        <f t="shared" si="117"/>
        <v>125.17717289895725</v>
      </c>
      <c r="AJ69" s="23">
        <f t="shared" si="117"/>
        <v>126.38003189281562</v>
      </c>
      <c r="AK69" s="23">
        <f t="shared" si="117"/>
        <v>127.57584620326209</v>
      </c>
      <c r="AL69" s="23">
        <f t="shared" si="117"/>
        <v>128.76373729227581</v>
      </c>
      <c r="AM69" s="23">
        <f t="shared" si="117"/>
        <v>129.94279123724664</v>
      </c>
      <c r="AN69" s="23">
        <f t="shared" si="117"/>
        <v>131.11205825662091</v>
      </c>
      <c r="AO69" s="23">
        <f t="shared" si="117"/>
        <v>132.27055125667056</v>
      </c>
      <c r="AQ69" s="24">
        <f t="shared" si="115"/>
        <v>2490.4608246463463</v>
      </c>
      <c r="AY69" s="14"/>
      <c r="BC69" s="20"/>
      <c r="BD69" s="20"/>
      <c r="BM69" s="7" cm="1">
        <f t="array" ref="BM69">INDEX($HD$3:$HD$14,BN69,1)</f>
        <v>31</v>
      </c>
      <c r="BN69" s="7">
        <v>3</v>
      </c>
      <c r="BO69" s="7">
        <v>18</v>
      </c>
      <c r="BP69" s="7">
        <v>7.3607022274193523E-2</v>
      </c>
      <c r="BQ69" s="7">
        <v>7.3607022274193523E-2</v>
      </c>
      <c r="BR69" s="7">
        <v>7.3607022274193523E-2</v>
      </c>
      <c r="BS69" s="7">
        <v>7.3607022274193523E-2</v>
      </c>
      <c r="BT69" s="7">
        <v>0.57070549821114402</v>
      </c>
      <c r="BU69" s="7">
        <v>0.57070549821114402</v>
      </c>
      <c r="BV69" s="7">
        <v>0.57070549821114402</v>
      </c>
      <c r="BW69" s="7">
        <v>0.57070549821114402</v>
      </c>
      <c r="BX69" s="7">
        <v>5.0658014252199426E-3</v>
      </c>
      <c r="BY69" s="7">
        <v>5.0658014252199426E-3</v>
      </c>
      <c r="BZ69" s="7">
        <v>0.57070549821114402</v>
      </c>
      <c r="CA69" s="7">
        <v>0.57070549821114402</v>
      </c>
      <c r="CB69" s="7">
        <v>0.57070549821114402</v>
      </c>
      <c r="CC69" s="7">
        <v>0.57070549821114402</v>
      </c>
      <c r="CD69" s="7">
        <v>0.44215637988563017</v>
      </c>
      <c r="CE69" s="7">
        <v>0.44215637988563017</v>
      </c>
      <c r="CF69" s="7">
        <v>0.44215637988563017</v>
      </c>
      <c r="CG69" s="7">
        <v>0.44215637988563017</v>
      </c>
      <c r="CH69" s="7">
        <v>0.44215637988563017</v>
      </c>
      <c r="CI69" s="7">
        <v>0.44215637988563017</v>
      </c>
      <c r="CJ69" s="7">
        <v>4.7924111994134891E-3</v>
      </c>
      <c r="CK69" s="7">
        <v>4.7924111994134891E-3</v>
      </c>
      <c r="CL69" s="7">
        <v>4.7924111994134891E-3</v>
      </c>
      <c r="CM69" s="7">
        <v>4.7924111994134891E-3</v>
      </c>
      <c r="CN69" s="7">
        <v>4.7924111994134891E-3</v>
      </c>
      <c r="CO69" s="7">
        <v>4.7924111994134891E-3</v>
      </c>
      <c r="CP69" s="7">
        <v>4.7924111994134891E-3</v>
      </c>
      <c r="CQ69" s="7">
        <v>4.7924111994134891E-3</v>
      </c>
      <c r="CR69" s="7">
        <v>0.98030398458211188</v>
      </c>
      <c r="CS69" s="7">
        <v>0.98030398458211188</v>
      </c>
      <c r="CT69" s="7">
        <v>0.98030398458211188</v>
      </c>
      <c r="CU69" s="7">
        <v>0.98030398458211188</v>
      </c>
      <c r="CV69" s="7">
        <v>1.8969863800586514E-2</v>
      </c>
      <c r="CW69" s="7">
        <v>1.8969863800586514E-2</v>
      </c>
      <c r="CX69" s="7">
        <v>1.8969863800586514E-2</v>
      </c>
      <c r="CY69" s="7">
        <v>1.8969863800586514E-2</v>
      </c>
      <c r="CZ69" s="7">
        <v>0.44215637988563017</v>
      </c>
      <c r="DA69" s="7">
        <v>0.44215637988563017</v>
      </c>
      <c r="DB69" s="7">
        <v>0.44215637988563017</v>
      </c>
      <c r="DC69" s="7">
        <v>0.44215637988563017</v>
      </c>
      <c r="DD69" s="7">
        <v>0</v>
      </c>
      <c r="DE69" s="7">
        <v>0</v>
      </c>
      <c r="DF69" s="7">
        <v>0</v>
      </c>
      <c r="DG69" s="7">
        <v>0</v>
      </c>
      <c r="DH69" s="7">
        <v>7.3607022274193523E-2</v>
      </c>
      <c r="DI69" s="7">
        <v>7.3607022274193523E-2</v>
      </c>
      <c r="DJ69" s="7">
        <v>7.3607022274193523E-2</v>
      </c>
      <c r="DK69" s="7">
        <v>7.3607022274193523E-2</v>
      </c>
      <c r="DL69" s="7">
        <v>5.0658014252199426E-3</v>
      </c>
      <c r="DM69" s="7">
        <v>5.0658014252199426E-3</v>
      </c>
      <c r="DN69" s="7">
        <v>5.0658014252199426E-3</v>
      </c>
      <c r="DO69" s="7">
        <v>5.0658014252199426E-3</v>
      </c>
      <c r="DP69" s="7">
        <v>9.6502995497067465E-2</v>
      </c>
      <c r="DQ69" s="7">
        <v>9.6502995497067465E-2</v>
      </c>
      <c r="DR69" s="7">
        <v>9.6502995497067465E-2</v>
      </c>
      <c r="DS69" s="7">
        <v>9.6502995497067465E-2</v>
      </c>
      <c r="DT69" s="7">
        <v>3.8929310806451608E-3</v>
      </c>
      <c r="DU69" s="7">
        <v>3.8929310806451608E-3</v>
      </c>
      <c r="DV69" s="7">
        <v>3.8929310806451608E-3</v>
      </c>
      <c r="DW69" s="7">
        <v>3.8929310806451608E-3</v>
      </c>
      <c r="DX69" s="7">
        <v>50.02856982354988</v>
      </c>
      <c r="DY69" s="7">
        <v>50.02856982354988</v>
      </c>
      <c r="DZ69" s="7">
        <v>50.02856982354988</v>
      </c>
      <c r="EA69" s="7">
        <v>50.02856982354988</v>
      </c>
      <c r="EB69" s="7">
        <v>27.25489780828585</v>
      </c>
      <c r="EC69" s="7">
        <v>27.25489780828585</v>
      </c>
      <c r="ED69" s="7">
        <v>27.25489780828585</v>
      </c>
      <c r="EE69" s="7">
        <v>27.25489780828585</v>
      </c>
      <c r="EF69" s="7">
        <v>21.077969321000033</v>
      </c>
      <c r="EG69" s="7">
        <v>21.077969321000033</v>
      </c>
      <c r="EH69" s="7">
        <v>21.077969321000033</v>
      </c>
      <c r="EI69" s="7">
        <v>21.077969321000033</v>
      </c>
      <c r="EJ69" s="7">
        <v>19.452670714712639</v>
      </c>
      <c r="EK69" s="7">
        <v>31.035732739762356</v>
      </c>
      <c r="EL69" s="7">
        <v>19.452670714712639</v>
      </c>
      <c r="EM69" s="7">
        <v>31.035732739762356</v>
      </c>
      <c r="EN69" s="7">
        <v>38.350758999020584</v>
      </c>
      <c r="EO69" s="7">
        <v>38.350758999020584</v>
      </c>
      <c r="EP69" s="7">
        <v>27.25489780828585</v>
      </c>
      <c r="EQ69" s="7">
        <v>27.25489780828585</v>
      </c>
      <c r="ER69" s="7">
        <v>27.25489780828585</v>
      </c>
      <c r="ES69" s="7">
        <v>27.25489780828585</v>
      </c>
      <c r="ET69" s="7">
        <v>33.711096044511685</v>
      </c>
      <c r="EU69" s="7">
        <v>33.711096044511685</v>
      </c>
      <c r="EV69" s="7">
        <v>30.349031404959003</v>
      </c>
      <c r="EW69" s="7">
        <v>30.349031404959003</v>
      </c>
      <c r="EX69" s="7">
        <v>30.349031404959003</v>
      </c>
      <c r="EY69" s="7">
        <v>30.349031404959003</v>
      </c>
      <c r="EZ69" s="7">
        <v>30.349031404959003</v>
      </c>
      <c r="FA69" s="7">
        <v>30.349031404959003</v>
      </c>
      <c r="FB69" s="7">
        <v>48.209217926420841</v>
      </c>
      <c r="FC69" s="7">
        <v>28.430833191810844</v>
      </c>
      <c r="FD69" s="7">
        <v>40.023375850847621</v>
      </c>
      <c r="FE69" s="7">
        <v>48.209217926420841</v>
      </c>
      <c r="FF69" s="7">
        <v>28.430833191810844</v>
      </c>
      <c r="FG69" s="7">
        <v>40.023375850847621</v>
      </c>
      <c r="FH69" s="7">
        <v>28.430833191810844</v>
      </c>
      <c r="FI69" s="7">
        <v>40.023375850847621</v>
      </c>
      <c r="FJ69" s="7">
        <v>28.430833191810844</v>
      </c>
      <c r="FK69" s="7">
        <v>40.023375850847621</v>
      </c>
      <c r="FL69" s="7">
        <v>23.237035444576208</v>
      </c>
      <c r="FM69" s="7">
        <v>23.237035444576208</v>
      </c>
      <c r="FN69" s="7">
        <v>23.237035444576208</v>
      </c>
      <c r="FO69" s="7">
        <v>23.237035444576208</v>
      </c>
      <c r="FP69" s="7">
        <v>25.167775391382641</v>
      </c>
      <c r="FQ69" s="7">
        <v>41.643768780214067</v>
      </c>
      <c r="FR69" s="7">
        <v>25.167775391382641</v>
      </c>
      <c r="FS69" s="7">
        <v>41.643768780214067</v>
      </c>
      <c r="FT69" s="7">
        <v>30.349031404959003</v>
      </c>
      <c r="FU69" s="7">
        <v>30.349031404959003</v>
      </c>
      <c r="FV69" s="7">
        <v>30.349031404959003</v>
      </c>
      <c r="FW69" s="7">
        <v>30.349031404959003</v>
      </c>
      <c r="FX69" s="7">
        <v>27.105492776609942</v>
      </c>
      <c r="FY69" s="7">
        <v>36.342822438472147</v>
      </c>
      <c r="FZ69" s="7">
        <v>27.105492776609942</v>
      </c>
      <c r="GA69" s="7">
        <v>36.342822438472147</v>
      </c>
      <c r="GB69" s="7">
        <v>50.02856982354988</v>
      </c>
      <c r="GC69" s="7">
        <v>50.02856982354988</v>
      </c>
      <c r="GD69" s="7">
        <v>50.02856982354988</v>
      </c>
      <c r="GE69" s="7">
        <v>50.02856982354988</v>
      </c>
      <c r="GF69" s="7">
        <v>38.350758999020584</v>
      </c>
      <c r="GG69" s="7">
        <v>38.350758999020584</v>
      </c>
      <c r="GH69" s="7">
        <v>38.350758999020584</v>
      </c>
      <c r="GI69" s="7">
        <v>38.350758999020584</v>
      </c>
      <c r="GJ69" s="7">
        <v>36.522430838885676</v>
      </c>
      <c r="GK69" s="7">
        <v>36.522430838885676</v>
      </c>
      <c r="GL69" s="7">
        <v>36.522430838885676</v>
      </c>
      <c r="GM69" s="7">
        <v>36.522430838885676</v>
      </c>
      <c r="GN69" s="7">
        <v>27.555290434574779</v>
      </c>
      <c r="GO69" s="7">
        <v>39.137244681390072</v>
      </c>
      <c r="GP69" s="7">
        <v>27.555290434574779</v>
      </c>
      <c r="GQ69" s="7">
        <v>39.137244681390072</v>
      </c>
      <c r="GR69" s="7">
        <v>0.68765425280938519</v>
      </c>
      <c r="GS69" s="7">
        <v>0.68765425280938519</v>
      </c>
      <c r="GT69" s="7">
        <v>0.68765425280938519</v>
      </c>
      <c r="GU69" s="7">
        <v>0.68765425280938519</v>
      </c>
      <c r="GV69" s="7">
        <v>5.6061796187683284E-3</v>
      </c>
      <c r="GW69" s="7">
        <v>5.6061796187683284E-3</v>
      </c>
      <c r="GX69" s="7">
        <v>5.6061796187683284E-3</v>
      </c>
      <c r="GY69" s="7">
        <v>5.6061796187683284E-3</v>
      </c>
      <c r="GZ69" s="7">
        <v>0.39676596832258054</v>
      </c>
      <c r="HA69" s="7">
        <v>0.39676596832258054</v>
      </c>
    </row>
    <row r="70" spans="1:209" ht="15" x14ac:dyDescent="0.25">
      <c r="A70" s="7" t="s">
        <v>79</v>
      </c>
      <c r="B70" s="7">
        <f t="shared" si="114"/>
        <v>14</v>
      </c>
      <c r="C70" s="7" t="s">
        <v>64</v>
      </c>
      <c r="D70" s="23">
        <f t="shared" si="117"/>
        <v>143.13823775322498</v>
      </c>
      <c r="E70" s="23">
        <f t="shared" si="117"/>
        <v>141.18996075080949</v>
      </c>
      <c r="F70" s="23">
        <f t="shared" si="117"/>
        <v>139.08871388027185</v>
      </c>
      <c r="G70" s="23">
        <f t="shared" si="117"/>
        <v>136.82875345589937</v>
      </c>
      <c r="H70" s="23">
        <f t="shared" si="117"/>
        <v>134.40415822467406</v>
      </c>
      <c r="I70" s="23">
        <f t="shared" si="117"/>
        <v>131.8088242645477</v>
      </c>
      <c r="J70" s="23">
        <f t="shared" si="117"/>
        <v>129.03645943949601</v>
      </c>
      <c r="K70" s="23">
        <f t="shared" si="117"/>
        <v>126.08057863883013</v>
      </c>
      <c r="L70" s="23">
        <f t="shared" si="117"/>
        <v>122.93449823867564</v>
      </c>
      <c r="M70" s="23">
        <f t="shared" si="117"/>
        <v>124.18406926483523</v>
      </c>
      <c r="N70" s="23">
        <f t="shared" si="117"/>
        <v>125.42969813665329</v>
      </c>
      <c r="O70" s="23">
        <f t="shared" si="117"/>
        <v>126.67061927569233</v>
      </c>
      <c r="P70" s="23">
        <f t="shared" si="117"/>
        <v>127.90603526815454</v>
      </c>
      <c r="Q70" s="23">
        <f t="shared" si="117"/>
        <v>129.13511658807903</v>
      </c>
      <c r="R70" s="23">
        <f t="shared" si="117"/>
        <v>130.35699965049324</v>
      </c>
      <c r="S70" s="23">
        <f t="shared" si="117"/>
        <v>131.57078676524745</v>
      </c>
      <c r="T70" s="23">
        <f t="shared" si="117"/>
        <v>132.77554408621864</v>
      </c>
      <c r="U70" s="23">
        <f t="shared" si="117"/>
        <v>133.97030112661525</v>
      </c>
      <c r="V70" s="23">
        <f t="shared" si="117"/>
        <v>135.15404927406604</v>
      </c>
      <c r="W70" s="23">
        <f t="shared" si="117"/>
        <v>143.13823775322498</v>
      </c>
      <c r="X70" s="23">
        <f t="shared" si="117"/>
        <v>141.18996075080949</v>
      </c>
      <c r="Y70" s="23">
        <f t="shared" si="117"/>
        <v>139.08871388027185</v>
      </c>
      <c r="Z70" s="23">
        <f t="shared" si="117"/>
        <v>136.82875345589937</v>
      </c>
      <c r="AA70" s="23">
        <f t="shared" si="117"/>
        <v>134.40415822467406</v>
      </c>
      <c r="AB70" s="23">
        <f t="shared" si="117"/>
        <v>131.8088242645477</v>
      </c>
      <c r="AC70" s="23">
        <f t="shared" si="117"/>
        <v>129.03645943949601</v>
      </c>
      <c r="AD70" s="23">
        <f t="shared" si="117"/>
        <v>126.08057863883013</v>
      </c>
      <c r="AE70" s="23">
        <f t="shared" ref="AE70:AO70" si="118">IF(AE31="","",AE31-IFERROR(INDEX(AE$44:AE$53,MATCH($B70,$B$44:$B$53,0),1),0))</f>
        <v>122.93449823867564</v>
      </c>
      <c r="AF70" s="23">
        <f t="shared" si="118"/>
        <v>124.18406926483523</v>
      </c>
      <c r="AG70" s="23">
        <f t="shared" si="118"/>
        <v>125.42969813665329</v>
      </c>
      <c r="AH70" s="23">
        <f t="shared" si="118"/>
        <v>126.67061927569233</v>
      </c>
      <c r="AI70" s="23">
        <f t="shared" si="118"/>
        <v>127.90603526815454</v>
      </c>
      <c r="AJ70" s="23">
        <f t="shared" si="118"/>
        <v>129.13511658807903</v>
      </c>
      <c r="AK70" s="23">
        <f t="shared" si="118"/>
        <v>130.35699965049324</v>
      </c>
      <c r="AL70" s="23">
        <f t="shared" si="118"/>
        <v>131.57078676524745</v>
      </c>
      <c r="AM70" s="23">
        <f t="shared" si="118"/>
        <v>132.77554408621864</v>
      </c>
      <c r="AN70" s="23">
        <f t="shared" si="118"/>
        <v>133.97030112661525</v>
      </c>
      <c r="AO70" s="23">
        <f t="shared" si="118"/>
        <v>135.15404927406604</v>
      </c>
      <c r="AQ70" s="24">
        <f t="shared" si="115"/>
        <v>2478.0085205231144</v>
      </c>
      <c r="AY70" s="14"/>
      <c r="BC70" s="20"/>
      <c r="BD70" s="20"/>
      <c r="BM70" s="7" cm="1">
        <f t="array" ref="BM70">INDEX($HD$3:$HD$14,BN70,1)</f>
        <v>31</v>
      </c>
      <c r="BN70" s="7">
        <v>3</v>
      </c>
      <c r="BO70" s="7">
        <v>19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  <c r="DN70" s="7">
        <v>0</v>
      </c>
      <c r="DO70" s="7">
        <v>0</v>
      </c>
      <c r="DP70" s="7">
        <v>0</v>
      </c>
      <c r="DQ70" s="7">
        <v>0</v>
      </c>
      <c r="DR70" s="7">
        <v>0</v>
      </c>
      <c r="DS70" s="7">
        <v>0</v>
      </c>
      <c r="DT70" s="7">
        <v>0</v>
      </c>
      <c r="DU70" s="7">
        <v>0</v>
      </c>
      <c r="DV70" s="7">
        <v>0</v>
      </c>
      <c r="DW70" s="7">
        <v>0</v>
      </c>
      <c r="DX70" s="7">
        <v>47.827840085199256</v>
      </c>
      <c r="DY70" s="7">
        <v>47.827840085199256</v>
      </c>
      <c r="DZ70" s="7">
        <v>47.827840085199256</v>
      </c>
      <c r="EA70" s="7">
        <v>47.827840085199256</v>
      </c>
      <c r="EB70" s="7">
        <v>30.97117050637684</v>
      </c>
      <c r="EC70" s="7">
        <v>30.97117050637684</v>
      </c>
      <c r="ED70" s="7">
        <v>30.97117050637684</v>
      </c>
      <c r="EE70" s="7">
        <v>30.97117050637684</v>
      </c>
      <c r="EF70" s="7">
        <v>19.761651595601222</v>
      </c>
      <c r="EG70" s="7">
        <v>19.761651595601222</v>
      </c>
      <c r="EH70" s="7">
        <v>19.761651595601222</v>
      </c>
      <c r="EI70" s="7">
        <v>19.761651595601222</v>
      </c>
      <c r="EJ70" s="7">
        <v>16.357580793030795</v>
      </c>
      <c r="EK70" s="7">
        <v>25.874193722923799</v>
      </c>
      <c r="EL70" s="7">
        <v>16.357580793030795</v>
      </c>
      <c r="EM70" s="7">
        <v>25.874193722923799</v>
      </c>
      <c r="EN70" s="7">
        <v>35.700023556829805</v>
      </c>
      <c r="EO70" s="7">
        <v>35.700023556829805</v>
      </c>
      <c r="EP70" s="7">
        <v>30.97117050637684</v>
      </c>
      <c r="EQ70" s="7">
        <v>30.97117050637684</v>
      </c>
      <c r="ER70" s="7">
        <v>30.97117050637684</v>
      </c>
      <c r="ES70" s="7">
        <v>30.97117050637684</v>
      </c>
      <c r="ET70" s="7">
        <v>26.02680733392085</v>
      </c>
      <c r="EU70" s="7">
        <v>26.02680733392085</v>
      </c>
      <c r="EV70" s="7">
        <v>28.694518239302042</v>
      </c>
      <c r="EW70" s="7">
        <v>28.694518239302042</v>
      </c>
      <c r="EX70" s="7">
        <v>28.694518239302042</v>
      </c>
      <c r="EY70" s="7">
        <v>28.694518239302042</v>
      </c>
      <c r="EZ70" s="7">
        <v>28.694518239302042</v>
      </c>
      <c r="FA70" s="7">
        <v>28.694518239302042</v>
      </c>
      <c r="FB70" s="7">
        <v>46.170723689805001</v>
      </c>
      <c r="FC70" s="7">
        <v>26.418969053862106</v>
      </c>
      <c r="FD70" s="7">
        <v>36.703448022696506</v>
      </c>
      <c r="FE70" s="7">
        <v>46.170723689805001</v>
      </c>
      <c r="FF70" s="7">
        <v>26.418969053862106</v>
      </c>
      <c r="FG70" s="7">
        <v>36.703448022696506</v>
      </c>
      <c r="FH70" s="7">
        <v>26.418969053862106</v>
      </c>
      <c r="FI70" s="7">
        <v>36.703448022696506</v>
      </c>
      <c r="FJ70" s="7">
        <v>26.418969053862106</v>
      </c>
      <c r="FK70" s="7">
        <v>36.703448022696506</v>
      </c>
      <c r="FL70" s="7">
        <v>21.579278470278577</v>
      </c>
      <c r="FM70" s="7">
        <v>21.579278470278577</v>
      </c>
      <c r="FN70" s="7">
        <v>21.579278470278577</v>
      </c>
      <c r="FO70" s="7">
        <v>21.579278470278577</v>
      </c>
      <c r="FP70" s="7">
        <v>24.996032531577686</v>
      </c>
      <c r="FQ70" s="7">
        <v>41.148087961747862</v>
      </c>
      <c r="FR70" s="7">
        <v>24.996032531577686</v>
      </c>
      <c r="FS70" s="7">
        <v>41.148087961747862</v>
      </c>
      <c r="FT70" s="7">
        <v>28.694518239302042</v>
      </c>
      <c r="FU70" s="7">
        <v>28.694518239302042</v>
      </c>
      <c r="FV70" s="7">
        <v>28.694518239302042</v>
      </c>
      <c r="FW70" s="7">
        <v>28.694518239302042</v>
      </c>
      <c r="FX70" s="7">
        <v>29.757729301319625</v>
      </c>
      <c r="FY70" s="7">
        <v>40.526073271095413</v>
      </c>
      <c r="FZ70" s="7">
        <v>29.757729301319625</v>
      </c>
      <c r="GA70" s="7">
        <v>40.526073271095413</v>
      </c>
      <c r="GB70" s="7">
        <v>47.827840085199256</v>
      </c>
      <c r="GC70" s="7">
        <v>47.827840085199256</v>
      </c>
      <c r="GD70" s="7">
        <v>47.827840085199256</v>
      </c>
      <c r="GE70" s="7">
        <v>47.827840085199256</v>
      </c>
      <c r="GF70" s="7">
        <v>35.700023556829805</v>
      </c>
      <c r="GG70" s="7">
        <v>35.700023556829805</v>
      </c>
      <c r="GH70" s="7">
        <v>35.700023556829805</v>
      </c>
      <c r="GI70" s="7">
        <v>35.700023556829805</v>
      </c>
      <c r="GJ70" s="7">
        <v>37.148717270302072</v>
      </c>
      <c r="GK70" s="7">
        <v>37.148717270302072</v>
      </c>
      <c r="GL70" s="7">
        <v>37.148717270302072</v>
      </c>
      <c r="GM70" s="7">
        <v>37.148717270302072</v>
      </c>
      <c r="GN70" s="7">
        <v>24.110580625313755</v>
      </c>
      <c r="GO70" s="7">
        <v>36.155904184872412</v>
      </c>
      <c r="GP70" s="7">
        <v>24.110580625313755</v>
      </c>
      <c r="GQ70" s="7">
        <v>36.155904184872412</v>
      </c>
      <c r="GR70" s="7">
        <v>0</v>
      </c>
      <c r="GS70" s="7">
        <v>0</v>
      </c>
      <c r="GT70" s="7">
        <v>0</v>
      </c>
      <c r="GU70" s="7">
        <v>0</v>
      </c>
      <c r="GV70" s="7">
        <v>0</v>
      </c>
      <c r="GW70" s="7">
        <v>0</v>
      </c>
      <c r="GX70" s="7">
        <v>0</v>
      </c>
      <c r="GY70" s="7">
        <v>0</v>
      </c>
      <c r="GZ70" s="7">
        <v>0</v>
      </c>
      <c r="HA70" s="7">
        <v>0</v>
      </c>
    </row>
    <row r="71" spans="1:209" ht="15" x14ac:dyDescent="0.25">
      <c r="A71" s="7" t="s">
        <v>79</v>
      </c>
      <c r="B71" s="7">
        <f t="shared" si="114"/>
        <v>15</v>
      </c>
      <c r="C71" s="7" t="s">
        <v>64</v>
      </c>
      <c r="D71" s="23">
        <f t="shared" ref="D71:AO77" si="119">IF(D32="","",D32-IFERROR(INDEX(D$44:D$53,MATCH($B71,$B$44:$B$53,0),1),0))</f>
        <v>146.25865133624529</v>
      </c>
      <c r="E71" s="23">
        <f t="shared" si="119"/>
        <v>144.26790189517715</v>
      </c>
      <c r="F71" s="23">
        <f t="shared" si="119"/>
        <v>142.12084784286179</v>
      </c>
      <c r="G71" s="23">
        <f t="shared" si="119"/>
        <v>139.81162028123799</v>
      </c>
      <c r="H71" s="23">
        <f t="shared" si="119"/>
        <v>137.33416887397198</v>
      </c>
      <c r="I71" s="23">
        <f t="shared" si="119"/>
        <v>134.68225663351484</v>
      </c>
      <c r="J71" s="23">
        <f t="shared" si="119"/>
        <v>131.84945425527704</v>
      </c>
      <c r="K71" s="23">
        <f t="shared" si="119"/>
        <v>128.82913525315664</v>
      </c>
      <c r="L71" s="23">
        <f t="shared" si="119"/>
        <v>125.61447030027878</v>
      </c>
      <c r="M71" s="23">
        <f t="shared" si="119"/>
        <v>126.89128197480863</v>
      </c>
      <c r="N71" s="23">
        <f t="shared" si="119"/>
        <v>128.16406555603234</v>
      </c>
      <c r="O71" s="23">
        <f t="shared" si="119"/>
        <v>129.43203877590241</v>
      </c>
      <c r="P71" s="23">
        <f t="shared" si="119"/>
        <v>130.69438683700031</v>
      </c>
      <c r="Q71" s="23">
        <f t="shared" si="119"/>
        <v>131.95026212969915</v>
      </c>
      <c r="R71" s="23">
        <f t="shared" si="119"/>
        <v>133.19878224287399</v>
      </c>
      <c r="S71" s="23">
        <f t="shared" si="119"/>
        <v>134.43902991672985</v>
      </c>
      <c r="T71" s="23">
        <f t="shared" si="119"/>
        <v>135.67005094729822</v>
      </c>
      <c r="U71" s="23">
        <f t="shared" si="119"/>
        <v>136.89085369117549</v>
      </c>
      <c r="V71" s="23">
        <f t="shared" si="119"/>
        <v>138.10040754824067</v>
      </c>
      <c r="W71" s="23">
        <f t="shared" si="119"/>
        <v>146.25865133624529</v>
      </c>
      <c r="X71" s="23">
        <f t="shared" si="119"/>
        <v>144.26790189517715</v>
      </c>
      <c r="Y71" s="23">
        <f t="shared" si="119"/>
        <v>142.12084784286179</v>
      </c>
      <c r="Z71" s="23">
        <f t="shared" si="119"/>
        <v>139.81162028123799</v>
      </c>
      <c r="AA71" s="23">
        <f t="shared" si="119"/>
        <v>137.33416887397198</v>
      </c>
      <c r="AB71" s="23">
        <f t="shared" si="119"/>
        <v>134.68225663351484</v>
      </c>
      <c r="AC71" s="23">
        <f t="shared" si="119"/>
        <v>131.84945425527704</v>
      </c>
      <c r="AD71" s="23">
        <f t="shared" si="119"/>
        <v>128.82913525315664</v>
      </c>
      <c r="AE71" s="23">
        <f t="shared" si="119"/>
        <v>125.61447030027878</v>
      </c>
      <c r="AF71" s="23">
        <f t="shared" si="119"/>
        <v>126.89128197480863</v>
      </c>
      <c r="AG71" s="23">
        <f t="shared" si="119"/>
        <v>128.16406555603234</v>
      </c>
      <c r="AH71" s="23">
        <f t="shared" si="119"/>
        <v>129.43203877590241</v>
      </c>
      <c r="AI71" s="23">
        <f t="shared" si="119"/>
        <v>130.69438683700031</v>
      </c>
      <c r="AJ71" s="23">
        <f t="shared" si="119"/>
        <v>131.95026212969915</v>
      </c>
      <c r="AK71" s="23">
        <f t="shared" si="119"/>
        <v>133.19878224287399</v>
      </c>
      <c r="AL71" s="23">
        <f t="shared" si="119"/>
        <v>134.43902991672985</v>
      </c>
      <c r="AM71" s="23">
        <f t="shared" si="119"/>
        <v>135.67005094729822</v>
      </c>
      <c r="AN71" s="23">
        <f t="shared" si="119"/>
        <v>136.89085369117549</v>
      </c>
      <c r="AO71" s="23">
        <f t="shared" si="119"/>
        <v>138.10040754824067</v>
      </c>
      <c r="AQ71" s="24">
        <f t="shared" si="115"/>
        <v>2465.6184779204987</v>
      </c>
      <c r="AY71" s="14"/>
      <c r="BC71" s="20"/>
      <c r="BD71" s="20"/>
      <c r="BM71" s="7" cm="1">
        <f t="array" ref="BM71">INDEX($HD$3:$HD$14,BN71,1)</f>
        <v>31</v>
      </c>
      <c r="BN71" s="7">
        <v>3</v>
      </c>
      <c r="BO71" s="7">
        <v>20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  <c r="DS71" s="7">
        <v>0</v>
      </c>
      <c r="DT71" s="7">
        <v>0</v>
      </c>
      <c r="DU71" s="7">
        <v>0</v>
      </c>
      <c r="DV71" s="7">
        <v>0</v>
      </c>
      <c r="DW71" s="7">
        <v>0</v>
      </c>
      <c r="DX71" s="7">
        <v>45.239610057222812</v>
      </c>
      <c r="DY71" s="7">
        <v>45.239610057222812</v>
      </c>
      <c r="DZ71" s="7">
        <v>45.239610057222812</v>
      </c>
      <c r="EA71" s="7">
        <v>45.239610057222812</v>
      </c>
      <c r="EB71" s="7">
        <v>32.101586510451632</v>
      </c>
      <c r="EC71" s="7">
        <v>32.101586510451632</v>
      </c>
      <c r="ED71" s="7">
        <v>32.101586510451632</v>
      </c>
      <c r="EE71" s="7">
        <v>32.101586510451632</v>
      </c>
      <c r="EF71" s="7">
        <v>18.146084149592365</v>
      </c>
      <c r="EG71" s="7">
        <v>18.146084149592365</v>
      </c>
      <c r="EH71" s="7">
        <v>18.146084149592365</v>
      </c>
      <c r="EI71" s="7">
        <v>18.146084149592365</v>
      </c>
      <c r="EJ71" s="7">
        <v>14.769844748935473</v>
      </c>
      <c r="EK71" s="7">
        <v>23.004750734875319</v>
      </c>
      <c r="EL71" s="7">
        <v>14.769844748935473</v>
      </c>
      <c r="EM71" s="7">
        <v>23.004750734875319</v>
      </c>
      <c r="EN71" s="7">
        <v>34.367620124058661</v>
      </c>
      <c r="EO71" s="7">
        <v>34.367620124058661</v>
      </c>
      <c r="EP71" s="7">
        <v>32.101586510451632</v>
      </c>
      <c r="EQ71" s="7">
        <v>32.101586510451632</v>
      </c>
      <c r="ER71" s="7">
        <v>32.101586510451632</v>
      </c>
      <c r="ES71" s="7">
        <v>32.101586510451632</v>
      </c>
      <c r="ET71" s="7">
        <v>22.303975286788884</v>
      </c>
      <c r="EU71" s="7">
        <v>22.303975286788884</v>
      </c>
      <c r="EV71" s="7">
        <v>29.199069280822616</v>
      </c>
      <c r="EW71" s="7">
        <v>29.199069280822616</v>
      </c>
      <c r="EX71" s="7">
        <v>29.199069280822616</v>
      </c>
      <c r="EY71" s="7">
        <v>29.199069280822616</v>
      </c>
      <c r="EZ71" s="7">
        <v>29.199069280822616</v>
      </c>
      <c r="FA71" s="7">
        <v>29.199069280822616</v>
      </c>
      <c r="FB71" s="7">
        <v>43.571224507524938</v>
      </c>
      <c r="FC71" s="7">
        <v>24.301117347379726</v>
      </c>
      <c r="FD71" s="7">
        <v>32.911181419975108</v>
      </c>
      <c r="FE71" s="7">
        <v>43.571224507524938</v>
      </c>
      <c r="FF71" s="7">
        <v>24.301117347379726</v>
      </c>
      <c r="FG71" s="7">
        <v>32.911181419975108</v>
      </c>
      <c r="FH71" s="7">
        <v>24.301117347379726</v>
      </c>
      <c r="FI71" s="7">
        <v>32.911181419975108</v>
      </c>
      <c r="FJ71" s="7">
        <v>24.301117347379726</v>
      </c>
      <c r="FK71" s="7">
        <v>32.911181419975108</v>
      </c>
      <c r="FL71" s="7">
        <v>19.749606775136385</v>
      </c>
      <c r="FM71" s="7">
        <v>19.749606775136385</v>
      </c>
      <c r="FN71" s="7">
        <v>19.749606775136385</v>
      </c>
      <c r="FO71" s="7">
        <v>19.749606775136385</v>
      </c>
      <c r="FP71" s="7">
        <v>23.515628259948645</v>
      </c>
      <c r="FQ71" s="7">
        <v>38.831706471797624</v>
      </c>
      <c r="FR71" s="7">
        <v>23.515628259948645</v>
      </c>
      <c r="FS71" s="7">
        <v>38.831706471797624</v>
      </c>
      <c r="FT71" s="7">
        <v>29.199069280822616</v>
      </c>
      <c r="FU71" s="7">
        <v>29.199069280822616</v>
      </c>
      <c r="FV71" s="7">
        <v>29.199069280822616</v>
      </c>
      <c r="FW71" s="7">
        <v>29.199069280822616</v>
      </c>
      <c r="FX71" s="7">
        <v>33.187652310936926</v>
      </c>
      <c r="FY71" s="7">
        <v>44.353617044639307</v>
      </c>
      <c r="FZ71" s="7">
        <v>33.187652310936926</v>
      </c>
      <c r="GA71" s="7">
        <v>44.353617044639307</v>
      </c>
      <c r="GB71" s="7">
        <v>45.239610057222812</v>
      </c>
      <c r="GC71" s="7">
        <v>45.239610057222812</v>
      </c>
      <c r="GD71" s="7">
        <v>45.239610057222812</v>
      </c>
      <c r="GE71" s="7">
        <v>45.239610057222812</v>
      </c>
      <c r="GF71" s="7">
        <v>34.367620124058661</v>
      </c>
      <c r="GG71" s="7">
        <v>34.367620124058661</v>
      </c>
      <c r="GH71" s="7">
        <v>34.367620124058661</v>
      </c>
      <c r="GI71" s="7">
        <v>34.367620124058661</v>
      </c>
      <c r="GJ71" s="7">
        <v>41.353915239793352</v>
      </c>
      <c r="GK71" s="7">
        <v>41.353915239793352</v>
      </c>
      <c r="GL71" s="7">
        <v>41.353915239793352</v>
      </c>
      <c r="GM71" s="7">
        <v>41.353915239793352</v>
      </c>
      <c r="GN71" s="7">
        <v>21.844968590340191</v>
      </c>
      <c r="GO71" s="7">
        <v>33.53486390103086</v>
      </c>
      <c r="GP71" s="7">
        <v>21.844968590340191</v>
      </c>
      <c r="GQ71" s="7">
        <v>33.53486390103086</v>
      </c>
      <c r="GR71" s="7">
        <v>0</v>
      </c>
      <c r="GS71" s="7">
        <v>0</v>
      </c>
      <c r="GT71" s="7">
        <v>0</v>
      </c>
      <c r="GU71" s="7">
        <v>0</v>
      </c>
      <c r="GV71" s="7">
        <v>0</v>
      </c>
      <c r="GW71" s="7">
        <v>0</v>
      </c>
      <c r="GX71" s="7">
        <v>0</v>
      </c>
      <c r="GY71" s="7">
        <v>0</v>
      </c>
      <c r="GZ71" s="7">
        <v>0</v>
      </c>
      <c r="HA71" s="7">
        <v>0</v>
      </c>
    </row>
    <row r="72" spans="1:209" ht="15" x14ac:dyDescent="0.25">
      <c r="A72" s="7" t="s">
        <v>79</v>
      </c>
      <c r="B72" s="7">
        <f t="shared" si="114"/>
        <v>16</v>
      </c>
      <c r="C72" s="7" t="s">
        <v>64</v>
      </c>
      <c r="D72" s="23">
        <f t="shared" si="119"/>
        <v>149.44708993537546</v>
      </c>
      <c r="E72" s="23">
        <f t="shared" si="119"/>
        <v>147.41294215649202</v>
      </c>
      <c r="F72" s="23">
        <f t="shared" si="119"/>
        <v>145.21908232583618</v>
      </c>
      <c r="G72" s="23">
        <f t="shared" si="119"/>
        <v>142.85951360336901</v>
      </c>
      <c r="H72" s="23">
        <f t="shared" si="119"/>
        <v>140.32805375542455</v>
      </c>
      <c r="I72" s="23">
        <f t="shared" si="119"/>
        <v>137.61832982812547</v>
      </c>
      <c r="J72" s="23">
        <f t="shared" si="119"/>
        <v>134.72377235804208</v>
      </c>
      <c r="K72" s="23">
        <f t="shared" si="119"/>
        <v>131.63761040167543</v>
      </c>
      <c r="L72" s="23">
        <f t="shared" si="119"/>
        <v>128.35286575282487</v>
      </c>
      <c r="M72" s="23">
        <f t="shared" si="119"/>
        <v>129.65751192185948</v>
      </c>
      <c r="N72" s="23">
        <f t="shared" si="119"/>
        <v>130.95804218515386</v>
      </c>
      <c r="O72" s="23">
        <f t="shared" si="119"/>
        <v>132.25365722121711</v>
      </c>
      <c r="P72" s="23">
        <f t="shared" si="119"/>
        <v>133.54352447004695</v>
      </c>
      <c r="Q72" s="23">
        <f t="shared" si="119"/>
        <v>134.82677784412661</v>
      </c>
      <c r="R72" s="23">
        <f t="shared" si="119"/>
        <v>136.10251569576866</v>
      </c>
      <c r="S72" s="23">
        <f t="shared" si="119"/>
        <v>137.36980076891456</v>
      </c>
      <c r="T72" s="23">
        <f t="shared" si="119"/>
        <v>138.62765805794933</v>
      </c>
      <c r="U72" s="23">
        <f t="shared" si="119"/>
        <v>139.87507430164314</v>
      </c>
      <c r="V72" s="23">
        <f t="shared" si="119"/>
        <v>141.11099643279232</v>
      </c>
      <c r="W72" s="23">
        <f t="shared" si="119"/>
        <v>149.44708993537546</v>
      </c>
      <c r="X72" s="23">
        <f t="shared" si="119"/>
        <v>147.41294215649202</v>
      </c>
      <c r="Y72" s="23">
        <f t="shared" si="119"/>
        <v>145.21908232583618</v>
      </c>
      <c r="Z72" s="23">
        <f t="shared" si="119"/>
        <v>142.85951360336901</v>
      </c>
      <c r="AA72" s="23">
        <f t="shared" si="119"/>
        <v>140.32805375542455</v>
      </c>
      <c r="AB72" s="23">
        <f t="shared" si="119"/>
        <v>137.61832982812547</v>
      </c>
      <c r="AC72" s="23">
        <f t="shared" si="119"/>
        <v>134.72377235804208</v>
      </c>
      <c r="AD72" s="23">
        <f t="shared" si="119"/>
        <v>131.63761040167543</v>
      </c>
      <c r="AE72" s="23">
        <f t="shared" si="119"/>
        <v>128.35286575282487</v>
      </c>
      <c r="AF72" s="23">
        <f t="shared" si="119"/>
        <v>129.65751192185948</v>
      </c>
      <c r="AG72" s="23">
        <f t="shared" si="119"/>
        <v>130.95804218515386</v>
      </c>
      <c r="AH72" s="23">
        <f t="shared" si="119"/>
        <v>132.25365722121711</v>
      </c>
      <c r="AI72" s="23">
        <f t="shared" si="119"/>
        <v>133.54352447004695</v>
      </c>
      <c r="AJ72" s="23">
        <f t="shared" si="119"/>
        <v>134.82677784412661</v>
      </c>
      <c r="AK72" s="23">
        <f t="shared" si="119"/>
        <v>136.10251569576866</v>
      </c>
      <c r="AL72" s="23">
        <f t="shared" si="119"/>
        <v>137.36980076891456</v>
      </c>
      <c r="AM72" s="23">
        <f t="shared" si="119"/>
        <v>138.62765805794933</v>
      </c>
      <c r="AN72" s="23">
        <f t="shared" si="119"/>
        <v>139.87507430164314</v>
      </c>
      <c r="AO72" s="23">
        <f t="shared" si="119"/>
        <v>141.11099643279232</v>
      </c>
      <c r="AQ72" s="24">
        <f t="shared" si="115"/>
        <v>2453.2903855308959</v>
      </c>
      <c r="AY72" s="14"/>
      <c r="BC72" s="20"/>
      <c r="BD72" s="20"/>
      <c r="BM72" s="7" cm="1">
        <f t="array" ref="BM72">INDEX($HD$3:$HD$14,BN72,1)</f>
        <v>31</v>
      </c>
      <c r="BN72" s="7">
        <v>3</v>
      </c>
      <c r="BO72" s="7">
        <v>21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  <c r="DS72" s="7">
        <v>0</v>
      </c>
      <c r="DT72" s="7">
        <v>0</v>
      </c>
      <c r="DU72" s="7">
        <v>0</v>
      </c>
      <c r="DV72" s="7">
        <v>0</v>
      </c>
      <c r="DW72" s="7">
        <v>0</v>
      </c>
      <c r="DX72" s="7">
        <v>42.264641119802157</v>
      </c>
      <c r="DY72" s="7">
        <v>42.264641119802157</v>
      </c>
      <c r="DZ72" s="7">
        <v>42.264641119802157</v>
      </c>
      <c r="EA72" s="7">
        <v>42.264641119802157</v>
      </c>
      <c r="EB72" s="7">
        <v>31.333462543164252</v>
      </c>
      <c r="EC72" s="7">
        <v>31.333462543164252</v>
      </c>
      <c r="ED72" s="7">
        <v>31.333462543164252</v>
      </c>
      <c r="EE72" s="7">
        <v>31.333462543164252</v>
      </c>
      <c r="EF72" s="7">
        <v>16.004161090434049</v>
      </c>
      <c r="EG72" s="7">
        <v>16.004161090434049</v>
      </c>
      <c r="EH72" s="7">
        <v>16.004161090434049</v>
      </c>
      <c r="EI72" s="7">
        <v>16.004161090434049</v>
      </c>
      <c r="EJ72" s="7">
        <v>12.792638495558675</v>
      </c>
      <c r="EK72" s="7">
        <v>19.713967321740483</v>
      </c>
      <c r="EL72" s="7">
        <v>12.792638495558675</v>
      </c>
      <c r="EM72" s="7">
        <v>19.713967321740483</v>
      </c>
      <c r="EN72" s="7">
        <v>35.087017922530734</v>
      </c>
      <c r="EO72" s="7">
        <v>35.087017922530734</v>
      </c>
      <c r="EP72" s="7">
        <v>31.333462543164252</v>
      </c>
      <c r="EQ72" s="7">
        <v>31.333462543164252</v>
      </c>
      <c r="ER72" s="7">
        <v>31.333462543164252</v>
      </c>
      <c r="ES72" s="7">
        <v>31.333462543164252</v>
      </c>
      <c r="ET72" s="7">
        <v>21.750061297158286</v>
      </c>
      <c r="EU72" s="7">
        <v>21.750061297158286</v>
      </c>
      <c r="EV72" s="7">
        <v>29.750861950771313</v>
      </c>
      <c r="EW72" s="7">
        <v>29.750861950771313</v>
      </c>
      <c r="EX72" s="7">
        <v>29.750861950771313</v>
      </c>
      <c r="EY72" s="7">
        <v>29.750861950771313</v>
      </c>
      <c r="EZ72" s="7">
        <v>29.750861950771313</v>
      </c>
      <c r="FA72" s="7">
        <v>29.750861950771313</v>
      </c>
      <c r="FB72" s="7">
        <v>40.810790511513261</v>
      </c>
      <c r="FC72" s="7">
        <v>20.960377603969171</v>
      </c>
      <c r="FD72" s="7">
        <v>28.197744092316753</v>
      </c>
      <c r="FE72" s="7">
        <v>40.810790511513261</v>
      </c>
      <c r="FF72" s="7">
        <v>20.960377603969171</v>
      </c>
      <c r="FG72" s="7">
        <v>28.197744092316753</v>
      </c>
      <c r="FH72" s="7">
        <v>20.960377603969171</v>
      </c>
      <c r="FI72" s="7">
        <v>28.197744092316753</v>
      </c>
      <c r="FJ72" s="7">
        <v>20.960377603969171</v>
      </c>
      <c r="FK72" s="7">
        <v>28.197744092316753</v>
      </c>
      <c r="FL72" s="7">
        <v>18.383834657652493</v>
      </c>
      <c r="FM72" s="7">
        <v>18.383834657652493</v>
      </c>
      <c r="FN72" s="7">
        <v>18.383834657652493</v>
      </c>
      <c r="FO72" s="7">
        <v>18.383834657652493</v>
      </c>
      <c r="FP72" s="7">
        <v>23.486823820602606</v>
      </c>
      <c r="FQ72" s="7">
        <v>38.5658908515367</v>
      </c>
      <c r="FR72" s="7">
        <v>23.486823820602606</v>
      </c>
      <c r="FS72" s="7">
        <v>38.5658908515367</v>
      </c>
      <c r="FT72" s="7">
        <v>29.750861950771313</v>
      </c>
      <c r="FU72" s="7">
        <v>29.750861950771313</v>
      </c>
      <c r="FV72" s="7">
        <v>29.750861950771313</v>
      </c>
      <c r="FW72" s="7">
        <v>29.750861950771313</v>
      </c>
      <c r="FX72" s="7">
        <v>34.462753983268414</v>
      </c>
      <c r="FY72" s="7">
        <v>46.048810862947178</v>
      </c>
      <c r="FZ72" s="7">
        <v>34.462753983268414</v>
      </c>
      <c r="GA72" s="7">
        <v>46.048810862947178</v>
      </c>
      <c r="GB72" s="7">
        <v>42.264641119802157</v>
      </c>
      <c r="GC72" s="7">
        <v>42.264641119802157</v>
      </c>
      <c r="GD72" s="7">
        <v>42.264641119802157</v>
      </c>
      <c r="GE72" s="7">
        <v>42.264641119802157</v>
      </c>
      <c r="GF72" s="7">
        <v>35.087017922530734</v>
      </c>
      <c r="GG72" s="7">
        <v>35.087017922530734</v>
      </c>
      <c r="GH72" s="7">
        <v>35.087017922530734</v>
      </c>
      <c r="GI72" s="7">
        <v>35.087017922530734</v>
      </c>
      <c r="GJ72" s="7">
        <v>41.859752989041041</v>
      </c>
      <c r="GK72" s="7">
        <v>41.859752989041041</v>
      </c>
      <c r="GL72" s="7">
        <v>41.859752989041041</v>
      </c>
      <c r="GM72" s="7">
        <v>41.859752989041041</v>
      </c>
      <c r="GN72" s="7">
        <v>19.462390714715589</v>
      </c>
      <c r="GO72" s="7">
        <v>29.864837454278618</v>
      </c>
      <c r="GP72" s="7">
        <v>19.462390714715589</v>
      </c>
      <c r="GQ72" s="7">
        <v>29.864837454278618</v>
      </c>
      <c r="GR72" s="7">
        <v>0</v>
      </c>
      <c r="GS72" s="7">
        <v>0</v>
      </c>
      <c r="GT72" s="7">
        <v>0</v>
      </c>
      <c r="GU72" s="7">
        <v>0</v>
      </c>
      <c r="GV72" s="7">
        <v>0</v>
      </c>
      <c r="GW72" s="7">
        <v>0</v>
      </c>
      <c r="GX72" s="7">
        <v>0</v>
      </c>
      <c r="GY72" s="7">
        <v>0</v>
      </c>
      <c r="GZ72" s="7">
        <v>0</v>
      </c>
      <c r="HA72" s="7">
        <v>0</v>
      </c>
    </row>
    <row r="73" spans="1:209" ht="15" x14ac:dyDescent="0.25">
      <c r="A73" s="7" t="s">
        <v>79</v>
      </c>
      <c r="B73" s="7">
        <f t="shared" si="114"/>
        <v>17</v>
      </c>
      <c r="C73" s="7" t="s">
        <v>64</v>
      </c>
      <c r="D73" s="23">
        <f t="shared" si="119"/>
        <v>152.70503649596665</v>
      </c>
      <c r="E73" s="23">
        <f t="shared" si="119"/>
        <v>150.62654429550358</v>
      </c>
      <c r="F73" s="23">
        <f t="shared" si="119"/>
        <v>148.38485832053945</v>
      </c>
      <c r="G73" s="23">
        <f t="shared" si="119"/>
        <v>145.97385099992246</v>
      </c>
      <c r="H73" s="23">
        <f t="shared" si="119"/>
        <v>143.38720532729283</v>
      </c>
      <c r="I73" s="23">
        <f t="shared" si="119"/>
        <v>140.6184094183786</v>
      </c>
      <c r="J73" s="23">
        <f t="shared" si="119"/>
        <v>137.66075059544741</v>
      </c>
      <c r="K73" s="23">
        <f t="shared" si="119"/>
        <v>134.50731030843198</v>
      </c>
      <c r="L73" s="23">
        <f t="shared" si="119"/>
        <v>131.15095822623647</v>
      </c>
      <c r="M73" s="23">
        <f t="shared" si="119"/>
        <v>132.48404568175602</v>
      </c>
      <c r="N73" s="23">
        <f t="shared" si="119"/>
        <v>133.81292750479022</v>
      </c>
      <c r="O73" s="23">
        <f t="shared" si="119"/>
        <v>135.13678694863967</v>
      </c>
      <c r="P73" s="23">
        <f t="shared" si="119"/>
        <v>136.45477330349397</v>
      </c>
      <c r="Q73" s="23">
        <f t="shared" si="119"/>
        <v>137.76600160112858</v>
      </c>
      <c r="R73" s="23">
        <f t="shared" si="119"/>
        <v>139.06955053793644</v>
      </c>
      <c r="S73" s="23">
        <f t="shared" si="119"/>
        <v>140.36446242567692</v>
      </c>
      <c r="T73" s="23">
        <f t="shared" si="119"/>
        <v>141.64974100361263</v>
      </c>
      <c r="U73" s="23">
        <f t="shared" si="119"/>
        <v>142.92435092141898</v>
      </c>
      <c r="V73" s="23">
        <f t="shared" si="119"/>
        <v>144.18721615502722</v>
      </c>
      <c r="W73" s="23">
        <f t="shared" si="119"/>
        <v>152.70503649596665</v>
      </c>
      <c r="X73" s="23">
        <f t="shared" si="119"/>
        <v>150.62654429550358</v>
      </c>
      <c r="Y73" s="23">
        <f t="shared" si="119"/>
        <v>148.38485832053945</v>
      </c>
      <c r="Z73" s="23">
        <f t="shared" si="119"/>
        <v>145.97385099992246</v>
      </c>
      <c r="AA73" s="23">
        <f t="shared" si="119"/>
        <v>143.38720532729283</v>
      </c>
      <c r="AB73" s="23">
        <f t="shared" si="119"/>
        <v>140.6184094183786</v>
      </c>
      <c r="AC73" s="23">
        <f t="shared" si="119"/>
        <v>137.66075059544741</v>
      </c>
      <c r="AD73" s="23">
        <f t="shared" si="119"/>
        <v>134.50731030843198</v>
      </c>
      <c r="AE73" s="23">
        <f t="shared" si="119"/>
        <v>131.15095822623647</v>
      </c>
      <c r="AF73" s="23">
        <f t="shared" si="119"/>
        <v>132.48404568175602</v>
      </c>
      <c r="AG73" s="23">
        <f t="shared" si="119"/>
        <v>133.81292750479022</v>
      </c>
      <c r="AH73" s="23">
        <f t="shared" si="119"/>
        <v>135.13678694863967</v>
      </c>
      <c r="AI73" s="23">
        <f t="shared" si="119"/>
        <v>136.45477330349397</v>
      </c>
      <c r="AJ73" s="23">
        <f t="shared" si="119"/>
        <v>137.76600160112858</v>
      </c>
      <c r="AK73" s="23">
        <f t="shared" si="119"/>
        <v>139.06955053793644</v>
      </c>
      <c r="AL73" s="23">
        <f t="shared" si="119"/>
        <v>140.36446242567692</v>
      </c>
      <c r="AM73" s="23">
        <f t="shared" si="119"/>
        <v>141.64974100361263</v>
      </c>
      <c r="AN73" s="23">
        <f t="shared" si="119"/>
        <v>142.92435092141898</v>
      </c>
      <c r="AO73" s="23">
        <f t="shared" si="119"/>
        <v>144.18721615502722</v>
      </c>
      <c r="AQ73" s="24">
        <f t="shared" si="115"/>
        <v>2441.0239336032414</v>
      </c>
      <c r="AY73" s="14"/>
      <c r="BC73" s="20"/>
      <c r="BD73" s="20"/>
      <c r="BM73" s="7" cm="1">
        <f t="array" ref="BM73">INDEX($HD$3:$HD$14,BN73,1)</f>
        <v>31</v>
      </c>
      <c r="BN73" s="7">
        <v>3</v>
      </c>
      <c r="BO73" s="7">
        <v>22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7">
        <v>0</v>
      </c>
      <c r="DW73" s="7">
        <v>0</v>
      </c>
      <c r="DX73" s="7">
        <v>39.890541298073295</v>
      </c>
      <c r="DY73" s="7">
        <v>39.890541298073295</v>
      </c>
      <c r="DZ73" s="7">
        <v>39.890541298073295</v>
      </c>
      <c r="EA73" s="7">
        <v>39.890541298073295</v>
      </c>
      <c r="EB73" s="7">
        <v>28.630819894945791</v>
      </c>
      <c r="EC73" s="7">
        <v>28.630819894945791</v>
      </c>
      <c r="ED73" s="7">
        <v>28.630819894945791</v>
      </c>
      <c r="EE73" s="7">
        <v>28.630819894945791</v>
      </c>
      <c r="EF73" s="7">
        <v>14.574247683890031</v>
      </c>
      <c r="EG73" s="7">
        <v>14.574247683890031</v>
      </c>
      <c r="EH73" s="7">
        <v>14.574247683890031</v>
      </c>
      <c r="EI73" s="7">
        <v>14.574247683890031</v>
      </c>
      <c r="EJ73" s="7">
        <v>13.171655519873909</v>
      </c>
      <c r="EK73" s="7">
        <v>19.550307698433997</v>
      </c>
      <c r="EL73" s="7">
        <v>13.171655519873909</v>
      </c>
      <c r="EM73" s="7">
        <v>19.550307698433997</v>
      </c>
      <c r="EN73" s="7">
        <v>37.095651318026327</v>
      </c>
      <c r="EO73" s="7">
        <v>37.095651318026327</v>
      </c>
      <c r="EP73" s="7">
        <v>28.630819894945791</v>
      </c>
      <c r="EQ73" s="7">
        <v>28.630819894945791</v>
      </c>
      <c r="ER73" s="7">
        <v>28.630819894945791</v>
      </c>
      <c r="ES73" s="7">
        <v>28.630819894945791</v>
      </c>
      <c r="ET73" s="7">
        <v>22.408464559695009</v>
      </c>
      <c r="EU73" s="7">
        <v>22.408464559695009</v>
      </c>
      <c r="EV73" s="7">
        <v>30.268000437019055</v>
      </c>
      <c r="EW73" s="7">
        <v>30.268000437019055</v>
      </c>
      <c r="EX73" s="7">
        <v>30.268000437019055</v>
      </c>
      <c r="EY73" s="7">
        <v>30.268000437019055</v>
      </c>
      <c r="EZ73" s="7">
        <v>30.268000437019055</v>
      </c>
      <c r="FA73" s="7">
        <v>30.268000437019055</v>
      </c>
      <c r="FB73" s="7">
        <v>39.344253477950083</v>
      </c>
      <c r="FC73" s="7">
        <v>18.128965585287364</v>
      </c>
      <c r="FD73" s="7">
        <v>23.96077556806453</v>
      </c>
      <c r="FE73" s="7">
        <v>39.344253477950083</v>
      </c>
      <c r="FF73" s="7">
        <v>18.128965585287364</v>
      </c>
      <c r="FG73" s="7">
        <v>23.96077556806453</v>
      </c>
      <c r="FH73" s="7">
        <v>18.128965585287364</v>
      </c>
      <c r="FI73" s="7">
        <v>23.96077556806453</v>
      </c>
      <c r="FJ73" s="7">
        <v>18.128965585287364</v>
      </c>
      <c r="FK73" s="7">
        <v>23.96077556806453</v>
      </c>
      <c r="FL73" s="7">
        <v>16.718084877958976</v>
      </c>
      <c r="FM73" s="7">
        <v>16.718084877958976</v>
      </c>
      <c r="FN73" s="7">
        <v>16.718084877958976</v>
      </c>
      <c r="FO73" s="7">
        <v>16.718084877958976</v>
      </c>
      <c r="FP73" s="7">
        <v>23.167692366590899</v>
      </c>
      <c r="FQ73" s="7">
        <v>37.164900960639187</v>
      </c>
      <c r="FR73" s="7">
        <v>23.167692366590899</v>
      </c>
      <c r="FS73" s="7">
        <v>37.164900960639187</v>
      </c>
      <c r="FT73" s="7">
        <v>30.268000437019055</v>
      </c>
      <c r="FU73" s="7">
        <v>30.268000437019055</v>
      </c>
      <c r="FV73" s="7">
        <v>30.268000437019055</v>
      </c>
      <c r="FW73" s="7">
        <v>30.268000437019055</v>
      </c>
      <c r="FX73" s="7">
        <v>34.718921344039657</v>
      </c>
      <c r="FY73" s="7">
        <v>45.830565553749253</v>
      </c>
      <c r="FZ73" s="7">
        <v>34.718921344039657</v>
      </c>
      <c r="GA73" s="7">
        <v>45.830565553749253</v>
      </c>
      <c r="GB73" s="7">
        <v>39.890541298073295</v>
      </c>
      <c r="GC73" s="7">
        <v>39.890541298073295</v>
      </c>
      <c r="GD73" s="7">
        <v>39.890541298073295</v>
      </c>
      <c r="GE73" s="7">
        <v>39.890541298073295</v>
      </c>
      <c r="GF73" s="7">
        <v>37.095651318026327</v>
      </c>
      <c r="GG73" s="7">
        <v>37.095651318026327</v>
      </c>
      <c r="GH73" s="7">
        <v>37.095651318026327</v>
      </c>
      <c r="GI73" s="7">
        <v>37.095651318026327</v>
      </c>
      <c r="GJ73" s="7">
        <v>39.427417437235974</v>
      </c>
      <c r="GK73" s="7">
        <v>39.427417437235974</v>
      </c>
      <c r="GL73" s="7">
        <v>39.427417437235974</v>
      </c>
      <c r="GM73" s="7">
        <v>39.427417437235974</v>
      </c>
      <c r="GN73" s="7">
        <v>18.713708862831371</v>
      </c>
      <c r="GO73" s="7">
        <v>28.601399599488268</v>
      </c>
      <c r="GP73" s="7">
        <v>18.713708862831371</v>
      </c>
      <c r="GQ73" s="7">
        <v>28.601399599488268</v>
      </c>
      <c r="GR73" s="7">
        <v>0</v>
      </c>
      <c r="GS73" s="7">
        <v>0</v>
      </c>
      <c r="GT73" s="7">
        <v>0</v>
      </c>
      <c r="GU73" s="7">
        <v>0</v>
      </c>
      <c r="GV73" s="7">
        <v>0</v>
      </c>
      <c r="GW73" s="7">
        <v>0</v>
      </c>
      <c r="GX73" s="7">
        <v>0</v>
      </c>
      <c r="GY73" s="7">
        <v>0</v>
      </c>
      <c r="GZ73" s="7">
        <v>0</v>
      </c>
      <c r="HA73" s="7">
        <v>0</v>
      </c>
    </row>
    <row r="74" spans="1:209" ht="15" x14ac:dyDescent="0.25">
      <c r="A74" s="7" t="s">
        <v>79</v>
      </c>
      <c r="B74" s="7">
        <f t="shared" si="114"/>
        <v>18</v>
      </c>
      <c r="C74" s="7" t="s">
        <v>64</v>
      </c>
      <c r="D74" s="23">
        <f t="shared" si="119"/>
        <v>156.03400629157875</v>
      </c>
      <c r="E74" s="23">
        <f t="shared" si="119"/>
        <v>153.91020296114556</v>
      </c>
      <c r="F74" s="23">
        <f t="shared" si="119"/>
        <v>151.61964823192721</v>
      </c>
      <c r="G74" s="23">
        <f t="shared" si="119"/>
        <v>149.15608095172078</v>
      </c>
      <c r="H74" s="23">
        <f t="shared" si="119"/>
        <v>146.51304640342784</v>
      </c>
      <c r="I74" s="23">
        <f t="shared" si="119"/>
        <v>143.68389074369927</v>
      </c>
      <c r="J74" s="23">
        <f t="shared" si="119"/>
        <v>140.66175495842819</v>
      </c>
      <c r="K74" s="23">
        <f t="shared" si="119"/>
        <v>137.43956967315583</v>
      </c>
      <c r="L74" s="23">
        <f t="shared" si="119"/>
        <v>134.01004911556845</v>
      </c>
      <c r="M74" s="23">
        <f t="shared" si="119"/>
        <v>135.37219787761831</v>
      </c>
      <c r="N74" s="23">
        <f t="shared" si="119"/>
        <v>136.73004932439466</v>
      </c>
      <c r="O74" s="23">
        <f t="shared" si="119"/>
        <v>138.08276890412</v>
      </c>
      <c r="P74" s="23">
        <f t="shared" si="119"/>
        <v>139.42948736151016</v>
      </c>
      <c r="Q74" s="23">
        <f t="shared" si="119"/>
        <v>140.76930043603318</v>
      </c>
      <c r="R74" s="23">
        <f t="shared" si="119"/>
        <v>142.10126673966346</v>
      </c>
      <c r="S74" s="23">
        <f t="shared" si="119"/>
        <v>143.42440770655668</v>
      </c>
      <c r="T74" s="23">
        <f t="shared" si="119"/>
        <v>144.73770535749139</v>
      </c>
      <c r="U74" s="23">
        <f t="shared" si="119"/>
        <v>146.0401017715059</v>
      </c>
      <c r="V74" s="23">
        <f t="shared" si="119"/>
        <v>147.33049746720681</v>
      </c>
      <c r="W74" s="23">
        <f t="shared" si="119"/>
        <v>156.03400629157875</v>
      </c>
      <c r="X74" s="23">
        <f t="shared" si="119"/>
        <v>153.91020296114556</v>
      </c>
      <c r="Y74" s="23">
        <f t="shared" si="119"/>
        <v>151.61964823192721</v>
      </c>
      <c r="Z74" s="23">
        <f t="shared" si="119"/>
        <v>149.15608095172078</v>
      </c>
      <c r="AA74" s="23">
        <f t="shared" si="119"/>
        <v>146.51304640342784</v>
      </c>
      <c r="AB74" s="23">
        <f t="shared" si="119"/>
        <v>143.68389074369927</v>
      </c>
      <c r="AC74" s="23">
        <f t="shared" si="119"/>
        <v>140.66175495842819</v>
      </c>
      <c r="AD74" s="23">
        <f t="shared" si="119"/>
        <v>137.43956967315583</v>
      </c>
      <c r="AE74" s="23">
        <f t="shared" si="119"/>
        <v>134.01004911556845</v>
      </c>
      <c r="AF74" s="23">
        <f t="shared" si="119"/>
        <v>135.37219787761831</v>
      </c>
      <c r="AG74" s="23">
        <f t="shared" si="119"/>
        <v>136.73004932439466</v>
      </c>
      <c r="AH74" s="23">
        <f t="shared" si="119"/>
        <v>138.08276890412</v>
      </c>
      <c r="AI74" s="23">
        <f t="shared" si="119"/>
        <v>139.42948736151016</v>
      </c>
      <c r="AJ74" s="23">
        <f t="shared" si="119"/>
        <v>140.76930043603318</v>
      </c>
      <c r="AK74" s="23">
        <f t="shared" si="119"/>
        <v>142.10126673966346</v>
      </c>
      <c r="AL74" s="23">
        <f t="shared" si="119"/>
        <v>143.42440770655668</v>
      </c>
      <c r="AM74" s="23">
        <f t="shared" si="119"/>
        <v>144.73770535749139</v>
      </c>
      <c r="AN74" s="23">
        <f t="shared" si="119"/>
        <v>146.0401017715059</v>
      </c>
      <c r="AO74" s="23">
        <f t="shared" si="119"/>
        <v>147.33049746720681</v>
      </c>
      <c r="AQ74" s="24">
        <f t="shared" si="115"/>
        <v>2428.8188139352251</v>
      </c>
      <c r="AY74" s="14"/>
      <c r="BC74" s="20"/>
      <c r="BD74" s="20"/>
      <c r="BM74" s="7" cm="1">
        <f t="array" ref="BM74">INDEX($HD$3:$HD$14,BN74,1)</f>
        <v>31</v>
      </c>
      <c r="BN74" s="7">
        <v>3</v>
      </c>
      <c r="BO74" s="7">
        <v>23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  <c r="DS74" s="7">
        <v>0</v>
      </c>
      <c r="DT74" s="7">
        <v>0</v>
      </c>
      <c r="DU74" s="7">
        <v>0</v>
      </c>
      <c r="DV74" s="7">
        <v>0</v>
      </c>
      <c r="DW74" s="7">
        <v>0</v>
      </c>
      <c r="DX74" s="7">
        <v>40.126628125070333</v>
      </c>
      <c r="DY74" s="7">
        <v>40.126628125070333</v>
      </c>
      <c r="DZ74" s="7">
        <v>40.126628125070333</v>
      </c>
      <c r="EA74" s="7">
        <v>40.126628125070333</v>
      </c>
      <c r="EB74" s="7">
        <v>27.312956051455977</v>
      </c>
      <c r="EC74" s="7">
        <v>27.312956051455977</v>
      </c>
      <c r="ED74" s="7">
        <v>27.312956051455977</v>
      </c>
      <c r="EE74" s="7">
        <v>27.312956051455977</v>
      </c>
      <c r="EF74" s="7">
        <v>15.117141739101132</v>
      </c>
      <c r="EG74" s="7">
        <v>15.117141739101132</v>
      </c>
      <c r="EH74" s="7">
        <v>15.117141739101132</v>
      </c>
      <c r="EI74" s="7">
        <v>15.117141739101132</v>
      </c>
      <c r="EJ74" s="7">
        <v>14.16953610341495</v>
      </c>
      <c r="EK74" s="7">
        <v>21.233916358195032</v>
      </c>
      <c r="EL74" s="7">
        <v>14.16953610341495</v>
      </c>
      <c r="EM74" s="7">
        <v>21.233916358195032</v>
      </c>
      <c r="EN74" s="7">
        <v>38.204770767013265</v>
      </c>
      <c r="EO74" s="7">
        <v>38.204770767013265</v>
      </c>
      <c r="EP74" s="7">
        <v>27.312956051455977</v>
      </c>
      <c r="EQ74" s="7">
        <v>27.312956051455977</v>
      </c>
      <c r="ER74" s="7">
        <v>27.312956051455977</v>
      </c>
      <c r="ES74" s="7">
        <v>27.312956051455977</v>
      </c>
      <c r="ET74" s="7">
        <v>23.302062968087952</v>
      </c>
      <c r="EU74" s="7">
        <v>23.302062968087952</v>
      </c>
      <c r="EV74" s="7">
        <v>29.612403348156867</v>
      </c>
      <c r="EW74" s="7">
        <v>29.612403348156867</v>
      </c>
      <c r="EX74" s="7">
        <v>29.612403348156867</v>
      </c>
      <c r="EY74" s="7">
        <v>29.612403348156867</v>
      </c>
      <c r="EZ74" s="7">
        <v>29.612403348156867</v>
      </c>
      <c r="FA74" s="7">
        <v>29.612403348156867</v>
      </c>
      <c r="FB74" s="7">
        <v>37.925993151331461</v>
      </c>
      <c r="FC74" s="7">
        <v>16.455449673615835</v>
      </c>
      <c r="FD74" s="7">
        <v>21.127370175524959</v>
      </c>
      <c r="FE74" s="7">
        <v>37.925993151331461</v>
      </c>
      <c r="FF74" s="7">
        <v>16.455449673615835</v>
      </c>
      <c r="FG74" s="7">
        <v>21.127370175524959</v>
      </c>
      <c r="FH74" s="7">
        <v>16.455449673615835</v>
      </c>
      <c r="FI74" s="7">
        <v>21.127370175524959</v>
      </c>
      <c r="FJ74" s="7">
        <v>16.455449673615835</v>
      </c>
      <c r="FK74" s="7">
        <v>21.127370175524959</v>
      </c>
      <c r="FL74" s="7">
        <v>16.370163887349001</v>
      </c>
      <c r="FM74" s="7">
        <v>16.370163887349001</v>
      </c>
      <c r="FN74" s="7">
        <v>16.370163887349001</v>
      </c>
      <c r="FO74" s="7">
        <v>16.370163887349001</v>
      </c>
      <c r="FP74" s="7">
        <v>22.275716832064496</v>
      </c>
      <c r="FQ74" s="7">
        <v>35.839502944829825</v>
      </c>
      <c r="FR74" s="7">
        <v>22.275716832064496</v>
      </c>
      <c r="FS74" s="7">
        <v>35.839502944829825</v>
      </c>
      <c r="FT74" s="7">
        <v>29.612403348156867</v>
      </c>
      <c r="FU74" s="7">
        <v>29.612403348156867</v>
      </c>
      <c r="FV74" s="7">
        <v>29.612403348156867</v>
      </c>
      <c r="FW74" s="7">
        <v>29.612403348156867</v>
      </c>
      <c r="FX74" s="7">
        <v>34.73281247614225</v>
      </c>
      <c r="FY74" s="7">
        <v>45.767320687608425</v>
      </c>
      <c r="FZ74" s="7">
        <v>34.73281247614225</v>
      </c>
      <c r="GA74" s="7">
        <v>45.767320687608425</v>
      </c>
      <c r="GB74" s="7">
        <v>40.126628125070333</v>
      </c>
      <c r="GC74" s="7">
        <v>40.126628125070333</v>
      </c>
      <c r="GD74" s="7">
        <v>40.126628125070333</v>
      </c>
      <c r="GE74" s="7">
        <v>40.126628125070333</v>
      </c>
      <c r="GF74" s="7">
        <v>38.204770767013265</v>
      </c>
      <c r="GG74" s="7">
        <v>38.204770767013265</v>
      </c>
      <c r="GH74" s="7">
        <v>38.204770767013265</v>
      </c>
      <c r="GI74" s="7">
        <v>38.204770767013265</v>
      </c>
      <c r="GJ74" s="7">
        <v>39.345839543014613</v>
      </c>
      <c r="GK74" s="7">
        <v>39.345839543014613</v>
      </c>
      <c r="GL74" s="7">
        <v>39.345839543014613</v>
      </c>
      <c r="GM74" s="7">
        <v>39.345839543014613</v>
      </c>
      <c r="GN74" s="7">
        <v>18.218063639961837</v>
      </c>
      <c r="GO74" s="7">
        <v>28.239345674219908</v>
      </c>
      <c r="GP74" s="7">
        <v>18.218063639961837</v>
      </c>
      <c r="GQ74" s="7">
        <v>28.239345674219908</v>
      </c>
      <c r="GR74" s="7">
        <v>0</v>
      </c>
      <c r="GS74" s="7">
        <v>0</v>
      </c>
      <c r="GT74" s="7">
        <v>0</v>
      </c>
      <c r="GU74" s="7">
        <v>0</v>
      </c>
      <c r="GV74" s="7">
        <v>0</v>
      </c>
      <c r="GW74" s="7">
        <v>0</v>
      </c>
      <c r="GX74" s="7">
        <v>0</v>
      </c>
      <c r="GY74" s="7">
        <v>0</v>
      </c>
      <c r="GZ74" s="7">
        <v>0</v>
      </c>
      <c r="HA74" s="7">
        <v>0</v>
      </c>
    </row>
    <row r="75" spans="1:209" ht="15" x14ac:dyDescent="0.25">
      <c r="A75" s="7" t="s">
        <v>79</v>
      </c>
      <c r="B75" s="7">
        <f t="shared" si="114"/>
        <v>19</v>
      </c>
      <c r="C75" s="7" t="s">
        <v>64</v>
      </c>
      <c r="D75" s="23">
        <f t="shared" si="119"/>
        <v>159.43554762873518</v>
      </c>
      <c r="E75" s="23">
        <f t="shared" si="119"/>
        <v>157.26544538569854</v>
      </c>
      <c r="F75" s="23">
        <f t="shared" si="119"/>
        <v>154.92495656338323</v>
      </c>
      <c r="G75" s="23">
        <f t="shared" si="119"/>
        <v>152.4076835164683</v>
      </c>
      <c r="H75" s="23">
        <f t="shared" si="119"/>
        <v>149.70703081502256</v>
      </c>
      <c r="I75" s="23">
        <f t="shared" si="119"/>
        <v>146.81619956191193</v>
      </c>
      <c r="J75" s="23">
        <f t="shared" si="119"/>
        <v>143.72818121652193</v>
      </c>
      <c r="K75" s="23">
        <f t="shared" si="119"/>
        <v>140.43575229203063</v>
      </c>
      <c r="L75" s="23">
        <f t="shared" si="119"/>
        <v>136.93146818628782</v>
      </c>
      <c r="M75" s="23">
        <f t="shared" si="119"/>
        <v>138.32331179135042</v>
      </c>
      <c r="N75" s="23">
        <f t="shared" si="119"/>
        <v>139.71076439966649</v>
      </c>
      <c r="O75" s="23">
        <f t="shared" si="119"/>
        <v>141.09297326622982</v>
      </c>
      <c r="P75" s="23">
        <f t="shared" si="119"/>
        <v>142.46905018599108</v>
      </c>
      <c r="Q75" s="23">
        <f t="shared" si="119"/>
        <v>143.83807118553875</v>
      </c>
      <c r="R75" s="23">
        <f t="shared" si="119"/>
        <v>145.19907435458811</v>
      </c>
      <c r="S75" s="23">
        <f t="shared" si="119"/>
        <v>146.55105979455965</v>
      </c>
      <c r="T75" s="23">
        <f t="shared" si="119"/>
        <v>147.89298733428473</v>
      </c>
      <c r="U75" s="23">
        <f t="shared" si="119"/>
        <v>149.22377599012475</v>
      </c>
      <c r="V75" s="23">
        <f t="shared" si="119"/>
        <v>150.54230231199193</v>
      </c>
      <c r="W75" s="23">
        <f t="shared" si="119"/>
        <v>159.43554762873518</v>
      </c>
      <c r="X75" s="23">
        <f t="shared" si="119"/>
        <v>157.26544538569854</v>
      </c>
      <c r="Y75" s="23">
        <f t="shared" si="119"/>
        <v>154.92495656338323</v>
      </c>
      <c r="Z75" s="23">
        <f t="shared" si="119"/>
        <v>152.4076835164683</v>
      </c>
      <c r="AA75" s="23">
        <f t="shared" si="119"/>
        <v>149.70703081502256</v>
      </c>
      <c r="AB75" s="23">
        <f t="shared" si="119"/>
        <v>146.81619956191193</v>
      </c>
      <c r="AC75" s="23">
        <f t="shared" si="119"/>
        <v>143.72818121652193</v>
      </c>
      <c r="AD75" s="23">
        <f t="shared" si="119"/>
        <v>140.43575229203063</v>
      </c>
      <c r="AE75" s="23">
        <f t="shared" si="119"/>
        <v>136.93146818628782</v>
      </c>
      <c r="AF75" s="23">
        <f t="shared" si="119"/>
        <v>138.32331179135042</v>
      </c>
      <c r="AG75" s="23">
        <f t="shared" si="119"/>
        <v>139.71076439966649</v>
      </c>
      <c r="AH75" s="23">
        <f t="shared" si="119"/>
        <v>141.09297326622982</v>
      </c>
      <c r="AI75" s="23">
        <f t="shared" si="119"/>
        <v>142.46905018599108</v>
      </c>
      <c r="AJ75" s="23">
        <f t="shared" si="119"/>
        <v>143.83807118553875</v>
      </c>
      <c r="AK75" s="23">
        <f t="shared" si="119"/>
        <v>145.19907435458811</v>
      </c>
      <c r="AL75" s="23">
        <f t="shared" si="119"/>
        <v>146.55105979455965</v>
      </c>
      <c r="AM75" s="23">
        <f t="shared" si="119"/>
        <v>147.89298733428473</v>
      </c>
      <c r="AN75" s="23">
        <f t="shared" si="119"/>
        <v>149.22377599012475</v>
      </c>
      <c r="AO75" s="23">
        <f t="shared" si="119"/>
        <v>150.54230231199193</v>
      </c>
      <c r="AQ75" s="24">
        <f t="shared" si="115"/>
        <v>2416.6747198655489</v>
      </c>
      <c r="AY75" s="14"/>
      <c r="BC75" s="20"/>
      <c r="BD75" s="20"/>
      <c r="BM75" s="7" cm="1">
        <f t="array" ref="BM75">INDEX($HD$3:$HD$14,BN75,1)</f>
        <v>30</v>
      </c>
      <c r="BN75" s="7">
        <v>4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0</v>
      </c>
      <c r="DQ75" s="7">
        <v>0</v>
      </c>
      <c r="DR75" s="7">
        <v>0</v>
      </c>
      <c r="DS75" s="7">
        <v>0</v>
      </c>
      <c r="DT75" s="7">
        <v>0</v>
      </c>
      <c r="DU75" s="7">
        <v>0</v>
      </c>
      <c r="DV75" s="7">
        <v>0</v>
      </c>
      <c r="DW75" s="7">
        <v>0</v>
      </c>
      <c r="DX75" s="7">
        <v>39.599219870324241</v>
      </c>
      <c r="DY75" s="7">
        <v>39.599219870324241</v>
      </c>
      <c r="DZ75" s="7">
        <v>39.599219870324241</v>
      </c>
      <c r="EA75" s="7">
        <v>39.599219870324241</v>
      </c>
      <c r="EB75" s="7">
        <v>34.583889096721187</v>
      </c>
      <c r="EC75" s="7">
        <v>34.583889096721187</v>
      </c>
      <c r="ED75" s="7">
        <v>34.583889096721187</v>
      </c>
      <c r="EE75" s="7">
        <v>34.583889096721187</v>
      </c>
      <c r="EF75" s="7">
        <v>26.160840783703033</v>
      </c>
      <c r="EG75" s="7">
        <v>26.160840783703033</v>
      </c>
      <c r="EH75" s="7">
        <v>26.160840783703033</v>
      </c>
      <c r="EI75" s="7">
        <v>26.160840783703033</v>
      </c>
      <c r="EJ75" s="7">
        <v>9.1088071368121213</v>
      </c>
      <c r="EK75" s="7">
        <v>15.35033564925757</v>
      </c>
      <c r="EL75" s="7">
        <v>9.1088071368121213</v>
      </c>
      <c r="EM75" s="7">
        <v>15.35033564925757</v>
      </c>
      <c r="EN75" s="7">
        <v>42.159309760901536</v>
      </c>
      <c r="EO75" s="7">
        <v>42.159309760901536</v>
      </c>
      <c r="EP75" s="7">
        <v>34.583889096721187</v>
      </c>
      <c r="EQ75" s="7">
        <v>34.583889096721187</v>
      </c>
      <c r="ER75" s="7">
        <v>34.583889096721187</v>
      </c>
      <c r="ES75" s="7">
        <v>34.583889096721187</v>
      </c>
      <c r="ET75" s="7">
        <v>29.165217115250048</v>
      </c>
      <c r="EU75" s="7">
        <v>29.165217115250048</v>
      </c>
      <c r="EV75" s="7">
        <v>29.507738548833345</v>
      </c>
      <c r="EW75" s="7">
        <v>29.507738548833345</v>
      </c>
      <c r="EX75" s="7">
        <v>29.507738548833345</v>
      </c>
      <c r="EY75" s="7">
        <v>29.507738548833345</v>
      </c>
      <c r="EZ75" s="7">
        <v>29.507738548833345</v>
      </c>
      <c r="FA75" s="7">
        <v>29.507738548833345</v>
      </c>
      <c r="FB75" s="7">
        <v>40.215955745180267</v>
      </c>
      <c r="FC75" s="7">
        <v>13.065514986272708</v>
      </c>
      <c r="FD75" s="7">
        <v>19.701320003189402</v>
      </c>
      <c r="FE75" s="7">
        <v>40.215955745180267</v>
      </c>
      <c r="FF75" s="7">
        <v>13.065514986272708</v>
      </c>
      <c r="FG75" s="7">
        <v>19.701320003189402</v>
      </c>
      <c r="FH75" s="7">
        <v>13.065514986272708</v>
      </c>
      <c r="FI75" s="7">
        <v>19.701320003189402</v>
      </c>
      <c r="FJ75" s="7">
        <v>13.065514986272708</v>
      </c>
      <c r="FK75" s="7">
        <v>19.701320003189402</v>
      </c>
      <c r="FL75" s="7">
        <v>32.664145042431805</v>
      </c>
      <c r="FM75" s="7">
        <v>32.664145042431805</v>
      </c>
      <c r="FN75" s="7">
        <v>32.664145042431805</v>
      </c>
      <c r="FO75" s="7">
        <v>32.664145042431805</v>
      </c>
      <c r="FP75" s="7">
        <v>24.580232252083331</v>
      </c>
      <c r="FQ75" s="7">
        <v>37.410881041366679</v>
      </c>
      <c r="FR75" s="7">
        <v>24.580232252083331</v>
      </c>
      <c r="FS75" s="7">
        <v>37.410881041366679</v>
      </c>
      <c r="FT75" s="7">
        <v>29.507738548833345</v>
      </c>
      <c r="FU75" s="7">
        <v>29.507738548833345</v>
      </c>
      <c r="FV75" s="7">
        <v>29.507738548833345</v>
      </c>
      <c r="FW75" s="7">
        <v>29.507738548833345</v>
      </c>
      <c r="FX75" s="7">
        <v>37.024229038248542</v>
      </c>
      <c r="FY75" s="7">
        <v>50.808126141381891</v>
      </c>
      <c r="FZ75" s="7">
        <v>37.024229038248542</v>
      </c>
      <c r="GA75" s="7">
        <v>50.808126141381891</v>
      </c>
      <c r="GB75" s="7">
        <v>39.599219870324241</v>
      </c>
      <c r="GC75" s="7">
        <v>39.599219870324241</v>
      </c>
      <c r="GD75" s="7">
        <v>39.599219870324241</v>
      </c>
      <c r="GE75" s="7">
        <v>39.599219870324241</v>
      </c>
      <c r="GF75" s="7">
        <v>42.159309760901536</v>
      </c>
      <c r="GG75" s="7">
        <v>42.159309760901536</v>
      </c>
      <c r="GH75" s="7">
        <v>42.159309760901536</v>
      </c>
      <c r="GI75" s="7">
        <v>42.159309760901536</v>
      </c>
      <c r="GJ75" s="7">
        <v>37.662824264098496</v>
      </c>
      <c r="GK75" s="7">
        <v>37.662824264098496</v>
      </c>
      <c r="GL75" s="7">
        <v>37.662824264098496</v>
      </c>
      <c r="GM75" s="7">
        <v>37.662824264098496</v>
      </c>
      <c r="GN75" s="7">
        <v>25.940827854613584</v>
      </c>
      <c r="GO75" s="7">
        <v>38.228573970657521</v>
      </c>
      <c r="GP75" s="7">
        <v>25.940827854613584</v>
      </c>
      <c r="GQ75" s="7">
        <v>38.228573970657521</v>
      </c>
      <c r="GR75" s="7">
        <v>0</v>
      </c>
      <c r="GS75" s="7">
        <v>0</v>
      </c>
      <c r="GT75" s="7">
        <v>0</v>
      </c>
      <c r="GU75" s="7">
        <v>0</v>
      </c>
      <c r="GV75" s="7">
        <v>0</v>
      </c>
      <c r="GW75" s="7">
        <v>0</v>
      </c>
      <c r="GX75" s="7">
        <v>0</v>
      </c>
      <c r="GY75" s="7">
        <v>0</v>
      </c>
      <c r="GZ75" s="7">
        <v>0</v>
      </c>
      <c r="HA75" s="7">
        <v>0</v>
      </c>
    </row>
    <row r="76" spans="1:209" ht="15" x14ac:dyDescent="0.25">
      <c r="A76" s="7" t="s">
        <v>79</v>
      </c>
      <c r="B76" s="7">
        <f t="shared" si="114"/>
        <v>20</v>
      </c>
      <c r="C76" s="7" t="s">
        <v>64</v>
      </c>
      <c r="D76" s="23">
        <f t="shared" si="119"/>
        <v>162.91124256704165</v>
      </c>
      <c r="E76" s="23">
        <f t="shared" si="119"/>
        <v>160.69383209510679</v>
      </c>
      <c r="F76" s="23">
        <f t="shared" si="119"/>
        <v>158.30232061646501</v>
      </c>
      <c r="G76" s="23">
        <f t="shared" si="119"/>
        <v>155.73017101712733</v>
      </c>
      <c r="H76" s="23">
        <f t="shared" si="119"/>
        <v>152.97064408679009</v>
      </c>
      <c r="I76" s="23">
        <f t="shared" si="119"/>
        <v>150.01679271236162</v>
      </c>
      <c r="J76" s="23">
        <f t="shared" si="119"/>
        <v>146.86145556704213</v>
      </c>
      <c r="K76" s="23">
        <f t="shared" si="119"/>
        <v>143.49725169199689</v>
      </c>
      <c r="L76" s="23">
        <f t="shared" si="119"/>
        <v>139.91657419274893</v>
      </c>
      <c r="M76" s="23">
        <f t="shared" si="119"/>
        <v>141.33875998840188</v>
      </c>
      <c r="N76" s="23">
        <f t="shared" si="119"/>
        <v>142.7564590635792</v>
      </c>
      <c r="O76" s="23">
        <f t="shared" si="119"/>
        <v>144.16880008343367</v>
      </c>
      <c r="P76" s="23">
        <f t="shared" si="119"/>
        <v>145.5748754800457</v>
      </c>
      <c r="Q76" s="23">
        <f t="shared" si="119"/>
        <v>146.97374113738348</v>
      </c>
      <c r="R76" s="23">
        <f t="shared" si="119"/>
        <v>148.36441417551816</v>
      </c>
      <c r="S76" s="23">
        <f t="shared" si="119"/>
        <v>149.74587289808105</v>
      </c>
      <c r="T76" s="23">
        <f t="shared" si="119"/>
        <v>151.11705445817213</v>
      </c>
      <c r="U76" s="23">
        <f t="shared" si="119"/>
        <v>152.4768543067095</v>
      </c>
      <c r="V76" s="23">
        <f t="shared" si="119"/>
        <v>153.82412450239337</v>
      </c>
      <c r="W76" s="23">
        <f t="shared" si="119"/>
        <v>162.91124256704165</v>
      </c>
      <c r="X76" s="23">
        <f t="shared" si="119"/>
        <v>160.69383209510679</v>
      </c>
      <c r="Y76" s="23">
        <f t="shared" si="119"/>
        <v>158.30232061646501</v>
      </c>
      <c r="Z76" s="23">
        <f t="shared" si="119"/>
        <v>155.73017101712733</v>
      </c>
      <c r="AA76" s="23">
        <f t="shared" si="119"/>
        <v>152.97064408679009</v>
      </c>
      <c r="AB76" s="23">
        <f t="shared" si="119"/>
        <v>150.01679271236162</v>
      </c>
      <c r="AC76" s="23">
        <f t="shared" si="119"/>
        <v>146.86145556704213</v>
      </c>
      <c r="AD76" s="23">
        <f t="shared" si="119"/>
        <v>143.49725169199689</v>
      </c>
      <c r="AE76" s="23">
        <f t="shared" si="119"/>
        <v>139.91657419274893</v>
      </c>
      <c r="AF76" s="23">
        <f t="shared" si="119"/>
        <v>141.33875998840188</v>
      </c>
      <c r="AG76" s="23">
        <f t="shared" si="119"/>
        <v>142.7564590635792</v>
      </c>
      <c r="AH76" s="23">
        <f t="shared" si="119"/>
        <v>144.16880008343367</v>
      </c>
      <c r="AI76" s="23">
        <f t="shared" si="119"/>
        <v>145.5748754800457</v>
      </c>
      <c r="AJ76" s="23">
        <f t="shared" si="119"/>
        <v>146.97374113738348</v>
      </c>
      <c r="AK76" s="23">
        <f t="shared" si="119"/>
        <v>148.36441417551816</v>
      </c>
      <c r="AL76" s="23">
        <f t="shared" si="119"/>
        <v>149.74587289808105</v>
      </c>
      <c r="AM76" s="23">
        <f t="shared" si="119"/>
        <v>151.11705445817213</v>
      </c>
      <c r="AN76" s="23">
        <f t="shared" si="119"/>
        <v>152.4768543067095</v>
      </c>
      <c r="AO76" s="23">
        <f t="shared" si="119"/>
        <v>153.82412450239337</v>
      </c>
      <c r="AQ76" s="24">
        <f t="shared" si="115"/>
        <v>2404.5913462662211</v>
      </c>
      <c r="AY76" s="14"/>
      <c r="BC76" s="20"/>
      <c r="BD76" s="20"/>
      <c r="BM76" s="7" cm="1">
        <f t="array" ref="BM76">INDEX($HD$3:$HD$14,BN76,1)</f>
        <v>30</v>
      </c>
      <c r="BN76" s="7">
        <v>4</v>
      </c>
      <c r="BO76" s="7">
        <v>1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  <c r="DS76" s="7">
        <v>0</v>
      </c>
      <c r="DT76" s="7">
        <v>0</v>
      </c>
      <c r="DU76" s="7">
        <v>0</v>
      </c>
      <c r="DV76" s="7">
        <v>0</v>
      </c>
      <c r="DW76" s="7">
        <v>0</v>
      </c>
      <c r="DX76" s="7">
        <v>39.992718746436324</v>
      </c>
      <c r="DY76" s="7">
        <v>39.992718746436324</v>
      </c>
      <c r="DZ76" s="7">
        <v>39.992718746436324</v>
      </c>
      <c r="EA76" s="7">
        <v>39.992718746436324</v>
      </c>
      <c r="EB76" s="7">
        <v>30.538803504634917</v>
      </c>
      <c r="EC76" s="7">
        <v>30.538803504634917</v>
      </c>
      <c r="ED76" s="7">
        <v>30.538803504634917</v>
      </c>
      <c r="EE76" s="7">
        <v>30.538803504634917</v>
      </c>
      <c r="EF76" s="7">
        <v>28.141314717189434</v>
      </c>
      <c r="EG76" s="7">
        <v>28.141314717189434</v>
      </c>
      <c r="EH76" s="7">
        <v>28.141314717189434</v>
      </c>
      <c r="EI76" s="7">
        <v>28.141314717189434</v>
      </c>
      <c r="EJ76" s="7">
        <v>9.9546115482060546</v>
      </c>
      <c r="EK76" s="7">
        <v>17.309055767260595</v>
      </c>
      <c r="EL76" s="7">
        <v>9.9546115482060546</v>
      </c>
      <c r="EM76" s="7">
        <v>17.309055767260595</v>
      </c>
      <c r="EN76" s="7">
        <v>44.1378512803986</v>
      </c>
      <c r="EO76" s="7">
        <v>44.1378512803986</v>
      </c>
      <c r="EP76" s="7">
        <v>30.538803504634917</v>
      </c>
      <c r="EQ76" s="7">
        <v>30.538803504634917</v>
      </c>
      <c r="ER76" s="7">
        <v>30.538803504634917</v>
      </c>
      <c r="ES76" s="7">
        <v>30.538803504634917</v>
      </c>
      <c r="ET76" s="7">
        <v>27.090561984945445</v>
      </c>
      <c r="EU76" s="7">
        <v>27.090561984945445</v>
      </c>
      <c r="EV76" s="7">
        <v>28.566418922281777</v>
      </c>
      <c r="EW76" s="7">
        <v>28.566418922281777</v>
      </c>
      <c r="EX76" s="7">
        <v>28.566418922281777</v>
      </c>
      <c r="EY76" s="7">
        <v>28.566418922281777</v>
      </c>
      <c r="EZ76" s="7">
        <v>28.566418922281777</v>
      </c>
      <c r="FA76" s="7">
        <v>28.566418922281777</v>
      </c>
      <c r="FB76" s="7">
        <v>40.253554694342348</v>
      </c>
      <c r="FC76" s="7">
        <v>13.645426613275788</v>
      </c>
      <c r="FD76" s="7">
        <v>20.683389919712109</v>
      </c>
      <c r="FE76" s="7">
        <v>40.253554694342348</v>
      </c>
      <c r="FF76" s="7">
        <v>13.645426613275788</v>
      </c>
      <c r="FG76" s="7">
        <v>20.683389919712109</v>
      </c>
      <c r="FH76" s="7">
        <v>13.645426613275788</v>
      </c>
      <c r="FI76" s="7">
        <v>20.683389919712109</v>
      </c>
      <c r="FJ76" s="7">
        <v>13.645426613275788</v>
      </c>
      <c r="FK76" s="7">
        <v>20.683389919712109</v>
      </c>
      <c r="FL76" s="7">
        <v>31.126368014433368</v>
      </c>
      <c r="FM76" s="7">
        <v>31.126368014433368</v>
      </c>
      <c r="FN76" s="7">
        <v>31.126368014433368</v>
      </c>
      <c r="FO76" s="7">
        <v>31.126368014433368</v>
      </c>
      <c r="FP76" s="7">
        <v>25.67140645869236</v>
      </c>
      <c r="FQ76" s="7">
        <v>38.936375673381804</v>
      </c>
      <c r="FR76" s="7">
        <v>25.67140645869236</v>
      </c>
      <c r="FS76" s="7">
        <v>38.936375673381804</v>
      </c>
      <c r="FT76" s="7">
        <v>28.566418922281777</v>
      </c>
      <c r="FU76" s="7">
        <v>28.566418922281777</v>
      </c>
      <c r="FV76" s="7">
        <v>28.566418922281777</v>
      </c>
      <c r="FW76" s="7">
        <v>28.566418922281777</v>
      </c>
      <c r="FX76" s="7">
        <v>36.731918058587887</v>
      </c>
      <c r="FY76" s="7">
        <v>52.03032218330015</v>
      </c>
      <c r="FZ76" s="7">
        <v>36.731918058587887</v>
      </c>
      <c r="GA76" s="7">
        <v>52.03032218330015</v>
      </c>
      <c r="GB76" s="7">
        <v>39.992718746436324</v>
      </c>
      <c r="GC76" s="7">
        <v>39.992718746436324</v>
      </c>
      <c r="GD76" s="7">
        <v>39.992718746436324</v>
      </c>
      <c r="GE76" s="7">
        <v>39.992718746436324</v>
      </c>
      <c r="GF76" s="7">
        <v>44.1378512803986</v>
      </c>
      <c r="GG76" s="7">
        <v>44.1378512803986</v>
      </c>
      <c r="GH76" s="7">
        <v>44.1378512803986</v>
      </c>
      <c r="GI76" s="7">
        <v>44.1378512803986</v>
      </c>
      <c r="GJ76" s="7">
        <v>35.872486244274278</v>
      </c>
      <c r="GK76" s="7">
        <v>35.872486244274278</v>
      </c>
      <c r="GL76" s="7">
        <v>35.872486244274278</v>
      </c>
      <c r="GM76" s="7">
        <v>35.872486244274278</v>
      </c>
      <c r="GN76" s="7">
        <v>23.630329657424248</v>
      </c>
      <c r="GO76" s="7">
        <v>35.445872661621259</v>
      </c>
      <c r="GP76" s="7">
        <v>23.630329657424248</v>
      </c>
      <c r="GQ76" s="7">
        <v>35.445872661621259</v>
      </c>
      <c r="GR76" s="7">
        <v>0</v>
      </c>
      <c r="GS76" s="7">
        <v>0</v>
      </c>
      <c r="GT76" s="7">
        <v>0</v>
      </c>
      <c r="GU76" s="7">
        <v>0</v>
      </c>
      <c r="GV76" s="7">
        <v>0</v>
      </c>
      <c r="GW76" s="7">
        <v>0</v>
      </c>
      <c r="GX76" s="7">
        <v>0</v>
      </c>
      <c r="GY76" s="7">
        <v>0</v>
      </c>
      <c r="GZ76" s="7">
        <v>0</v>
      </c>
      <c r="HA76" s="7">
        <v>0</v>
      </c>
    </row>
    <row r="77" spans="1:209" ht="15" x14ac:dyDescent="0.25">
      <c r="A77" s="7" t="s">
        <v>79</v>
      </c>
      <c r="B77" s="7">
        <f t="shared" si="114"/>
        <v>21</v>
      </c>
      <c r="C77" s="7" t="s">
        <v>64</v>
      </c>
      <c r="D77" s="23">
        <f t="shared" si="119"/>
        <v>166.46270765500316</v>
      </c>
      <c r="E77" s="23">
        <f t="shared" si="119"/>
        <v>164.19695763478012</v>
      </c>
      <c r="F77" s="23">
        <f t="shared" si="119"/>
        <v>161.75331120590397</v>
      </c>
      <c r="G77" s="23">
        <f t="shared" si="119"/>
        <v>159.12508874530073</v>
      </c>
      <c r="H77" s="23">
        <f t="shared" si="119"/>
        <v>156.30540412788213</v>
      </c>
      <c r="I77" s="23">
        <f t="shared" si="119"/>
        <v>153.28715879349113</v>
      </c>
      <c r="J77" s="23">
        <f t="shared" si="119"/>
        <v>150.06303529840363</v>
      </c>
      <c r="K77" s="23">
        <f t="shared" si="119"/>
        <v>146.62549177888246</v>
      </c>
      <c r="L77" s="23">
        <f t="shared" si="119"/>
        <v>142.96675551015088</v>
      </c>
      <c r="M77" s="23">
        <f t="shared" si="119"/>
        <v>144.41994495614904</v>
      </c>
      <c r="N77" s="23">
        <f t="shared" si="119"/>
        <v>145.86854987116527</v>
      </c>
      <c r="O77" s="23">
        <f t="shared" si="119"/>
        <v>147.31167992525252</v>
      </c>
      <c r="P77" s="23">
        <f t="shared" si="119"/>
        <v>148.74840776551071</v>
      </c>
      <c r="Q77" s="23">
        <f t="shared" si="119"/>
        <v>150.17776869417847</v>
      </c>
      <c r="R77" s="23">
        <f t="shared" si="119"/>
        <v>151.59875840454447</v>
      </c>
      <c r="S77" s="23">
        <f t="shared" si="119"/>
        <v>153.01033292725924</v>
      </c>
      <c r="T77" s="23">
        <f t="shared" si="119"/>
        <v>154.41140624536033</v>
      </c>
      <c r="U77" s="23">
        <f t="shared" si="119"/>
        <v>155.80084973059576</v>
      </c>
      <c r="V77" s="23">
        <f t="shared" si="119"/>
        <v>157.17749041654557</v>
      </c>
      <c r="W77" s="23">
        <f t="shared" si="119"/>
        <v>166.46270765500316</v>
      </c>
      <c r="X77" s="23">
        <f t="shared" si="119"/>
        <v>164.19695763478012</v>
      </c>
      <c r="Y77" s="23">
        <f t="shared" si="119"/>
        <v>161.75331120590397</v>
      </c>
      <c r="Z77" s="23">
        <f t="shared" si="119"/>
        <v>159.12508874530073</v>
      </c>
      <c r="AA77" s="23">
        <f t="shared" si="119"/>
        <v>156.30540412788213</v>
      </c>
      <c r="AB77" s="23">
        <f t="shared" si="119"/>
        <v>153.28715879349113</v>
      </c>
      <c r="AC77" s="23">
        <f t="shared" si="119"/>
        <v>150.06303529840363</v>
      </c>
      <c r="AD77" s="23">
        <f t="shared" si="119"/>
        <v>146.62549177888246</v>
      </c>
      <c r="AE77" s="23">
        <f t="shared" ref="AE77:AO77" si="120">IF(AE38="","",AE38-IFERROR(INDEX(AE$44:AE$53,MATCH($B77,$B$44:$B$53,0),1),0))</f>
        <v>142.96675551015088</v>
      </c>
      <c r="AF77" s="23">
        <f t="shared" si="120"/>
        <v>144.41994495614904</v>
      </c>
      <c r="AG77" s="23">
        <f t="shared" si="120"/>
        <v>145.86854987116527</v>
      </c>
      <c r="AH77" s="23">
        <f t="shared" si="120"/>
        <v>147.31167992525252</v>
      </c>
      <c r="AI77" s="23">
        <f t="shared" si="120"/>
        <v>148.74840776551071</v>
      </c>
      <c r="AJ77" s="23">
        <f t="shared" si="120"/>
        <v>150.17776869417847</v>
      </c>
      <c r="AK77" s="23">
        <f t="shared" si="120"/>
        <v>151.59875840454447</v>
      </c>
      <c r="AL77" s="23">
        <f t="shared" si="120"/>
        <v>153.01033292725924</v>
      </c>
      <c r="AM77" s="23">
        <f t="shared" si="120"/>
        <v>154.41140624536033</v>
      </c>
      <c r="AN77" s="23">
        <f t="shared" si="120"/>
        <v>155.80084973059576</v>
      </c>
      <c r="AO77" s="23">
        <f t="shared" si="120"/>
        <v>157.17749041654557</v>
      </c>
      <c r="AQ77" s="24">
        <f t="shared" si="115"/>
        <v>2392.5683895348898</v>
      </c>
      <c r="AY77" s="14"/>
      <c r="BC77" s="20"/>
      <c r="BD77" s="20"/>
      <c r="BM77" s="7" cm="1">
        <f t="array" ref="BM77">INDEX($HD$3:$HD$14,BN77,1)</f>
        <v>30</v>
      </c>
      <c r="BN77" s="7">
        <v>4</v>
      </c>
      <c r="BO77" s="7">
        <v>2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  <c r="DS77" s="7">
        <v>0</v>
      </c>
      <c r="DT77" s="7">
        <v>0</v>
      </c>
      <c r="DU77" s="7">
        <v>0</v>
      </c>
      <c r="DV77" s="7">
        <v>0</v>
      </c>
      <c r="DW77" s="7">
        <v>0</v>
      </c>
      <c r="DX77" s="7">
        <v>39.643647759992334</v>
      </c>
      <c r="DY77" s="7">
        <v>39.643647759992334</v>
      </c>
      <c r="DZ77" s="7">
        <v>39.643647759992334</v>
      </c>
      <c r="EA77" s="7">
        <v>39.643647759992334</v>
      </c>
      <c r="EB77" s="7">
        <v>30.165507324848448</v>
      </c>
      <c r="EC77" s="7">
        <v>30.165507324848448</v>
      </c>
      <c r="ED77" s="7">
        <v>30.165507324848448</v>
      </c>
      <c r="EE77" s="7">
        <v>30.165507324848448</v>
      </c>
      <c r="EF77" s="7">
        <v>29.215124763498512</v>
      </c>
      <c r="EG77" s="7">
        <v>29.215124763498512</v>
      </c>
      <c r="EH77" s="7">
        <v>29.215124763498512</v>
      </c>
      <c r="EI77" s="7">
        <v>29.215124763498512</v>
      </c>
      <c r="EJ77" s="7">
        <v>9.7579814953818111</v>
      </c>
      <c r="EK77" s="7">
        <v>16.932686740027279</v>
      </c>
      <c r="EL77" s="7">
        <v>9.7579814953818111</v>
      </c>
      <c r="EM77" s="7">
        <v>16.932686740027279</v>
      </c>
      <c r="EN77" s="7">
        <v>47.521256112406093</v>
      </c>
      <c r="EO77" s="7">
        <v>47.521256112406093</v>
      </c>
      <c r="EP77" s="7">
        <v>30.165507324848448</v>
      </c>
      <c r="EQ77" s="7">
        <v>30.165507324848448</v>
      </c>
      <c r="ER77" s="7">
        <v>30.165507324848448</v>
      </c>
      <c r="ES77" s="7">
        <v>30.165507324848448</v>
      </c>
      <c r="ET77" s="7">
        <v>30.784877093645495</v>
      </c>
      <c r="EU77" s="7">
        <v>30.784877093645495</v>
      </c>
      <c r="EV77" s="7">
        <v>25.310424593781786</v>
      </c>
      <c r="EW77" s="7">
        <v>25.310424593781786</v>
      </c>
      <c r="EX77" s="7">
        <v>25.310424593781786</v>
      </c>
      <c r="EY77" s="7">
        <v>25.310424593781786</v>
      </c>
      <c r="EZ77" s="7">
        <v>25.310424593781786</v>
      </c>
      <c r="FA77" s="7">
        <v>25.310424593781786</v>
      </c>
      <c r="FB77" s="7">
        <v>40.459621027747069</v>
      </c>
      <c r="FC77" s="7">
        <v>11.899021607396964</v>
      </c>
      <c r="FD77" s="7">
        <v>18.321500070763626</v>
      </c>
      <c r="FE77" s="7">
        <v>40.459621027747069</v>
      </c>
      <c r="FF77" s="7">
        <v>11.899021607396964</v>
      </c>
      <c r="FG77" s="7">
        <v>18.321500070763626</v>
      </c>
      <c r="FH77" s="7">
        <v>11.899021607396964</v>
      </c>
      <c r="FI77" s="7">
        <v>18.321500070763626</v>
      </c>
      <c r="FJ77" s="7">
        <v>11.899021607396964</v>
      </c>
      <c r="FK77" s="7">
        <v>18.321500070763626</v>
      </c>
      <c r="FL77" s="7">
        <v>29.777899936165053</v>
      </c>
      <c r="FM77" s="7">
        <v>29.777899936165053</v>
      </c>
      <c r="FN77" s="7">
        <v>29.777899936165053</v>
      </c>
      <c r="FO77" s="7">
        <v>29.777899936165053</v>
      </c>
      <c r="FP77" s="7">
        <v>25.857055680377329</v>
      </c>
      <c r="FQ77" s="7">
        <v>39.699233012407639</v>
      </c>
      <c r="FR77" s="7">
        <v>25.857055680377329</v>
      </c>
      <c r="FS77" s="7">
        <v>39.699233012407639</v>
      </c>
      <c r="FT77" s="7">
        <v>25.310424593781786</v>
      </c>
      <c r="FU77" s="7">
        <v>25.310424593781786</v>
      </c>
      <c r="FV77" s="7">
        <v>25.310424593781786</v>
      </c>
      <c r="FW77" s="7">
        <v>25.310424593781786</v>
      </c>
      <c r="FX77" s="7">
        <v>34.378318354463616</v>
      </c>
      <c r="FY77" s="7">
        <v>48.918315697678729</v>
      </c>
      <c r="FZ77" s="7">
        <v>34.378318354463616</v>
      </c>
      <c r="GA77" s="7">
        <v>48.918315697678729</v>
      </c>
      <c r="GB77" s="7">
        <v>39.643647759992334</v>
      </c>
      <c r="GC77" s="7">
        <v>39.643647759992334</v>
      </c>
      <c r="GD77" s="7">
        <v>39.643647759992334</v>
      </c>
      <c r="GE77" s="7">
        <v>39.643647759992334</v>
      </c>
      <c r="GF77" s="7">
        <v>47.521256112406093</v>
      </c>
      <c r="GG77" s="7">
        <v>47.521256112406093</v>
      </c>
      <c r="GH77" s="7">
        <v>47.521256112406093</v>
      </c>
      <c r="GI77" s="7">
        <v>47.521256112406093</v>
      </c>
      <c r="GJ77" s="7">
        <v>31.22149772546058</v>
      </c>
      <c r="GK77" s="7">
        <v>31.22149772546058</v>
      </c>
      <c r="GL77" s="7">
        <v>31.22149772546058</v>
      </c>
      <c r="GM77" s="7">
        <v>31.22149772546058</v>
      </c>
      <c r="GN77" s="7">
        <v>21.953867882042459</v>
      </c>
      <c r="GO77" s="7">
        <v>33.006480991728729</v>
      </c>
      <c r="GP77" s="7">
        <v>21.953867882042459</v>
      </c>
      <c r="GQ77" s="7">
        <v>33.006480991728729</v>
      </c>
      <c r="GR77" s="7">
        <v>0</v>
      </c>
      <c r="GS77" s="7">
        <v>0</v>
      </c>
      <c r="GT77" s="7">
        <v>0</v>
      </c>
      <c r="GU77" s="7">
        <v>0</v>
      </c>
      <c r="GV77" s="7">
        <v>0</v>
      </c>
      <c r="GW77" s="7">
        <v>0</v>
      </c>
      <c r="GX77" s="7">
        <v>0</v>
      </c>
      <c r="GY77" s="7">
        <v>0</v>
      </c>
      <c r="GZ77" s="7">
        <v>0</v>
      </c>
      <c r="HA77" s="7">
        <v>0</v>
      </c>
    </row>
    <row r="78" spans="1:209" ht="15" x14ac:dyDescent="0.25">
      <c r="A78" s="7" t="s">
        <v>79</v>
      </c>
      <c r="B78" s="7">
        <f t="shared" si="114"/>
        <v>22</v>
      </c>
      <c r="C78" s="7" t="s">
        <v>64</v>
      </c>
      <c r="D78" s="23">
        <f t="shared" ref="D78:AO81" si="121">IF(D39="","",D39-IFERROR(INDEX(D$44:D$53,MATCH($B78,$B$44:$B$53,0),1),0))</f>
        <v>170.09159468188224</v>
      </c>
      <c r="E78" s="23">
        <f t="shared" si="121"/>
        <v>167.77645131121835</v>
      </c>
      <c r="F78" s="23">
        <f t="shared" si="121"/>
        <v>165.27953339019268</v>
      </c>
      <c r="G78" s="23">
        <f t="shared" si="121"/>
        <v>162.59401567994828</v>
      </c>
      <c r="H78" s="23">
        <f t="shared" si="121"/>
        <v>159.71286193786995</v>
      </c>
      <c r="I78" s="23">
        <f t="shared" si="121"/>
        <v>156.62881885518925</v>
      </c>
      <c r="J78" s="23">
        <f t="shared" si="121"/>
        <v>153.33440946790887</v>
      </c>
      <c r="K78" s="23">
        <f t="shared" si="121"/>
        <v>149.82192749966211</v>
      </c>
      <c r="L78" s="23">
        <f t="shared" si="121"/>
        <v>146.08343078027218</v>
      </c>
      <c r="M78" s="23">
        <f t="shared" si="121"/>
        <v>147.56829975619311</v>
      </c>
      <c r="N78" s="23">
        <f t="shared" si="121"/>
        <v>149.04848425835667</v>
      </c>
      <c r="O78" s="23">
        <f t="shared" si="121"/>
        <v>150.52307454762305</v>
      </c>
      <c r="P78" s="23">
        <f t="shared" si="121"/>
        <v>151.99112305479889</v>
      </c>
      <c r="Q78" s="23">
        <f t="shared" si="121"/>
        <v>153.45164405171158</v>
      </c>
      <c r="R78" s="23">
        <f t="shared" si="121"/>
        <v>154.90361133776355</v>
      </c>
      <c r="S78" s="23">
        <f t="shared" si="121"/>
        <v>156.3459581850735</v>
      </c>
      <c r="T78" s="23">
        <f t="shared" si="121"/>
        <v>157.77757490150918</v>
      </c>
      <c r="U78" s="23">
        <f t="shared" si="121"/>
        <v>159.19730825472277</v>
      </c>
      <c r="V78" s="23">
        <f t="shared" si="121"/>
        <v>160.60395970762627</v>
      </c>
      <c r="W78" s="23">
        <f t="shared" si="121"/>
        <v>170.09159468188224</v>
      </c>
      <c r="X78" s="23">
        <f t="shared" si="121"/>
        <v>167.77645131121835</v>
      </c>
      <c r="Y78" s="23">
        <f t="shared" si="121"/>
        <v>165.27953339019268</v>
      </c>
      <c r="Z78" s="23">
        <f t="shared" si="121"/>
        <v>162.59401567994828</v>
      </c>
      <c r="AA78" s="23">
        <f t="shared" si="121"/>
        <v>159.71286193786995</v>
      </c>
      <c r="AB78" s="23">
        <f t="shared" si="121"/>
        <v>156.62881885518925</v>
      </c>
      <c r="AC78" s="23">
        <f t="shared" si="121"/>
        <v>153.33440946790887</v>
      </c>
      <c r="AD78" s="23">
        <f t="shared" si="121"/>
        <v>149.82192749966211</v>
      </c>
      <c r="AE78" s="23">
        <f t="shared" si="121"/>
        <v>146.08343078027218</v>
      </c>
      <c r="AF78" s="23">
        <f t="shared" si="121"/>
        <v>147.56829975619311</v>
      </c>
      <c r="AG78" s="23">
        <f t="shared" si="121"/>
        <v>149.04848425835667</v>
      </c>
      <c r="AH78" s="23">
        <f t="shared" si="121"/>
        <v>150.52307454762305</v>
      </c>
      <c r="AI78" s="23">
        <f t="shared" si="121"/>
        <v>151.99112305479889</v>
      </c>
      <c r="AJ78" s="23">
        <f t="shared" si="121"/>
        <v>153.45164405171158</v>
      </c>
      <c r="AK78" s="23">
        <f t="shared" si="121"/>
        <v>154.90361133776355</v>
      </c>
      <c r="AL78" s="23">
        <f t="shared" si="121"/>
        <v>156.3459581850735</v>
      </c>
      <c r="AM78" s="23">
        <f t="shared" si="121"/>
        <v>157.77757490150918</v>
      </c>
      <c r="AN78" s="23">
        <f t="shared" si="121"/>
        <v>159.19730825472277</v>
      </c>
      <c r="AO78" s="23">
        <f t="shared" si="121"/>
        <v>160.60395970762627</v>
      </c>
      <c r="AQ78" s="24">
        <f t="shared" si="115"/>
        <v>2380.6055475872154</v>
      </c>
      <c r="AY78" s="14"/>
      <c r="BC78" s="20"/>
      <c r="BD78" s="20"/>
      <c r="BM78" s="7" cm="1">
        <f t="array" ref="BM78">INDEX($HD$3:$HD$14,BN78,1)</f>
        <v>30</v>
      </c>
      <c r="BN78" s="7">
        <v>4</v>
      </c>
      <c r="BO78" s="7">
        <v>3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39.772191691671175</v>
      </c>
      <c r="DY78" s="7">
        <v>39.772191691671175</v>
      </c>
      <c r="DZ78" s="7">
        <v>39.772191691671175</v>
      </c>
      <c r="EA78" s="7">
        <v>39.772191691671175</v>
      </c>
      <c r="EB78" s="7">
        <v>30.11965516886967</v>
      </c>
      <c r="EC78" s="7">
        <v>30.11965516886967</v>
      </c>
      <c r="ED78" s="7">
        <v>30.11965516886967</v>
      </c>
      <c r="EE78" s="7">
        <v>30.11965516886967</v>
      </c>
      <c r="EF78" s="7">
        <v>30.707394367613702</v>
      </c>
      <c r="EG78" s="7">
        <v>30.707394367613702</v>
      </c>
      <c r="EH78" s="7">
        <v>30.707394367613702</v>
      </c>
      <c r="EI78" s="7">
        <v>30.707394367613702</v>
      </c>
      <c r="EJ78" s="7">
        <v>12.052040906618188</v>
      </c>
      <c r="EK78" s="7">
        <v>20.671418298301532</v>
      </c>
      <c r="EL78" s="7">
        <v>12.052040906618188</v>
      </c>
      <c r="EM78" s="7">
        <v>20.671418298301532</v>
      </c>
      <c r="EN78" s="7">
        <v>45.398647087008982</v>
      </c>
      <c r="EO78" s="7">
        <v>45.398647087008982</v>
      </c>
      <c r="EP78" s="7">
        <v>30.11965516886967</v>
      </c>
      <c r="EQ78" s="7">
        <v>30.11965516886967</v>
      </c>
      <c r="ER78" s="7">
        <v>30.11965516886967</v>
      </c>
      <c r="ES78" s="7">
        <v>30.11965516886967</v>
      </c>
      <c r="ET78" s="7">
        <v>27.626560674097025</v>
      </c>
      <c r="EU78" s="7">
        <v>27.626560674097025</v>
      </c>
      <c r="EV78" s="7">
        <v>24.593286908171226</v>
      </c>
      <c r="EW78" s="7">
        <v>24.593286908171226</v>
      </c>
      <c r="EX78" s="7">
        <v>24.593286908171226</v>
      </c>
      <c r="EY78" s="7">
        <v>24.593286908171226</v>
      </c>
      <c r="EZ78" s="7">
        <v>24.593286908171226</v>
      </c>
      <c r="FA78" s="7">
        <v>24.593286908171226</v>
      </c>
      <c r="FB78" s="7">
        <v>42.293119546728796</v>
      </c>
      <c r="FC78" s="7">
        <v>12.628981343454518</v>
      </c>
      <c r="FD78" s="7">
        <v>19.506644233396973</v>
      </c>
      <c r="FE78" s="7">
        <v>42.293119546728796</v>
      </c>
      <c r="FF78" s="7">
        <v>12.628981343454518</v>
      </c>
      <c r="FG78" s="7">
        <v>19.506644233396973</v>
      </c>
      <c r="FH78" s="7">
        <v>12.628981343454518</v>
      </c>
      <c r="FI78" s="7">
        <v>19.506644233396973</v>
      </c>
      <c r="FJ78" s="7">
        <v>12.628981343454518</v>
      </c>
      <c r="FK78" s="7">
        <v>19.506644233396973</v>
      </c>
      <c r="FL78" s="7">
        <v>27.710205599225805</v>
      </c>
      <c r="FM78" s="7">
        <v>27.710205599225805</v>
      </c>
      <c r="FN78" s="7">
        <v>27.710205599225805</v>
      </c>
      <c r="FO78" s="7">
        <v>27.710205599225805</v>
      </c>
      <c r="FP78" s="7">
        <v>26.447168744189401</v>
      </c>
      <c r="FQ78" s="7">
        <v>40.888549047240893</v>
      </c>
      <c r="FR78" s="7">
        <v>26.447168744189401</v>
      </c>
      <c r="FS78" s="7">
        <v>40.888549047240893</v>
      </c>
      <c r="FT78" s="7">
        <v>24.593286908171226</v>
      </c>
      <c r="FU78" s="7">
        <v>24.593286908171226</v>
      </c>
      <c r="FV78" s="7">
        <v>24.593286908171226</v>
      </c>
      <c r="FW78" s="7">
        <v>24.593286908171226</v>
      </c>
      <c r="FX78" s="7">
        <v>32.623263225386367</v>
      </c>
      <c r="FY78" s="7">
        <v>46.72612287440613</v>
      </c>
      <c r="FZ78" s="7">
        <v>32.623263225386367</v>
      </c>
      <c r="GA78" s="7">
        <v>46.72612287440613</v>
      </c>
      <c r="GB78" s="7">
        <v>39.772191691671175</v>
      </c>
      <c r="GC78" s="7">
        <v>39.772191691671175</v>
      </c>
      <c r="GD78" s="7">
        <v>39.772191691671175</v>
      </c>
      <c r="GE78" s="7">
        <v>39.772191691671175</v>
      </c>
      <c r="GF78" s="7">
        <v>45.398647087008982</v>
      </c>
      <c r="GG78" s="7">
        <v>45.398647087008982</v>
      </c>
      <c r="GH78" s="7">
        <v>45.398647087008982</v>
      </c>
      <c r="GI78" s="7">
        <v>45.398647087008982</v>
      </c>
      <c r="GJ78" s="7">
        <v>30.675162134656095</v>
      </c>
      <c r="GK78" s="7">
        <v>30.675162134656095</v>
      </c>
      <c r="GL78" s="7">
        <v>30.675162134656095</v>
      </c>
      <c r="GM78" s="7">
        <v>30.675162134656095</v>
      </c>
      <c r="GN78" s="7">
        <v>20.8835059129561</v>
      </c>
      <c r="GO78" s="7">
        <v>31.219666687925773</v>
      </c>
      <c r="GP78" s="7">
        <v>20.8835059129561</v>
      </c>
      <c r="GQ78" s="7">
        <v>31.219666687925773</v>
      </c>
      <c r="GR78" s="7">
        <v>0</v>
      </c>
      <c r="GS78" s="7">
        <v>0</v>
      </c>
      <c r="GT78" s="7">
        <v>0</v>
      </c>
      <c r="GU78" s="7">
        <v>0</v>
      </c>
      <c r="GV78" s="7">
        <v>0</v>
      </c>
      <c r="GW78" s="7">
        <v>0</v>
      </c>
      <c r="GX78" s="7">
        <v>0</v>
      </c>
      <c r="GY78" s="7">
        <v>0</v>
      </c>
      <c r="GZ78" s="7">
        <v>0</v>
      </c>
      <c r="HA78" s="7">
        <v>0</v>
      </c>
    </row>
    <row r="79" spans="1:209" ht="15" x14ac:dyDescent="0.25">
      <c r="A79" s="7" t="s">
        <v>79</v>
      </c>
      <c r="B79" s="7">
        <f t="shared" si="114"/>
        <v>23</v>
      </c>
      <c r="C79" s="7" t="s">
        <v>64</v>
      </c>
      <c r="D79" s="23">
        <f t="shared" si="121"/>
        <v>173.79959144594727</v>
      </c>
      <c r="E79" s="23">
        <f t="shared" si="121"/>
        <v>171.43397794980294</v>
      </c>
      <c r="F79" s="23">
        <f t="shared" si="121"/>
        <v>168.88262721809889</v>
      </c>
      <c r="G79" s="23">
        <f t="shared" si="121"/>
        <v>166.13856522177119</v>
      </c>
      <c r="H79" s="23">
        <f t="shared" si="121"/>
        <v>163.19460232811554</v>
      </c>
      <c r="I79" s="23">
        <f t="shared" si="121"/>
        <v>160.04332710623237</v>
      </c>
      <c r="J79" s="23">
        <f t="shared" si="121"/>
        <v>156.67709959430928</v>
      </c>
      <c r="K79" s="23">
        <f t="shared" si="121"/>
        <v>153.08804551915478</v>
      </c>
      <c r="L79" s="23">
        <f t="shared" si="121"/>
        <v>149.26804957128212</v>
      </c>
      <c r="M79" s="23">
        <f t="shared" si="121"/>
        <v>150.78528869087813</v>
      </c>
      <c r="N79" s="23">
        <f t="shared" si="121"/>
        <v>152.29774121518886</v>
      </c>
      <c r="O79" s="23">
        <f t="shared" si="121"/>
        <v>153.80447757276124</v>
      </c>
      <c r="P79" s="23">
        <f t="shared" si="121"/>
        <v>155.30452953739348</v>
      </c>
      <c r="Q79" s="23">
        <f t="shared" si="121"/>
        <v>156.79688989203891</v>
      </c>
      <c r="R79" s="23">
        <f t="shared" si="121"/>
        <v>158.28051006492683</v>
      </c>
      <c r="S79" s="23">
        <f t="shared" si="121"/>
        <v>159.75430007350812</v>
      </c>
      <c r="T79" s="23">
        <f t="shared" si="121"/>
        <v>161.21712603436211</v>
      </c>
      <c r="U79" s="23">
        <f t="shared" si="121"/>
        <v>162.66780957467572</v>
      </c>
      <c r="V79" s="23">
        <f t="shared" si="121"/>
        <v>164.10512602925252</v>
      </c>
      <c r="W79" s="23">
        <f t="shared" si="121"/>
        <v>173.79959144594727</v>
      </c>
      <c r="X79" s="23">
        <f t="shared" si="121"/>
        <v>171.43397794980294</v>
      </c>
      <c r="Y79" s="23">
        <f t="shared" si="121"/>
        <v>168.88262721809889</v>
      </c>
      <c r="Z79" s="23">
        <f t="shared" si="121"/>
        <v>166.13856522177119</v>
      </c>
      <c r="AA79" s="23">
        <f t="shared" si="121"/>
        <v>163.19460232811554</v>
      </c>
      <c r="AB79" s="23">
        <f t="shared" si="121"/>
        <v>160.04332710623237</v>
      </c>
      <c r="AC79" s="23">
        <f t="shared" si="121"/>
        <v>156.67709959430928</v>
      </c>
      <c r="AD79" s="23">
        <f t="shared" si="121"/>
        <v>153.08804551915478</v>
      </c>
      <c r="AE79" s="23">
        <f t="shared" si="121"/>
        <v>149.26804957128212</v>
      </c>
      <c r="AF79" s="23">
        <f t="shared" si="121"/>
        <v>150.78528869087813</v>
      </c>
      <c r="AG79" s="23">
        <f t="shared" si="121"/>
        <v>152.29774121518886</v>
      </c>
      <c r="AH79" s="23">
        <f t="shared" si="121"/>
        <v>153.80447757276124</v>
      </c>
      <c r="AI79" s="23">
        <f t="shared" si="121"/>
        <v>155.30452953739348</v>
      </c>
      <c r="AJ79" s="23">
        <f t="shared" si="121"/>
        <v>156.79688989203891</v>
      </c>
      <c r="AK79" s="23">
        <f t="shared" si="121"/>
        <v>158.28051006492683</v>
      </c>
      <c r="AL79" s="23">
        <f t="shared" si="121"/>
        <v>159.75430007350812</v>
      </c>
      <c r="AM79" s="23">
        <f t="shared" si="121"/>
        <v>161.21712603436211</v>
      </c>
      <c r="AN79" s="23">
        <f t="shared" si="121"/>
        <v>162.66780957467572</v>
      </c>
      <c r="AO79" s="23">
        <f t="shared" si="121"/>
        <v>164.10512602925252</v>
      </c>
      <c r="AQ79" s="24">
        <f t="shared" si="115"/>
        <v>2368.7025198492793</v>
      </c>
      <c r="AY79" s="14"/>
      <c r="BC79" s="20"/>
      <c r="BD79" s="20"/>
      <c r="BM79" s="7" cm="1">
        <f t="array" ref="BM79">INDEX($HD$3:$HD$14,BN79,1)</f>
        <v>30</v>
      </c>
      <c r="BN79" s="7">
        <v>4</v>
      </c>
      <c r="BO79" s="7">
        <v>4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39.988957128205975</v>
      </c>
      <c r="DY79" s="7">
        <v>39.988957128205975</v>
      </c>
      <c r="DZ79" s="7">
        <v>39.988957128205975</v>
      </c>
      <c r="EA79" s="7">
        <v>39.988957128205975</v>
      </c>
      <c r="EB79" s="7">
        <v>27.20465326435454</v>
      </c>
      <c r="EC79" s="7">
        <v>27.20465326435454</v>
      </c>
      <c r="ED79" s="7">
        <v>27.20465326435454</v>
      </c>
      <c r="EE79" s="7">
        <v>27.20465326435454</v>
      </c>
      <c r="EF79" s="7">
        <v>30.812136034557646</v>
      </c>
      <c r="EG79" s="7">
        <v>30.812136034557646</v>
      </c>
      <c r="EH79" s="7">
        <v>30.812136034557646</v>
      </c>
      <c r="EI79" s="7">
        <v>30.812136034557646</v>
      </c>
      <c r="EJ79" s="7">
        <v>14.741438107710604</v>
      </c>
      <c r="EK79" s="7">
        <v>24.42454308271817</v>
      </c>
      <c r="EL79" s="7">
        <v>14.741438107710604</v>
      </c>
      <c r="EM79" s="7">
        <v>24.42454308271817</v>
      </c>
      <c r="EN79" s="7">
        <v>45.071176006430278</v>
      </c>
      <c r="EO79" s="7">
        <v>45.071176006430278</v>
      </c>
      <c r="EP79" s="7">
        <v>27.20465326435454</v>
      </c>
      <c r="EQ79" s="7">
        <v>27.20465326435454</v>
      </c>
      <c r="ER79" s="7">
        <v>27.20465326435454</v>
      </c>
      <c r="ES79" s="7">
        <v>27.20465326435454</v>
      </c>
      <c r="ET79" s="7">
        <v>25.76702015466968</v>
      </c>
      <c r="EU79" s="7">
        <v>25.76702015466968</v>
      </c>
      <c r="EV79" s="7">
        <v>22.715061769751507</v>
      </c>
      <c r="EW79" s="7">
        <v>22.715061769751507</v>
      </c>
      <c r="EX79" s="7">
        <v>22.715061769751507</v>
      </c>
      <c r="EY79" s="7">
        <v>22.715061769751507</v>
      </c>
      <c r="EZ79" s="7">
        <v>22.715061769751507</v>
      </c>
      <c r="FA79" s="7">
        <v>22.715061769751507</v>
      </c>
      <c r="FB79" s="7">
        <v>43.338692473818185</v>
      </c>
      <c r="FC79" s="7">
        <v>12.981488284793958</v>
      </c>
      <c r="FD79" s="7">
        <v>19.638396404878748</v>
      </c>
      <c r="FE79" s="7">
        <v>43.338692473818185</v>
      </c>
      <c r="FF79" s="7">
        <v>12.981488284793958</v>
      </c>
      <c r="FG79" s="7">
        <v>19.638396404878748</v>
      </c>
      <c r="FH79" s="7">
        <v>12.981488284793958</v>
      </c>
      <c r="FI79" s="7">
        <v>19.638396404878748</v>
      </c>
      <c r="FJ79" s="7">
        <v>12.981488284793958</v>
      </c>
      <c r="FK79" s="7">
        <v>19.638396404878748</v>
      </c>
      <c r="FL79" s="7">
        <v>28.509485694306111</v>
      </c>
      <c r="FM79" s="7">
        <v>28.509485694306111</v>
      </c>
      <c r="FN79" s="7">
        <v>28.509485694306111</v>
      </c>
      <c r="FO79" s="7">
        <v>28.509485694306111</v>
      </c>
      <c r="FP79" s="7">
        <v>26.235518235277265</v>
      </c>
      <c r="FQ79" s="7">
        <v>40.192569061396853</v>
      </c>
      <c r="FR79" s="7">
        <v>26.235518235277265</v>
      </c>
      <c r="FS79" s="7">
        <v>40.192569061396853</v>
      </c>
      <c r="FT79" s="7">
        <v>22.715061769751507</v>
      </c>
      <c r="FU79" s="7">
        <v>22.715061769751507</v>
      </c>
      <c r="FV79" s="7">
        <v>22.715061769751507</v>
      </c>
      <c r="FW79" s="7">
        <v>22.715061769751507</v>
      </c>
      <c r="FX79" s="7">
        <v>32.264215195607598</v>
      </c>
      <c r="FY79" s="7">
        <v>46.576577815693938</v>
      </c>
      <c r="FZ79" s="7">
        <v>32.264215195607598</v>
      </c>
      <c r="GA79" s="7">
        <v>46.576577815693938</v>
      </c>
      <c r="GB79" s="7">
        <v>39.988957128205975</v>
      </c>
      <c r="GC79" s="7">
        <v>39.988957128205975</v>
      </c>
      <c r="GD79" s="7">
        <v>39.988957128205975</v>
      </c>
      <c r="GE79" s="7">
        <v>39.988957128205975</v>
      </c>
      <c r="GF79" s="7">
        <v>45.071176006430278</v>
      </c>
      <c r="GG79" s="7">
        <v>45.071176006430278</v>
      </c>
      <c r="GH79" s="7">
        <v>45.071176006430278</v>
      </c>
      <c r="GI79" s="7">
        <v>45.071176006430278</v>
      </c>
      <c r="GJ79" s="7">
        <v>29.886459695454505</v>
      </c>
      <c r="GK79" s="7">
        <v>29.886459695454505</v>
      </c>
      <c r="GL79" s="7">
        <v>29.886459695454505</v>
      </c>
      <c r="GM79" s="7">
        <v>29.886459695454505</v>
      </c>
      <c r="GN79" s="7">
        <v>20.324619431881811</v>
      </c>
      <c r="GO79" s="7">
        <v>30.692438914480253</v>
      </c>
      <c r="GP79" s="7">
        <v>20.324619431881811</v>
      </c>
      <c r="GQ79" s="7">
        <v>30.692438914480253</v>
      </c>
      <c r="GR79" s="7">
        <v>0</v>
      </c>
      <c r="GS79" s="7">
        <v>0</v>
      </c>
      <c r="GT79" s="7">
        <v>0</v>
      </c>
      <c r="GU79" s="7">
        <v>0</v>
      </c>
      <c r="GV79" s="7">
        <v>0</v>
      </c>
      <c r="GW79" s="7">
        <v>0</v>
      </c>
      <c r="GX79" s="7">
        <v>0</v>
      </c>
      <c r="GY79" s="7">
        <v>0</v>
      </c>
      <c r="GZ79" s="7">
        <v>0</v>
      </c>
      <c r="HA79" s="7">
        <v>0</v>
      </c>
    </row>
    <row r="80" spans="1:209" ht="15" x14ac:dyDescent="0.25">
      <c r="A80" s="7" t="s">
        <v>79</v>
      </c>
      <c r="B80" s="7">
        <f t="shared" si="114"/>
        <v>24</v>
      </c>
      <c r="C80" s="7" t="s">
        <v>64</v>
      </c>
      <c r="D80" s="23">
        <f t="shared" si="121"/>
        <v>177.58842253946895</v>
      </c>
      <c r="E80" s="23">
        <f t="shared" si="121"/>
        <v>175.17123866910862</v>
      </c>
      <c r="F80" s="23">
        <f t="shared" si="121"/>
        <v>172.56426849145345</v>
      </c>
      <c r="G80" s="23">
        <f t="shared" si="121"/>
        <v>169.7603859436058</v>
      </c>
      <c r="H80" s="23">
        <f t="shared" si="121"/>
        <v>166.75224465886848</v>
      </c>
      <c r="I80" s="23">
        <f t="shared" si="121"/>
        <v>163.53227163714826</v>
      </c>
      <c r="J80" s="23">
        <f t="shared" si="121"/>
        <v>160.09266036546524</v>
      </c>
      <c r="K80" s="23">
        <f t="shared" si="121"/>
        <v>156.42536491147234</v>
      </c>
      <c r="L80" s="23">
        <f t="shared" si="121"/>
        <v>152.52209305193608</v>
      </c>
      <c r="M80" s="23">
        <f t="shared" si="121"/>
        <v>154.07240798433929</v>
      </c>
      <c r="N80" s="23">
        <f t="shared" si="121"/>
        <v>155.61783197367998</v>
      </c>
      <c r="O80" s="23">
        <f t="shared" si="121"/>
        <v>157.15741518384743</v>
      </c>
      <c r="P80" s="23">
        <f t="shared" si="121"/>
        <v>158.69016828130867</v>
      </c>
      <c r="Q80" s="23">
        <f t="shared" si="121"/>
        <v>160.21506209168535</v>
      </c>
      <c r="R80" s="23">
        <f t="shared" si="121"/>
        <v>161.73102518434223</v>
      </c>
      <c r="S80" s="23">
        <f t="shared" si="121"/>
        <v>163.23694381511061</v>
      </c>
      <c r="T80" s="23">
        <f t="shared" si="121"/>
        <v>164.73165938191119</v>
      </c>
      <c r="U80" s="23">
        <f t="shared" si="121"/>
        <v>166.21396782340366</v>
      </c>
      <c r="V80" s="23">
        <f t="shared" si="121"/>
        <v>167.68261777669025</v>
      </c>
      <c r="W80" s="23">
        <f t="shared" si="121"/>
        <v>177.58842253946895</v>
      </c>
      <c r="X80" s="23">
        <f t="shared" si="121"/>
        <v>175.17123866910862</v>
      </c>
      <c r="Y80" s="23">
        <f t="shared" si="121"/>
        <v>172.56426849145345</v>
      </c>
      <c r="Z80" s="23">
        <f t="shared" si="121"/>
        <v>169.7603859436058</v>
      </c>
      <c r="AA80" s="23">
        <f t="shared" si="121"/>
        <v>166.75224465886848</v>
      </c>
      <c r="AB80" s="23">
        <f t="shared" si="121"/>
        <v>163.53227163714826</v>
      </c>
      <c r="AC80" s="23">
        <f t="shared" si="121"/>
        <v>160.09266036546524</v>
      </c>
      <c r="AD80" s="23">
        <f t="shared" si="121"/>
        <v>156.42536491147234</v>
      </c>
      <c r="AE80" s="23">
        <f t="shared" si="121"/>
        <v>152.52209305193608</v>
      </c>
      <c r="AF80" s="23">
        <f t="shared" si="121"/>
        <v>154.07240798433929</v>
      </c>
      <c r="AG80" s="23">
        <f t="shared" si="121"/>
        <v>155.61783197367998</v>
      </c>
      <c r="AH80" s="23">
        <f t="shared" si="121"/>
        <v>157.15741518384743</v>
      </c>
      <c r="AI80" s="23">
        <f t="shared" si="121"/>
        <v>158.69016828130867</v>
      </c>
      <c r="AJ80" s="23">
        <f t="shared" si="121"/>
        <v>160.21506209168535</v>
      </c>
      <c r="AK80" s="23">
        <f t="shared" si="121"/>
        <v>161.73102518434223</v>
      </c>
      <c r="AL80" s="23">
        <f t="shared" si="121"/>
        <v>163.23694381511061</v>
      </c>
      <c r="AM80" s="23">
        <f t="shared" si="121"/>
        <v>164.73165938191119</v>
      </c>
      <c r="AN80" s="23">
        <f t="shared" si="121"/>
        <v>166.21396782340366</v>
      </c>
      <c r="AO80" s="23">
        <f t="shared" si="121"/>
        <v>167.68261777669025</v>
      </c>
      <c r="AQ80" s="24">
        <f t="shared" si="115"/>
        <v>2356.8590072500328</v>
      </c>
      <c r="AY80" s="14"/>
      <c r="BC80" s="20"/>
      <c r="BD80" s="20"/>
      <c r="BM80" s="7" cm="1">
        <f t="array" ref="BM80">INDEX($HD$3:$HD$14,BN80,1)</f>
        <v>30</v>
      </c>
      <c r="BN80" s="7">
        <v>4</v>
      </c>
      <c r="BO80" s="7">
        <v>5</v>
      </c>
      <c r="BP80" s="7">
        <v>0.21406913299242419</v>
      </c>
      <c r="BQ80" s="7">
        <v>0.21406913299242419</v>
      </c>
      <c r="BR80" s="7">
        <v>0.21406913299242419</v>
      </c>
      <c r="BS80" s="7">
        <v>0.21406913299242419</v>
      </c>
      <c r="BT80" s="7">
        <v>3.7044462525757577E-2</v>
      </c>
      <c r="BU80" s="7">
        <v>3.7044462525757577E-2</v>
      </c>
      <c r="BV80" s="7">
        <v>3.7044462525757577E-2</v>
      </c>
      <c r="BW80" s="7">
        <v>3.7044462525757577E-2</v>
      </c>
      <c r="BX80" s="7">
        <v>1.0935646792348477</v>
      </c>
      <c r="BY80" s="7">
        <v>1.0935646792348477</v>
      </c>
      <c r="BZ80" s="7">
        <v>3.7044462525757577E-2</v>
      </c>
      <c r="CA80" s="7">
        <v>3.7044462525757577E-2</v>
      </c>
      <c r="CB80" s="7">
        <v>3.7044462525757577E-2</v>
      </c>
      <c r="CC80" s="7">
        <v>3.7044462525757577E-2</v>
      </c>
      <c r="CD80" s="7">
        <v>5.2282858154545475E-2</v>
      </c>
      <c r="CE80" s="7">
        <v>5.2282858154545475E-2</v>
      </c>
      <c r="CF80" s="7">
        <v>5.2282858154545475E-2</v>
      </c>
      <c r="CG80" s="7">
        <v>5.2282858154545475E-2</v>
      </c>
      <c r="CH80" s="7">
        <v>5.2282858154545475E-2</v>
      </c>
      <c r="CI80" s="7">
        <v>5.2282858154545475E-2</v>
      </c>
      <c r="CJ80" s="7">
        <v>0.62372132663939461</v>
      </c>
      <c r="CK80" s="7">
        <v>0.62372132663939461</v>
      </c>
      <c r="CL80" s="7">
        <v>0.62372132663939461</v>
      </c>
      <c r="CM80" s="7">
        <v>0.62372132663939461</v>
      </c>
      <c r="CN80" s="7">
        <v>0.62372132663939461</v>
      </c>
      <c r="CO80" s="7">
        <v>0.62372132663939461</v>
      </c>
      <c r="CP80" s="7">
        <v>0.62372132663939461</v>
      </c>
      <c r="CQ80" s="7">
        <v>0.62372132663939461</v>
      </c>
      <c r="CR80" s="7">
        <v>5.3506148999999999E-3</v>
      </c>
      <c r="CS80" s="7">
        <v>5.3506148999999999E-3</v>
      </c>
      <c r="CT80" s="7">
        <v>5.3506148999999999E-3</v>
      </c>
      <c r="CU80" s="7">
        <v>5.3506148999999999E-3</v>
      </c>
      <c r="CV80" s="7">
        <v>0.33503426502878847</v>
      </c>
      <c r="CW80" s="7">
        <v>0.33503426502878847</v>
      </c>
      <c r="CX80" s="7">
        <v>0.33503426502878847</v>
      </c>
      <c r="CY80" s="7">
        <v>0.33503426502878847</v>
      </c>
      <c r="CZ80" s="7">
        <v>5.2282858154545475E-2</v>
      </c>
      <c r="DA80" s="7">
        <v>5.2282858154545475E-2</v>
      </c>
      <c r="DB80" s="7">
        <v>5.2282858154545475E-2</v>
      </c>
      <c r="DC80" s="7">
        <v>5.2282858154545475E-2</v>
      </c>
      <c r="DD80" s="7">
        <v>2.1295552657712076</v>
      </c>
      <c r="DE80" s="7">
        <v>2.1295552657712076</v>
      </c>
      <c r="DF80" s="7">
        <v>2.1295552657712076</v>
      </c>
      <c r="DG80" s="7">
        <v>2.1295552657712076</v>
      </c>
      <c r="DH80" s="7">
        <v>0.21406913299242419</v>
      </c>
      <c r="DI80" s="7">
        <v>0.21406913299242419</v>
      </c>
      <c r="DJ80" s="7">
        <v>0.21406913299242419</v>
      </c>
      <c r="DK80" s="7">
        <v>0.21406913299242419</v>
      </c>
      <c r="DL80" s="7">
        <v>1.0935646792348477</v>
      </c>
      <c r="DM80" s="7">
        <v>1.0935646792348477</v>
      </c>
      <c r="DN80" s="7">
        <v>1.0935646792348477</v>
      </c>
      <c r="DO80" s="7">
        <v>1.0935646792348477</v>
      </c>
      <c r="DP80" s="7">
        <v>0.31244608433787835</v>
      </c>
      <c r="DQ80" s="7">
        <v>0.31244608433787835</v>
      </c>
      <c r="DR80" s="7">
        <v>0.31244608433787835</v>
      </c>
      <c r="DS80" s="7">
        <v>0.31244608433787835</v>
      </c>
      <c r="DT80" s="7">
        <v>1.5428735696666671</v>
      </c>
      <c r="DU80" s="7">
        <v>1.5428735696666671</v>
      </c>
      <c r="DV80" s="7">
        <v>1.5428735696666671</v>
      </c>
      <c r="DW80" s="7">
        <v>1.5428735696666671</v>
      </c>
      <c r="DX80" s="7">
        <v>39.489519573445428</v>
      </c>
      <c r="DY80" s="7">
        <v>39.489519573445428</v>
      </c>
      <c r="DZ80" s="7">
        <v>39.489519573445428</v>
      </c>
      <c r="EA80" s="7">
        <v>39.489519573445428</v>
      </c>
      <c r="EB80" s="7">
        <v>29.622883076527323</v>
      </c>
      <c r="EC80" s="7">
        <v>29.622883076527323</v>
      </c>
      <c r="ED80" s="7">
        <v>29.622883076527323</v>
      </c>
      <c r="EE80" s="7">
        <v>29.622883076527323</v>
      </c>
      <c r="EF80" s="7">
        <v>29.330532602716701</v>
      </c>
      <c r="EG80" s="7">
        <v>29.330532602716701</v>
      </c>
      <c r="EH80" s="7">
        <v>29.330532602716701</v>
      </c>
      <c r="EI80" s="7">
        <v>29.330532602716701</v>
      </c>
      <c r="EJ80" s="7">
        <v>14.614216808393957</v>
      </c>
      <c r="EK80" s="7">
        <v>24.195364450442444</v>
      </c>
      <c r="EL80" s="7">
        <v>14.614216808393957</v>
      </c>
      <c r="EM80" s="7">
        <v>24.195364450442444</v>
      </c>
      <c r="EN80" s="7">
        <v>45.007243819345504</v>
      </c>
      <c r="EO80" s="7">
        <v>45.007243819345504</v>
      </c>
      <c r="EP80" s="7">
        <v>29.622883076527323</v>
      </c>
      <c r="EQ80" s="7">
        <v>29.622883076527323</v>
      </c>
      <c r="ER80" s="7">
        <v>29.622883076527323</v>
      </c>
      <c r="ES80" s="7">
        <v>29.622883076527323</v>
      </c>
      <c r="ET80" s="7">
        <v>22.816532894381805</v>
      </c>
      <c r="EU80" s="7">
        <v>22.816532894381805</v>
      </c>
      <c r="EV80" s="7">
        <v>21.614341743833336</v>
      </c>
      <c r="EW80" s="7">
        <v>21.614341743833336</v>
      </c>
      <c r="EX80" s="7">
        <v>21.614341743833336</v>
      </c>
      <c r="EY80" s="7">
        <v>21.614341743833336</v>
      </c>
      <c r="EZ80" s="7">
        <v>21.614341743833336</v>
      </c>
      <c r="FA80" s="7">
        <v>21.614341743833336</v>
      </c>
      <c r="FB80" s="7">
        <v>43.002076274133373</v>
      </c>
      <c r="FC80" s="7">
        <v>13.31160561180303</v>
      </c>
      <c r="FD80" s="7">
        <v>19.93695450264698</v>
      </c>
      <c r="FE80" s="7">
        <v>43.002076274133373</v>
      </c>
      <c r="FF80" s="7">
        <v>13.31160561180303</v>
      </c>
      <c r="FG80" s="7">
        <v>19.93695450264698</v>
      </c>
      <c r="FH80" s="7">
        <v>13.31160561180303</v>
      </c>
      <c r="FI80" s="7">
        <v>19.93695450264698</v>
      </c>
      <c r="FJ80" s="7">
        <v>13.31160561180303</v>
      </c>
      <c r="FK80" s="7">
        <v>19.93695450264698</v>
      </c>
      <c r="FL80" s="7">
        <v>28.284593067269729</v>
      </c>
      <c r="FM80" s="7">
        <v>28.284593067269729</v>
      </c>
      <c r="FN80" s="7">
        <v>28.284593067269729</v>
      </c>
      <c r="FO80" s="7">
        <v>28.284593067269729</v>
      </c>
      <c r="FP80" s="7">
        <v>24.8440229755046</v>
      </c>
      <c r="FQ80" s="7">
        <v>38.117402317433317</v>
      </c>
      <c r="FR80" s="7">
        <v>24.8440229755046</v>
      </c>
      <c r="FS80" s="7">
        <v>38.117402317433317</v>
      </c>
      <c r="FT80" s="7">
        <v>21.614341743833336</v>
      </c>
      <c r="FU80" s="7">
        <v>21.614341743833336</v>
      </c>
      <c r="FV80" s="7">
        <v>21.614341743833336</v>
      </c>
      <c r="FW80" s="7">
        <v>21.614341743833336</v>
      </c>
      <c r="FX80" s="7">
        <v>32.11562251573033</v>
      </c>
      <c r="FY80" s="7">
        <v>46.180493150115282</v>
      </c>
      <c r="FZ80" s="7">
        <v>32.11562251573033</v>
      </c>
      <c r="GA80" s="7">
        <v>46.180493150115282</v>
      </c>
      <c r="GB80" s="7">
        <v>39.489519573445428</v>
      </c>
      <c r="GC80" s="7">
        <v>39.489519573445428</v>
      </c>
      <c r="GD80" s="7">
        <v>39.489519573445428</v>
      </c>
      <c r="GE80" s="7">
        <v>39.489519573445428</v>
      </c>
      <c r="GF80" s="7">
        <v>45.007243819345504</v>
      </c>
      <c r="GG80" s="7">
        <v>45.007243819345504</v>
      </c>
      <c r="GH80" s="7">
        <v>45.007243819345504</v>
      </c>
      <c r="GI80" s="7">
        <v>45.007243819345504</v>
      </c>
      <c r="GJ80" s="7">
        <v>28.808192774537897</v>
      </c>
      <c r="GK80" s="7">
        <v>28.808192774537897</v>
      </c>
      <c r="GL80" s="7">
        <v>28.808192774537897</v>
      </c>
      <c r="GM80" s="7">
        <v>28.808192774537897</v>
      </c>
      <c r="GN80" s="7">
        <v>19.402598043357596</v>
      </c>
      <c r="GO80" s="7">
        <v>30.313084369306068</v>
      </c>
      <c r="GP80" s="7">
        <v>19.402598043357596</v>
      </c>
      <c r="GQ80" s="7">
        <v>30.313084369306068</v>
      </c>
      <c r="GR80" s="7">
        <v>3.9295906424242438E-2</v>
      </c>
      <c r="GS80" s="7">
        <v>3.9295906424242438E-2</v>
      </c>
      <c r="GT80" s="7">
        <v>3.9295906424242438E-2</v>
      </c>
      <c r="GU80" s="7">
        <v>3.9295906424242438E-2</v>
      </c>
      <c r="GV80" s="7">
        <v>2.1200478791333381</v>
      </c>
      <c r="GW80" s="7">
        <v>2.1200478791333381</v>
      </c>
      <c r="GX80" s="7">
        <v>2.1200478791333381</v>
      </c>
      <c r="GY80" s="7">
        <v>2.1200478791333381</v>
      </c>
      <c r="GZ80" s="7">
        <v>2.0765370290909087E-2</v>
      </c>
      <c r="HA80" s="7">
        <v>2.0765370290909087E-2</v>
      </c>
    </row>
    <row r="81" spans="1:209" ht="15" x14ac:dyDescent="0.25">
      <c r="A81" s="7" t="s">
        <v>79</v>
      </c>
      <c r="B81" s="7">
        <f t="shared" si="114"/>
        <v>25</v>
      </c>
      <c r="C81" s="7" t="s">
        <v>64</v>
      </c>
      <c r="D81" s="23">
        <f t="shared" si="121"/>
        <v>181.45985015082937</v>
      </c>
      <c r="E81" s="23">
        <f t="shared" si="121"/>
        <v>178.98997167209524</v>
      </c>
      <c r="F81" s="23">
        <f t="shared" si="121"/>
        <v>176.32616954456716</v>
      </c>
      <c r="G81" s="23">
        <f t="shared" si="121"/>
        <v>173.46116235717642</v>
      </c>
      <c r="H81" s="23">
        <f t="shared" si="121"/>
        <v>170.38744359243182</v>
      </c>
      <c r="I81" s="23">
        <f t="shared" si="121"/>
        <v>167.0972751588381</v>
      </c>
      <c r="J81" s="23">
        <f t="shared" si="121"/>
        <v>163.58268036143238</v>
      </c>
      <c r="K81" s="23">
        <f t="shared" si="121"/>
        <v>159.83543786654246</v>
      </c>
      <c r="L81" s="23">
        <f t="shared" si="121"/>
        <v>155.8470746804683</v>
      </c>
      <c r="M81" s="23">
        <f t="shared" si="121"/>
        <v>157.4311864783979</v>
      </c>
      <c r="N81" s="23">
        <f t="shared" si="121"/>
        <v>159.01030071070625</v>
      </c>
      <c r="O81" s="23">
        <f t="shared" si="121"/>
        <v>160.58344683485532</v>
      </c>
      <c r="P81" s="23">
        <f t="shared" si="121"/>
        <v>162.14961394984124</v>
      </c>
      <c r="Q81" s="23">
        <f t="shared" si="121"/>
        <v>163.70775044528412</v>
      </c>
      <c r="R81" s="23">
        <f t="shared" si="121"/>
        <v>165.2567615333609</v>
      </c>
      <c r="S81" s="23">
        <f t="shared" si="121"/>
        <v>166.79550919028003</v>
      </c>
      <c r="T81" s="23">
        <f t="shared" si="121"/>
        <v>168.32280955643688</v>
      </c>
      <c r="U81" s="23">
        <f t="shared" si="121"/>
        <v>169.83743232195388</v>
      </c>
      <c r="V81" s="23">
        <f t="shared" si="121"/>
        <v>171.33809884422212</v>
      </c>
      <c r="W81" s="23">
        <f t="shared" si="121"/>
        <v>181.45985015082937</v>
      </c>
      <c r="X81" s="23">
        <f t="shared" si="121"/>
        <v>178.98997167209524</v>
      </c>
      <c r="Y81" s="23">
        <f t="shared" si="121"/>
        <v>176.32616954456716</v>
      </c>
      <c r="Z81" s="23">
        <f t="shared" si="121"/>
        <v>173.46116235717642</v>
      </c>
      <c r="AA81" s="23">
        <f t="shared" si="121"/>
        <v>170.38744359243182</v>
      </c>
      <c r="AB81" s="23">
        <f t="shared" si="121"/>
        <v>167.0972751588381</v>
      </c>
      <c r="AC81" s="23">
        <f t="shared" si="121"/>
        <v>163.58268036143238</v>
      </c>
      <c r="AD81" s="23">
        <f t="shared" si="121"/>
        <v>159.83543786654246</v>
      </c>
      <c r="AE81" s="23">
        <f t="shared" si="121"/>
        <v>155.8470746804683</v>
      </c>
      <c r="AF81" s="23">
        <f t="shared" si="121"/>
        <v>157.4311864783979</v>
      </c>
      <c r="AG81" s="23">
        <f t="shared" si="121"/>
        <v>159.01030071070625</v>
      </c>
      <c r="AH81" s="23">
        <f t="shared" si="121"/>
        <v>160.58344683485532</v>
      </c>
      <c r="AI81" s="23">
        <f t="shared" si="121"/>
        <v>162.14961394984124</v>
      </c>
      <c r="AJ81" s="23">
        <f t="shared" si="121"/>
        <v>163.70775044528412</v>
      </c>
      <c r="AK81" s="23">
        <f t="shared" si="121"/>
        <v>165.2567615333609</v>
      </c>
      <c r="AL81" s="23">
        <f t="shared" si="121"/>
        <v>166.79550919028003</v>
      </c>
      <c r="AM81" s="23">
        <f t="shared" si="121"/>
        <v>168.32280955643688</v>
      </c>
      <c r="AN81" s="23">
        <f t="shared" si="121"/>
        <v>169.83743232195388</v>
      </c>
      <c r="AO81" s="23">
        <f t="shared" si="121"/>
        <v>171.33809884422212</v>
      </c>
      <c r="AQ81" s="24">
        <f t="shared" si="115"/>
        <v>2345.0747122137827</v>
      </c>
      <c r="AY81" s="14"/>
      <c r="BC81" s="20"/>
      <c r="BD81" s="20"/>
      <c r="BM81" s="7" cm="1">
        <f t="array" ref="BM81">INDEX($HD$3:$HD$14,BN81,1)</f>
        <v>30</v>
      </c>
      <c r="BN81" s="7">
        <v>4</v>
      </c>
      <c r="BO81" s="7">
        <v>6</v>
      </c>
      <c r="BP81" s="7">
        <v>15.696079073487887</v>
      </c>
      <c r="BQ81" s="7">
        <v>15.696079073487887</v>
      </c>
      <c r="BR81" s="7">
        <v>15.696079073487887</v>
      </c>
      <c r="BS81" s="7">
        <v>15.696079073487887</v>
      </c>
      <c r="BT81" s="7">
        <v>8.4500261228257525</v>
      </c>
      <c r="BU81" s="7">
        <v>8.4500261228257525</v>
      </c>
      <c r="BV81" s="7">
        <v>8.4500261228257525</v>
      </c>
      <c r="BW81" s="7">
        <v>8.4500261228257525</v>
      </c>
      <c r="BX81" s="7">
        <v>19.659596828725771</v>
      </c>
      <c r="BY81" s="7">
        <v>19.659596828725771</v>
      </c>
      <c r="BZ81" s="7">
        <v>8.4500261228257525</v>
      </c>
      <c r="CA81" s="7">
        <v>8.4500261228257525</v>
      </c>
      <c r="CB81" s="7">
        <v>8.4500261228257525</v>
      </c>
      <c r="CC81" s="7">
        <v>8.4500261228257525</v>
      </c>
      <c r="CD81" s="7">
        <v>12.218593586948472</v>
      </c>
      <c r="CE81" s="7">
        <v>12.218593586948472</v>
      </c>
      <c r="CF81" s="7">
        <v>12.218593586948472</v>
      </c>
      <c r="CG81" s="7">
        <v>12.218593586948472</v>
      </c>
      <c r="CH81" s="7">
        <v>12.218593586948472</v>
      </c>
      <c r="CI81" s="7">
        <v>12.218593586948472</v>
      </c>
      <c r="CJ81" s="7">
        <v>20.176111605795484</v>
      </c>
      <c r="CK81" s="7">
        <v>20.176111605795484</v>
      </c>
      <c r="CL81" s="7">
        <v>20.176111605795484</v>
      </c>
      <c r="CM81" s="7">
        <v>20.176111605795484</v>
      </c>
      <c r="CN81" s="7">
        <v>20.176111605795484</v>
      </c>
      <c r="CO81" s="7">
        <v>20.176111605795484</v>
      </c>
      <c r="CP81" s="7">
        <v>20.176111605795484</v>
      </c>
      <c r="CQ81" s="7">
        <v>20.176111605795484</v>
      </c>
      <c r="CR81" s="7">
        <v>6.2931567595818239</v>
      </c>
      <c r="CS81" s="7">
        <v>6.2931567595818239</v>
      </c>
      <c r="CT81" s="7">
        <v>6.2931567595818239</v>
      </c>
      <c r="CU81" s="7">
        <v>6.2931567595818239</v>
      </c>
      <c r="CV81" s="7">
        <v>13.236544651004561</v>
      </c>
      <c r="CW81" s="7">
        <v>13.236544651004561</v>
      </c>
      <c r="CX81" s="7">
        <v>13.236544651004561</v>
      </c>
      <c r="CY81" s="7">
        <v>13.236544651004561</v>
      </c>
      <c r="CZ81" s="7">
        <v>12.218593586948472</v>
      </c>
      <c r="DA81" s="7">
        <v>12.218593586948472</v>
      </c>
      <c r="DB81" s="7">
        <v>12.218593586948472</v>
      </c>
      <c r="DC81" s="7">
        <v>12.218593586948472</v>
      </c>
      <c r="DD81" s="7">
        <v>23.736251664115134</v>
      </c>
      <c r="DE81" s="7">
        <v>23.736251664115134</v>
      </c>
      <c r="DF81" s="7">
        <v>23.736251664115134</v>
      </c>
      <c r="DG81" s="7">
        <v>23.736251664115134</v>
      </c>
      <c r="DH81" s="7">
        <v>15.696079073487887</v>
      </c>
      <c r="DI81" s="7">
        <v>15.696079073487887</v>
      </c>
      <c r="DJ81" s="7">
        <v>15.696079073487887</v>
      </c>
      <c r="DK81" s="7">
        <v>15.696079073487887</v>
      </c>
      <c r="DL81" s="7">
        <v>19.659596828725771</v>
      </c>
      <c r="DM81" s="7">
        <v>19.659596828725771</v>
      </c>
      <c r="DN81" s="7">
        <v>19.659596828725771</v>
      </c>
      <c r="DO81" s="7">
        <v>19.659596828725771</v>
      </c>
      <c r="DP81" s="7">
        <v>16.82973705928633</v>
      </c>
      <c r="DQ81" s="7">
        <v>16.82973705928633</v>
      </c>
      <c r="DR81" s="7">
        <v>16.82973705928633</v>
      </c>
      <c r="DS81" s="7">
        <v>16.82973705928633</v>
      </c>
      <c r="DT81" s="7">
        <v>24.110959819530382</v>
      </c>
      <c r="DU81" s="7">
        <v>24.110959819530382</v>
      </c>
      <c r="DV81" s="7">
        <v>24.110959819530382</v>
      </c>
      <c r="DW81" s="7">
        <v>24.110959819530382</v>
      </c>
      <c r="DX81" s="7">
        <v>39.353130330943969</v>
      </c>
      <c r="DY81" s="7">
        <v>39.353130330943969</v>
      </c>
      <c r="DZ81" s="7">
        <v>39.353130330943969</v>
      </c>
      <c r="EA81" s="7">
        <v>39.353130330943969</v>
      </c>
      <c r="EB81" s="7">
        <v>30.109457515854555</v>
      </c>
      <c r="EC81" s="7">
        <v>30.109457515854555</v>
      </c>
      <c r="ED81" s="7">
        <v>30.109457515854555</v>
      </c>
      <c r="EE81" s="7">
        <v>30.109457515854555</v>
      </c>
      <c r="EF81" s="7">
        <v>28.103843358889385</v>
      </c>
      <c r="EG81" s="7">
        <v>28.103843358889385</v>
      </c>
      <c r="EH81" s="7">
        <v>28.103843358889385</v>
      </c>
      <c r="EI81" s="7">
        <v>28.103843358889385</v>
      </c>
      <c r="EJ81" s="7">
        <v>13.80656087938485</v>
      </c>
      <c r="EK81" s="7">
        <v>23.230747941574297</v>
      </c>
      <c r="EL81" s="7">
        <v>13.80656087938485</v>
      </c>
      <c r="EM81" s="7">
        <v>23.230747941574297</v>
      </c>
      <c r="EN81" s="7">
        <v>43.706057265648397</v>
      </c>
      <c r="EO81" s="7">
        <v>43.706057265648397</v>
      </c>
      <c r="EP81" s="7">
        <v>30.109457515854555</v>
      </c>
      <c r="EQ81" s="7">
        <v>30.109457515854555</v>
      </c>
      <c r="ER81" s="7">
        <v>30.109457515854555</v>
      </c>
      <c r="ES81" s="7">
        <v>30.109457515854555</v>
      </c>
      <c r="ET81" s="7">
        <v>20.387835035340899</v>
      </c>
      <c r="EU81" s="7">
        <v>20.387835035340899</v>
      </c>
      <c r="EV81" s="7">
        <v>20.821934185993918</v>
      </c>
      <c r="EW81" s="7">
        <v>20.821934185993918</v>
      </c>
      <c r="EX81" s="7">
        <v>20.821934185993918</v>
      </c>
      <c r="EY81" s="7">
        <v>20.821934185993918</v>
      </c>
      <c r="EZ81" s="7">
        <v>20.821934185993918</v>
      </c>
      <c r="FA81" s="7">
        <v>20.821934185993918</v>
      </c>
      <c r="FB81" s="7">
        <v>42.629456263646894</v>
      </c>
      <c r="FC81" s="7">
        <v>12.996164525254548</v>
      </c>
      <c r="FD81" s="7">
        <v>19.313713791093953</v>
      </c>
      <c r="FE81" s="7">
        <v>42.629456263646894</v>
      </c>
      <c r="FF81" s="7">
        <v>12.996164525254548</v>
      </c>
      <c r="FG81" s="7">
        <v>19.313713791093953</v>
      </c>
      <c r="FH81" s="7">
        <v>12.996164525254548</v>
      </c>
      <c r="FI81" s="7">
        <v>19.313713791093953</v>
      </c>
      <c r="FJ81" s="7">
        <v>12.996164525254548</v>
      </c>
      <c r="FK81" s="7">
        <v>19.313713791093953</v>
      </c>
      <c r="FL81" s="7">
        <v>27.266783504289389</v>
      </c>
      <c r="FM81" s="7">
        <v>27.266783504289389</v>
      </c>
      <c r="FN81" s="7">
        <v>27.266783504289389</v>
      </c>
      <c r="FO81" s="7">
        <v>27.266783504289389</v>
      </c>
      <c r="FP81" s="7">
        <v>21.155356527284834</v>
      </c>
      <c r="FQ81" s="7">
        <v>32.535700773325736</v>
      </c>
      <c r="FR81" s="7">
        <v>21.155356527284834</v>
      </c>
      <c r="FS81" s="7">
        <v>32.535700773325736</v>
      </c>
      <c r="FT81" s="7">
        <v>20.821934185993918</v>
      </c>
      <c r="FU81" s="7">
        <v>20.821934185993918</v>
      </c>
      <c r="FV81" s="7">
        <v>20.821934185993918</v>
      </c>
      <c r="FW81" s="7">
        <v>20.821934185993918</v>
      </c>
      <c r="FX81" s="7">
        <v>31.039168784509108</v>
      </c>
      <c r="FY81" s="7">
        <v>44.565027510596892</v>
      </c>
      <c r="FZ81" s="7">
        <v>31.039168784509108</v>
      </c>
      <c r="GA81" s="7">
        <v>44.565027510596892</v>
      </c>
      <c r="GB81" s="7">
        <v>39.353130330943969</v>
      </c>
      <c r="GC81" s="7">
        <v>39.353130330943969</v>
      </c>
      <c r="GD81" s="7">
        <v>39.353130330943969</v>
      </c>
      <c r="GE81" s="7">
        <v>39.353130330943969</v>
      </c>
      <c r="GF81" s="7">
        <v>43.706057265648397</v>
      </c>
      <c r="GG81" s="7">
        <v>43.706057265648397</v>
      </c>
      <c r="GH81" s="7">
        <v>43.706057265648397</v>
      </c>
      <c r="GI81" s="7">
        <v>43.706057265648397</v>
      </c>
      <c r="GJ81" s="7">
        <v>27.333643288912175</v>
      </c>
      <c r="GK81" s="7">
        <v>27.333643288912175</v>
      </c>
      <c r="GL81" s="7">
        <v>27.333643288912175</v>
      </c>
      <c r="GM81" s="7">
        <v>27.333643288912175</v>
      </c>
      <c r="GN81" s="7">
        <v>16.383419954806051</v>
      </c>
      <c r="GO81" s="7">
        <v>26.422642006443908</v>
      </c>
      <c r="GP81" s="7">
        <v>16.383419954806051</v>
      </c>
      <c r="GQ81" s="7">
        <v>26.422642006443908</v>
      </c>
      <c r="GR81" s="7">
        <v>10.75972702111971</v>
      </c>
      <c r="GS81" s="7">
        <v>10.75972702111971</v>
      </c>
      <c r="GT81" s="7">
        <v>10.75972702111971</v>
      </c>
      <c r="GU81" s="7">
        <v>10.75972702111971</v>
      </c>
      <c r="GV81" s="7">
        <v>33.106735678940936</v>
      </c>
      <c r="GW81" s="7">
        <v>33.106735678940936</v>
      </c>
      <c r="GX81" s="7">
        <v>33.106735678940936</v>
      </c>
      <c r="GY81" s="7">
        <v>33.106735678940936</v>
      </c>
      <c r="GZ81" s="7">
        <v>7.2595984280651491</v>
      </c>
      <c r="HA81" s="7">
        <v>7.2595984280651491</v>
      </c>
    </row>
    <row r="82" spans="1:209" ht="15" x14ac:dyDescent="0.25">
      <c r="AQ82" s="24"/>
      <c r="AY82" s="14"/>
      <c r="BC82" s="20"/>
      <c r="BD82" s="20"/>
      <c r="BM82" s="7" cm="1">
        <f t="array" ref="BM82">INDEX($HD$3:$HD$14,BN82,1)</f>
        <v>30</v>
      </c>
      <c r="BN82" s="7">
        <v>4</v>
      </c>
      <c r="BO82" s="7">
        <v>7</v>
      </c>
      <c r="BP82" s="7">
        <v>57.730874005981789</v>
      </c>
      <c r="BQ82" s="7">
        <v>57.730874005981789</v>
      </c>
      <c r="BR82" s="7">
        <v>57.730874005981789</v>
      </c>
      <c r="BS82" s="7">
        <v>57.730874005981789</v>
      </c>
      <c r="BT82" s="7">
        <v>40.513494492257593</v>
      </c>
      <c r="BU82" s="7">
        <v>40.513494492257593</v>
      </c>
      <c r="BV82" s="7">
        <v>40.513494492257593</v>
      </c>
      <c r="BW82" s="7">
        <v>40.513494492257593</v>
      </c>
      <c r="BX82" s="7">
        <v>54.667572797666743</v>
      </c>
      <c r="BY82" s="7">
        <v>54.667572797666743</v>
      </c>
      <c r="BZ82" s="7">
        <v>40.513494492257593</v>
      </c>
      <c r="CA82" s="7">
        <v>40.513494492257593</v>
      </c>
      <c r="CB82" s="7">
        <v>40.513494492257593</v>
      </c>
      <c r="CC82" s="7">
        <v>40.513494492257593</v>
      </c>
      <c r="CD82" s="7">
        <v>53.365707902027353</v>
      </c>
      <c r="CE82" s="7">
        <v>53.365707902027353</v>
      </c>
      <c r="CF82" s="7">
        <v>53.365707902027353</v>
      </c>
      <c r="CG82" s="7">
        <v>53.365707902027353</v>
      </c>
      <c r="CH82" s="7">
        <v>53.365707902027353</v>
      </c>
      <c r="CI82" s="7">
        <v>53.365707902027353</v>
      </c>
      <c r="CJ82" s="7">
        <v>63.340507196666728</v>
      </c>
      <c r="CK82" s="7">
        <v>63.340507196666728</v>
      </c>
      <c r="CL82" s="7">
        <v>63.340507196666728</v>
      </c>
      <c r="CM82" s="7">
        <v>63.340507196666728</v>
      </c>
      <c r="CN82" s="7">
        <v>63.340507196666728</v>
      </c>
      <c r="CO82" s="7">
        <v>63.340507196666728</v>
      </c>
      <c r="CP82" s="7">
        <v>63.340507196666728</v>
      </c>
      <c r="CQ82" s="7">
        <v>63.340507196666728</v>
      </c>
      <c r="CR82" s="7">
        <v>42.986970675580416</v>
      </c>
      <c r="CS82" s="7">
        <v>42.986970675580416</v>
      </c>
      <c r="CT82" s="7">
        <v>42.986970675580416</v>
      </c>
      <c r="CU82" s="7">
        <v>42.986970675580416</v>
      </c>
      <c r="CV82" s="7">
        <v>43.54663360507589</v>
      </c>
      <c r="CW82" s="7">
        <v>43.54663360507589</v>
      </c>
      <c r="CX82" s="7">
        <v>43.54663360507589</v>
      </c>
      <c r="CY82" s="7">
        <v>43.54663360507589</v>
      </c>
      <c r="CZ82" s="7">
        <v>53.365707902027353</v>
      </c>
      <c r="DA82" s="7">
        <v>53.365707902027353</v>
      </c>
      <c r="DB82" s="7">
        <v>53.365707902027353</v>
      </c>
      <c r="DC82" s="7">
        <v>53.365707902027353</v>
      </c>
      <c r="DD82" s="7">
        <v>54.294545521930395</v>
      </c>
      <c r="DE82" s="7">
        <v>54.294545521930395</v>
      </c>
      <c r="DF82" s="7">
        <v>54.294545521930395</v>
      </c>
      <c r="DG82" s="7">
        <v>54.294545521930395</v>
      </c>
      <c r="DH82" s="7">
        <v>57.730874005981789</v>
      </c>
      <c r="DI82" s="7">
        <v>57.730874005981789</v>
      </c>
      <c r="DJ82" s="7">
        <v>57.730874005981789</v>
      </c>
      <c r="DK82" s="7">
        <v>57.730874005981789</v>
      </c>
      <c r="DL82" s="7">
        <v>54.667572797666743</v>
      </c>
      <c r="DM82" s="7">
        <v>54.667572797666743</v>
      </c>
      <c r="DN82" s="7">
        <v>54.667572797666743</v>
      </c>
      <c r="DO82" s="7">
        <v>54.667572797666743</v>
      </c>
      <c r="DP82" s="7">
        <v>57.75002938346671</v>
      </c>
      <c r="DQ82" s="7">
        <v>57.75002938346671</v>
      </c>
      <c r="DR82" s="7">
        <v>57.75002938346671</v>
      </c>
      <c r="DS82" s="7">
        <v>57.75002938346671</v>
      </c>
      <c r="DT82" s="7">
        <v>65.067492348584864</v>
      </c>
      <c r="DU82" s="7">
        <v>65.067492348584864</v>
      </c>
      <c r="DV82" s="7">
        <v>65.067492348584864</v>
      </c>
      <c r="DW82" s="7">
        <v>65.067492348584864</v>
      </c>
      <c r="DX82" s="7">
        <v>38.175627827753082</v>
      </c>
      <c r="DY82" s="7">
        <v>38.175627827753082</v>
      </c>
      <c r="DZ82" s="7">
        <v>38.175627827753082</v>
      </c>
      <c r="EA82" s="7">
        <v>38.175627827753082</v>
      </c>
      <c r="EB82" s="7">
        <v>25.563504334506074</v>
      </c>
      <c r="EC82" s="7">
        <v>25.563504334506074</v>
      </c>
      <c r="ED82" s="7">
        <v>25.563504334506074</v>
      </c>
      <c r="EE82" s="7">
        <v>25.563504334506074</v>
      </c>
      <c r="EF82" s="7">
        <v>27.593703033859118</v>
      </c>
      <c r="EG82" s="7">
        <v>27.593703033859118</v>
      </c>
      <c r="EH82" s="7">
        <v>27.593703033859118</v>
      </c>
      <c r="EI82" s="7">
        <v>27.593703033859118</v>
      </c>
      <c r="EJ82" s="7">
        <v>15.484924024036371</v>
      </c>
      <c r="EK82" s="7">
        <v>24.793526878066682</v>
      </c>
      <c r="EL82" s="7">
        <v>15.484924024036371</v>
      </c>
      <c r="EM82" s="7">
        <v>24.793526878066682</v>
      </c>
      <c r="EN82" s="7">
        <v>40.937738306263626</v>
      </c>
      <c r="EO82" s="7">
        <v>40.937738306263626</v>
      </c>
      <c r="EP82" s="7">
        <v>25.563504334506074</v>
      </c>
      <c r="EQ82" s="7">
        <v>25.563504334506074</v>
      </c>
      <c r="ER82" s="7">
        <v>25.563504334506074</v>
      </c>
      <c r="ES82" s="7">
        <v>25.563504334506074</v>
      </c>
      <c r="ET82" s="7">
        <v>21.835921944869661</v>
      </c>
      <c r="EU82" s="7">
        <v>21.835921944869661</v>
      </c>
      <c r="EV82" s="7">
        <v>22.220869362656074</v>
      </c>
      <c r="EW82" s="7">
        <v>22.220869362656074</v>
      </c>
      <c r="EX82" s="7">
        <v>22.220869362656074</v>
      </c>
      <c r="EY82" s="7">
        <v>22.220869362656074</v>
      </c>
      <c r="EZ82" s="7">
        <v>22.220869362656074</v>
      </c>
      <c r="FA82" s="7">
        <v>22.220869362656074</v>
      </c>
      <c r="FB82" s="7">
        <v>42.284494694051496</v>
      </c>
      <c r="FC82" s="7">
        <v>13.491440315190921</v>
      </c>
      <c r="FD82" s="7">
        <v>18.785509868169711</v>
      </c>
      <c r="FE82" s="7">
        <v>42.284494694051496</v>
      </c>
      <c r="FF82" s="7">
        <v>13.491440315190921</v>
      </c>
      <c r="FG82" s="7">
        <v>18.785509868169711</v>
      </c>
      <c r="FH82" s="7">
        <v>13.491440315190921</v>
      </c>
      <c r="FI82" s="7">
        <v>18.785509868169711</v>
      </c>
      <c r="FJ82" s="7">
        <v>13.491440315190921</v>
      </c>
      <c r="FK82" s="7">
        <v>18.785509868169711</v>
      </c>
      <c r="FL82" s="7">
        <v>25.032927284446934</v>
      </c>
      <c r="FM82" s="7">
        <v>25.032927284446934</v>
      </c>
      <c r="FN82" s="7">
        <v>25.032927284446934</v>
      </c>
      <c r="FO82" s="7">
        <v>25.032927284446934</v>
      </c>
      <c r="FP82" s="7">
        <v>18.377153121909114</v>
      </c>
      <c r="FQ82" s="7">
        <v>27.821360143639417</v>
      </c>
      <c r="FR82" s="7">
        <v>18.377153121909114</v>
      </c>
      <c r="FS82" s="7">
        <v>27.821360143639417</v>
      </c>
      <c r="FT82" s="7">
        <v>22.220869362656074</v>
      </c>
      <c r="FU82" s="7">
        <v>22.220869362656074</v>
      </c>
      <c r="FV82" s="7">
        <v>22.220869362656074</v>
      </c>
      <c r="FW82" s="7">
        <v>22.220869362656074</v>
      </c>
      <c r="FX82" s="7">
        <v>29.784959623471256</v>
      </c>
      <c r="FY82" s="7">
        <v>41.886295552748443</v>
      </c>
      <c r="FZ82" s="7">
        <v>29.784959623471256</v>
      </c>
      <c r="GA82" s="7">
        <v>41.886295552748443</v>
      </c>
      <c r="GB82" s="7">
        <v>38.175627827753082</v>
      </c>
      <c r="GC82" s="7">
        <v>38.175627827753082</v>
      </c>
      <c r="GD82" s="7">
        <v>38.175627827753082</v>
      </c>
      <c r="GE82" s="7">
        <v>38.175627827753082</v>
      </c>
      <c r="GF82" s="7">
        <v>40.937738306263626</v>
      </c>
      <c r="GG82" s="7">
        <v>40.937738306263626</v>
      </c>
      <c r="GH82" s="7">
        <v>40.937738306263626</v>
      </c>
      <c r="GI82" s="7">
        <v>40.937738306263626</v>
      </c>
      <c r="GJ82" s="7">
        <v>27.718972636865139</v>
      </c>
      <c r="GK82" s="7">
        <v>27.718972636865139</v>
      </c>
      <c r="GL82" s="7">
        <v>27.718972636865139</v>
      </c>
      <c r="GM82" s="7">
        <v>27.718972636865139</v>
      </c>
      <c r="GN82" s="7">
        <v>15.697051000290916</v>
      </c>
      <c r="GO82" s="7">
        <v>23.301150315250005</v>
      </c>
      <c r="GP82" s="7">
        <v>15.697051000290916</v>
      </c>
      <c r="GQ82" s="7">
        <v>23.301150315250005</v>
      </c>
      <c r="GR82" s="7">
        <v>48.888432220148495</v>
      </c>
      <c r="GS82" s="7">
        <v>48.888432220148495</v>
      </c>
      <c r="GT82" s="7">
        <v>48.888432220148495</v>
      </c>
      <c r="GU82" s="7">
        <v>48.888432220148495</v>
      </c>
      <c r="GV82" s="7">
        <v>73.383387080757544</v>
      </c>
      <c r="GW82" s="7">
        <v>73.383387080757544</v>
      </c>
      <c r="GX82" s="7">
        <v>73.383387080757544</v>
      </c>
      <c r="GY82" s="7">
        <v>73.383387080757544</v>
      </c>
      <c r="GZ82" s="7">
        <v>46.353342771784845</v>
      </c>
      <c r="HA82" s="7">
        <v>46.353342771784845</v>
      </c>
    </row>
    <row r="83" spans="1:209" ht="15" x14ac:dyDescent="0.25">
      <c r="A83" s="7" t="s">
        <v>80</v>
      </c>
      <c r="B83" s="7" t="s">
        <v>81</v>
      </c>
      <c r="C83" s="7" t="s">
        <v>64</v>
      </c>
      <c r="D83" s="25">
        <f t="shared" ref="D83:AO83" si="122">-PMT(nominalDiscountRate,COUNT(D$57:D$81),NPV(nominalDiscountRate,D$57:D$81)*(1+inflation))</f>
        <v>57.596532315645341</v>
      </c>
      <c r="E83" s="25">
        <f t="shared" si="122"/>
        <v>54.155963789077276</v>
      </c>
      <c r="F83" s="25">
        <f t="shared" si="122"/>
        <v>50.61550606667079</v>
      </c>
      <c r="G83" s="25">
        <f t="shared" si="122"/>
        <v>46.825848911376021</v>
      </c>
      <c r="H83" s="25">
        <f t="shared" si="122"/>
        <v>42.922917410862034</v>
      </c>
      <c r="I83" s="25">
        <f t="shared" si="122"/>
        <v>38.901235929882866</v>
      </c>
      <c r="J83" s="25">
        <f t="shared" si="122"/>
        <v>34.440741635196083</v>
      </c>
      <c r="K83" s="25">
        <f t="shared" si="122"/>
        <v>29.837235568569437</v>
      </c>
      <c r="L83" s="25">
        <f t="shared" si="122"/>
        <v>25.25904579567905</v>
      </c>
      <c r="M83" s="25">
        <f t="shared" si="122"/>
        <v>24.56340409344536</v>
      </c>
      <c r="N83" s="25">
        <f t="shared" si="122"/>
        <v>23.890984208150318</v>
      </c>
      <c r="O83" s="25">
        <f t="shared" si="122"/>
        <v>23.243893108109425</v>
      </c>
      <c r="P83" s="25">
        <f t="shared" si="122"/>
        <v>22.793566276619458</v>
      </c>
      <c r="Q83" s="25">
        <f t="shared" si="122"/>
        <v>22.062566833795035</v>
      </c>
      <c r="R83" s="25">
        <f t="shared" si="122"/>
        <v>21.351801747634244</v>
      </c>
      <c r="S83" s="25">
        <f t="shared" si="122"/>
        <v>20.834847047169546</v>
      </c>
      <c r="T83" s="25">
        <f t="shared" si="122"/>
        <v>20.3485632308379</v>
      </c>
      <c r="U83" s="25">
        <f t="shared" si="122"/>
        <v>19.898242704884691</v>
      </c>
      <c r="V83" s="25">
        <f t="shared" si="122"/>
        <v>19.163984001911313</v>
      </c>
      <c r="W83" s="25">
        <f t="shared" si="122"/>
        <v>135.38289547630322</v>
      </c>
      <c r="X83" s="25">
        <f t="shared" si="122"/>
        <v>133.54017765388849</v>
      </c>
      <c r="Y83" s="25">
        <f t="shared" si="122"/>
        <v>131.55277799109288</v>
      </c>
      <c r="Z83" s="25">
        <f t="shared" si="122"/>
        <v>129.41526399961231</v>
      </c>
      <c r="AA83" s="25">
        <f t="shared" si="122"/>
        <v>127.1220352445732</v>
      </c>
      <c r="AB83" s="25">
        <f t="shared" si="122"/>
        <v>124.66731851922373</v>
      </c>
      <c r="AC83" s="25">
        <f t="shared" si="122"/>
        <v>122.04516260041726</v>
      </c>
      <c r="AD83" s="25">
        <f t="shared" si="122"/>
        <v>119.24943374586147</v>
      </c>
      <c r="AE83" s="25">
        <f t="shared" si="122"/>
        <v>116.27381045567907</v>
      </c>
      <c r="AF83" s="25">
        <f t="shared" si="122"/>
        <v>117.45567874105249</v>
      </c>
      <c r="AG83" s="25">
        <f t="shared" si="122"/>
        <v>118.6338184611065</v>
      </c>
      <c r="AH83" s="25">
        <f t="shared" si="122"/>
        <v>119.80750551704534</v>
      </c>
      <c r="AI83" s="25">
        <f t="shared" si="122"/>
        <v>120.97598569957782</v>
      </c>
      <c r="AJ83" s="25">
        <f t="shared" si="122"/>
        <v>122.13847442711189</v>
      </c>
      <c r="AK83" s="25">
        <f t="shared" si="122"/>
        <v>123.29415490438784</v>
      </c>
      <c r="AL83" s="25">
        <f t="shared" si="122"/>
        <v>124.44217807881417</v>
      </c>
      <c r="AM83" s="25">
        <f t="shared" si="122"/>
        <v>125.58166070078521</v>
      </c>
      <c r="AN83" s="25">
        <f t="shared" si="122"/>
        <v>126.7116848652468</v>
      </c>
      <c r="AO83" s="25">
        <f t="shared" si="122"/>
        <v>127.83129660723907</v>
      </c>
      <c r="AQ83" s="24">
        <f>-PMT(nominalDiscountRate,COUNT(AQ$57:AQ$81),NPV(nominalDiscountRate,AQ$57:AQ$81)*(1+inflation))</f>
        <v>2586.0296400831467</v>
      </c>
      <c r="AY83" s="14"/>
      <c r="BC83" s="20"/>
      <c r="BD83" s="20"/>
      <c r="BM83" s="7" cm="1">
        <f t="array" ref="BM83">INDEX($HD$3:$HD$14,BN83,1)</f>
        <v>30</v>
      </c>
      <c r="BN83" s="7">
        <v>4</v>
      </c>
      <c r="BO83" s="7">
        <v>8</v>
      </c>
      <c r="BP83" s="7">
        <v>75.879516886939697</v>
      </c>
      <c r="BQ83" s="7">
        <v>75.879516886939697</v>
      </c>
      <c r="BR83" s="7">
        <v>75.879516886939697</v>
      </c>
      <c r="BS83" s="7">
        <v>75.879516886939697</v>
      </c>
      <c r="BT83" s="7">
        <v>61.921694059521322</v>
      </c>
      <c r="BU83" s="7">
        <v>61.921694059521322</v>
      </c>
      <c r="BV83" s="7">
        <v>61.921694059521322</v>
      </c>
      <c r="BW83" s="7">
        <v>61.921694059521322</v>
      </c>
      <c r="BX83" s="7">
        <v>63.774303316333217</v>
      </c>
      <c r="BY83" s="7">
        <v>63.774303316333217</v>
      </c>
      <c r="BZ83" s="7">
        <v>61.921694059521322</v>
      </c>
      <c r="CA83" s="7">
        <v>61.921694059521322</v>
      </c>
      <c r="CB83" s="7">
        <v>61.921694059521322</v>
      </c>
      <c r="CC83" s="7">
        <v>61.921694059521322</v>
      </c>
      <c r="CD83" s="7">
        <v>78.250364599242658</v>
      </c>
      <c r="CE83" s="7">
        <v>78.250364599242658</v>
      </c>
      <c r="CF83" s="7">
        <v>78.250364599242658</v>
      </c>
      <c r="CG83" s="7">
        <v>78.250364599242658</v>
      </c>
      <c r="CH83" s="7">
        <v>78.250364599242658</v>
      </c>
      <c r="CI83" s="7">
        <v>78.250364599242658</v>
      </c>
      <c r="CJ83" s="7">
        <v>78.442736415954855</v>
      </c>
      <c r="CK83" s="7">
        <v>78.442736415954855</v>
      </c>
      <c r="CL83" s="7">
        <v>78.442736415954855</v>
      </c>
      <c r="CM83" s="7">
        <v>78.442736415954855</v>
      </c>
      <c r="CN83" s="7">
        <v>78.442736415954855</v>
      </c>
      <c r="CO83" s="7">
        <v>78.442736415954855</v>
      </c>
      <c r="CP83" s="7">
        <v>78.442736415954855</v>
      </c>
      <c r="CQ83" s="7">
        <v>78.442736415954855</v>
      </c>
      <c r="CR83" s="7">
        <v>75.726604757954604</v>
      </c>
      <c r="CS83" s="7">
        <v>75.726604757954604</v>
      </c>
      <c r="CT83" s="7">
        <v>75.726604757954604</v>
      </c>
      <c r="CU83" s="7">
        <v>75.726604757954604</v>
      </c>
      <c r="CV83" s="7">
        <v>57.956680630894013</v>
      </c>
      <c r="CW83" s="7">
        <v>57.956680630894013</v>
      </c>
      <c r="CX83" s="7">
        <v>57.956680630894013</v>
      </c>
      <c r="CY83" s="7">
        <v>57.956680630894013</v>
      </c>
      <c r="CZ83" s="7">
        <v>78.250364599242658</v>
      </c>
      <c r="DA83" s="7">
        <v>78.250364599242658</v>
      </c>
      <c r="DB83" s="7">
        <v>78.250364599242658</v>
      </c>
      <c r="DC83" s="7">
        <v>78.250364599242658</v>
      </c>
      <c r="DD83" s="7">
        <v>67.577946994999934</v>
      </c>
      <c r="DE83" s="7">
        <v>67.577946994999934</v>
      </c>
      <c r="DF83" s="7">
        <v>67.577946994999934</v>
      </c>
      <c r="DG83" s="7">
        <v>67.577946994999934</v>
      </c>
      <c r="DH83" s="7">
        <v>75.879516886939697</v>
      </c>
      <c r="DI83" s="7">
        <v>75.879516886939697</v>
      </c>
      <c r="DJ83" s="7">
        <v>75.879516886939697</v>
      </c>
      <c r="DK83" s="7">
        <v>75.879516886939697</v>
      </c>
      <c r="DL83" s="7">
        <v>63.774303316333217</v>
      </c>
      <c r="DM83" s="7">
        <v>63.774303316333217</v>
      </c>
      <c r="DN83" s="7">
        <v>63.774303316333217</v>
      </c>
      <c r="DO83" s="7">
        <v>63.774303316333217</v>
      </c>
      <c r="DP83" s="7">
        <v>70.882325016212135</v>
      </c>
      <c r="DQ83" s="7">
        <v>70.882325016212135</v>
      </c>
      <c r="DR83" s="7">
        <v>70.882325016212135</v>
      </c>
      <c r="DS83" s="7">
        <v>70.882325016212135</v>
      </c>
      <c r="DT83" s="7">
        <v>81.587550614090617</v>
      </c>
      <c r="DU83" s="7">
        <v>81.587550614090617</v>
      </c>
      <c r="DV83" s="7">
        <v>81.587550614090617</v>
      </c>
      <c r="DW83" s="7">
        <v>81.587550614090617</v>
      </c>
      <c r="DX83" s="7">
        <v>42.57380890444707</v>
      </c>
      <c r="DY83" s="7">
        <v>42.57380890444707</v>
      </c>
      <c r="DZ83" s="7">
        <v>42.57380890444707</v>
      </c>
      <c r="EA83" s="7">
        <v>42.57380890444707</v>
      </c>
      <c r="EB83" s="7">
        <v>24.618249856071198</v>
      </c>
      <c r="EC83" s="7">
        <v>24.618249856071198</v>
      </c>
      <c r="ED83" s="7">
        <v>24.618249856071198</v>
      </c>
      <c r="EE83" s="7">
        <v>24.618249856071198</v>
      </c>
      <c r="EF83" s="7">
        <v>27.059797831368208</v>
      </c>
      <c r="EG83" s="7">
        <v>27.059797831368208</v>
      </c>
      <c r="EH83" s="7">
        <v>27.059797831368208</v>
      </c>
      <c r="EI83" s="7">
        <v>27.059797831368208</v>
      </c>
      <c r="EJ83" s="7">
        <v>21.127332937177218</v>
      </c>
      <c r="EK83" s="7">
        <v>31.210280675981817</v>
      </c>
      <c r="EL83" s="7">
        <v>21.127332937177218</v>
      </c>
      <c r="EM83" s="7">
        <v>31.210280675981817</v>
      </c>
      <c r="EN83" s="7">
        <v>42.15496216748187</v>
      </c>
      <c r="EO83" s="7">
        <v>42.15496216748187</v>
      </c>
      <c r="EP83" s="7">
        <v>24.618249856071198</v>
      </c>
      <c r="EQ83" s="7">
        <v>24.618249856071198</v>
      </c>
      <c r="ER83" s="7">
        <v>24.618249856071198</v>
      </c>
      <c r="ES83" s="7">
        <v>24.618249856071198</v>
      </c>
      <c r="ET83" s="7">
        <v>27.684514671637903</v>
      </c>
      <c r="EU83" s="7">
        <v>27.684514671637903</v>
      </c>
      <c r="EV83" s="7">
        <v>25.290486286190919</v>
      </c>
      <c r="EW83" s="7">
        <v>25.290486286190919</v>
      </c>
      <c r="EX83" s="7">
        <v>25.290486286190919</v>
      </c>
      <c r="EY83" s="7">
        <v>25.290486286190919</v>
      </c>
      <c r="EZ83" s="7">
        <v>25.290486286190919</v>
      </c>
      <c r="FA83" s="7">
        <v>25.290486286190919</v>
      </c>
      <c r="FB83" s="7">
        <v>40.671334172921235</v>
      </c>
      <c r="FC83" s="7">
        <v>18.533906741981831</v>
      </c>
      <c r="FD83" s="7">
        <v>25.094072021947017</v>
      </c>
      <c r="FE83" s="7">
        <v>40.671334172921235</v>
      </c>
      <c r="FF83" s="7">
        <v>18.533906741981831</v>
      </c>
      <c r="FG83" s="7">
        <v>25.094072021947017</v>
      </c>
      <c r="FH83" s="7">
        <v>18.533906741981831</v>
      </c>
      <c r="FI83" s="7">
        <v>25.094072021947017</v>
      </c>
      <c r="FJ83" s="7">
        <v>18.533906741981831</v>
      </c>
      <c r="FK83" s="7">
        <v>25.094072021947017</v>
      </c>
      <c r="FL83" s="7">
        <v>29.011409927707611</v>
      </c>
      <c r="FM83" s="7">
        <v>29.011409927707611</v>
      </c>
      <c r="FN83" s="7">
        <v>29.011409927707611</v>
      </c>
      <c r="FO83" s="7">
        <v>29.011409927707611</v>
      </c>
      <c r="FP83" s="7">
        <v>21.16783183234547</v>
      </c>
      <c r="FQ83" s="7">
        <v>31.169767504069718</v>
      </c>
      <c r="FR83" s="7">
        <v>21.16783183234547</v>
      </c>
      <c r="FS83" s="7">
        <v>31.169767504069718</v>
      </c>
      <c r="FT83" s="7">
        <v>25.290486286190919</v>
      </c>
      <c r="FU83" s="7">
        <v>25.290486286190919</v>
      </c>
      <c r="FV83" s="7">
        <v>25.290486286190919</v>
      </c>
      <c r="FW83" s="7">
        <v>25.290486286190919</v>
      </c>
      <c r="FX83" s="7">
        <v>31.221972732049963</v>
      </c>
      <c r="FY83" s="7">
        <v>43.273193859945472</v>
      </c>
      <c r="FZ83" s="7">
        <v>31.221972732049963</v>
      </c>
      <c r="GA83" s="7">
        <v>43.273193859945472</v>
      </c>
      <c r="GB83" s="7">
        <v>42.57380890444707</v>
      </c>
      <c r="GC83" s="7">
        <v>42.57380890444707</v>
      </c>
      <c r="GD83" s="7">
        <v>42.57380890444707</v>
      </c>
      <c r="GE83" s="7">
        <v>42.57380890444707</v>
      </c>
      <c r="GF83" s="7">
        <v>42.15496216748187</v>
      </c>
      <c r="GG83" s="7">
        <v>42.15496216748187</v>
      </c>
      <c r="GH83" s="7">
        <v>42.15496216748187</v>
      </c>
      <c r="GI83" s="7">
        <v>42.15496216748187</v>
      </c>
      <c r="GJ83" s="7">
        <v>27.047277049949926</v>
      </c>
      <c r="GK83" s="7">
        <v>27.047277049949926</v>
      </c>
      <c r="GL83" s="7">
        <v>27.047277049949926</v>
      </c>
      <c r="GM83" s="7">
        <v>27.047277049949926</v>
      </c>
      <c r="GN83" s="7">
        <v>19.01651462370755</v>
      </c>
      <c r="GO83" s="7">
        <v>27.334042168837843</v>
      </c>
      <c r="GP83" s="7">
        <v>19.01651462370755</v>
      </c>
      <c r="GQ83" s="7">
        <v>27.334042168837843</v>
      </c>
      <c r="GR83" s="7">
        <v>76.744481522545655</v>
      </c>
      <c r="GS83" s="7">
        <v>76.744481522545655</v>
      </c>
      <c r="GT83" s="7">
        <v>76.744481522545655</v>
      </c>
      <c r="GU83" s="7">
        <v>76.744481522545655</v>
      </c>
      <c r="GV83" s="7">
        <v>84.950163192408723</v>
      </c>
      <c r="GW83" s="7">
        <v>84.950163192408723</v>
      </c>
      <c r="GX83" s="7">
        <v>84.950163192408723</v>
      </c>
      <c r="GY83" s="7">
        <v>84.950163192408723</v>
      </c>
      <c r="GZ83" s="7">
        <v>75.802326881327247</v>
      </c>
      <c r="HA83" s="7">
        <v>75.802326881327247</v>
      </c>
    </row>
    <row r="84" spans="1:209" ht="15" x14ac:dyDescent="0.25">
      <c r="A84" s="7" t="s">
        <v>82</v>
      </c>
      <c r="B84" s="7" t="s">
        <v>81</v>
      </c>
      <c r="C84" s="7" t="s">
        <v>83</v>
      </c>
      <c r="D84" s="25">
        <f t="shared" ref="D84:AO84" si="123">D83/($AQ83/1000)</f>
        <v>22.272185679122178</v>
      </c>
      <c r="E84" s="25">
        <f t="shared" si="123"/>
        <v>20.941741327967161</v>
      </c>
      <c r="F84" s="25">
        <f t="shared" si="123"/>
        <v>19.572670506995188</v>
      </c>
      <c r="G84" s="25">
        <f t="shared" si="123"/>
        <v>18.107235967283987</v>
      </c>
      <c r="H84" s="25">
        <f t="shared" si="123"/>
        <v>16.597999011906904</v>
      </c>
      <c r="I84" s="25">
        <f t="shared" si="123"/>
        <v>15.042842250111294</v>
      </c>
      <c r="J84" s="25">
        <f t="shared" si="123"/>
        <v>13.31799957021712</v>
      </c>
      <c r="K84" s="25">
        <f t="shared" si="123"/>
        <v>11.537855214842047</v>
      </c>
      <c r="L84" s="25">
        <f t="shared" si="123"/>
        <v>9.7675004973519606</v>
      </c>
      <c r="M84" s="25">
        <f t="shared" si="123"/>
        <v>9.4985006021259633</v>
      </c>
      <c r="N84" s="25">
        <f t="shared" si="123"/>
        <v>9.2384804249119767</v>
      </c>
      <c r="O84" s="25">
        <f t="shared" si="123"/>
        <v>8.9882547159676331</v>
      </c>
      <c r="P84" s="25">
        <f t="shared" si="123"/>
        <v>8.8141164058299779</v>
      </c>
      <c r="Q84" s="25">
        <f t="shared" si="123"/>
        <v>8.5314439138004907</v>
      </c>
      <c r="R84" s="25">
        <f t="shared" si="123"/>
        <v>8.256595909298138</v>
      </c>
      <c r="S84" s="25">
        <f t="shared" si="123"/>
        <v>8.0566930572766591</v>
      </c>
      <c r="T84" s="25">
        <f t="shared" si="123"/>
        <v>7.868650426676334</v>
      </c>
      <c r="U84" s="25">
        <f t="shared" si="123"/>
        <v>7.6945145548466787</v>
      </c>
      <c r="V84" s="25">
        <f t="shared" si="123"/>
        <v>7.4105817291773759</v>
      </c>
      <c r="W84" s="25">
        <f t="shared" si="123"/>
        <v>52.351641055417424</v>
      </c>
      <c r="X84" s="25">
        <f t="shared" si="123"/>
        <v>51.639074658709198</v>
      </c>
      <c r="Y84" s="25">
        <f t="shared" si="123"/>
        <v>50.870560782460004</v>
      </c>
      <c r="Z84" s="25">
        <f t="shared" si="123"/>
        <v>50.043998720544948</v>
      </c>
      <c r="AA84" s="25">
        <f t="shared" si="123"/>
        <v>49.157222823047739</v>
      </c>
      <c r="AB84" s="25">
        <f t="shared" si="123"/>
        <v>48.208000630346753</v>
      </c>
      <c r="AC84" s="25">
        <f t="shared" si="123"/>
        <v>47.194030845096279</v>
      </c>
      <c r="AD84" s="25">
        <f t="shared" si="123"/>
        <v>46.11294159104353</v>
      </c>
      <c r="AE84" s="25">
        <f t="shared" si="123"/>
        <v>44.962288387359933</v>
      </c>
      <c r="AF84" s="25">
        <f t="shared" si="123"/>
        <v>45.419308781501833</v>
      </c>
      <c r="AG84" s="25">
        <f t="shared" si="123"/>
        <v>45.874887364899713</v>
      </c>
      <c r="AH84" s="25">
        <f t="shared" si="123"/>
        <v>46.328744133494638</v>
      </c>
      <c r="AI84" s="25">
        <f t="shared" si="123"/>
        <v>46.780587439704739</v>
      </c>
      <c r="AJ84" s="25">
        <f t="shared" si="123"/>
        <v>47.230113891186818</v>
      </c>
      <c r="AK84" s="25">
        <f t="shared" si="123"/>
        <v>47.677007638792432</v>
      </c>
      <c r="AL84" s="25">
        <f t="shared" si="123"/>
        <v>48.120940359683217</v>
      </c>
      <c r="AM84" s="25">
        <f t="shared" si="123"/>
        <v>48.561570507268996</v>
      </c>
      <c r="AN84" s="25">
        <f t="shared" si="123"/>
        <v>48.998543133934348</v>
      </c>
      <c r="AO84" s="25">
        <f t="shared" si="123"/>
        <v>49.431489347944598</v>
      </c>
      <c r="AY84" s="14"/>
      <c r="BC84" s="20"/>
      <c r="BD84" s="20"/>
      <c r="BM84" s="7" cm="1">
        <f t="array" ref="BM84">INDEX($HD$3:$HD$14,BN84,1)</f>
        <v>30</v>
      </c>
      <c r="BN84" s="7">
        <v>4</v>
      </c>
      <c r="BO84" s="7">
        <v>9</v>
      </c>
      <c r="BP84" s="7">
        <v>85.212183983924575</v>
      </c>
      <c r="BQ84" s="7">
        <v>85.212183983924575</v>
      </c>
      <c r="BR84" s="7">
        <v>85.212183983924575</v>
      </c>
      <c r="BS84" s="7">
        <v>85.212183983924575</v>
      </c>
      <c r="BT84" s="7">
        <v>76.25345868081817</v>
      </c>
      <c r="BU84" s="7">
        <v>76.25345868081817</v>
      </c>
      <c r="BV84" s="7">
        <v>76.25345868081817</v>
      </c>
      <c r="BW84" s="7">
        <v>76.25345868081817</v>
      </c>
      <c r="BX84" s="7">
        <v>69.204693592287953</v>
      </c>
      <c r="BY84" s="7">
        <v>69.204693592287953</v>
      </c>
      <c r="BZ84" s="7">
        <v>76.25345868081817</v>
      </c>
      <c r="CA84" s="7">
        <v>76.25345868081817</v>
      </c>
      <c r="CB84" s="7">
        <v>76.25345868081817</v>
      </c>
      <c r="CC84" s="7">
        <v>76.25345868081817</v>
      </c>
      <c r="CD84" s="7">
        <v>81.504799478818285</v>
      </c>
      <c r="CE84" s="7">
        <v>81.504799478818285</v>
      </c>
      <c r="CF84" s="7">
        <v>81.504799478818285</v>
      </c>
      <c r="CG84" s="7">
        <v>81.504799478818285</v>
      </c>
      <c r="CH84" s="7">
        <v>81.504799478818285</v>
      </c>
      <c r="CI84" s="7">
        <v>81.504799478818285</v>
      </c>
      <c r="CJ84" s="7">
        <v>82.293174090757873</v>
      </c>
      <c r="CK84" s="7">
        <v>82.293174090757873</v>
      </c>
      <c r="CL84" s="7">
        <v>82.293174090757873</v>
      </c>
      <c r="CM84" s="7">
        <v>82.293174090757873</v>
      </c>
      <c r="CN84" s="7">
        <v>82.293174090757873</v>
      </c>
      <c r="CO84" s="7">
        <v>82.293174090757873</v>
      </c>
      <c r="CP84" s="7">
        <v>82.293174090757873</v>
      </c>
      <c r="CQ84" s="7">
        <v>82.293174090757873</v>
      </c>
      <c r="CR84" s="7">
        <v>87.096742598515334</v>
      </c>
      <c r="CS84" s="7">
        <v>87.096742598515334</v>
      </c>
      <c r="CT84" s="7">
        <v>87.096742598515334</v>
      </c>
      <c r="CU84" s="7">
        <v>87.096742598515334</v>
      </c>
      <c r="CV84" s="7">
        <v>66.577596957984895</v>
      </c>
      <c r="CW84" s="7">
        <v>66.577596957984895</v>
      </c>
      <c r="CX84" s="7">
        <v>66.577596957984895</v>
      </c>
      <c r="CY84" s="7">
        <v>66.577596957984895</v>
      </c>
      <c r="CZ84" s="7">
        <v>81.504799478818285</v>
      </c>
      <c r="DA84" s="7">
        <v>81.504799478818285</v>
      </c>
      <c r="DB84" s="7">
        <v>81.504799478818285</v>
      </c>
      <c r="DC84" s="7">
        <v>81.504799478818285</v>
      </c>
      <c r="DD84" s="7">
        <v>75.540370584575172</v>
      </c>
      <c r="DE84" s="7">
        <v>75.540370584575172</v>
      </c>
      <c r="DF84" s="7">
        <v>75.540370584575172</v>
      </c>
      <c r="DG84" s="7">
        <v>75.540370584575172</v>
      </c>
      <c r="DH84" s="7">
        <v>85.212183983924575</v>
      </c>
      <c r="DI84" s="7">
        <v>85.212183983924575</v>
      </c>
      <c r="DJ84" s="7">
        <v>85.212183983924575</v>
      </c>
      <c r="DK84" s="7">
        <v>85.212183983924575</v>
      </c>
      <c r="DL84" s="7">
        <v>69.204693592287953</v>
      </c>
      <c r="DM84" s="7">
        <v>69.204693592287953</v>
      </c>
      <c r="DN84" s="7">
        <v>69.204693592287953</v>
      </c>
      <c r="DO84" s="7">
        <v>69.204693592287953</v>
      </c>
      <c r="DP84" s="7">
        <v>80.402841319060329</v>
      </c>
      <c r="DQ84" s="7">
        <v>80.402841319060329</v>
      </c>
      <c r="DR84" s="7">
        <v>80.402841319060329</v>
      </c>
      <c r="DS84" s="7">
        <v>80.402841319060329</v>
      </c>
      <c r="DT84" s="7">
        <v>85.125491929544964</v>
      </c>
      <c r="DU84" s="7">
        <v>85.125491929544964</v>
      </c>
      <c r="DV84" s="7">
        <v>85.125491929544964</v>
      </c>
      <c r="DW84" s="7">
        <v>85.125491929544964</v>
      </c>
      <c r="DX84" s="7">
        <v>49.169394938154504</v>
      </c>
      <c r="DY84" s="7">
        <v>49.169394938154504</v>
      </c>
      <c r="DZ84" s="7">
        <v>49.169394938154504</v>
      </c>
      <c r="EA84" s="7">
        <v>49.169394938154504</v>
      </c>
      <c r="EB84" s="7">
        <v>27.326285381548484</v>
      </c>
      <c r="EC84" s="7">
        <v>27.326285381548484</v>
      </c>
      <c r="ED84" s="7">
        <v>27.326285381548484</v>
      </c>
      <c r="EE84" s="7">
        <v>27.326285381548484</v>
      </c>
      <c r="EF84" s="7">
        <v>36.120961985793862</v>
      </c>
      <c r="EG84" s="7">
        <v>36.120961985793862</v>
      </c>
      <c r="EH84" s="7">
        <v>36.120961985793862</v>
      </c>
      <c r="EI84" s="7">
        <v>36.120961985793862</v>
      </c>
      <c r="EJ84" s="7">
        <v>23.992053597451516</v>
      </c>
      <c r="EK84" s="7">
        <v>36.029124598381827</v>
      </c>
      <c r="EL84" s="7">
        <v>23.992053597451516</v>
      </c>
      <c r="EM84" s="7">
        <v>36.029124598381827</v>
      </c>
      <c r="EN84" s="7">
        <v>46.62577255657888</v>
      </c>
      <c r="EO84" s="7">
        <v>46.62577255657888</v>
      </c>
      <c r="EP84" s="7">
        <v>27.326285381548484</v>
      </c>
      <c r="EQ84" s="7">
        <v>27.326285381548484</v>
      </c>
      <c r="ER84" s="7">
        <v>27.326285381548484</v>
      </c>
      <c r="ES84" s="7">
        <v>27.326285381548484</v>
      </c>
      <c r="ET84" s="7">
        <v>34.269582792577296</v>
      </c>
      <c r="EU84" s="7">
        <v>34.269582792577296</v>
      </c>
      <c r="EV84" s="7">
        <v>35.920152270287865</v>
      </c>
      <c r="EW84" s="7">
        <v>35.920152270287865</v>
      </c>
      <c r="EX84" s="7">
        <v>35.920152270287865</v>
      </c>
      <c r="EY84" s="7">
        <v>35.920152270287865</v>
      </c>
      <c r="EZ84" s="7">
        <v>35.920152270287865</v>
      </c>
      <c r="FA84" s="7">
        <v>35.920152270287865</v>
      </c>
      <c r="FB84" s="7">
        <v>39.528052754598541</v>
      </c>
      <c r="FC84" s="7">
        <v>25.474018769721244</v>
      </c>
      <c r="FD84" s="7">
        <v>33.985353591181806</v>
      </c>
      <c r="FE84" s="7">
        <v>39.528052754598541</v>
      </c>
      <c r="FF84" s="7">
        <v>25.474018769721244</v>
      </c>
      <c r="FG84" s="7">
        <v>33.985353591181806</v>
      </c>
      <c r="FH84" s="7">
        <v>25.474018769721244</v>
      </c>
      <c r="FI84" s="7">
        <v>33.985353591181806</v>
      </c>
      <c r="FJ84" s="7">
        <v>25.474018769721244</v>
      </c>
      <c r="FK84" s="7">
        <v>33.985353591181806</v>
      </c>
      <c r="FL84" s="7">
        <v>37.326378967196938</v>
      </c>
      <c r="FM84" s="7">
        <v>37.326378967196938</v>
      </c>
      <c r="FN84" s="7">
        <v>37.326378967196938</v>
      </c>
      <c r="FO84" s="7">
        <v>37.326378967196938</v>
      </c>
      <c r="FP84" s="7">
        <v>24.112674448281805</v>
      </c>
      <c r="FQ84" s="7">
        <v>35.163618955077318</v>
      </c>
      <c r="FR84" s="7">
        <v>24.112674448281805</v>
      </c>
      <c r="FS84" s="7">
        <v>35.163618955077318</v>
      </c>
      <c r="FT84" s="7">
        <v>35.920152270287865</v>
      </c>
      <c r="FU84" s="7">
        <v>35.920152270287865</v>
      </c>
      <c r="FV84" s="7">
        <v>35.920152270287865</v>
      </c>
      <c r="FW84" s="7">
        <v>35.920152270287865</v>
      </c>
      <c r="FX84" s="7">
        <v>30.563505227303001</v>
      </c>
      <c r="FY84" s="7">
        <v>43.199404137016522</v>
      </c>
      <c r="FZ84" s="7">
        <v>30.563505227303001</v>
      </c>
      <c r="GA84" s="7">
        <v>43.199404137016522</v>
      </c>
      <c r="GB84" s="7">
        <v>49.169394938154504</v>
      </c>
      <c r="GC84" s="7">
        <v>49.169394938154504</v>
      </c>
      <c r="GD84" s="7">
        <v>49.169394938154504</v>
      </c>
      <c r="GE84" s="7">
        <v>49.169394938154504</v>
      </c>
      <c r="GF84" s="7">
        <v>46.62577255657888</v>
      </c>
      <c r="GG84" s="7">
        <v>46.62577255657888</v>
      </c>
      <c r="GH84" s="7">
        <v>46.62577255657888</v>
      </c>
      <c r="GI84" s="7">
        <v>46.62577255657888</v>
      </c>
      <c r="GJ84" s="7">
        <v>30.72851599316067</v>
      </c>
      <c r="GK84" s="7">
        <v>30.72851599316067</v>
      </c>
      <c r="GL84" s="7">
        <v>30.72851599316067</v>
      </c>
      <c r="GM84" s="7">
        <v>30.72851599316067</v>
      </c>
      <c r="GN84" s="7">
        <v>22.379122244342369</v>
      </c>
      <c r="GO84" s="7">
        <v>31.262918959384837</v>
      </c>
      <c r="GP84" s="7">
        <v>22.379122244342369</v>
      </c>
      <c r="GQ84" s="7">
        <v>31.262918959384837</v>
      </c>
      <c r="GR84" s="7">
        <v>80.849802717545913</v>
      </c>
      <c r="GS84" s="7">
        <v>80.849802717545913</v>
      </c>
      <c r="GT84" s="7">
        <v>80.849802717545913</v>
      </c>
      <c r="GU84" s="7">
        <v>80.849802717545913</v>
      </c>
      <c r="GV84" s="7">
        <v>83.773508551030133</v>
      </c>
      <c r="GW84" s="7">
        <v>83.773508551030133</v>
      </c>
      <c r="GX84" s="7">
        <v>83.773508551030133</v>
      </c>
      <c r="GY84" s="7">
        <v>83.773508551030133</v>
      </c>
      <c r="GZ84" s="7">
        <v>80.798336566363631</v>
      </c>
      <c r="HA84" s="7">
        <v>80.798336566363631</v>
      </c>
    </row>
    <row r="85" spans="1:209" ht="15" x14ac:dyDescent="0.25">
      <c r="C85"/>
      <c r="D85"/>
      <c r="E85"/>
      <c r="W85"/>
      <c r="X85"/>
      <c r="AY85" s="14"/>
      <c r="BC85" s="20"/>
      <c r="BD85" s="20"/>
      <c r="BM85" s="7" cm="1">
        <f t="array" ref="BM85">INDEX($HD$3:$HD$14,BN85,1)</f>
        <v>30</v>
      </c>
      <c r="BN85" s="7">
        <v>4</v>
      </c>
      <c r="BO85" s="7">
        <v>10</v>
      </c>
      <c r="BP85" s="7">
        <v>85.03662438993949</v>
      </c>
      <c r="BQ85" s="7">
        <v>85.03662438993949</v>
      </c>
      <c r="BR85" s="7">
        <v>85.03662438993949</v>
      </c>
      <c r="BS85" s="7">
        <v>85.03662438993949</v>
      </c>
      <c r="BT85" s="7">
        <v>77.98201579942436</v>
      </c>
      <c r="BU85" s="7">
        <v>77.98201579942436</v>
      </c>
      <c r="BV85" s="7">
        <v>77.98201579942436</v>
      </c>
      <c r="BW85" s="7">
        <v>77.98201579942436</v>
      </c>
      <c r="BX85" s="7">
        <v>78.072670277303061</v>
      </c>
      <c r="BY85" s="7">
        <v>78.072670277303061</v>
      </c>
      <c r="BZ85" s="7">
        <v>77.98201579942436</v>
      </c>
      <c r="CA85" s="7">
        <v>77.98201579942436</v>
      </c>
      <c r="CB85" s="7">
        <v>77.98201579942436</v>
      </c>
      <c r="CC85" s="7">
        <v>77.98201579942436</v>
      </c>
      <c r="CD85" s="7">
        <v>84.682484523803041</v>
      </c>
      <c r="CE85" s="7">
        <v>84.682484523803041</v>
      </c>
      <c r="CF85" s="7">
        <v>84.682484523803041</v>
      </c>
      <c r="CG85" s="7">
        <v>84.682484523803041</v>
      </c>
      <c r="CH85" s="7">
        <v>84.682484523803041</v>
      </c>
      <c r="CI85" s="7">
        <v>84.682484523803041</v>
      </c>
      <c r="CJ85" s="7">
        <v>80.288479135591061</v>
      </c>
      <c r="CK85" s="7">
        <v>80.288479135591061</v>
      </c>
      <c r="CL85" s="7">
        <v>80.288479135591061</v>
      </c>
      <c r="CM85" s="7">
        <v>80.288479135591061</v>
      </c>
      <c r="CN85" s="7">
        <v>80.288479135591061</v>
      </c>
      <c r="CO85" s="7">
        <v>80.288479135591061</v>
      </c>
      <c r="CP85" s="7">
        <v>80.288479135591061</v>
      </c>
      <c r="CQ85" s="7">
        <v>80.288479135591061</v>
      </c>
      <c r="CR85" s="7">
        <v>88.407106591287956</v>
      </c>
      <c r="CS85" s="7">
        <v>88.407106591287956</v>
      </c>
      <c r="CT85" s="7">
        <v>88.407106591287956</v>
      </c>
      <c r="CU85" s="7">
        <v>88.407106591287956</v>
      </c>
      <c r="CV85" s="7">
        <v>69.325271683757592</v>
      </c>
      <c r="CW85" s="7">
        <v>69.325271683757592</v>
      </c>
      <c r="CX85" s="7">
        <v>69.325271683757592</v>
      </c>
      <c r="CY85" s="7">
        <v>69.325271683757592</v>
      </c>
      <c r="CZ85" s="7">
        <v>84.682484523803041</v>
      </c>
      <c r="DA85" s="7">
        <v>84.682484523803041</v>
      </c>
      <c r="DB85" s="7">
        <v>84.682484523803041</v>
      </c>
      <c r="DC85" s="7">
        <v>84.682484523803041</v>
      </c>
      <c r="DD85" s="7">
        <v>76.968051794014755</v>
      </c>
      <c r="DE85" s="7">
        <v>76.968051794014755</v>
      </c>
      <c r="DF85" s="7">
        <v>76.968051794014755</v>
      </c>
      <c r="DG85" s="7">
        <v>76.968051794014755</v>
      </c>
      <c r="DH85" s="7">
        <v>85.03662438993949</v>
      </c>
      <c r="DI85" s="7">
        <v>85.03662438993949</v>
      </c>
      <c r="DJ85" s="7">
        <v>85.03662438993949</v>
      </c>
      <c r="DK85" s="7">
        <v>85.03662438993949</v>
      </c>
      <c r="DL85" s="7">
        <v>78.072670277303061</v>
      </c>
      <c r="DM85" s="7">
        <v>78.072670277303061</v>
      </c>
      <c r="DN85" s="7">
        <v>78.072670277303061</v>
      </c>
      <c r="DO85" s="7">
        <v>78.072670277303061</v>
      </c>
      <c r="DP85" s="7">
        <v>85.368063914560295</v>
      </c>
      <c r="DQ85" s="7">
        <v>85.368063914560295</v>
      </c>
      <c r="DR85" s="7">
        <v>85.368063914560295</v>
      </c>
      <c r="DS85" s="7">
        <v>85.368063914560295</v>
      </c>
      <c r="DT85" s="7">
        <v>84.237321016030023</v>
      </c>
      <c r="DU85" s="7">
        <v>84.237321016030023</v>
      </c>
      <c r="DV85" s="7">
        <v>84.237321016030023</v>
      </c>
      <c r="DW85" s="7">
        <v>84.237321016030023</v>
      </c>
      <c r="DX85" s="7">
        <v>54.916227946090956</v>
      </c>
      <c r="DY85" s="7">
        <v>54.916227946090956</v>
      </c>
      <c r="DZ85" s="7">
        <v>54.916227946090956</v>
      </c>
      <c r="EA85" s="7">
        <v>54.916227946090956</v>
      </c>
      <c r="EB85" s="7">
        <v>32.510537824624251</v>
      </c>
      <c r="EC85" s="7">
        <v>32.510537824624251</v>
      </c>
      <c r="ED85" s="7">
        <v>32.510537824624251</v>
      </c>
      <c r="EE85" s="7">
        <v>32.510537824624251</v>
      </c>
      <c r="EF85" s="7">
        <v>44.817282881593876</v>
      </c>
      <c r="EG85" s="7">
        <v>44.817282881593876</v>
      </c>
      <c r="EH85" s="7">
        <v>44.817282881593876</v>
      </c>
      <c r="EI85" s="7">
        <v>44.817282881593876</v>
      </c>
      <c r="EJ85" s="7">
        <v>25.523692646513663</v>
      </c>
      <c r="EK85" s="7">
        <v>39.337432789478783</v>
      </c>
      <c r="EL85" s="7">
        <v>25.523692646513663</v>
      </c>
      <c r="EM85" s="7">
        <v>39.337432789478783</v>
      </c>
      <c r="EN85" s="7">
        <v>49.191150941546816</v>
      </c>
      <c r="EO85" s="7">
        <v>49.191150941546816</v>
      </c>
      <c r="EP85" s="7">
        <v>32.510537824624251</v>
      </c>
      <c r="EQ85" s="7">
        <v>32.510537824624251</v>
      </c>
      <c r="ER85" s="7">
        <v>32.510537824624251</v>
      </c>
      <c r="ES85" s="7">
        <v>32.510537824624251</v>
      </c>
      <c r="ET85" s="7">
        <v>41.684020260006022</v>
      </c>
      <c r="EU85" s="7">
        <v>41.684020260006022</v>
      </c>
      <c r="EV85" s="7">
        <v>47.161446059972789</v>
      </c>
      <c r="EW85" s="7">
        <v>47.161446059972789</v>
      </c>
      <c r="EX85" s="7">
        <v>47.161446059972789</v>
      </c>
      <c r="EY85" s="7">
        <v>47.161446059972789</v>
      </c>
      <c r="EZ85" s="7">
        <v>47.161446059972789</v>
      </c>
      <c r="FA85" s="7">
        <v>47.161446059972789</v>
      </c>
      <c r="FB85" s="7">
        <v>40.503319096303052</v>
      </c>
      <c r="FC85" s="7">
        <v>33.120971302257558</v>
      </c>
      <c r="FD85" s="7">
        <v>42.724098424015217</v>
      </c>
      <c r="FE85" s="7">
        <v>40.503319096303052</v>
      </c>
      <c r="FF85" s="7">
        <v>33.120971302257558</v>
      </c>
      <c r="FG85" s="7">
        <v>42.724098424015217</v>
      </c>
      <c r="FH85" s="7">
        <v>33.120971302257558</v>
      </c>
      <c r="FI85" s="7">
        <v>42.724098424015217</v>
      </c>
      <c r="FJ85" s="7">
        <v>33.120971302257558</v>
      </c>
      <c r="FK85" s="7">
        <v>42.724098424015217</v>
      </c>
      <c r="FL85" s="7">
        <v>42.437716274957637</v>
      </c>
      <c r="FM85" s="7">
        <v>42.437716274957637</v>
      </c>
      <c r="FN85" s="7">
        <v>42.437716274957637</v>
      </c>
      <c r="FO85" s="7">
        <v>42.437716274957637</v>
      </c>
      <c r="FP85" s="7">
        <v>25.451657559642467</v>
      </c>
      <c r="FQ85" s="7">
        <v>37.005349029442421</v>
      </c>
      <c r="FR85" s="7">
        <v>25.451657559642467</v>
      </c>
      <c r="FS85" s="7">
        <v>37.005349029442421</v>
      </c>
      <c r="FT85" s="7">
        <v>47.161446059972789</v>
      </c>
      <c r="FU85" s="7">
        <v>47.161446059972789</v>
      </c>
      <c r="FV85" s="7">
        <v>47.161446059972789</v>
      </c>
      <c r="FW85" s="7">
        <v>47.161446059972789</v>
      </c>
      <c r="FX85" s="7">
        <v>29.741554792677313</v>
      </c>
      <c r="FY85" s="7">
        <v>42.737881741471206</v>
      </c>
      <c r="FZ85" s="7">
        <v>29.741554792677313</v>
      </c>
      <c r="GA85" s="7">
        <v>42.737881741471206</v>
      </c>
      <c r="GB85" s="7">
        <v>54.916227946090956</v>
      </c>
      <c r="GC85" s="7">
        <v>54.916227946090956</v>
      </c>
      <c r="GD85" s="7">
        <v>54.916227946090956</v>
      </c>
      <c r="GE85" s="7">
        <v>54.916227946090956</v>
      </c>
      <c r="GF85" s="7">
        <v>49.191150941546816</v>
      </c>
      <c r="GG85" s="7">
        <v>49.191150941546816</v>
      </c>
      <c r="GH85" s="7">
        <v>49.191150941546816</v>
      </c>
      <c r="GI85" s="7">
        <v>49.191150941546816</v>
      </c>
      <c r="GJ85" s="7">
        <v>38.355722443637866</v>
      </c>
      <c r="GK85" s="7">
        <v>38.355722443637866</v>
      </c>
      <c r="GL85" s="7">
        <v>38.355722443637866</v>
      </c>
      <c r="GM85" s="7">
        <v>38.355722443637866</v>
      </c>
      <c r="GN85" s="7">
        <v>24.809640176248479</v>
      </c>
      <c r="GO85" s="7">
        <v>35.0565742807226</v>
      </c>
      <c r="GP85" s="7">
        <v>24.809640176248479</v>
      </c>
      <c r="GQ85" s="7">
        <v>35.0565742807226</v>
      </c>
      <c r="GR85" s="7">
        <v>85.567063793288213</v>
      </c>
      <c r="GS85" s="7">
        <v>85.567063793288213</v>
      </c>
      <c r="GT85" s="7">
        <v>85.567063793288213</v>
      </c>
      <c r="GU85" s="7">
        <v>85.567063793288213</v>
      </c>
      <c r="GV85" s="7">
        <v>81.960275302378449</v>
      </c>
      <c r="GW85" s="7">
        <v>81.960275302378449</v>
      </c>
      <c r="GX85" s="7">
        <v>81.960275302378449</v>
      </c>
      <c r="GY85" s="7">
        <v>81.960275302378449</v>
      </c>
      <c r="GZ85" s="7">
        <v>80.666438874424372</v>
      </c>
      <c r="HA85" s="7">
        <v>80.666438874424372</v>
      </c>
    </row>
    <row r="86" spans="1:209" ht="15" x14ac:dyDescent="0.25">
      <c r="C86"/>
      <c r="D86"/>
      <c r="E86"/>
      <c r="W86"/>
      <c r="X86"/>
      <c r="AY86" s="14"/>
      <c r="BC86" s="20"/>
      <c r="BD86" s="20"/>
      <c r="BM86" s="7" cm="1">
        <f t="array" ref="BM86">INDEX($HD$3:$HD$14,BN86,1)</f>
        <v>30</v>
      </c>
      <c r="BN86" s="7">
        <v>4</v>
      </c>
      <c r="BO86" s="7">
        <v>11</v>
      </c>
      <c r="BP86" s="7">
        <v>82.95537099393961</v>
      </c>
      <c r="BQ86" s="7">
        <v>82.95537099393961</v>
      </c>
      <c r="BR86" s="7">
        <v>82.95537099393961</v>
      </c>
      <c r="BS86" s="7">
        <v>82.95537099393961</v>
      </c>
      <c r="BT86" s="7">
        <v>80.869916417575581</v>
      </c>
      <c r="BU86" s="7">
        <v>80.869916417575581</v>
      </c>
      <c r="BV86" s="7">
        <v>80.869916417575581</v>
      </c>
      <c r="BW86" s="7">
        <v>80.869916417575581</v>
      </c>
      <c r="BX86" s="7">
        <v>78.808657581575559</v>
      </c>
      <c r="BY86" s="7">
        <v>78.808657581575559</v>
      </c>
      <c r="BZ86" s="7">
        <v>80.869916417575581</v>
      </c>
      <c r="CA86" s="7">
        <v>80.869916417575581</v>
      </c>
      <c r="CB86" s="7">
        <v>80.869916417575581</v>
      </c>
      <c r="CC86" s="7">
        <v>80.869916417575581</v>
      </c>
      <c r="CD86" s="7">
        <v>82.863576361409159</v>
      </c>
      <c r="CE86" s="7">
        <v>82.863576361409159</v>
      </c>
      <c r="CF86" s="7">
        <v>82.863576361409159</v>
      </c>
      <c r="CG86" s="7">
        <v>82.863576361409159</v>
      </c>
      <c r="CH86" s="7">
        <v>82.863576361409159</v>
      </c>
      <c r="CI86" s="7">
        <v>82.863576361409159</v>
      </c>
      <c r="CJ86" s="7">
        <v>78.159206574909248</v>
      </c>
      <c r="CK86" s="7">
        <v>78.159206574909248</v>
      </c>
      <c r="CL86" s="7">
        <v>78.159206574909248</v>
      </c>
      <c r="CM86" s="7">
        <v>78.159206574909248</v>
      </c>
      <c r="CN86" s="7">
        <v>78.159206574909248</v>
      </c>
      <c r="CO86" s="7">
        <v>78.159206574909248</v>
      </c>
      <c r="CP86" s="7">
        <v>78.159206574909248</v>
      </c>
      <c r="CQ86" s="7">
        <v>78.159206574909248</v>
      </c>
      <c r="CR86" s="7">
        <v>93.194983246000021</v>
      </c>
      <c r="CS86" s="7">
        <v>93.194983246000021</v>
      </c>
      <c r="CT86" s="7">
        <v>93.194983246000021</v>
      </c>
      <c r="CU86" s="7">
        <v>93.194983246000021</v>
      </c>
      <c r="CV86" s="7">
        <v>76.678637459969707</v>
      </c>
      <c r="CW86" s="7">
        <v>76.678637459969707</v>
      </c>
      <c r="CX86" s="7">
        <v>76.678637459969707</v>
      </c>
      <c r="CY86" s="7">
        <v>76.678637459969707</v>
      </c>
      <c r="CZ86" s="7">
        <v>82.863576361409159</v>
      </c>
      <c r="DA86" s="7">
        <v>82.863576361409159</v>
      </c>
      <c r="DB86" s="7">
        <v>82.863576361409159</v>
      </c>
      <c r="DC86" s="7">
        <v>82.863576361409159</v>
      </c>
      <c r="DD86" s="7">
        <v>78.384578682575125</v>
      </c>
      <c r="DE86" s="7">
        <v>78.384578682575125</v>
      </c>
      <c r="DF86" s="7">
        <v>78.384578682575125</v>
      </c>
      <c r="DG86" s="7">
        <v>78.384578682575125</v>
      </c>
      <c r="DH86" s="7">
        <v>82.95537099393961</v>
      </c>
      <c r="DI86" s="7">
        <v>82.95537099393961</v>
      </c>
      <c r="DJ86" s="7">
        <v>82.95537099393961</v>
      </c>
      <c r="DK86" s="7">
        <v>82.95537099393961</v>
      </c>
      <c r="DL86" s="7">
        <v>78.808657581575559</v>
      </c>
      <c r="DM86" s="7">
        <v>78.808657581575559</v>
      </c>
      <c r="DN86" s="7">
        <v>78.808657581575559</v>
      </c>
      <c r="DO86" s="7">
        <v>78.808657581575559</v>
      </c>
      <c r="DP86" s="7">
        <v>82.571631347802992</v>
      </c>
      <c r="DQ86" s="7">
        <v>82.571631347802992</v>
      </c>
      <c r="DR86" s="7">
        <v>82.571631347802992</v>
      </c>
      <c r="DS86" s="7">
        <v>82.571631347802992</v>
      </c>
      <c r="DT86" s="7">
        <v>83.693882538181683</v>
      </c>
      <c r="DU86" s="7">
        <v>83.693882538181683</v>
      </c>
      <c r="DV86" s="7">
        <v>83.693882538181683</v>
      </c>
      <c r="DW86" s="7">
        <v>83.693882538181683</v>
      </c>
      <c r="DX86" s="7">
        <v>58.91824997556364</v>
      </c>
      <c r="DY86" s="7">
        <v>58.91824997556364</v>
      </c>
      <c r="DZ86" s="7">
        <v>58.91824997556364</v>
      </c>
      <c r="EA86" s="7">
        <v>58.91824997556364</v>
      </c>
      <c r="EB86" s="7">
        <v>36.13812098586515</v>
      </c>
      <c r="EC86" s="7">
        <v>36.13812098586515</v>
      </c>
      <c r="ED86" s="7">
        <v>36.13812098586515</v>
      </c>
      <c r="EE86" s="7">
        <v>36.13812098586515</v>
      </c>
      <c r="EF86" s="7">
        <v>51.871671749793954</v>
      </c>
      <c r="EG86" s="7">
        <v>51.871671749793954</v>
      </c>
      <c r="EH86" s="7">
        <v>51.871671749793954</v>
      </c>
      <c r="EI86" s="7">
        <v>51.871671749793954</v>
      </c>
      <c r="EJ86" s="7">
        <v>27.666060903540881</v>
      </c>
      <c r="EK86" s="7">
        <v>41.791286007260645</v>
      </c>
      <c r="EL86" s="7">
        <v>27.666060903540881</v>
      </c>
      <c r="EM86" s="7">
        <v>41.791286007260645</v>
      </c>
      <c r="EN86" s="7">
        <v>52.134197286306019</v>
      </c>
      <c r="EO86" s="7">
        <v>52.134197286306019</v>
      </c>
      <c r="EP86" s="7">
        <v>36.13812098586515</v>
      </c>
      <c r="EQ86" s="7">
        <v>36.13812098586515</v>
      </c>
      <c r="ER86" s="7">
        <v>36.13812098586515</v>
      </c>
      <c r="ES86" s="7">
        <v>36.13812098586515</v>
      </c>
      <c r="ET86" s="7">
        <v>49.904260252821238</v>
      </c>
      <c r="EU86" s="7">
        <v>49.904260252821238</v>
      </c>
      <c r="EV86" s="7">
        <v>57.062125980648389</v>
      </c>
      <c r="EW86" s="7">
        <v>57.062125980648389</v>
      </c>
      <c r="EX86" s="7">
        <v>57.062125980648389</v>
      </c>
      <c r="EY86" s="7">
        <v>57.062125980648389</v>
      </c>
      <c r="EZ86" s="7">
        <v>57.062125980648389</v>
      </c>
      <c r="FA86" s="7">
        <v>57.062125980648389</v>
      </c>
      <c r="FB86" s="7">
        <v>41.138140579955987</v>
      </c>
      <c r="FC86" s="7">
        <v>38.429458855709136</v>
      </c>
      <c r="FD86" s="7">
        <v>47.762640951818248</v>
      </c>
      <c r="FE86" s="7">
        <v>41.138140579955987</v>
      </c>
      <c r="FF86" s="7">
        <v>38.429458855709136</v>
      </c>
      <c r="FG86" s="7">
        <v>47.762640951818248</v>
      </c>
      <c r="FH86" s="7">
        <v>38.429458855709136</v>
      </c>
      <c r="FI86" s="7">
        <v>47.762640951818248</v>
      </c>
      <c r="FJ86" s="7">
        <v>38.429458855709136</v>
      </c>
      <c r="FK86" s="7">
        <v>47.762640951818248</v>
      </c>
      <c r="FL86" s="7">
        <v>47.438970286909118</v>
      </c>
      <c r="FM86" s="7">
        <v>47.438970286909118</v>
      </c>
      <c r="FN86" s="7">
        <v>47.438970286909118</v>
      </c>
      <c r="FO86" s="7">
        <v>47.438970286909118</v>
      </c>
      <c r="FP86" s="7">
        <v>27.550311617913614</v>
      </c>
      <c r="FQ86" s="7">
        <v>39.545987572839337</v>
      </c>
      <c r="FR86" s="7">
        <v>27.550311617913614</v>
      </c>
      <c r="FS86" s="7">
        <v>39.545987572839337</v>
      </c>
      <c r="FT86" s="7">
        <v>57.062125980648389</v>
      </c>
      <c r="FU86" s="7">
        <v>57.062125980648389</v>
      </c>
      <c r="FV86" s="7">
        <v>57.062125980648389</v>
      </c>
      <c r="FW86" s="7">
        <v>57.062125980648389</v>
      </c>
      <c r="FX86" s="7">
        <v>30.552594770825788</v>
      </c>
      <c r="FY86" s="7">
        <v>43.68820201209396</v>
      </c>
      <c r="FZ86" s="7">
        <v>30.552594770825788</v>
      </c>
      <c r="GA86" s="7">
        <v>43.68820201209396</v>
      </c>
      <c r="GB86" s="7">
        <v>58.91824997556364</v>
      </c>
      <c r="GC86" s="7">
        <v>58.91824997556364</v>
      </c>
      <c r="GD86" s="7">
        <v>58.91824997556364</v>
      </c>
      <c r="GE86" s="7">
        <v>58.91824997556364</v>
      </c>
      <c r="GF86" s="7">
        <v>52.134197286306019</v>
      </c>
      <c r="GG86" s="7">
        <v>52.134197286306019</v>
      </c>
      <c r="GH86" s="7">
        <v>52.134197286306019</v>
      </c>
      <c r="GI86" s="7">
        <v>52.134197286306019</v>
      </c>
      <c r="GJ86" s="7">
        <v>43.65279756100751</v>
      </c>
      <c r="GK86" s="7">
        <v>43.65279756100751</v>
      </c>
      <c r="GL86" s="7">
        <v>43.65279756100751</v>
      </c>
      <c r="GM86" s="7">
        <v>43.65279756100751</v>
      </c>
      <c r="GN86" s="7">
        <v>29.173315846896994</v>
      </c>
      <c r="GO86" s="7">
        <v>40.503082860224211</v>
      </c>
      <c r="GP86" s="7">
        <v>29.173315846896994</v>
      </c>
      <c r="GQ86" s="7">
        <v>40.503082860224211</v>
      </c>
      <c r="GR86" s="7">
        <v>79.527498158379146</v>
      </c>
      <c r="GS86" s="7">
        <v>79.527498158379146</v>
      </c>
      <c r="GT86" s="7">
        <v>79.527498158379146</v>
      </c>
      <c r="GU86" s="7">
        <v>79.527498158379146</v>
      </c>
      <c r="GV86" s="7">
        <v>84.18665992354552</v>
      </c>
      <c r="GW86" s="7">
        <v>84.18665992354552</v>
      </c>
      <c r="GX86" s="7">
        <v>84.18665992354552</v>
      </c>
      <c r="GY86" s="7">
        <v>84.18665992354552</v>
      </c>
      <c r="GZ86" s="7">
        <v>84.731567962878927</v>
      </c>
      <c r="HA86" s="7">
        <v>84.731567962878927</v>
      </c>
    </row>
    <row r="87" spans="1:209" ht="15" x14ac:dyDescent="0.25">
      <c r="C87"/>
      <c r="D87"/>
      <c r="E87"/>
      <c r="W87"/>
      <c r="X87"/>
      <c r="AY87" s="14"/>
      <c r="BC87" s="20"/>
      <c r="BD87" s="20"/>
      <c r="BM87" s="7" cm="1">
        <f t="array" ref="BM87">INDEX($HD$3:$HD$14,BN87,1)</f>
        <v>30</v>
      </c>
      <c r="BN87" s="7">
        <v>4</v>
      </c>
      <c r="BO87" s="7">
        <v>12</v>
      </c>
      <c r="BP87" s="7">
        <v>85.719145873227617</v>
      </c>
      <c r="BQ87" s="7">
        <v>85.719145873227617</v>
      </c>
      <c r="BR87" s="7">
        <v>85.719145873227617</v>
      </c>
      <c r="BS87" s="7">
        <v>85.719145873227617</v>
      </c>
      <c r="BT87" s="7">
        <v>82.327306687303121</v>
      </c>
      <c r="BU87" s="7">
        <v>82.327306687303121</v>
      </c>
      <c r="BV87" s="7">
        <v>82.327306687303121</v>
      </c>
      <c r="BW87" s="7">
        <v>82.327306687303121</v>
      </c>
      <c r="BX87" s="7">
        <v>76.568562589833292</v>
      </c>
      <c r="BY87" s="7">
        <v>76.568562589833292</v>
      </c>
      <c r="BZ87" s="7">
        <v>82.327306687303121</v>
      </c>
      <c r="CA87" s="7">
        <v>82.327306687303121</v>
      </c>
      <c r="CB87" s="7">
        <v>82.327306687303121</v>
      </c>
      <c r="CC87" s="7">
        <v>82.327306687303121</v>
      </c>
      <c r="CD87" s="7">
        <v>80.08212495001527</v>
      </c>
      <c r="CE87" s="7">
        <v>80.08212495001527</v>
      </c>
      <c r="CF87" s="7">
        <v>80.08212495001527</v>
      </c>
      <c r="CG87" s="7">
        <v>80.08212495001527</v>
      </c>
      <c r="CH87" s="7">
        <v>80.08212495001527</v>
      </c>
      <c r="CI87" s="7">
        <v>80.08212495001527</v>
      </c>
      <c r="CJ87" s="7">
        <v>81.04009812425771</v>
      </c>
      <c r="CK87" s="7">
        <v>81.04009812425771</v>
      </c>
      <c r="CL87" s="7">
        <v>81.04009812425771</v>
      </c>
      <c r="CM87" s="7">
        <v>81.04009812425771</v>
      </c>
      <c r="CN87" s="7">
        <v>81.04009812425771</v>
      </c>
      <c r="CO87" s="7">
        <v>81.04009812425771</v>
      </c>
      <c r="CP87" s="7">
        <v>81.04009812425771</v>
      </c>
      <c r="CQ87" s="7">
        <v>81.04009812425771</v>
      </c>
      <c r="CR87" s="7">
        <v>87.355828379075945</v>
      </c>
      <c r="CS87" s="7">
        <v>87.355828379075945</v>
      </c>
      <c r="CT87" s="7">
        <v>87.355828379075945</v>
      </c>
      <c r="CU87" s="7">
        <v>87.355828379075945</v>
      </c>
      <c r="CV87" s="7">
        <v>73.742573282287793</v>
      </c>
      <c r="CW87" s="7">
        <v>73.742573282287793</v>
      </c>
      <c r="CX87" s="7">
        <v>73.742573282287793</v>
      </c>
      <c r="CY87" s="7">
        <v>73.742573282287793</v>
      </c>
      <c r="CZ87" s="7">
        <v>80.08212495001527</v>
      </c>
      <c r="DA87" s="7">
        <v>80.08212495001527</v>
      </c>
      <c r="DB87" s="7">
        <v>80.08212495001527</v>
      </c>
      <c r="DC87" s="7">
        <v>80.08212495001527</v>
      </c>
      <c r="DD87" s="7">
        <v>79.662862224424003</v>
      </c>
      <c r="DE87" s="7">
        <v>79.662862224424003</v>
      </c>
      <c r="DF87" s="7">
        <v>79.662862224424003</v>
      </c>
      <c r="DG87" s="7">
        <v>79.662862224424003</v>
      </c>
      <c r="DH87" s="7">
        <v>85.719145873227617</v>
      </c>
      <c r="DI87" s="7">
        <v>85.719145873227617</v>
      </c>
      <c r="DJ87" s="7">
        <v>85.719145873227617</v>
      </c>
      <c r="DK87" s="7">
        <v>85.719145873227617</v>
      </c>
      <c r="DL87" s="7">
        <v>76.568562589833292</v>
      </c>
      <c r="DM87" s="7">
        <v>76.568562589833292</v>
      </c>
      <c r="DN87" s="7">
        <v>76.568562589833292</v>
      </c>
      <c r="DO87" s="7">
        <v>76.568562589833292</v>
      </c>
      <c r="DP87" s="7">
        <v>82.973726476712216</v>
      </c>
      <c r="DQ87" s="7">
        <v>82.973726476712216</v>
      </c>
      <c r="DR87" s="7">
        <v>82.973726476712216</v>
      </c>
      <c r="DS87" s="7">
        <v>82.973726476712216</v>
      </c>
      <c r="DT87" s="7">
        <v>78.68263935615137</v>
      </c>
      <c r="DU87" s="7">
        <v>78.68263935615137</v>
      </c>
      <c r="DV87" s="7">
        <v>78.68263935615137</v>
      </c>
      <c r="DW87" s="7">
        <v>78.68263935615137</v>
      </c>
      <c r="DX87" s="7">
        <v>62.794913146491076</v>
      </c>
      <c r="DY87" s="7">
        <v>62.794913146491076</v>
      </c>
      <c r="DZ87" s="7">
        <v>62.794913146491076</v>
      </c>
      <c r="EA87" s="7">
        <v>62.794913146491076</v>
      </c>
      <c r="EB87" s="7">
        <v>41.153318443239321</v>
      </c>
      <c r="EC87" s="7">
        <v>41.153318443239321</v>
      </c>
      <c r="ED87" s="7">
        <v>41.153318443239321</v>
      </c>
      <c r="EE87" s="7">
        <v>41.153318443239321</v>
      </c>
      <c r="EF87" s="7">
        <v>58.769104304596986</v>
      </c>
      <c r="EG87" s="7">
        <v>58.769104304596986</v>
      </c>
      <c r="EH87" s="7">
        <v>58.769104304596986</v>
      </c>
      <c r="EI87" s="7">
        <v>58.769104304596986</v>
      </c>
      <c r="EJ87" s="7">
        <v>30.368315706159063</v>
      </c>
      <c r="EK87" s="7">
        <v>44.737661692918032</v>
      </c>
      <c r="EL87" s="7">
        <v>30.368315706159063</v>
      </c>
      <c r="EM87" s="7">
        <v>44.737661692918032</v>
      </c>
      <c r="EN87" s="7">
        <v>53.524243495154487</v>
      </c>
      <c r="EO87" s="7">
        <v>53.524243495154487</v>
      </c>
      <c r="EP87" s="7">
        <v>41.153318443239321</v>
      </c>
      <c r="EQ87" s="7">
        <v>41.153318443239321</v>
      </c>
      <c r="ER87" s="7">
        <v>41.153318443239321</v>
      </c>
      <c r="ES87" s="7">
        <v>41.153318443239321</v>
      </c>
      <c r="ET87" s="7">
        <v>57.043533965063652</v>
      </c>
      <c r="EU87" s="7">
        <v>57.043533965063652</v>
      </c>
      <c r="EV87" s="7">
        <v>63.047800246681774</v>
      </c>
      <c r="EW87" s="7">
        <v>63.047800246681774</v>
      </c>
      <c r="EX87" s="7">
        <v>63.047800246681774</v>
      </c>
      <c r="EY87" s="7">
        <v>63.047800246681774</v>
      </c>
      <c r="EZ87" s="7">
        <v>63.047800246681774</v>
      </c>
      <c r="FA87" s="7">
        <v>63.047800246681774</v>
      </c>
      <c r="FB87" s="7">
        <v>40.810333082381774</v>
      </c>
      <c r="FC87" s="7">
        <v>42.040878717621311</v>
      </c>
      <c r="FD87" s="7">
        <v>52.035173512081904</v>
      </c>
      <c r="FE87" s="7">
        <v>40.810333082381774</v>
      </c>
      <c r="FF87" s="7">
        <v>42.040878717621311</v>
      </c>
      <c r="FG87" s="7">
        <v>52.035173512081904</v>
      </c>
      <c r="FH87" s="7">
        <v>42.040878717621311</v>
      </c>
      <c r="FI87" s="7">
        <v>52.035173512081904</v>
      </c>
      <c r="FJ87" s="7">
        <v>42.040878717621311</v>
      </c>
      <c r="FK87" s="7">
        <v>52.035173512081904</v>
      </c>
      <c r="FL87" s="7">
        <v>52.002520534412135</v>
      </c>
      <c r="FM87" s="7">
        <v>52.002520534412135</v>
      </c>
      <c r="FN87" s="7">
        <v>52.002520534412135</v>
      </c>
      <c r="FO87" s="7">
        <v>52.002520534412135</v>
      </c>
      <c r="FP87" s="7">
        <v>29.531959366403012</v>
      </c>
      <c r="FQ87" s="7">
        <v>41.599289891375705</v>
      </c>
      <c r="FR87" s="7">
        <v>29.531959366403012</v>
      </c>
      <c r="FS87" s="7">
        <v>41.599289891375705</v>
      </c>
      <c r="FT87" s="7">
        <v>63.047800246681774</v>
      </c>
      <c r="FU87" s="7">
        <v>63.047800246681774</v>
      </c>
      <c r="FV87" s="7">
        <v>63.047800246681774</v>
      </c>
      <c r="FW87" s="7">
        <v>63.047800246681774</v>
      </c>
      <c r="FX87" s="7">
        <v>30.539147574622714</v>
      </c>
      <c r="FY87" s="7">
        <v>44.129220966789291</v>
      </c>
      <c r="FZ87" s="7">
        <v>30.539147574622714</v>
      </c>
      <c r="GA87" s="7">
        <v>44.129220966789291</v>
      </c>
      <c r="GB87" s="7">
        <v>62.794913146491076</v>
      </c>
      <c r="GC87" s="7">
        <v>62.794913146491076</v>
      </c>
      <c r="GD87" s="7">
        <v>62.794913146491076</v>
      </c>
      <c r="GE87" s="7">
        <v>62.794913146491076</v>
      </c>
      <c r="GF87" s="7">
        <v>53.524243495154487</v>
      </c>
      <c r="GG87" s="7">
        <v>53.524243495154487</v>
      </c>
      <c r="GH87" s="7">
        <v>53.524243495154487</v>
      </c>
      <c r="GI87" s="7">
        <v>53.524243495154487</v>
      </c>
      <c r="GJ87" s="7">
        <v>48.431268018295405</v>
      </c>
      <c r="GK87" s="7">
        <v>48.431268018295405</v>
      </c>
      <c r="GL87" s="7">
        <v>48.431268018295405</v>
      </c>
      <c r="GM87" s="7">
        <v>48.431268018295405</v>
      </c>
      <c r="GN87" s="7">
        <v>32.25991639455151</v>
      </c>
      <c r="GO87" s="7">
        <v>43.369764352899892</v>
      </c>
      <c r="GP87" s="7">
        <v>32.25991639455151</v>
      </c>
      <c r="GQ87" s="7">
        <v>43.369764352899892</v>
      </c>
      <c r="GR87" s="7">
        <v>80.022427852530583</v>
      </c>
      <c r="GS87" s="7">
        <v>80.022427852530583</v>
      </c>
      <c r="GT87" s="7">
        <v>80.022427852530583</v>
      </c>
      <c r="GU87" s="7">
        <v>80.022427852530583</v>
      </c>
      <c r="GV87" s="7">
        <v>85.00528010319691</v>
      </c>
      <c r="GW87" s="7">
        <v>85.00528010319691</v>
      </c>
      <c r="GX87" s="7">
        <v>85.00528010319691</v>
      </c>
      <c r="GY87" s="7">
        <v>85.00528010319691</v>
      </c>
      <c r="GZ87" s="7">
        <v>82.295676024439501</v>
      </c>
      <c r="HA87" s="7">
        <v>82.295676024439501</v>
      </c>
    </row>
    <row r="88" spans="1:209" ht="15" x14ac:dyDescent="0.25">
      <c r="C88" s="11"/>
      <c r="D88" s="25"/>
      <c r="E88" s="25"/>
      <c r="W88" s="25"/>
      <c r="X88" s="25"/>
      <c r="AY88" s="14"/>
      <c r="BC88" s="20"/>
      <c r="BD88" s="20"/>
      <c r="BM88" s="7" cm="1">
        <f t="array" ref="BM88">INDEX($HD$3:$HD$14,BN88,1)</f>
        <v>30</v>
      </c>
      <c r="BN88" s="7">
        <v>4</v>
      </c>
      <c r="BO88" s="7">
        <v>13</v>
      </c>
      <c r="BP88" s="7">
        <v>84.717143228485114</v>
      </c>
      <c r="BQ88" s="7">
        <v>84.717143228485114</v>
      </c>
      <c r="BR88" s="7">
        <v>84.717143228485114</v>
      </c>
      <c r="BS88" s="7">
        <v>84.717143228485114</v>
      </c>
      <c r="BT88" s="7">
        <v>80.047674287484924</v>
      </c>
      <c r="BU88" s="7">
        <v>80.047674287484924</v>
      </c>
      <c r="BV88" s="7">
        <v>80.047674287484924</v>
      </c>
      <c r="BW88" s="7">
        <v>80.047674287484924</v>
      </c>
      <c r="BX88" s="7">
        <v>79.720556995499962</v>
      </c>
      <c r="BY88" s="7">
        <v>79.720556995499962</v>
      </c>
      <c r="BZ88" s="7">
        <v>80.047674287484924</v>
      </c>
      <c r="CA88" s="7">
        <v>80.047674287484924</v>
      </c>
      <c r="CB88" s="7">
        <v>80.047674287484924</v>
      </c>
      <c r="CC88" s="7">
        <v>80.047674287484924</v>
      </c>
      <c r="CD88" s="7">
        <v>78.772546623969575</v>
      </c>
      <c r="CE88" s="7">
        <v>78.772546623969575</v>
      </c>
      <c r="CF88" s="7">
        <v>78.772546623969575</v>
      </c>
      <c r="CG88" s="7">
        <v>78.772546623969575</v>
      </c>
      <c r="CH88" s="7">
        <v>78.772546623969575</v>
      </c>
      <c r="CI88" s="7">
        <v>78.772546623969575</v>
      </c>
      <c r="CJ88" s="7">
        <v>81.406578306954216</v>
      </c>
      <c r="CK88" s="7">
        <v>81.406578306954216</v>
      </c>
      <c r="CL88" s="7">
        <v>81.406578306954216</v>
      </c>
      <c r="CM88" s="7">
        <v>81.406578306954216</v>
      </c>
      <c r="CN88" s="7">
        <v>81.406578306954216</v>
      </c>
      <c r="CO88" s="7">
        <v>81.406578306954216</v>
      </c>
      <c r="CP88" s="7">
        <v>81.406578306954216</v>
      </c>
      <c r="CQ88" s="7">
        <v>81.406578306954216</v>
      </c>
      <c r="CR88" s="7">
        <v>88.524927238924391</v>
      </c>
      <c r="CS88" s="7">
        <v>88.524927238924391</v>
      </c>
      <c r="CT88" s="7">
        <v>88.524927238924391</v>
      </c>
      <c r="CU88" s="7">
        <v>88.524927238924391</v>
      </c>
      <c r="CV88" s="7">
        <v>68.392315436787996</v>
      </c>
      <c r="CW88" s="7">
        <v>68.392315436787996</v>
      </c>
      <c r="CX88" s="7">
        <v>68.392315436787996</v>
      </c>
      <c r="CY88" s="7">
        <v>68.392315436787996</v>
      </c>
      <c r="CZ88" s="7">
        <v>78.772546623969575</v>
      </c>
      <c r="DA88" s="7">
        <v>78.772546623969575</v>
      </c>
      <c r="DB88" s="7">
        <v>78.772546623969575</v>
      </c>
      <c r="DC88" s="7">
        <v>78.772546623969575</v>
      </c>
      <c r="DD88" s="7">
        <v>76.232232904848132</v>
      </c>
      <c r="DE88" s="7">
        <v>76.232232904848132</v>
      </c>
      <c r="DF88" s="7">
        <v>76.232232904848132</v>
      </c>
      <c r="DG88" s="7">
        <v>76.232232904848132</v>
      </c>
      <c r="DH88" s="7">
        <v>84.717143228485114</v>
      </c>
      <c r="DI88" s="7">
        <v>84.717143228485114</v>
      </c>
      <c r="DJ88" s="7">
        <v>84.717143228485114</v>
      </c>
      <c r="DK88" s="7">
        <v>84.717143228485114</v>
      </c>
      <c r="DL88" s="7">
        <v>79.720556995499962</v>
      </c>
      <c r="DM88" s="7">
        <v>79.720556995499962</v>
      </c>
      <c r="DN88" s="7">
        <v>79.720556995499962</v>
      </c>
      <c r="DO88" s="7">
        <v>79.720556995499962</v>
      </c>
      <c r="DP88" s="7">
        <v>79.851320493984659</v>
      </c>
      <c r="DQ88" s="7">
        <v>79.851320493984659</v>
      </c>
      <c r="DR88" s="7">
        <v>79.851320493984659</v>
      </c>
      <c r="DS88" s="7">
        <v>79.851320493984659</v>
      </c>
      <c r="DT88" s="7">
        <v>76.904873730211847</v>
      </c>
      <c r="DU88" s="7">
        <v>76.904873730211847</v>
      </c>
      <c r="DV88" s="7">
        <v>76.904873730211847</v>
      </c>
      <c r="DW88" s="7">
        <v>76.904873730211847</v>
      </c>
      <c r="DX88" s="7">
        <v>65.564874396916579</v>
      </c>
      <c r="DY88" s="7">
        <v>65.564874396916579</v>
      </c>
      <c r="DZ88" s="7">
        <v>65.564874396916579</v>
      </c>
      <c r="EA88" s="7">
        <v>65.564874396916579</v>
      </c>
      <c r="EB88" s="7">
        <v>44.588906901809096</v>
      </c>
      <c r="EC88" s="7">
        <v>44.588906901809096</v>
      </c>
      <c r="ED88" s="7">
        <v>44.588906901809096</v>
      </c>
      <c r="EE88" s="7">
        <v>44.588906901809096</v>
      </c>
      <c r="EF88" s="7">
        <v>63.247384157057617</v>
      </c>
      <c r="EG88" s="7">
        <v>63.247384157057617</v>
      </c>
      <c r="EH88" s="7">
        <v>63.247384157057617</v>
      </c>
      <c r="EI88" s="7">
        <v>63.247384157057617</v>
      </c>
      <c r="EJ88" s="7">
        <v>28.119316137422786</v>
      </c>
      <c r="EK88" s="7">
        <v>41.977564468227428</v>
      </c>
      <c r="EL88" s="7">
        <v>28.119316137422786</v>
      </c>
      <c r="EM88" s="7">
        <v>41.977564468227428</v>
      </c>
      <c r="EN88" s="7">
        <v>52.210648005577305</v>
      </c>
      <c r="EO88" s="7">
        <v>52.210648005577305</v>
      </c>
      <c r="EP88" s="7">
        <v>44.588906901809096</v>
      </c>
      <c r="EQ88" s="7">
        <v>44.588906901809096</v>
      </c>
      <c r="ER88" s="7">
        <v>44.588906901809096</v>
      </c>
      <c r="ES88" s="7">
        <v>44.588906901809096</v>
      </c>
      <c r="ET88" s="7">
        <v>63.579370824051665</v>
      </c>
      <c r="EU88" s="7">
        <v>63.579370824051665</v>
      </c>
      <c r="EV88" s="7">
        <v>65.40374718953025</v>
      </c>
      <c r="EW88" s="7">
        <v>65.40374718953025</v>
      </c>
      <c r="EX88" s="7">
        <v>65.40374718953025</v>
      </c>
      <c r="EY88" s="7">
        <v>65.40374718953025</v>
      </c>
      <c r="EZ88" s="7">
        <v>65.40374718953025</v>
      </c>
      <c r="FA88" s="7">
        <v>65.40374718953025</v>
      </c>
      <c r="FB88" s="7">
        <v>38.536959888827212</v>
      </c>
      <c r="FC88" s="7">
        <v>38.592216456034869</v>
      </c>
      <c r="FD88" s="7">
        <v>48.51705105889247</v>
      </c>
      <c r="FE88" s="7">
        <v>38.536959888827212</v>
      </c>
      <c r="FF88" s="7">
        <v>38.592216456034869</v>
      </c>
      <c r="FG88" s="7">
        <v>48.51705105889247</v>
      </c>
      <c r="FH88" s="7">
        <v>38.592216456034869</v>
      </c>
      <c r="FI88" s="7">
        <v>48.51705105889247</v>
      </c>
      <c r="FJ88" s="7">
        <v>38.592216456034869</v>
      </c>
      <c r="FK88" s="7">
        <v>48.51705105889247</v>
      </c>
      <c r="FL88" s="7">
        <v>55.739372393215184</v>
      </c>
      <c r="FM88" s="7">
        <v>55.739372393215184</v>
      </c>
      <c r="FN88" s="7">
        <v>55.739372393215184</v>
      </c>
      <c r="FO88" s="7">
        <v>55.739372393215184</v>
      </c>
      <c r="FP88" s="7">
        <v>27.526209906434826</v>
      </c>
      <c r="FQ88" s="7">
        <v>38.925180356590886</v>
      </c>
      <c r="FR88" s="7">
        <v>27.526209906434826</v>
      </c>
      <c r="FS88" s="7">
        <v>38.925180356590886</v>
      </c>
      <c r="FT88" s="7">
        <v>65.40374718953025</v>
      </c>
      <c r="FU88" s="7">
        <v>65.40374718953025</v>
      </c>
      <c r="FV88" s="7">
        <v>65.40374718953025</v>
      </c>
      <c r="FW88" s="7">
        <v>65.40374718953025</v>
      </c>
      <c r="FX88" s="7">
        <v>24.021739736509069</v>
      </c>
      <c r="FY88" s="7">
        <v>36.363784633131864</v>
      </c>
      <c r="FZ88" s="7">
        <v>24.021739736509069</v>
      </c>
      <c r="GA88" s="7">
        <v>36.363784633131864</v>
      </c>
      <c r="GB88" s="7">
        <v>65.564874396916579</v>
      </c>
      <c r="GC88" s="7">
        <v>65.564874396916579</v>
      </c>
      <c r="GD88" s="7">
        <v>65.564874396916579</v>
      </c>
      <c r="GE88" s="7">
        <v>65.564874396916579</v>
      </c>
      <c r="GF88" s="7">
        <v>52.210648005577305</v>
      </c>
      <c r="GG88" s="7">
        <v>52.210648005577305</v>
      </c>
      <c r="GH88" s="7">
        <v>52.210648005577305</v>
      </c>
      <c r="GI88" s="7">
        <v>52.210648005577305</v>
      </c>
      <c r="GJ88" s="7">
        <v>49.139178694210635</v>
      </c>
      <c r="GK88" s="7">
        <v>49.139178694210635</v>
      </c>
      <c r="GL88" s="7">
        <v>49.139178694210635</v>
      </c>
      <c r="GM88" s="7">
        <v>49.139178694210635</v>
      </c>
      <c r="GN88" s="7">
        <v>26.428508432618209</v>
      </c>
      <c r="GO88" s="7">
        <v>36.715169184528783</v>
      </c>
      <c r="GP88" s="7">
        <v>26.428508432618209</v>
      </c>
      <c r="GQ88" s="7">
        <v>36.715169184528783</v>
      </c>
      <c r="GR88" s="7">
        <v>75.663653909394299</v>
      </c>
      <c r="GS88" s="7">
        <v>75.663653909394299</v>
      </c>
      <c r="GT88" s="7">
        <v>75.663653909394299</v>
      </c>
      <c r="GU88" s="7">
        <v>75.663653909394299</v>
      </c>
      <c r="GV88" s="7">
        <v>81.35348092872691</v>
      </c>
      <c r="GW88" s="7">
        <v>81.35348092872691</v>
      </c>
      <c r="GX88" s="7">
        <v>81.35348092872691</v>
      </c>
      <c r="GY88" s="7">
        <v>81.35348092872691</v>
      </c>
      <c r="GZ88" s="7">
        <v>84.720711249030472</v>
      </c>
      <c r="HA88" s="7">
        <v>84.720711249030472</v>
      </c>
    </row>
    <row r="89" spans="1:209" ht="15" x14ac:dyDescent="0.25">
      <c r="AY89" s="14"/>
      <c r="BC89" s="20"/>
      <c r="BD89" s="20"/>
      <c r="BM89" s="7" cm="1">
        <f t="array" ref="BM89">INDEX($HD$3:$HD$14,BN89,1)</f>
        <v>30</v>
      </c>
      <c r="BN89" s="7">
        <v>4</v>
      </c>
      <c r="BO89" s="7">
        <v>14</v>
      </c>
      <c r="BP89" s="7">
        <v>81.220008119090906</v>
      </c>
      <c r="BQ89" s="7">
        <v>81.220008119090906</v>
      </c>
      <c r="BR89" s="7">
        <v>81.220008119090906</v>
      </c>
      <c r="BS89" s="7">
        <v>81.220008119090906</v>
      </c>
      <c r="BT89" s="7">
        <v>78.43182612971205</v>
      </c>
      <c r="BU89" s="7">
        <v>78.43182612971205</v>
      </c>
      <c r="BV89" s="7">
        <v>78.43182612971205</v>
      </c>
      <c r="BW89" s="7">
        <v>78.43182612971205</v>
      </c>
      <c r="BX89" s="7">
        <v>77.881694853075857</v>
      </c>
      <c r="BY89" s="7">
        <v>77.881694853075857</v>
      </c>
      <c r="BZ89" s="7">
        <v>78.43182612971205</v>
      </c>
      <c r="CA89" s="7">
        <v>78.43182612971205</v>
      </c>
      <c r="CB89" s="7">
        <v>78.43182612971205</v>
      </c>
      <c r="CC89" s="7">
        <v>78.43182612971205</v>
      </c>
      <c r="CD89" s="7">
        <v>80.596206098030351</v>
      </c>
      <c r="CE89" s="7">
        <v>80.596206098030351</v>
      </c>
      <c r="CF89" s="7">
        <v>80.596206098030351</v>
      </c>
      <c r="CG89" s="7">
        <v>80.596206098030351</v>
      </c>
      <c r="CH89" s="7">
        <v>80.596206098030351</v>
      </c>
      <c r="CI89" s="7">
        <v>80.596206098030351</v>
      </c>
      <c r="CJ89" s="7">
        <v>77.449856651530197</v>
      </c>
      <c r="CK89" s="7">
        <v>77.449856651530197</v>
      </c>
      <c r="CL89" s="7">
        <v>77.449856651530197</v>
      </c>
      <c r="CM89" s="7">
        <v>77.449856651530197</v>
      </c>
      <c r="CN89" s="7">
        <v>77.449856651530197</v>
      </c>
      <c r="CO89" s="7">
        <v>77.449856651530197</v>
      </c>
      <c r="CP89" s="7">
        <v>77.449856651530197</v>
      </c>
      <c r="CQ89" s="7">
        <v>77.449856651530197</v>
      </c>
      <c r="CR89" s="7">
        <v>83.412397923969465</v>
      </c>
      <c r="CS89" s="7">
        <v>83.412397923969465</v>
      </c>
      <c r="CT89" s="7">
        <v>83.412397923969465</v>
      </c>
      <c r="CU89" s="7">
        <v>83.412397923969465</v>
      </c>
      <c r="CV89" s="7">
        <v>65.533617051772723</v>
      </c>
      <c r="CW89" s="7">
        <v>65.533617051772723</v>
      </c>
      <c r="CX89" s="7">
        <v>65.533617051772723</v>
      </c>
      <c r="CY89" s="7">
        <v>65.533617051772723</v>
      </c>
      <c r="CZ89" s="7">
        <v>80.596206098030351</v>
      </c>
      <c r="DA89" s="7">
        <v>80.596206098030351</v>
      </c>
      <c r="DB89" s="7">
        <v>80.596206098030351</v>
      </c>
      <c r="DC89" s="7">
        <v>80.596206098030351</v>
      </c>
      <c r="DD89" s="7">
        <v>77.326692053802802</v>
      </c>
      <c r="DE89" s="7">
        <v>77.326692053802802</v>
      </c>
      <c r="DF89" s="7">
        <v>77.326692053802802</v>
      </c>
      <c r="DG89" s="7">
        <v>77.326692053802802</v>
      </c>
      <c r="DH89" s="7">
        <v>81.220008119090906</v>
      </c>
      <c r="DI89" s="7">
        <v>81.220008119090906</v>
      </c>
      <c r="DJ89" s="7">
        <v>81.220008119090906</v>
      </c>
      <c r="DK89" s="7">
        <v>81.220008119090906</v>
      </c>
      <c r="DL89" s="7">
        <v>77.881694853075857</v>
      </c>
      <c r="DM89" s="7">
        <v>77.881694853075857</v>
      </c>
      <c r="DN89" s="7">
        <v>77.881694853075857</v>
      </c>
      <c r="DO89" s="7">
        <v>77.881694853075857</v>
      </c>
      <c r="DP89" s="7">
        <v>76.334276897136192</v>
      </c>
      <c r="DQ89" s="7">
        <v>76.334276897136192</v>
      </c>
      <c r="DR89" s="7">
        <v>76.334276897136192</v>
      </c>
      <c r="DS89" s="7">
        <v>76.334276897136192</v>
      </c>
      <c r="DT89" s="7">
        <v>75.932128000454554</v>
      </c>
      <c r="DU89" s="7">
        <v>75.932128000454554</v>
      </c>
      <c r="DV89" s="7">
        <v>75.932128000454554</v>
      </c>
      <c r="DW89" s="7">
        <v>75.932128000454554</v>
      </c>
      <c r="DX89" s="7">
        <v>66.054859586680365</v>
      </c>
      <c r="DY89" s="7">
        <v>66.054859586680365</v>
      </c>
      <c r="DZ89" s="7">
        <v>66.054859586680365</v>
      </c>
      <c r="EA89" s="7">
        <v>66.054859586680365</v>
      </c>
      <c r="EB89" s="7">
        <v>43.982593631924153</v>
      </c>
      <c r="EC89" s="7">
        <v>43.982593631924153</v>
      </c>
      <c r="ED89" s="7">
        <v>43.982593631924153</v>
      </c>
      <c r="EE89" s="7">
        <v>43.982593631924153</v>
      </c>
      <c r="EF89" s="7">
        <v>53.993401673781776</v>
      </c>
      <c r="EG89" s="7">
        <v>53.993401673781776</v>
      </c>
      <c r="EH89" s="7">
        <v>53.993401673781776</v>
      </c>
      <c r="EI89" s="7">
        <v>53.993401673781776</v>
      </c>
      <c r="EJ89" s="7">
        <v>30.095975684737926</v>
      </c>
      <c r="EK89" s="7">
        <v>44.792284691394052</v>
      </c>
      <c r="EL89" s="7">
        <v>30.095975684737926</v>
      </c>
      <c r="EM89" s="7">
        <v>44.792284691394052</v>
      </c>
      <c r="EN89" s="7">
        <v>46.826222016654505</v>
      </c>
      <c r="EO89" s="7">
        <v>46.826222016654505</v>
      </c>
      <c r="EP89" s="7">
        <v>43.982593631924153</v>
      </c>
      <c r="EQ89" s="7">
        <v>43.982593631924153</v>
      </c>
      <c r="ER89" s="7">
        <v>43.982593631924153</v>
      </c>
      <c r="ES89" s="7">
        <v>43.982593631924153</v>
      </c>
      <c r="ET89" s="7">
        <v>61.95644774693492</v>
      </c>
      <c r="EU89" s="7">
        <v>61.95644774693492</v>
      </c>
      <c r="EV89" s="7">
        <v>61.135105046154642</v>
      </c>
      <c r="EW89" s="7">
        <v>61.135105046154642</v>
      </c>
      <c r="EX89" s="7">
        <v>61.135105046154642</v>
      </c>
      <c r="EY89" s="7">
        <v>61.135105046154642</v>
      </c>
      <c r="EZ89" s="7">
        <v>61.135105046154642</v>
      </c>
      <c r="FA89" s="7">
        <v>61.135105046154642</v>
      </c>
      <c r="FB89" s="7">
        <v>39.41134825486661</v>
      </c>
      <c r="FC89" s="7">
        <v>41.66020302112863</v>
      </c>
      <c r="FD89" s="7">
        <v>51.377211438943931</v>
      </c>
      <c r="FE89" s="7">
        <v>39.41134825486661</v>
      </c>
      <c r="FF89" s="7">
        <v>41.66020302112863</v>
      </c>
      <c r="FG89" s="7">
        <v>51.377211438943931</v>
      </c>
      <c r="FH89" s="7">
        <v>41.66020302112863</v>
      </c>
      <c r="FI89" s="7">
        <v>51.377211438943931</v>
      </c>
      <c r="FJ89" s="7">
        <v>41.66020302112863</v>
      </c>
      <c r="FK89" s="7">
        <v>51.377211438943931</v>
      </c>
      <c r="FL89" s="7">
        <v>50.901976538102971</v>
      </c>
      <c r="FM89" s="7">
        <v>50.901976538102971</v>
      </c>
      <c r="FN89" s="7">
        <v>50.901976538102971</v>
      </c>
      <c r="FO89" s="7">
        <v>50.901976538102971</v>
      </c>
      <c r="FP89" s="7">
        <v>30.314329345974286</v>
      </c>
      <c r="FQ89" s="7">
        <v>45.120075859205997</v>
      </c>
      <c r="FR89" s="7">
        <v>30.314329345974286</v>
      </c>
      <c r="FS89" s="7">
        <v>45.120075859205997</v>
      </c>
      <c r="FT89" s="7">
        <v>61.135105046154642</v>
      </c>
      <c r="FU89" s="7">
        <v>61.135105046154642</v>
      </c>
      <c r="FV89" s="7">
        <v>61.135105046154642</v>
      </c>
      <c r="FW89" s="7">
        <v>61.135105046154642</v>
      </c>
      <c r="FX89" s="7">
        <v>24.651899101269716</v>
      </c>
      <c r="FY89" s="7">
        <v>37.462385970057483</v>
      </c>
      <c r="FZ89" s="7">
        <v>24.651899101269716</v>
      </c>
      <c r="GA89" s="7">
        <v>37.462385970057483</v>
      </c>
      <c r="GB89" s="7">
        <v>66.054859586680365</v>
      </c>
      <c r="GC89" s="7">
        <v>66.054859586680365</v>
      </c>
      <c r="GD89" s="7">
        <v>66.054859586680365</v>
      </c>
      <c r="GE89" s="7">
        <v>66.054859586680365</v>
      </c>
      <c r="GF89" s="7">
        <v>46.826222016654505</v>
      </c>
      <c r="GG89" s="7">
        <v>46.826222016654505</v>
      </c>
      <c r="GH89" s="7">
        <v>46.826222016654505</v>
      </c>
      <c r="GI89" s="7">
        <v>46.826222016654505</v>
      </c>
      <c r="GJ89" s="7">
        <v>46.707629513645358</v>
      </c>
      <c r="GK89" s="7">
        <v>46.707629513645358</v>
      </c>
      <c r="GL89" s="7">
        <v>46.707629513645358</v>
      </c>
      <c r="GM89" s="7">
        <v>46.707629513645358</v>
      </c>
      <c r="GN89" s="7">
        <v>30.329507025084862</v>
      </c>
      <c r="GO89" s="7">
        <v>41.964031020853056</v>
      </c>
      <c r="GP89" s="7">
        <v>30.329507025084862</v>
      </c>
      <c r="GQ89" s="7">
        <v>41.964031020853056</v>
      </c>
      <c r="GR89" s="7">
        <v>73.330957854893953</v>
      </c>
      <c r="GS89" s="7">
        <v>73.330957854893953</v>
      </c>
      <c r="GT89" s="7">
        <v>73.330957854893953</v>
      </c>
      <c r="GU89" s="7">
        <v>73.330957854893953</v>
      </c>
      <c r="GV89" s="7">
        <v>76.465679581318128</v>
      </c>
      <c r="GW89" s="7">
        <v>76.465679581318128</v>
      </c>
      <c r="GX89" s="7">
        <v>76.465679581318128</v>
      </c>
      <c r="GY89" s="7">
        <v>76.465679581318128</v>
      </c>
      <c r="GZ89" s="7">
        <v>78.064099028833269</v>
      </c>
      <c r="HA89" s="7">
        <v>78.064099028833269</v>
      </c>
    </row>
    <row r="90" spans="1:209" ht="15" x14ac:dyDescent="0.25">
      <c r="AY90" s="14"/>
      <c r="BC90" s="20"/>
      <c r="BD90" s="20"/>
      <c r="BM90" s="7" cm="1">
        <f t="array" ref="BM90">INDEX($HD$3:$HD$14,BN90,1)</f>
        <v>30</v>
      </c>
      <c r="BN90" s="7">
        <v>4</v>
      </c>
      <c r="BO90" s="7">
        <v>15</v>
      </c>
      <c r="BP90" s="7">
        <v>74.351401355030305</v>
      </c>
      <c r="BQ90" s="7">
        <v>74.351401355030305</v>
      </c>
      <c r="BR90" s="7">
        <v>74.351401355030305</v>
      </c>
      <c r="BS90" s="7">
        <v>74.351401355030305</v>
      </c>
      <c r="BT90" s="7">
        <v>70.725609421469557</v>
      </c>
      <c r="BU90" s="7">
        <v>70.725609421469557</v>
      </c>
      <c r="BV90" s="7">
        <v>70.725609421469557</v>
      </c>
      <c r="BW90" s="7">
        <v>70.725609421469557</v>
      </c>
      <c r="BX90" s="7">
        <v>67.012266163030361</v>
      </c>
      <c r="BY90" s="7">
        <v>67.012266163030361</v>
      </c>
      <c r="BZ90" s="7">
        <v>70.725609421469557</v>
      </c>
      <c r="CA90" s="7">
        <v>70.725609421469557</v>
      </c>
      <c r="CB90" s="7">
        <v>70.725609421469557</v>
      </c>
      <c r="CC90" s="7">
        <v>70.725609421469557</v>
      </c>
      <c r="CD90" s="7">
        <v>72.955509007318184</v>
      </c>
      <c r="CE90" s="7">
        <v>72.955509007318184</v>
      </c>
      <c r="CF90" s="7">
        <v>72.955509007318184</v>
      </c>
      <c r="CG90" s="7">
        <v>72.955509007318184</v>
      </c>
      <c r="CH90" s="7">
        <v>72.955509007318184</v>
      </c>
      <c r="CI90" s="7">
        <v>72.955509007318184</v>
      </c>
      <c r="CJ90" s="7">
        <v>67.55118377965151</v>
      </c>
      <c r="CK90" s="7">
        <v>67.55118377965151</v>
      </c>
      <c r="CL90" s="7">
        <v>67.55118377965151</v>
      </c>
      <c r="CM90" s="7">
        <v>67.55118377965151</v>
      </c>
      <c r="CN90" s="7">
        <v>67.55118377965151</v>
      </c>
      <c r="CO90" s="7">
        <v>67.55118377965151</v>
      </c>
      <c r="CP90" s="7">
        <v>67.55118377965151</v>
      </c>
      <c r="CQ90" s="7">
        <v>67.55118377965151</v>
      </c>
      <c r="CR90" s="7">
        <v>82.22178201348477</v>
      </c>
      <c r="CS90" s="7">
        <v>82.22178201348477</v>
      </c>
      <c r="CT90" s="7">
        <v>82.22178201348477</v>
      </c>
      <c r="CU90" s="7">
        <v>82.22178201348477</v>
      </c>
      <c r="CV90" s="7">
        <v>60.628655067363567</v>
      </c>
      <c r="CW90" s="7">
        <v>60.628655067363567</v>
      </c>
      <c r="CX90" s="7">
        <v>60.628655067363567</v>
      </c>
      <c r="CY90" s="7">
        <v>60.628655067363567</v>
      </c>
      <c r="CZ90" s="7">
        <v>72.955509007318184</v>
      </c>
      <c r="DA90" s="7">
        <v>72.955509007318184</v>
      </c>
      <c r="DB90" s="7">
        <v>72.955509007318184</v>
      </c>
      <c r="DC90" s="7">
        <v>72.955509007318184</v>
      </c>
      <c r="DD90" s="7">
        <v>67.279807303090763</v>
      </c>
      <c r="DE90" s="7">
        <v>67.279807303090763</v>
      </c>
      <c r="DF90" s="7">
        <v>67.279807303090763</v>
      </c>
      <c r="DG90" s="7">
        <v>67.279807303090763</v>
      </c>
      <c r="DH90" s="7">
        <v>74.351401355030305</v>
      </c>
      <c r="DI90" s="7">
        <v>74.351401355030305</v>
      </c>
      <c r="DJ90" s="7">
        <v>74.351401355030305</v>
      </c>
      <c r="DK90" s="7">
        <v>74.351401355030305</v>
      </c>
      <c r="DL90" s="7">
        <v>67.012266163030361</v>
      </c>
      <c r="DM90" s="7">
        <v>67.012266163030361</v>
      </c>
      <c r="DN90" s="7">
        <v>67.012266163030361</v>
      </c>
      <c r="DO90" s="7">
        <v>67.012266163030361</v>
      </c>
      <c r="DP90" s="7">
        <v>73.223422092318003</v>
      </c>
      <c r="DQ90" s="7">
        <v>73.223422092318003</v>
      </c>
      <c r="DR90" s="7">
        <v>73.223422092318003</v>
      </c>
      <c r="DS90" s="7">
        <v>73.223422092318003</v>
      </c>
      <c r="DT90" s="7">
        <v>75.730338388818112</v>
      </c>
      <c r="DU90" s="7">
        <v>75.730338388818112</v>
      </c>
      <c r="DV90" s="7">
        <v>75.730338388818112</v>
      </c>
      <c r="DW90" s="7">
        <v>75.730338388818112</v>
      </c>
      <c r="DX90" s="7">
        <v>67.67132050024685</v>
      </c>
      <c r="DY90" s="7">
        <v>67.67132050024685</v>
      </c>
      <c r="DZ90" s="7">
        <v>67.67132050024685</v>
      </c>
      <c r="EA90" s="7">
        <v>67.67132050024685</v>
      </c>
      <c r="EB90" s="7">
        <v>49.285391008712182</v>
      </c>
      <c r="EC90" s="7">
        <v>49.285391008712182</v>
      </c>
      <c r="ED90" s="7">
        <v>49.285391008712182</v>
      </c>
      <c r="EE90" s="7">
        <v>49.285391008712182</v>
      </c>
      <c r="EF90" s="7">
        <v>53.181077016518117</v>
      </c>
      <c r="EG90" s="7">
        <v>53.181077016518117</v>
      </c>
      <c r="EH90" s="7">
        <v>53.181077016518117</v>
      </c>
      <c r="EI90" s="7">
        <v>53.181077016518117</v>
      </c>
      <c r="EJ90" s="7">
        <v>30.920754993672716</v>
      </c>
      <c r="EK90" s="7">
        <v>46.658478758337978</v>
      </c>
      <c r="EL90" s="7">
        <v>30.920754993672716</v>
      </c>
      <c r="EM90" s="7">
        <v>46.658478758337978</v>
      </c>
      <c r="EN90" s="7">
        <v>45.231822327559001</v>
      </c>
      <c r="EO90" s="7">
        <v>45.231822327559001</v>
      </c>
      <c r="EP90" s="7">
        <v>49.285391008712182</v>
      </c>
      <c r="EQ90" s="7">
        <v>49.285391008712182</v>
      </c>
      <c r="ER90" s="7">
        <v>49.285391008712182</v>
      </c>
      <c r="ES90" s="7">
        <v>49.285391008712182</v>
      </c>
      <c r="ET90" s="7">
        <v>68.492944005460615</v>
      </c>
      <c r="EU90" s="7">
        <v>68.492944005460615</v>
      </c>
      <c r="EV90" s="7">
        <v>64.442828897496881</v>
      </c>
      <c r="EW90" s="7">
        <v>64.442828897496881</v>
      </c>
      <c r="EX90" s="7">
        <v>64.442828897496881</v>
      </c>
      <c r="EY90" s="7">
        <v>64.442828897496881</v>
      </c>
      <c r="EZ90" s="7">
        <v>64.442828897496881</v>
      </c>
      <c r="FA90" s="7">
        <v>64.442828897496881</v>
      </c>
      <c r="FB90" s="7">
        <v>39.156635284201506</v>
      </c>
      <c r="FC90" s="7">
        <v>41.312601323968011</v>
      </c>
      <c r="FD90" s="7">
        <v>52.73546954748327</v>
      </c>
      <c r="FE90" s="7">
        <v>39.156635284201506</v>
      </c>
      <c r="FF90" s="7">
        <v>41.312601323968011</v>
      </c>
      <c r="FG90" s="7">
        <v>52.73546954748327</v>
      </c>
      <c r="FH90" s="7">
        <v>41.312601323968011</v>
      </c>
      <c r="FI90" s="7">
        <v>52.73546954748327</v>
      </c>
      <c r="FJ90" s="7">
        <v>41.312601323968011</v>
      </c>
      <c r="FK90" s="7">
        <v>52.73546954748327</v>
      </c>
      <c r="FL90" s="7">
        <v>55.075267125939533</v>
      </c>
      <c r="FM90" s="7">
        <v>55.075267125939533</v>
      </c>
      <c r="FN90" s="7">
        <v>55.075267125939533</v>
      </c>
      <c r="FO90" s="7">
        <v>55.075267125939533</v>
      </c>
      <c r="FP90" s="7">
        <v>31.755634768554518</v>
      </c>
      <c r="FQ90" s="7">
        <v>46.181855711416574</v>
      </c>
      <c r="FR90" s="7">
        <v>31.755634768554518</v>
      </c>
      <c r="FS90" s="7">
        <v>46.181855711416574</v>
      </c>
      <c r="FT90" s="7">
        <v>64.442828897496881</v>
      </c>
      <c r="FU90" s="7">
        <v>64.442828897496881</v>
      </c>
      <c r="FV90" s="7">
        <v>64.442828897496881</v>
      </c>
      <c r="FW90" s="7">
        <v>64.442828897496881</v>
      </c>
      <c r="FX90" s="7">
        <v>27.111508540584886</v>
      </c>
      <c r="FY90" s="7">
        <v>39.45539788519698</v>
      </c>
      <c r="FZ90" s="7">
        <v>27.111508540584886</v>
      </c>
      <c r="GA90" s="7">
        <v>39.45539788519698</v>
      </c>
      <c r="GB90" s="7">
        <v>67.67132050024685</v>
      </c>
      <c r="GC90" s="7">
        <v>67.67132050024685</v>
      </c>
      <c r="GD90" s="7">
        <v>67.67132050024685</v>
      </c>
      <c r="GE90" s="7">
        <v>67.67132050024685</v>
      </c>
      <c r="GF90" s="7">
        <v>45.231822327559001</v>
      </c>
      <c r="GG90" s="7">
        <v>45.231822327559001</v>
      </c>
      <c r="GH90" s="7">
        <v>45.231822327559001</v>
      </c>
      <c r="GI90" s="7">
        <v>45.231822327559001</v>
      </c>
      <c r="GJ90" s="7">
        <v>50.897750743096999</v>
      </c>
      <c r="GK90" s="7">
        <v>50.897750743096999</v>
      </c>
      <c r="GL90" s="7">
        <v>50.897750743096999</v>
      </c>
      <c r="GM90" s="7">
        <v>50.897750743096999</v>
      </c>
      <c r="GN90" s="7">
        <v>35.35826485301822</v>
      </c>
      <c r="GO90" s="7">
        <v>48.816293779396965</v>
      </c>
      <c r="GP90" s="7">
        <v>35.35826485301822</v>
      </c>
      <c r="GQ90" s="7">
        <v>48.816293779396965</v>
      </c>
      <c r="GR90" s="7">
        <v>75.793780881894179</v>
      </c>
      <c r="GS90" s="7">
        <v>75.793780881894179</v>
      </c>
      <c r="GT90" s="7">
        <v>75.793780881894179</v>
      </c>
      <c r="GU90" s="7">
        <v>75.793780881894179</v>
      </c>
      <c r="GV90" s="7">
        <v>73.601705015212048</v>
      </c>
      <c r="GW90" s="7">
        <v>73.601705015212048</v>
      </c>
      <c r="GX90" s="7">
        <v>73.601705015212048</v>
      </c>
      <c r="GY90" s="7">
        <v>73.601705015212048</v>
      </c>
      <c r="GZ90" s="7">
        <v>75.183983724000015</v>
      </c>
      <c r="HA90" s="7">
        <v>75.183983724000015</v>
      </c>
    </row>
    <row r="91" spans="1:209" ht="15" x14ac:dyDescent="0.25">
      <c r="AY91" s="14"/>
      <c r="BC91" s="20"/>
      <c r="BD91" s="20"/>
      <c r="BM91" s="7" cm="1">
        <f t="array" ref="BM91">INDEX($HD$3:$HD$14,BN91,1)</f>
        <v>30</v>
      </c>
      <c r="BN91" s="7">
        <v>4</v>
      </c>
      <c r="BO91" s="7">
        <v>16</v>
      </c>
      <c r="BP91" s="7">
        <v>66.470829306318237</v>
      </c>
      <c r="BQ91" s="7">
        <v>66.470829306318237</v>
      </c>
      <c r="BR91" s="7">
        <v>66.470829306318237</v>
      </c>
      <c r="BS91" s="7">
        <v>66.470829306318237</v>
      </c>
      <c r="BT91" s="7">
        <v>66.616301482878768</v>
      </c>
      <c r="BU91" s="7">
        <v>66.616301482878768</v>
      </c>
      <c r="BV91" s="7">
        <v>66.616301482878768</v>
      </c>
      <c r="BW91" s="7">
        <v>66.616301482878768</v>
      </c>
      <c r="BX91" s="7">
        <v>61.258337585421089</v>
      </c>
      <c r="BY91" s="7">
        <v>61.258337585421089</v>
      </c>
      <c r="BZ91" s="7">
        <v>66.616301482878768</v>
      </c>
      <c r="CA91" s="7">
        <v>66.616301482878768</v>
      </c>
      <c r="CB91" s="7">
        <v>66.616301482878768</v>
      </c>
      <c r="CC91" s="7">
        <v>66.616301482878768</v>
      </c>
      <c r="CD91" s="7">
        <v>63.783002956090883</v>
      </c>
      <c r="CE91" s="7">
        <v>63.783002956090883</v>
      </c>
      <c r="CF91" s="7">
        <v>63.783002956090883</v>
      </c>
      <c r="CG91" s="7">
        <v>63.783002956090883</v>
      </c>
      <c r="CH91" s="7">
        <v>63.783002956090883</v>
      </c>
      <c r="CI91" s="7">
        <v>63.783002956090883</v>
      </c>
      <c r="CJ91" s="7">
        <v>60.182075764527291</v>
      </c>
      <c r="CK91" s="7">
        <v>60.182075764527291</v>
      </c>
      <c r="CL91" s="7">
        <v>60.182075764527291</v>
      </c>
      <c r="CM91" s="7">
        <v>60.182075764527291</v>
      </c>
      <c r="CN91" s="7">
        <v>60.182075764527291</v>
      </c>
      <c r="CO91" s="7">
        <v>60.182075764527291</v>
      </c>
      <c r="CP91" s="7">
        <v>60.182075764527291</v>
      </c>
      <c r="CQ91" s="7">
        <v>60.182075764527291</v>
      </c>
      <c r="CR91" s="7">
        <v>71.839830761121107</v>
      </c>
      <c r="CS91" s="7">
        <v>71.839830761121107</v>
      </c>
      <c r="CT91" s="7">
        <v>71.839830761121107</v>
      </c>
      <c r="CU91" s="7">
        <v>71.839830761121107</v>
      </c>
      <c r="CV91" s="7">
        <v>50.660302273712141</v>
      </c>
      <c r="CW91" s="7">
        <v>50.660302273712141</v>
      </c>
      <c r="CX91" s="7">
        <v>50.660302273712141</v>
      </c>
      <c r="CY91" s="7">
        <v>50.660302273712141</v>
      </c>
      <c r="CZ91" s="7">
        <v>63.783002956090883</v>
      </c>
      <c r="DA91" s="7">
        <v>63.783002956090883</v>
      </c>
      <c r="DB91" s="7">
        <v>63.783002956090883</v>
      </c>
      <c r="DC91" s="7">
        <v>63.783002956090883</v>
      </c>
      <c r="DD91" s="7">
        <v>49.917248577966582</v>
      </c>
      <c r="DE91" s="7">
        <v>49.917248577966582</v>
      </c>
      <c r="DF91" s="7">
        <v>49.917248577966582</v>
      </c>
      <c r="DG91" s="7">
        <v>49.917248577966582</v>
      </c>
      <c r="DH91" s="7">
        <v>66.470829306318237</v>
      </c>
      <c r="DI91" s="7">
        <v>66.470829306318237</v>
      </c>
      <c r="DJ91" s="7">
        <v>66.470829306318237</v>
      </c>
      <c r="DK91" s="7">
        <v>66.470829306318237</v>
      </c>
      <c r="DL91" s="7">
        <v>61.258337585421089</v>
      </c>
      <c r="DM91" s="7">
        <v>61.258337585421089</v>
      </c>
      <c r="DN91" s="7">
        <v>61.258337585421089</v>
      </c>
      <c r="DO91" s="7">
        <v>61.258337585421089</v>
      </c>
      <c r="DP91" s="7">
        <v>65.291963630693957</v>
      </c>
      <c r="DQ91" s="7">
        <v>65.291963630693957</v>
      </c>
      <c r="DR91" s="7">
        <v>65.291963630693957</v>
      </c>
      <c r="DS91" s="7">
        <v>65.291963630693957</v>
      </c>
      <c r="DT91" s="7">
        <v>64.29785865720001</v>
      </c>
      <c r="DU91" s="7">
        <v>64.29785865720001</v>
      </c>
      <c r="DV91" s="7">
        <v>64.29785865720001</v>
      </c>
      <c r="DW91" s="7">
        <v>64.29785865720001</v>
      </c>
      <c r="DX91" s="7">
        <v>66.420717735981867</v>
      </c>
      <c r="DY91" s="7">
        <v>66.420717735981867</v>
      </c>
      <c r="DZ91" s="7">
        <v>66.420717735981867</v>
      </c>
      <c r="EA91" s="7">
        <v>66.420717735981867</v>
      </c>
      <c r="EB91" s="7">
        <v>50.295939446931904</v>
      </c>
      <c r="EC91" s="7">
        <v>50.295939446931904</v>
      </c>
      <c r="ED91" s="7">
        <v>50.295939446931904</v>
      </c>
      <c r="EE91" s="7">
        <v>50.295939446931904</v>
      </c>
      <c r="EF91" s="7">
        <v>49.862408974233389</v>
      </c>
      <c r="EG91" s="7">
        <v>49.862408974233389</v>
      </c>
      <c r="EH91" s="7">
        <v>49.862408974233389</v>
      </c>
      <c r="EI91" s="7">
        <v>49.862408974233389</v>
      </c>
      <c r="EJ91" s="7">
        <v>30.876988694930255</v>
      </c>
      <c r="EK91" s="7">
        <v>48.821652130047006</v>
      </c>
      <c r="EL91" s="7">
        <v>30.876988694930255</v>
      </c>
      <c r="EM91" s="7">
        <v>48.821652130047006</v>
      </c>
      <c r="EN91" s="7">
        <v>40.575949966277221</v>
      </c>
      <c r="EO91" s="7">
        <v>40.575949966277221</v>
      </c>
      <c r="EP91" s="7">
        <v>50.295939446931904</v>
      </c>
      <c r="EQ91" s="7">
        <v>50.295939446931904</v>
      </c>
      <c r="ER91" s="7">
        <v>50.295939446931904</v>
      </c>
      <c r="ES91" s="7">
        <v>50.295939446931904</v>
      </c>
      <c r="ET91" s="7">
        <v>69.313782020621204</v>
      </c>
      <c r="EU91" s="7">
        <v>69.313782020621204</v>
      </c>
      <c r="EV91" s="7">
        <v>61.214637994204523</v>
      </c>
      <c r="EW91" s="7">
        <v>61.214637994204523</v>
      </c>
      <c r="EX91" s="7">
        <v>61.214637994204523</v>
      </c>
      <c r="EY91" s="7">
        <v>61.214637994204523</v>
      </c>
      <c r="EZ91" s="7">
        <v>61.214637994204523</v>
      </c>
      <c r="FA91" s="7">
        <v>61.214637994204523</v>
      </c>
      <c r="FB91" s="7">
        <v>40.166132182093875</v>
      </c>
      <c r="FC91" s="7">
        <v>36.797966861854611</v>
      </c>
      <c r="FD91" s="7">
        <v>49.365903792800047</v>
      </c>
      <c r="FE91" s="7">
        <v>40.166132182093875</v>
      </c>
      <c r="FF91" s="7">
        <v>36.797966861854611</v>
      </c>
      <c r="FG91" s="7">
        <v>49.365903792800047</v>
      </c>
      <c r="FH91" s="7">
        <v>36.797966861854611</v>
      </c>
      <c r="FI91" s="7">
        <v>49.365903792800047</v>
      </c>
      <c r="FJ91" s="7">
        <v>36.797966861854611</v>
      </c>
      <c r="FK91" s="7">
        <v>49.365903792800047</v>
      </c>
      <c r="FL91" s="7">
        <v>54.566137834360582</v>
      </c>
      <c r="FM91" s="7">
        <v>54.566137834360582</v>
      </c>
      <c r="FN91" s="7">
        <v>54.566137834360582</v>
      </c>
      <c r="FO91" s="7">
        <v>54.566137834360582</v>
      </c>
      <c r="FP91" s="7">
        <v>31.525924458601565</v>
      </c>
      <c r="FQ91" s="7">
        <v>43.541611982263653</v>
      </c>
      <c r="FR91" s="7">
        <v>31.525924458601565</v>
      </c>
      <c r="FS91" s="7">
        <v>43.541611982263653</v>
      </c>
      <c r="FT91" s="7">
        <v>61.214637994204523</v>
      </c>
      <c r="FU91" s="7">
        <v>61.214637994204523</v>
      </c>
      <c r="FV91" s="7">
        <v>61.214637994204523</v>
      </c>
      <c r="FW91" s="7">
        <v>61.214637994204523</v>
      </c>
      <c r="FX91" s="7">
        <v>26.307713573563696</v>
      </c>
      <c r="FY91" s="7">
        <v>38.842735338893895</v>
      </c>
      <c r="FZ91" s="7">
        <v>26.307713573563696</v>
      </c>
      <c r="GA91" s="7">
        <v>38.842735338893895</v>
      </c>
      <c r="GB91" s="7">
        <v>66.420717735981867</v>
      </c>
      <c r="GC91" s="7">
        <v>66.420717735981867</v>
      </c>
      <c r="GD91" s="7">
        <v>66.420717735981867</v>
      </c>
      <c r="GE91" s="7">
        <v>66.420717735981867</v>
      </c>
      <c r="GF91" s="7">
        <v>40.575949966277221</v>
      </c>
      <c r="GG91" s="7">
        <v>40.575949966277221</v>
      </c>
      <c r="GH91" s="7">
        <v>40.575949966277221</v>
      </c>
      <c r="GI91" s="7">
        <v>40.575949966277221</v>
      </c>
      <c r="GJ91" s="7">
        <v>55.410447084656134</v>
      </c>
      <c r="GK91" s="7">
        <v>55.410447084656134</v>
      </c>
      <c r="GL91" s="7">
        <v>55.410447084656134</v>
      </c>
      <c r="GM91" s="7">
        <v>55.410447084656134</v>
      </c>
      <c r="GN91" s="7">
        <v>38.404795172859075</v>
      </c>
      <c r="GO91" s="7">
        <v>52.923446056053159</v>
      </c>
      <c r="GP91" s="7">
        <v>38.404795172859075</v>
      </c>
      <c r="GQ91" s="7">
        <v>52.923446056053159</v>
      </c>
      <c r="GR91" s="7">
        <v>66.046303704985021</v>
      </c>
      <c r="GS91" s="7">
        <v>66.046303704985021</v>
      </c>
      <c r="GT91" s="7">
        <v>66.046303704985021</v>
      </c>
      <c r="GU91" s="7">
        <v>66.046303704985021</v>
      </c>
      <c r="GV91" s="7">
        <v>67.806711710075831</v>
      </c>
      <c r="GW91" s="7">
        <v>67.806711710075831</v>
      </c>
      <c r="GX91" s="7">
        <v>67.806711710075831</v>
      </c>
      <c r="GY91" s="7">
        <v>67.806711710075831</v>
      </c>
      <c r="GZ91" s="7">
        <v>67.491225540727513</v>
      </c>
      <c r="HA91" s="7">
        <v>67.491225540727513</v>
      </c>
    </row>
    <row r="92" spans="1:209" ht="15" x14ac:dyDescent="0.25">
      <c r="AY92" s="14"/>
      <c r="BC92" s="20"/>
      <c r="BD92" s="20"/>
      <c r="BM92" s="7" cm="1">
        <f t="array" ref="BM92">INDEX($HD$3:$HD$14,BN92,1)</f>
        <v>30</v>
      </c>
      <c r="BN92" s="7">
        <v>4</v>
      </c>
      <c r="BO92" s="7">
        <v>17</v>
      </c>
      <c r="BP92" s="7">
        <v>32.697132234878836</v>
      </c>
      <c r="BQ92" s="7">
        <v>32.697132234878836</v>
      </c>
      <c r="BR92" s="7">
        <v>32.697132234878836</v>
      </c>
      <c r="BS92" s="7">
        <v>32.697132234878836</v>
      </c>
      <c r="BT92" s="7">
        <v>43.126436885340972</v>
      </c>
      <c r="BU92" s="7">
        <v>43.126436885340972</v>
      </c>
      <c r="BV92" s="7">
        <v>43.126436885340972</v>
      </c>
      <c r="BW92" s="7">
        <v>43.126436885340972</v>
      </c>
      <c r="BX92" s="7">
        <v>26.17016409628943</v>
      </c>
      <c r="BY92" s="7">
        <v>26.17016409628943</v>
      </c>
      <c r="BZ92" s="7">
        <v>43.126436885340972</v>
      </c>
      <c r="CA92" s="7">
        <v>43.126436885340972</v>
      </c>
      <c r="CB92" s="7">
        <v>43.126436885340972</v>
      </c>
      <c r="CC92" s="7">
        <v>43.126436885340972</v>
      </c>
      <c r="CD92" s="7">
        <v>38.497507460727256</v>
      </c>
      <c r="CE92" s="7">
        <v>38.497507460727256</v>
      </c>
      <c r="CF92" s="7">
        <v>38.497507460727256</v>
      </c>
      <c r="CG92" s="7">
        <v>38.497507460727256</v>
      </c>
      <c r="CH92" s="7">
        <v>38.497507460727256</v>
      </c>
      <c r="CI92" s="7">
        <v>38.497507460727256</v>
      </c>
      <c r="CJ92" s="7">
        <v>25.920659878196929</v>
      </c>
      <c r="CK92" s="7">
        <v>25.920659878196929</v>
      </c>
      <c r="CL92" s="7">
        <v>25.920659878196929</v>
      </c>
      <c r="CM92" s="7">
        <v>25.920659878196929</v>
      </c>
      <c r="CN92" s="7">
        <v>25.920659878196929</v>
      </c>
      <c r="CO92" s="7">
        <v>25.920659878196929</v>
      </c>
      <c r="CP92" s="7">
        <v>25.920659878196929</v>
      </c>
      <c r="CQ92" s="7">
        <v>25.920659878196929</v>
      </c>
      <c r="CR92" s="7">
        <v>46.907622457648465</v>
      </c>
      <c r="CS92" s="7">
        <v>46.907622457648465</v>
      </c>
      <c r="CT92" s="7">
        <v>46.907622457648465</v>
      </c>
      <c r="CU92" s="7">
        <v>46.907622457648465</v>
      </c>
      <c r="CV92" s="7">
        <v>23.135314582128828</v>
      </c>
      <c r="CW92" s="7">
        <v>23.135314582128828</v>
      </c>
      <c r="CX92" s="7">
        <v>23.135314582128828</v>
      </c>
      <c r="CY92" s="7">
        <v>23.135314582128828</v>
      </c>
      <c r="CZ92" s="7">
        <v>38.497507460727256</v>
      </c>
      <c r="DA92" s="7">
        <v>38.497507460727256</v>
      </c>
      <c r="DB92" s="7">
        <v>38.497507460727256</v>
      </c>
      <c r="DC92" s="7">
        <v>38.497507460727256</v>
      </c>
      <c r="DD92" s="7">
        <v>18.19215050168027</v>
      </c>
      <c r="DE92" s="7">
        <v>18.19215050168027</v>
      </c>
      <c r="DF92" s="7">
        <v>18.19215050168027</v>
      </c>
      <c r="DG92" s="7">
        <v>18.19215050168027</v>
      </c>
      <c r="DH92" s="7">
        <v>32.697132234878836</v>
      </c>
      <c r="DI92" s="7">
        <v>32.697132234878836</v>
      </c>
      <c r="DJ92" s="7">
        <v>32.697132234878836</v>
      </c>
      <c r="DK92" s="7">
        <v>32.697132234878836</v>
      </c>
      <c r="DL92" s="7">
        <v>26.17016409628943</v>
      </c>
      <c r="DM92" s="7">
        <v>26.17016409628943</v>
      </c>
      <c r="DN92" s="7">
        <v>26.17016409628943</v>
      </c>
      <c r="DO92" s="7">
        <v>26.17016409628943</v>
      </c>
      <c r="DP92" s="7">
        <v>34.956487181160604</v>
      </c>
      <c r="DQ92" s="7">
        <v>34.956487181160604</v>
      </c>
      <c r="DR92" s="7">
        <v>34.956487181160604</v>
      </c>
      <c r="DS92" s="7">
        <v>34.956487181160604</v>
      </c>
      <c r="DT92" s="7">
        <v>23.591387158307661</v>
      </c>
      <c r="DU92" s="7">
        <v>23.591387158307661</v>
      </c>
      <c r="DV92" s="7">
        <v>23.591387158307661</v>
      </c>
      <c r="DW92" s="7">
        <v>23.591387158307661</v>
      </c>
      <c r="DX92" s="7">
        <v>62.944404517247158</v>
      </c>
      <c r="DY92" s="7">
        <v>62.944404517247158</v>
      </c>
      <c r="DZ92" s="7">
        <v>62.944404517247158</v>
      </c>
      <c r="EA92" s="7">
        <v>62.944404517247158</v>
      </c>
      <c r="EB92" s="7">
        <v>52.076535341206124</v>
      </c>
      <c r="EC92" s="7">
        <v>52.076535341206124</v>
      </c>
      <c r="ED92" s="7">
        <v>52.076535341206124</v>
      </c>
      <c r="EE92" s="7">
        <v>52.076535341206124</v>
      </c>
      <c r="EF92" s="7">
        <v>39.413129300440936</v>
      </c>
      <c r="EG92" s="7">
        <v>39.413129300440936</v>
      </c>
      <c r="EH92" s="7">
        <v>39.413129300440936</v>
      </c>
      <c r="EI92" s="7">
        <v>39.413129300440936</v>
      </c>
      <c r="EJ92" s="7">
        <v>24.216560468762133</v>
      </c>
      <c r="EK92" s="7">
        <v>40.519404359231928</v>
      </c>
      <c r="EL92" s="7">
        <v>24.216560468762133</v>
      </c>
      <c r="EM92" s="7">
        <v>40.519404359231928</v>
      </c>
      <c r="EN92" s="7">
        <v>36.373811702810592</v>
      </c>
      <c r="EO92" s="7">
        <v>36.373811702810592</v>
      </c>
      <c r="EP92" s="7">
        <v>52.076535341206124</v>
      </c>
      <c r="EQ92" s="7">
        <v>52.076535341206124</v>
      </c>
      <c r="ER92" s="7">
        <v>52.076535341206124</v>
      </c>
      <c r="ES92" s="7">
        <v>52.076535341206124</v>
      </c>
      <c r="ET92" s="7">
        <v>64.960589297311984</v>
      </c>
      <c r="EU92" s="7">
        <v>64.960589297311984</v>
      </c>
      <c r="EV92" s="7">
        <v>46.674840874913606</v>
      </c>
      <c r="EW92" s="7">
        <v>46.674840874913606</v>
      </c>
      <c r="EX92" s="7">
        <v>46.674840874913606</v>
      </c>
      <c r="EY92" s="7">
        <v>46.674840874913606</v>
      </c>
      <c r="EZ92" s="7">
        <v>46.674840874913606</v>
      </c>
      <c r="FA92" s="7">
        <v>46.674840874913606</v>
      </c>
      <c r="FB92" s="7">
        <v>39.449384638236417</v>
      </c>
      <c r="FC92" s="7">
        <v>31.760798407640873</v>
      </c>
      <c r="FD92" s="7">
        <v>44.567629875596985</v>
      </c>
      <c r="FE92" s="7">
        <v>39.449384638236417</v>
      </c>
      <c r="FF92" s="7">
        <v>31.760798407640873</v>
      </c>
      <c r="FG92" s="7">
        <v>44.567629875596985</v>
      </c>
      <c r="FH92" s="7">
        <v>31.760798407640873</v>
      </c>
      <c r="FI92" s="7">
        <v>44.567629875596985</v>
      </c>
      <c r="FJ92" s="7">
        <v>31.760798407640873</v>
      </c>
      <c r="FK92" s="7">
        <v>44.567629875596985</v>
      </c>
      <c r="FL92" s="7">
        <v>52.063449533757606</v>
      </c>
      <c r="FM92" s="7">
        <v>52.063449533757606</v>
      </c>
      <c r="FN92" s="7">
        <v>52.063449533757606</v>
      </c>
      <c r="FO92" s="7">
        <v>52.063449533757606</v>
      </c>
      <c r="FP92" s="7">
        <v>34.027064743992398</v>
      </c>
      <c r="FQ92" s="7">
        <v>48.216226509022817</v>
      </c>
      <c r="FR92" s="7">
        <v>34.027064743992398</v>
      </c>
      <c r="FS92" s="7">
        <v>48.216226509022817</v>
      </c>
      <c r="FT92" s="7">
        <v>46.674840874913606</v>
      </c>
      <c r="FU92" s="7">
        <v>46.674840874913606</v>
      </c>
      <c r="FV92" s="7">
        <v>46.674840874913606</v>
      </c>
      <c r="FW92" s="7">
        <v>46.674840874913606</v>
      </c>
      <c r="FX92" s="7">
        <v>28.333771294281817</v>
      </c>
      <c r="FY92" s="7">
        <v>42.038841706363648</v>
      </c>
      <c r="FZ92" s="7">
        <v>28.333771294281817</v>
      </c>
      <c r="GA92" s="7">
        <v>42.038841706363648</v>
      </c>
      <c r="GB92" s="7">
        <v>62.944404517247158</v>
      </c>
      <c r="GC92" s="7">
        <v>62.944404517247158</v>
      </c>
      <c r="GD92" s="7">
        <v>62.944404517247158</v>
      </c>
      <c r="GE92" s="7">
        <v>62.944404517247158</v>
      </c>
      <c r="GF92" s="7">
        <v>36.373811702810592</v>
      </c>
      <c r="GG92" s="7">
        <v>36.373811702810592</v>
      </c>
      <c r="GH92" s="7">
        <v>36.373811702810592</v>
      </c>
      <c r="GI92" s="7">
        <v>36.373811702810592</v>
      </c>
      <c r="GJ92" s="7">
        <v>51.619786559318264</v>
      </c>
      <c r="GK92" s="7">
        <v>51.619786559318264</v>
      </c>
      <c r="GL92" s="7">
        <v>51.619786559318264</v>
      </c>
      <c r="GM92" s="7">
        <v>51.619786559318264</v>
      </c>
      <c r="GN92" s="7">
        <v>41.603637983172689</v>
      </c>
      <c r="GO92" s="7">
        <v>57.216610037609037</v>
      </c>
      <c r="GP92" s="7">
        <v>41.603637983172689</v>
      </c>
      <c r="GQ92" s="7">
        <v>57.216610037609037</v>
      </c>
      <c r="GR92" s="7">
        <v>41.570333362263561</v>
      </c>
      <c r="GS92" s="7">
        <v>41.570333362263561</v>
      </c>
      <c r="GT92" s="7">
        <v>41.570333362263561</v>
      </c>
      <c r="GU92" s="7">
        <v>41.570333362263561</v>
      </c>
      <c r="GV92" s="7">
        <v>34.926877053671298</v>
      </c>
      <c r="GW92" s="7">
        <v>34.926877053671298</v>
      </c>
      <c r="GX92" s="7">
        <v>34.926877053671298</v>
      </c>
      <c r="GY92" s="7">
        <v>34.926877053671298</v>
      </c>
      <c r="GZ92" s="7">
        <v>38.072058274139522</v>
      </c>
      <c r="HA92" s="7">
        <v>38.072058274139522</v>
      </c>
    </row>
    <row r="93" spans="1:209" ht="15" x14ac:dyDescent="0.25">
      <c r="AY93" s="14"/>
      <c r="BC93" s="20"/>
      <c r="BD93" s="20"/>
      <c r="BM93" s="7" cm="1">
        <f t="array" ref="BM93">INDEX($HD$3:$HD$14,BN93,1)</f>
        <v>30</v>
      </c>
      <c r="BN93" s="7">
        <v>4</v>
      </c>
      <c r="BO93" s="7">
        <v>18</v>
      </c>
      <c r="BP93" s="7">
        <v>3.095625688492424</v>
      </c>
      <c r="BQ93" s="7">
        <v>3.095625688492424</v>
      </c>
      <c r="BR93" s="7">
        <v>3.095625688492424</v>
      </c>
      <c r="BS93" s="7">
        <v>3.095625688492424</v>
      </c>
      <c r="BT93" s="7">
        <v>7.2446157701045522</v>
      </c>
      <c r="BU93" s="7">
        <v>7.2446157701045522</v>
      </c>
      <c r="BV93" s="7">
        <v>7.2446157701045522</v>
      </c>
      <c r="BW93" s="7">
        <v>7.2446157701045522</v>
      </c>
      <c r="BX93" s="7">
        <v>1.2190302455166666</v>
      </c>
      <c r="BY93" s="7">
        <v>1.2190302455166666</v>
      </c>
      <c r="BZ93" s="7">
        <v>7.2446157701045522</v>
      </c>
      <c r="CA93" s="7">
        <v>7.2446157701045522</v>
      </c>
      <c r="CB93" s="7">
        <v>7.2446157701045522</v>
      </c>
      <c r="CC93" s="7">
        <v>7.2446157701045522</v>
      </c>
      <c r="CD93" s="7">
        <v>5.6463417867000016</v>
      </c>
      <c r="CE93" s="7">
        <v>5.6463417867000016</v>
      </c>
      <c r="CF93" s="7">
        <v>5.6463417867000016</v>
      </c>
      <c r="CG93" s="7">
        <v>5.6463417867000016</v>
      </c>
      <c r="CH93" s="7">
        <v>5.6463417867000016</v>
      </c>
      <c r="CI93" s="7">
        <v>5.6463417867000016</v>
      </c>
      <c r="CJ93" s="7">
        <v>1.2928666787984853</v>
      </c>
      <c r="CK93" s="7">
        <v>1.2928666787984853</v>
      </c>
      <c r="CL93" s="7">
        <v>1.2928666787984853</v>
      </c>
      <c r="CM93" s="7">
        <v>1.2928666787984853</v>
      </c>
      <c r="CN93" s="7">
        <v>1.2928666787984853</v>
      </c>
      <c r="CO93" s="7">
        <v>1.2928666787984853</v>
      </c>
      <c r="CP93" s="7">
        <v>1.2928666787984853</v>
      </c>
      <c r="CQ93" s="7">
        <v>1.2928666787984853</v>
      </c>
      <c r="CR93" s="7">
        <v>6.8699829906878884</v>
      </c>
      <c r="CS93" s="7">
        <v>6.8699829906878884</v>
      </c>
      <c r="CT93" s="7">
        <v>6.8699829906878884</v>
      </c>
      <c r="CU93" s="7">
        <v>6.8699829906878884</v>
      </c>
      <c r="CV93" s="7">
        <v>2.0630327179636372</v>
      </c>
      <c r="CW93" s="7">
        <v>2.0630327179636372</v>
      </c>
      <c r="CX93" s="7">
        <v>2.0630327179636372</v>
      </c>
      <c r="CY93" s="7">
        <v>2.0630327179636372</v>
      </c>
      <c r="CZ93" s="7">
        <v>5.6463417867000016</v>
      </c>
      <c r="DA93" s="7">
        <v>5.6463417867000016</v>
      </c>
      <c r="DB93" s="7">
        <v>5.6463417867000016</v>
      </c>
      <c r="DC93" s="7">
        <v>5.6463417867000016</v>
      </c>
      <c r="DD93" s="7">
        <v>0.59845718440454576</v>
      </c>
      <c r="DE93" s="7">
        <v>0.59845718440454576</v>
      </c>
      <c r="DF93" s="7">
        <v>0.59845718440454576</v>
      </c>
      <c r="DG93" s="7">
        <v>0.59845718440454576</v>
      </c>
      <c r="DH93" s="7">
        <v>3.095625688492424</v>
      </c>
      <c r="DI93" s="7">
        <v>3.095625688492424</v>
      </c>
      <c r="DJ93" s="7">
        <v>3.095625688492424</v>
      </c>
      <c r="DK93" s="7">
        <v>3.095625688492424</v>
      </c>
      <c r="DL93" s="7">
        <v>1.2190302455166666</v>
      </c>
      <c r="DM93" s="7">
        <v>1.2190302455166666</v>
      </c>
      <c r="DN93" s="7">
        <v>1.2190302455166666</v>
      </c>
      <c r="DO93" s="7">
        <v>1.2190302455166666</v>
      </c>
      <c r="DP93" s="7">
        <v>4.2539059337939413</v>
      </c>
      <c r="DQ93" s="7">
        <v>4.2539059337939413</v>
      </c>
      <c r="DR93" s="7">
        <v>4.2539059337939413</v>
      </c>
      <c r="DS93" s="7">
        <v>4.2539059337939413</v>
      </c>
      <c r="DT93" s="7">
        <v>1.4447652578742416</v>
      </c>
      <c r="DU93" s="7">
        <v>1.4447652578742416</v>
      </c>
      <c r="DV93" s="7">
        <v>1.4447652578742416</v>
      </c>
      <c r="DW93" s="7">
        <v>1.4447652578742416</v>
      </c>
      <c r="DX93" s="7">
        <v>58.651668230928692</v>
      </c>
      <c r="DY93" s="7">
        <v>58.651668230928692</v>
      </c>
      <c r="DZ93" s="7">
        <v>58.651668230928692</v>
      </c>
      <c r="EA93" s="7">
        <v>58.651668230928692</v>
      </c>
      <c r="EB93" s="7">
        <v>54.437866212156088</v>
      </c>
      <c r="EC93" s="7">
        <v>54.437866212156088</v>
      </c>
      <c r="ED93" s="7">
        <v>54.437866212156088</v>
      </c>
      <c r="EE93" s="7">
        <v>54.437866212156088</v>
      </c>
      <c r="EF93" s="7">
        <v>33.781731647624291</v>
      </c>
      <c r="EG93" s="7">
        <v>33.781731647624291</v>
      </c>
      <c r="EH93" s="7">
        <v>33.781731647624291</v>
      </c>
      <c r="EI93" s="7">
        <v>33.781731647624291</v>
      </c>
      <c r="EJ93" s="7">
        <v>17.981545622183326</v>
      </c>
      <c r="EK93" s="7">
        <v>30.316483074383424</v>
      </c>
      <c r="EL93" s="7">
        <v>17.981545622183326</v>
      </c>
      <c r="EM93" s="7">
        <v>30.316483074383424</v>
      </c>
      <c r="EN93" s="7">
        <v>37.621674875702944</v>
      </c>
      <c r="EO93" s="7">
        <v>37.621674875702944</v>
      </c>
      <c r="EP93" s="7">
        <v>54.437866212156088</v>
      </c>
      <c r="EQ93" s="7">
        <v>54.437866212156088</v>
      </c>
      <c r="ER93" s="7">
        <v>54.437866212156088</v>
      </c>
      <c r="ES93" s="7">
        <v>54.437866212156088</v>
      </c>
      <c r="ET93" s="7">
        <v>53.982542052568149</v>
      </c>
      <c r="EU93" s="7">
        <v>53.982542052568149</v>
      </c>
      <c r="EV93" s="7">
        <v>37.295454270733352</v>
      </c>
      <c r="EW93" s="7">
        <v>37.295454270733352</v>
      </c>
      <c r="EX93" s="7">
        <v>37.295454270733352</v>
      </c>
      <c r="EY93" s="7">
        <v>37.295454270733352</v>
      </c>
      <c r="EZ93" s="7">
        <v>37.295454270733352</v>
      </c>
      <c r="FA93" s="7">
        <v>37.295454270733352</v>
      </c>
      <c r="FB93" s="7">
        <v>39.433334793998469</v>
      </c>
      <c r="FC93" s="7">
        <v>29.379706684537879</v>
      </c>
      <c r="FD93" s="7">
        <v>42.591281571051582</v>
      </c>
      <c r="FE93" s="7">
        <v>39.433334793998469</v>
      </c>
      <c r="FF93" s="7">
        <v>29.379706684537879</v>
      </c>
      <c r="FG93" s="7">
        <v>42.591281571051582</v>
      </c>
      <c r="FH93" s="7">
        <v>29.379706684537879</v>
      </c>
      <c r="FI93" s="7">
        <v>42.591281571051582</v>
      </c>
      <c r="FJ93" s="7">
        <v>29.379706684537879</v>
      </c>
      <c r="FK93" s="7">
        <v>42.591281571051582</v>
      </c>
      <c r="FL93" s="7">
        <v>44.868695617533362</v>
      </c>
      <c r="FM93" s="7">
        <v>44.868695617533362</v>
      </c>
      <c r="FN93" s="7">
        <v>44.868695617533362</v>
      </c>
      <c r="FO93" s="7">
        <v>44.868695617533362</v>
      </c>
      <c r="FP93" s="7">
        <v>37.755047720983413</v>
      </c>
      <c r="FQ93" s="7">
        <v>54.77938805649395</v>
      </c>
      <c r="FR93" s="7">
        <v>37.755047720983413</v>
      </c>
      <c r="FS93" s="7">
        <v>54.77938805649395</v>
      </c>
      <c r="FT93" s="7">
        <v>37.295454270733352</v>
      </c>
      <c r="FU93" s="7">
        <v>37.295454270733352</v>
      </c>
      <c r="FV93" s="7">
        <v>37.295454270733352</v>
      </c>
      <c r="FW93" s="7">
        <v>37.295454270733352</v>
      </c>
      <c r="FX93" s="7">
        <v>33.477430699397033</v>
      </c>
      <c r="FY93" s="7">
        <v>47.412738141095517</v>
      </c>
      <c r="FZ93" s="7">
        <v>33.477430699397033</v>
      </c>
      <c r="GA93" s="7">
        <v>47.412738141095517</v>
      </c>
      <c r="GB93" s="7">
        <v>58.651668230928692</v>
      </c>
      <c r="GC93" s="7">
        <v>58.651668230928692</v>
      </c>
      <c r="GD93" s="7">
        <v>58.651668230928692</v>
      </c>
      <c r="GE93" s="7">
        <v>58.651668230928692</v>
      </c>
      <c r="GF93" s="7">
        <v>37.621674875702944</v>
      </c>
      <c r="GG93" s="7">
        <v>37.621674875702944</v>
      </c>
      <c r="GH93" s="7">
        <v>37.621674875702944</v>
      </c>
      <c r="GI93" s="7">
        <v>37.621674875702944</v>
      </c>
      <c r="GJ93" s="7">
        <v>44.672931387057673</v>
      </c>
      <c r="GK93" s="7">
        <v>44.672931387057673</v>
      </c>
      <c r="GL93" s="7">
        <v>44.672931387057673</v>
      </c>
      <c r="GM93" s="7">
        <v>44.672931387057673</v>
      </c>
      <c r="GN93" s="7">
        <v>45.557680869204574</v>
      </c>
      <c r="GO93" s="7">
        <v>64.376949228710615</v>
      </c>
      <c r="GP93" s="7">
        <v>45.557680869204574</v>
      </c>
      <c r="GQ93" s="7">
        <v>64.376949228710615</v>
      </c>
      <c r="GR93" s="7">
        <v>7.5147886035954787</v>
      </c>
      <c r="GS93" s="7">
        <v>7.5147886035954787</v>
      </c>
      <c r="GT93" s="7">
        <v>7.5147886035954787</v>
      </c>
      <c r="GU93" s="7">
        <v>7.5147886035954787</v>
      </c>
      <c r="GV93" s="7">
        <v>1.9227375449409072</v>
      </c>
      <c r="GW93" s="7">
        <v>1.9227375449409072</v>
      </c>
      <c r="GX93" s="7">
        <v>1.9227375449409072</v>
      </c>
      <c r="GY93" s="7">
        <v>1.9227375449409072</v>
      </c>
      <c r="GZ93" s="7">
        <v>3.7925755096666722</v>
      </c>
      <c r="HA93" s="7">
        <v>3.7925755096666722</v>
      </c>
    </row>
    <row r="94" spans="1:209" ht="15" x14ac:dyDescent="0.25">
      <c r="AY94" s="14"/>
      <c r="BC94" s="20"/>
      <c r="BD94" s="20"/>
      <c r="BM94" s="7" cm="1">
        <f t="array" ref="BM94">INDEX($HD$3:$HD$14,BN94,1)</f>
        <v>30</v>
      </c>
      <c r="BN94" s="7">
        <v>4</v>
      </c>
      <c r="BO94" s="7">
        <v>19</v>
      </c>
      <c r="BP94" s="7">
        <v>0</v>
      </c>
      <c r="BQ94" s="7">
        <v>0</v>
      </c>
      <c r="BR94" s="7">
        <v>0</v>
      </c>
      <c r="BS94" s="7">
        <v>0</v>
      </c>
      <c r="BT94" s="7">
        <v>4.6815992575757566E-3</v>
      </c>
      <c r="BU94" s="7">
        <v>4.6815992575757566E-3</v>
      </c>
      <c r="BV94" s="7">
        <v>4.6815992575757566E-3</v>
      </c>
      <c r="BW94" s="7">
        <v>4.6815992575757566E-3</v>
      </c>
      <c r="BX94" s="7">
        <v>0</v>
      </c>
      <c r="BY94" s="7">
        <v>0</v>
      </c>
      <c r="BZ94" s="7">
        <v>4.6815992575757566E-3</v>
      </c>
      <c r="CA94" s="7">
        <v>4.6815992575757566E-3</v>
      </c>
      <c r="CB94" s="7">
        <v>4.6815992575757566E-3</v>
      </c>
      <c r="CC94" s="7">
        <v>4.6815992575757566E-3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0</v>
      </c>
      <c r="DS94" s="7">
        <v>0</v>
      </c>
      <c r="DT94" s="7">
        <v>0</v>
      </c>
      <c r="DU94" s="7">
        <v>0</v>
      </c>
      <c r="DV94" s="7">
        <v>0</v>
      </c>
      <c r="DW94" s="7">
        <v>0</v>
      </c>
      <c r="DX94" s="7">
        <v>54.506704587363622</v>
      </c>
      <c r="DY94" s="7">
        <v>54.506704587363622</v>
      </c>
      <c r="DZ94" s="7">
        <v>54.506704587363622</v>
      </c>
      <c r="EA94" s="7">
        <v>54.506704587363622</v>
      </c>
      <c r="EB94" s="7">
        <v>54.760580232453087</v>
      </c>
      <c r="EC94" s="7">
        <v>54.760580232453087</v>
      </c>
      <c r="ED94" s="7">
        <v>54.760580232453087</v>
      </c>
      <c r="EE94" s="7">
        <v>54.760580232453087</v>
      </c>
      <c r="EF94" s="7">
        <v>33.116745165896951</v>
      </c>
      <c r="EG94" s="7">
        <v>33.116745165896951</v>
      </c>
      <c r="EH94" s="7">
        <v>33.116745165896951</v>
      </c>
      <c r="EI94" s="7">
        <v>33.116745165896951</v>
      </c>
      <c r="EJ94" s="7">
        <v>12.837059493353026</v>
      </c>
      <c r="EK94" s="7">
        <v>22.223263770927339</v>
      </c>
      <c r="EL94" s="7">
        <v>12.837059493353026</v>
      </c>
      <c r="EM94" s="7">
        <v>22.223263770927339</v>
      </c>
      <c r="EN94" s="7">
        <v>36.284654205636393</v>
      </c>
      <c r="EO94" s="7">
        <v>36.284654205636393</v>
      </c>
      <c r="EP94" s="7">
        <v>54.760580232453087</v>
      </c>
      <c r="EQ94" s="7">
        <v>54.760580232453087</v>
      </c>
      <c r="ER94" s="7">
        <v>54.760580232453087</v>
      </c>
      <c r="ES94" s="7">
        <v>54.760580232453087</v>
      </c>
      <c r="ET94" s="7">
        <v>48.054848857378765</v>
      </c>
      <c r="EU94" s="7">
        <v>48.054848857378765</v>
      </c>
      <c r="EV94" s="7">
        <v>33.62314549813334</v>
      </c>
      <c r="EW94" s="7">
        <v>33.62314549813334</v>
      </c>
      <c r="EX94" s="7">
        <v>33.62314549813334</v>
      </c>
      <c r="EY94" s="7">
        <v>33.62314549813334</v>
      </c>
      <c r="EZ94" s="7">
        <v>33.62314549813334</v>
      </c>
      <c r="FA94" s="7">
        <v>33.62314549813334</v>
      </c>
      <c r="FB94" s="7">
        <v>40.069787739543898</v>
      </c>
      <c r="FC94" s="7">
        <v>22.152977093012119</v>
      </c>
      <c r="FD94" s="7">
        <v>32.308641550507545</v>
      </c>
      <c r="FE94" s="7">
        <v>40.069787739543898</v>
      </c>
      <c r="FF94" s="7">
        <v>22.152977093012119</v>
      </c>
      <c r="FG94" s="7">
        <v>32.308641550507545</v>
      </c>
      <c r="FH94" s="7">
        <v>22.152977093012119</v>
      </c>
      <c r="FI94" s="7">
        <v>32.308641550507545</v>
      </c>
      <c r="FJ94" s="7">
        <v>22.152977093012119</v>
      </c>
      <c r="FK94" s="7">
        <v>32.308641550507545</v>
      </c>
      <c r="FL94" s="7">
        <v>41.396086811100076</v>
      </c>
      <c r="FM94" s="7">
        <v>41.396086811100076</v>
      </c>
      <c r="FN94" s="7">
        <v>41.396086811100076</v>
      </c>
      <c r="FO94" s="7">
        <v>41.396086811100076</v>
      </c>
      <c r="FP94" s="7">
        <v>36.542171727933294</v>
      </c>
      <c r="FQ94" s="7">
        <v>53.895269301772728</v>
      </c>
      <c r="FR94" s="7">
        <v>36.542171727933294</v>
      </c>
      <c r="FS94" s="7">
        <v>53.895269301772728</v>
      </c>
      <c r="FT94" s="7">
        <v>33.62314549813334</v>
      </c>
      <c r="FU94" s="7">
        <v>33.62314549813334</v>
      </c>
      <c r="FV94" s="7">
        <v>33.62314549813334</v>
      </c>
      <c r="FW94" s="7">
        <v>33.62314549813334</v>
      </c>
      <c r="FX94" s="7">
        <v>36.682095337472788</v>
      </c>
      <c r="FY94" s="7">
        <v>50.437265530095466</v>
      </c>
      <c r="FZ94" s="7">
        <v>36.682095337472788</v>
      </c>
      <c r="GA94" s="7">
        <v>50.437265530095466</v>
      </c>
      <c r="GB94" s="7">
        <v>54.506704587363622</v>
      </c>
      <c r="GC94" s="7">
        <v>54.506704587363622</v>
      </c>
      <c r="GD94" s="7">
        <v>54.506704587363622</v>
      </c>
      <c r="GE94" s="7">
        <v>54.506704587363622</v>
      </c>
      <c r="GF94" s="7">
        <v>36.284654205636393</v>
      </c>
      <c r="GG94" s="7">
        <v>36.284654205636393</v>
      </c>
      <c r="GH94" s="7">
        <v>36.284654205636393</v>
      </c>
      <c r="GI94" s="7">
        <v>36.284654205636393</v>
      </c>
      <c r="GJ94" s="7">
        <v>42.76533006995453</v>
      </c>
      <c r="GK94" s="7">
        <v>42.76533006995453</v>
      </c>
      <c r="GL94" s="7">
        <v>42.76533006995453</v>
      </c>
      <c r="GM94" s="7">
        <v>42.76533006995453</v>
      </c>
      <c r="GN94" s="7">
        <v>45.916042615757455</v>
      </c>
      <c r="GO94" s="7">
        <v>64.973230374574158</v>
      </c>
      <c r="GP94" s="7">
        <v>45.916042615757455</v>
      </c>
      <c r="GQ94" s="7">
        <v>64.973230374574158</v>
      </c>
      <c r="GR94" s="7">
        <v>0</v>
      </c>
      <c r="GS94" s="7">
        <v>0</v>
      </c>
      <c r="GT94" s="7">
        <v>0</v>
      </c>
      <c r="GU94" s="7">
        <v>0</v>
      </c>
      <c r="GV94" s="7">
        <v>0</v>
      </c>
      <c r="GW94" s="7">
        <v>0</v>
      </c>
      <c r="GX94" s="7">
        <v>0</v>
      </c>
      <c r="GY94" s="7">
        <v>0</v>
      </c>
      <c r="GZ94" s="7">
        <v>0</v>
      </c>
      <c r="HA94" s="7">
        <v>0</v>
      </c>
    </row>
    <row r="95" spans="1:209" ht="15" x14ac:dyDescent="0.25">
      <c r="AY95" s="14"/>
      <c r="BC95" s="20"/>
      <c r="BD95" s="20"/>
      <c r="BM95" s="7" cm="1">
        <f t="array" ref="BM95">INDEX($HD$3:$HD$14,BN95,1)</f>
        <v>30</v>
      </c>
      <c r="BN95" s="7">
        <v>4</v>
      </c>
      <c r="BO95" s="7">
        <v>20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  <c r="DS95" s="7">
        <v>0</v>
      </c>
      <c r="DT95" s="7">
        <v>0</v>
      </c>
      <c r="DU95" s="7">
        <v>0</v>
      </c>
      <c r="DV95" s="7">
        <v>0</v>
      </c>
      <c r="DW95" s="7">
        <v>0</v>
      </c>
      <c r="DX95" s="7">
        <v>49.998869255369726</v>
      </c>
      <c r="DY95" s="7">
        <v>49.998869255369726</v>
      </c>
      <c r="DZ95" s="7">
        <v>49.998869255369726</v>
      </c>
      <c r="EA95" s="7">
        <v>49.998869255369726</v>
      </c>
      <c r="EB95" s="7">
        <v>53.156577137424229</v>
      </c>
      <c r="EC95" s="7">
        <v>53.156577137424229</v>
      </c>
      <c r="ED95" s="7">
        <v>53.156577137424229</v>
      </c>
      <c r="EE95" s="7">
        <v>53.156577137424229</v>
      </c>
      <c r="EF95" s="7">
        <v>26.482300205166652</v>
      </c>
      <c r="EG95" s="7">
        <v>26.482300205166652</v>
      </c>
      <c r="EH95" s="7">
        <v>26.482300205166652</v>
      </c>
      <c r="EI95" s="7">
        <v>26.482300205166652</v>
      </c>
      <c r="EJ95" s="7">
        <v>10.070323113892423</v>
      </c>
      <c r="EK95" s="7">
        <v>17.705148017098484</v>
      </c>
      <c r="EL95" s="7">
        <v>10.070323113892423</v>
      </c>
      <c r="EM95" s="7">
        <v>17.705148017098484</v>
      </c>
      <c r="EN95" s="7">
        <v>34.548291782684835</v>
      </c>
      <c r="EO95" s="7">
        <v>34.548291782684835</v>
      </c>
      <c r="EP95" s="7">
        <v>53.156577137424229</v>
      </c>
      <c r="EQ95" s="7">
        <v>53.156577137424229</v>
      </c>
      <c r="ER95" s="7">
        <v>53.156577137424229</v>
      </c>
      <c r="ES95" s="7">
        <v>53.156577137424229</v>
      </c>
      <c r="ET95" s="7">
        <v>40.468104375027359</v>
      </c>
      <c r="EU95" s="7">
        <v>40.468104375027359</v>
      </c>
      <c r="EV95" s="7">
        <v>33.407418147362101</v>
      </c>
      <c r="EW95" s="7">
        <v>33.407418147362101</v>
      </c>
      <c r="EX95" s="7">
        <v>33.407418147362101</v>
      </c>
      <c r="EY95" s="7">
        <v>33.407418147362101</v>
      </c>
      <c r="EZ95" s="7">
        <v>33.407418147362101</v>
      </c>
      <c r="FA95" s="7">
        <v>33.407418147362101</v>
      </c>
      <c r="FB95" s="7">
        <v>40.379224652778809</v>
      </c>
      <c r="FC95" s="7">
        <v>16.695926097604577</v>
      </c>
      <c r="FD95" s="7">
        <v>25.062834179165105</v>
      </c>
      <c r="FE95" s="7">
        <v>40.379224652778809</v>
      </c>
      <c r="FF95" s="7">
        <v>16.695926097604577</v>
      </c>
      <c r="FG95" s="7">
        <v>25.062834179165105</v>
      </c>
      <c r="FH95" s="7">
        <v>16.695926097604577</v>
      </c>
      <c r="FI95" s="7">
        <v>25.062834179165105</v>
      </c>
      <c r="FJ95" s="7">
        <v>16.695926097604577</v>
      </c>
      <c r="FK95" s="7">
        <v>25.062834179165105</v>
      </c>
      <c r="FL95" s="7">
        <v>39.170146060728783</v>
      </c>
      <c r="FM95" s="7">
        <v>39.170146060728783</v>
      </c>
      <c r="FN95" s="7">
        <v>39.170146060728783</v>
      </c>
      <c r="FO95" s="7">
        <v>39.170146060728783</v>
      </c>
      <c r="FP95" s="7">
        <v>31.919337967969653</v>
      </c>
      <c r="FQ95" s="7">
        <v>47.807105326280436</v>
      </c>
      <c r="FR95" s="7">
        <v>31.919337967969653</v>
      </c>
      <c r="FS95" s="7">
        <v>47.807105326280436</v>
      </c>
      <c r="FT95" s="7">
        <v>33.407418147362101</v>
      </c>
      <c r="FU95" s="7">
        <v>33.407418147362101</v>
      </c>
      <c r="FV95" s="7">
        <v>33.407418147362101</v>
      </c>
      <c r="FW95" s="7">
        <v>33.407418147362101</v>
      </c>
      <c r="FX95" s="7">
        <v>37.146524816707526</v>
      </c>
      <c r="FY95" s="7">
        <v>50.216638727493937</v>
      </c>
      <c r="FZ95" s="7">
        <v>37.146524816707526</v>
      </c>
      <c r="GA95" s="7">
        <v>50.216638727493937</v>
      </c>
      <c r="GB95" s="7">
        <v>49.998869255369726</v>
      </c>
      <c r="GC95" s="7">
        <v>49.998869255369726</v>
      </c>
      <c r="GD95" s="7">
        <v>49.998869255369726</v>
      </c>
      <c r="GE95" s="7">
        <v>49.998869255369726</v>
      </c>
      <c r="GF95" s="7">
        <v>34.548291782684835</v>
      </c>
      <c r="GG95" s="7">
        <v>34.548291782684835</v>
      </c>
      <c r="GH95" s="7">
        <v>34.548291782684835</v>
      </c>
      <c r="GI95" s="7">
        <v>34.548291782684835</v>
      </c>
      <c r="GJ95" s="7">
        <v>42.386078995710626</v>
      </c>
      <c r="GK95" s="7">
        <v>42.386078995710626</v>
      </c>
      <c r="GL95" s="7">
        <v>42.386078995710626</v>
      </c>
      <c r="GM95" s="7">
        <v>42.386078995710626</v>
      </c>
      <c r="GN95" s="7">
        <v>40.997314206792474</v>
      </c>
      <c r="GO95" s="7">
        <v>59.43569705190918</v>
      </c>
      <c r="GP95" s="7">
        <v>40.997314206792474</v>
      </c>
      <c r="GQ95" s="7">
        <v>59.43569705190918</v>
      </c>
      <c r="GR95" s="7">
        <v>0</v>
      </c>
      <c r="GS95" s="7">
        <v>0</v>
      </c>
      <c r="GT95" s="7">
        <v>0</v>
      </c>
      <c r="GU95" s="7">
        <v>0</v>
      </c>
      <c r="GV95" s="7">
        <v>0</v>
      </c>
      <c r="GW95" s="7">
        <v>0</v>
      </c>
      <c r="GX95" s="7">
        <v>0</v>
      </c>
      <c r="GY95" s="7">
        <v>0</v>
      </c>
      <c r="GZ95" s="7">
        <v>0</v>
      </c>
      <c r="HA95" s="7">
        <v>0</v>
      </c>
    </row>
    <row r="96" spans="1:209" ht="15" x14ac:dyDescent="0.25">
      <c r="AY96" s="14"/>
      <c r="BC96" s="20"/>
      <c r="BD96" s="20"/>
      <c r="BM96" s="7" cm="1">
        <f t="array" ref="BM96">INDEX($HD$3:$HD$14,BN96,1)</f>
        <v>30</v>
      </c>
      <c r="BN96" s="7">
        <v>4</v>
      </c>
      <c r="BO96" s="7">
        <v>21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7">
        <v>0</v>
      </c>
      <c r="DW96" s="7">
        <v>0</v>
      </c>
      <c r="DX96" s="7">
        <v>45.614303443348419</v>
      </c>
      <c r="DY96" s="7">
        <v>45.614303443348419</v>
      </c>
      <c r="DZ96" s="7">
        <v>45.614303443348419</v>
      </c>
      <c r="EA96" s="7">
        <v>45.614303443348419</v>
      </c>
      <c r="EB96" s="7">
        <v>51.241806236772796</v>
      </c>
      <c r="EC96" s="7">
        <v>51.241806236772796</v>
      </c>
      <c r="ED96" s="7">
        <v>51.241806236772796</v>
      </c>
      <c r="EE96" s="7">
        <v>51.241806236772796</v>
      </c>
      <c r="EF96" s="7">
        <v>21.814561925663654</v>
      </c>
      <c r="EG96" s="7">
        <v>21.814561925663654</v>
      </c>
      <c r="EH96" s="7">
        <v>21.814561925663654</v>
      </c>
      <c r="EI96" s="7">
        <v>21.814561925663654</v>
      </c>
      <c r="EJ96" s="7">
        <v>8.0198597801469749</v>
      </c>
      <c r="EK96" s="7">
        <v>14.501903065306083</v>
      </c>
      <c r="EL96" s="7">
        <v>8.0198597801469749</v>
      </c>
      <c r="EM96" s="7">
        <v>14.501903065306083</v>
      </c>
      <c r="EN96" s="7">
        <v>35.218895650127259</v>
      </c>
      <c r="EO96" s="7">
        <v>35.218895650127259</v>
      </c>
      <c r="EP96" s="7">
        <v>51.241806236772796</v>
      </c>
      <c r="EQ96" s="7">
        <v>51.241806236772796</v>
      </c>
      <c r="ER96" s="7">
        <v>51.241806236772796</v>
      </c>
      <c r="ES96" s="7">
        <v>51.241806236772796</v>
      </c>
      <c r="ET96" s="7">
        <v>34.145526652172713</v>
      </c>
      <c r="EU96" s="7">
        <v>34.145526652172713</v>
      </c>
      <c r="EV96" s="7">
        <v>34.152460871718283</v>
      </c>
      <c r="EW96" s="7">
        <v>34.152460871718283</v>
      </c>
      <c r="EX96" s="7">
        <v>34.152460871718283</v>
      </c>
      <c r="EY96" s="7">
        <v>34.152460871718283</v>
      </c>
      <c r="EZ96" s="7">
        <v>34.152460871718283</v>
      </c>
      <c r="FA96" s="7">
        <v>34.152460871718283</v>
      </c>
      <c r="FB96" s="7">
        <v>38.745552126090864</v>
      </c>
      <c r="FC96" s="7">
        <v>14.062952288057589</v>
      </c>
      <c r="FD96" s="7">
        <v>21.394385446981854</v>
      </c>
      <c r="FE96" s="7">
        <v>38.745552126090864</v>
      </c>
      <c r="FF96" s="7">
        <v>14.062952288057589</v>
      </c>
      <c r="FG96" s="7">
        <v>21.394385446981854</v>
      </c>
      <c r="FH96" s="7">
        <v>14.062952288057589</v>
      </c>
      <c r="FI96" s="7">
        <v>21.394385446981854</v>
      </c>
      <c r="FJ96" s="7">
        <v>14.062952288057589</v>
      </c>
      <c r="FK96" s="7">
        <v>21.394385446981854</v>
      </c>
      <c r="FL96" s="7">
        <v>36.67097591591051</v>
      </c>
      <c r="FM96" s="7">
        <v>36.67097591591051</v>
      </c>
      <c r="FN96" s="7">
        <v>36.67097591591051</v>
      </c>
      <c r="FO96" s="7">
        <v>36.67097591591051</v>
      </c>
      <c r="FP96" s="7">
        <v>29.328766439580328</v>
      </c>
      <c r="FQ96" s="7">
        <v>45.023219026575809</v>
      </c>
      <c r="FR96" s="7">
        <v>29.328766439580328</v>
      </c>
      <c r="FS96" s="7">
        <v>45.023219026575809</v>
      </c>
      <c r="FT96" s="7">
        <v>34.152460871718283</v>
      </c>
      <c r="FU96" s="7">
        <v>34.152460871718283</v>
      </c>
      <c r="FV96" s="7">
        <v>34.152460871718283</v>
      </c>
      <c r="FW96" s="7">
        <v>34.152460871718283</v>
      </c>
      <c r="FX96" s="7">
        <v>35.42433344643338</v>
      </c>
      <c r="FY96" s="7">
        <v>47.823447197246942</v>
      </c>
      <c r="FZ96" s="7">
        <v>35.42433344643338</v>
      </c>
      <c r="GA96" s="7">
        <v>47.823447197246942</v>
      </c>
      <c r="GB96" s="7">
        <v>45.614303443348419</v>
      </c>
      <c r="GC96" s="7">
        <v>45.614303443348419</v>
      </c>
      <c r="GD96" s="7">
        <v>45.614303443348419</v>
      </c>
      <c r="GE96" s="7">
        <v>45.614303443348419</v>
      </c>
      <c r="GF96" s="7">
        <v>35.218895650127259</v>
      </c>
      <c r="GG96" s="7">
        <v>35.218895650127259</v>
      </c>
      <c r="GH96" s="7">
        <v>35.218895650127259</v>
      </c>
      <c r="GI96" s="7">
        <v>35.218895650127259</v>
      </c>
      <c r="GJ96" s="7">
        <v>39.908051609404659</v>
      </c>
      <c r="GK96" s="7">
        <v>39.908051609404659</v>
      </c>
      <c r="GL96" s="7">
        <v>39.908051609404659</v>
      </c>
      <c r="GM96" s="7">
        <v>39.908051609404659</v>
      </c>
      <c r="GN96" s="7">
        <v>36.792220273990907</v>
      </c>
      <c r="GO96" s="7">
        <v>54.30162716099715</v>
      </c>
      <c r="GP96" s="7">
        <v>36.792220273990907</v>
      </c>
      <c r="GQ96" s="7">
        <v>54.30162716099715</v>
      </c>
      <c r="GR96" s="7">
        <v>0</v>
      </c>
      <c r="GS96" s="7">
        <v>0</v>
      </c>
      <c r="GT96" s="7">
        <v>0</v>
      </c>
      <c r="GU96" s="7">
        <v>0</v>
      </c>
      <c r="GV96" s="7">
        <v>0</v>
      </c>
      <c r="GW96" s="7">
        <v>0</v>
      </c>
      <c r="GX96" s="7">
        <v>0</v>
      </c>
      <c r="GY96" s="7">
        <v>0</v>
      </c>
      <c r="GZ96" s="7">
        <v>0</v>
      </c>
      <c r="HA96" s="7">
        <v>0</v>
      </c>
    </row>
    <row r="97" spans="51:209" ht="15" x14ac:dyDescent="0.25">
      <c r="AY97" s="14"/>
      <c r="BC97" s="20"/>
      <c r="BD97" s="20"/>
      <c r="BM97" s="7" cm="1">
        <f t="array" ref="BM97">INDEX($HD$3:$HD$14,BN97,1)</f>
        <v>30</v>
      </c>
      <c r="BN97" s="7">
        <v>4</v>
      </c>
      <c r="BO97" s="7">
        <v>22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7">
        <v>0</v>
      </c>
      <c r="DW97" s="7">
        <v>0</v>
      </c>
      <c r="DX97" s="7">
        <v>40.920782865224169</v>
      </c>
      <c r="DY97" s="7">
        <v>40.920782865224169</v>
      </c>
      <c r="DZ97" s="7">
        <v>40.920782865224169</v>
      </c>
      <c r="EA97" s="7">
        <v>40.920782865224169</v>
      </c>
      <c r="EB97" s="7">
        <v>46.332726860207437</v>
      </c>
      <c r="EC97" s="7">
        <v>46.332726860207437</v>
      </c>
      <c r="ED97" s="7">
        <v>46.332726860207437</v>
      </c>
      <c r="EE97" s="7">
        <v>46.332726860207437</v>
      </c>
      <c r="EF97" s="7">
        <v>19.953666960942421</v>
      </c>
      <c r="EG97" s="7">
        <v>19.953666960942421</v>
      </c>
      <c r="EH97" s="7">
        <v>19.953666960942421</v>
      </c>
      <c r="EI97" s="7">
        <v>19.953666960942421</v>
      </c>
      <c r="EJ97" s="7">
        <v>7.4280899768484838</v>
      </c>
      <c r="EK97" s="7">
        <v>13.268987366712111</v>
      </c>
      <c r="EL97" s="7">
        <v>7.4280899768484838</v>
      </c>
      <c r="EM97" s="7">
        <v>13.268987366712111</v>
      </c>
      <c r="EN97" s="7">
        <v>36.2394488441834</v>
      </c>
      <c r="EO97" s="7">
        <v>36.2394488441834</v>
      </c>
      <c r="EP97" s="7">
        <v>46.332726860207437</v>
      </c>
      <c r="EQ97" s="7">
        <v>46.332726860207437</v>
      </c>
      <c r="ER97" s="7">
        <v>46.332726860207437</v>
      </c>
      <c r="ES97" s="7">
        <v>46.332726860207437</v>
      </c>
      <c r="ET97" s="7">
        <v>31.964466753825786</v>
      </c>
      <c r="EU97" s="7">
        <v>31.964466753825786</v>
      </c>
      <c r="EV97" s="7">
        <v>32.556129953063589</v>
      </c>
      <c r="EW97" s="7">
        <v>32.556129953063589</v>
      </c>
      <c r="EX97" s="7">
        <v>32.556129953063589</v>
      </c>
      <c r="EY97" s="7">
        <v>32.556129953063589</v>
      </c>
      <c r="EZ97" s="7">
        <v>32.556129953063589</v>
      </c>
      <c r="FA97" s="7">
        <v>32.556129953063589</v>
      </c>
      <c r="FB97" s="7">
        <v>38.993348089055978</v>
      </c>
      <c r="FC97" s="7">
        <v>13.705564803330308</v>
      </c>
      <c r="FD97" s="7">
        <v>20.482375810854535</v>
      </c>
      <c r="FE97" s="7">
        <v>38.993348089055978</v>
      </c>
      <c r="FF97" s="7">
        <v>13.705564803330308</v>
      </c>
      <c r="FG97" s="7">
        <v>20.482375810854535</v>
      </c>
      <c r="FH97" s="7">
        <v>13.705564803330308</v>
      </c>
      <c r="FI97" s="7">
        <v>20.482375810854535</v>
      </c>
      <c r="FJ97" s="7">
        <v>13.705564803330308</v>
      </c>
      <c r="FK97" s="7">
        <v>20.482375810854535</v>
      </c>
      <c r="FL97" s="7">
        <v>34.103456295298493</v>
      </c>
      <c r="FM97" s="7">
        <v>34.103456295298493</v>
      </c>
      <c r="FN97" s="7">
        <v>34.103456295298493</v>
      </c>
      <c r="FO97" s="7">
        <v>34.103456295298493</v>
      </c>
      <c r="FP97" s="7">
        <v>27.922448028380298</v>
      </c>
      <c r="FQ97" s="7">
        <v>43.11810459891209</v>
      </c>
      <c r="FR97" s="7">
        <v>27.922448028380298</v>
      </c>
      <c r="FS97" s="7">
        <v>43.11810459891209</v>
      </c>
      <c r="FT97" s="7">
        <v>32.556129953063589</v>
      </c>
      <c r="FU97" s="7">
        <v>32.556129953063589</v>
      </c>
      <c r="FV97" s="7">
        <v>32.556129953063589</v>
      </c>
      <c r="FW97" s="7">
        <v>32.556129953063589</v>
      </c>
      <c r="FX97" s="7">
        <v>35.585269050751471</v>
      </c>
      <c r="FY97" s="7">
        <v>48.275585339927098</v>
      </c>
      <c r="FZ97" s="7">
        <v>35.585269050751471</v>
      </c>
      <c r="GA97" s="7">
        <v>48.275585339927098</v>
      </c>
      <c r="GB97" s="7">
        <v>40.920782865224169</v>
      </c>
      <c r="GC97" s="7">
        <v>40.920782865224169</v>
      </c>
      <c r="GD97" s="7">
        <v>40.920782865224169</v>
      </c>
      <c r="GE97" s="7">
        <v>40.920782865224169</v>
      </c>
      <c r="GF97" s="7">
        <v>36.2394488441834</v>
      </c>
      <c r="GG97" s="7">
        <v>36.2394488441834</v>
      </c>
      <c r="GH97" s="7">
        <v>36.2394488441834</v>
      </c>
      <c r="GI97" s="7">
        <v>36.2394488441834</v>
      </c>
      <c r="GJ97" s="7">
        <v>36.367374459783314</v>
      </c>
      <c r="GK97" s="7">
        <v>36.367374459783314</v>
      </c>
      <c r="GL97" s="7">
        <v>36.367374459783314</v>
      </c>
      <c r="GM97" s="7">
        <v>36.367374459783314</v>
      </c>
      <c r="GN97" s="7">
        <v>33.249132052709079</v>
      </c>
      <c r="GO97" s="7">
        <v>49.556045095357504</v>
      </c>
      <c r="GP97" s="7">
        <v>33.249132052709079</v>
      </c>
      <c r="GQ97" s="7">
        <v>49.556045095357504</v>
      </c>
      <c r="GR97" s="7">
        <v>0</v>
      </c>
      <c r="GS97" s="7">
        <v>0</v>
      </c>
      <c r="GT97" s="7">
        <v>0</v>
      </c>
      <c r="GU97" s="7">
        <v>0</v>
      </c>
      <c r="GV97" s="7">
        <v>0</v>
      </c>
      <c r="GW97" s="7">
        <v>0</v>
      </c>
      <c r="GX97" s="7">
        <v>0</v>
      </c>
      <c r="GY97" s="7">
        <v>0</v>
      </c>
      <c r="GZ97" s="7">
        <v>0</v>
      </c>
      <c r="HA97" s="7">
        <v>0</v>
      </c>
    </row>
    <row r="98" spans="51:209" ht="15" x14ac:dyDescent="0.25">
      <c r="AY98" s="14"/>
      <c r="BC98" s="20"/>
      <c r="BD98" s="20"/>
      <c r="BM98" s="7" cm="1">
        <f t="array" ref="BM98">INDEX($HD$3:$HD$14,BN98,1)</f>
        <v>30</v>
      </c>
      <c r="BN98" s="7">
        <v>4</v>
      </c>
      <c r="BO98" s="7">
        <v>23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0</v>
      </c>
      <c r="DL98" s="7">
        <v>0</v>
      </c>
      <c r="DM98" s="7">
        <v>0</v>
      </c>
      <c r="DN98" s="7">
        <v>0</v>
      </c>
      <c r="DO98" s="7">
        <v>0</v>
      </c>
      <c r="DP98" s="7">
        <v>0</v>
      </c>
      <c r="DQ98" s="7">
        <v>0</v>
      </c>
      <c r="DR98" s="7">
        <v>0</v>
      </c>
      <c r="DS98" s="7">
        <v>0</v>
      </c>
      <c r="DT98" s="7">
        <v>0</v>
      </c>
      <c r="DU98" s="7">
        <v>0</v>
      </c>
      <c r="DV98" s="7">
        <v>0</v>
      </c>
      <c r="DW98" s="7">
        <v>0</v>
      </c>
      <c r="DX98" s="7">
        <v>40.909396097857531</v>
      </c>
      <c r="DY98" s="7">
        <v>40.909396097857531</v>
      </c>
      <c r="DZ98" s="7">
        <v>40.909396097857531</v>
      </c>
      <c r="EA98" s="7">
        <v>40.909396097857531</v>
      </c>
      <c r="EB98" s="7">
        <v>38.878887842603049</v>
      </c>
      <c r="EC98" s="7">
        <v>38.878887842603049</v>
      </c>
      <c r="ED98" s="7">
        <v>38.878887842603049</v>
      </c>
      <c r="EE98" s="7">
        <v>38.878887842603049</v>
      </c>
      <c r="EF98" s="7">
        <v>21.919957375675757</v>
      </c>
      <c r="EG98" s="7">
        <v>21.919957375675757</v>
      </c>
      <c r="EH98" s="7">
        <v>21.919957375675757</v>
      </c>
      <c r="EI98" s="7">
        <v>21.919957375675757</v>
      </c>
      <c r="EJ98" s="7">
        <v>7.2154147900848686</v>
      </c>
      <c r="EK98" s="7">
        <v>12.50350680102575</v>
      </c>
      <c r="EL98" s="7">
        <v>7.2154147900848686</v>
      </c>
      <c r="EM98" s="7">
        <v>12.50350680102575</v>
      </c>
      <c r="EN98" s="7">
        <v>38.053906289904496</v>
      </c>
      <c r="EO98" s="7">
        <v>38.053906289904496</v>
      </c>
      <c r="EP98" s="7">
        <v>38.878887842603049</v>
      </c>
      <c r="EQ98" s="7">
        <v>38.878887842603049</v>
      </c>
      <c r="ER98" s="7">
        <v>38.878887842603049</v>
      </c>
      <c r="ES98" s="7">
        <v>38.878887842603049</v>
      </c>
      <c r="ET98" s="7">
        <v>30.785611642581767</v>
      </c>
      <c r="EU98" s="7">
        <v>30.785611642581767</v>
      </c>
      <c r="EV98" s="7">
        <v>29.76902189804694</v>
      </c>
      <c r="EW98" s="7">
        <v>29.76902189804694</v>
      </c>
      <c r="EX98" s="7">
        <v>29.76902189804694</v>
      </c>
      <c r="EY98" s="7">
        <v>29.76902189804694</v>
      </c>
      <c r="EZ98" s="7">
        <v>29.76902189804694</v>
      </c>
      <c r="FA98" s="7">
        <v>29.76902189804694</v>
      </c>
      <c r="FB98" s="7">
        <v>38.929506366924301</v>
      </c>
      <c r="FC98" s="7">
        <v>12.906846250360594</v>
      </c>
      <c r="FD98" s="7">
        <v>19.588372936115157</v>
      </c>
      <c r="FE98" s="7">
        <v>38.929506366924301</v>
      </c>
      <c r="FF98" s="7">
        <v>12.906846250360594</v>
      </c>
      <c r="FG98" s="7">
        <v>19.588372936115157</v>
      </c>
      <c r="FH98" s="7">
        <v>12.906846250360594</v>
      </c>
      <c r="FI98" s="7">
        <v>19.588372936115157</v>
      </c>
      <c r="FJ98" s="7">
        <v>12.906846250360594</v>
      </c>
      <c r="FK98" s="7">
        <v>19.588372936115157</v>
      </c>
      <c r="FL98" s="7">
        <v>31.763527066603054</v>
      </c>
      <c r="FM98" s="7">
        <v>31.763527066603054</v>
      </c>
      <c r="FN98" s="7">
        <v>31.763527066603054</v>
      </c>
      <c r="FO98" s="7">
        <v>31.763527066603054</v>
      </c>
      <c r="FP98" s="7">
        <v>25.26591087062889</v>
      </c>
      <c r="FQ98" s="7">
        <v>39.723291570045404</v>
      </c>
      <c r="FR98" s="7">
        <v>25.26591087062889</v>
      </c>
      <c r="FS98" s="7">
        <v>39.723291570045404</v>
      </c>
      <c r="FT98" s="7">
        <v>29.76902189804694</v>
      </c>
      <c r="FU98" s="7">
        <v>29.76902189804694</v>
      </c>
      <c r="FV98" s="7">
        <v>29.76902189804694</v>
      </c>
      <c r="FW98" s="7">
        <v>29.76902189804694</v>
      </c>
      <c r="FX98" s="7">
        <v>36.626419065166651</v>
      </c>
      <c r="FY98" s="7">
        <v>50.204329316260569</v>
      </c>
      <c r="FZ98" s="7">
        <v>36.626419065166651</v>
      </c>
      <c r="GA98" s="7">
        <v>50.204329316260569</v>
      </c>
      <c r="GB98" s="7">
        <v>40.909396097857531</v>
      </c>
      <c r="GC98" s="7">
        <v>40.909396097857531</v>
      </c>
      <c r="GD98" s="7">
        <v>40.909396097857531</v>
      </c>
      <c r="GE98" s="7">
        <v>40.909396097857531</v>
      </c>
      <c r="GF98" s="7">
        <v>38.053906289904496</v>
      </c>
      <c r="GG98" s="7">
        <v>38.053906289904496</v>
      </c>
      <c r="GH98" s="7">
        <v>38.053906289904496</v>
      </c>
      <c r="GI98" s="7">
        <v>38.053906289904496</v>
      </c>
      <c r="GJ98" s="7">
        <v>37.051343949981778</v>
      </c>
      <c r="GK98" s="7">
        <v>37.051343949981778</v>
      </c>
      <c r="GL98" s="7">
        <v>37.051343949981778</v>
      </c>
      <c r="GM98" s="7">
        <v>37.051343949981778</v>
      </c>
      <c r="GN98" s="7">
        <v>29.721339582545486</v>
      </c>
      <c r="GO98" s="7">
        <v>44.168827139668281</v>
      </c>
      <c r="GP98" s="7">
        <v>29.721339582545486</v>
      </c>
      <c r="GQ98" s="7">
        <v>44.168827139668281</v>
      </c>
      <c r="GR98" s="7">
        <v>0</v>
      </c>
      <c r="GS98" s="7">
        <v>0</v>
      </c>
      <c r="GT98" s="7">
        <v>0</v>
      </c>
      <c r="GU98" s="7">
        <v>0</v>
      </c>
      <c r="GV98" s="7">
        <v>0</v>
      </c>
      <c r="GW98" s="7">
        <v>0</v>
      </c>
      <c r="GX98" s="7">
        <v>0</v>
      </c>
      <c r="GY98" s="7">
        <v>0</v>
      </c>
      <c r="GZ98" s="7">
        <v>0</v>
      </c>
      <c r="HA98" s="7">
        <v>0</v>
      </c>
    </row>
    <row r="99" spans="51:209" ht="15" x14ac:dyDescent="0.25">
      <c r="AY99" s="14"/>
      <c r="BC99" s="20"/>
      <c r="BD99" s="20"/>
      <c r="BM99" s="7" cm="1">
        <f t="array" ref="BM99">INDEX($HD$3:$HD$14,BN99,1)</f>
        <v>31</v>
      </c>
      <c r="BN99" s="7">
        <v>5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0</v>
      </c>
      <c r="DL99" s="7">
        <v>0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  <c r="DS99" s="7">
        <v>0</v>
      </c>
      <c r="DT99" s="7">
        <v>0</v>
      </c>
      <c r="DU99" s="7">
        <v>0</v>
      </c>
      <c r="DV99" s="7">
        <v>0</v>
      </c>
      <c r="DW99" s="7">
        <v>0</v>
      </c>
      <c r="DX99" s="7">
        <v>29.036015010700837</v>
      </c>
      <c r="DY99" s="7">
        <v>29.036015010700837</v>
      </c>
      <c r="DZ99" s="7">
        <v>29.036015010700837</v>
      </c>
      <c r="EA99" s="7">
        <v>29.036015010700837</v>
      </c>
      <c r="EB99" s="7">
        <v>44.277754834219969</v>
      </c>
      <c r="EC99" s="7">
        <v>44.277754834219969</v>
      </c>
      <c r="ED99" s="7">
        <v>44.277754834219969</v>
      </c>
      <c r="EE99" s="7">
        <v>44.277754834219969</v>
      </c>
      <c r="EF99" s="7">
        <v>38.122377141806467</v>
      </c>
      <c r="EG99" s="7">
        <v>38.122377141806467</v>
      </c>
      <c r="EH99" s="7">
        <v>38.122377141806467</v>
      </c>
      <c r="EI99" s="7">
        <v>38.122377141806467</v>
      </c>
      <c r="EJ99" s="7">
        <v>7.8321586017067473</v>
      </c>
      <c r="EK99" s="7">
        <v>13.847546467724317</v>
      </c>
      <c r="EL99" s="7">
        <v>7.8321586017067473</v>
      </c>
      <c r="EM99" s="7">
        <v>13.847546467724317</v>
      </c>
      <c r="EN99" s="7">
        <v>26.014309720955996</v>
      </c>
      <c r="EO99" s="7">
        <v>26.014309720955996</v>
      </c>
      <c r="EP99" s="7">
        <v>44.277754834219969</v>
      </c>
      <c r="EQ99" s="7">
        <v>44.277754834219969</v>
      </c>
      <c r="ER99" s="7">
        <v>44.277754834219969</v>
      </c>
      <c r="ES99" s="7">
        <v>44.277754834219969</v>
      </c>
      <c r="ET99" s="7">
        <v>28.578171774505851</v>
      </c>
      <c r="EU99" s="7">
        <v>28.578171774505851</v>
      </c>
      <c r="EV99" s="7">
        <v>29.760790149098217</v>
      </c>
      <c r="EW99" s="7">
        <v>29.760790149098217</v>
      </c>
      <c r="EX99" s="7">
        <v>29.760790149098217</v>
      </c>
      <c r="EY99" s="7">
        <v>29.760790149098217</v>
      </c>
      <c r="EZ99" s="7">
        <v>29.760790149098217</v>
      </c>
      <c r="FA99" s="7">
        <v>29.760790149098217</v>
      </c>
      <c r="FB99" s="7">
        <v>49.565520499838755</v>
      </c>
      <c r="FC99" s="7">
        <v>12.415954198406103</v>
      </c>
      <c r="FD99" s="7">
        <v>19.549552357479484</v>
      </c>
      <c r="FE99" s="7">
        <v>49.565520499838755</v>
      </c>
      <c r="FF99" s="7">
        <v>12.415954198406103</v>
      </c>
      <c r="FG99" s="7">
        <v>19.549552357479484</v>
      </c>
      <c r="FH99" s="7">
        <v>12.415954198406103</v>
      </c>
      <c r="FI99" s="7">
        <v>19.549552357479484</v>
      </c>
      <c r="FJ99" s="7">
        <v>12.415954198406103</v>
      </c>
      <c r="FK99" s="7">
        <v>19.549552357479484</v>
      </c>
      <c r="FL99" s="7">
        <v>36.760181056590952</v>
      </c>
      <c r="FM99" s="7">
        <v>36.760181056590952</v>
      </c>
      <c r="FN99" s="7">
        <v>36.760181056590952</v>
      </c>
      <c r="FO99" s="7">
        <v>36.760181056590952</v>
      </c>
      <c r="FP99" s="7">
        <v>20.937992716878291</v>
      </c>
      <c r="FQ99" s="7">
        <v>34.533193179064483</v>
      </c>
      <c r="FR99" s="7">
        <v>20.937992716878291</v>
      </c>
      <c r="FS99" s="7">
        <v>34.533193179064483</v>
      </c>
      <c r="FT99" s="7">
        <v>29.760790149098217</v>
      </c>
      <c r="FU99" s="7">
        <v>29.760790149098217</v>
      </c>
      <c r="FV99" s="7">
        <v>29.760790149098217</v>
      </c>
      <c r="FW99" s="7">
        <v>29.760790149098217</v>
      </c>
      <c r="FX99" s="7">
        <v>28.475438864322513</v>
      </c>
      <c r="FY99" s="7">
        <v>40.294802082205258</v>
      </c>
      <c r="FZ99" s="7">
        <v>28.475438864322513</v>
      </c>
      <c r="GA99" s="7">
        <v>40.294802082205258</v>
      </c>
      <c r="GB99" s="7">
        <v>29.036015010700837</v>
      </c>
      <c r="GC99" s="7">
        <v>29.036015010700837</v>
      </c>
      <c r="GD99" s="7">
        <v>29.036015010700837</v>
      </c>
      <c r="GE99" s="7">
        <v>29.036015010700837</v>
      </c>
      <c r="GF99" s="7">
        <v>26.014309720955996</v>
      </c>
      <c r="GG99" s="7">
        <v>26.014309720955996</v>
      </c>
      <c r="GH99" s="7">
        <v>26.014309720955996</v>
      </c>
      <c r="GI99" s="7">
        <v>26.014309720955996</v>
      </c>
      <c r="GJ99" s="7">
        <v>28.913209773749259</v>
      </c>
      <c r="GK99" s="7">
        <v>28.913209773749259</v>
      </c>
      <c r="GL99" s="7">
        <v>28.913209773749259</v>
      </c>
      <c r="GM99" s="7">
        <v>28.913209773749259</v>
      </c>
      <c r="GN99" s="7">
        <v>29.116436457177375</v>
      </c>
      <c r="GO99" s="7">
        <v>43.176679990610076</v>
      </c>
      <c r="GP99" s="7">
        <v>29.116436457177375</v>
      </c>
      <c r="GQ99" s="7">
        <v>43.176679990610076</v>
      </c>
      <c r="GR99" s="7">
        <v>0</v>
      </c>
      <c r="GS99" s="7">
        <v>0</v>
      </c>
      <c r="GT99" s="7">
        <v>0</v>
      </c>
      <c r="GU99" s="7">
        <v>0</v>
      </c>
      <c r="GV99" s="7">
        <v>0</v>
      </c>
      <c r="GW99" s="7">
        <v>0</v>
      </c>
      <c r="GX99" s="7">
        <v>0</v>
      </c>
      <c r="GY99" s="7">
        <v>0</v>
      </c>
      <c r="GZ99" s="7">
        <v>0</v>
      </c>
      <c r="HA99" s="7">
        <v>0</v>
      </c>
    </row>
    <row r="100" spans="51:209" ht="15" x14ac:dyDescent="0.25">
      <c r="AY100" s="14"/>
      <c r="BC100" s="20"/>
      <c r="BD100" s="20"/>
      <c r="BM100" s="7" cm="1">
        <f t="array" ref="BM100">INDEX($HD$3:$HD$14,BN100,1)</f>
        <v>31</v>
      </c>
      <c r="BN100" s="7">
        <v>5</v>
      </c>
      <c r="BO100" s="7">
        <v>1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  <c r="DS100" s="7">
        <v>0</v>
      </c>
      <c r="DT100" s="7">
        <v>0</v>
      </c>
      <c r="DU100" s="7">
        <v>0</v>
      </c>
      <c r="DV100" s="7">
        <v>0</v>
      </c>
      <c r="DW100" s="7">
        <v>0</v>
      </c>
      <c r="DX100" s="7">
        <v>27.089529008963392</v>
      </c>
      <c r="DY100" s="7">
        <v>27.089529008963392</v>
      </c>
      <c r="DZ100" s="7">
        <v>27.089529008963392</v>
      </c>
      <c r="EA100" s="7">
        <v>27.089529008963392</v>
      </c>
      <c r="EB100" s="7">
        <v>41.506272709413537</v>
      </c>
      <c r="EC100" s="7">
        <v>41.506272709413537</v>
      </c>
      <c r="ED100" s="7">
        <v>41.506272709413537</v>
      </c>
      <c r="EE100" s="7">
        <v>41.506272709413537</v>
      </c>
      <c r="EF100" s="7">
        <v>33.882192374480958</v>
      </c>
      <c r="EG100" s="7">
        <v>33.882192374480958</v>
      </c>
      <c r="EH100" s="7">
        <v>33.882192374480958</v>
      </c>
      <c r="EI100" s="7">
        <v>33.882192374480958</v>
      </c>
      <c r="EJ100" s="7">
        <v>10.49463489196039</v>
      </c>
      <c r="EK100" s="7">
        <v>16.750796491173034</v>
      </c>
      <c r="EL100" s="7">
        <v>10.49463489196039</v>
      </c>
      <c r="EM100" s="7">
        <v>16.750796491173034</v>
      </c>
      <c r="EN100" s="7">
        <v>22.921039666145166</v>
      </c>
      <c r="EO100" s="7">
        <v>22.921039666145166</v>
      </c>
      <c r="EP100" s="7">
        <v>41.506272709413537</v>
      </c>
      <c r="EQ100" s="7">
        <v>41.506272709413537</v>
      </c>
      <c r="ER100" s="7">
        <v>41.506272709413537</v>
      </c>
      <c r="ES100" s="7">
        <v>41.506272709413537</v>
      </c>
      <c r="ET100" s="7">
        <v>27.885505624414943</v>
      </c>
      <c r="EU100" s="7">
        <v>27.885505624414943</v>
      </c>
      <c r="EV100" s="7">
        <v>29.111068444539544</v>
      </c>
      <c r="EW100" s="7">
        <v>29.111068444539544</v>
      </c>
      <c r="EX100" s="7">
        <v>29.111068444539544</v>
      </c>
      <c r="EY100" s="7">
        <v>29.111068444539544</v>
      </c>
      <c r="EZ100" s="7">
        <v>29.111068444539544</v>
      </c>
      <c r="FA100" s="7">
        <v>29.111068444539544</v>
      </c>
      <c r="FB100" s="7">
        <v>45.272981024079201</v>
      </c>
      <c r="FC100" s="7">
        <v>11.702340162151012</v>
      </c>
      <c r="FD100" s="7">
        <v>18.539335791501369</v>
      </c>
      <c r="FE100" s="7">
        <v>45.272981024079201</v>
      </c>
      <c r="FF100" s="7">
        <v>11.702340162151012</v>
      </c>
      <c r="FG100" s="7">
        <v>18.539335791501369</v>
      </c>
      <c r="FH100" s="7">
        <v>11.702340162151012</v>
      </c>
      <c r="FI100" s="7">
        <v>18.539335791501369</v>
      </c>
      <c r="FJ100" s="7">
        <v>11.702340162151012</v>
      </c>
      <c r="FK100" s="7">
        <v>18.539335791501369</v>
      </c>
      <c r="FL100" s="7">
        <v>34.172903413005891</v>
      </c>
      <c r="FM100" s="7">
        <v>34.172903413005891</v>
      </c>
      <c r="FN100" s="7">
        <v>34.172903413005891</v>
      </c>
      <c r="FO100" s="7">
        <v>34.172903413005891</v>
      </c>
      <c r="FP100" s="7">
        <v>18.496508942923786</v>
      </c>
      <c r="FQ100" s="7">
        <v>31.81313415379174</v>
      </c>
      <c r="FR100" s="7">
        <v>18.496508942923786</v>
      </c>
      <c r="FS100" s="7">
        <v>31.81313415379174</v>
      </c>
      <c r="FT100" s="7">
        <v>29.111068444539544</v>
      </c>
      <c r="FU100" s="7">
        <v>29.111068444539544</v>
      </c>
      <c r="FV100" s="7">
        <v>29.111068444539544</v>
      </c>
      <c r="FW100" s="7">
        <v>29.111068444539544</v>
      </c>
      <c r="FX100" s="7">
        <v>27.724446454859233</v>
      </c>
      <c r="FY100" s="7">
        <v>38.9884628804164</v>
      </c>
      <c r="FZ100" s="7">
        <v>27.724446454859233</v>
      </c>
      <c r="GA100" s="7">
        <v>38.9884628804164</v>
      </c>
      <c r="GB100" s="7">
        <v>27.089529008963392</v>
      </c>
      <c r="GC100" s="7">
        <v>27.089529008963392</v>
      </c>
      <c r="GD100" s="7">
        <v>27.089529008963392</v>
      </c>
      <c r="GE100" s="7">
        <v>27.089529008963392</v>
      </c>
      <c r="GF100" s="7">
        <v>22.921039666145166</v>
      </c>
      <c r="GG100" s="7">
        <v>22.921039666145166</v>
      </c>
      <c r="GH100" s="7">
        <v>22.921039666145166</v>
      </c>
      <c r="GI100" s="7">
        <v>22.921039666145166</v>
      </c>
      <c r="GJ100" s="7">
        <v>30.857118084482394</v>
      </c>
      <c r="GK100" s="7">
        <v>30.857118084482394</v>
      </c>
      <c r="GL100" s="7">
        <v>30.857118084482394</v>
      </c>
      <c r="GM100" s="7">
        <v>30.857118084482394</v>
      </c>
      <c r="GN100" s="7">
        <v>26.250298460146698</v>
      </c>
      <c r="GO100" s="7">
        <v>39.204253485152421</v>
      </c>
      <c r="GP100" s="7">
        <v>26.250298460146698</v>
      </c>
      <c r="GQ100" s="7">
        <v>39.204253485152421</v>
      </c>
      <c r="GR100" s="7">
        <v>0</v>
      </c>
      <c r="GS100" s="7">
        <v>0</v>
      </c>
      <c r="GT100" s="7">
        <v>0</v>
      </c>
      <c r="GU100" s="7">
        <v>0</v>
      </c>
      <c r="GV100" s="7">
        <v>0</v>
      </c>
      <c r="GW100" s="7">
        <v>0</v>
      </c>
      <c r="GX100" s="7">
        <v>0</v>
      </c>
      <c r="GY100" s="7">
        <v>0</v>
      </c>
      <c r="GZ100" s="7">
        <v>0</v>
      </c>
      <c r="HA100" s="7">
        <v>0</v>
      </c>
    </row>
    <row r="101" spans="51:209" ht="15" x14ac:dyDescent="0.25">
      <c r="AY101" s="14"/>
      <c r="BC101" s="20"/>
      <c r="BD101" s="20"/>
      <c r="BM101" s="7" cm="1">
        <f t="array" ref="BM101">INDEX($HD$3:$HD$14,BN101,1)</f>
        <v>31</v>
      </c>
      <c r="BN101" s="7">
        <v>5</v>
      </c>
      <c r="BO101" s="7">
        <v>2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0</v>
      </c>
      <c r="DT101" s="7">
        <v>0</v>
      </c>
      <c r="DU101" s="7">
        <v>0</v>
      </c>
      <c r="DV101" s="7">
        <v>0</v>
      </c>
      <c r="DW101" s="7">
        <v>0</v>
      </c>
      <c r="DX101" s="7">
        <v>30.100891296982457</v>
      </c>
      <c r="DY101" s="7">
        <v>30.100891296982457</v>
      </c>
      <c r="DZ101" s="7">
        <v>30.100891296982457</v>
      </c>
      <c r="EA101" s="7">
        <v>30.100891296982457</v>
      </c>
      <c r="EB101" s="7">
        <v>44.593082876623292</v>
      </c>
      <c r="EC101" s="7">
        <v>44.593082876623292</v>
      </c>
      <c r="ED101" s="7">
        <v>44.593082876623292</v>
      </c>
      <c r="EE101" s="7">
        <v>44.593082876623292</v>
      </c>
      <c r="EF101" s="7">
        <v>31.092074670237505</v>
      </c>
      <c r="EG101" s="7">
        <v>31.092074670237505</v>
      </c>
      <c r="EH101" s="7">
        <v>31.092074670237505</v>
      </c>
      <c r="EI101" s="7">
        <v>31.092074670237505</v>
      </c>
      <c r="EJ101" s="7">
        <v>9.9958128022991097</v>
      </c>
      <c r="EK101" s="7">
        <v>16.97249675681671</v>
      </c>
      <c r="EL101" s="7">
        <v>9.9958128022991097</v>
      </c>
      <c r="EM101" s="7">
        <v>16.97249675681671</v>
      </c>
      <c r="EN101" s="7">
        <v>22.103501334307968</v>
      </c>
      <c r="EO101" s="7">
        <v>22.103501334307968</v>
      </c>
      <c r="EP101" s="7">
        <v>44.593082876623292</v>
      </c>
      <c r="EQ101" s="7">
        <v>44.593082876623292</v>
      </c>
      <c r="ER101" s="7">
        <v>44.593082876623292</v>
      </c>
      <c r="ES101" s="7">
        <v>44.593082876623292</v>
      </c>
      <c r="ET101" s="7">
        <v>27.780432628978026</v>
      </c>
      <c r="EU101" s="7">
        <v>27.780432628978026</v>
      </c>
      <c r="EV101" s="7">
        <v>25.674027369544032</v>
      </c>
      <c r="EW101" s="7">
        <v>25.674027369544032</v>
      </c>
      <c r="EX101" s="7">
        <v>25.674027369544032</v>
      </c>
      <c r="EY101" s="7">
        <v>25.674027369544032</v>
      </c>
      <c r="EZ101" s="7">
        <v>25.674027369544032</v>
      </c>
      <c r="FA101" s="7">
        <v>25.674027369544032</v>
      </c>
      <c r="FB101" s="7">
        <v>48.27505197130796</v>
      </c>
      <c r="FC101" s="7">
        <v>10.621019264848952</v>
      </c>
      <c r="FD101" s="7">
        <v>16.99236551984897</v>
      </c>
      <c r="FE101" s="7">
        <v>48.27505197130796</v>
      </c>
      <c r="FF101" s="7">
        <v>10.621019264848952</v>
      </c>
      <c r="FG101" s="7">
        <v>16.99236551984897</v>
      </c>
      <c r="FH101" s="7">
        <v>10.621019264848952</v>
      </c>
      <c r="FI101" s="7">
        <v>16.99236551984897</v>
      </c>
      <c r="FJ101" s="7">
        <v>10.621019264848952</v>
      </c>
      <c r="FK101" s="7">
        <v>16.99236551984897</v>
      </c>
      <c r="FL101" s="7">
        <v>31.851899843400307</v>
      </c>
      <c r="FM101" s="7">
        <v>31.851899843400307</v>
      </c>
      <c r="FN101" s="7">
        <v>31.851899843400307</v>
      </c>
      <c r="FO101" s="7">
        <v>31.851899843400307</v>
      </c>
      <c r="FP101" s="7">
        <v>16.8310859195396</v>
      </c>
      <c r="FQ101" s="7">
        <v>29.414182444083597</v>
      </c>
      <c r="FR101" s="7">
        <v>16.8310859195396</v>
      </c>
      <c r="FS101" s="7">
        <v>29.414182444083597</v>
      </c>
      <c r="FT101" s="7">
        <v>25.674027369544032</v>
      </c>
      <c r="FU101" s="7">
        <v>25.674027369544032</v>
      </c>
      <c r="FV101" s="7">
        <v>25.674027369544032</v>
      </c>
      <c r="FW101" s="7">
        <v>25.674027369544032</v>
      </c>
      <c r="FX101" s="7">
        <v>25.728717974020547</v>
      </c>
      <c r="FY101" s="7">
        <v>36.045592046554255</v>
      </c>
      <c r="FZ101" s="7">
        <v>25.728717974020547</v>
      </c>
      <c r="GA101" s="7">
        <v>36.045592046554255</v>
      </c>
      <c r="GB101" s="7">
        <v>30.100891296982457</v>
      </c>
      <c r="GC101" s="7">
        <v>30.100891296982457</v>
      </c>
      <c r="GD101" s="7">
        <v>30.100891296982457</v>
      </c>
      <c r="GE101" s="7">
        <v>30.100891296982457</v>
      </c>
      <c r="GF101" s="7">
        <v>22.103501334307968</v>
      </c>
      <c r="GG101" s="7">
        <v>22.103501334307968</v>
      </c>
      <c r="GH101" s="7">
        <v>22.103501334307968</v>
      </c>
      <c r="GI101" s="7">
        <v>22.103501334307968</v>
      </c>
      <c r="GJ101" s="7">
        <v>35.900327882953114</v>
      </c>
      <c r="GK101" s="7">
        <v>35.900327882953114</v>
      </c>
      <c r="GL101" s="7">
        <v>35.900327882953114</v>
      </c>
      <c r="GM101" s="7">
        <v>35.900327882953114</v>
      </c>
      <c r="GN101" s="7">
        <v>23.996706642398767</v>
      </c>
      <c r="GO101" s="7">
        <v>35.271283132133348</v>
      </c>
      <c r="GP101" s="7">
        <v>23.996706642398767</v>
      </c>
      <c r="GQ101" s="7">
        <v>35.271283132133348</v>
      </c>
      <c r="GR101" s="7">
        <v>0</v>
      </c>
      <c r="GS101" s="7">
        <v>0</v>
      </c>
      <c r="GT101" s="7">
        <v>0</v>
      </c>
      <c r="GU101" s="7">
        <v>0</v>
      </c>
      <c r="GV101" s="7">
        <v>0</v>
      </c>
      <c r="GW101" s="7">
        <v>0</v>
      </c>
      <c r="GX101" s="7">
        <v>0</v>
      </c>
      <c r="GY101" s="7">
        <v>0</v>
      </c>
      <c r="GZ101" s="7">
        <v>0</v>
      </c>
      <c r="HA101" s="7">
        <v>0</v>
      </c>
    </row>
    <row r="102" spans="51:209" ht="15" x14ac:dyDescent="0.25">
      <c r="AY102" s="14"/>
      <c r="BC102" s="20"/>
      <c r="BD102" s="20"/>
      <c r="BM102" s="7" cm="1">
        <f t="array" ref="BM102">INDEX($HD$3:$HD$14,BN102,1)</f>
        <v>31</v>
      </c>
      <c r="BN102" s="7">
        <v>5</v>
      </c>
      <c r="BO102" s="7">
        <v>3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  <c r="DX102" s="7">
        <v>27.833412688771286</v>
      </c>
      <c r="DY102" s="7">
        <v>27.833412688771286</v>
      </c>
      <c r="DZ102" s="7">
        <v>27.833412688771286</v>
      </c>
      <c r="EA102" s="7">
        <v>27.833412688771286</v>
      </c>
      <c r="EB102" s="7">
        <v>45.076489772961885</v>
      </c>
      <c r="EC102" s="7">
        <v>45.076489772961885</v>
      </c>
      <c r="ED102" s="7">
        <v>45.076489772961885</v>
      </c>
      <c r="EE102" s="7">
        <v>45.076489772961885</v>
      </c>
      <c r="EF102" s="7">
        <v>27.601117107595329</v>
      </c>
      <c r="EG102" s="7">
        <v>27.601117107595329</v>
      </c>
      <c r="EH102" s="7">
        <v>27.601117107595329</v>
      </c>
      <c r="EI102" s="7">
        <v>27.601117107595329</v>
      </c>
      <c r="EJ102" s="7">
        <v>9.8156224266304903</v>
      </c>
      <c r="EK102" s="7">
        <v>16.839471302021966</v>
      </c>
      <c r="EL102" s="7">
        <v>9.8156224266304903</v>
      </c>
      <c r="EM102" s="7">
        <v>16.839471302021966</v>
      </c>
      <c r="EN102" s="7">
        <v>22.167610647656911</v>
      </c>
      <c r="EO102" s="7">
        <v>22.167610647656911</v>
      </c>
      <c r="EP102" s="7">
        <v>45.076489772961885</v>
      </c>
      <c r="EQ102" s="7">
        <v>45.076489772961885</v>
      </c>
      <c r="ER102" s="7">
        <v>45.076489772961885</v>
      </c>
      <c r="ES102" s="7">
        <v>45.076489772961885</v>
      </c>
      <c r="ET102" s="7">
        <v>24.855819436891466</v>
      </c>
      <c r="EU102" s="7">
        <v>24.855819436891466</v>
      </c>
      <c r="EV102" s="7">
        <v>23.349084837648132</v>
      </c>
      <c r="EW102" s="7">
        <v>23.349084837648132</v>
      </c>
      <c r="EX102" s="7">
        <v>23.349084837648132</v>
      </c>
      <c r="EY102" s="7">
        <v>23.349084837648132</v>
      </c>
      <c r="EZ102" s="7">
        <v>23.349084837648132</v>
      </c>
      <c r="FA102" s="7">
        <v>23.349084837648132</v>
      </c>
      <c r="FB102" s="7">
        <v>50.339803279005849</v>
      </c>
      <c r="FC102" s="7">
        <v>13.834453670032248</v>
      </c>
      <c r="FD102" s="7">
        <v>21.239116601357761</v>
      </c>
      <c r="FE102" s="7">
        <v>50.339803279005849</v>
      </c>
      <c r="FF102" s="7">
        <v>13.834453670032248</v>
      </c>
      <c r="FG102" s="7">
        <v>21.239116601357761</v>
      </c>
      <c r="FH102" s="7">
        <v>13.834453670032248</v>
      </c>
      <c r="FI102" s="7">
        <v>21.239116601357761</v>
      </c>
      <c r="FJ102" s="7">
        <v>13.834453670032248</v>
      </c>
      <c r="FK102" s="7">
        <v>21.239116601357761</v>
      </c>
      <c r="FL102" s="7">
        <v>28.439406001197959</v>
      </c>
      <c r="FM102" s="7">
        <v>28.439406001197959</v>
      </c>
      <c r="FN102" s="7">
        <v>28.439406001197959</v>
      </c>
      <c r="FO102" s="7">
        <v>28.439406001197959</v>
      </c>
      <c r="FP102" s="7">
        <v>15.129245499743391</v>
      </c>
      <c r="FQ102" s="7">
        <v>26.582406612101142</v>
      </c>
      <c r="FR102" s="7">
        <v>15.129245499743391</v>
      </c>
      <c r="FS102" s="7">
        <v>26.582406612101142</v>
      </c>
      <c r="FT102" s="7">
        <v>23.349084837648132</v>
      </c>
      <c r="FU102" s="7">
        <v>23.349084837648132</v>
      </c>
      <c r="FV102" s="7">
        <v>23.349084837648132</v>
      </c>
      <c r="FW102" s="7">
        <v>23.349084837648132</v>
      </c>
      <c r="FX102" s="7">
        <v>25.245024140623201</v>
      </c>
      <c r="FY102" s="7">
        <v>35.141763977114415</v>
      </c>
      <c r="FZ102" s="7">
        <v>25.245024140623201</v>
      </c>
      <c r="GA102" s="7">
        <v>35.141763977114415</v>
      </c>
      <c r="GB102" s="7">
        <v>27.833412688771286</v>
      </c>
      <c r="GC102" s="7">
        <v>27.833412688771286</v>
      </c>
      <c r="GD102" s="7">
        <v>27.833412688771286</v>
      </c>
      <c r="GE102" s="7">
        <v>27.833412688771286</v>
      </c>
      <c r="GF102" s="7">
        <v>22.167610647656911</v>
      </c>
      <c r="GG102" s="7">
        <v>22.167610647656911</v>
      </c>
      <c r="GH102" s="7">
        <v>22.167610647656911</v>
      </c>
      <c r="GI102" s="7">
        <v>22.167610647656911</v>
      </c>
      <c r="GJ102" s="7">
        <v>35.402830839287461</v>
      </c>
      <c r="GK102" s="7">
        <v>35.402830839287461</v>
      </c>
      <c r="GL102" s="7">
        <v>35.402830839287461</v>
      </c>
      <c r="GM102" s="7">
        <v>35.402830839287461</v>
      </c>
      <c r="GN102" s="7">
        <v>23.682544955356288</v>
      </c>
      <c r="GO102" s="7">
        <v>34.963820155284459</v>
      </c>
      <c r="GP102" s="7">
        <v>23.682544955356288</v>
      </c>
      <c r="GQ102" s="7">
        <v>34.963820155284459</v>
      </c>
      <c r="GR102" s="7">
        <v>0</v>
      </c>
      <c r="GS102" s="7">
        <v>0</v>
      </c>
      <c r="GT102" s="7">
        <v>0</v>
      </c>
      <c r="GU102" s="7">
        <v>0</v>
      </c>
      <c r="GV102" s="7">
        <v>0</v>
      </c>
      <c r="GW102" s="7">
        <v>0</v>
      </c>
      <c r="GX102" s="7">
        <v>0</v>
      </c>
      <c r="GY102" s="7">
        <v>0</v>
      </c>
      <c r="GZ102" s="7">
        <v>0</v>
      </c>
      <c r="HA102" s="7">
        <v>0</v>
      </c>
    </row>
    <row r="103" spans="51:209" ht="15" x14ac:dyDescent="0.25">
      <c r="AY103" s="14"/>
      <c r="BC103" s="20"/>
      <c r="BD103" s="20"/>
      <c r="BM103" s="7" cm="1">
        <f t="array" ref="BM103">INDEX($HD$3:$HD$14,BN103,1)</f>
        <v>31</v>
      </c>
      <c r="BN103" s="7">
        <v>5</v>
      </c>
      <c r="BO103" s="7">
        <v>4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1.4191089762463352E-2</v>
      </c>
      <c r="BY103" s="7">
        <v>1.4191089762463352E-2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2.2942147434017596E-3</v>
      </c>
      <c r="CW103" s="7">
        <v>2.2942147434017596E-3</v>
      </c>
      <c r="CX103" s="7">
        <v>2.2942147434017596E-3</v>
      </c>
      <c r="CY103" s="7">
        <v>2.2942147434017596E-3</v>
      </c>
      <c r="CZ103" s="7">
        <v>0</v>
      </c>
      <c r="DA103" s="7">
        <v>0</v>
      </c>
      <c r="DB103" s="7">
        <v>0</v>
      </c>
      <c r="DC103" s="7">
        <v>0</v>
      </c>
      <c r="DD103" s="7">
        <v>0.79841432816568891</v>
      </c>
      <c r="DE103" s="7">
        <v>0.79841432816568891</v>
      </c>
      <c r="DF103" s="7">
        <v>0.79841432816568891</v>
      </c>
      <c r="DG103" s="7">
        <v>0.79841432816568891</v>
      </c>
      <c r="DH103" s="7">
        <v>0</v>
      </c>
      <c r="DI103" s="7">
        <v>0</v>
      </c>
      <c r="DJ103" s="7">
        <v>0</v>
      </c>
      <c r="DK103" s="7">
        <v>0</v>
      </c>
      <c r="DL103" s="7">
        <v>1.4191089762463352E-2</v>
      </c>
      <c r="DM103" s="7">
        <v>1.4191089762463352E-2</v>
      </c>
      <c r="DN103" s="7">
        <v>1.4191089762463352E-2</v>
      </c>
      <c r="DO103" s="7">
        <v>1.4191089762463352E-2</v>
      </c>
      <c r="DP103" s="7">
        <v>0</v>
      </c>
      <c r="DQ103" s="7">
        <v>0</v>
      </c>
      <c r="DR103" s="7">
        <v>0</v>
      </c>
      <c r="DS103" s="7">
        <v>0</v>
      </c>
      <c r="DT103" s="7">
        <v>0.43069959224340182</v>
      </c>
      <c r="DU103" s="7">
        <v>0.43069959224340182</v>
      </c>
      <c r="DV103" s="7">
        <v>0.43069959224340182</v>
      </c>
      <c r="DW103" s="7">
        <v>0.43069959224340182</v>
      </c>
      <c r="DX103" s="7">
        <v>26.954605329788855</v>
      </c>
      <c r="DY103" s="7">
        <v>26.954605329788855</v>
      </c>
      <c r="DZ103" s="7">
        <v>26.954605329788855</v>
      </c>
      <c r="EA103" s="7">
        <v>26.954605329788855</v>
      </c>
      <c r="EB103" s="7">
        <v>43.017084423565926</v>
      </c>
      <c r="EC103" s="7">
        <v>43.017084423565926</v>
      </c>
      <c r="ED103" s="7">
        <v>43.017084423565926</v>
      </c>
      <c r="EE103" s="7">
        <v>43.017084423565926</v>
      </c>
      <c r="EF103" s="7">
        <v>27.243552559630494</v>
      </c>
      <c r="EG103" s="7">
        <v>27.243552559630494</v>
      </c>
      <c r="EH103" s="7">
        <v>27.243552559630494</v>
      </c>
      <c r="EI103" s="7">
        <v>27.243552559630494</v>
      </c>
      <c r="EJ103" s="7">
        <v>8.9806940596935707</v>
      </c>
      <c r="EK103" s="7">
        <v>15.139511634250743</v>
      </c>
      <c r="EL103" s="7">
        <v>8.9806940596935707</v>
      </c>
      <c r="EM103" s="7">
        <v>15.139511634250743</v>
      </c>
      <c r="EN103" s="7">
        <v>23.942678444542484</v>
      </c>
      <c r="EO103" s="7">
        <v>23.942678444542484</v>
      </c>
      <c r="EP103" s="7">
        <v>43.017084423565926</v>
      </c>
      <c r="EQ103" s="7">
        <v>43.017084423565926</v>
      </c>
      <c r="ER103" s="7">
        <v>43.017084423565926</v>
      </c>
      <c r="ES103" s="7">
        <v>43.017084423565926</v>
      </c>
      <c r="ET103" s="7">
        <v>23.682914550840163</v>
      </c>
      <c r="EU103" s="7">
        <v>23.682914550840163</v>
      </c>
      <c r="EV103" s="7">
        <v>21.944227012403285</v>
      </c>
      <c r="EW103" s="7">
        <v>21.944227012403285</v>
      </c>
      <c r="EX103" s="7">
        <v>21.944227012403285</v>
      </c>
      <c r="EY103" s="7">
        <v>21.944227012403285</v>
      </c>
      <c r="EZ103" s="7">
        <v>21.944227012403285</v>
      </c>
      <c r="FA103" s="7">
        <v>21.944227012403285</v>
      </c>
      <c r="FB103" s="7">
        <v>48.496864344385614</v>
      </c>
      <c r="FC103" s="7">
        <v>13.132151819945747</v>
      </c>
      <c r="FD103" s="7">
        <v>20.538449245500036</v>
      </c>
      <c r="FE103" s="7">
        <v>48.496864344385614</v>
      </c>
      <c r="FF103" s="7">
        <v>13.132151819945747</v>
      </c>
      <c r="FG103" s="7">
        <v>20.538449245500036</v>
      </c>
      <c r="FH103" s="7">
        <v>13.132151819945747</v>
      </c>
      <c r="FI103" s="7">
        <v>20.538449245500036</v>
      </c>
      <c r="FJ103" s="7">
        <v>13.132151819945747</v>
      </c>
      <c r="FK103" s="7">
        <v>20.538449245500036</v>
      </c>
      <c r="FL103" s="7">
        <v>28.185323478076214</v>
      </c>
      <c r="FM103" s="7">
        <v>28.185323478076214</v>
      </c>
      <c r="FN103" s="7">
        <v>28.185323478076214</v>
      </c>
      <c r="FO103" s="7">
        <v>28.185323478076214</v>
      </c>
      <c r="FP103" s="7">
        <v>14.002294419027848</v>
      </c>
      <c r="FQ103" s="7">
        <v>24.898851532348949</v>
      </c>
      <c r="FR103" s="7">
        <v>14.002294419027848</v>
      </c>
      <c r="FS103" s="7">
        <v>24.898851532348949</v>
      </c>
      <c r="FT103" s="7">
        <v>21.944227012403285</v>
      </c>
      <c r="FU103" s="7">
        <v>21.944227012403285</v>
      </c>
      <c r="FV103" s="7">
        <v>21.944227012403285</v>
      </c>
      <c r="FW103" s="7">
        <v>21.944227012403285</v>
      </c>
      <c r="FX103" s="7">
        <v>24.81232801085185</v>
      </c>
      <c r="FY103" s="7">
        <v>34.342454126601162</v>
      </c>
      <c r="FZ103" s="7">
        <v>24.81232801085185</v>
      </c>
      <c r="GA103" s="7">
        <v>34.342454126601162</v>
      </c>
      <c r="GB103" s="7">
        <v>26.954605329788855</v>
      </c>
      <c r="GC103" s="7">
        <v>26.954605329788855</v>
      </c>
      <c r="GD103" s="7">
        <v>26.954605329788855</v>
      </c>
      <c r="GE103" s="7">
        <v>26.954605329788855</v>
      </c>
      <c r="GF103" s="7">
        <v>23.942678444542484</v>
      </c>
      <c r="GG103" s="7">
        <v>23.942678444542484</v>
      </c>
      <c r="GH103" s="7">
        <v>23.942678444542484</v>
      </c>
      <c r="GI103" s="7">
        <v>23.942678444542484</v>
      </c>
      <c r="GJ103" s="7">
        <v>31.703657726218488</v>
      </c>
      <c r="GK103" s="7">
        <v>31.703657726218488</v>
      </c>
      <c r="GL103" s="7">
        <v>31.703657726218488</v>
      </c>
      <c r="GM103" s="7">
        <v>31.703657726218488</v>
      </c>
      <c r="GN103" s="7">
        <v>24.981279346089341</v>
      </c>
      <c r="GO103" s="7">
        <v>36.26063445154535</v>
      </c>
      <c r="GP103" s="7">
        <v>24.981279346089341</v>
      </c>
      <c r="GQ103" s="7">
        <v>36.26063445154535</v>
      </c>
      <c r="GR103" s="7">
        <v>0</v>
      </c>
      <c r="GS103" s="7">
        <v>0</v>
      </c>
      <c r="GT103" s="7">
        <v>0</v>
      </c>
      <c r="GU103" s="7">
        <v>0</v>
      </c>
      <c r="GV103" s="7">
        <v>0.12989966064809394</v>
      </c>
      <c r="GW103" s="7">
        <v>0.12989966064809394</v>
      </c>
      <c r="GX103" s="7">
        <v>0.12989966064809394</v>
      </c>
      <c r="GY103" s="7">
        <v>0.12989966064809394</v>
      </c>
      <c r="GZ103" s="7">
        <v>0</v>
      </c>
      <c r="HA103" s="7">
        <v>0</v>
      </c>
    </row>
    <row r="104" spans="51:209" ht="15" x14ac:dyDescent="0.25">
      <c r="AY104" s="14"/>
      <c r="BC104" s="20"/>
      <c r="BD104" s="20"/>
      <c r="BM104" s="7" cm="1">
        <f t="array" ref="BM104">INDEX($HD$3:$HD$14,BN104,1)</f>
        <v>31</v>
      </c>
      <c r="BN104" s="7">
        <v>5</v>
      </c>
      <c r="BO104" s="7">
        <v>5</v>
      </c>
      <c r="BP104" s="7">
        <v>7.7064559883797514</v>
      </c>
      <c r="BQ104" s="7">
        <v>7.7064559883797514</v>
      </c>
      <c r="BR104" s="7">
        <v>7.7064559883797514</v>
      </c>
      <c r="BS104" s="7">
        <v>7.7064559883797514</v>
      </c>
      <c r="BT104" s="7">
        <v>3.756697238412019</v>
      </c>
      <c r="BU104" s="7">
        <v>3.756697238412019</v>
      </c>
      <c r="BV104" s="7">
        <v>3.756697238412019</v>
      </c>
      <c r="BW104" s="7">
        <v>3.756697238412019</v>
      </c>
      <c r="BX104" s="7">
        <v>13.072111608504413</v>
      </c>
      <c r="BY104" s="7">
        <v>13.072111608504413</v>
      </c>
      <c r="BZ104" s="7">
        <v>3.756697238412019</v>
      </c>
      <c r="CA104" s="7">
        <v>3.756697238412019</v>
      </c>
      <c r="CB104" s="7">
        <v>3.756697238412019</v>
      </c>
      <c r="CC104" s="7">
        <v>3.756697238412019</v>
      </c>
      <c r="CD104" s="7">
        <v>4.2754251166466242</v>
      </c>
      <c r="CE104" s="7">
        <v>4.2754251166466242</v>
      </c>
      <c r="CF104" s="7">
        <v>4.2754251166466242</v>
      </c>
      <c r="CG104" s="7">
        <v>4.2754251166466242</v>
      </c>
      <c r="CH104" s="7">
        <v>4.2754251166466242</v>
      </c>
      <c r="CI104" s="7">
        <v>4.2754251166466242</v>
      </c>
      <c r="CJ104" s="7">
        <v>10.05891587751905</v>
      </c>
      <c r="CK104" s="7">
        <v>10.05891587751905</v>
      </c>
      <c r="CL104" s="7">
        <v>10.05891587751905</v>
      </c>
      <c r="CM104" s="7">
        <v>10.05891587751905</v>
      </c>
      <c r="CN104" s="7">
        <v>10.05891587751905</v>
      </c>
      <c r="CO104" s="7">
        <v>10.05891587751905</v>
      </c>
      <c r="CP104" s="7">
        <v>10.05891587751905</v>
      </c>
      <c r="CQ104" s="7">
        <v>10.05891587751905</v>
      </c>
      <c r="CR104" s="7">
        <v>1.4794204567463323</v>
      </c>
      <c r="CS104" s="7">
        <v>1.4794204567463323</v>
      </c>
      <c r="CT104" s="7">
        <v>1.4794204567463323</v>
      </c>
      <c r="CU104" s="7">
        <v>1.4794204567463323</v>
      </c>
      <c r="CV104" s="7">
        <v>7.4119788671158382</v>
      </c>
      <c r="CW104" s="7">
        <v>7.4119788671158382</v>
      </c>
      <c r="CX104" s="7">
        <v>7.4119788671158382</v>
      </c>
      <c r="CY104" s="7">
        <v>7.4119788671158382</v>
      </c>
      <c r="CZ104" s="7">
        <v>4.2754251166466242</v>
      </c>
      <c r="DA104" s="7">
        <v>4.2754251166466242</v>
      </c>
      <c r="DB104" s="7">
        <v>4.2754251166466242</v>
      </c>
      <c r="DC104" s="7">
        <v>4.2754251166466242</v>
      </c>
      <c r="DD104" s="7">
        <v>15.867839822587969</v>
      </c>
      <c r="DE104" s="7">
        <v>15.867839822587969</v>
      </c>
      <c r="DF104" s="7">
        <v>15.867839822587969</v>
      </c>
      <c r="DG104" s="7">
        <v>15.867839822587969</v>
      </c>
      <c r="DH104" s="7">
        <v>7.7064559883797514</v>
      </c>
      <c r="DI104" s="7">
        <v>7.7064559883797514</v>
      </c>
      <c r="DJ104" s="7">
        <v>7.7064559883797514</v>
      </c>
      <c r="DK104" s="7">
        <v>7.7064559883797514</v>
      </c>
      <c r="DL104" s="7">
        <v>13.072111608504413</v>
      </c>
      <c r="DM104" s="7">
        <v>13.072111608504413</v>
      </c>
      <c r="DN104" s="7">
        <v>13.072111608504413</v>
      </c>
      <c r="DO104" s="7">
        <v>13.072111608504413</v>
      </c>
      <c r="DP104" s="7">
        <v>6.9570969264193607</v>
      </c>
      <c r="DQ104" s="7">
        <v>6.9570969264193607</v>
      </c>
      <c r="DR104" s="7">
        <v>6.9570969264193607</v>
      </c>
      <c r="DS104" s="7">
        <v>6.9570969264193607</v>
      </c>
      <c r="DT104" s="7">
        <v>16.231290308168628</v>
      </c>
      <c r="DU104" s="7">
        <v>16.231290308168628</v>
      </c>
      <c r="DV104" s="7">
        <v>16.231290308168628</v>
      </c>
      <c r="DW104" s="7">
        <v>16.231290308168628</v>
      </c>
      <c r="DX104" s="7">
        <v>26.022357607190585</v>
      </c>
      <c r="DY104" s="7">
        <v>26.022357607190585</v>
      </c>
      <c r="DZ104" s="7">
        <v>26.022357607190585</v>
      </c>
      <c r="EA104" s="7">
        <v>26.022357607190585</v>
      </c>
      <c r="EB104" s="7">
        <v>39.197002654284361</v>
      </c>
      <c r="EC104" s="7">
        <v>39.197002654284361</v>
      </c>
      <c r="ED104" s="7">
        <v>39.197002654284361</v>
      </c>
      <c r="EE104" s="7">
        <v>39.197002654284361</v>
      </c>
      <c r="EF104" s="7">
        <v>26.313247956211143</v>
      </c>
      <c r="EG104" s="7">
        <v>26.313247956211143</v>
      </c>
      <c r="EH104" s="7">
        <v>26.313247956211143</v>
      </c>
      <c r="EI104" s="7">
        <v>26.313247956211143</v>
      </c>
      <c r="EJ104" s="7">
        <v>8.3339596468445674</v>
      </c>
      <c r="EK104" s="7">
        <v>14.151709075387096</v>
      </c>
      <c r="EL104" s="7">
        <v>8.3339596468445674</v>
      </c>
      <c r="EM104" s="7">
        <v>14.151709075387096</v>
      </c>
      <c r="EN104" s="7">
        <v>24.656305494832829</v>
      </c>
      <c r="EO104" s="7">
        <v>24.656305494832829</v>
      </c>
      <c r="EP104" s="7">
        <v>39.197002654284361</v>
      </c>
      <c r="EQ104" s="7">
        <v>39.197002654284361</v>
      </c>
      <c r="ER104" s="7">
        <v>39.197002654284361</v>
      </c>
      <c r="ES104" s="7">
        <v>39.197002654284361</v>
      </c>
      <c r="ET104" s="7">
        <v>22.459851243340221</v>
      </c>
      <c r="EU104" s="7">
        <v>22.459851243340221</v>
      </c>
      <c r="EV104" s="7">
        <v>20.322091650381235</v>
      </c>
      <c r="EW104" s="7">
        <v>20.322091650381235</v>
      </c>
      <c r="EX104" s="7">
        <v>20.322091650381235</v>
      </c>
      <c r="EY104" s="7">
        <v>20.322091650381235</v>
      </c>
      <c r="EZ104" s="7">
        <v>20.322091650381235</v>
      </c>
      <c r="FA104" s="7">
        <v>20.322091650381235</v>
      </c>
      <c r="FB104" s="7">
        <v>45.751850197543931</v>
      </c>
      <c r="FC104" s="7">
        <v>12.09396216437537</v>
      </c>
      <c r="FD104" s="7">
        <v>19.044415202382698</v>
      </c>
      <c r="FE104" s="7">
        <v>45.751850197543931</v>
      </c>
      <c r="FF104" s="7">
        <v>12.09396216437537</v>
      </c>
      <c r="FG104" s="7">
        <v>19.044415202382698</v>
      </c>
      <c r="FH104" s="7">
        <v>12.09396216437537</v>
      </c>
      <c r="FI104" s="7">
        <v>19.044415202382698</v>
      </c>
      <c r="FJ104" s="7">
        <v>12.09396216437537</v>
      </c>
      <c r="FK104" s="7">
        <v>19.044415202382698</v>
      </c>
      <c r="FL104" s="7">
        <v>27.667505580384166</v>
      </c>
      <c r="FM104" s="7">
        <v>27.667505580384166</v>
      </c>
      <c r="FN104" s="7">
        <v>27.667505580384166</v>
      </c>
      <c r="FO104" s="7">
        <v>27.667505580384166</v>
      </c>
      <c r="FP104" s="7">
        <v>12.686218172894414</v>
      </c>
      <c r="FQ104" s="7">
        <v>22.879502469096764</v>
      </c>
      <c r="FR104" s="7">
        <v>12.686218172894414</v>
      </c>
      <c r="FS104" s="7">
        <v>22.879502469096764</v>
      </c>
      <c r="FT104" s="7">
        <v>20.322091650381235</v>
      </c>
      <c r="FU104" s="7">
        <v>20.322091650381235</v>
      </c>
      <c r="FV104" s="7">
        <v>20.322091650381235</v>
      </c>
      <c r="FW104" s="7">
        <v>20.322091650381235</v>
      </c>
      <c r="FX104" s="7">
        <v>23.443444052089415</v>
      </c>
      <c r="FY104" s="7">
        <v>31.840536951747826</v>
      </c>
      <c r="FZ104" s="7">
        <v>23.443444052089415</v>
      </c>
      <c r="GA104" s="7">
        <v>31.840536951747826</v>
      </c>
      <c r="GB104" s="7">
        <v>26.022357607190585</v>
      </c>
      <c r="GC104" s="7">
        <v>26.022357607190585</v>
      </c>
      <c r="GD104" s="7">
        <v>26.022357607190585</v>
      </c>
      <c r="GE104" s="7">
        <v>26.022357607190585</v>
      </c>
      <c r="GF104" s="7">
        <v>24.656305494832829</v>
      </c>
      <c r="GG104" s="7">
        <v>24.656305494832829</v>
      </c>
      <c r="GH104" s="7">
        <v>24.656305494832829</v>
      </c>
      <c r="GI104" s="7">
        <v>24.656305494832829</v>
      </c>
      <c r="GJ104" s="7">
        <v>25.86124828461578</v>
      </c>
      <c r="GK104" s="7">
        <v>25.86124828461578</v>
      </c>
      <c r="GL104" s="7">
        <v>25.86124828461578</v>
      </c>
      <c r="GM104" s="7">
        <v>25.86124828461578</v>
      </c>
      <c r="GN104" s="7">
        <v>21.035924699052803</v>
      </c>
      <c r="GO104" s="7">
        <v>30.47632712233143</v>
      </c>
      <c r="GP104" s="7">
        <v>21.035924699052803</v>
      </c>
      <c r="GQ104" s="7">
        <v>30.47632712233143</v>
      </c>
      <c r="GR104" s="7">
        <v>5.6518844771583741</v>
      </c>
      <c r="GS104" s="7">
        <v>5.6518844771583741</v>
      </c>
      <c r="GT104" s="7">
        <v>5.6518844771583741</v>
      </c>
      <c r="GU104" s="7">
        <v>5.6518844771583741</v>
      </c>
      <c r="GV104" s="7">
        <v>23.537379009583603</v>
      </c>
      <c r="GW104" s="7">
        <v>23.537379009583603</v>
      </c>
      <c r="GX104" s="7">
        <v>23.537379009583603</v>
      </c>
      <c r="GY104" s="7">
        <v>23.537379009583603</v>
      </c>
      <c r="GZ104" s="7">
        <v>2.8353756795352032</v>
      </c>
      <c r="HA104" s="7">
        <v>2.8353756795352032</v>
      </c>
    </row>
    <row r="105" spans="51:209" ht="15" x14ac:dyDescent="0.25">
      <c r="AY105" s="14"/>
      <c r="BC105" s="20"/>
      <c r="BD105" s="20"/>
      <c r="BM105" s="7" cm="1">
        <f t="array" ref="BM105">INDEX($HD$3:$HD$14,BN105,1)</f>
        <v>31</v>
      </c>
      <c r="BN105" s="7">
        <v>5</v>
      </c>
      <c r="BO105" s="7">
        <v>6</v>
      </c>
      <c r="BP105" s="7">
        <v>47.209975412069028</v>
      </c>
      <c r="BQ105" s="7">
        <v>47.209975412069028</v>
      </c>
      <c r="BR105" s="7">
        <v>47.209975412069028</v>
      </c>
      <c r="BS105" s="7">
        <v>47.209975412069028</v>
      </c>
      <c r="BT105" s="7">
        <v>29.776783356302062</v>
      </c>
      <c r="BU105" s="7">
        <v>29.776783356302062</v>
      </c>
      <c r="BV105" s="7">
        <v>29.776783356302062</v>
      </c>
      <c r="BW105" s="7">
        <v>29.776783356302062</v>
      </c>
      <c r="BX105" s="7">
        <v>50.35800634702052</v>
      </c>
      <c r="BY105" s="7">
        <v>50.35800634702052</v>
      </c>
      <c r="BZ105" s="7">
        <v>29.776783356302062</v>
      </c>
      <c r="CA105" s="7">
        <v>29.776783356302062</v>
      </c>
      <c r="CB105" s="7">
        <v>29.776783356302062</v>
      </c>
      <c r="CC105" s="7">
        <v>29.776783356302062</v>
      </c>
      <c r="CD105" s="7">
        <v>35.802895900027892</v>
      </c>
      <c r="CE105" s="7">
        <v>35.802895900027892</v>
      </c>
      <c r="CF105" s="7">
        <v>35.802895900027892</v>
      </c>
      <c r="CG105" s="7">
        <v>35.802895900027892</v>
      </c>
      <c r="CH105" s="7">
        <v>35.802895900027892</v>
      </c>
      <c r="CI105" s="7">
        <v>35.802895900027892</v>
      </c>
      <c r="CJ105" s="7">
        <v>43.450609733457554</v>
      </c>
      <c r="CK105" s="7">
        <v>43.450609733457554</v>
      </c>
      <c r="CL105" s="7">
        <v>43.450609733457554</v>
      </c>
      <c r="CM105" s="7">
        <v>43.450609733457554</v>
      </c>
      <c r="CN105" s="7">
        <v>43.450609733457554</v>
      </c>
      <c r="CO105" s="7">
        <v>43.450609733457554</v>
      </c>
      <c r="CP105" s="7">
        <v>43.450609733457554</v>
      </c>
      <c r="CQ105" s="7">
        <v>43.450609733457554</v>
      </c>
      <c r="CR105" s="7">
        <v>30.804361251505835</v>
      </c>
      <c r="CS105" s="7">
        <v>30.804361251505835</v>
      </c>
      <c r="CT105" s="7">
        <v>30.804361251505835</v>
      </c>
      <c r="CU105" s="7">
        <v>30.804361251505835</v>
      </c>
      <c r="CV105" s="7">
        <v>32.857376766554232</v>
      </c>
      <c r="CW105" s="7">
        <v>32.857376766554232</v>
      </c>
      <c r="CX105" s="7">
        <v>32.857376766554232</v>
      </c>
      <c r="CY105" s="7">
        <v>32.857376766554232</v>
      </c>
      <c r="CZ105" s="7">
        <v>35.802895900027892</v>
      </c>
      <c r="DA105" s="7">
        <v>35.802895900027892</v>
      </c>
      <c r="DB105" s="7">
        <v>35.802895900027892</v>
      </c>
      <c r="DC105" s="7">
        <v>35.802895900027892</v>
      </c>
      <c r="DD105" s="7">
        <v>49.66447941180347</v>
      </c>
      <c r="DE105" s="7">
        <v>49.66447941180347</v>
      </c>
      <c r="DF105" s="7">
        <v>49.66447941180347</v>
      </c>
      <c r="DG105" s="7">
        <v>49.66447941180347</v>
      </c>
      <c r="DH105" s="7">
        <v>47.209975412069028</v>
      </c>
      <c r="DI105" s="7">
        <v>47.209975412069028</v>
      </c>
      <c r="DJ105" s="7">
        <v>47.209975412069028</v>
      </c>
      <c r="DK105" s="7">
        <v>47.209975412069028</v>
      </c>
      <c r="DL105" s="7">
        <v>50.35800634702052</v>
      </c>
      <c r="DM105" s="7">
        <v>50.35800634702052</v>
      </c>
      <c r="DN105" s="7">
        <v>50.35800634702052</v>
      </c>
      <c r="DO105" s="7">
        <v>50.35800634702052</v>
      </c>
      <c r="DP105" s="7">
        <v>32.32548076404548</v>
      </c>
      <c r="DQ105" s="7">
        <v>32.32548076404548</v>
      </c>
      <c r="DR105" s="7">
        <v>32.32548076404548</v>
      </c>
      <c r="DS105" s="7">
        <v>32.32548076404548</v>
      </c>
      <c r="DT105" s="7">
        <v>49.769558067658394</v>
      </c>
      <c r="DU105" s="7">
        <v>49.769558067658394</v>
      </c>
      <c r="DV105" s="7">
        <v>49.769558067658394</v>
      </c>
      <c r="DW105" s="7">
        <v>49.769558067658394</v>
      </c>
      <c r="DX105" s="7">
        <v>25.797704008107065</v>
      </c>
      <c r="DY105" s="7">
        <v>25.797704008107065</v>
      </c>
      <c r="DZ105" s="7">
        <v>25.797704008107065</v>
      </c>
      <c r="EA105" s="7">
        <v>25.797704008107065</v>
      </c>
      <c r="EB105" s="7">
        <v>28.599573094881244</v>
      </c>
      <c r="EC105" s="7">
        <v>28.599573094881244</v>
      </c>
      <c r="ED105" s="7">
        <v>28.599573094881244</v>
      </c>
      <c r="EE105" s="7">
        <v>28.599573094881244</v>
      </c>
      <c r="EF105" s="7">
        <v>25.759307923186231</v>
      </c>
      <c r="EG105" s="7">
        <v>25.759307923186231</v>
      </c>
      <c r="EH105" s="7">
        <v>25.759307923186231</v>
      </c>
      <c r="EI105" s="7">
        <v>25.759307923186231</v>
      </c>
      <c r="EJ105" s="7">
        <v>10.067264279936946</v>
      </c>
      <c r="EK105" s="7">
        <v>16.529472224901763</v>
      </c>
      <c r="EL105" s="7">
        <v>10.067264279936946</v>
      </c>
      <c r="EM105" s="7">
        <v>16.529472224901763</v>
      </c>
      <c r="EN105" s="7">
        <v>21.791054891985407</v>
      </c>
      <c r="EO105" s="7">
        <v>21.791054891985407</v>
      </c>
      <c r="EP105" s="7">
        <v>28.599573094881244</v>
      </c>
      <c r="EQ105" s="7">
        <v>28.599573094881244</v>
      </c>
      <c r="ER105" s="7">
        <v>28.599573094881244</v>
      </c>
      <c r="ES105" s="7">
        <v>28.599573094881244</v>
      </c>
      <c r="ET105" s="7">
        <v>18.455523405925224</v>
      </c>
      <c r="EU105" s="7">
        <v>18.455523405925224</v>
      </c>
      <c r="EV105" s="7">
        <v>17.818098349073331</v>
      </c>
      <c r="EW105" s="7">
        <v>17.818098349073331</v>
      </c>
      <c r="EX105" s="7">
        <v>17.818098349073331</v>
      </c>
      <c r="EY105" s="7">
        <v>17.818098349073331</v>
      </c>
      <c r="EZ105" s="7">
        <v>17.818098349073331</v>
      </c>
      <c r="FA105" s="7">
        <v>17.818098349073331</v>
      </c>
      <c r="FB105" s="7">
        <v>44.780914501536714</v>
      </c>
      <c r="FC105" s="7">
        <v>13.146821441711154</v>
      </c>
      <c r="FD105" s="7">
        <v>20.009787840969185</v>
      </c>
      <c r="FE105" s="7">
        <v>44.780914501536714</v>
      </c>
      <c r="FF105" s="7">
        <v>13.146821441711154</v>
      </c>
      <c r="FG105" s="7">
        <v>20.009787840969185</v>
      </c>
      <c r="FH105" s="7">
        <v>13.146821441711154</v>
      </c>
      <c r="FI105" s="7">
        <v>20.009787840969185</v>
      </c>
      <c r="FJ105" s="7">
        <v>13.146821441711154</v>
      </c>
      <c r="FK105" s="7">
        <v>20.009787840969185</v>
      </c>
      <c r="FL105" s="7">
        <v>25.295578325934027</v>
      </c>
      <c r="FM105" s="7">
        <v>25.295578325934027</v>
      </c>
      <c r="FN105" s="7">
        <v>25.295578325934027</v>
      </c>
      <c r="FO105" s="7">
        <v>25.295578325934027</v>
      </c>
      <c r="FP105" s="7">
        <v>10.110973586828454</v>
      </c>
      <c r="FQ105" s="7">
        <v>18.496514213120211</v>
      </c>
      <c r="FR105" s="7">
        <v>10.110973586828454</v>
      </c>
      <c r="FS105" s="7">
        <v>18.496514213120211</v>
      </c>
      <c r="FT105" s="7">
        <v>17.818098349073331</v>
      </c>
      <c r="FU105" s="7">
        <v>17.818098349073331</v>
      </c>
      <c r="FV105" s="7">
        <v>17.818098349073331</v>
      </c>
      <c r="FW105" s="7">
        <v>17.818098349073331</v>
      </c>
      <c r="FX105" s="7">
        <v>23.021278824375383</v>
      </c>
      <c r="FY105" s="7">
        <v>29.954337700832863</v>
      </c>
      <c r="FZ105" s="7">
        <v>23.021278824375383</v>
      </c>
      <c r="GA105" s="7">
        <v>29.954337700832863</v>
      </c>
      <c r="GB105" s="7">
        <v>25.797704008107065</v>
      </c>
      <c r="GC105" s="7">
        <v>25.797704008107065</v>
      </c>
      <c r="GD105" s="7">
        <v>25.797704008107065</v>
      </c>
      <c r="GE105" s="7">
        <v>25.797704008107065</v>
      </c>
      <c r="GF105" s="7">
        <v>21.791054891985407</v>
      </c>
      <c r="GG105" s="7">
        <v>21.791054891985407</v>
      </c>
      <c r="GH105" s="7">
        <v>21.791054891985407</v>
      </c>
      <c r="GI105" s="7">
        <v>21.791054891985407</v>
      </c>
      <c r="GJ105" s="7">
        <v>20.633626397391499</v>
      </c>
      <c r="GK105" s="7">
        <v>20.633626397391499</v>
      </c>
      <c r="GL105" s="7">
        <v>20.633626397391499</v>
      </c>
      <c r="GM105" s="7">
        <v>20.633626397391499</v>
      </c>
      <c r="GN105" s="7">
        <v>21.07274476817593</v>
      </c>
      <c r="GO105" s="7">
        <v>29.084734516780056</v>
      </c>
      <c r="GP105" s="7">
        <v>21.07274476817593</v>
      </c>
      <c r="GQ105" s="7">
        <v>29.084734516780056</v>
      </c>
      <c r="GR105" s="7">
        <v>55.980358628423701</v>
      </c>
      <c r="GS105" s="7">
        <v>55.980358628423701</v>
      </c>
      <c r="GT105" s="7">
        <v>55.980358628423701</v>
      </c>
      <c r="GU105" s="7">
        <v>55.980358628423701</v>
      </c>
      <c r="GV105" s="7">
        <v>65.446361623988309</v>
      </c>
      <c r="GW105" s="7">
        <v>65.446361623988309</v>
      </c>
      <c r="GX105" s="7">
        <v>65.446361623988309</v>
      </c>
      <c r="GY105" s="7">
        <v>65.446361623988309</v>
      </c>
      <c r="GZ105" s="7">
        <v>34.554742006019012</v>
      </c>
      <c r="HA105" s="7">
        <v>34.554742006019012</v>
      </c>
    </row>
    <row r="106" spans="51:209" ht="15" x14ac:dyDescent="0.25">
      <c r="AY106" s="14"/>
      <c r="BC106" s="20"/>
      <c r="BD106" s="20"/>
      <c r="BM106" s="7" cm="1">
        <f t="array" ref="BM106">INDEX($HD$3:$HD$14,BN106,1)</f>
        <v>31</v>
      </c>
      <c r="BN106" s="7">
        <v>5</v>
      </c>
      <c r="BO106" s="7">
        <v>7</v>
      </c>
      <c r="BP106" s="7">
        <v>73.035202134032417</v>
      </c>
      <c r="BQ106" s="7">
        <v>73.035202134032417</v>
      </c>
      <c r="BR106" s="7">
        <v>73.035202134032417</v>
      </c>
      <c r="BS106" s="7">
        <v>73.035202134032417</v>
      </c>
      <c r="BT106" s="7">
        <v>66.095578749281785</v>
      </c>
      <c r="BU106" s="7">
        <v>66.095578749281785</v>
      </c>
      <c r="BV106" s="7">
        <v>66.095578749281785</v>
      </c>
      <c r="BW106" s="7">
        <v>66.095578749281785</v>
      </c>
      <c r="BX106" s="7">
        <v>72.687204760879609</v>
      </c>
      <c r="BY106" s="7">
        <v>72.687204760879609</v>
      </c>
      <c r="BZ106" s="7">
        <v>66.095578749281785</v>
      </c>
      <c r="CA106" s="7">
        <v>66.095578749281785</v>
      </c>
      <c r="CB106" s="7">
        <v>66.095578749281785</v>
      </c>
      <c r="CC106" s="7">
        <v>66.095578749281785</v>
      </c>
      <c r="CD106" s="7">
        <v>69.975130285495794</v>
      </c>
      <c r="CE106" s="7">
        <v>69.975130285495794</v>
      </c>
      <c r="CF106" s="7">
        <v>69.975130285495794</v>
      </c>
      <c r="CG106" s="7">
        <v>69.975130285495794</v>
      </c>
      <c r="CH106" s="7">
        <v>69.975130285495794</v>
      </c>
      <c r="CI106" s="7">
        <v>69.975130285495794</v>
      </c>
      <c r="CJ106" s="7">
        <v>71.984028680029553</v>
      </c>
      <c r="CK106" s="7">
        <v>71.984028680029553</v>
      </c>
      <c r="CL106" s="7">
        <v>71.984028680029553</v>
      </c>
      <c r="CM106" s="7">
        <v>71.984028680029553</v>
      </c>
      <c r="CN106" s="7">
        <v>71.984028680029553</v>
      </c>
      <c r="CO106" s="7">
        <v>71.984028680029553</v>
      </c>
      <c r="CP106" s="7">
        <v>71.984028680029553</v>
      </c>
      <c r="CQ106" s="7">
        <v>71.984028680029553</v>
      </c>
      <c r="CR106" s="7">
        <v>81.593506689051438</v>
      </c>
      <c r="CS106" s="7">
        <v>81.593506689051438</v>
      </c>
      <c r="CT106" s="7">
        <v>81.593506689051438</v>
      </c>
      <c r="CU106" s="7">
        <v>81.593506689051438</v>
      </c>
      <c r="CV106" s="7">
        <v>53.698447674413401</v>
      </c>
      <c r="CW106" s="7">
        <v>53.698447674413401</v>
      </c>
      <c r="CX106" s="7">
        <v>53.698447674413401</v>
      </c>
      <c r="CY106" s="7">
        <v>53.698447674413401</v>
      </c>
      <c r="CZ106" s="7">
        <v>69.975130285495794</v>
      </c>
      <c r="DA106" s="7">
        <v>69.975130285495794</v>
      </c>
      <c r="DB106" s="7">
        <v>69.975130285495794</v>
      </c>
      <c r="DC106" s="7">
        <v>69.975130285495794</v>
      </c>
      <c r="DD106" s="7">
        <v>63.774439852653607</v>
      </c>
      <c r="DE106" s="7">
        <v>63.774439852653607</v>
      </c>
      <c r="DF106" s="7">
        <v>63.774439852653607</v>
      </c>
      <c r="DG106" s="7">
        <v>63.774439852653607</v>
      </c>
      <c r="DH106" s="7">
        <v>73.035202134032417</v>
      </c>
      <c r="DI106" s="7">
        <v>73.035202134032417</v>
      </c>
      <c r="DJ106" s="7">
        <v>73.035202134032417</v>
      </c>
      <c r="DK106" s="7">
        <v>73.035202134032417</v>
      </c>
      <c r="DL106" s="7">
        <v>72.687204760879609</v>
      </c>
      <c r="DM106" s="7">
        <v>72.687204760879609</v>
      </c>
      <c r="DN106" s="7">
        <v>72.687204760879609</v>
      </c>
      <c r="DO106" s="7">
        <v>72.687204760879609</v>
      </c>
      <c r="DP106" s="7">
        <v>54.573112962580737</v>
      </c>
      <c r="DQ106" s="7">
        <v>54.573112962580737</v>
      </c>
      <c r="DR106" s="7">
        <v>54.573112962580737</v>
      </c>
      <c r="DS106" s="7">
        <v>54.573112962580737</v>
      </c>
      <c r="DT106" s="7">
        <v>70.093470528577555</v>
      </c>
      <c r="DU106" s="7">
        <v>70.093470528577555</v>
      </c>
      <c r="DV106" s="7">
        <v>70.093470528577555</v>
      </c>
      <c r="DW106" s="7">
        <v>70.093470528577555</v>
      </c>
      <c r="DX106" s="7">
        <v>34.325000589338735</v>
      </c>
      <c r="DY106" s="7">
        <v>34.325000589338735</v>
      </c>
      <c r="DZ106" s="7">
        <v>34.325000589338735</v>
      </c>
      <c r="EA106" s="7">
        <v>34.325000589338735</v>
      </c>
      <c r="EB106" s="7">
        <v>19.852937706011701</v>
      </c>
      <c r="EC106" s="7">
        <v>19.852937706011701</v>
      </c>
      <c r="ED106" s="7">
        <v>19.852937706011701</v>
      </c>
      <c r="EE106" s="7">
        <v>19.852937706011701</v>
      </c>
      <c r="EF106" s="7">
        <v>23.242393360614376</v>
      </c>
      <c r="EG106" s="7">
        <v>23.242393360614376</v>
      </c>
      <c r="EH106" s="7">
        <v>23.242393360614376</v>
      </c>
      <c r="EI106" s="7">
        <v>23.242393360614376</v>
      </c>
      <c r="EJ106" s="7">
        <v>12.785154238093856</v>
      </c>
      <c r="EK106" s="7">
        <v>20.033608029818154</v>
      </c>
      <c r="EL106" s="7">
        <v>12.785154238093856</v>
      </c>
      <c r="EM106" s="7">
        <v>20.033608029818154</v>
      </c>
      <c r="EN106" s="7">
        <v>20.448223295964841</v>
      </c>
      <c r="EO106" s="7">
        <v>20.448223295964841</v>
      </c>
      <c r="EP106" s="7">
        <v>19.852937706011701</v>
      </c>
      <c r="EQ106" s="7">
        <v>19.852937706011701</v>
      </c>
      <c r="ER106" s="7">
        <v>19.852937706011701</v>
      </c>
      <c r="ES106" s="7">
        <v>19.852937706011701</v>
      </c>
      <c r="ET106" s="7">
        <v>22.406664054469196</v>
      </c>
      <c r="EU106" s="7">
        <v>22.406664054469196</v>
      </c>
      <c r="EV106" s="7">
        <v>19.862373319227302</v>
      </c>
      <c r="EW106" s="7">
        <v>19.862373319227302</v>
      </c>
      <c r="EX106" s="7">
        <v>19.862373319227302</v>
      </c>
      <c r="EY106" s="7">
        <v>19.862373319227302</v>
      </c>
      <c r="EZ106" s="7">
        <v>19.862373319227302</v>
      </c>
      <c r="FA106" s="7">
        <v>19.862373319227302</v>
      </c>
      <c r="FB106" s="7">
        <v>45.452701921731659</v>
      </c>
      <c r="FC106" s="7">
        <v>18.129031603951638</v>
      </c>
      <c r="FD106" s="7">
        <v>26.570930214038157</v>
      </c>
      <c r="FE106" s="7">
        <v>45.452701921731659</v>
      </c>
      <c r="FF106" s="7">
        <v>18.129031603951638</v>
      </c>
      <c r="FG106" s="7">
        <v>26.570930214038157</v>
      </c>
      <c r="FH106" s="7">
        <v>18.129031603951638</v>
      </c>
      <c r="FI106" s="7">
        <v>26.570930214038157</v>
      </c>
      <c r="FJ106" s="7">
        <v>18.129031603951638</v>
      </c>
      <c r="FK106" s="7">
        <v>26.570930214038157</v>
      </c>
      <c r="FL106" s="7">
        <v>28.158715578747803</v>
      </c>
      <c r="FM106" s="7">
        <v>28.158715578747803</v>
      </c>
      <c r="FN106" s="7">
        <v>28.158715578747803</v>
      </c>
      <c r="FO106" s="7">
        <v>28.158715578747803</v>
      </c>
      <c r="FP106" s="7">
        <v>10.467517774463337</v>
      </c>
      <c r="FQ106" s="7">
        <v>18.109863599052758</v>
      </c>
      <c r="FR106" s="7">
        <v>10.467517774463337</v>
      </c>
      <c r="FS106" s="7">
        <v>18.109863599052758</v>
      </c>
      <c r="FT106" s="7">
        <v>19.862373319227302</v>
      </c>
      <c r="FU106" s="7">
        <v>19.862373319227302</v>
      </c>
      <c r="FV106" s="7">
        <v>19.862373319227302</v>
      </c>
      <c r="FW106" s="7">
        <v>19.862373319227302</v>
      </c>
      <c r="FX106" s="7">
        <v>23.140492537689124</v>
      </c>
      <c r="FY106" s="7">
        <v>29.703912442227285</v>
      </c>
      <c r="FZ106" s="7">
        <v>23.140492537689124</v>
      </c>
      <c r="GA106" s="7">
        <v>29.703912442227285</v>
      </c>
      <c r="GB106" s="7">
        <v>34.325000589338735</v>
      </c>
      <c r="GC106" s="7">
        <v>34.325000589338735</v>
      </c>
      <c r="GD106" s="7">
        <v>34.325000589338735</v>
      </c>
      <c r="GE106" s="7">
        <v>34.325000589338735</v>
      </c>
      <c r="GF106" s="7">
        <v>20.448223295964841</v>
      </c>
      <c r="GG106" s="7">
        <v>20.448223295964841</v>
      </c>
      <c r="GH106" s="7">
        <v>20.448223295964841</v>
      </c>
      <c r="GI106" s="7">
        <v>20.448223295964841</v>
      </c>
      <c r="GJ106" s="7">
        <v>19.323944731684744</v>
      </c>
      <c r="GK106" s="7">
        <v>19.323944731684744</v>
      </c>
      <c r="GL106" s="7">
        <v>19.323944731684744</v>
      </c>
      <c r="GM106" s="7">
        <v>19.323944731684744</v>
      </c>
      <c r="GN106" s="7">
        <v>23.387964403709642</v>
      </c>
      <c r="GO106" s="7">
        <v>31.63595370990322</v>
      </c>
      <c r="GP106" s="7">
        <v>23.387964403709642</v>
      </c>
      <c r="GQ106" s="7">
        <v>31.63595370990322</v>
      </c>
      <c r="GR106" s="7">
        <v>83.054107229985291</v>
      </c>
      <c r="GS106" s="7">
        <v>83.054107229985291</v>
      </c>
      <c r="GT106" s="7">
        <v>83.054107229985291</v>
      </c>
      <c r="GU106" s="7">
        <v>83.054107229985291</v>
      </c>
      <c r="GV106" s="7">
        <v>81.259956690146666</v>
      </c>
      <c r="GW106" s="7">
        <v>81.259956690146666</v>
      </c>
      <c r="GX106" s="7">
        <v>81.259956690146666</v>
      </c>
      <c r="GY106" s="7">
        <v>81.259956690146666</v>
      </c>
      <c r="GZ106" s="7">
        <v>75.971881751553994</v>
      </c>
      <c r="HA106" s="7">
        <v>75.971881751553994</v>
      </c>
    </row>
    <row r="107" spans="51:209" ht="15" x14ac:dyDescent="0.25">
      <c r="AY107" s="14"/>
      <c r="BC107" s="20"/>
      <c r="BD107" s="20"/>
      <c r="BM107" s="7" cm="1">
        <f t="array" ref="BM107">INDEX($HD$3:$HD$14,BN107,1)</f>
        <v>31</v>
      </c>
      <c r="BN107" s="7">
        <v>5</v>
      </c>
      <c r="BO107" s="7">
        <v>8</v>
      </c>
      <c r="BP107" s="7">
        <v>85.070761995014763</v>
      </c>
      <c r="BQ107" s="7">
        <v>85.070761995014763</v>
      </c>
      <c r="BR107" s="7">
        <v>85.070761995014763</v>
      </c>
      <c r="BS107" s="7">
        <v>85.070761995014763</v>
      </c>
      <c r="BT107" s="7">
        <v>79.388825366671526</v>
      </c>
      <c r="BU107" s="7">
        <v>79.388825366671526</v>
      </c>
      <c r="BV107" s="7">
        <v>79.388825366671526</v>
      </c>
      <c r="BW107" s="7">
        <v>79.388825366671526</v>
      </c>
      <c r="BX107" s="7">
        <v>79.985903249706823</v>
      </c>
      <c r="BY107" s="7">
        <v>79.985903249706823</v>
      </c>
      <c r="BZ107" s="7">
        <v>79.388825366671526</v>
      </c>
      <c r="CA107" s="7">
        <v>79.388825366671526</v>
      </c>
      <c r="CB107" s="7">
        <v>79.388825366671526</v>
      </c>
      <c r="CC107" s="7">
        <v>79.388825366671526</v>
      </c>
      <c r="CD107" s="7">
        <v>76.612828697829684</v>
      </c>
      <c r="CE107" s="7">
        <v>76.612828697829684</v>
      </c>
      <c r="CF107" s="7">
        <v>76.612828697829684</v>
      </c>
      <c r="CG107" s="7">
        <v>76.612828697829684</v>
      </c>
      <c r="CH107" s="7">
        <v>76.612828697829684</v>
      </c>
      <c r="CI107" s="7">
        <v>76.612828697829684</v>
      </c>
      <c r="CJ107" s="7">
        <v>76.275443632991255</v>
      </c>
      <c r="CK107" s="7">
        <v>76.275443632991255</v>
      </c>
      <c r="CL107" s="7">
        <v>76.275443632991255</v>
      </c>
      <c r="CM107" s="7">
        <v>76.275443632991255</v>
      </c>
      <c r="CN107" s="7">
        <v>76.275443632991255</v>
      </c>
      <c r="CO107" s="7">
        <v>76.275443632991255</v>
      </c>
      <c r="CP107" s="7">
        <v>76.275443632991255</v>
      </c>
      <c r="CQ107" s="7">
        <v>76.275443632991255</v>
      </c>
      <c r="CR107" s="7">
        <v>90.863835923108411</v>
      </c>
      <c r="CS107" s="7">
        <v>90.863835923108411</v>
      </c>
      <c r="CT107" s="7">
        <v>90.863835923108411</v>
      </c>
      <c r="CU107" s="7">
        <v>90.863835923108411</v>
      </c>
      <c r="CV107" s="7">
        <v>62.602695976979504</v>
      </c>
      <c r="CW107" s="7">
        <v>62.602695976979504</v>
      </c>
      <c r="CX107" s="7">
        <v>62.602695976979504</v>
      </c>
      <c r="CY107" s="7">
        <v>62.602695976979504</v>
      </c>
      <c r="CZ107" s="7">
        <v>76.612828697829684</v>
      </c>
      <c r="DA107" s="7">
        <v>76.612828697829684</v>
      </c>
      <c r="DB107" s="7">
        <v>76.612828697829684</v>
      </c>
      <c r="DC107" s="7">
        <v>76.612828697829684</v>
      </c>
      <c r="DD107" s="7">
        <v>70.876996244442878</v>
      </c>
      <c r="DE107" s="7">
        <v>70.876996244442878</v>
      </c>
      <c r="DF107" s="7">
        <v>70.876996244442878</v>
      </c>
      <c r="DG107" s="7">
        <v>70.876996244442878</v>
      </c>
      <c r="DH107" s="7">
        <v>85.070761995014763</v>
      </c>
      <c r="DI107" s="7">
        <v>85.070761995014763</v>
      </c>
      <c r="DJ107" s="7">
        <v>85.070761995014763</v>
      </c>
      <c r="DK107" s="7">
        <v>85.070761995014763</v>
      </c>
      <c r="DL107" s="7">
        <v>79.985903249706823</v>
      </c>
      <c r="DM107" s="7">
        <v>79.985903249706823</v>
      </c>
      <c r="DN107" s="7">
        <v>79.985903249706823</v>
      </c>
      <c r="DO107" s="7">
        <v>79.985903249706823</v>
      </c>
      <c r="DP107" s="7">
        <v>59.644200965351914</v>
      </c>
      <c r="DQ107" s="7">
        <v>59.644200965351914</v>
      </c>
      <c r="DR107" s="7">
        <v>59.644200965351914</v>
      </c>
      <c r="DS107" s="7">
        <v>59.644200965351914</v>
      </c>
      <c r="DT107" s="7">
        <v>82.625313937800797</v>
      </c>
      <c r="DU107" s="7">
        <v>82.625313937800797</v>
      </c>
      <c r="DV107" s="7">
        <v>82.625313937800797</v>
      </c>
      <c r="DW107" s="7">
        <v>82.625313937800797</v>
      </c>
      <c r="DX107" s="7">
        <v>41.169310656369497</v>
      </c>
      <c r="DY107" s="7">
        <v>41.169310656369497</v>
      </c>
      <c r="DZ107" s="7">
        <v>41.169310656369497</v>
      </c>
      <c r="EA107" s="7">
        <v>41.169310656369497</v>
      </c>
      <c r="EB107" s="7">
        <v>17.935590511953119</v>
      </c>
      <c r="EC107" s="7">
        <v>17.935590511953119</v>
      </c>
      <c r="ED107" s="7">
        <v>17.935590511953119</v>
      </c>
      <c r="EE107" s="7">
        <v>17.935590511953119</v>
      </c>
      <c r="EF107" s="7">
        <v>34.764677973598204</v>
      </c>
      <c r="EG107" s="7">
        <v>34.764677973598204</v>
      </c>
      <c r="EH107" s="7">
        <v>34.764677973598204</v>
      </c>
      <c r="EI107" s="7">
        <v>34.764677973598204</v>
      </c>
      <c r="EJ107" s="7">
        <v>14.270814025234587</v>
      </c>
      <c r="EK107" s="7">
        <v>22.202146447249291</v>
      </c>
      <c r="EL107" s="7">
        <v>14.270814025234587</v>
      </c>
      <c r="EM107" s="7">
        <v>22.202146447249291</v>
      </c>
      <c r="EN107" s="7">
        <v>23.996155090017552</v>
      </c>
      <c r="EO107" s="7">
        <v>23.996155090017552</v>
      </c>
      <c r="EP107" s="7">
        <v>17.935590511953119</v>
      </c>
      <c r="EQ107" s="7">
        <v>17.935590511953119</v>
      </c>
      <c r="ER107" s="7">
        <v>17.935590511953119</v>
      </c>
      <c r="ES107" s="7">
        <v>17.935590511953119</v>
      </c>
      <c r="ET107" s="7">
        <v>33.453639096397346</v>
      </c>
      <c r="EU107" s="7">
        <v>33.453639096397346</v>
      </c>
      <c r="EV107" s="7">
        <v>30.134366653431108</v>
      </c>
      <c r="EW107" s="7">
        <v>30.134366653431108</v>
      </c>
      <c r="EX107" s="7">
        <v>30.134366653431108</v>
      </c>
      <c r="EY107" s="7">
        <v>30.134366653431108</v>
      </c>
      <c r="EZ107" s="7">
        <v>30.134366653431108</v>
      </c>
      <c r="FA107" s="7">
        <v>30.134366653431108</v>
      </c>
      <c r="FB107" s="7">
        <v>47.266505264310837</v>
      </c>
      <c r="FC107" s="7">
        <v>23.122725468397313</v>
      </c>
      <c r="FD107" s="7">
        <v>32.317052703253722</v>
      </c>
      <c r="FE107" s="7">
        <v>47.266505264310837</v>
      </c>
      <c r="FF107" s="7">
        <v>23.122725468397313</v>
      </c>
      <c r="FG107" s="7">
        <v>32.317052703253722</v>
      </c>
      <c r="FH107" s="7">
        <v>23.122725468397313</v>
      </c>
      <c r="FI107" s="7">
        <v>32.317052703253722</v>
      </c>
      <c r="FJ107" s="7">
        <v>23.122725468397313</v>
      </c>
      <c r="FK107" s="7">
        <v>32.317052703253722</v>
      </c>
      <c r="FL107" s="7">
        <v>39.303462642815212</v>
      </c>
      <c r="FM107" s="7">
        <v>39.303462642815212</v>
      </c>
      <c r="FN107" s="7">
        <v>39.303462642815212</v>
      </c>
      <c r="FO107" s="7">
        <v>39.303462642815212</v>
      </c>
      <c r="FP107" s="7">
        <v>12.096876684269773</v>
      </c>
      <c r="FQ107" s="7">
        <v>20.506547555143676</v>
      </c>
      <c r="FR107" s="7">
        <v>12.096876684269773</v>
      </c>
      <c r="FS107" s="7">
        <v>20.506547555143676</v>
      </c>
      <c r="FT107" s="7">
        <v>30.134366653431108</v>
      </c>
      <c r="FU107" s="7">
        <v>30.134366653431108</v>
      </c>
      <c r="FV107" s="7">
        <v>30.134366653431108</v>
      </c>
      <c r="FW107" s="7">
        <v>30.134366653431108</v>
      </c>
      <c r="FX107" s="7">
        <v>23.108583837387069</v>
      </c>
      <c r="FY107" s="7">
        <v>30.276165529749274</v>
      </c>
      <c r="FZ107" s="7">
        <v>23.108583837387069</v>
      </c>
      <c r="GA107" s="7">
        <v>30.276165529749274</v>
      </c>
      <c r="GB107" s="7">
        <v>41.169310656369497</v>
      </c>
      <c r="GC107" s="7">
        <v>41.169310656369497</v>
      </c>
      <c r="GD107" s="7">
        <v>41.169310656369497</v>
      </c>
      <c r="GE107" s="7">
        <v>41.169310656369497</v>
      </c>
      <c r="GF107" s="7">
        <v>23.996155090017552</v>
      </c>
      <c r="GG107" s="7">
        <v>23.996155090017552</v>
      </c>
      <c r="GH107" s="7">
        <v>23.996155090017552</v>
      </c>
      <c r="GI107" s="7">
        <v>23.996155090017552</v>
      </c>
      <c r="GJ107" s="7">
        <v>25.691691293571896</v>
      </c>
      <c r="GK107" s="7">
        <v>25.691691293571896</v>
      </c>
      <c r="GL107" s="7">
        <v>25.691691293571896</v>
      </c>
      <c r="GM107" s="7">
        <v>25.691691293571896</v>
      </c>
      <c r="GN107" s="7">
        <v>23.906987775272711</v>
      </c>
      <c r="GO107" s="7">
        <v>32.532461936369479</v>
      </c>
      <c r="GP107" s="7">
        <v>23.906987775272711</v>
      </c>
      <c r="GQ107" s="7">
        <v>32.532461936369479</v>
      </c>
      <c r="GR107" s="7">
        <v>92.127654042360547</v>
      </c>
      <c r="GS107" s="7">
        <v>92.127654042360547</v>
      </c>
      <c r="GT107" s="7">
        <v>92.127654042360547</v>
      </c>
      <c r="GU107" s="7">
        <v>92.127654042360547</v>
      </c>
      <c r="GV107" s="7">
        <v>84.454040048533429</v>
      </c>
      <c r="GW107" s="7">
        <v>84.454040048533429</v>
      </c>
      <c r="GX107" s="7">
        <v>84.454040048533429</v>
      </c>
      <c r="GY107" s="7">
        <v>84.454040048533429</v>
      </c>
      <c r="GZ107" s="7">
        <v>78.52280170357804</v>
      </c>
      <c r="HA107" s="7">
        <v>78.52280170357804</v>
      </c>
    </row>
    <row r="108" spans="51:209" ht="15" x14ac:dyDescent="0.25">
      <c r="AY108" s="14"/>
      <c r="BC108" s="20"/>
      <c r="BD108" s="20"/>
      <c r="BM108" s="7" cm="1">
        <f t="array" ref="BM108">INDEX($HD$3:$HD$14,BN108,1)</f>
        <v>31</v>
      </c>
      <c r="BN108" s="7">
        <v>5</v>
      </c>
      <c r="BO108" s="7">
        <v>9</v>
      </c>
      <c r="BP108" s="7">
        <v>89.198403570043979</v>
      </c>
      <c r="BQ108" s="7">
        <v>89.198403570043979</v>
      </c>
      <c r="BR108" s="7">
        <v>89.198403570043979</v>
      </c>
      <c r="BS108" s="7">
        <v>89.198403570043979</v>
      </c>
      <c r="BT108" s="7">
        <v>84.832941766583332</v>
      </c>
      <c r="BU108" s="7">
        <v>84.832941766583332</v>
      </c>
      <c r="BV108" s="7">
        <v>84.832941766583332</v>
      </c>
      <c r="BW108" s="7">
        <v>84.832941766583332</v>
      </c>
      <c r="BX108" s="7">
        <v>83.606398903665436</v>
      </c>
      <c r="BY108" s="7">
        <v>83.606398903665436</v>
      </c>
      <c r="BZ108" s="7">
        <v>84.832941766583332</v>
      </c>
      <c r="CA108" s="7">
        <v>84.832941766583332</v>
      </c>
      <c r="CB108" s="7">
        <v>84.832941766583332</v>
      </c>
      <c r="CC108" s="7">
        <v>84.832941766583332</v>
      </c>
      <c r="CD108" s="7">
        <v>83.684109207184804</v>
      </c>
      <c r="CE108" s="7">
        <v>83.684109207184804</v>
      </c>
      <c r="CF108" s="7">
        <v>83.684109207184804</v>
      </c>
      <c r="CG108" s="7">
        <v>83.684109207184804</v>
      </c>
      <c r="CH108" s="7">
        <v>83.684109207184804</v>
      </c>
      <c r="CI108" s="7">
        <v>83.684109207184804</v>
      </c>
      <c r="CJ108" s="7">
        <v>77.504442226026256</v>
      </c>
      <c r="CK108" s="7">
        <v>77.504442226026256</v>
      </c>
      <c r="CL108" s="7">
        <v>77.504442226026256</v>
      </c>
      <c r="CM108" s="7">
        <v>77.504442226026256</v>
      </c>
      <c r="CN108" s="7">
        <v>77.504442226026256</v>
      </c>
      <c r="CO108" s="7">
        <v>77.504442226026256</v>
      </c>
      <c r="CP108" s="7">
        <v>77.504442226026256</v>
      </c>
      <c r="CQ108" s="7">
        <v>77.504442226026256</v>
      </c>
      <c r="CR108" s="7">
        <v>92.832867901055693</v>
      </c>
      <c r="CS108" s="7">
        <v>92.832867901055693</v>
      </c>
      <c r="CT108" s="7">
        <v>92.832867901055693</v>
      </c>
      <c r="CU108" s="7">
        <v>92.832867901055693</v>
      </c>
      <c r="CV108" s="7">
        <v>70.233272352624638</v>
      </c>
      <c r="CW108" s="7">
        <v>70.233272352624638</v>
      </c>
      <c r="CX108" s="7">
        <v>70.233272352624638</v>
      </c>
      <c r="CY108" s="7">
        <v>70.233272352624638</v>
      </c>
      <c r="CZ108" s="7">
        <v>83.684109207184804</v>
      </c>
      <c r="DA108" s="7">
        <v>83.684109207184804</v>
      </c>
      <c r="DB108" s="7">
        <v>83.684109207184804</v>
      </c>
      <c r="DC108" s="7">
        <v>83.684109207184804</v>
      </c>
      <c r="DD108" s="7">
        <v>76.19220954016113</v>
      </c>
      <c r="DE108" s="7">
        <v>76.19220954016113</v>
      </c>
      <c r="DF108" s="7">
        <v>76.19220954016113</v>
      </c>
      <c r="DG108" s="7">
        <v>76.19220954016113</v>
      </c>
      <c r="DH108" s="7">
        <v>89.198403570043979</v>
      </c>
      <c r="DI108" s="7">
        <v>89.198403570043979</v>
      </c>
      <c r="DJ108" s="7">
        <v>89.198403570043979</v>
      </c>
      <c r="DK108" s="7">
        <v>89.198403570043979</v>
      </c>
      <c r="DL108" s="7">
        <v>83.606398903665436</v>
      </c>
      <c r="DM108" s="7">
        <v>83.606398903665436</v>
      </c>
      <c r="DN108" s="7">
        <v>83.606398903665436</v>
      </c>
      <c r="DO108" s="7">
        <v>83.606398903665436</v>
      </c>
      <c r="DP108" s="7">
        <v>72.945218619134991</v>
      </c>
      <c r="DQ108" s="7">
        <v>72.945218619134991</v>
      </c>
      <c r="DR108" s="7">
        <v>72.945218619134991</v>
      </c>
      <c r="DS108" s="7">
        <v>72.945218619134991</v>
      </c>
      <c r="DT108" s="7">
        <v>87.781585989442803</v>
      </c>
      <c r="DU108" s="7">
        <v>87.781585989442803</v>
      </c>
      <c r="DV108" s="7">
        <v>87.781585989442803</v>
      </c>
      <c r="DW108" s="7">
        <v>87.781585989442803</v>
      </c>
      <c r="DX108" s="7">
        <v>44.150947781483929</v>
      </c>
      <c r="DY108" s="7">
        <v>44.150947781483929</v>
      </c>
      <c r="DZ108" s="7">
        <v>44.150947781483929</v>
      </c>
      <c r="EA108" s="7">
        <v>44.150947781483929</v>
      </c>
      <c r="EB108" s="7">
        <v>23.219868418774219</v>
      </c>
      <c r="EC108" s="7">
        <v>23.219868418774219</v>
      </c>
      <c r="ED108" s="7">
        <v>23.219868418774219</v>
      </c>
      <c r="EE108" s="7">
        <v>23.219868418774219</v>
      </c>
      <c r="EF108" s="7">
        <v>44.986182454278563</v>
      </c>
      <c r="EG108" s="7">
        <v>44.986182454278563</v>
      </c>
      <c r="EH108" s="7">
        <v>44.986182454278563</v>
      </c>
      <c r="EI108" s="7">
        <v>44.986182454278563</v>
      </c>
      <c r="EJ108" s="7">
        <v>15.502755961532236</v>
      </c>
      <c r="EK108" s="7">
        <v>24.057888887331362</v>
      </c>
      <c r="EL108" s="7">
        <v>15.502755961532236</v>
      </c>
      <c r="EM108" s="7">
        <v>24.057888887331362</v>
      </c>
      <c r="EN108" s="7">
        <v>29.052692421004366</v>
      </c>
      <c r="EO108" s="7">
        <v>29.052692421004366</v>
      </c>
      <c r="EP108" s="7">
        <v>23.219868418774219</v>
      </c>
      <c r="EQ108" s="7">
        <v>23.219868418774219</v>
      </c>
      <c r="ER108" s="7">
        <v>23.219868418774219</v>
      </c>
      <c r="ES108" s="7">
        <v>23.219868418774219</v>
      </c>
      <c r="ET108" s="7">
        <v>43.503861815299096</v>
      </c>
      <c r="EU108" s="7">
        <v>43.503861815299096</v>
      </c>
      <c r="EV108" s="7">
        <v>39.610815185227338</v>
      </c>
      <c r="EW108" s="7">
        <v>39.610815185227338</v>
      </c>
      <c r="EX108" s="7">
        <v>39.610815185227338</v>
      </c>
      <c r="EY108" s="7">
        <v>39.610815185227338</v>
      </c>
      <c r="EZ108" s="7">
        <v>39.610815185227338</v>
      </c>
      <c r="FA108" s="7">
        <v>39.610815185227338</v>
      </c>
      <c r="FB108" s="7">
        <v>50.2083245329721</v>
      </c>
      <c r="FC108" s="7">
        <v>27.128044483986812</v>
      </c>
      <c r="FD108" s="7">
        <v>36.569326971926621</v>
      </c>
      <c r="FE108" s="7">
        <v>50.2083245329721</v>
      </c>
      <c r="FF108" s="7">
        <v>27.128044483986812</v>
      </c>
      <c r="FG108" s="7">
        <v>36.569326971926621</v>
      </c>
      <c r="FH108" s="7">
        <v>27.128044483986812</v>
      </c>
      <c r="FI108" s="7">
        <v>36.569326971926621</v>
      </c>
      <c r="FJ108" s="7">
        <v>27.128044483986812</v>
      </c>
      <c r="FK108" s="7">
        <v>36.569326971926621</v>
      </c>
      <c r="FL108" s="7">
        <v>43.768656544562994</v>
      </c>
      <c r="FM108" s="7">
        <v>43.768656544562994</v>
      </c>
      <c r="FN108" s="7">
        <v>43.768656544562994</v>
      </c>
      <c r="FO108" s="7">
        <v>43.768656544562994</v>
      </c>
      <c r="FP108" s="7">
        <v>14.626511591637831</v>
      </c>
      <c r="FQ108" s="7">
        <v>24.529228692268248</v>
      </c>
      <c r="FR108" s="7">
        <v>14.626511591637831</v>
      </c>
      <c r="FS108" s="7">
        <v>24.529228692268248</v>
      </c>
      <c r="FT108" s="7">
        <v>39.610815185227338</v>
      </c>
      <c r="FU108" s="7">
        <v>39.610815185227338</v>
      </c>
      <c r="FV108" s="7">
        <v>39.610815185227338</v>
      </c>
      <c r="FW108" s="7">
        <v>39.610815185227338</v>
      </c>
      <c r="FX108" s="7">
        <v>23.084728967416385</v>
      </c>
      <c r="FY108" s="7">
        <v>30.978014764184739</v>
      </c>
      <c r="FZ108" s="7">
        <v>23.084728967416385</v>
      </c>
      <c r="GA108" s="7">
        <v>30.978014764184739</v>
      </c>
      <c r="GB108" s="7">
        <v>44.150947781483929</v>
      </c>
      <c r="GC108" s="7">
        <v>44.150947781483929</v>
      </c>
      <c r="GD108" s="7">
        <v>44.150947781483929</v>
      </c>
      <c r="GE108" s="7">
        <v>44.150947781483929</v>
      </c>
      <c r="GF108" s="7">
        <v>29.052692421004366</v>
      </c>
      <c r="GG108" s="7">
        <v>29.052692421004366</v>
      </c>
      <c r="GH108" s="7">
        <v>29.052692421004366</v>
      </c>
      <c r="GI108" s="7">
        <v>29.052692421004366</v>
      </c>
      <c r="GJ108" s="7">
        <v>28.735046336797609</v>
      </c>
      <c r="GK108" s="7">
        <v>28.735046336797609</v>
      </c>
      <c r="GL108" s="7">
        <v>28.735046336797609</v>
      </c>
      <c r="GM108" s="7">
        <v>28.735046336797609</v>
      </c>
      <c r="GN108" s="7">
        <v>23.711626945848963</v>
      </c>
      <c r="GO108" s="7">
        <v>31.992503897375368</v>
      </c>
      <c r="GP108" s="7">
        <v>23.711626945848963</v>
      </c>
      <c r="GQ108" s="7">
        <v>31.992503897375368</v>
      </c>
      <c r="GR108" s="7">
        <v>95.490249183577674</v>
      </c>
      <c r="GS108" s="7">
        <v>95.490249183577674</v>
      </c>
      <c r="GT108" s="7">
        <v>95.490249183577674</v>
      </c>
      <c r="GU108" s="7">
        <v>95.490249183577674</v>
      </c>
      <c r="GV108" s="7">
        <v>89.271016842609853</v>
      </c>
      <c r="GW108" s="7">
        <v>89.271016842609853</v>
      </c>
      <c r="GX108" s="7">
        <v>89.271016842609853</v>
      </c>
      <c r="GY108" s="7">
        <v>89.271016842609853</v>
      </c>
      <c r="GZ108" s="7">
        <v>87.486809979868198</v>
      </c>
      <c r="HA108" s="7">
        <v>87.486809979868198</v>
      </c>
    </row>
    <row r="109" spans="51:209" ht="15" x14ac:dyDescent="0.25">
      <c r="AY109" s="14"/>
      <c r="BC109" s="20"/>
      <c r="BD109" s="20"/>
      <c r="BM109" s="7" cm="1">
        <f t="array" ref="BM109">INDEX($HD$3:$HD$14,BN109,1)</f>
        <v>31</v>
      </c>
      <c r="BN109" s="7">
        <v>5</v>
      </c>
      <c r="BO109" s="7">
        <v>10</v>
      </c>
      <c r="BP109" s="7">
        <v>93.451247190894421</v>
      </c>
      <c r="BQ109" s="7">
        <v>93.451247190894421</v>
      </c>
      <c r="BR109" s="7">
        <v>93.451247190894421</v>
      </c>
      <c r="BS109" s="7">
        <v>93.451247190894421</v>
      </c>
      <c r="BT109" s="7">
        <v>84.844908470893969</v>
      </c>
      <c r="BU109" s="7">
        <v>84.844908470893969</v>
      </c>
      <c r="BV109" s="7">
        <v>84.844908470893969</v>
      </c>
      <c r="BW109" s="7">
        <v>84.844908470893969</v>
      </c>
      <c r="BX109" s="7">
        <v>90.167157209794468</v>
      </c>
      <c r="BY109" s="7">
        <v>90.167157209794468</v>
      </c>
      <c r="BZ109" s="7">
        <v>84.844908470893969</v>
      </c>
      <c r="CA109" s="7">
        <v>84.844908470893969</v>
      </c>
      <c r="CB109" s="7">
        <v>84.844908470893969</v>
      </c>
      <c r="CC109" s="7">
        <v>84.844908470893969</v>
      </c>
      <c r="CD109" s="7">
        <v>88.774334865293099</v>
      </c>
      <c r="CE109" s="7">
        <v>88.774334865293099</v>
      </c>
      <c r="CF109" s="7">
        <v>88.774334865293099</v>
      </c>
      <c r="CG109" s="7">
        <v>88.774334865293099</v>
      </c>
      <c r="CH109" s="7">
        <v>88.774334865293099</v>
      </c>
      <c r="CI109" s="7">
        <v>88.774334865293099</v>
      </c>
      <c r="CJ109" s="7">
        <v>83.316225376744669</v>
      </c>
      <c r="CK109" s="7">
        <v>83.316225376744669</v>
      </c>
      <c r="CL109" s="7">
        <v>83.316225376744669</v>
      </c>
      <c r="CM109" s="7">
        <v>83.316225376744669</v>
      </c>
      <c r="CN109" s="7">
        <v>83.316225376744669</v>
      </c>
      <c r="CO109" s="7">
        <v>83.316225376744669</v>
      </c>
      <c r="CP109" s="7">
        <v>83.316225376744669</v>
      </c>
      <c r="CQ109" s="7">
        <v>83.316225376744669</v>
      </c>
      <c r="CR109" s="7">
        <v>94.772548859413718</v>
      </c>
      <c r="CS109" s="7">
        <v>94.772548859413718</v>
      </c>
      <c r="CT109" s="7">
        <v>94.772548859413718</v>
      </c>
      <c r="CU109" s="7">
        <v>94.772548859413718</v>
      </c>
      <c r="CV109" s="7">
        <v>76.866358576202458</v>
      </c>
      <c r="CW109" s="7">
        <v>76.866358576202458</v>
      </c>
      <c r="CX109" s="7">
        <v>76.866358576202458</v>
      </c>
      <c r="CY109" s="7">
        <v>76.866358576202458</v>
      </c>
      <c r="CZ109" s="7">
        <v>88.774334865293099</v>
      </c>
      <c r="DA109" s="7">
        <v>88.774334865293099</v>
      </c>
      <c r="DB109" s="7">
        <v>88.774334865293099</v>
      </c>
      <c r="DC109" s="7">
        <v>88.774334865293099</v>
      </c>
      <c r="DD109" s="7">
        <v>74.968798112448596</v>
      </c>
      <c r="DE109" s="7">
        <v>74.968798112448596</v>
      </c>
      <c r="DF109" s="7">
        <v>74.968798112448596</v>
      </c>
      <c r="DG109" s="7">
        <v>74.968798112448596</v>
      </c>
      <c r="DH109" s="7">
        <v>93.451247190894421</v>
      </c>
      <c r="DI109" s="7">
        <v>93.451247190894421</v>
      </c>
      <c r="DJ109" s="7">
        <v>93.451247190894421</v>
      </c>
      <c r="DK109" s="7">
        <v>93.451247190894421</v>
      </c>
      <c r="DL109" s="7">
        <v>90.167157209794468</v>
      </c>
      <c r="DM109" s="7">
        <v>90.167157209794468</v>
      </c>
      <c r="DN109" s="7">
        <v>90.167157209794468</v>
      </c>
      <c r="DO109" s="7">
        <v>90.167157209794468</v>
      </c>
      <c r="DP109" s="7">
        <v>85.71724764155401</v>
      </c>
      <c r="DQ109" s="7">
        <v>85.71724764155401</v>
      </c>
      <c r="DR109" s="7">
        <v>85.71724764155401</v>
      </c>
      <c r="DS109" s="7">
        <v>85.71724764155401</v>
      </c>
      <c r="DT109" s="7">
        <v>87.511935249237609</v>
      </c>
      <c r="DU109" s="7">
        <v>87.511935249237609</v>
      </c>
      <c r="DV109" s="7">
        <v>87.511935249237609</v>
      </c>
      <c r="DW109" s="7">
        <v>87.511935249237609</v>
      </c>
      <c r="DX109" s="7">
        <v>46.601108979633359</v>
      </c>
      <c r="DY109" s="7">
        <v>46.601108979633359</v>
      </c>
      <c r="DZ109" s="7">
        <v>46.601108979633359</v>
      </c>
      <c r="EA109" s="7">
        <v>46.601108979633359</v>
      </c>
      <c r="EB109" s="7">
        <v>32.896375430913473</v>
      </c>
      <c r="EC109" s="7">
        <v>32.896375430913473</v>
      </c>
      <c r="ED109" s="7">
        <v>32.896375430913473</v>
      </c>
      <c r="EE109" s="7">
        <v>32.896375430913473</v>
      </c>
      <c r="EF109" s="7">
        <v>51.934493821434067</v>
      </c>
      <c r="EG109" s="7">
        <v>51.934493821434067</v>
      </c>
      <c r="EH109" s="7">
        <v>51.934493821434067</v>
      </c>
      <c r="EI109" s="7">
        <v>51.934493821434067</v>
      </c>
      <c r="EJ109" s="7">
        <v>18.101383214139311</v>
      </c>
      <c r="EK109" s="7">
        <v>27.955430172120316</v>
      </c>
      <c r="EL109" s="7">
        <v>18.101383214139311</v>
      </c>
      <c r="EM109" s="7">
        <v>27.955430172120316</v>
      </c>
      <c r="EN109" s="7">
        <v>32.967289298702227</v>
      </c>
      <c r="EO109" s="7">
        <v>32.967289298702227</v>
      </c>
      <c r="EP109" s="7">
        <v>32.896375430913473</v>
      </c>
      <c r="EQ109" s="7">
        <v>32.896375430913473</v>
      </c>
      <c r="ER109" s="7">
        <v>32.896375430913473</v>
      </c>
      <c r="ES109" s="7">
        <v>32.896375430913473</v>
      </c>
      <c r="ET109" s="7">
        <v>49.798190519381102</v>
      </c>
      <c r="EU109" s="7">
        <v>49.798190519381102</v>
      </c>
      <c r="EV109" s="7">
        <v>49.805955342246406</v>
      </c>
      <c r="EW109" s="7">
        <v>49.805955342246406</v>
      </c>
      <c r="EX109" s="7">
        <v>49.805955342246406</v>
      </c>
      <c r="EY109" s="7">
        <v>49.805955342246406</v>
      </c>
      <c r="EZ109" s="7">
        <v>49.805955342246406</v>
      </c>
      <c r="FA109" s="7">
        <v>49.805955342246406</v>
      </c>
      <c r="FB109" s="7">
        <v>53.368189424148134</v>
      </c>
      <c r="FC109" s="7">
        <v>31.022129527240491</v>
      </c>
      <c r="FD109" s="7">
        <v>40.208179643796186</v>
      </c>
      <c r="FE109" s="7">
        <v>53.368189424148134</v>
      </c>
      <c r="FF109" s="7">
        <v>31.022129527240491</v>
      </c>
      <c r="FG109" s="7">
        <v>40.208179643796186</v>
      </c>
      <c r="FH109" s="7">
        <v>31.022129527240491</v>
      </c>
      <c r="FI109" s="7">
        <v>40.208179643796186</v>
      </c>
      <c r="FJ109" s="7">
        <v>31.022129527240491</v>
      </c>
      <c r="FK109" s="7">
        <v>40.208179643796186</v>
      </c>
      <c r="FL109" s="7">
        <v>48.220824957988292</v>
      </c>
      <c r="FM109" s="7">
        <v>48.220824957988292</v>
      </c>
      <c r="FN109" s="7">
        <v>48.220824957988292</v>
      </c>
      <c r="FO109" s="7">
        <v>48.220824957988292</v>
      </c>
      <c r="FP109" s="7">
        <v>17.457679008173013</v>
      </c>
      <c r="FQ109" s="7">
        <v>29.031280239665708</v>
      </c>
      <c r="FR109" s="7">
        <v>17.457679008173013</v>
      </c>
      <c r="FS109" s="7">
        <v>29.031280239665708</v>
      </c>
      <c r="FT109" s="7">
        <v>49.805955342246406</v>
      </c>
      <c r="FU109" s="7">
        <v>49.805955342246406</v>
      </c>
      <c r="FV109" s="7">
        <v>49.805955342246406</v>
      </c>
      <c r="FW109" s="7">
        <v>49.805955342246406</v>
      </c>
      <c r="FX109" s="7">
        <v>22.647276519417876</v>
      </c>
      <c r="FY109" s="7">
        <v>30.805005816567444</v>
      </c>
      <c r="FZ109" s="7">
        <v>22.647276519417876</v>
      </c>
      <c r="GA109" s="7">
        <v>30.805005816567444</v>
      </c>
      <c r="GB109" s="7">
        <v>46.601108979633359</v>
      </c>
      <c r="GC109" s="7">
        <v>46.601108979633359</v>
      </c>
      <c r="GD109" s="7">
        <v>46.601108979633359</v>
      </c>
      <c r="GE109" s="7">
        <v>46.601108979633359</v>
      </c>
      <c r="GF109" s="7">
        <v>32.967289298702227</v>
      </c>
      <c r="GG109" s="7">
        <v>32.967289298702227</v>
      </c>
      <c r="GH109" s="7">
        <v>32.967289298702227</v>
      </c>
      <c r="GI109" s="7">
        <v>32.967289298702227</v>
      </c>
      <c r="GJ109" s="7">
        <v>35.731832173131941</v>
      </c>
      <c r="GK109" s="7">
        <v>35.731832173131941</v>
      </c>
      <c r="GL109" s="7">
        <v>35.731832173131941</v>
      </c>
      <c r="GM109" s="7">
        <v>35.731832173131941</v>
      </c>
      <c r="GN109" s="7">
        <v>23.706630007343087</v>
      </c>
      <c r="GO109" s="7">
        <v>31.914871153551346</v>
      </c>
      <c r="GP109" s="7">
        <v>23.706630007343087</v>
      </c>
      <c r="GQ109" s="7">
        <v>31.914871153551346</v>
      </c>
      <c r="GR109" s="7">
        <v>96.030246214384206</v>
      </c>
      <c r="GS109" s="7">
        <v>96.030246214384206</v>
      </c>
      <c r="GT109" s="7">
        <v>96.030246214384206</v>
      </c>
      <c r="GU109" s="7">
        <v>96.030246214384206</v>
      </c>
      <c r="GV109" s="7">
        <v>90.137082131656598</v>
      </c>
      <c r="GW109" s="7">
        <v>90.137082131656598</v>
      </c>
      <c r="GX109" s="7">
        <v>90.137082131656598</v>
      </c>
      <c r="GY109" s="7">
        <v>90.137082131656598</v>
      </c>
      <c r="GZ109" s="7">
        <v>95.529124912698023</v>
      </c>
      <c r="HA109" s="7">
        <v>95.529124912698023</v>
      </c>
    </row>
    <row r="110" spans="51:209" ht="15" x14ac:dyDescent="0.25">
      <c r="AY110" s="14"/>
      <c r="BC110" s="20"/>
      <c r="BD110" s="20"/>
      <c r="BM110" s="7" cm="1">
        <f t="array" ref="BM110">INDEX($HD$3:$HD$14,BN110,1)</f>
        <v>31</v>
      </c>
      <c r="BN110" s="7">
        <v>5</v>
      </c>
      <c r="BO110" s="7">
        <v>11</v>
      </c>
      <c r="BP110" s="7">
        <v>89.881312803827328</v>
      </c>
      <c r="BQ110" s="7">
        <v>89.881312803827328</v>
      </c>
      <c r="BR110" s="7">
        <v>89.881312803827328</v>
      </c>
      <c r="BS110" s="7">
        <v>89.881312803827328</v>
      </c>
      <c r="BT110" s="7">
        <v>86.239297960263812</v>
      </c>
      <c r="BU110" s="7">
        <v>86.239297960263812</v>
      </c>
      <c r="BV110" s="7">
        <v>86.239297960263812</v>
      </c>
      <c r="BW110" s="7">
        <v>86.239297960263812</v>
      </c>
      <c r="BX110" s="7">
        <v>89.050556211862244</v>
      </c>
      <c r="BY110" s="7">
        <v>89.050556211862244</v>
      </c>
      <c r="BZ110" s="7">
        <v>86.239297960263812</v>
      </c>
      <c r="CA110" s="7">
        <v>86.239297960263812</v>
      </c>
      <c r="CB110" s="7">
        <v>86.239297960263812</v>
      </c>
      <c r="CC110" s="7">
        <v>86.239297960263812</v>
      </c>
      <c r="CD110" s="7">
        <v>92.427890802624717</v>
      </c>
      <c r="CE110" s="7">
        <v>92.427890802624717</v>
      </c>
      <c r="CF110" s="7">
        <v>92.427890802624717</v>
      </c>
      <c r="CG110" s="7">
        <v>92.427890802624717</v>
      </c>
      <c r="CH110" s="7">
        <v>92.427890802624717</v>
      </c>
      <c r="CI110" s="7">
        <v>92.427890802624717</v>
      </c>
      <c r="CJ110" s="7">
        <v>83.631514558152375</v>
      </c>
      <c r="CK110" s="7">
        <v>83.631514558152375</v>
      </c>
      <c r="CL110" s="7">
        <v>83.631514558152375</v>
      </c>
      <c r="CM110" s="7">
        <v>83.631514558152375</v>
      </c>
      <c r="CN110" s="7">
        <v>83.631514558152375</v>
      </c>
      <c r="CO110" s="7">
        <v>83.631514558152375</v>
      </c>
      <c r="CP110" s="7">
        <v>83.631514558152375</v>
      </c>
      <c r="CQ110" s="7">
        <v>83.631514558152375</v>
      </c>
      <c r="CR110" s="7">
        <v>96.032160800616154</v>
      </c>
      <c r="CS110" s="7">
        <v>96.032160800616154</v>
      </c>
      <c r="CT110" s="7">
        <v>96.032160800616154</v>
      </c>
      <c r="CU110" s="7">
        <v>96.032160800616154</v>
      </c>
      <c r="CV110" s="7">
        <v>78.861361865410629</v>
      </c>
      <c r="CW110" s="7">
        <v>78.861361865410629</v>
      </c>
      <c r="CX110" s="7">
        <v>78.861361865410629</v>
      </c>
      <c r="CY110" s="7">
        <v>78.861361865410629</v>
      </c>
      <c r="CZ110" s="7">
        <v>92.427890802624717</v>
      </c>
      <c r="DA110" s="7">
        <v>92.427890802624717</v>
      </c>
      <c r="DB110" s="7">
        <v>92.427890802624717</v>
      </c>
      <c r="DC110" s="7">
        <v>92.427890802624717</v>
      </c>
      <c r="DD110" s="7">
        <v>79.257745494662643</v>
      </c>
      <c r="DE110" s="7">
        <v>79.257745494662643</v>
      </c>
      <c r="DF110" s="7">
        <v>79.257745494662643</v>
      </c>
      <c r="DG110" s="7">
        <v>79.257745494662643</v>
      </c>
      <c r="DH110" s="7">
        <v>89.881312803827328</v>
      </c>
      <c r="DI110" s="7">
        <v>89.881312803827328</v>
      </c>
      <c r="DJ110" s="7">
        <v>89.881312803827328</v>
      </c>
      <c r="DK110" s="7">
        <v>89.881312803827328</v>
      </c>
      <c r="DL110" s="7">
        <v>89.050556211862244</v>
      </c>
      <c r="DM110" s="7">
        <v>89.050556211862244</v>
      </c>
      <c r="DN110" s="7">
        <v>89.050556211862244</v>
      </c>
      <c r="DO110" s="7">
        <v>89.050556211862244</v>
      </c>
      <c r="DP110" s="7">
        <v>86.312205660190443</v>
      </c>
      <c r="DQ110" s="7">
        <v>86.312205660190443</v>
      </c>
      <c r="DR110" s="7">
        <v>86.312205660190443</v>
      </c>
      <c r="DS110" s="7">
        <v>86.312205660190443</v>
      </c>
      <c r="DT110" s="7">
        <v>88.423444697698073</v>
      </c>
      <c r="DU110" s="7">
        <v>88.423444697698073</v>
      </c>
      <c r="DV110" s="7">
        <v>88.423444697698073</v>
      </c>
      <c r="DW110" s="7">
        <v>88.423444697698073</v>
      </c>
      <c r="DX110" s="7">
        <v>49.636870779601232</v>
      </c>
      <c r="DY110" s="7">
        <v>49.636870779601232</v>
      </c>
      <c r="DZ110" s="7">
        <v>49.636870779601232</v>
      </c>
      <c r="EA110" s="7">
        <v>49.636870779601232</v>
      </c>
      <c r="EB110" s="7">
        <v>37.810243562651038</v>
      </c>
      <c r="EC110" s="7">
        <v>37.810243562651038</v>
      </c>
      <c r="ED110" s="7">
        <v>37.810243562651038</v>
      </c>
      <c r="EE110" s="7">
        <v>37.810243562651038</v>
      </c>
      <c r="EF110" s="7">
        <v>57.838123756780092</v>
      </c>
      <c r="EG110" s="7">
        <v>57.838123756780092</v>
      </c>
      <c r="EH110" s="7">
        <v>57.838123756780092</v>
      </c>
      <c r="EI110" s="7">
        <v>57.838123756780092</v>
      </c>
      <c r="EJ110" s="7">
        <v>21.600502099752227</v>
      </c>
      <c r="EK110" s="7">
        <v>32.23392607915396</v>
      </c>
      <c r="EL110" s="7">
        <v>21.600502099752227</v>
      </c>
      <c r="EM110" s="7">
        <v>32.23392607915396</v>
      </c>
      <c r="EN110" s="7">
        <v>35.909027222680351</v>
      </c>
      <c r="EO110" s="7">
        <v>35.909027222680351</v>
      </c>
      <c r="EP110" s="7">
        <v>37.810243562651038</v>
      </c>
      <c r="EQ110" s="7">
        <v>37.810243562651038</v>
      </c>
      <c r="ER110" s="7">
        <v>37.810243562651038</v>
      </c>
      <c r="ES110" s="7">
        <v>37.810243562651038</v>
      </c>
      <c r="ET110" s="7">
        <v>53.765301003966343</v>
      </c>
      <c r="EU110" s="7">
        <v>53.765301003966343</v>
      </c>
      <c r="EV110" s="7">
        <v>59.201724956909082</v>
      </c>
      <c r="EW110" s="7">
        <v>59.201724956909082</v>
      </c>
      <c r="EX110" s="7">
        <v>59.201724956909082</v>
      </c>
      <c r="EY110" s="7">
        <v>59.201724956909082</v>
      </c>
      <c r="EZ110" s="7">
        <v>59.201724956909082</v>
      </c>
      <c r="FA110" s="7">
        <v>59.201724956909082</v>
      </c>
      <c r="FB110" s="7">
        <v>55.880052970237529</v>
      </c>
      <c r="FC110" s="7">
        <v>33.972238631693571</v>
      </c>
      <c r="FD110" s="7">
        <v>43.540666924048381</v>
      </c>
      <c r="FE110" s="7">
        <v>55.880052970237529</v>
      </c>
      <c r="FF110" s="7">
        <v>33.972238631693571</v>
      </c>
      <c r="FG110" s="7">
        <v>43.540666924048381</v>
      </c>
      <c r="FH110" s="7">
        <v>33.972238631693571</v>
      </c>
      <c r="FI110" s="7">
        <v>43.540666924048381</v>
      </c>
      <c r="FJ110" s="7">
        <v>33.972238631693571</v>
      </c>
      <c r="FK110" s="7">
        <v>43.540666924048381</v>
      </c>
      <c r="FL110" s="7">
        <v>51.851388677203765</v>
      </c>
      <c r="FM110" s="7">
        <v>51.851388677203765</v>
      </c>
      <c r="FN110" s="7">
        <v>51.851388677203765</v>
      </c>
      <c r="FO110" s="7">
        <v>51.851388677203765</v>
      </c>
      <c r="FP110" s="7">
        <v>19.548974845335778</v>
      </c>
      <c r="FQ110" s="7">
        <v>31.961123567947208</v>
      </c>
      <c r="FR110" s="7">
        <v>19.548974845335778</v>
      </c>
      <c r="FS110" s="7">
        <v>31.961123567947208</v>
      </c>
      <c r="FT110" s="7">
        <v>59.201724956909082</v>
      </c>
      <c r="FU110" s="7">
        <v>59.201724956909082</v>
      </c>
      <c r="FV110" s="7">
        <v>59.201724956909082</v>
      </c>
      <c r="FW110" s="7">
        <v>59.201724956909082</v>
      </c>
      <c r="FX110" s="7">
        <v>22.839448239627565</v>
      </c>
      <c r="FY110" s="7">
        <v>31.519516979680418</v>
      </c>
      <c r="FZ110" s="7">
        <v>22.839448239627565</v>
      </c>
      <c r="GA110" s="7">
        <v>31.519516979680418</v>
      </c>
      <c r="GB110" s="7">
        <v>49.636870779601232</v>
      </c>
      <c r="GC110" s="7">
        <v>49.636870779601232</v>
      </c>
      <c r="GD110" s="7">
        <v>49.636870779601232</v>
      </c>
      <c r="GE110" s="7">
        <v>49.636870779601232</v>
      </c>
      <c r="GF110" s="7">
        <v>35.909027222680351</v>
      </c>
      <c r="GG110" s="7">
        <v>35.909027222680351</v>
      </c>
      <c r="GH110" s="7">
        <v>35.909027222680351</v>
      </c>
      <c r="GI110" s="7">
        <v>35.909027222680351</v>
      </c>
      <c r="GJ110" s="7">
        <v>43.039016007416421</v>
      </c>
      <c r="GK110" s="7">
        <v>43.039016007416421</v>
      </c>
      <c r="GL110" s="7">
        <v>43.039016007416421</v>
      </c>
      <c r="GM110" s="7">
        <v>43.039016007416421</v>
      </c>
      <c r="GN110" s="7">
        <v>24.488643444677372</v>
      </c>
      <c r="GO110" s="7">
        <v>32.791164550259552</v>
      </c>
      <c r="GP110" s="7">
        <v>24.488643444677372</v>
      </c>
      <c r="GQ110" s="7">
        <v>32.791164550259552</v>
      </c>
      <c r="GR110" s="7">
        <v>95.645153176539552</v>
      </c>
      <c r="GS110" s="7">
        <v>95.645153176539552</v>
      </c>
      <c r="GT110" s="7">
        <v>95.645153176539552</v>
      </c>
      <c r="GU110" s="7">
        <v>95.645153176539552</v>
      </c>
      <c r="GV110" s="7">
        <v>91.39884170024915</v>
      </c>
      <c r="GW110" s="7">
        <v>91.39884170024915</v>
      </c>
      <c r="GX110" s="7">
        <v>91.39884170024915</v>
      </c>
      <c r="GY110" s="7">
        <v>91.39884170024915</v>
      </c>
      <c r="GZ110" s="7">
        <v>95.411055090469503</v>
      </c>
      <c r="HA110" s="7">
        <v>95.411055090469503</v>
      </c>
    </row>
    <row r="111" spans="51:209" ht="15" x14ac:dyDescent="0.25">
      <c r="AY111" s="14"/>
      <c r="BC111" s="20"/>
      <c r="BD111" s="20"/>
      <c r="BM111" s="7" cm="1">
        <f t="array" ref="BM111">INDEX($HD$3:$HD$14,BN111,1)</f>
        <v>31</v>
      </c>
      <c r="BN111" s="7">
        <v>5</v>
      </c>
      <c r="BO111" s="7">
        <v>12</v>
      </c>
      <c r="BP111" s="7">
        <v>89.628781637859348</v>
      </c>
      <c r="BQ111" s="7">
        <v>89.628781637859348</v>
      </c>
      <c r="BR111" s="7">
        <v>89.628781637859348</v>
      </c>
      <c r="BS111" s="7">
        <v>89.628781637859348</v>
      </c>
      <c r="BT111" s="7">
        <v>85.100630991319306</v>
      </c>
      <c r="BU111" s="7">
        <v>85.100630991319306</v>
      </c>
      <c r="BV111" s="7">
        <v>85.100630991319306</v>
      </c>
      <c r="BW111" s="7">
        <v>85.100630991319306</v>
      </c>
      <c r="BX111" s="7">
        <v>86.245650433635987</v>
      </c>
      <c r="BY111" s="7">
        <v>86.245650433635987</v>
      </c>
      <c r="BZ111" s="7">
        <v>85.100630991319306</v>
      </c>
      <c r="CA111" s="7">
        <v>85.100630991319306</v>
      </c>
      <c r="CB111" s="7">
        <v>85.100630991319306</v>
      </c>
      <c r="CC111" s="7">
        <v>85.100630991319306</v>
      </c>
      <c r="CD111" s="7">
        <v>90.699333583695164</v>
      </c>
      <c r="CE111" s="7">
        <v>90.699333583695164</v>
      </c>
      <c r="CF111" s="7">
        <v>90.699333583695164</v>
      </c>
      <c r="CG111" s="7">
        <v>90.699333583695164</v>
      </c>
      <c r="CH111" s="7">
        <v>90.699333583695164</v>
      </c>
      <c r="CI111" s="7">
        <v>90.699333583695164</v>
      </c>
      <c r="CJ111" s="7">
        <v>84.14847358219933</v>
      </c>
      <c r="CK111" s="7">
        <v>84.14847358219933</v>
      </c>
      <c r="CL111" s="7">
        <v>84.14847358219933</v>
      </c>
      <c r="CM111" s="7">
        <v>84.14847358219933</v>
      </c>
      <c r="CN111" s="7">
        <v>84.14847358219933</v>
      </c>
      <c r="CO111" s="7">
        <v>84.14847358219933</v>
      </c>
      <c r="CP111" s="7">
        <v>84.14847358219933</v>
      </c>
      <c r="CQ111" s="7">
        <v>84.14847358219933</v>
      </c>
      <c r="CR111" s="7">
        <v>95.932379417360593</v>
      </c>
      <c r="CS111" s="7">
        <v>95.932379417360593</v>
      </c>
      <c r="CT111" s="7">
        <v>95.932379417360593</v>
      </c>
      <c r="CU111" s="7">
        <v>95.932379417360593</v>
      </c>
      <c r="CV111" s="7">
        <v>77.99324523560135</v>
      </c>
      <c r="CW111" s="7">
        <v>77.99324523560135</v>
      </c>
      <c r="CX111" s="7">
        <v>77.99324523560135</v>
      </c>
      <c r="CY111" s="7">
        <v>77.99324523560135</v>
      </c>
      <c r="CZ111" s="7">
        <v>90.699333583695164</v>
      </c>
      <c r="DA111" s="7">
        <v>90.699333583695164</v>
      </c>
      <c r="DB111" s="7">
        <v>90.699333583695164</v>
      </c>
      <c r="DC111" s="7">
        <v>90.699333583695164</v>
      </c>
      <c r="DD111" s="7">
        <v>81.582809411730196</v>
      </c>
      <c r="DE111" s="7">
        <v>81.582809411730196</v>
      </c>
      <c r="DF111" s="7">
        <v>81.582809411730196</v>
      </c>
      <c r="DG111" s="7">
        <v>81.582809411730196</v>
      </c>
      <c r="DH111" s="7">
        <v>89.628781637859348</v>
      </c>
      <c r="DI111" s="7">
        <v>89.628781637859348</v>
      </c>
      <c r="DJ111" s="7">
        <v>89.628781637859348</v>
      </c>
      <c r="DK111" s="7">
        <v>89.628781637859348</v>
      </c>
      <c r="DL111" s="7">
        <v>86.245650433635987</v>
      </c>
      <c r="DM111" s="7">
        <v>86.245650433635987</v>
      </c>
      <c r="DN111" s="7">
        <v>86.245650433635987</v>
      </c>
      <c r="DO111" s="7">
        <v>86.245650433635987</v>
      </c>
      <c r="DP111" s="7">
        <v>83.537975283035081</v>
      </c>
      <c r="DQ111" s="7">
        <v>83.537975283035081</v>
      </c>
      <c r="DR111" s="7">
        <v>83.537975283035081</v>
      </c>
      <c r="DS111" s="7">
        <v>83.537975283035081</v>
      </c>
      <c r="DT111" s="7">
        <v>87.671526763489936</v>
      </c>
      <c r="DU111" s="7">
        <v>87.671526763489936</v>
      </c>
      <c r="DV111" s="7">
        <v>87.671526763489936</v>
      </c>
      <c r="DW111" s="7">
        <v>87.671526763489936</v>
      </c>
      <c r="DX111" s="7">
        <v>54.654545962390067</v>
      </c>
      <c r="DY111" s="7">
        <v>54.654545962390067</v>
      </c>
      <c r="DZ111" s="7">
        <v>54.654545962390067</v>
      </c>
      <c r="EA111" s="7">
        <v>54.654545962390067</v>
      </c>
      <c r="EB111" s="7">
        <v>42.337452786419419</v>
      </c>
      <c r="EC111" s="7">
        <v>42.337452786419419</v>
      </c>
      <c r="ED111" s="7">
        <v>42.337452786419419</v>
      </c>
      <c r="EE111" s="7">
        <v>42.337452786419419</v>
      </c>
      <c r="EF111" s="7">
        <v>64.624405132718536</v>
      </c>
      <c r="EG111" s="7">
        <v>64.624405132718536</v>
      </c>
      <c r="EH111" s="7">
        <v>64.624405132718536</v>
      </c>
      <c r="EI111" s="7">
        <v>64.624405132718536</v>
      </c>
      <c r="EJ111" s="7">
        <v>25.251387159668617</v>
      </c>
      <c r="EK111" s="7">
        <v>37.072069791274167</v>
      </c>
      <c r="EL111" s="7">
        <v>25.251387159668617</v>
      </c>
      <c r="EM111" s="7">
        <v>37.072069791274167</v>
      </c>
      <c r="EN111" s="7">
        <v>36.510767951000084</v>
      </c>
      <c r="EO111" s="7">
        <v>36.510767951000084</v>
      </c>
      <c r="EP111" s="7">
        <v>42.337452786419419</v>
      </c>
      <c r="EQ111" s="7">
        <v>42.337452786419419</v>
      </c>
      <c r="ER111" s="7">
        <v>42.337452786419419</v>
      </c>
      <c r="ES111" s="7">
        <v>42.337452786419419</v>
      </c>
      <c r="ET111" s="7">
        <v>58.24506309072148</v>
      </c>
      <c r="EU111" s="7">
        <v>58.24506309072148</v>
      </c>
      <c r="EV111" s="7">
        <v>63.71917227872143</v>
      </c>
      <c r="EW111" s="7">
        <v>63.71917227872143</v>
      </c>
      <c r="EX111" s="7">
        <v>63.71917227872143</v>
      </c>
      <c r="EY111" s="7">
        <v>63.71917227872143</v>
      </c>
      <c r="EZ111" s="7">
        <v>63.71917227872143</v>
      </c>
      <c r="FA111" s="7">
        <v>63.71917227872143</v>
      </c>
      <c r="FB111" s="7">
        <v>58.589557174104101</v>
      </c>
      <c r="FC111" s="7">
        <v>35.737125991249236</v>
      </c>
      <c r="FD111" s="7">
        <v>46.033524487501417</v>
      </c>
      <c r="FE111" s="7">
        <v>58.589557174104101</v>
      </c>
      <c r="FF111" s="7">
        <v>35.737125991249236</v>
      </c>
      <c r="FG111" s="7">
        <v>46.033524487501417</v>
      </c>
      <c r="FH111" s="7">
        <v>35.737125991249236</v>
      </c>
      <c r="FI111" s="7">
        <v>46.033524487501417</v>
      </c>
      <c r="FJ111" s="7">
        <v>35.737125991249236</v>
      </c>
      <c r="FK111" s="7">
        <v>46.033524487501417</v>
      </c>
      <c r="FL111" s="7">
        <v>56.353798036217022</v>
      </c>
      <c r="FM111" s="7">
        <v>56.353798036217022</v>
      </c>
      <c r="FN111" s="7">
        <v>56.353798036217022</v>
      </c>
      <c r="FO111" s="7">
        <v>56.353798036217022</v>
      </c>
      <c r="FP111" s="7">
        <v>17.978929840316738</v>
      </c>
      <c r="FQ111" s="7">
        <v>29.934815437391496</v>
      </c>
      <c r="FR111" s="7">
        <v>17.978929840316738</v>
      </c>
      <c r="FS111" s="7">
        <v>29.934815437391496</v>
      </c>
      <c r="FT111" s="7">
        <v>63.71917227872143</v>
      </c>
      <c r="FU111" s="7">
        <v>63.71917227872143</v>
      </c>
      <c r="FV111" s="7">
        <v>63.71917227872143</v>
      </c>
      <c r="FW111" s="7">
        <v>63.71917227872143</v>
      </c>
      <c r="FX111" s="7">
        <v>22.147134740623226</v>
      </c>
      <c r="FY111" s="7">
        <v>30.530202730438369</v>
      </c>
      <c r="FZ111" s="7">
        <v>22.147134740623226</v>
      </c>
      <c r="GA111" s="7">
        <v>30.530202730438369</v>
      </c>
      <c r="GB111" s="7">
        <v>54.654545962390067</v>
      </c>
      <c r="GC111" s="7">
        <v>54.654545962390067</v>
      </c>
      <c r="GD111" s="7">
        <v>54.654545962390067</v>
      </c>
      <c r="GE111" s="7">
        <v>54.654545962390067</v>
      </c>
      <c r="GF111" s="7">
        <v>36.510767951000084</v>
      </c>
      <c r="GG111" s="7">
        <v>36.510767951000084</v>
      </c>
      <c r="GH111" s="7">
        <v>36.510767951000084</v>
      </c>
      <c r="GI111" s="7">
        <v>36.510767951000084</v>
      </c>
      <c r="GJ111" s="7">
        <v>46.788851520800719</v>
      </c>
      <c r="GK111" s="7">
        <v>46.788851520800719</v>
      </c>
      <c r="GL111" s="7">
        <v>46.788851520800719</v>
      </c>
      <c r="GM111" s="7">
        <v>46.788851520800719</v>
      </c>
      <c r="GN111" s="7">
        <v>26.065220765633438</v>
      </c>
      <c r="GO111" s="7">
        <v>34.734583734574805</v>
      </c>
      <c r="GP111" s="7">
        <v>26.065220765633438</v>
      </c>
      <c r="GQ111" s="7">
        <v>34.734583734574805</v>
      </c>
      <c r="GR111" s="7">
        <v>95.419340152155442</v>
      </c>
      <c r="GS111" s="7">
        <v>95.419340152155442</v>
      </c>
      <c r="GT111" s="7">
        <v>95.419340152155442</v>
      </c>
      <c r="GU111" s="7">
        <v>95.419340152155442</v>
      </c>
      <c r="GV111" s="7">
        <v>88.149674036436934</v>
      </c>
      <c r="GW111" s="7">
        <v>88.149674036436934</v>
      </c>
      <c r="GX111" s="7">
        <v>88.149674036436934</v>
      </c>
      <c r="GY111" s="7">
        <v>88.149674036436934</v>
      </c>
      <c r="GZ111" s="7">
        <v>90.165219239457855</v>
      </c>
      <c r="HA111" s="7">
        <v>90.165219239457855</v>
      </c>
    </row>
    <row r="112" spans="51:209" ht="15" x14ac:dyDescent="0.25">
      <c r="AY112" s="14"/>
      <c r="BC112" s="20"/>
      <c r="BD112" s="20"/>
      <c r="BM112" s="7" cm="1">
        <f t="array" ref="BM112">INDEX($HD$3:$HD$14,BN112,1)</f>
        <v>31</v>
      </c>
      <c r="BN112" s="7">
        <v>5</v>
      </c>
      <c r="BO112" s="7">
        <v>13</v>
      </c>
      <c r="BP112" s="7">
        <v>86.892260429340098</v>
      </c>
      <c r="BQ112" s="7">
        <v>86.892260429340098</v>
      </c>
      <c r="BR112" s="7">
        <v>86.892260429340098</v>
      </c>
      <c r="BS112" s="7">
        <v>86.892260429340098</v>
      </c>
      <c r="BT112" s="7">
        <v>81.455566763459984</v>
      </c>
      <c r="BU112" s="7">
        <v>81.455566763459984</v>
      </c>
      <c r="BV112" s="7">
        <v>81.455566763459984</v>
      </c>
      <c r="BW112" s="7">
        <v>81.455566763459984</v>
      </c>
      <c r="BX112" s="7">
        <v>78.40324667615819</v>
      </c>
      <c r="BY112" s="7">
        <v>78.40324667615819</v>
      </c>
      <c r="BZ112" s="7">
        <v>81.455566763459984</v>
      </c>
      <c r="CA112" s="7">
        <v>81.455566763459984</v>
      </c>
      <c r="CB112" s="7">
        <v>81.455566763459984</v>
      </c>
      <c r="CC112" s="7">
        <v>81.455566763459984</v>
      </c>
      <c r="CD112" s="7">
        <v>90.671285794589437</v>
      </c>
      <c r="CE112" s="7">
        <v>90.671285794589437</v>
      </c>
      <c r="CF112" s="7">
        <v>90.671285794589437</v>
      </c>
      <c r="CG112" s="7">
        <v>90.671285794589437</v>
      </c>
      <c r="CH112" s="7">
        <v>90.671285794589437</v>
      </c>
      <c r="CI112" s="7">
        <v>90.671285794589437</v>
      </c>
      <c r="CJ112" s="7">
        <v>85.76377356585057</v>
      </c>
      <c r="CK112" s="7">
        <v>85.76377356585057</v>
      </c>
      <c r="CL112" s="7">
        <v>85.76377356585057</v>
      </c>
      <c r="CM112" s="7">
        <v>85.76377356585057</v>
      </c>
      <c r="CN112" s="7">
        <v>85.76377356585057</v>
      </c>
      <c r="CO112" s="7">
        <v>85.76377356585057</v>
      </c>
      <c r="CP112" s="7">
        <v>85.76377356585057</v>
      </c>
      <c r="CQ112" s="7">
        <v>85.76377356585057</v>
      </c>
      <c r="CR112" s="7">
        <v>91.385296421642394</v>
      </c>
      <c r="CS112" s="7">
        <v>91.385296421642394</v>
      </c>
      <c r="CT112" s="7">
        <v>91.385296421642394</v>
      </c>
      <c r="CU112" s="7">
        <v>91.385296421642394</v>
      </c>
      <c r="CV112" s="7">
        <v>73.598790387346199</v>
      </c>
      <c r="CW112" s="7">
        <v>73.598790387346199</v>
      </c>
      <c r="CX112" s="7">
        <v>73.598790387346199</v>
      </c>
      <c r="CY112" s="7">
        <v>73.598790387346199</v>
      </c>
      <c r="CZ112" s="7">
        <v>90.671285794589437</v>
      </c>
      <c r="DA112" s="7">
        <v>90.671285794589437</v>
      </c>
      <c r="DB112" s="7">
        <v>90.671285794589437</v>
      </c>
      <c r="DC112" s="7">
        <v>90.671285794589437</v>
      </c>
      <c r="DD112" s="7">
        <v>79.564235377932519</v>
      </c>
      <c r="DE112" s="7">
        <v>79.564235377932519</v>
      </c>
      <c r="DF112" s="7">
        <v>79.564235377932519</v>
      </c>
      <c r="DG112" s="7">
        <v>79.564235377932519</v>
      </c>
      <c r="DH112" s="7">
        <v>86.892260429340098</v>
      </c>
      <c r="DI112" s="7">
        <v>86.892260429340098</v>
      </c>
      <c r="DJ112" s="7">
        <v>86.892260429340098</v>
      </c>
      <c r="DK112" s="7">
        <v>86.892260429340098</v>
      </c>
      <c r="DL112" s="7">
        <v>78.40324667615819</v>
      </c>
      <c r="DM112" s="7">
        <v>78.40324667615819</v>
      </c>
      <c r="DN112" s="7">
        <v>78.40324667615819</v>
      </c>
      <c r="DO112" s="7">
        <v>78.40324667615819</v>
      </c>
      <c r="DP112" s="7">
        <v>78.61356911907599</v>
      </c>
      <c r="DQ112" s="7">
        <v>78.61356911907599</v>
      </c>
      <c r="DR112" s="7">
        <v>78.61356911907599</v>
      </c>
      <c r="DS112" s="7">
        <v>78.61356911907599</v>
      </c>
      <c r="DT112" s="7">
        <v>86.251254765718571</v>
      </c>
      <c r="DU112" s="7">
        <v>86.251254765718571</v>
      </c>
      <c r="DV112" s="7">
        <v>86.251254765718571</v>
      </c>
      <c r="DW112" s="7">
        <v>86.251254765718571</v>
      </c>
      <c r="DX112" s="7">
        <v>57.488199716498478</v>
      </c>
      <c r="DY112" s="7">
        <v>57.488199716498478</v>
      </c>
      <c r="DZ112" s="7">
        <v>57.488199716498478</v>
      </c>
      <c r="EA112" s="7">
        <v>57.488199716498478</v>
      </c>
      <c r="EB112" s="7">
        <v>43.659200963002881</v>
      </c>
      <c r="EC112" s="7">
        <v>43.659200963002881</v>
      </c>
      <c r="ED112" s="7">
        <v>43.659200963002881</v>
      </c>
      <c r="EE112" s="7">
        <v>43.659200963002881</v>
      </c>
      <c r="EF112" s="7">
        <v>70.737609362948731</v>
      </c>
      <c r="EG112" s="7">
        <v>70.737609362948731</v>
      </c>
      <c r="EH112" s="7">
        <v>70.737609362948731</v>
      </c>
      <c r="EI112" s="7">
        <v>70.737609362948731</v>
      </c>
      <c r="EJ112" s="7">
        <v>24.829796627096783</v>
      </c>
      <c r="EK112" s="7">
        <v>36.311792686648175</v>
      </c>
      <c r="EL112" s="7">
        <v>24.829796627096783</v>
      </c>
      <c r="EM112" s="7">
        <v>36.311792686648175</v>
      </c>
      <c r="EN112" s="7">
        <v>35.696117463111314</v>
      </c>
      <c r="EO112" s="7">
        <v>35.696117463111314</v>
      </c>
      <c r="EP112" s="7">
        <v>43.659200963002881</v>
      </c>
      <c r="EQ112" s="7">
        <v>43.659200963002881</v>
      </c>
      <c r="ER112" s="7">
        <v>43.659200963002881</v>
      </c>
      <c r="ES112" s="7">
        <v>43.659200963002881</v>
      </c>
      <c r="ET112" s="7">
        <v>62.53360628410406</v>
      </c>
      <c r="EU112" s="7">
        <v>62.53360628410406</v>
      </c>
      <c r="EV112" s="7">
        <v>66.914939787583648</v>
      </c>
      <c r="EW112" s="7">
        <v>66.914939787583648</v>
      </c>
      <c r="EX112" s="7">
        <v>66.914939787583648</v>
      </c>
      <c r="EY112" s="7">
        <v>66.914939787583648</v>
      </c>
      <c r="EZ112" s="7">
        <v>66.914939787583648</v>
      </c>
      <c r="FA112" s="7">
        <v>66.914939787583648</v>
      </c>
      <c r="FB112" s="7">
        <v>58.159777449947207</v>
      </c>
      <c r="FC112" s="7">
        <v>36.662331022154007</v>
      </c>
      <c r="FD112" s="7">
        <v>47.809875067236099</v>
      </c>
      <c r="FE112" s="7">
        <v>58.159777449947207</v>
      </c>
      <c r="FF112" s="7">
        <v>36.662331022154007</v>
      </c>
      <c r="FG112" s="7">
        <v>47.809875067236099</v>
      </c>
      <c r="FH112" s="7">
        <v>36.662331022154007</v>
      </c>
      <c r="FI112" s="7">
        <v>47.809875067236099</v>
      </c>
      <c r="FJ112" s="7">
        <v>36.662331022154007</v>
      </c>
      <c r="FK112" s="7">
        <v>47.809875067236099</v>
      </c>
      <c r="FL112" s="7">
        <v>61.289182110004425</v>
      </c>
      <c r="FM112" s="7">
        <v>61.289182110004425</v>
      </c>
      <c r="FN112" s="7">
        <v>61.289182110004425</v>
      </c>
      <c r="FO112" s="7">
        <v>61.289182110004425</v>
      </c>
      <c r="FP112" s="7">
        <v>16.220777578749281</v>
      </c>
      <c r="FQ112" s="7">
        <v>27.399492441615809</v>
      </c>
      <c r="FR112" s="7">
        <v>16.220777578749281</v>
      </c>
      <c r="FS112" s="7">
        <v>27.399492441615809</v>
      </c>
      <c r="FT112" s="7">
        <v>66.914939787583648</v>
      </c>
      <c r="FU112" s="7">
        <v>66.914939787583648</v>
      </c>
      <c r="FV112" s="7">
        <v>66.914939787583648</v>
      </c>
      <c r="FW112" s="7">
        <v>66.914939787583648</v>
      </c>
      <c r="FX112" s="7">
        <v>15.002206839997044</v>
      </c>
      <c r="FY112" s="7">
        <v>20.750921327891515</v>
      </c>
      <c r="FZ112" s="7">
        <v>15.002206839997044</v>
      </c>
      <c r="GA112" s="7">
        <v>20.750921327891515</v>
      </c>
      <c r="GB112" s="7">
        <v>57.488199716498478</v>
      </c>
      <c r="GC112" s="7">
        <v>57.488199716498478</v>
      </c>
      <c r="GD112" s="7">
        <v>57.488199716498478</v>
      </c>
      <c r="GE112" s="7">
        <v>57.488199716498478</v>
      </c>
      <c r="GF112" s="7">
        <v>35.696117463111314</v>
      </c>
      <c r="GG112" s="7">
        <v>35.696117463111314</v>
      </c>
      <c r="GH112" s="7">
        <v>35.696117463111314</v>
      </c>
      <c r="GI112" s="7">
        <v>35.696117463111314</v>
      </c>
      <c r="GJ112" s="7">
        <v>49.45760111570106</v>
      </c>
      <c r="GK112" s="7">
        <v>49.45760111570106</v>
      </c>
      <c r="GL112" s="7">
        <v>49.45760111570106</v>
      </c>
      <c r="GM112" s="7">
        <v>49.45760111570106</v>
      </c>
      <c r="GN112" s="7">
        <v>23.027246800513179</v>
      </c>
      <c r="GO112" s="7">
        <v>31.343322190700881</v>
      </c>
      <c r="GP112" s="7">
        <v>23.027246800513179</v>
      </c>
      <c r="GQ112" s="7">
        <v>31.343322190700881</v>
      </c>
      <c r="GR112" s="7">
        <v>92.844623397536566</v>
      </c>
      <c r="GS112" s="7">
        <v>92.844623397536566</v>
      </c>
      <c r="GT112" s="7">
        <v>92.844623397536566</v>
      </c>
      <c r="GU112" s="7">
        <v>92.844623397536566</v>
      </c>
      <c r="GV112" s="7">
        <v>86.473423040953023</v>
      </c>
      <c r="GW112" s="7">
        <v>86.473423040953023</v>
      </c>
      <c r="GX112" s="7">
        <v>86.473423040953023</v>
      </c>
      <c r="GY112" s="7">
        <v>86.473423040953023</v>
      </c>
      <c r="GZ112" s="7">
        <v>91.374816915337377</v>
      </c>
      <c r="HA112" s="7">
        <v>91.374816915337377</v>
      </c>
    </row>
    <row r="113" spans="47:209" ht="15" x14ac:dyDescent="0.25">
      <c r="AY113" s="14"/>
      <c r="BC113" s="20"/>
      <c r="BD113" s="20"/>
      <c r="BM113" s="7" cm="1">
        <f t="array" ref="BM113">INDEX($HD$3:$HD$14,BN113,1)</f>
        <v>31</v>
      </c>
      <c r="BN113" s="7">
        <v>5</v>
      </c>
      <c r="BO113" s="7">
        <v>14</v>
      </c>
      <c r="BP113" s="7">
        <v>88.393589978196601</v>
      </c>
      <c r="BQ113" s="7">
        <v>88.393589978196601</v>
      </c>
      <c r="BR113" s="7">
        <v>88.393589978196601</v>
      </c>
      <c r="BS113" s="7">
        <v>88.393589978196601</v>
      </c>
      <c r="BT113" s="7">
        <v>78.572880440380956</v>
      </c>
      <c r="BU113" s="7">
        <v>78.572880440380956</v>
      </c>
      <c r="BV113" s="7">
        <v>78.572880440380956</v>
      </c>
      <c r="BW113" s="7">
        <v>78.572880440380956</v>
      </c>
      <c r="BX113" s="7">
        <v>72.471905314809206</v>
      </c>
      <c r="BY113" s="7">
        <v>72.471905314809206</v>
      </c>
      <c r="BZ113" s="7">
        <v>78.572880440380956</v>
      </c>
      <c r="CA113" s="7">
        <v>78.572880440380956</v>
      </c>
      <c r="CB113" s="7">
        <v>78.572880440380956</v>
      </c>
      <c r="CC113" s="7">
        <v>78.572880440380956</v>
      </c>
      <c r="CD113" s="7">
        <v>90.299166861055866</v>
      </c>
      <c r="CE113" s="7">
        <v>90.299166861055866</v>
      </c>
      <c r="CF113" s="7">
        <v>90.299166861055866</v>
      </c>
      <c r="CG113" s="7">
        <v>90.299166861055866</v>
      </c>
      <c r="CH113" s="7">
        <v>90.299166861055866</v>
      </c>
      <c r="CI113" s="7">
        <v>90.299166861055866</v>
      </c>
      <c r="CJ113" s="7">
        <v>80.870783897507621</v>
      </c>
      <c r="CK113" s="7">
        <v>80.870783897507621</v>
      </c>
      <c r="CL113" s="7">
        <v>80.870783897507621</v>
      </c>
      <c r="CM113" s="7">
        <v>80.870783897507621</v>
      </c>
      <c r="CN113" s="7">
        <v>80.870783897507621</v>
      </c>
      <c r="CO113" s="7">
        <v>80.870783897507621</v>
      </c>
      <c r="CP113" s="7">
        <v>80.870783897507621</v>
      </c>
      <c r="CQ113" s="7">
        <v>80.870783897507621</v>
      </c>
      <c r="CR113" s="7">
        <v>89.833931670381602</v>
      </c>
      <c r="CS113" s="7">
        <v>89.833931670381602</v>
      </c>
      <c r="CT113" s="7">
        <v>89.833931670381602</v>
      </c>
      <c r="CU113" s="7">
        <v>89.833931670381602</v>
      </c>
      <c r="CV113" s="7">
        <v>73.834771718064715</v>
      </c>
      <c r="CW113" s="7">
        <v>73.834771718064715</v>
      </c>
      <c r="CX113" s="7">
        <v>73.834771718064715</v>
      </c>
      <c r="CY113" s="7">
        <v>73.834771718064715</v>
      </c>
      <c r="CZ113" s="7">
        <v>90.299166861055866</v>
      </c>
      <c r="DA113" s="7">
        <v>90.299166861055866</v>
      </c>
      <c r="DB113" s="7">
        <v>90.299166861055866</v>
      </c>
      <c r="DC113" s="7">
        <v>90.299166861055866</v>
      </c>
      <c r="DD113" s="7">
        <v>75.835094433914563</v>
      </c>
      <c r="DE113" s="7">
        <v>75.835094433914563</v>
      </c>
      <c r="DF113" s="7">
        <v>75.835094433914563</v>
      </c>
      <c r="DG113" s="7">
        <v>75.835094433914563</v>
      </c>
      <c r="DH113" s="7">
        <v>88.393589978196601</v>
      </c>
      <c r="DI113" s="7">
        <v>88.393589978196601</v>
      </c>
      <c r="DJ113" s="7">
        <v>88.393589978196601</v>
      </c>
      <c r="DK113" s="7">
        <v>88.393589978196601</v>
      </c>
      <c r="DL113" s="7">
        <v>72.471905314809206</v>
      </c>
      <c r="DM113" s="7">
        <v>72.471905314809206</v>
      </c>
      <c r="DN113" s="7">
        <v>72.471905314809206</v>
      </c>
      <c r="DO113" s="7">
        <v>72.471905314809206</v>
      </c>
      <c r="DP113" s="7">
        <v>73.558691277331334</v>
      </c>
      <c r="DQ113" s="7">
        <v>73.558691277331334</v>
      </c>
      <c r="DR113" s="7">
        <v>73.558691277331334</v>
      </c>
      <c r="DS113" s="7">
        <v>73.558691277331334</v>
      </c>
      <c r="DT113" s="7">
        <v>80.144159623313996</v>
      </c>
      <c r="DU113" s="7">
        <v>80.144159623313996</v>
      </c>
      <c r="DV113" s="7">
        <v>80.144159623313996</v>
      </c>
      <c r="DW113" s="7">
        <v>80.144159623313996</v>
      </c>
      <c r="DX113" s="7">
        <v>53.700912065988391</v>
      </c>
      <c r="DY113" s="7">
        <v>53.700912065988391</v>
      </c>
      <c r="DZ113" s="7">
        <v>53.700912065988391</v>
      </c>
      <c r="EA113" s="7">
        <v>53.700912065988391</v>
      </c>
      <c r="EB113" s="7">
        <v>40.296088575862129</v>
      </c>
      <c r="EC113" s="7">
        <v>40.296088575862129</v>
      </c>
      <c r="ED113" s="7">
        <v>40.296088575862129</v>
      </c>
      <c r="EE113" s="7">
        <v>40.296088575862129</v>
      </c>
      <c r="EF113" s="7">
        <v>67.427024332052824</v>
      </c>
      <c r="EG113" s="7">
        <v>67.427024332052824</v>
      </c>
      <c r="EH113" s="7">
        <v>67.427024332052824</v>
      </c>
      <c r="EI113" s="7">
        <v>67.427024332052824</v>
      </c>
      <c r="EJ113" s="7">
        <v>29.233600533686207</v>
      </c>
      <c r="EK113" s="7">
        <v>41.537955010375484</v>
      </c>
      <c r="EL113" s="7">
        <v>29.233600533686207</v>
      </c>
      <c r="EM113" s="7">
        <v>41.537955010375484</v>
      </c>
      <c r="EN113" s="7">
        <v>42.146416202318271</v>
      </c>
      <c r="EO113" s="7">
        <v>42.146416202318271</v>
      </c>
      <c r="EP113" s="7">
        <v>40.296088575862129</v>
      </c>
      <c r="EQ113" s="7">
        <v>40.296088575862129</v>
      </c>
      <c r="ER113" s="7">
        <v>40.296088575862129</v>
      </c>
      <c r="ES113" s="7">
        <v>40.296088575862129</v>
      </c>
      <c r="ET113" s="7">
        <v>57.754382861429761</v>
      </c>
      <c r="EU113" s="7">
        <v>57.754382861429761</v>
      </c>
      <c r="EV113" s="7">
        <v>67.843682399392961</v>
      </c>
      <c r="EW113" s="7">
        <v>67.843682399392961</v>
      </c>
      <c r="EX113" s="7">
        <v>67.843682399392961</v>
      </c>
      <c r="EY113" s="7">
        <v>67.843682399392961</v>
      </c>
      <c r="EZ113" s="7">
        <v>67.843682399392961</v>
      </c>
      <c r="FA113" s="7">
        <v>67.843682399392961</v>
      </c>
      <c r="FB113" s="7">
        <v>59.941980192123225</v>
      </c>
      <c r="FC113" s="7">
        <v>39.618359839873953</v>
      </c>
      <c r="FD113" s="7">
        <v>50.786782636219932</v>
      </c>
      <c r="FE113" s="7">
        <v>59.941980192123225</v>
      </c>
      <c r="FF113" s="7">
        <v>39.618359839873953</v>
      </c>
      <c r="FG113" s="7">
        <v>50.786782636219932</v>
      </c>
      <c r="FH113" s="7">
        <v>39.618359839873953</v>
      </c>
      <c r="FI113" s="7">
        <v>50.786782636219932</v>
      </c>
      <c r="FJ113" s="7">
        <v>39.618359839873953</v>
      </c>
      <c r="FK113" s="7">
        <v>50.786782636219932</v>
      </c>
      <c r="FL113" s="7">
        <v>58.803863062324019</v>
      </c>
      <c r="FM113" s="7">
        <v>58.803863062324019</v>
      </c>
      <c r="FN113" s="7">
        <v>58.803863062324019</v>
      </c>
      <c r="FO113" s="7">
        <v>58.803863062324019</v>
      </c>
      <c r="FP113" s="7">
        <v>22.927323411296175</v>
      </c>
      <c r="FQ113" s="7">
        <v>36.401797110378226</v>
      </c>
      <c r="FR113" s="7">
        <v>22.927323411296175</v>
      </c>
      <c r="FS113" s="7">
        <v>36.401797110378226</v>
      </c>
      <c r="FT113" s="7">
        <v>67.843682399392961</v>
      </c>
      <c r="FU113" s="7">
        <v>67.843682399392961</v>
      </c>
      <c r="FV113" s="7">
        <v>67.843682399392961</v>
      </c>
      <c r="FW113" s="7">
        <v>67.843682399392961</v>
      </c>
      <c r="FX113" s="7">
        <v>16.202287042747727</v>
      </c>
      <c r="FY113" s="7">
        <v>23.297985217211117</v>
      </c>
      <c r="FZ113" s="7">
        <v>16.202287042747727</v>
      </c>
      <c r="GA113" s="7">
        <v>23.297985217211117</v>
      </c>
      <c r="GB113" s="7">
        <v>53.700912065988391</v>
      </c>
      <c r="GC113" s="7">
        <v>53.700912065988391</v>
      </c>
      <c r="GD113" s="7">
        <v>53.700912065988391</v>
      </c>
      <c r="GE113" s="7">
        <v>53.700912065988391</v>
      </c>
      <c r="GF113" s="7">
        <v>42.146416202318271</v>
      </c>
      <c r="GG113" s="7">
        <v>42.146416202318271</v>
      </c>
      <c r="GH113" s="7">
        <v>42.146416202318271</v>
      </c>
      <c r="GI113" s="7">
        <v>42.146416202318271</v>
      </c>
      <c r="GJ113" s="7">
        <v>51.877903687788788</v>
      </c>
      <c r="GK113" s="7">
        <v>51.877903687788788</v>
      </c>
      <c r="GL113" s="7">
        <v>51.877903687788788</v>
      </c>
      <c r="GM113" s="7">
        <v>51.877903687788788</v>
      </c>
      <c r="GN113" s="7">
        <v>25.484823343390058</v>
      </c>
      <c r="GO113" s="7">
        <v>34.268342451992694</v>
      </c>
      <c r="GP113" s="7">
        <v>25.484823343390058</v>
      </c>
      <c r="GQ113" s="7">
        <v>34.268342451992694</v>
      </c>
      <c r="GR113" s="7">
        <v>90.801667600967605</v>
      </c>
      <c r="GS113" s="7">
        <v>90.801667600967605</v>
      </c>
      <c r="GT113" s="7">
        <v>90.801667600967605</v>
      </c>
      <c r="GU113" s="7">
        <v>90.801667600967605</v>
      </c>
      <c r="GV113" s="7">
        <v>83.458680112507238</v>
      </c>
      <c r="GW113" s="7">
        <v>83.458680112507238</v>
      </c>
      <c r="GX113" s="7">
        <v>83.458680112507238</v>
      </c>
      <c r="GY113" s="7">
        <v>83.458680112507238</v>
      </c>
      <c r="GZ113" s="7">
        <v>89.218828726099801</v>
      </c>
      <c r="HA113" s="7">
        <v>89.218828726099801</v>
      </c>
    </row>
    <row r="114" spans="47:209" ht="15" x14ac:dyDescent="0.25">
      <c r="AY114" s="14"/>
      <c r="BC114" s="20"/>
      <c r="BD114" s="20"/>
      <c r="BM114" s="7" cm="1">
        <f t="array" ref="BM114">INDEX($HD$3:$HD$14,BN114,1)</f>
        <v>31</v>
      </c>
      <c r="BN114" s="7">
        <v>5</v>
      </c>
      <c r="BO114" s="7">
        <v>15</v>
      </c>
      <c r="BP114" s="7">
        <v>81.845249521554308</v>
      </c>
      <c r="BQ114" s="7">
        <v>81.845249521554308</v>
      </c>
      <c r="BR114" s="7">
        <v>81.845249521554308</v>
      </c>
      <c r="BS114" s="7">
        <v>81.845249521554308</v>
      </c>
      <c r="BT114" s="7">
        <v>74.425329385688997</v>
      </c>
      <c r="BU114" s="7">
        <v>74.425329385688997</v>
      </c>
      <c r="BV114" s="7">
        <v>74.425329385688997</v>
      </c>
      <c r="BW114" s="7">
        <v>74.425329385688997</v>
      </c>
      <c r="BX114" s="7">
        <v>69.795449621026194</v>
      </c>
      <c r="BY114" s="7">
        <v>69.795449621026194</v>
      </c>
      <c r="BZ114" s="7">
        <v>74.425329385688997</v>
      </c>
      <c r="CA114" s="7">
        <v>74.425329385688997</v>
      </c>
      <c r="CB114" s="7">
        <v>74.425329385688997</v>
      </c>
      <c r="CC114" s="7">
        <v>74.425329385688997</v>
      </c>
      <c r="CD114" s="7">
        <v>79.700755149384449</v>
      </c>
      <c r="CE114" s="7">
        <v>79.700755149384449</v>
      </c>
      <c r="CF114" s="7">
        <v>79.700755149384449</v>
      </c>
      <c r="CG114" s="7">
        <v>79.700755149384449</v>
      </c>
      <c r="CH114" s="7">
        <v>79.700755149384449</v>
      </c>
      <c r="CI114" s="7">
        <v>79.700755149384449</v>
      </c>
      <c r="CJ114" s="7">
        <v>83.524189847448753</v>
      </c>
      <c r="CK114" s="7">
        <v>83.524189847448753</v>
      </c>
      <c r="CL114" s="7">
        <v>83.524189847448753</v>
      </c>
      <c r="CM114" s="7">
        <v>83.524189847448753</v>
      </c>
      <c r="CN114" s="7">
        <v>83.524189847448753</v>
      </c>
      <c r="CO114" s="7">
        <v>83.524189847448753</v>
      </c>
      <c r="CP114" s="7">
        <v>83.524189847448753</v>
      </c>
      <c r="CQ114" s="7">
        <v>83.524189847448753</v>
      </c>
      <c r="CR114" s="7">
        <v>84.90426085925229</v>
      </c>
      <c r="CS114" s="7">
        <v>84.90426085925229</v>
      </c>
      <c r="CT114" s="7">
        <v>84.90426085925229</v>
      </c>
      <c r="CU114" s="7">
        <v>84.90426085925229</v>
      </c>
      <c r="CV114" s="7">
        <v>67.94805272828448</v>
      </c>
      <c r="CW114" s="7">
        <v>67.94805272828448</v>
      </c>
      <c r="CX114" s="7">
        <v>67.94805272828448</v>
      </c>
      <c r="CY114" s="7">
        <v>67.94805272828448</v>
      </c>
      <c r="CZ114" s="7">
        <v>79.700755149384449</v>
      </c>
      <c r="DA114" s="7">
        <v>79.700755149384449</v>
      </c>
      <c r="DB114" s="7">
        <v>79.700755149384449</v>
      </c>
      <c r="DC114" s="7">
        <v>79.700755149384449</v>
      </c>
      <c r="DD114" s="7">
        <v>67.430208201231693</v>
      </c>
      <c r="DE114" s="7">
        <v>67.430208201231693</v>
      </c>
      <c r="DF114" s="7">
        <v>67.430208201231693</v>
      </c>
      <c r="DG114" s="7">
        <v>67.430208201231693</v>
      </c>
      <c r="DH114" s="7">
        <v>81.845249521554308</v>
      </c>
      <c r="DI114" s="7">
        <v>81.845249521554308</v>
      </c>
      <c r="DJ114" s="7">
        <v>81.845249521554308</v>
      </c>
      <c r="DK114" s="7">
        <v>81.845249521554308</v>
      </c>
      <c r="DL114" s="7">
        <v>69.795449621026194</v>
      </c>
      <c r="DM114" s="7">
        <v>69.795449621026194</v>
      </c>
      <c r="DN114" s="7">
        <v>69.795449621026194</v>
      </c>
      <c r="DO114" s="7">
        <v>69.795449621026194</v>
      </c>
      <c r="DP114" s="7">
        <v>78.15957818991204</v>
      </c>
      <c r="DQ114" s="7">
        <v>78.15957818991204</v>
      </c>
      <c r="DR114" s="7">
        <v>78.15957818991204</v>
      </c>
      <c r="DS114" s="7">
        <v>78.15957818991204</v>
      </c>
      <c r="DT114" s="7">
        <v>75.350367666202629</v>
      </c>
      <c r="DU114" s="7">
        <v>75.350367666202629</v>
      </c>
      <c r="DV114" s="7">
        <v>75.350367666202629</v>
      </c>
      <c r="DW114" s="7">
        <v>75.350367666202629</v>
      </c>
      <c r="DX114" s="7">
        <v>56.483667595014552</v>
      </c>
      <c r="DY114" s="7">
        <v>56.483667595014552</v>
      </c>
      <c r="DZ114" s="7">
        <v>56.483667595014552</v>
      </c>
      <c r="EA114" s="7">
        <v>56.483667595014552</v>
      </c>
      <c r="EB114" s="7">
        <v>40.949052554481014</v>
      </c>
      <c r="EC114" s="7">
        <v>40.949052554481014</v>
      </c>
      <c r="ED114" s="7">
        <v>40.949052554481014</v>
      </c>
      <c r="EE114" s="7">
        <v>40.949052554481014</v>
      </c>
      <c r="EF114" s="7">
        <v>71.714390959305021</v>
      </c>
      <c r="EG114" s="7">
        <v>71.714390959305021</v>
      </c>
      <c r="EH114" s="7">
        <v>71.714390959305021</v>
      </c>
      <c r="EI114" s="7">
        <v>71.714390959305021</v>
      </c>
      <c r="EJ114" s="7">
        <v>33.744532810909099</v>
      </c>
      <c r="EK114" s="7">
        <v>49.315659752255172</v>
      </c>
      <c r="EL114" s="7">
        <v>33.744532810909099</v>
      </c>
      <c r="EM114" s="7">
        <v>49.315659752255172</v>
      </c>
      <c r="EN114" s="7">
        <v>44.615301712994174</v>
      </c>
      <c r="EO114" s="7">
        <v>44.615301712994174</v>
      </c>
      <c r="EP114" s="7">
        <v>40.949052554481014</v>
      </c>
      <c r="EQ114" s="7">
        <v>40.949052554481014</v>
      </c>
      <c r="ER114" s="7">
        <v>40.949052554481014</v>
      </c>
      <c r="ES114" s="7">
        <v>40.949052554481014</v>
      </c>
      <c r="ET114" s="7">
        <v>64.544139086977921</v>
      </c>
      <c r="EU114" s="7">
        <v>64.544139086977921</v>
      </c>
      <c r="EV114" s="7">
        <v>68.419881686316728</v>
      </c>
      <c r="EW114" s="7">
        <v>68.419881686316728</v>
      </c>
      <c r="EX114" s="7">
        <v>68.419881686316728</v>
      </c>
      <c r="EY114" s="7">
        <v>68.419881686316728</v>
      </c>
      <c r="EZ114" s="7">
        <v>68.419881686316728</v>
      </c>
      <c r="FA114" s="7">
        <v>68.419881686316728</v>
      </c>
      <c r="FB114" s="7">
        <v>58.204268842797681</v>
      </c>
      <c r="FC114" s="7">
        <v>42.220577869014754</v>
      </c>
      <c r="FD114" s="7">
        <v>53.652893946331481</v>
      </c>
      <c r="FE114" s="7">
        <v>58.204268842797681</v>
      </c>
      <c r="FF114" s="7">
        <v>42.220577869014754</v>
      </c>
      <c r="FG114" s="7">
        <v>53.652893946331481</v>
      </c>
      <c r="FH114" s="7">
        <v>42.220577869014754</v>
      </c>
      <c r="FI114" s="7">
        <v>53.652893946331481</v>
      </c>
      <c r="FJ114" s="7">
        <v>42.220577869014754</v>
      </c>
      <c r="FK114" s="7">
        <v>53.652893946331481</v>
      </c>
      <c r="FL114" s="7">
        <v>61.464435783146577</v>
      </c>
      <c r="FM114" s="7">
        <v>61.464435783146577</v>
      </c>
      <c r="FN114" s="7">
        <v>61.464435783146577</v>
      </c>
      <c r="FO114" s="7">
        <v>61.464435783146577</v>
      </c>
      <c r="FP114" s="7">
        <v>25.3944557344341</v>
      </c>
      <c r="FQ114" s="7">
        <v>40.742754257697861</v>
      </c>
      <c r="FR114" s="7">
        <v>25.3944557344341</v>
      </c>
      <c r="FS114" s="7">
        <v>40.742754257697861</v>
      </c>
      <c r="FT114" s="7">
        <v>68.419881686316728</v>
      </c>
      <c r="FU114" s="7">
        <v>68.419881686316728</v>
      </c>
      <c r="FV114" s="7">
        <v>68.419881686316728</v>
      </c>
      <c r="FW114" s="7">
        <v>68.419881686316728</v>
      </c>
      <c r="FX114" s="7">
        <v>20.320577267535182</v>
      </c>
      <c r="FY114" s="7">
        <v>29.108472343542473</v>
      </c>
      <c r="FZ114" s="7">
        <v>20.320577267535182</v>
      </c>
      <c r="GA114" s="7">
        <v>29.108472343542473</v>
      </c>
      <c r="GB114" s="7">
        <v>56.483667595014552</v>
      </c>
      <c r="GC114" s="7">
        <v>56.483667595014552</v>
      </c>
      <c r="GD114" s="7">
        <v>56.483667595014552</v>
      </c>
      <c r="GE114" s="7">
        <v>56.483667595014552</v>
      </c>
      <c r="GF114" s="7">
        <v>44.615301712994174</v>
      </c>
      <c r="GG114" s="7">
        <v>44.615301712994174</v>
      </c>
      <c r="GH114" s="7">
        <v>44.615301712994174</v>
      </c>
      <c r="GI114" s="7">
        <v>44.615301712994174</v>
      </c>
      <c r="GJ114" s="7">
        <v>57.244549243911962</v>
      </c>
      <c r="GK114" s="7">
        <v>57.244549243911962</v>
      </c>
      <c r="GL114" s="7">
        <v>57.244549243911962</v>
      </c>
      <c r="GM114" s="7">
        <v>57.244549243911962</v>
      </c>
      <c r="GN114" s="7">
        <v>29.531363314381249</v>
      </c>
      <c r="GO114" s="7">
        <v>38.702205840973576</v>
      </c>
      <c r="GP114" s="7">
        <v>29.531363314381249</v>
      </c>
      <c r="GQ114" s="7">
        <v>38.702205840973576</v>
      </c>
      <c r="GR114" s="7">
        <v>88.579744649545304</v>
      </c>
      <c r="GS114" s="7">
        <v>88.579744649545304</v>
      </c>
      <c r="GT114" s="7">
        <v>88.579744649545304</v>
      </c>
      <c r="GU114" s="7">
        <v>88.579744649545304</v>
      </c>
      <c r="GV114" s="7">
        <v>78.106400732067385</v>
      </c>
      <c r="GW114" s="7">
        <v>78.106400732067385</v>
      </c>
      <c r="GX114" s="7">
        <v>78.106400732067385</v>
      </c>
      <c r="GY114" s="7">
        <v>78.106400732067385</v>
      </c>
      <c r="GZ114" s="7">
        <v>83.720834500821226</v>
      </c>
      <c r="HA114" s="7">
        <v>83.720834500821226</v>
      </c>
    </row>
    <row r="115" spans="47:209" ht="15" x14ac:dyDescent="0.25">
      <c r="AY115" s="14"/>
      <c r="BC115" s="20"/>
      <c r="BD115" s="20"/>
      <c r="BM115" s="7" cm="1">
        <f t="array" ref="BM115">INDEX($HD$3:$HD$14,BN115,1)</f>
        <v>31</v>
      </c>
      <c r="BN115" s="7">
        <v>5</v>
      </c>
      <c r="BO115" s="7">
        <v>16</v>
      </c>
      <c r="BP115" s="7">
        <v>76.59219625821126</v>
      </c>
      <c r="BQ115" s="7">
        <v>76.59219625821126</v>
      </c>
      <c r="BR115" s="7">
        <v>76.59219625821126</v>
      </c>
      <c r="BS115" s="7">
        <v>76.59219625821126</v>
      </c>
      <c r="BT115" s="7">
        <v>73.353372060630548</v>
      </c>
      <c r="BU115" s="7">
        <v>73.353372060630548</v>
      </c>
      <c r="BV115" s="7">
        <v>73.353372060630548</v>
      </c>
      <c r="BW115" s="7">
        <v>73.353372060630548</v>
      </c>
      <c r="BX115" s="7">
        <v>63.754485484999883</v>
      </c>
      <c r="BY115" s="7">
        <v>63.754485484999883</v>
      </c>
      <c r="BZ115" s="7">
        <v>73.353372060630548</v>
      </c>
      <c r="CA115" s="7">
        <v>73.353372060630548</v>
      </c>
      <c r="CB115" s="7">
        <v>73.353372060630548</v>
      </c>
      <c r="CC115" s="7">
        <v>73.353372060630548</v>
      </c>
      <c r="CD115" s="7">
        <v>74.659609978973549</v>
      </c>
      <c r="CE115" s="7">
        <v>74.659609978973549</v>
      </c>
      <c r="CF115" s="7">
        <v>74.659609978973549</v>
      </c>
      <c r="CG115" s="7">
        <v>74.659609978973549</v>
      </c>
      <c r="CH115" s="7">
        <v>74.659609978973549</v>
      </c>
      <c r="CI115" s="7">
        <v>74.659609978973549</v>
      </c>
      <c r="CJ115" s="7">
        <v>76.489851932155446</v>
      </c>
      <c r="CK115" s="7">
        <v>76.489851932155446</v>
      </c>
      <c r="CL115" s="7">
        <v>76.489851932155446</v>
      </c>
      <c r="CM115" s="7">
        <v>76.489851932155446</v>
      </c>
      <c r="CN115" s="7">
        <v>76.489851932155446</v>
      </c>
      <c r="CO115" s="7">
        <v>76.489851932155446</v>
      </c>
      <c r="CP115" s="7">
        <v>76.489851932155446</v>
      </c>
      <c r="CQ115" s="7">
        <v>76.489851932155446</v>
      </c>
      <c r="CR115" s="7">
        <v>82.213782119911869</v>
      </c>
      <c r="CS115" s="7">
        <v>82.213782119911869</v>
      </c>
      <c r="CT115" s="7">
        <v>82.213782119911869</v>
      </c>
      <c r="CU115" s="7">
        <v>82.213782119911869</v>
      </c>
      <c r="CV115" s="7">
        <v>63.372026053020527</v>
      </c>
      <c r="CW115" s="7">
        <v>63.372026053020527</v>
      </c>
      <c r="CX115" s="7">
        <v>63.372026053020527</v>
      </c>
      <c r="CY115" s="7">
        <v>63.372026053020527</v>
      </c>
      <c r="CZ115" s="7">
        <v>74.659609978973549</v>
      </c>
      <c r="DA115" s="7">
        <v>74.659609978973549</v>
      </c>
      <c r="DB115" s="7">
        <v>74.659609978973549</v>
      </c>
      <c r="DC115" s="7">
        <v>74.659609978973549</v>
      </c>
      <c r="DD115" s="7">
        <v>64.615521626275481</v>
      </c>
      <c r="DE115" s="7">
        <v>64.615521626275481</v>
      </c>
      <c r="DF115" s="7">
        <v>64.615521626275481</v>
      </c>
      <c r="DG115" s="7">
        <v>64.615521626275481</v>
      </c>
      <c r="DH115" s="7">
        <v>76.59219625821126</v>
      </c>
      <c r="DI115" s="7">
        <v>76.59219625821126</v>
      </c>
      <c r="DJ115" s="7">
        <v>76.59219625821126</v>
      </c>
      <c r="DK115" s="7">
        <v>76.59219625821126</v>
      </c>
      <c r="DL115" s="7">
        <v>63.754485484999883</v>
      </c>
      <c r="DM115" s="7">
        <v>63.754485484999883</v>
      </c>
      <c r="DN115" s="7">
        <v>63.754485484999883</v>
      </c>
      <c r="DO115" s="7">
        <v>63.754485484999883</v>
      </c>
      <c r="DP115" s="7">
        <v>74.7046488220968</v>
      </c>
      <c r="DQ115" s="7">
        <v>74.7046488220968</v>
      </c>
      <c r="DR115" s="7">
        <v>74.7046488220968</v>
      </c>
      <c r="DS115" s="7">
        <v>74.7046488220968</v>
      </c>
      <c r="DT115" s="7">
        <v>72.998086752920841</v>
      </c>
      <c r="DU115" s="7">
        <v>72.998086752920841</v>
      </c>
      <c r="DV115" s="7">
        <v>72.998086752920841</v>
      </c>
      <c r="DW115" s="7">
        <v>72.998086752920841</v>
      </c>
      <c r="DX115" s="7">
        <v>60.449233595580665</v>
      </c>
      <c r="DY115" s="7">
        <v>60.449233595580665</v>
      </c>
      <c r="DZ115" s="7">
        <v>60.449233595580665</v>
      </c>
      <c r="EA115" s="7">
        <v>60.449233595580665</v>
      </c>
      <c r="EB115" s="7">
        <v>40.148646971985329</v>
      </c>
      <c r="EC115" s="7">
        <v>40.148646971985329</v>
      </c>
      <c r="ED115" s="7">
        <v>40.148646971985329</v>
      </c>
      <c r="EE115" s="7">
        <v>40.148646971985329</v>
      </c>
      <c r="EF115" s="7">
        <v>71.157980819705273</v>
      </c>
      <c r="EG115" s="7">
        <v>71.157980819705273</v>
      </c>
      <c r="EH115" s="7">
        <v>71.157980819705273</v>
      </c>
      <c r="EI115" s="7">
        <v>71.157980819705273</v>
      </c>
      <c r="EJ115" s="7">
        <v>37.097985029527798</v>
      </c>
      <c r="EK115" s="7">
        <v>54.247860552469248</v>
      </c>
      <c r="EL115" s="7">
        <v>37.097985029527798</v>
      </c>
      <c r="EM115" s="7">
        <v>54.247860552469248</v>
      </c>
      <c r="EN115" s="7">
        <v>44.081475596171529</v>
      </c>
      <c r="EO115" s="7">
        <v>44.081475596171529</v>
      </c>
      <c r="EP115" s="7">
        <v>40.148646971985329</v>
      </c>
      <c r="EQ115" s="7">
        <v>40.148646971985329</v>
      </c>
      <c r="ER115" s="7">
        <v>40.148646971985329</v>
      </c>
      <c r="ES115" s="7">
        <v>40.148646971985329</v>
      </c>
      <c r="ET115" s="7">
        <v>67.428988749329903</v>
      </c>
      <c r="EU115" s="7">
        <v>67.428988749329903</v>
      </c>
      <c r="EV115" s="7">
        <v>64.473310211498529</v>
      </c>
      <c r="EW115" s="7">
        <v>64.473310211498529</v>
      </c>
      <c r="EX115" s="7">
        <v>64.473310211498529</v>
      </c>
      <c r="EY115" s="7">
        <v>64.473310211498529</v>
      </c>
      <c r="EZ115" s="7">
        <v>64.473310211498529</v>
      </c>
      <c r="FA115" s="7">
        <v>64.473310211498529</v>
      </c>
      <c r="FB115" s="7">
        <v>56.584835089187756</v>
      </c>
      <c r="FC115" s="7">
        <v>45.010700619596889</v>
      </c>
      <c r="FD115" s="7">
        <v>59.942695636610075</v>
      </c>
      <c r="FE115" s="7">
        <v>56.584835089187756</v>
      </c>
      <c r="FF115" s="7">
        <v>45.010700619596889</v>
      </c>
      <c r="FG115" s="7">
        <v>59.942695636610075</v>
      </c>
      <c r="FH115" s="7">
        <v>45.010700619596889</v>
      </c>
      <c r="FI115" s="7">
        <v>59.942695636610075</v>
      </c>
      <c r="FJ115" s="7">
        <v>45.010700619596889</v>
      </c>
      <c r="FK115" s="7">
        <v>59.942695636610075</v>
      </c>
      <c r="FL115" s="7">
        <v>60.072859947758062</v>
      </c>
      <c r="FM115" s="7">
        <v>60.072859947758062</v>
      </c>
      <c r="FN115" s="7">
        <v>60.072859947758062</v>
      </c>
      <c r="FO115" s="7">
        <v>60.072859947758062</v>
      </c>
      <c r="FP115" s="7">
        <v>29.665975119195043</v>
      </c>
      <c r="FQ115" s="7">
        <v>47.062188178282831</v>
      </c>
      <c r="FR115" s="7">
        <v>29.665975119195043</v>
      </c>
      <c r="FS115" s="7">
        <v>47.062188178282831</v>
      </c>
      <c r="FT115" s="7">
        <v>64.473310211498529</v>
      </c>
      <c r="FU115" s="7">
        <v>64.473310211498529</v>
      </c>
      <c r="FV115" s="7">
        <v>64.473310211498529</v>
      </c>
      <c r="FW115" s="7">
        <v>64.473310211498529</v>
      </c>
      <c r="FX115" s="7">
        <v>20.676931627476478</v>
      </c>
      <c r="FY115" s="7">
        <v>29.071105172551412</v>
      </c>
      <c r="FZ115" s="7">
        <v>20.676931627476478</v>
      </c>
      <c r="GA115" s="7">
        <v>29.071105172551412</v>
      </c>
      <c r="GB115" s="7">
        <v>60.449233595580665</v>
      </c>
      <c r="GC115" s="7">
        <v>60.449233595580665</v>
      </c>
      <c r="GD115" s="7">
        <v>60.449233595580665</v>
      </c>
      <c r="GE115" s="7">
        <v>60.449233595580665</v>
      </c>
      <c r="GF115" s="7">
        <v>44.081475596171529</v>
      </c>
      <c r="GG115" s="7">
        <v>44.081475596171529</v>
      </c>
      <c r="GH115" s="7">
        <v>44.081475596171529</v>
      </c>
      <c r="GI115" s="7">
        <v>44.081475596171529</v>
      </c>
      <c r="GJ115" s="7">
        <v>55.288175728735986</v>
      </c>
      <c r="GK115" s="7">
        <v>55.288175728735986</v>
      </c>
      <c r="GL115" s="7">
        <v>55.288175728735986</v>
      </c>
      <c r="GM115" s="7">
        <v>55.288175728735986</v>
      </c>
      <c r="GN115" s="7">
        <v>33.109978395794798</v>
      </c>
      <c r="GO115" s="7">
        <v>43.792290670281595</v>
      </c>
      <c r="GP115" s="7">
        <v>33.109978395794798</v>
      </c>
      <c r="GQ115" s="7">
        <v>43.792290670281595</v>
      </c>
      <c r="GR115" s="7">
        <v>83.68290780019062</v>
      </c>
      <c r="GS115" s="7">
        <v>83.68290780019062</v>
      </c>
      <c r="GT115" s="7">
        <v>83.68290780019062</v>
      </c>
      <c r="GU115" s="7">
        <v>83.68290780019062</v>
      </c>
      <c r="GV115" s="7">
        <v>67.897196669603957</v>
      </c>
      <c r="GW115" s="7">
        <v>67.897196669603957</v>
      </c>
      <c r="GX115" s="7">
        <v>67.897196669603957</v>
      </c>
      <c r="GY115" s="7">
        <v>67.897196669603957</v>
      </c>
      <c r="GZ115" s="7">
        <v>73.871482940117602</v>
      </c>
      <c r="HA115" s="7">
        <v>73.871482940117602</v>
      </c>
    </row>
    <row r="116" spans="47:209" ht="15" x14ac:dyDescent="0.25">
      <c r="AY116" s="14"/>
      <c r="BC116" s="20"/>
      <c r="BD116" s="20"/>
      <c r="BM116" s="7" cm="1">
        <f t="array" ref="BM116">INDEX($HD$3:$HD$14,BN116,1)</f>
        <v>31</v>
      </c>
      <c r="BN116" s="7">
        <v>5</v>
      </c>
      <c r="BO116" s="7">
        <v>17</v>
      </c>
      <c r="BP116" s="7">
        <v>61.831801366419512</v>
      </c>
      <c r="BQ116" s="7">
        <v>61.831801366419512</v>
      </c>
      <c r="BR116" s="7">
        <v>61.831801366419512</v>
      </c>
      <c r="BS116" s="7">
        <v>61.831801366419512</v>
      </c>
      <c r="BT116" s="7">
        <v>56.583398816322635</v>
      </c>
      <c r="BU116" s="7">
        <v>56.583398816322635</v>
      </c>
      <c r="BV116" s="7">
        <v>56.583398816322635</v>
      </c>
      <c r="BW116" s="7">
        <v>56.583398816322635</v>
      </c>
      <c r="BX116" s="7">
        <v>40.542916766639259</v>
      </c>
      <c r="BY116" s="7">
        <v>40.542916766639259</v>
      </c>
      <c r="BZ116" s="7">
        <v>56.583398816322635</v>
      </c>
      <c r="CA116" s="7">
        <v>56.583398816322635</v>
      </c>
      <c r="CB116" s="7">
        <v>56.583398816322635</v>
      </c>
      <c r="CC116" s="7">
        <v>56.583398816322635</v>
      </c>
      <c r="CD116" s="7">
        <v>65.009256276466246</v>
      </c>
      <c r="CE116" s="7">
        <v>65.009256276466246</v>
      </c>
      <c r="CF116" s="7">
        <v>65.009256276466246</v>
      </c>
      <c r="CG116" s="7">
        <v>65.009256276466246</v>
      </c>
      <c r="CH116" s="7">
        <v>65.009256276466246</v>
      </c>
      <c r="CI116" s="7">
        <v>65.009256276466246</v>
      </c>
      <c r="CJ116" s="7">
        <v>51.450101718403253</v>
      </c>
      <c r="CK116" s="7">
        <v>51.450101718403253</v>
      </c>
      <c r="CL116" s="7">
        <v>51.450101718403253</v>
      </c>
      <c r="CM116" s="7">
        <v>51.450101718403253</v>
      </c>
      <c r="CN116" s="7">
        <v>51.450101718403253</v>
      </c>
      <c r="CO116" s="7">
        <v>51.450101718403253</v>
      </c>
      <c r="CP116" s="7">
        <v>51.450101718403253</v>
      </c>
      <c r="CQ116" s="7">
        <v>51.450101718403253</v>
      </c>
      <c r="CR116" s="7">
        <v>73.242689709003102</v>
      </c>
      <c r="CS116" s="7">
        <v>73.242689709003102</v>
      </c>
      <c r="CT116" s="7">
        <v>73.242689709003102</v>
      </c>
      <c r="CU116" s="7">
        <v>73.242689709003102</v>
      </c>
      <c r="CV116" s="7">
        <v>42.64147551116853</v>
      </c>
      <c r="CW116" s="7">
        <v>42.64147551116853</v>
      </c>
      <c r="CX116" s="7">
        <v>42.64147551116853</v>
      </c>
      <c r="CY116" s="7">
        <v>42.64147551116853</v>
      </c>
      <c r="CZ116" s="7">
        <v>65.009256276466246</v>
      </c>
      <c r="DA116" s="7">
        <v>65.009256276466246</v>
      </c>
      <c r="DB116" s="7">
        <v>65.009256276466246</v>
      </c>
      <c r="DC116" s="7">
        <v>65.009256276466246</v>
      </c>
      <c r="DD116" s="7">
        <v>40.33697480721699</v>
      </c>
      <c r="DE116" s="7">
        <v>40.33697480721699</v>
      </c>
      <c r="DF116" s="7">
        <v>40.33697480721699</v>
      </c>
      <c r="DG116" s="7">
        <v>40.33697480721699</v>
      </c>
      <c r="DH116" s="7">
        <v>61.831801366419512</v>
      </c>
      <c r="DI116" s="7">
        <v>61.831801366419512</v>
      </c>
      <c r="DJ116" s="7">
        <v>61.831801366419512</v>
      </c>
      <c r="DK116" s="7">
        <v>61.831801366419512</v>
      </c>
      <c r="DL116" s="7">
        <v>40.542916766639259</v>
      </c>
      <c r="DM116" s="7">
        <v>40.542916766639259</v>
      </c>
      <c r="DN116" s="7">
        <v>40.542916766639259</v>
      </c>
      <c r="DO116" s="7">
        <v>40.542916766639259</v>
      </c>
      <c r="DP116" s="7">
        <v>52.229220245272785</v>
      </c>
      <c r="DQ116" s="7">
        <v>52.229220245272785</v>
      </c>
      <c r="DR116" s="7">
        <v>52.229220245272785</v>
      </c>
      <c r="DS116" s="7">
        <v>52.229220245272785</v>
      </c>
      <c r="DT116" s="7">
        <v>49.605715658416365</v>
      </c>
      <c r="DU116" s="7">
        <v>49.605715658416365</v>
      </c>
      <c r="DV116" s="7">
        <v>49.605715658416365</v>
      </c>
      <c r="DW116" s="7">
        <v>49.605715658416365</v>
      </c>
      <c r="DX116" s="7">
        <v>60.073487676627479</v>
      </c>
      <c r="DY116" s="7">
        <v>60.073487676627479</v>
      </c>
      <c r="DZ116" s="7">
        <v>60.073487676627479</v>
      </c>
      <c r="EA116" s="7">
        <v>60.073487676627479</v>
      </c>
      <c r="EB116" s="7">
        <v>45.089927156947134</v>
      </c>
      <c r="EC116" s="7">
        <v>45.089927156947134</v>
      </c>
      <c r="ED116" s="7">
        <v>45.089927156947134</v>
      </c>
      <c r="EE116" s="7">
        <v>45.089927156947134</v>
      </c>
      <c r="EF116" s="7">
        <v>68.563081931093905</v>
      </c>
      <c r="EG116" s="7">
        <v>68.563081931093905</v>
      </c>
      <c r="EH116" s="7">
        <v>68.563081931093905</v>
      </c>
      <c r="EI116" s="7">
        <v>68.563081931093905</v>
      </c>
      <c r="EJ116" s="7">
        <v>36.174953322538151</v>
      </c>
      <c r="EK116" s="7">
        <v>54.139232181290389</v>
      </c>
      <c r="EL116" s="7">
        <v>36.174953322538151</v>
      </c>
      <c r="EM116" s="7">
        <v>54.139232181290389</v>
      </c>
      <c r="EN116" s="7">
        <v>42.167205300539614</v>
      </c>
      <c r="EO116" s="7">
        <v>42.167205300539614</v>
      </c>
      <c r="EP116" s="7">
        <v>45.089927156947134</v>
      </c>
      <c r="EQ116" s="7">
        <v>45.089927156947134</v>
      </c>
      <c r="ER116" s="7">
        <v>45.089927156947134</v>
      </c>
      <c r="ES116" s="7">
        <v>45.089927156947134</v>
      </c>
      <c r="ET116" s="7">
        <v>67.930194511714106</v>
      </c>
      <c r="EU116" s="7">
        <v>67.930194511714106</v>
      </c>
      <c r="EV116" s="7">
        <v>57.212890490101167</v>
      </c>
      <c r="EW116" s="7">
        <v>57.212890490101167</v>
      </c>
      <c r="EX116" s="7">
        <v>57.212890490101167</v>
      </c>
      <c r="EY116" s="7">
        <v>57.212890490101167</v>
      </c>
      <c r="EZ116" s="7">
        <v>57.212890490101167</v>
      </c>
      <c r="FA116" s="7">
        <v>57.212890490101167</v>
      </c>
      <c r="FB116" s="7">
        <v>55.831173899557164</v>
      </c>
      <c r="FC116" s="7">
        <v>39.225761421766741</v>
      </c>
      <c r="FD116" s="7">
        <v>53.637685791939909</v>
      </c>
      <c r="FE116" s="7">
        <v>55.831173899557164</v>
      </c>
      <c r="FF116" s="7">
        <v>39.225761421766741</v>
      </c>
      <c r="FG116" s="7">
        <v>53.637685791939909</v>
      </c>
      <c r="FH116" s="7">
        <v>39.225761421766741</v>
      </c>
      <c r="FI116" s="7">
        <v>53.637685791939909</v>
      </c>
      <c r="FJ116" s="7">
        <v>39.225761421766741</v>
      </c>
      <c r="FK116" s="7">
        <v>53.637685791939909</v>
      </c>
      <c r="FL116" s="7">
        <v>56.552572599938387</v>
      </c>
      <c r="FM116" s="7">
        <v>56.552572599938387</v>
      </c>
      <c r="FN116" s="7">
        <v>56.552572599938387</v>
      </c>
      <c r="FO116" s="7">
        <v>56.552572599938387</v>
      </c>
      <c r="FP116" s="7">
        <v>31.423431455731635</v>
      </c>
      <c r="FQ116" s="7">
        <v>49.236288790938396</v>
      </c>
      <c r="FR116" s="7">
        <v>31.423431455731635</v>
      </c>
      <c r="FS116" s="7">
        <v>49.236288790938396</v>
      </c>
      <c r="FT116" s="7">
        <v>57.212890490101167</v>
      </c>
      <c r="FU116" s="7">
        <v>57.212890490101167</v>
      </c>
      <c r="FV116" s="7">
        <v>57.212890490101167</v>
      </c>
      <c r="FW116" s="7">
        <v>57.212890490101167</v>
      </c>
      <c r="FX116" s="7">
        <v>20.330410451769779</v>
      </c>
      <c r="FY116" s="7">
        <v>29.64582112693699</v>
      </c>
      <c r="FZ116" s="7">
        <v>20.330410451769779</v>
      </c>
      <c r="GA116" s="7">
        <v>29.64582112693699</v>
      </c>
      <c r="GB116" s="7">
        <v>60.073487676627479</v>
      </c>
      <c r="GC116" s="7">
        <v>60.073487676627479</v>
      </c>
      <c r="GD116" s="7">
        <v>60.073487676627479</v>
      </c>
      <c r="GE116" s="7">
        <v>60.073487676627479</v>
      </c>
      <c r="GF116" s="7">
        <v>42.167205300539614</v>
      </c>
      <c r="GG116" s="7">
        <v>42.167205300539614</v>
      </c>
      <c r="GH116" s="7">
        <v>42.167205300539614</v>
      </c>
      <c r="GI116" s="7">
        <v>42.167205300539614</v>
      </c>
      <c r="GJ116" s="7">
        <v>50.020322367266708</v>
      </c>
      <c r="GK116" s="7">
        <v>50.020322367266708</v>
      </c>
      <c r="GL116" s="7">
        <v>50.020322367266708</v>
      </c>
      <c r="GM116" s="7">
        <v>50.020322367266708</v>
      </c>
      <c r="GN116" s="7">
        <v>38.966779698451539</v>
      </c>
      <c r="GO116" s="7">
        <v>50.376738674825525</v>
      </c>
      <c r="GP116" s="7">
        <v>38.966779698451539</v>
      </c>
      <c r="GQ116" s="7">
        <v>50.376738674825525</v>
      </c>
      <c r="GR116" s="7">
        <v>81.021306943041438</v>
      </c>
      <c r="GS116" s="7">
        <v>81.021306943041438</v>
      </c>
      <c r="GT116" s="7">
        <v>81.021306943041438</v>
      </c>
      <c r="GU116" s="7">
        <v>81.021306943041438</v>
      </c>
      <c r="GV116" s="7">
        <v>55.740331060000024</v>
      </c>
      <c r="GW116" s="7">
        <v>55.740331060000024</v>
      </c>
      <c r="GX116" s="7">
        <v>55.740331060000024</v>
      </c>
      <c r="GY116" s="7">
        <v>55.740331060000024</v>
      </c>
      <c r="GZ116" s="7">
        <v>57.495674631076312</v>
      </c>
      <c r="HA116" s="7">
        <v>57.495674631076312</v>
      </c>
    </row>
    <row r="117" spans="47:209" ht="15" x14ac:dyDescent="0.25">
      <c r="AY117" s="14"/>
      <c r="BC117" s="20"/>
      <c r="BD117" s="20"/>
      <c r="BM117" s="7" cm="1">
        <f t="array" ref="BM117">INDEX($HD$3:$HD$14,BN117,1)</f>
        <v>31</v>
      </c>
      <c r="BN117" s="7">
        <v>5</v>
      </c>
      <c r="BO117" s="7">
        <v>18</v>
      </c>
      <c r="BP117" s="7">
        <v>18.727752393803549</v>
      </c>
      <c r="BQ117" s="7">
        <v>18.727752393803549</v>
      </c>
      <c r="BR117" s="7">
        <v>18.727752393803549</v>
      </c>
      <c r="BS117" s="7">
        <v>18.727752393803549</v>
      </c>
      <c r="BT117" s="7">
        <v>21.199784832690543</v>
      </c>
      <c r="BU117" s="7">
        <v>21.199784832690543</v>
      </c>
      <c r="BV117" s="7">
        <v>21.199784832690543</v>
      </c>
      <c r="BW117" s="7">
        <v>21.199784832690543</v>
      </c>
      <c r="BX117" s="7">
        <v>10.720306778552809</v>
      </c>
      <c r="BY117" s="7">
        <v>10.720306778552809</v>
      </c>
      <c r="BZ117" s="7">
        <v>21.199784832690543</v>
      </c>
      <c r="CA117" s="7">
        <v>21.199784832690543</v>
      </c>
      <c r="CB117" s="7">
        <v>21.199784832690543</v>
      </c>
      <c r="CC117" s="7">
        <v>21.199784832690543</v>
      </c>
      <c r="CD117" s="7">
        <v>25.724271619938435</v>
      </c>
      <c r="CE117" s="7">
        <v>25.724271619938435</v>
      </c>
      <c r="CF117" s="7">
        <v>25.724271619938435</v>
      </c>
      <c r="CG117" s="7">
        <v>25.724271619938435</v>
      </c>
      <c r="CH117" s="7">
        <v>25.724271619938435</v>
      </c>
      <c r="CI117" s="7">
        <v>25.724271619938435</v>
      </c>
      <c r="CJ117" s="7">
        <v>13.550590747504387</v>
      </c>
      <c r="CK117" s="7">
        <v>13.550590747504387</v>
      </c>
      <c r="CL117" s="7">
        <v>13.550590747504387</v>
      </c>
      <c r="CM117" s="7">
        <v>13.550590747504387</v>
      </c>
      <c r="CN117" s="7">
        <v>13.550590747504387</v>
      </c>
      <c r="CO117" s="7">
        <v>13.550590747504387</v>
      </c>
      <c r="CP117" s="7">
        <v>13.550590747504387</v>
      </c>
      <c r="CQ117" s="7">
        <v>13.550590747504387</v>
      </c>
      <c r="CR117" s="7">
        <v>25.420844322884239</v>
      </c>
      <c r="CS117" s="7">
        <v>25.420844322884239</v>
      </c>
      <c r="CT117" s="7">
        <v>25.420844322884239</v>
      </c>
      <c r="CU117" s="7">
        <v>25.420844322884239</v>
      </c>
      <c r="CV117" s="7">
        <v>15.024562470881206</v>
      </c>
      <c r="CW117" s="7">
        <v>15.024562470881206</v>
      </c>
      <c r="CX117" s="7">
        <v>15.024562470881206</v>
      </c>
      <c r="CY117" s="7">
        <v>15.024562470881206</v>
      </c>
      <c r="CZ117" s="7">
        <v>25.724271619938435</v>
      </c>
      <c r="DA117" s="7">
        <v>25.724271619938435</v>
      </c>
      <c r="DB117" s="7">
        <v>25.724271619938435</v>
      </c>
      <c r="DC117" s="7">
        <v>25.724271619938435</v>
      </c>
      <c r="DD117" s="7">
        <v>10.185493455020517</v>
      </c>
      <c r="DE117" s="7">
        <v>10.185493455020517</v>
      </c>
      <c r="DF117" s="7">
        <v>10.185493455020517</v>
      </c>
      <c r="DG117" s="7">
        <v>10.185493455020517</v>
      </c>
      <c r="DH117" s="7">
        <v>18.727752393803549</v>
      </c>
      <c r="DI117" s="7">
        <v>18.727752393803549</v>
      </c>
      <c r="DJ117" s="7">
        <v>18.727752393803549</v>
      </c>
      <c r="DK117" s="7">
        <v>18.727752393803549</v>
      </c>
      <c r="DL117" s="7">
        <v>10.720306778552809</v>
      </c>
      <c r="DM117" s="7">
        <v>10.720306778552809</v>
      </c>
      <c r="DN117" s="7">
        <v>10.720306778552809</v>
      </c>
      <c r="DO117" s="7">
        <v>10.720306778552809</v>
      </c>
      <c r="DP117" s="7">
        <v>19.812420443275688</v>
      </c>
      <c r="DQ117" s="7">
        <v>19.812420443275688</v>
      </c>
      <c r="DR117" s="7">
        <v>19.812420443275688</v>
      </c>
      <c r="DS117" s="7">
        <v>19.812420443275688</v>
      </c>
      <c r="DT117" s="7">
        <v>15.452860291414979</v>
      </c>
      <c r="DU117" s="7">
        <v>15.452860291414979</v>
      </c>
      <c r="DV117" s="7">
        <v>15.452860291414979</v>
      </c>
      <c r="DW117" s="7">
        <v>15.452860291414979</v>
      </c>
      <c r="DX117" s="7">
        <v>51.833600677815241</v>
      </c>
      <c r="DY117" s="7">
        <v>51.833600677815241</v>
      </c>
      <c r="DZ117" s="7">
        <v>51.833600677815241</v>
      </c>
      <c r="EA117" s="7">
        <v>51.833600677815241</v>
      </c>
      <c r="EB117" s="7">
        <v>48.119488678463455</v>
      </c>
      <c r="EC117" s="7">
        <v>48.119488678463455</v>
      </c>
      <c r="ED117" s="7">
        <v>48.119488678463455</v>
      </c>
      <c r="EE117" s="7">
        <v>48.119488678463455</v>
      </c>
      <c r="EF117" s="7">
        <v>65.80507288440019</v>
      </c>
      <c r="EG117" s="7">
        <v>65.80507288440019</v>
      </c>
      <c r="EH117" s="7">
        <v>65.80507288440019</v>
      </c>
      <c r="EI117" s="7">
        <v>65.80507288440019</v>
      </c>
      <c r="EJ117" s="7">
        <v>28.342551651060095</v>
      </c>
      <c r="EK117" s="7">
        <v>45.762361506862028</v>
      </c>
      <c r="EL117" s="7">
        <v>28.342551651060095</v>
      </c>
      <c r="EM117" s="7">
        <v>45.762361506862028</v>
      </c>
      <c r="EN117" s="7">
        <v>43.330322244761</v>
      </c>
      <c r="EO117" s="7">
        <v>43.330322244761</v>
      </c>
      <c r="EP117" s="7">
        <v>48.119488678463455</v>
      </c>
      <c r="EQ117" s="7">
        <v>48.119488678463455</v>
      </c>
      <c r="ER117" s="7">
        <v>48.119488678463455</v>
      </c>
      <c r="ES117" s="7">
        <v>48.119488678463455</v>
      </c>
      <c r="ET117" s="7">
        <v>66.787130703451595</v>
      </c>
      <c r="EU117" s="7">
        <v>66.787130703451595</v>
      </c>
      <c r="EV117" s="7">
        <v>39.61654328290318</v>
      </c>
      <c r="EW117" s="7">
        <v>39.61654328290318</v>
      </c>
      <c r="EX117" s="7">
        <v>39.61654328290318</v>
      </c>
      <c r="EY117" s="7">
        <v>39.61654328290318</v>
      </c>
      <c r="EZ117" s="7">
        <v>39.61654328290318</v>
      </c>
      <c r="FA117" s="7">
        <v>39.61654328290318</v>
      </c>
      <c r="FB117" s="7">
        <v>55.38111930426691</v>
      </c>
      <c r="FC117" s="7">
        <v>35.998800218911981</v>
      </c>
      <c r="FD117" s="7">
        <v>50.894280087096782</v>
      </c>
      <c r="FE117" s="7">
        <v>55.38111930426691</v>
      </c>
      <c r="FF117" s="7">
        <v>35.998800218911981</v>
      </c>
      <c r="FG117" s="7">
        <v>50.894280087096782</v>
      </c>
      <c r="FH117" s="7">
        <v>35.998800218911981</v>
      </c>
      <c r="FI117" s="7">
        <v>50.894280087096782</v>
      </c>
      <c r="FJ117" s="7">
        <v>35.998800218911981</v>
      </c>
      <c r="FK117" s="7">
        <v>50.894280087096782</v>
      </c>
      <c r="FL117" s="7">
        <v>53.005050041008793</v>
      </c>
      <c r="FM117" s="7">
        <v>53.005050041008793</v>
      </c>
      <c r="FN117" s="7">
        <v>53.005050041008793</v>
      </c>
      <c r="FO117" s="7">
        <v>53.005050041008793</v>
      </c>
      <c r="FP117" s="7">
        <v>34.30407159244281</v>
      </c>
      <c r="FQ117" s="7">
        <v>53.520230789008657</v>
      </c>
      <c r="FR117" s="7">
        <v>34.30407159244281</v>
      </c>
      <c r="FS117" s="7">
        <v>53.520230789008657</v>
      </c>
      <c r="FT117" s="7">
        <v>39.61654328290318</v>
      </c>
      <c r="FU117" s="7">
        <v>39.61654328290318</v>
      </c>
      <c r="FV117" s="7">
        <v>39.61654328290318</v>
      </c>
      <c r="FW117" s="7">
        <v>39.61654328290318</v>
      </c>
      <c r="FX117" s="7">
        <v>25.154293095148081</v>
      </c>
      <c r="FY117" s="7">
        <v>35.89803798113639</v>
      </c>
      <c r="FZ117" s="7">
        <v>25.154293095148081</v>
      </c>
      <c r="GA117" s="7">
        <v>35.89803798113639</v>
      </c>
      <c r="GB117" s="7">
        <v>51.833600677815241</v>
      </c>
      <c r="GC117" s="7">
        <v>51.833600677815241</v>
      </c>
      <c r="GD117" s="7">
        <v>51.833600677815241</v>
      </c>
      <c r="GE117" s="7">
        <v>51.833600677815241</v>
      </c>
      <c r="GF117" s="7">
        <v>43.330322244761</v>
      </c>
      <c r="GG117" s="7">
        <v>43.330322244761</v>
      </c>
      <c r="GH117" s="7">
        <v>43.330322244761</v>
      </c>
      <c r="GI117" s="7">
        <v>43.330322244761</v>
      </c>
      <c r="GJ117" s="7">
        <v>41.731828443689203</v>
      </c>
      <c r="GK117" s="7">
        <v>41.731828443689203</v>
      </c>
      <c r="GL117" s="7">
        <v>41.731828443689203</v>
      </c>
      <c r="GM117" s="7">
        <v>41.731828443689203</v>
      </c>
      <c r="GN117" s="7">
        <v>43.990032403549847</v>
      </c>
      <c r="GO117" s="7">
        <v>57.022656900098255</v>
      </c>
      <c r="GP117" s="7">
        <v>43.990032403549847</v>
      </c>
      <c r="GQ117" s="7">
        <v>57.022656900098255</v>
      </c>
      <c r="GR117" s="7">
        <v>50.573106573297608</v>
      </c>
      <c r="GS117" s="7">
        <v>50.573106573297608</v>
      </c>
      <c r="GT117" s="7">
        <v>50.573106573297608</v>
      </c>
      <c r="GU117" s="7">
        <v>50.573106573297608</v>
      </c>
      <c r="GV117" s="7">
        <v>23.544758312975038</v>
      </c>
      <c r="GW117" s="7">
        <v>23.544758312975038</v>
      </c>
      <c r="GX117" s="7">
        <v>23.544758312975038</v>
      </c>
      <c r="GY117" s="7">
        <v>23.544758312975038</v>
      </c>
      <c r="GZ117" s="7">
        <v>18.567302381497072</v>
      </c>
      <c r="HA117" s="7">
        <v>18.567302381497072</v>
      </c>
    </row>
    <row r="118" spans="47:209" ht="15" x14ac:dyDescent="0.25">
      <c r="AY118" s="14"/>
      <c r="BC118" s="20"/>
      <c r="BD118" s="20"/>
      <c r="BM118" s="7" cm="1">
        <f t="array" ref="BM118">INDEX($HD$3:$HD$14,BN118,1)</f>
        <v>31</v>
      </c>
      <c r="BN118" s="7">
        <v>5</v>
      </c>
      <c r="BO118" s="7">
        <v>19</v>
      </c>
      <c r="BP118" s="7">
        <v>0.23633540273607009</v>
      </c>
      <c r="BQ118" s="7">
        <v>0.23633540273607009</v>
      </c>
      <c r="BR118" s="7">
        <v>0.23633540273607009</v>
      </c>
      <c r="BS118" s="7">
        <v>0.23633540273607009</v>
      </c>
      <c r="BT118" s="7">
        <v>1.6105869088783034</v>
      </c>
      <c r="BU118" s="7">
        <v>1.6105869088783034</v>
      </c>
      <c r="BV118" s="7">
        <v>1.6105869088783034</v>
      </c>
      <c r="BW118" s="7">
        <v>1.6105869088783034</v>
      </c>
      <c r="BX118" s="7">
        <v>1.0182118470674488E-2</v>
      </c>
      <c r="BY118" s="7">
        <v>1.0182118470674488E-2</v>
      </c>
      <c r="BZ118" s="7">
        <v>1.6105869088783034</v>
      </c>
      <c r="CA118" s="7">
        <v>1.6105869088783034</v>
      </c>
      <c r="CB118" s="7">
        <v>1.6105869088783034</v>
      </c>
      <c r="CC118" s="7">
        <v>1.6105869088783034</v>
      </c>
      <c r="CD118" s="7">
        <v>0.97023561405864933</v>
      </c>
      <c r="CE118" s="7">
        <v>0.97023561405864933</v>
      </c>
      <c r="CF118" s="7">
        <v>0.97023561405864933</v>
      </c>
      <c r="CG118" s="7">
        <v>0.97023561405864933</v>
      </c>
      <c r="CH118" s="7">
        <v>0.97023561405864933</v>
      </c>
      <c r="CI118" s="7">
        <v>0.97023561405864933</v>
      </c>
      <c r="CJ118" s="7">
        <v>2.8620758510263904E-2</v>
      </c>
      <c r="CK118" s="7">
        <v>2.8620758510263904E-2</v>
      </c>
      <c r="CL118" s="7">
        <v>2.8620758510263904E-2</v>
      </c>
      <c r="CM118" s="7">
        <v>2.8620758510263904E-2</v>
      </c>
      <c r="CN118" s="7">
        <v>2.8620758510263904E-2</v>
      </c>
      <c r="CO118" s="7">
        <v>2.8620758510263904E-2</v>
      </c>
      <c r="CP118" s="7">
        <v>2.8620758510263904E-2</v>
      </c>
      <c r="CQ118" s="7">
        <v>2.8620758510263904E-2</v>
      </c>
      <c r="CR118" s="7">
        <v>0.73131521554692225</v>
      </c>
      <c r="CS118" s="7">
        <v>0.73131521554692225</v>
      </c>
      <c r="CT118" s="7">
        <v>0.73131521554692225</v>
      </c>
      <c r="CU118" s="7">
        <v>0.73131521554692225</v>
      </c>
      <c r="CV118" s="7">
        <v>0.48163460652492673</v>
      </c>
      <c r="CW118" s="7">
        <v>0.48163460652492673</v>
      </c>
      <c r="CX118" s="7">
        <v>0.48163460652492673</v>
      </c>
      <c r="CY118" s="7">
        <v>0.48163460652492673</v>
      </c>
      <c r="CZ118" s="7">
        <v>0.97023561405864933</v>
      </c>
      <c r="DA118" s="7">
        <v>0.97023561405864933</v>
      </c>
      <c r="DB118" s="7">
        <v>0.97023561405864933</v>
      </c>
      <c r="DC118" s="7">
        <v>0.97023561405864933</v>
      </c>
      <c r="DD118" s="7">
        <v>1.7202416648093858E-2</v>
      </c>
      <c r="DE118" s="7">
        <v>1.7202416648093858E-2</v>
      </c>
      <c r="DF118" s="7">
        <v>1.7202416648093858E-2</v>
      </c>
      <c r="DG118" s="7">
        <v>1.7202416648093858E-2</v>
      </c>
      <c r="DH118" s="7">
        <v>0.23633540273607009</v>
      </c>
      <c r="DI118" s="7">
        <v>0.23633540273607009</v>
      </c>
      <c r="DJ118" s="7">
        <v>0.23633540273607009</v>
      </c>
      <c r="DK118" s="7">
        <v>0.23633540273607009</v>
      </c>
      <c r="DL118" s="7">
        <v>1.0182118470674488E-2</v>
      </c>
      <c r="DM118" s="7">
        <v>1.0182118470674488E-2</v>
      </c>
      <c r="DN118" s="7">
        <v>1.0182118470674488E-2</v>
      </c>
      <c r="DO118" s="7">
        <v>1.0182118470674488E-2</v>
      </c>
      <c r="DP118" s="7">
        <v>0.75315514232404623</v>
      </c>
      <c r="DQ118" s="7">
        <v>0.75315514232404623</v>
      </c>
      <c r="DR118" s="7">
        <v>0.75315514232404623</v>
      </c>
      <c r="DS118" s="7">
        <v>0.75315514232404623</v>
      </c>
      <c r="DT118" s="7">
        <v>0.2391303326187682</v>
      </c>
      <c r="DU118" s="7">
        <v>0.2391303326187682</v>
      </c>
      <c r="DV118" s="7">
        <v>0.2391303326187682</v>
      </c>
      <c r="DW118" s="7">
        <v>0.2391303326187682</v>
      </c>
      <c r="DX118" s="7">
        <v>43.658990278187694</v>
      </c>
      <c r="DY118" s="7">
        <v>43.658990278187694</v>
      </c>
      <c r="DZ118" s="7">
        <v>43.658990278187694</v>
      </c>
      <c r="EA118" s="7">
        <v>43.658990278187694</v>
      </c>
      <c r="EB118" s="7">
        <v>56.348271873192054</v>
      </c>
      <c r="EC118" s="7">
        <v>56.348271873192054</v>
      </c>
      <c r="ED118" s="7">
        <v>56.348271873192054</v>
      </c>
      <c r="EE118" s="7">
        <v>56.348271873192054</v>
      </c>
      <c r="EF118" s="7">
        <v>60.759270192033846</v>
      </c>
      <c r="EG118" s="7">
        <v>60.759270192033846</v>
      </c>
      <c r="EH118" s="7">
        <v>60.759270192033846</v>
      </c>
      <c r="EI118" s="7">
        <v>60.759270192033846</v>
      </c>
      <c r="EJ118" s="7">
        <v>23.676806774008814</v>
      </c>
      <c r="EK118" s="7">
        <v>40.134610891697911</v>
      </c>
      <c r="EL118" s="7">
        <v>23.676806774008814</v>
      </c>
      <c r="EM118" s="7">
        <v>40.134610891697911</v>
      </c>
      <c r="EN118" s="7">
        <v>46.162308109447373</v>
      </c>
      <c r="EO118" s="7">
        <v>46.162308109447373</v>
      </c>
      <c r="EP118" s="7">
        <v>56.348271873192054</v>
      </c>
      <c r="EQ118" s="7">
        <v>56.348271873192054</v>
      </c>
      <c r="ER118" s="7">
        <v>56.348271873192054</v>
      </c>
      <c r="ES118" s="7">
        <v>56.348271873192054</v>
      </c>
      <c r="ET118" s="7">
        <v>59.011524643137875</v>
      </c>
      <c r="EU118" s="7">
        <v>59.011524643137875</v>
      </c>
      <c r="EV118" s="7">
        <v>27.273897393130547</v>
      </c>
      <c r="EW118" s="7">
        <v>27.273897393130547</v>
      </c>
      <c r="EX118" s="7">
        <v>27.273897393130547</v>
      </c>
      <c r="EY118" s="7">
        <v>27.273897393130547</v>
      </c>
      <c r="EZ118" s="7">
        <v>27.273897393130547</v>
      </c>
      <c r="FA118" s="7">
        <v>27.273897393130547</v>
      </c>
      <c r="FB118" s="7">
        <v>53.774772761281625</v>
      </c>
      <c r="FC118" s="7">
        <v>34.149125997554343</v>
      </c>
      <c r="FD118" s="7">
        <v>48.920480997715643</v>
      </c>
      <c r="FE118" s="7">
        <v>53.774772761281625</v>
      </c>
      <c r="FF118" s="7">
        <v>34.149125997554343</v>
      </c>
      <c r="FG118" s="7">
        <v>48.920480997715643</v>
      </c>
      <c r="FH118" s="7">
        <v>34.149125997554343</v>
      </c>
      <c r="FI118" s="7">
        <v>48.920480997715643</v>
      </c>
      <c r="FJ118" s="7">
        <v>34.149125997554343</v>
      </c>
      <c r="FK118" s="7">
        <v>48.920480997715643</v>
      </c>
      <c r="FL118" s="7">
        <v>47.879451614256524</v>
      </c>
      <c r="FM118" s="7">
        <v>47.879451614256524</v>
      </c>
      <c r="FN118" s="7">
        <v>47.879451614256524</v>
      </c>
      <c r="FO118" s="7">
        <v>47.879451614256524</v>
      </c>
      <c r="FP118" s="7">
        <v>34.942985495577716</v>
      </c>
      <c r="FQ118" s="7">
        <v>54.970846382466384</v>
      </c>
      <c r="FR118" s="7">
        <v>34.942985495577716</v>
      </c>
      <c r="FS118" s="7">
        <v>54.970846382466384</v>
      </c>
      <c r="FT118" s="7">
        <v>27.273897393130547</v>
      </c>
      <c r="FU118" s="7">
        <v>27.273897393130547</v>
      </c>
      <c r="FV118" s="7">
        <v>27.273897393130547</v>
      </c>
      <c r="FW118" s="7">
        <v>27.273897393130547</v>
      </c>
      <c r="FX118" s="7">
        <v>30.615637383073405</v>
      </c>
      <c r="FY118" s="7">
        <v>43.251599273788869</v>
      </c>
      <c r="FZ118" s="7">
        <v>30.615637383073405</v>
      </c>
      <c r="GA118" s="7">
        <v>43.251599273788869</v>
      </c>
      <c r="GB118" s="7">
        <v>43.658990278187694</v>
      </c>
      <c r="GC118" s="7">
        <v>43.658990278187694</v>
      </c>
      <c r="GD118" s="7">
        <v>43.658990278187694</v>
      </c>
      <c r="GE118" s="7">
        <v>43.658990278187694</v>
      </c>
      <c r="GF118" s="7">
        <v>46.162308109447373</v>
      </c>
      <c r="GG118" s="7">
        <v>46.162308109447373</v>
      </c>
      <c r="GH118" s="7">
        <v>46.162308109447373</v>
      </c>
      <c r="GI118" s="7">
        <v>46.162308109447373</v>
      </c>
      <c r="GJ118" s="7">
        <v>34.780752242340164</v>
      </c>
      <c r="GK118" s="7">
        <v>34.780752242340164</v>
      </c>
      <c r="GL118" s="7">
        <v>34.780752242340164</v>
      </c>
      <c r="GM118" s="7">
        <v>34.780752242340164</v>
      </c>
      <c r="GN118" s="7">
        <v>46.56688928302637</v>
      </c>
      <c r="GO118" s="7">
        <v>60.861862436554254</v>
      </c>
      <c r="GP118" s="7">
        <v>46.56688928302637</v>
      </c>
      <c r="GQ118" s="7">
        <v>60.861862436554254</v>
      </c>
      <c r="GR118" s="7">
        <v>1.6164601213812309</v>
      </c>
      <c r="GS118" s="7">
        <v>1.6164601213812309</v>
      </c>
      <c r="GT118" s="7">
        <v>1.6164601213812309</v>
      </c>
      <c r="GU118" s="7">
        <v>1.6164601213812309</v>
      </c>
      <c r="GV118" s="7">
        <v>0.13964707161290321</v>
      </c>
      <c r="GW118" s="7">
        <v>0.13964707161290321</v>
      </c>
      <c r="GX118" s="7">
        <v>0.13964707161290321</v>
      </c>
      <c r="GY118" s="7">
        <v>0.13964707161290321</v>
      </c>
      <c r="GZ118" s="7">
        <v>0.30694719844281565</v>
      </c>
      <c r="HA118" s="7">
        <v>0.30694719844281565</v>
      </c>
    </row>
    <row r="119" spans="47:209" ht="15" x14ac:dyDescent="0.25">
      <c r="AY119" s="14"/>
      <c r="BC119" s="20"/>
      <c r="BD119" s="20"/>
      <c r="BM119" s="7" cm="1">
        <f t="array" ref="BM119">INDEX($HD$3:$HD$14,BN119,1)</f>
        <v>31</v>
      </c>
      <c r="BN119" s="7">
        <v>5</v>
      </c>
      <c r="BO119" s="7">
        <v>20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  <c r="DS119" s="7">
        <v>0</v>
      </c>
      <c r="DT119" s="7">
        <v>0</v>
      </c>
      <c r="DU119" s="7">
        <v>0</v>
      </c>
      <c r="DV119" s="7">
        <v>0</v>
      </c>
      <c r="DW119" s="7">
        <v>0</v>
      </c>
      <c r="DX119" s="7">
        <v>38.97763333812032</v>
      </c>
      <c r="DY119" s="7">
        <v>38.97763333812032</v>
      </c>
      <c r="DZ119" s="7">
        <v>38.97763333812032</v>
      </c>
      <c r="EA119" s="7">
        <v>38.97763333812032</v>
      </c>
      <c r="EB119" s="7">
        <v>61.791092325897345</v>
      </c>
      <c r="EC119" s="7">
        <v>61.791092325897345</v>
      </c>
      <c r="ED119" s="7">
        <v>61.791092325897345</v>
      </c>
      <c r="EE119" s="7">
        <v>61.791092325897345</v>
      </c>
      <c r="EF119" s="7">
        <v>49.748654905307909</v>
      </c>
      <c r="EG119" s="7">
        <v>49.748654905307909</v>
      </c>
      <c r="EH119" s="7">
        <v>49.748654905307909</v>
      </c>
      <c r="EI119" s="7">
        <v>49.748654905307909</v>
      </c>
      <c r="EJ119" s="7">
        <v>17.164203229753703</v>
      </c>
      <c r="EK119" s="7">
        <v>30.021985203407642</v>
      </c>
      <c r="EL119" s="7">
        <v>17.164203229753703</v>
      </c>
      <c r="EM119" s="7">
        <v>30.021985203407642</v>
      </c>
      <c r="EN119" s="7">
        <v>41.808608828592348</v>
      </c>
      <c r="EO119" s="7">
        <v>41.808608828592348</v>
      </c>
      <c r="EP119" s="7">
        <v>61.791092325897345</v>
      </c>
      <c r="EQ119" s="7">
        <v>61.791092325897345</v>
      </c>
      <c r="ER119" s="7">
        <v>61.791092325897345</v>
      </c>
      <c r="ES119" s="7">
        <v>61.791092325897345</v>
      </c>
      <c r="ET119" s="7">
        <v>48.390732524657039</v>
      </c>
      <c r="EU119" s="7">
        <v>48.390732524657039</v>
      </c>
      <c r="EV119" s="7">
        <v>20.33336448724928</v>
      </c>
      <c r="EW119" s="7">
        <v>20.33336448724928</v>
      </c>
      <c r="EX119" s="7">
        <v>20.33336448724928</v>
      </c>
      <c r="EY119" s="7">
        <v>20.33336448724928</v>
      </c>
      <c r="EZ119" s="7">
        <v>20.33336448724928</v>
      </c>
      <c r="FA119" s="7">
        <v>20.33336448724928</v>
      </c>
      <c r="FB119" s="7">
        <v>52.16093349148106</v>
      </c>
      <c r="FC119" s="7">
        <v>27.369692731351826</v>
      </c>
      <c r="FD119" s="7">
        <v>39.952878086407566</v>
      </c>
      <c r="FE119" s="7">
        <v>52.16093349148106</v>
      </c>
      <c r="FF119" s="7">
        <v>27.369692731351826</v>
      </c>
      <c r="FG119" s="7">
        <v>39.952878086407566</v>
      </c>
      <c r="FH119" s="7">
        <v>27.369692731351826</v>
      </c>
      <c r="FI119" s="7">
        <v>39.952878086407566</v>
      </c>
      <c r="FJ119" s="7">
        <v>27.369692731351826</v>
      </c>
      <c r="FK119" s="7">
        <v>39.952878086407566</v>
      </c>
      <c r="FL119" s="7">
        <v>41.976839697766842</v>
      </c>
      <c r="FM119" s="7">
        <v>41.976839697766842</v>
      </c>
      <c r="FN119" s="7">
        <v>41.976839697766842</v>
      </c>
      <c r="FO119" s="7">
        <v>41.976839697766842</v>
      </c>
      <c r="FP119" s="7">
        <v>33.463829526209551</v>
      </c>
      <c r="FQ119" s="7">
        <v>53.322574935385667</v>
      </c>
      <c r="FR119" s="7">
        <v>33.463829526209551</v>
      </c>
      <c r="FS119" s="7">
        <v>53.322574935385667</v>
      </c>
      <c r="FT119" s="7">
        <v>20.33336448724928</v>
      </c>
      <c r="FU119" s="7">
        <v>20.33336448724928</v>
      </c>
      <c r="FV119" s="7">
        <v>20.33336448724928</v>
      </c>
      <c r="FW119" s="7">
        <v>20.33336448724928</v>
      </c>
      <c r="FX119" s="7">
        <v>33.143806945825496</v>
      </c>
      <c r="FY119" s="7">
        <v>46.549812614217082</v>
      </c>
      <c r="FZ119" s="7">
        <v>33.143806945825496</v>
      </c>
      <c r="GA119" s="7">
        <v>46.549812614217082</v>
      </c>
      <c r="GB119" s="7">
        <v>38.97763333812032</v>
      </c>
      <c r="GC119" s="7">
        <v>38.97763333812032</v>
      </c>
      <c r="GD119" s="7">
        <v>38.97763333812032</v>
      </c>
      <c r="GE119" s="7">
        <v>38.97763333812032</v>
      </c>
      <c r="GF119" s="7">
        <v>41.808608828592348</v>
      </c>
      <c r="GG119" s="7">
        <v>41.808608828592348</v>
      </c>
      <c r="GH119" s="7">
        <v>41.808608828592348</v>
      </c>
      <c r="GI119" s="7">
        <v>41.808608828592348</v>
      </c>
      <c r="GJ119" s="7">
        <v>33.173195568448733</v>
      </c>
      <c r="GK119" s="7">
        <v>33.173195568448733</v>
      </c>
      <c r="GL119" s="7">
        <v>33.173195568448733</v>
      </c>
      <c r="GM119" s="7">
        <v>33.173195568448733</v>
      </c>
      <c r="GN119" s="7">
        <v>44.484009990873957</v>
      </c>
      <c r="GO119" s="7">
        <v>60.264356532668685</v>
      </c>
      <c r="GP119" s="7">
        <v>44.484009990873957</v>
      </c>
      <c r="GQ119" s="7">
        <v>60.264356532668685</v>
      </c>
      <c r="GR119" s="7">
        <v>0</v>
      </c>
      <c r="GS119" s="7">
        <v>0</v>
      </c>
      <c r="GT119" s="7">
        <v>0</v>
      </c>
      <c r="GU119" s="7">
        <v>0</v>
      </c>
      <c r="GV119" s="7">
        <v>0</v>
      </c>
      <c r="GW119" s="7">
        <v>0</v>
      </c>
      <c r="GX119" s="7">
        <v>0</v>
      </c>
      <c r="GY119" s="7">
        <v>0</v>
      </c>
      <c r="GZ119" s="7">
        <v>0</v>
      </c>
      <c r="HA119" s="7">
        <v>0</v>
      </c>
    </row>
    <row r="120" spans="47:209" ht="15" x14ac:dyDescent="0.25">
      <c r="AY120" s="14"/>
      <c r="BC120" s="20"/>
      <c r="BD120" s="20"/>
      <c r="BM120" s="7" cm="1">
        <f t="array" ref="BM120">INDEX($HD$3:$HD$14,BN120,1)</f>
        <v>31</v>
      </c>
      <c r="BN120" s="7">
        <v>5</v>
      </c>
      <c r="BO120" s="7">
        <v>21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7">
        <v>0</v>
      </c>
      <c r="DW120" s="7">
        <v>0</v>
      </c>
      <c r="DX120" s="7">
        <v>36.696669763155313</v>
      </c>
      <c r="DY120" s="7">
        <v>36.696669763155313</v>
      </c>
      <c r="DZ120" s="7">
        <v>36.696669763155313</v>
      </c>
      <c r="EA120" s="7">
        <v>36.696669763155313</v>
      </c>
      <c r="EB120" s="7">
        <v>60.814788113856267</v>
      </c>
      <c r="EC120" s="7">
        <v>60.814788113856267</v>
      </c>
      <c r="ED120" s="7">
        <v>60.814788113856267</v>
      </c>
      <c r="EE120" s="7">
        <v>60.814788113856267</v>
      </c>
      <c r="EF120" s="7">
        <v>41.934352326603992</v>
      </c>
      <c r="EG120" s="7">
        <v>41.934352326603992</v>
      </c>
      <c r="EH120" s="7">
        <v>41.934352326603992</v>
      </c>
      <c r="EI120" s="7">
        <v>41.934352326603992</v>
      </c>
      <c r="EJ120" s="7">
        <v>11.618305355112899</v>
      </c>
      <c r="EK120" s="7">
        <v>21.248063961753601</v>
      </c>
      <c r="EL120" s="7">
        <v>11.618305355112899</v>
      </c>
      <c r="EM120" s="7">
        <v>21.248063961753601</v>
      </c>
      <c r="EN120" s="7">
        <v>33.02075497562754</v>
      </c>
      <c r="EO120" s="7">
        <v>33.02075497562754</v>
      </c>
      <c r="EP120" s="7">
        <v>60.814788113856267</v>
      </c>
      <c r="EQ120" s="7">
        <v>60.814788113856267</v>
      </c>
      <c r="ER120" s="7">
        <v>60.814788113856267</v>
      </c>
      <c r="ES120" s="7">
        <v>60.814788113856267</v>
      </c>
      <c r="ET120" s="7">
        <v>41.009651639087863</v>
      </c>
      <c r="EU120" s="7">
        <v>41.009651639087863</v>
      </c>
      <c r="EV120" s="7">
        <v>21.052708003639275</v>
      </c>
      <c r="EW120" s="7">
        <v>21.052708003639275</v>
      </c>
      <c r="EX120" s="7">
        <v>21.052708003639275</v>
      </c>
      <c r="EY120" s="7">
        <v>21.052708003639275</v>
      </c>
      <c r="EZ120" s="7">
        <v>21.052708003639275</v>
      </c>
      <c r="FA120" s="7">
        <v>21.052708003639275</v>
      </c>
      <c r="FB120" s="7">
        <v>51.301716328486911</v>
      </c>
      <c r="FC120" s="7">
        <v>21.130722952278553</v>
      </c>
      <c r="FD120" s="7">
        <v>31.407792359835703</v>
      </c>
      <c r="FE120" s="7">
        <v>51.301716328486911</v>
      </c>
      <c r="FF120" s="7">
        <v>21.130722952278553</v>
      </c>
      <c r="FG120" s="7">
        <v>31.407792359835703</v>
      </c>
      <c r="FH120" s="7">
        <v>21.130722952278553</v>
      </c>
      <c r="FI120" s="7">
        <v>31.407792359835703</v>
      </c>
      <c r="FJ120" s="7">
        <v>21.130722952278553</v>
      </c>
      <c r="FK120" s="7">
        <v>31.407792359835703</v>
      </c>
      <c r="FL120" s="7">
        <v>42.080336607634962</v>
      </c>
      <c r="FM120" s="7">
        <v>42.080336607634962</v>
      </c>
      <c r="FN120" s="7">
        <v>42.080336607634962</v>
      </c>
      <c r="FO120" s="7">
        <v>42.080336607634962</v>
      </c>
      <c r="FP120" s="7">
        <v>31.332196125711157</v>
      </c>
      <c r="FQ120" s="7">
        <v>50.501142694307852</v>
      </c>
      <c r="FR120" s="7">
        <v>31.332196125711157</v>
      </c>
      <c r="FS120" s="7">
        <v>50.501142694307852</v>
      </c>
      <c r="FT120" s="7">
        <v>21.052708003639275</v>
      </c>
      <c r="FU120" s="7">
        <v>21.052708003639275</v>
      </c>
      <c r="FV120" s="7">
        <v>21.052708003639275</v>
      </c>
      <c r="FW120" s="7">
        <v>21.052708003639275</v>
      </c>
      <c r="FX120" s="7">
        <v>32.485609692381232</v>
      </c>
      <c r="FY120" s="7">
        <v>44.961864438214079</v>
      </c>
      <c r="FZ120" s="7">
        <v>32.485609692381232</v>
      </c>
      <c r="GA120" s="7">
        <v>44.961864438214079</v>
      </c>
      <c r="GB120" s="7">
        <v>36.696669763155313</v>
      </c>
      <c r="GC120" s="7">
        <v>36.696669763155313</v>
      </c>
      <c r="GD120" s="7">
        <v>36.696669763155313</v>
      </c>
      <c r="GE120" s="7">
        <v>36.696669763155313</v>
      </c>
      <c r="GF120" s="7">
        <v>33.02075497562754</v>
      </c>
      <c r="GG120" s="7">
        <v>33.02075497562754</v>
      </c>
      <c r="GH120" s="7">
        <v>33.02075497562754</v>
      </c>
      <c r="GI120" s="7">
        <v>33.02075497562754</v>
      </c>
      <c r="GJ120" s="7">
        <v>30.626121705054313</v>
      </c>
      <c r="GK120" s="7">
        <v>30.626121705054313</v>
      </c>
      <c r="GL120" s="7">
        <v>30.626121705054313</v>
      </c>
      <c r="GM120" s="7">
        <v>30.626121705054313</v>
      </c>
      <c r="GN120" s="7">
        <v>40.277452496595274</v>
      </c>
      <c r="GO120" s="7">
        <v>57.231495973079205</v>
      </c>
      <c r="GP120" s="7">
        <v>40.277452496595274</v>
      </c>
      <c r="GQ120" s="7">
        <v>57.231495973079205</v>
      </c>
      <c r="GR120" s="7">
        <v>0</v>
      </c>
      <c r="GS120" s="7">
        <v>0</v>
      </c>
      <c r="GT120" s="7">
        <v>0</v>
      </c>
      <c r="GU120" s="7">
        <v>0</v>
      </c>
      <c r="GV120" s="7">
        <v>0</v>
      </c>
      <c r="GW120" s="7">
        <v>0</v>
      </c>
      <c r="GX120" s="7">
        <v>0</v>
      </c>
      <c r="GY120" s="7">
        <v>0</v>
      </c>
      <c r="GZ120" s="7">
        <v>0</v>
      </c>
      <c r="HA120" s="7">
        <v>0</v>
      </c>
    </row>
    <row r="121" spans="47:209" ht="15" x14ac:dyDescent="0.25">
      <c r="AY121" s="14"/>
      <c r="BC121" s="20"/>
      <c r="BD121" s="20"/>
      <c r="BM121" s="7" cm="1">
        <f t="array" ref="BM121">INDEX($HD$3:$HD$14,BN121,1)</f>
        <v>31</v>
      </c>
      <c r="BN121" s="7">
        <v>5</v>
      </c>
      <c r="BO121" s="7">
        <v>22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7">
        <v>0</v>
      </c>
      <c r="DW121" s="7">
        <v>0</v>
      </c>
      <c r="DX121" s="7">
        <v>34.685987506032184</v>
      </c>
      <c r="DY121" s="7">
        <v>34.685987506032184</v>
      </c>
      <c r="DZ121" s="7">
        <v>34.685987506032184</v>
      </c>
      <c r="EA121" s="7">
        <v>34.685987506032184</v>
      </c>
      <c r="EB121" s="7">
        <v>57.627151820117291</v>
      </c>
      <c r="EC121" s="7">
        <v>57.627151820117291</v>
      </c>
      <c r="ED121" s="7">
        <v>57.627151820117291</v>
      </c>
      <c r="EE121" s="7">
        <v>57.627151820117291</v>
      </c>
      <c r="EF121" s="7">
        <v>39.329118408354773</v>
      </c>
      <c r="EG121" s="7">
        <v>39.329118408354773</v>
      </c>
      <c r="EH121" s="7">
        <v>39.329118408354773</v>
      </c>
      <c r="EI121" s="7">
        <v>39.329118408354773</v>
      </c>
      <c r="EJ121" s="7">
        <v>8.2260254899017511</v>
      </c>
      <c r="EK121" s="7">
        <v>15.258858439498511</v>
      </c>
      <c r="EL121" s="7">
        <v>8.2260254899017511</v>
      </c>
      <c r="EM121" s="7">
        <v>15.258858439498511</v>
      </c>
      <c r="EN121" s="7">
        <v>30.210102973239017</v>
      </c>
      <c r="EO121" s="7">
        <v>30.210102973239017</v>
      </c>
      <c r="EP121" s="7">
        <v>57.627151820117291</v>
      </c>
      <c r="EQ121" s="7">
        <v>57.627151820117291</v>
      </c>
      <c r="ER121" s="7">
        <v>57.627151820117291</v>
      </c>
      <c r="ES121" s="7">
        <v>57.627151820117291</v>
      </c>
      <c r="ET121" s="7">
        <v>35.577461688579127</v>
      </c>
      <c r="EU121" s="7">
        <v>35.577461688579127</v>
      </c>
      <c r="EV121" s="7">
        <v>22.460681130398822</v>
      </c>
      <c r="EW121" s="7">
        <v>22.460681130398822</v>
      </c>
      <c r="EX121" s="7">
        <v>22.460681130398822</v>
      </c>
      <c r="EY121" s="7">
        <v>22.460681130398822</v>
      </c>
      <c r="EZ121" s="7">
        <v>22.460681130398822</v>
      </c>
      <c r="FA121" s="7">
        <v>22.460681130398822</v>
      </c>
      <c r="FB121" s="7">
        <v>51.977071280728822</v>
      </c>
      <c r="FC121" s="7">
        <v>16.940326744804963</v>
      </c>
      <c r="FD121" s="7">
        <v>25.586845077178886</v>
      </c>
      <c r="FE121" s="7">
        <v>51.977071280728822</v>
      </c>
      <c r="FF121" s="7">
        <v>16.940326744804963</v>
      </c>
      <c r="FG121" s="7">
        <v>25.586845077178886</v>
      </c>
      <c r="FH121" s="7">
        <v>16.940326744804963</v>
      </c>
      <c r="FI121" s="7">
        <v>25.586845077178886</v>
      </c>
      <c r="FJ121" s="7">
        <v>16.940326744804963</v>
      </c>
      <c r="FK121" s="7">
        <v>25.586845077178886</v>
      </c>
      <c r="FL121" s="7">
        <v>39.69885166536509</v>
      </c>
      <c r="FM121" s="7">
        <v>39.69885166536509</v>
      </c>
      <c r="FN121" s="7">
        <v>39.69885166536509</v>
      </c>
      <c r="FO121" s="7">
        <v>39.69885166536509</v>
      </c>
      <c r="FP121" s="7">
        <v>27.291954050511702</v>
      </c>
      <c r="FQ121" s="7">
        <v>44.331862590580727</v>
      </c>
      <c r="FR121" s="7">
        <v>27.291954050511702</v>
      </c>
      <c r="FS121" s="7">
        <v>44.331862590580727</v>
      </c>
      <c r="FT121" s="7">
        <v>22.460681130398822</v>
      </c>
      <c r="FU121" s="7">
        <v>22.460681130398822</v>
      </c>
      <c r="FV121" s="7">
        <v>22.460681130398822</v>
      </c>
      <c r="FW121" s="7">
        <v>22.460681130398822</v>
      </c>
      <c r="FX121" s="7">
        <v>31.148638888884172</v>
      </c>
      <c r="FY121" s="7">
        <v>43.100819898539704</v>
      </c>
      <c r="FZ121" s="7">
        <v>31.148638888884172</v>
      </c>
      <c r="GA121" s="7">
        <v>43.100819898539704</v>
      </c>
      <c r="GB121" s="7">
        <v>34.685987506032184</v>
      </c>
      <c r="GC121" s="7">
        <v>34.685987506032184</v>
      </c>
      <c r="GD121" s="7">
        <v>34.685987506032184</v>
      </c>
      <c r="GE121" s="7">
        <v>34.685987506032184</v>
      </c>
      <c r="GF121" s="7">
        <v>30.210102973239017</v>
      </c>
      <c r="GG121" s="7">
        <v>30.210102973239017</v>
      </c>
      <c r="GH121" s="7">
        <v>30.210102973239017</v>
      </c>
      <c r="GI121" s="7">
        <v>30.210102973239017</v>
      </c>
      <c r="GJ121" s="7">
        <v>31.160388041108561</v>
      </c>
      <c r="GK121" s="7">
        <v>31.160388041108561</v>
      </c>
      <c r="GL121" s="7">
        <v>31.160388041108561</v>
      </c>
      <c r="GM121" s="7">
        <v>31.160388041108561</v>
      </c>
      <c r="GN121" s="7">
        <v>35.695127534800562</v>
      </c>
      <c r="GO121" s="7">
        <v>52.940294999216981</v>
      </c>
      <c r="GP121" s="7">
        <v>35.695127534800562</v>
      </c>
      <c r="GQ121" s="7">
        <v>52.940294999216981</v>
      </c>
      <c r="GR121" s="7">
        <v>0</v>
      </c>
      <c r="GS121" s="7">
        <v>0</v>
      </c>
      <c r="GT121" s="7">
        <v>0</v>
      </c>
      <c r="GU121" s="7">
        <v>0</v>
      </c>
      <c r="GV121" s="7">
        <v>0</v>
      </c>
      <c r="GW121" s="7">
        <v>0</v>
      </c>
      <c r="GX121" s="7">
        <v>0</v>
      </c>
      <c r="GY121" s="7">
        <v>0</v>
      </c>
      <c r="GZ121" s="7">
        <v>0</v>
      </c>
      <c r="HA121" s="7">
        <v>0</v>
      </c>
    </row>
    <row r="122" spans="47:209" x14ac:dyDescent="0.25">
      <c r="BM122" s="7" cm="1">
        <f t="array" ref="BM122">INDEX($HD$3:$HD$14,BN122,1)</f>
        <v>31</v>
      </c>
      <c r="BN122" s="7">
        <v>5</v>
      </c>
      <c r="BO122" s="7">
        <v>23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32.166430808205327</v>
      </c>
      <c r="DY122" s="7">
        <v>32.166430808205327</v>
      </c>
      <c r="DZ122" s="7">
        <v>32.166430808205327</v>
      </c>
      <c r="EA122" s="7">
        <v>32.166430808205327</v>
      </c>
      <c r="EB122" s="7">
        <v>49.762351063463271</v>
      </c>
      <c r="EC122" s="7">
        <v>49.762351063463271</v>
      </c>
      <c r="ED122" s="7">
        <v>49.762351063463271</v>
      </c>
      <c r="EE122" s="7">
        <v>49.762351063463271</v>
      </c>
      <c r="EF122" s="7">
        <v>38.456682024372498</v>
      </c>
      <c r="EG122" s="7">
        <v>38.456682024372498</v>
      </c>
      <c r="EH122" s="7">
        <v>38.456682024372498</v>
      </c>
      <c r="EI122" s="7">
        <v>38.456682024372498</v>
      </c>
      <c r="EJ122" s="7">
        <v>6.5789499386055725</v>
      </c>
      <c r="EK122" s="7">
        <v>12.261471505942817</v>
      </c>
      <c r="EL122" s="7">
        <v>6.5789499386055725</v>
      </c>
      <c r="EM122" s="7">
        <v>12.261471505942817</v>
      </c>
      <c r="EN122" s="7">
        <v>28.165486763202313</v>
      </c>
      <c r="EO122" s="7">
        <v>28.165486763202313</v>
      </c>
      <c r="EP122" s="7">
        <v>49.762351063463271</v>
      </c>
      <c r="EQ122" s="7">
        <v>49.762351063463271</v>
      </c>
      <c r="ER122" s="7">
        <v>49.762351063463271</v>
      </c>
      <c r="ES122" s="7">
        <v>49.762351063463271</v>
      </c>
      <c r="ET122" s="7">
        <v>30.989835634649488</v>
      </c>
      <c r="EU122" s="7">
        <v>30.989835634649488</v>
      </c>
      <c r="EV122" s="7">
        <v>26.661708146346001</v>
      </c>
      <c r="EW122" s="7">
        <v>26.661708146346001</v>
      </c>
      <c r="EX122" s="7">
        <v>26.661708146346001</v>
      </c>
      <c r="EY122" s="7">
        <v>26.661708146346001</v>
      </c>
      <c r="EZ122" s="7">
        <v>26.661708146346001</v>
      </c>
      <c r="FA122" s="7">
        <v>26.661708146346001</v>
      </c>
      <c r="FB122" s="7">
        <v>52.249537481771178</v>
      </c>
      <c r="FC122" s="7">
        <v>13.56473996365983</v>
      </c>
      <c r="FD122" s="7">
        <v>21.057515372269759</v>
      </c>
      <c r="FE122" s="7">
        <v>52.249537481771178</v>
      </c>
      <c r="FF122" s="7">
        <v>13.56473996365983</v>
      </c>
      <c r="FG122" s="7">
        <v>21.057515372269759</v>
      </c>
      <c r="FH122" s="7">
        <v>13.56473996365983</v>
      </c>
      <c r="FI122" s="7">
        <v>21.057515372269759</v>
      </c>
      <c r="FJ122" s="7">
        <v>13.56473996365983</v>
      </c>
      <c r="FK122" s="7">
        <v>21.057515372269759</v>
      </c>
      <c r="FL122" s="7">
        <v>36.765784947451507</v>
      </c>
      <c r="FM122" s="7">
        <v>36.765784947451507</v>
      </c>
      <c r="FN122" s="7">
        <v>36.765784947451507</v>
      </c>
      <c r="FO122" s="7">
        <v>36.765784947451507</v>
      </c>
      <c r="FP122" s="7">
        <v>23.174656095843158</v>
      </c>
      <c r="FQ122" s="7">
        <v>38.706241656634887</v>
      </c>
      <c r="FR122" s="7">
        <v>23.174656095843158</v>
      </c>
      <c r="FS122" s="7">
        <v>38.706241656634887</v>
      </c>
      <c r="FT122" s="7">
        <v>26.661708146346001</v>
      </c>
      <c r="FU122" s="7">
        <v>26.661708146346001</v>
      </c>
      <c r="FV122" s="7">
        <v>26.661708146346001</v>
      </c>
      <c r="FW122" s="7">
        <v>26.661708146346001</v>
      </c>
      <c r="FX122" s="7">
        <v>29.388167119170088</v>
      </c>
      <c r="FY122" s="7">
        <v>40.592084284979464</v>
      </c>
      <c r="FZ122" s="7">
        <v>29.388167119170088</v>
      </c>
      <c r="GA122" s="7">
        <v>40.592084284979464</v>
      </c>
      <c r="GB122" s="7">
        <v>32.166430808205327</v>
      </c>
      <c r="GC122" s="7">
        <v>32.166430808205327</v>
      </c>
      <c r="GD122" s="7">
        <v>32.166430808205327</v>
      </c>
      <c r="GE122" s="7">
        <v>32.166430808205327</v>
      </c>
      <c r="GF122" s="7">
        <v>28.165486763202313</v>
      </c>
      <c r="GG122" s="7">
        <v>28.165486763202313</v>
      </c>
      <c r="GH122" s="7">
        <v>28.165486763202313</v>
      </c>
      <c r="GI122" s="7">
        <v>28.165486763202313</v>
      </c>
      <c r="GJ122" s="7">
        <v>30.606968515800592</v>
      </c>
      <c r="GK122" s="7">
        <v>30.606968515800592</v>
      </c>
      <c r="GL122" s="7">
        <v>30.606968515800592</v>
      </c>
      <c r="GM122" s="7">
        <v>30.606968515800592</v>
      </c>
      <c r="GN122" s="7">
        <v>32.769005743155404</v>
      </c>
      <c r="GO122" s="7">
        <v>49.144917386425107</v>
      </c>
      <c r="GP122" s="7">
        <v>32.769005743155404</v>
      </c>
      <c r="GQ122" s="7">
        <v>49.144917386425107</v>
      </c>
      <c r="GR122" s="7">
        <v>0</v>
      </c>
      <c r="GS122" s="7">
        <v>0</v>
      </c>
      <c r="GT122" s="7">
        <v>0</v>
      </c>
      <c r="GU122" s="7">
        <v>0</v>
      </c>
      <c r="GV122" s="7">
        <v>0</v>
      </c>
      <c r="GW122" s="7">
        <v>0</v>
      </c>
      <c r="GX122" s="7">
        <v>0</v>
      </c>
      <c r="GY122" s="7">
        <v>0</v>
      </c>
      <c r="GZ122" s="7">
        <v>0</v>
      </c>
      <c r="HA122" s="7">
        <v>0</v>
      </c>
    </row>
    <row r="123" spans="47:209" x14ac:dyDescent="0.25">
      <c r="AU123" s="7" t="s">
        <v>71</v>
      </c>
      <c r="AV123" s="7" t="s">
        <v>43</v>
      </c>
      <c r="AW123" s="7" t="s">
        <v>84</v>
      </c>
      <c r="AX123" s="7" t="s">
        <v>72</v>
      </c>
      <c r="AY123" s="7">
        <v>39.78</v>
      </c>
      <c r="BA123" s="7" t="s">
        <v>73</v>
      </c>
      <c r="BB123" s="7">
        <v>1</v>
      </c>
      <c r="BC123" s="20">
        <v>45658</v>
      </c>
      <c r="BF123" s="7" t="s">
        <v>74</v>
      </c>
      <c r="BJ123" s="7" t="s">
        <v>85</v>
      </c>
      <c r="BM123" s="7" cm="1">
        <f t="array" ref="BM123">INDEX($HD$3:$HD$14,BN123,1)</f>
        <v>30</v>
      </c>
      <c r="BN123" s="7">
        <v>6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K123" s="7">
        <v>0</v>
      </c>
      <c r="DL123" s="7">
        <v>0</v>
      </c>
      <c r="DM123" s="7">
        <v>0</v>
      </c>
      <c r="DN123" s="7">
        <v>0</v>
      </c>
      <c r="DO123" s="7">
        <v>0</v>
      </c>
      <c r="DP123" s="7">
        <v>0</v>
      </c>
      <c r="DQ123" s="7">
        <v>0</v>
      </c>
      <c r="DR123" s="7">
        <v>0</v>
      </c>
      <c r="DS123" s="7">
        <v>0</v>
      </c>
      <c r="DT123" s="7">
        <v>0</v>
      </c>
      <c r="DU123" s="7">
        <v>0</v>
      </c>
      <c r="DV123" s="7">
        <v>0</v>
      </c>
      <c r="DW123" s="7">
        <v>0</v>
      </c>
      <c r="DX123" s="7">
        <v>29.325577651713591</v>
      </c>
      <c r="DY123" s="7">
        <v>29.325577651713591</v>
      </c>
      <c r="DZ123" s="7">
        <v>29.325577651713591</v>
      </c>
      <c r="EA123" s="7">
        <v>29.325577651713591</v>
      </c>
      <c r="EB123" s="7">
        <v>36.85321800351656</v>
      </c>
      <c r="EC123" s="7">
        <v>36.85321800351656</v>
      </c>
      <c r="ED123" s="7">
        <v>36.85321800351656</v>
      </c>
      <c r="EE123" s="7">
        <v>36.85321800351656</v>
      </c>
      <c r="EF123" s="7">
        <v>29.340835633794004</v>
      </c>
      <c r="EG123" s="7">
        <v>29.340835633794004</v>
      </c>
      <c r="EH123" s="7">
        <v>29.340835633794004</v>
      </c>
      <c r="EI123" s="7">
        <v>29.340835633794004</v>
      </c>
      <c r="EJ123" s="7">
        <v>4.1573990704030335</v>
      </c>
      <c r="EK123" s="7">
        <v>8.4988246693302827</v>
      </c>
      <c r="EL123" s="7">
        <v>4.1573990704030335</v>
      </c>
      <c r="EM123" s="7">
        <v>8.4988246693302827</v>
      </c>
      <c r="EN123" s="7">
        <v>35.218682506378848</v>
      </c>
      <c r="EO123" s="7">
        <v>35.218682506378848</v>
      </c>
      <c r="EP123" s="7">
        <v>36.85321800351656</v>
      </c>
      <c r="EQ123" s="7">
        <v>36.85321800351656</v>
      </c>
      <c r="ER123" s="7">
        <v>36.85321800351656</v>
      </c>
      <c r="ES123" s="7">
        <v>36.85321800351656</v>
      </c>
      <c r="ET123" s="7">
        <v>21.519202174977242</v>
      </c>
      <c r="EU123" s="7">
        <v>21.519202174977242</v>
      </c>
      <c r="EV123" s="7">
        <v>24.41774967180611</v>
      </c>
      <c r="EW123" s="7">
        <v>24.41774967180611</v>
      </c>
      <c r="EX123" s="7">
        <v>24.41774967180611</v>
      </c>
      <c r="EY123" s="7">
        <v>24.41774967180611</v>
      </c>
      <c r="EZ123" s="7">
        <v>24.41774967180611</v>
      </c>
      <c r="FA123" s="7">
        <v>24.41774967180611</v>
      </c>
      <c r="FB123" s="7">
        <v>57.51018270339091</v>
      </c>
      <c r="FC123" s="7">
        <v>16.646574948822693</v>
      </c>
      <c r="FD123" s="7">
        <v>24.960956784299981</v>
      </c>
      <c r="FE123" s="7">
        <v>57.51018270339091</v>
      </c>
      <c r="FF123" s="7">
        <v>16.646574948822693</v>
      </c>
      <c r="FG123" s="7">
        <v>24.960956784299981</v>
      </c>
      <c r="FH123" s="7">
        <v>16.646574948822693</v>
      </c>
      <c r="FI123" s="7">
        <v>24.960956784299981</v>
      </c>
      <c r="FJ123" s="7">
        <v>16.646574948822693</v>
      </c>
      <c r="FK123" s="7">
        <v>24.960956784299981</v>
      </c>
      <c r="FL123" s="7">
        <v>29.838718956469684</v>
      </c>
      <c r="FM123" s="7">
        <v>29.838718956469684</v>
      </c>
      <c r="FN123" s="7">
        <v>29.838718956469684</v>
      </c>
      <c r="FO123" s="7">
        <v>29.838718956469684</v>
      </c>
      <c r="FP123" s="7">
        <v>16.449453057099969</v>
      </c>
      <c r="FQ123" s="7">
        <v>29.105372760845427</v>
      </c>
      <c r="FR123" s="7">
        <v>16.449453057099969</v>
      </c>
      <c r="FS123" s="7">
        <v>29.105372760845427</v>
      </c>
      <c r="FT123" s="7">
        <v>24.41774967180611</v>
      </c>
      <c r="FU123" s="7">
        <v>24.41774967180611</v>
      </c>
      <c r="FV123" s="7">
        <v>24.41774967180611</v>
      </c>
      <c r="FW123" s="7">
        <v>24.41774967180611</v>
      </c>
      <c r="FX123" s="7">
        <v>21.747904970027278</v>
      </c>
      <c r="FY123" s="7">
        <v>32.843229901215167</v>
      </c>
      <c r="FZ123" s="7">
        <v>21.747904970027278</v>
      </c>
      <c r="GA123" s="7">
        <v>32.843229901215167</v>
      </c>
      <c r="GB123" s="7">
        <v>29.325577651713591</v>
      </c>
      <c r="GC123" s="7">
        <v>29.325577651713591</v>
      </c>
      <c r="GD123" s="7">
        <v>29.325577651713591</v>
      </c>
      <c r="GE123" s="7">
        <v>29.325577651713591</v>
      </c>
      <c r="GF123" s="7">
        <v>35.218682506378848</v>
      </c>
      <c r="GG123" s="7">
        <v>35.218682506378848</v>
      </c>
      <c r="GH123" s="7">
        <v>35.218682506378848</v>
      </c>
      <c r="GI123" s="7">
        <v>35.218682506378848</v>
      </c>
      <c r="GJ123" s="7">
        <v>25.540604978125735</v>
      </c>
      <c r="GK123" s="7">
        <v>25.540604978125735</v>
      </c>
      <c r="GL123" s="7">
        <v>25.540604978125735</v>
      </c>
      <c r="GM123" s="7">
        <v>25.540604978125735</v>
      </c>
      <c r="GN123" s="7">
        <v>28.553568157018205</v>
      </c>
      <c r="GO123" s="7">
        <v>44.408521449193898</v>
      </c>
      <c r="GP123" s="7">
        <v>28.553568157018205</v>
      </c>
      <c r="GQ123" s="7">
        <v>44.408521449193898</v>
      </c>
      <c r="GR123" s="7">
        <v>0</v>
      </c>
      <c r="GS123" s="7">
        <v>0</v>
      </c>
      <c r="GT123" s="7">
        <v>0</v>
      </c>
      <c r="GU123" s="7">
        <v>0</v>
      </c>
      <c r="GV123" s="7">
        <v>0</v>
      </c>
      <c r="GW123" s="7">
        <v>0</v>
      </c>
      <c r="GX123" s="7">
        <v>0</v>
      </c>
      <c r="GY123" s="7">
        <v>0</v>
      </c>
      <c r="GZ123" s="7">
        <v>0</v>
      </c>
      <c r="HA123" s="7">
        <v>0</v>
      </c>
    </row>
    <row r="124" spans="47:209" x14ac:dyDescent="0.25">
      <c r="AU124" s="7" t="s">
        <v>71</v>
      </c>
      <c r="AV124" s="7" t="s">
        <v>43</v>
      </c>
      <c r="AW124" s="7" t="s">
        <v>84</v>
      </c>
      <c r="AX124" s="7" t="s">
        <v>72</v>
      </c>
      <c r="AY124" s="7">
        <v>39.78</v>
      </c>
      <c r="BA124" s="7" t="s">
        <v>73</v>
      </c>
      <c r="BB124" s="7">
        <v>1</v>
      </c>
      <c r="BC124" s="20">
        <v>46023</v>
      </c>
      <c r="BF124" s="7" t="s">
        <v>74</v>
      </c>
      <c r="BJ124" s="7" t="s">
        <v>85</v>
      </c>
      <c r="BM124" s="7" cm="1">
        <f t="array" ref="BM124">INDEX($HD$3:$HD$14,BN124,1)</f>
        <v>30</v>
      </c>
      <c r="BN124" s="7">
        <v>6</v>
      </c>
      <c r="BO124" s="7">
        <v>1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>
        <v>0</v>
      </c>
      <c r="DN124" s="7">
        <v>0</v>
      </c>
      <c r="DO124" s="7">
        <v>0</v>
      </c>
      <c r="DP124" s="7">
        <v>0</v>
      </c>
      <c r="DQ124" s="7">
        <v>0</v>
      </c>
      <c r="DR124" s="7">
        <v>0</v>
      </c>
      <c r="DS124" s="7">
        <v>0</v>
      </c>
      <c r="DT124" s="7">
        <v>0</v>
      </c>
      <c r="DU124" s="7">
        <v>0</v>
      </c>
      <c r="DV124" s="7">
        <v>0</v>
      </c>
      <c r="DW124" s="7">
        <v>0</v>
      </c>
      <c r="DX124" s="7">
        <v>24.195654670793921</v>
      </c>
      <c r="DY124" s="7">
        <v>24.195654670793921</v>
      </c>
      <c r="DZ124" s="7">
        <v>24.195654670793921</v>
      </c>
      <c r="EA124" s="7">
        <v>24.195654670793921</v>
      </c>
      <c r="EB124" s="7">
        <v>30.633593939901484</v>
      </c>
      <c r="EC124" s="7">
        <v>30.633593939901484</v>
      </c>
      <c r="ED124" s="7">
        <v>30.633593939901484</v>
      </c>
      <c r="EE124" s="7">
        <v>30.633593939901484</v>
      </c>
      <c r="EF124" s="7">
        <v>29.988745009660594</v>
      </c>
      <c r="EG124" s="7">
        <v>29.988745009660594</v>
      </c>
      <c r="EH124" s="7">
        <v>29.988745009660594</v>
      </c>
      <c r="EI124" s="7">
        <v>29.988745009660594</v>
      </c>
      <c r="EJ124" s="7">
        <v>3.8225584951136349</v>
      </c>
      <c r="EK124" s="7">
        <v>6.9496456252621117</v>
      </c>
      <c r="EL124" s="7">
        <v>3.8225584951136349</v>
      </c>
      <c r="EM124" s="7">
        <v>6.9496456252621117</v>
      </c>
      <c r="EN124" s="7">
        <v>33.767477393557556</v>
      </c>
      <c r="EO124" s="7">
        <v>33.767477393557556</v>
      </c>
      <c r="EP124" s="7">
        <v>30.633593939901484</v>
      </c>
      <c r="EQ124" s="7">
        <v>30.633593939901484</v>
      </c>
      <c r="ER124" s="7">
        <v>30.633593939901484</v>
      </c>
      <c r="ES124" s="7">
        <v>30.633593939901484</v>
      </c>
      <c r="ET124" s="7">
        <v>21.075755814104514</v>
      </c>
      <c r="EU124" s="7">
        <v>21.075755814104514</v>
      </c>
      <c r="EV124" s="7">
        <v>23.792639065628748</v>
      </c>
      <c r="EW124" s="7">
        <v>23.792639065628748</v>
      </c>
      <c r="EX124" s="7">
        <v>23.792639065628748</v>
      </c>
      <c r="EY124" s="7">
        <v>23.792639065628748</v>
      </c>
      <c r="EZ124" s="7">
        <v>23.792639065628748</v>
      </c>
      <c r="FA124" s="7">
        <v>23.792639065628748</v>
      </c>
      <c r="FB124" s="7">
        <v>55.542559129772833</v>
      </c>
      <c r="FC124" s="7">
        <v>11.527614809631833</v>
      </c>
      <c r="FD124" s="7">
        <v>17.472096448154556</v>
      </c>
      <c r="FE124" s="7">
        <v>55.542559129772833</v>
      </c>
      <c r="FF124" s="7">
        <v>11.527614809631833</v>
      </c>
      <c r="FG124" s="7">
        <v>17.472096448154556</v>
      </c>
      <c r="FH124" s="7">
        <v>11.527614809631833</v>
      </c>
      <c r="FI124" s="7">
        <v>17.472096448154556</v>
      </c>
      <c r="FJ124" s="7">
        <v>11.527614809631833</v>
      </c>
      <c r="FK124" s="7">
        <v>17.472096448154556</v>
      </c>
      <c r="FL124" s="7">
        <v>29.40891305871817</v>
      </c>
      <c r="FM124" s="7">
        <v>29.40891305871817</v>
      </c>
      <c r="FN124" s="7">
        <v>29.40891305871817</v>
      </c>
      <c r="FO124" s="7">
        <v>29.40891305871817</v>
      </c>
      <c r="FP124" s="7">
        <v>13.203953599562123</v>
      </c>
      <c r="FQ124" s="7">
        <v>24.260253453413611</v>
      </c>
      <c r="FR124" s="7">
        <v>13.203953599562123</v>
      </c>
      <c r="FS124" s="7">
        <v>24.260253453413611</v>
      </c>
      <c r="FT124" s="7">
        <v>23.792639065628748</v>
      </c>
      <c r="FU124" s="7">
        <v>23.792639065628748</v>
      </c>
      <c r="FV124" s="7">
        <v>23.792639065628748</v>
      </c>
      <c r="FW124" s="7">
        <v>23.792639065628748</v>
      </c>
      <c r="FX124" s="7">
        <v>21.43127735752725</v>
      </c>
      <c r="FY124" s="7">
        <v>32.767947694107519</v>
      </c>
      <c r="FZ124" s="7">
        <v>21.43127735752725</v>
      </c>
      <c r="GA124" s="7">
        <v>32.767947694107519</v>
      </c>
      <c r="GB124" s="7">
        <v>24.195654670793921</v>
      </c>
      <c r="GC124" s="7">
        <v>24.195654670793921</v>
      </c>
      <c r="GD124" s="7">
        <v>24.195654670793921</v>
      </c>
      <c r="GE124" s="7">
        <v>24.195654670793921</v>
      </c>
      <c r="GF124" s="7">
        <v>33.767477393557556</v>
      </c>
      <c r="GG124" s="7">
        <v>33.767477393557556</v>
      </c>
      <c r="GH124" s="7">
        <v>33.767477393557556</v>
      </c>
      <c r="GI124" s="7">
        <v>33.767477393557556</v>
      </c>
      <c r="GJ124" s="7">
        <v>25.137024195416693</v>
      </c>
      <c r="GK124" s="7">
        <v>25.137024195416693</v>
      </c>
      <c r="GL124" s="7">
        <v>25.137024195416693</v>
      </c>
      <c r="GM124" s="7">
        <v>25.137024195416693</v>
      </c>
      <c r="GN124" s="7">
        <v>25.854858144324318</v>
      </c>
      <c r="GO124" s="7">
        <v>40.240807551342542</v>
      </c>
      <c r="GP124" s="7">
        <v>25.854858144324318</v>
      </c>
      <c r="GQ124" s="7">
        <v>40.240807551342542</v>
      </c>
      <c r="GR124" s="7">
        <v>0</v>
      </c>
      <c r="GS124" s="7">
        <v>0</v>
      </c>
      <c r="GT124" s="7">
        <v>0</v>
      </c>
      <c r="GU124" s="7">
        <v>0</v>
      </c>
      <c r="GV124" s="7">
        <v>0</v>
      </c>
      <c r="GW124" s="7">
        <v>0</v>
      </c>
      <c r="GX124" s="7">
        <v>0</v>
      </c>
      <c r="GY124" s="7">
        <v>0</v>
      </c>
      <c r="GZ124" s="7">
        <v>0</v>
      </c>
      <c r="HA124" s="7">
        <v>0</v>
      </c>
    </row>
    <row r="125" spans="47:209" x14ac:dyDescent="0.25">
      <c r="AU125" s="7" t="s">
        <v>71</v>
      </c>
      <c r="AV125" s="7" t="s">
        <v>43</v>
      </c>
      <c r="AW125" s="7" t="s">
        <v>84</v>
      </c>
      <c r="AX125" s="7" t="s">
        <v>72</v>
      </c>
      <c r="AY125" s="7">
        <v>41.11</v>
      </c>
      <c r="BA125" s="7" t="s">
        <v>73</v>
      </c>
      <c r="BB125" s="7">
        <v>1</v>
      </c>
      <c r="BC125" s="20">
        <v>46388</v>
      </c>
      <c r="BF125" s="7" t="s">
        <v>74</v>
      </c>
      <c r="BJ125" s="7" t="s">
        <v>85</v>
      </c>
      <c r="BM125" s="7" cm="1">
        <f t="array" ref="BM125">INDEX($HD$3:$HD$14,BN125,1)</f>
        <v>30</v>
      </c>
      <c r="BN125" s="7">
        <v>6</v>
      </c>
      <c r="BO125" s="7">
        <v>2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  <c r="DS125" s="7">
        <v>0</v>
      </c>
      <c r="DT125" s="7">
        <v>0</v>
      </c>
      <c r="DU125" s="7">
        <v>0</v>
      </c>
      <c r="DV125" s="7">
        <v>0</v>
      </c>
      <c r="DW125" s="7">
        <v>0</v>
      </c>
      <c r="DX125" s="7">
        <v>23.044451579687884</v>
      </c>
      <c r="DY125" s="7">
        <v>23.044451579687884</v>
      </c>
      <c r="DZ125" s="7">
        <v>23.044451579687884</v>
      </c>
      <c r="EA125" s="7">
        <v>23.044451579687884</v>
      </c>
      <c r="EB125" s="7">
        <v>28.777593207298537</v>
      </c>
      <c r="EC125" s="7">
        <v>28.777593207298537</v>
      </c>
      <c r="ED125" s="7">
        <v>28.777593207298537</v>
      </c>
      <c r="EE125" s="7">
        <v>28.777593207298537</v>
      </c>
      <c r="EF125" s="7">
        <v>28.373848810081835</v>
      </c>
      <c r="EG125" s="7">
        <v>28.373848810081835</v>
      </c>
      <c r="EH125" s="7">
        <v>28.373848810081835</v>
      </c>
      <c r="EI125" s="7">
        <v>28.373848810081835</v>
      </c>
      <c r="EJ125" s="7">
        <v>3.665550098101511</v>
      </c>
      <c r="EK125" s="7">
        <v>6.714597911704546</v>
      </c>
      <c r="EL125" s="7">
        <v>3.665550098101511</v>
      </c>
      <c r="EM125" s="7">
        <v>6.714597911704546</v>
      </c>
      <c r="EN125" s="7">
        <v>32.448750227778717</v>
      </c>
      <c r="EO125" s="7">
        <v>32.448750227778717</v>
      </c>
      <c r="EP125" s="7">
        <v>28.777593207298537</v>
      </c>
      <c r="EQ125" s="7">
        <v>28.777593207298537</v>
      </c>
      <c r="ER125" s="7">
        <v>28.777593207298537</v>
      </c>
      <c r="ES125" s="7">
        <v>28.777593207298537</v>
      </c>
      <c r="ET125" s="7">
        <v>22.572845201513633</v>
      </c>
      <c r="EU125" s="7">
        <v>22.572845201513633</v>
      </c>
      <c r="EV125" s="7">
        <v>20.722064209796937</v>
      </c>
      <c r="EW125" s="7">
        <v>20.722064209796937</v>
      </c>
      <c r="EX125" s="7">
        <v>20.722064209796937</v>
      </c>
      <c r="EY125" s="7">
        <v>20.722064209796937</v>
      </c>
      <c r="EZ125" s="7">
        <v>20.722064209796937</v>
      </c>
      <c r="FA125" s="7">
        <v>20.722064209796937</v>
      </c>
      <c r="FB125" s="7">
        <v>54.216548293793942</v>
      </c>
      <c r="FC125" s="7">
        <v>9.7596199368984973</v>
      </c>
      <c r="FD125" s="7">
        <v>15.174561690204536</v>
      </c>
      <c r="FE125" s="7">
        <v>54.216548293793942</v>
      </c>
      <c r="FF125" s="7">
        <v>9.7596199368984973</v>
      </c>
      <c r="FG125" s="7">
        <v>15.174561690204536</v>
      </c>
      <c r="FH125" s="7">
        <v>9.7596199368984973</v>
      </c>
      <c r="FI125" s="7">
        <v>15.174561690204536</v>
      </c>
      <c r="FJ125" s="7">
        <v>9.7596199368984973</v>
      </c>
      <c r="FK125" s="7">
        <v>15.174561690204536</v>
      </c>
      <c r="FL125" s="7">
        <v>25.496177651093934</v>
      </c>
      <c r="FM125" s="7">
        <v>25.496177651093934</v>
      </c>
      <c r="FN125" s="7">
        <v>25.496177651093934</v>
      </c>
      <c r="FO125" s="7">
        <v>25.496177651093934</v>
      </c>
      <c r="FP125" s="7">
        <v>12.932000626674242</v>
      </c>
      <c r="FQ125" s="7">
        <v>23.845051160493973</v>
      </c>
      <c r="FR125" s="7">
        <v>12.932000626674242</v>
      </c>
      <c r="FS125" s="7">
        <v>23.845051160493973</v>
      </c>
      <c r="FT125" s="7">
        <v>20.722064209796937</v>
      </c>
      <c r="FU125" s="7">
        <v>20.722064209796937</v>
      </c>
      <c r="FV125" s="7">
        <v>20.722064209796937</v>
      </c>
      <c r="FW125" s="7">
        <v>20.722064209796937</v>
      </c>
      <c r="FX125" s="7">
        <v>20.428667866778806</v>
      </c>
      <c r="FY125" s="7">
        <v>31.560255861795451</v>
      </c>
      <c r="FZ125" s="7">
        <v>20.428667866778806</v>
      </c>
      <c r="GA125" s="7">
        <v>31.560255861795451</v>
      </c>
      <c r="GB125" s="7">
        <v>23.044451579687884</v>
      </c>
      <c r="GC125" s="7">
        <v>23.044451579687884</v>
      </c>
      <c r="GD125" s="7">
        <v>23.044451579687884</v>
      </c>
      <c r="GE125" s="7">
        <v>23.044451579687884</v>
      </c>
      <c r="GF125" s="7">
        <v>32.448750227778717</v>
      </c>
      <c r="GG125" s="7">
        <v>32.448750227778717</v>
      </c>
      <c r="GH125" s="7">
        <v>32.448750227778717</v>
      </c>
      <c r="GI125" s="7">
        <v>32.448750227778717</v>
      </c>
      <c r="GJ125" s="7">
        <v>23.603066311506112</v>
      </c>
      <c r="GK125" s="7">
        <v>23.603066311506112</v>
      </c>
      <c r="GL125" s="7">
        <v>23.603066311506112</v>
      </c>
      <c r="GM125" s="7">
        <v>23.603066311506112</v>
      </c>
      <c r="GN125" s="7">
        <v>22.559402790350006</v>
      </c>
      <c r="GO125" s="7">
        <v>35.713599239366665</v>
      </c>
      <c r="GP125" s="7">
        <v>22.559402790350006</v>
      </c>
      <c r="GQ125" s="7">
        <v>35.713599239366665</v>
      </c>
      <c r="GR125" s="7">
        <v>0</v>
      </c>
      <c r="GS125" s="7">
        <v>0</v>
      </c>
      <c r="GT125" s="7">
        <v>0</v>
      </c>
      <c r="GU125" s="7">
        <v>0</v>
      </c>
      <c r="GV125" s="7">
        <v>0</v>
      </c>
      <c r="GW125" s="7">
        <v>0</v>
      </c>
      <c r="GX125" s="7">
        <v>0</v>
      </c>
      <c r="GY125" s="7">
        <v>0</v>
      </c>
      <c r="GZ125" s="7">
        <v>0</v>
      </c>
      <c r="HA125" s="7">
        <v>0</v>
      </c>
    </row>
    <row r="126" spans="47:209" x14ac:dyDescent="0.25">
      <c r="AU126" s="7" t="s">
        <v>71</v>
      </c>
      <c r="AV126" s="7" t="s">
        <v>43</v>
      </c>
      <c r="AW126" s="7" t="s">
        <v>84</v>
      </c>
      <c r="AX126" s="7" t="s">
        <v>72</v>
      </c>
      <c r="AY126" s="7">
        <v>42.43</v>
      </c>
      <c r="BA126" s="7" t="s">
        <v>73</v>
      </c>
      <c r="BB126" s="7">
        <v>1</v>
      </c>
      <c r="BC126" s="20">
        <v>46753</v>
      </c>
      <c r="BF126" s="7" t="s">
        <v>74</v>
      </c>
      <c r="BJ126" s="7" t="s">
        <v>85</v>
      </c>
      <c r="BM126" s="7" cm="1">
        <f t="array" ref="BM126">INDEX($HD$3:$HD$14,BN126,1)</f>
        <v>30</v>
      </c>
      <c r="BN126" s="7">
        <v>6</v>
      </c>
      <c r="BO126" s="7">
        <v>3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0</v>
      </c>
      <c r="DX126" s="7">
        <v>21.795203792509117</v>
      </c>
      <c r="DY126" s="7">
        <v>21.795203792509117</v>
      </c>
      <c r="DZ126" s="7">
        <v>21.795203792509117</v>
      </c>
      <c r="EA126" s="7">
        <v>21.795203792509117</v>
      </c>
      <c r="EB126" s="7">
        <v>27.361460814715169</v>
      </c>
      <c r="EC126" s="7">
        <v>27.361460814715169</v>
      </c>
      <c r="ED126" s="7">
        <v>27.361460814715169</v>
      </c>
      <c r="EE126" s="7">
        <v>27.361460814715169</v>
      </c>
      <c r="EF126" s="7">
        <v>28.150515211363661</v>
      </c>
      <c r="EG126" s="7">
        <v>28.150515211363661</v>
      </c>
      <c r="EH126" s="7">
        <v>28.150515211363661</v>
      </c>
      <c r="EI126" s="7">
        <v>28.150515211363661</v>
      </c>
      <c r="EJ126" s="7">
        <v>3.826311990583334</v>
      </c>
      <c r="EK126" s="7">
        <v>6.9699637742545413</v>
      </c>
      <c r="EL126" s="7">
        <v>3.826311990583334</v>
      </c>
      <c r="EM126" s="7">
        <v>6.9699637742545413</v>
      </c>
      <c r="EN126" s="7">
        <v>30.266019769863615</v>
      </c>
      <c r="EO126" s="7">
        <v>30.266019769863615</v>
      </c>
      <c r="EP126" s="7">
        <v>27.361460814715169</v>
      </c>
      <c r="EQ126" s="7">
        <v>27.361460814715169</v>
      </c>
      <c r="ER126" s="7">
        <v>27.361460814715169</v>
      </c>
      <c r="ES126" s="7">
        <v>27.361460814715169</v>
      </c>
      <c r="ET126" s="7">
        <v>17.866804350495453</v>
      </c>
      <c r="EU126" s="7">
        <v>17.866804350495453</v>
      </c>
      <c r="EV126" s="7">
        <v>20.017543111051527</v>
      </c>
      <c r="EW126" s="7">
        <v>20.017543111051527</v>
      </c>
      <c r="EX126" s="7">
        <v>20.017543111051527</v>
      </c>
      <c r="EY126" s="7">
        <v>20.017543111051527</v>
      </c>
      <c r="EZ126" s="7">
        <v>20.017543111051527</v>
      </c>
      <c r="FA126" s="7">
        <v>20.017543111051527</v>
      </c>
      <c r="FB126" s="7">
        <v>54.088930797484799</v>
      </c>
      <c r="FC126" s="7">
        <v>8.3999083711848588</v>
      </c>
      <c r="FD126" s="7">
        <v>13.548280636407586</v>
      </c>
      <c r="FE126" s="7">
        <v>54.088930797484799</v>
      </c>
      <c r="FF126" s="7">
        <v>8.3999083711848588</v>
      </c>
      <c r="FG126" s="7">
        <v>13.548280636407586</v>
      </c>
      <c r="FH126" s="7">
        <v>8.3999083711848588</v>
      </c>
      <c r="FI126" s="7">
        <v>13.548280636407586</v>
      </c>
      <c r="FJ126" s="7">
        <v>8.3999083711848588</v>
      </c>
      <c r="FK126" s="7">
        <v>13.548280636407586</v>
      </c>
      <c r="FL126" s="7">
        <v>21.500798303109093</v>
      </c>
      <c r="FM126" s="7">
        <v>21.500798303109093</v>
      </c>
      <c r="FN126" s="7">
        <v>21.500798303109093</v>
      </c>
      <c r="FO126" s="7">
        <v>21.500798303109093</v>
      </c>
      <c r="FP126" s="7">
        <v>12.735279053062131</v>
      </c>
      <c r="FQ126" s="7">
        <v>23.617973234160573</v>
      </c>
      <c r="FR126" s="7">
        <v>12.735279053062131</v>
      </c>
      <c r="FS126" s="7">
        <v>23.617973234160573</v>
      </c>
      <c r="FT126" s="7">
        <v>20.017543111051527</v>
      </c>
      <c r="FU126" s="7">
        <v>20.017543111051527</v>
      </c>
      <c r="FV126" s="7">
        <v>20.017543111051527</v>
      </c>
      <c r="FW126" s="7">
        <v>20.017543111051527</v>
      </c>
      <c r="FX126" s="7">
        <v>19.700675233045498</v>
      </c>
      <c r="FY126" s="7">
        <v>30.297421120612171</v>
      </c>
      <c r="FZ126" s="7">
        <v>19.700675233045498</v>
      </c>
      <c r="GA126" s="7">
        <v>30.297421120612171</v>
      </c>
      <c r="GB126" s="7">
        <v>21.795203792509117</v>
      </c>
      <c r="GC126" s="7">
        <v>21.795203792509117</v>
      </c>
      <c r="GD126" s="7">
        <v>21.795203792509117</v>
      </c>
      <c r="GE126" s="7">
        <v>21.795203792509117</v>
      </c>
      <c r="GF126" s="7">
        <v>30.266019769863615</v>
      </c>
      <c r="GG126" s="7">
        <v>30.266019769863615</v>
      </c>
      <c r="GH126" s="7">
        <v>30.266019769863615</v>
      </c>
      <c r="GI126" s="7">
        <v>30.266019769863615</v>
      </c>
      <c r="GJ126" s="7">
        <v>18.927546317607547</v>
      </c>
      <c r="GK126" s="7">
        <v>18.927546317607547</v>
      </c>
      <c r="GL126" s="7">
        <v>18.927546317607547</v>
      </c>
      <c r="GM126" s="7">
        <v>18.927546317607547</v>
      </c>
      <c r="GN126" s="7">
        <v>20.05290412552419</v>
      </c>
      <c r="GO126" s="7">
        <v>31.923354706315109</v>
      </c>
      <c r="GP126" s="7">
        <v>20.05290412552419</v>
      </c>
      <c r="GQ126" s="7">
        <v>31.923354706315109</v>
      </c>
      <c r="GR126" s="7">
        <v>0</v>
      </c>
      <c r="GS126" s="7">
        <v>0</v>
      </c>
      <c r="GT126" s="7">
        <v>0</v>
      </c>
      <c r="GU126" s="7">
        <v>0</v>
      </c>
      <c r="GV126" s="7">
        <v>0</v>
      </c>
      <c r="GW126" s="7">
        <v>0</v>
      </c>
      <c r="GX126" s="7">
        <v>0</v>
      </c>
      <c r="GY126" s="7">
        <v>0</v>
      </c>
      <c r="GZ126" s="7">
        <v>0</v>
      </c>
      <c r="HA126" s="7">
        <v>0</v>
      </c>
    </row>
    <row r="127" spans="47:209" x14ac:dyDescent="0.25">
      <c r="AU127" s="7" t="s">
        <v>71</v>
      </c>
      <c r="AV127" s="7" t="s">
        <v>43</v>
      </c>
      <c r="AW127" s="7" t="s">
        <v>84</v>
      </c>
      <c r="AX127" s="7" t="s">
        <v>72</v>
      </c>
      <c r="AY127" s="7">
        <v>42.43</v>
      </c>
      <c r="BA127" s="7" t="s">
        <v>73</v>
      </c>
      <c r="BB127" s="7">
        <v>1</v>
      </c>
      <c r="BC127" s="20">
        <v>47119</v>
      </c>
      <c r="BF127" s="7" t="s">
        <v>74</v>
      </c>
      <c r="BJ127" s="7" t="s">
        <v>85</v>
      </c>
      <c r="BM127" s="7" cm="1">
        <f t="array" ref="BM127">INDEX($HD$3:$HD$14,BN127,1)</f>
        <v>30</v>
      </c>
      <c r="BN127" s="7">
        <v>6</v>
      </c>
      <c r="BO127" s="7">
        <v>4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0.21928960169848466</v>
      </c>
      <c r="BY127" s="7">
        <v>0.21928960169848466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2.9171283066666668E-2</v>
      </c>
      <c r="CK127" s="7">
        <v>2.9171283066666668E-2</v>
      </c>
      <c r="CL127" s="7">
        <v>2.9171283066666668E-2</v>
      </c>
      <c r="CM127" s="7">
        <v>2.9171283066666668E-2</v>
      </c>
      <c r="CN127" s="7">
        <v>2.9171283066666668E-2</v>
      </c>
      <c r="CO127" s="7">
        <v>2.9171283066666668E-2</v>
      </c>
      <c r="CP127" s="7">
        <v>2.9171283066666668E-2</v>
      </c>
      <c r="CQ127" s="7">
        <v>2.9171283066666668E-2</v>
      </c>
      <c r="CR127" s="7">
        <v>0</v>
      </c>
      <c r="CS127" s="7">
        <v>0</v>
      </c>
      <c r="CT127" s="7">
        <v>0</v>
      </c>
      <c r="CU127" s="7">
        <v>0</v>
      </c>
      <c r="CV127" s="7">
        <v>2.5594647216666686E-2</v>
      </c>
      <c r="CW127" s="7">
        <v>2.5594647216666686E-2</v>
      </c>
      <c r="CX127" s="7">
        <v>2.5594647216666686E-2</v>
      </c>
      <c r="CY127" s="7">
        <v>2.5594647216666686E-2</v>
      </c>
      <c r="CZ127" s="7">
        <v>0</v>
      </c>
      <c r="DA127" s="7">
        <v>0</v>
      </c>
      <c r="DB127" s="7">
        <v>0</v>
      </c>
      <c r="DC127" s="7">
        <v>0</v>
      </c>
      <c r="DD127" s="7">
        <v>2.3801744431666667</v>
      </c>
      <c r="DE127" s="7">
        <v>2.3801744431666667</v>
      </c>
      <c r="DF127" s="7">
        <v>2.3801744431666667</v>
      </c>
      <c r="DG127" s="7">
        <v>2.3801744431666667</v>
      </c>
      <c r="DH127" s="7">
        <v>0</v>
      </c>
      <c r="DI127" s="7">
        <v>0</v>
      </c>
      <c r="DJ127" s="7">
        <v>0</v>
      </c>
      <c r="DK127" s="7">
        <v>0</v>
      </c>
      <c r="DL127" s="7">
        <v>0.21928960169848466</v>
      </c>
      <c r="DM127" s="7">
        <v>0.21928960169848466</v>
      </c>
      <c r="DN127" s="7">
        <v>0.21928960169848466</v>
      </c>
      <c r="DO127" s="7">
        <v>0.21928960169848466</v>
      </c>
      <c r="DP127" s="7">
        <v>0</v>
      </c>
      <c r="DQ127" s="7">
        <v>0</v>
      </c>
      <c r="DR127" s="7">
        <v>0</v>
      </c>
      <c r="DS127" s="7">
        <v>0</v>
      </c>
      <c r="DT127" s="7">
        <v>1.502070112892421</v>
      </c>
      <c r="DU127" s="7">
        <v>1.502070112892421</v>
      </c>
      <c r="DV127" s="7">
        <v>1.502070112892421</v>
      </c>
      <c r="DW127" s="7">
        <v>1.502070112892421</v>
      </c>
      <c r="DX127" s="7">
        <v>19.682689952266667</v>
      </c>
      <c r="DY127" s="7">
        <v>19.682689952266667</v>
      </c>
      <c r="DZ127" s="7">
        <v>19.682689952266667</v>
      </c>
      <c r="EA127" s="7">
        <v>19.682689952266667</v>
      </c>
      <c r="EB127" s="7">
        <v>27.555861139957631</v>
      </c>
      <c r="EC127" s="7">
        <v>27.555861139957631</v>
      </c>
      <c r="ED127" s="7">
        <v>27.555861139957631</v>
      </c>
      <c r="EE127" s="7">
        <v>27.555861139957631</v>
      </c>
      <c r="EF127" s="7">
        <v>27.341549548581799</v>
      </c>
      <c r="EG127" s="7">
        <v>27.341549548581799</v>
      </c>
      <c r="EH127" s="7">
        <v>27.341549548581799</v>
      </c>
      <c r="EI127" s="7">
        <v>27.341549548581799</v>
      </c>
      <c r="EJ127" s="7">
        <v>3.8015449923030245</v>
      </c>
      <c r="EK127" s="7">
        <v>6.8586794367605997</v>
      </c>
      <c r="EL127" s="7">
        <v>3.8015449923030245</v>
      </c>
      <c r="EM127" s="7">
        <v>6.8586794367605997</v>
      </c>
      <c r="EN127" s="7">
        <v>27.473339407365199</v>
      </c>
      <c r="EO127" s="7">
        <v>27.473339407365199</v>
      </c>
      <c r="EP127" s="7">
        <v>27.555861139957631</v>
      </c>
      <c r="EQ127" s="7">
        <v>27.555861139957631</v>
      </c>
      <c r="ER127" s="7">
        <v>27.555861139957631</v>
      </c>
      <c r="ES127" s="7">
        <v>27.555861139957631</v>
      </c>
      <c r="ET127" s="7">
        <v>14.729448756016678</v>
      </c>
      <c r="EU127" s="7">
        <v>14.729448756016678</v>
      </c>
      <c r="EV127" s="7">
        <v>20.46627278981213</v>
      </c>
      <c r="EW127" s="7">
        <v>20.46627278981213</v>
      </c>
      <c r="EX127" s="7">
        <v>20.46627278981213</v>
      </c>
      <c r="EY127" s="7">
        <v>20.46627278981213</v>
      </c>
      <c r="EZ127" s="7">
        <v>20.46627278981213</v>
      </c>
      <c r="FA127" s="7">
        <v>20.46627278981213</v>
      </c>
      <c r="FB127" s="7">
        <v>54.743138034516519</v>
      </c>
      <c r="FC127" s="7">
        <v>8.0968156858818148</v>
      </c>
      <c r="FD127" s="7">
        <v>13.240925156530309</v>
      </c>
      <c r="FE127" s="7">
        <v>54.743138034516519</v>
      </c>
      <c r="FF127" s="7">
        <v>8.0968156858818148</v>
      </c>
      <c r="FG127" s="7">
        <v>13.240925156530309</v>
      </c>
      <c r="FH127" s="7">
        <v>8.0968156858818148</v>
      </c>
      <c r="FI127" s="7">
        <v>13.240925156530309</v>
      </c>
      <c r="FJ127" s="7">
        <v>8.0968156858818148</v>
      </c>
      <c r="FK127" s="7">
        <v>13.240925156530309</v>
      </c>
      <c r="FL127" s="7">
        <v>20.776185296756015</v>
      </c>
      <c r="FM127" s="7">
        <v>20.776185296756015</v>
      </c>
      <c r="FN127" s="7">
        <v>20.776185296756015</v>
      </c>
      <c r="FO127" s="7">
        <v>20.776185296756015</v>
      </c>
      <c r="FP127" s="7">
        <v>11.917717718896974</v>
      </c>
      <c r="FQ127" s="7">
        <v>22.350128096736348</v>
      </c>
      <c r="FR127" s="7">
        <v>11.917717718896974</v>
      </c>
      <c r="FS127" s="7">
        <v>22.350128096736348</v>
      </c>
      <c r="FT127" s="7">
        <v>20.46627278981213</v>
      </c>
      <c r="FU127" s="7">
        <v>20.46627278981213</v>
      </c>
      <c r="FV127" s="7">
        <v>20.46627278981213</v>
      </c>
      <c r="FW127" s="7">
        <v>20.46627278981213</v>
      </c>
      <c r="FX127" s="7">
        <v>18.178452155809108</v>
      </c>
      <c r="FY127" s="7">
        <v>27.992331230339353</v>
      </c>
      <c r="FZ127" s="7">
        <v>18.178452155809108</v>
      </c>
      <c r="GA127" s="7">
        <v>27.992331230339353</v>
      </c>
      <c r="GB127" s="7">
        <v>19.682689952266667</v>
      </c>
      <c r="GC127" s="7">
        <v>19.682689952266667</v>
      </c>
      <c r="GD127" s="7">
        <v>19.682689952266667</v>
      </c>
      <c r="GE127" s="7">
        <v>19.682689952266667</v>
      </c>
      <c r="GF127" s="7">
        <v>27.473339407365199</v>
      </c>
      <c r="GG127" s="7">
        <v>27.473339407365199</v>
      </c>
      <c r="GH127" s="7">
        <v>27.473339407365199</v>
      </c>
      <c r="GI127" s="7">
        <v>27.473339407365199</v>
      </c>
      <c r="GJ127" s="7">
        <v>15.182349807316674</v>
      </c>
      <c r="GK127" s="7">
        <v>15.182349807316674</v>
      </c>
      <c r="GL127" s="7">
        <v>15.182349807316674</v>
      </c>
      <c r="GM127" s="7">
        <v>15.182349807316674</v>
      </c>
      <c r="GN127" s="7">
        <v>17.367277350590907</v>
      </c>
      <c r="GO127" s="7">
        <v>28.325476193854566</v>
      </c>
      <c r="GP127" s="7">
        <v>17.367277350590907</v>
      </c>
      <c r="GQ127" s="7">
        <v>28.325476193854566</v>
      </c>
      <c r="GR127" s="7">
        <v>0</v>
      </c>
      <c r="GS127" s="7">
        <v>0</v>
      </c>
      <c r="GT127" s="7">
        <v>0</v>
      </c>
      <c r="GU127" s="7">
        <v>0</v>
      </c>
      <c r="GV127" s="7">
        <v>1.0877292665484857</v>
      </c>
      <c r="GW127" s="7">
        <v>1.0877292665484857</v>
      </c>
      <c r="GX127" s="7">
        <v>1.0877292665484857</v>
      </c>
      <c r="GY127" s="7">
        <v>1.0877292665484857</v>
      </c>
      <c r="GZ127" s="7">
        <v>0</v>
      </c>
      <c r="HA127" s="7">
        <v>0</v>
      </c>
    </row>
    <row r="128" spans="47:209" x14ac:dyDescent="0.25">
      <c r="AU128" s="7" t="s">
        <v>71</v>
      </c>
      <c r="AV128" s="7" t="s">
        <v>43</v>
      </c>
      <c r="AW128" s="7" t="s">
        <v>84</v>
      </c>
      <c r="AX128" s="7" t="s">
        <v>72</v>
      </c>
      <c r="AY128" s="7">
        <v>43.76</v>
      </c>
      <c r="BA128" s="7" t="s">
        <v>73</v>
      </c>
      <c r="BB128" s="7">
        <v>1</v>
      </c>
      <c r="BC128" s="20">
        <v>47484</v>
      </c>
      <c r="BF128" s="7" t="s">
        <v>74</v>
      </c>
      <c r="BJ128" s="7" t="s">
        <v>85</v>
      </c>
      <c r="BM128" s="7" cm="1">
        <f t="array" ref="BM128">INDEX($HD$3:$HD$14,BN128,1)</f>
        <v>30</v>
      </c>
      <c r="BN128" s="7">
        <v>6</v>
      </c>
      <c r="BO128" s="7">
        <v>5</v>
      </c>
      <c r="BP128" s="7">
        <v>14.669054081581805</v>
      </c>
      <c r="BQ128" s="7">
        <v>14.669054081581805</v>
      </c>
      <c r="BR128" s="7">
        <v>14.669054081581805</v>
      </c>
      <c r="BS128" s="7">
        <v>14.669054081581805</v>
      </c>
      <c r="BT128" s="7">
        <v>8.8603475135197041</v>
      </c>
      <c r="BU128" s="7">
        <v>8.8603475135197041</v>
      </c>
      <c r="BV128" s="7">
        <v>8.8603475135197041</v>
      </c>
      <c r="BW128" s="7">
        <v>8.8603475135197041</v>
      </c>
      <c r="BX128" s="7">
        <v>20.896885296804534</v>
      </c>
      <c r="BY128" s="7">
        <v>20.896885296804534</v>
      </c>
      <c r="BZ128" s="7">
        <v>8.8603475135197041</v>
      </c>
      <c r="CA128" s="7">
        <v>8.8603475135197041</v>
      </c>
      <c r="CB128" s="7">
        <v>8.8603475135197041</v>
      </c>
      <c r="CC128" s="7">
        <v>8.8603475135197041</v>
      </c>
      <c r="CD128" s="7">
        <v>8.781400136659105</v>
      </c>
      <c r="CE128" s="7">
        <v>8.781400136659105</v>
      </c>
      <c r="CF128" s="7">
        <v>8.781400136659105</v>
      </c>
      <c r="CG128" s="7">
        <v>8.781400136659105</v>
      </c>
      <c r="CH128" s="7">
        <v>8.781400136659105</v>
      </c>
      <c r="CI128" s="7">
        <v>8.781400136659105</v>
      </c>
      <c r="CJ128" s="7">
        <v>18.268150480159068</v>
      </c>
      <c r="CK128" s="7">
        <v>18.268150480159068</v>
      </c>
      <c r="CL128" s="7">
        <v>18.268150480159068</v>
      </c>
      <c r="CM128" s="7">
        <v>18.268150480159068</v>
      </c>
      <c r="CN128" s="7">
        <v>18.268150480159068</v>
      </c>
      <c r="CO128" s="7">
        <v>18.268150480159068</v>
      </c>
      <c r="CP128" s="7">
        <v>18.268150480159068</v>
      </c>
      <c r="CQ128" s="7">
        <v>18.268150480159068</v>
      </c>
      <c r="CR128" s="7">
        <v>2.9971380408303085</v>
      </c>
      <c r="CS128" s="7">
        <v>2.9971380408303085</v>
      </c>
      <c r="CT128" s="7">
        <v>2.9971380408303085</v>
      </c>
      <c r="CU128" s="7">
        <v>2.9971380408303085</v>
      </c>
      <c r="CV128" s="7">
        <v>13.579711778050006</v>
      </c>
      <c r="CW128" s="7">
        <v>13.579711778050006</v>
      </c>
      <c r="CX128" s="7">
        <v>13.579711778050006</v>
      </c>
      <c r="CY128" s="7">
        <v>13.579711778050006</v>
      </c>
      <c r="CZ128" s="7">
        <v>8.781400136659105</v>
      </c>
      <c r="DA128" s="7">
        <v>8.781400136659105</v>
      </c>
      <c r="DB128" s="7">
        <v>8.781400136659105</v>
      </c>
      <c r="DC128" s="7">
        <v>8.781400136659105</v>
      </c>
      <c r="DD128" s="7">
        <v>27.507167208987852</v>
      </c>
      <c r="DE128" s="7">
        <v>27.507167208987852</v>
      </c>
      <c r="DF128" s="7">
        <v>27.507167208987852</v>
      </c>
      <c r="DG128" s="7">
        <v>27.507167208987852</v>
      </c>
      <c r="DH128" s="7">
        <v>14.669054081581805</v>
      </c>
      <c r="DI128" s="7">
        <v>14.669054081581805</v>
      </c>
      <c r="DJ128" s="7">
        <v>14.669054081581805</v>
      </c>
      <c r="DK128" s="7">
        <v>14.669054081581805</v>
      </c>
      <c r="DL128" s="7">
        <v>20.896885296804534</v>
      </c>
      <c r="DM128" s="7">
        <v>20.896885296804534</v>
      </c>
      <c r="DN128" s="7">
        <v>20.896885296804534</v>
      </c>
      <c r="DO128" s="7">
        <v>20.896885296804534</v>
      </c>
      <c r="DP128" s="7">
        <v>17.14945516859698</v>
      </c>
      <c r="DQ128" s="7">
        <v>17.14945516859698</v>
      </c>
      <c r="DR128" s="7">
        <v>17.14945516859698</v>
      </c>
      <c r="DS128" s="7">
        <v>17.14945516859698</v>
      </c>
      <c r="DT128" s="7">
        <v>23.216227823699981</v>
      </c>
      <c r="DU128" s="7">
        <v>23.216227823699981</v>
      </c>
      <c r="DV128" s="7">
        <v>23.216227823699981</v>
      </c>
      <c r="DW128" s="7">
        <v>23.216227823699981</v>
      </c>
      <c r="DX128" s="7">
        <v>17.621339518409115</v>
      </c>
      <c r="DY128" s="7">
        <v>17.621339518409115</v>
      </c>
      <c r="DZ128" s="7">
        <v>17.621339518409115</v>
      </c>
      <c r="EA128" s="7">
        <v>17.621339518409115</v>
      </c>
      <c r="EB128" s="7">
        <v>29.154440661090927</v>
      </c>
      <c r="EC128" s="7">
        <v>29.154440661090927</v>
      </c>
      <c r="ED128" s="7">
        <v>29.154440661090927</v>
      </c>
      <c r="EE128" s="7">
        <v>29.154440661090927</v>
      </c>
      <c r="EF128" s="7">
        <v>27.633683174039426</v>
      </c>
      <c r="EG128" s="7">
        <v>27.633683174039426</v>
      </c>
      <c r="EH128" s="7">
        <v>27.633683174039426</v>
      </c>
      <c r="EI128" s="7">
        <v>27.633683174039426</v>
      </c>
      <c r="EJ128" s="7">
        <v>3.720476962240912</v>
      </c>
      <c r="EK128" s="7">
        <v>6.6887646240484866</v>
      </c>
      <c r="EL128" s="7">
        <v>3.720476962240912</v>
      </c>
      <c r="EM128" s="7">
        <v>6.6887646240484866</v>
      </c>
      <c r="EN128" s="7">
        <v>23.269154162621245</v>
      </c>
      <c r="EO128" s="7">
        <v>23.269154162621245</v>
      </c>
      <c r="EP128" s="7">
        <v>29.154440661090927</v>
      </c>
      <c r="EQ128" s="7">
        <v>29.154440661090927</v>
      </c>
      <c r="ER128" s="7">
        <v>29.154440661090927</v>
      </c>
      <c r="ES128" s="7">
        <v>29.154440661090927</v>
      </c>
      <c r="ET128" s="7">
        <v>13.391390391727281</v>
      </c>
      <c r="EU128" s="7">
        <v>13.391390391727281</v>
      </c>
      <c r="EV128" s="7">
        <v>18.650458671642394</v>
      </c>
      <c r="EW128" s="7">
        <v>18.650458671642394</v>
      </c>
      <c r="EX128" s="7">
        <v>18.650458671642394</v>
      </c>
      <c r="EY128" s="7">
        <v>18.650458671642394</v>
      </c>
      <c r="EZ128" s="7">
        <v>18.650458671642394</v>
      </c>
      <c r="FA128" s="7">
        <v>18.650458671642394</v>
      </c>
      <c r="FB128" s="7">
        <v>55.423997788343961</v>
      </c>
      <c r="FC128" s="7">
        <v>7.136110309540916</v>
      </c>
      <c r="FD128" s="7">
        <v>11.733176671692449</v>
      </c>
      <c r="FE128" s="7">
        <v>55.423997788343961</v>
      </c>
      <c r="FF128" s="7">
        <v>7.136110309540916</v>
      </c>
      <c r="FG128" s="7">
        <v>11.733176671692449</v>
      </c>
      <c r="FH128" s="7">
        <v>7.136110309540916</v>
      </c>
      <c r="FI128" s="7">
        <v>11.733176671692449</v>
      </c>
      <c r="FJ128" s="7">
        <v>7.136110309540916</v>
      </c>
      <c r="FK128" s="7">
        <v>11.733176671692449</v>
      </c>
      <c r="FL128" s="7">
        <v>20.297726902422742</v>
      </c>
      <c r="FM128" s="7">
        <v>20.297726902422742</v>
      </c>
      <c r="FN128" s="7">
        <v>20.297726902422742</v>
      </c>
      <c r="FO128" s="7">
        <v>20.297726902422742</v>
      </c>
      <c r="FP128" s="7">
        <v>9.009969140727291</v>
      </c>
      <c r="FQ128" s="7">
        <v>17.109664738866659</v>
      </c>
      <c r="FR128" s="7">
        <v>9.009969140727291</v>
      </c>
      <c r="FS128" s="7">
        <v>17.109664738866659</v>
      </c>
      <c r="FT128" s="7">
        <v>18.650458671642394</v>
      </c>
      <c r="FU128" s="7">
        <v>18.650458671642394</v>
      </c>
      <c r="FV128" s="7">
        <v>18.650458671642394</v>
      </c>
      <c r="FW128" s="7">
        <v>18.650458671642394</v>
      </c>
      <c r="FX128" s="7">
        <v>16.214767180521232</v>
      </c>
      <c r="FY128" s="7">
        <v>24.76557210343935</v>
      </c>
      <c r="FZ128" s="7">
        <v>16.214767180521232</v>
      </c>
      <c r="GA128" s="7">
        <v>24.76557210343935</v>
      </c>
      <c r="GB128" s="7">
        <v>17.621339518409115</v>
      </c>
      <c r="GC128" s="7">
        <v>17.621339518409115</v>
      </c>
      <c r="GD128" s="7">
        <v>17.621339518409115</v>
      </c>
      <c r="GE128" s="7">
        <v>17.621339518409115</v>
      </c>
      <c r="GF128" s="7">
        <v>23.269154162621245</v>
      </c>
      <c r="GG128" s="7">
        <v>23.269154162621245</v>
      </c>
      <c r="GH128" s="7">
        <v>23.269154162621245</v>
      </c>
      <c r="GI128" s="7">
        <v>23.269154162621245</v>
      </c>
      <c r="GJ128" s="7">
        <v>15.579250064342443</v>
      </c>
      <c r="GK128" s="7">
        <v>15.579250064342443</v>
      </c>
      <c r="GL128" s="7">
        <v>15.579250064342443</v>
      </c>
      <c r="GM128" s="7">
        <v>15.579250064342443</v>
      </c>
      <c r="GN128" s="7">
        <v>11.970541699528781</v>
      </c>
      <c r="GO128" s="7">
        <v>20.106593807463668</v>
      </c>
      <c r="GP128" s="7">
        <v>11.970541699528781</v>
      </c>
      <c r="GQ128" s="7">
        <v>20.106593807463668</v>
      </c>
      <c r="GR128" s="7">
        <v>6.4027925406651418</v>
      </c>
      <c r="GS128" s="7">
        <v>6.4027925406651418</v>
      </c>
      <c r="GT128" s="7">
        <v>6.4027925406651418</v>
      </c>
      <c r="GU128" s="7">
        <v>6.4027925406651418</v>
      </c>
      <c r="GV128" s="7">
        <v>37.820893685078758</v>
      </c>
      <c r="GW128" s="7">
        <v>37.820893685078758</v>
      </c>
      <c r="GX128" s="7">
        <v>37.820893685078758</v>
      </c>
      <c r="GY128" s="7">
        <v>37.820893685078758</v>
      </c>
      <c r="GZ128" s="7">
        <v>4.9780653252606006</v>
      </c>
      <c r="HA128" s="7">
        <v>4.9780653252606006</v>
      </c>
    </row>
    <row r="129" spans="47:209" x14ac:dyDescent="0.25">
      <c r="AU129" s="7" t="s">
        <v>71</v>
      </c>
      <c r="AV129" s="7" t="s">
        <v>43</v>
      </c>
      <c r="AW129" s="7" t="s">
        <v>84</v>
      </c>
      <c r="AX129" s="7" t="s">
        <v>72</v>
      </c>
      <c r="AY129" s="7">
        <v>45.08</v>
      </c>
      <c r="BA129" s="7" t="s">
        <v>73</v>
      </c>
      <c r="BB129" s="7">
        <v>1</v>
      </c>
      <c r="BC129" s="20">
        <v>47849</v>
      </c>
      <c r="BF129" s="7" t="s">
        <v>74</v>
      </c>
      <c r="BJ129" s="7" t="s">
        <v>85</v>
      </c>
      <c r="BM129" s="7" cm="1">
        <f t="array" ref="BM129">INDEX($HD$3:$HD$14,BN129,1)</f>
        <v>30</v>
      </c>
      <c r="BN129" s="7">
        <v>6</v>
      </c>
      <c r="BO129" s="7">
        <v>6</v>
      </c>
      <c r="BP129" s="7">
        <v>66.838728316693818</v>
      </c>
      <c r="BQ129" s="7">
        <v>66.838728316693818</v>
      </c>
      <c r="BR129" s="7">
        <v>66.838728316693818</v>
      </c>
      <c r="BS129" s="7">
        <v>66.838728316693818</v>
      </c>
      <c r="BT129" s="7">
        <v>45.326495259853196</v>
      </c>
      <c r="BU129" s="7">
        <v>45.326495259853196</v>
      </c>
      <c r="BV129" s="7">
        <v>45.326495259853196</v>
      </c>
      <c r="BW129" s="7">
        <v>45.326495259853196</v>
      </c>
      <c r="BX129" s="7">
        <v>71.539217815560562</v>
      </c>
      <c r="BY129" s="7">
        <v>71.539217815560562</v>
      </c>
      <c r="BZ129" s="7">
        <v>45.326495259853196</v>
      </c>
      <c r="CA129" s="7">
        <v>45.326495259853196</v>
      </c>
      <c r="CB129" s="7">
        <v>45.326495259853196</v>
      </c>
      <c r="CC129" s="7">
        <v>45.326495259853196</v>
      </c>
      <c r="CD129" s="7">
        <v>56.391937118069563</v>
      </c>
      <c r="CE129" s="7">
        <v>56.391937118069563</v>
      </c>
      <c r="CF129" s="7">
        <v>56.391937118069563</v>
      </c>
      <c r="CG129" s="7">
        <v>56.391937118069563</v>
      </c>
      <c r="CH129" s="7">
        <v>56.391937118069563</v>
      </c>
      <c r="CI129" s="7">
        <v>56.391937118069563</v>
      </c>
      <c r="CJ129" s="7">
        <v>66.035986030818279</v>
      </c>
      <c r="CK129" s="7">
        <v>66.035986030818279</v>
      </c>
      <c r="CL129" s="7">
        <v>66.035986030818279</v>
      </c>
      <c r="CM129" s="7">
        <v>66.035986030818279</v>
      </c>
      <c r="CN129" s="7">
        <v>66.035986030818279</v>
      </c>
      <c r="CO129" s="7">
        <v>66.035986030818279</v>
      </c>
      <c r="CP129" s="7">
        <v>66.035986030818279</v>
      </c>
      <c r="CQ129" s="7">
        <v>66.035986030818279</v>
      </c>
      <c r="CR129" s="7">
        <v>41.931585218791007</v>
      </c>
      <c r="CS129" s="7">
        <v>41.931585218791007</v>
      </c>
      <c r="CT129" s="7">
        <v>41.931585218791007</v>
      </c>
      <c r="CU129" s="7">
        <v>41.931585218791007</v>
      </c>
      <c r="CV129" s="7">
        <v>45.050823975593865</v>
      </c>
      <c r="CW129" s="7">
        <v>45.050823975593865</v>
      </c>
      <c r="CX129" s="7">
        <v>45.050823975593865</v>
      </c>
      <c r="CY129" s="7">
        <v>45.050823975593865</v>
      </c>
      <c r="CZ129" s="7">
        <v>56.391937118069563</v>
      </c>
      <c r="DA129" s="7">
        <v>56.391937118069563</v>
      </c>
      <c r="DB129" s="7">
        <v>56.391937118069563</v>
      </c>
      <c r="DC129" s="7">
        <v>56.391937118069563</v>
      </c>
      <c r="DD129" s="7">
        <v>68.813586833295659</v>
      </c>
      <c r="DE129" s="7">
        <v>68.813586833295659</v>
      </c>
      <c r="DF129" s="7">
        <v>68.813586833295659</v>
      </c>
      <c r="DG129" s="7">
        <v>68.813586833295659</v>
      </c>
      <c r="DH129" s="7">
        <v>66.838728316693818</v>
      </c>
      <c r="DI129" s="7">
        <v>66.838728316693818</v>
      </c>
      <c r="DJ129" s="7">
        <v>66.838728316693818</v>
      </c>
      <c r="DK129" s="7">
        <v>66.838728316693818</v>
      </c>
      <c r="DL129" s="7">
        <v>71.539217815560562</v>
      </c>
      <c r="DM129" s="7">
        <v>71.539217815560562</v>
      </c>
      <c r="DN129" s="7">
        <v>71.539217815560562</v>
      </c>
      <c r="DO129" s="7">
        <v>71.539217815560562</v>
      </c>
      <c r="DP129" s="7">
        <v>62.045047356260838</v>
      </c>
      <c r="DQ129" s="7">
        <v>62.045047356260838</v>
      </c>
      <c r="DR129" s="7">
        <v>62.045047356260838</v>
      </c>
      <c r="DS129" s="7">
        <v>62.045047356260838</v>
      </c>
      <c r="DT129" s="7">
        <v>60.237718088046897</v>
      </c>
      <c r="DU129" s="7">
        <v>60.237718088046897</v>
      </c>
      <c r="DV129" s="7">
        <v>60.237718088046897</v>
      </c>
      <c r="DW129" s="7">
        <v>60.237718088046897</v>
      </c>
      <c r="DX129" s="7">
        <v>16.501957234516691</v>
      </c>
      <c r="DY129" s="7">
        <v>16.501957234516691</v>
      </c>
      <c r="DZ129" s="7">
        <v>16.501957234516691</v>
      </c>
      <c r="EA129" s="7">
        <v>16.501957234516691</v>
      </c>
      <c r="EB129" s="7">
        <v>21.420385704749975</v>
      </c>
      <c r="EC129" s="7">
        <v>21.420385704749975</v>
      </c>
      <c r="ED129" s="7">
        <v>21.420385704749975</v>
      </c>
      <c r="EE129" s="7">
        <v>21.420385704749975</v>
      </c>
      <c r="EF129" s="7">
        <v>26.787344712812086</v>
      </c>
      <c r="EG129" s="7">
        <v>26.787344712812086</v>
      </c>
      <c r="EH129" s="7">
        <v>26.787344712812086</v>
      </c>
      <c r="EI129" s="7">
        <v>26.787344712812086</v>
      </c>
      <c r="EJ129" s="7">
        <v>3.0672300268727253</v>
      </c>
      <c r="EK129" s="7">
        <v>6.1021408307590965</v>
      </c>
      <c r="EL129" s="7">
        <v>3.0672300268727253</v>
      </c>
      <c r="EM129" s="7">
        <v>6.1021408307590965</v>
      </c>
      <c r="EN129" s="7">
        <v>19.324575484825758</v>
      </c>
      <c r="EO129" s="7">
        <v>19.324575484825758</v>
      </c>
      <c r="EP129" s="7">
        <v>21.420385704749975</v>
      </c>
      <c r="EQ129" s="7">
        <v>21.420385704749975</v>
      </c>
      <c r="ER129" s="7">
        <v>21.420385704749975</v>
      </c>
      <c r="ES129" s="7">
        <v>21.420385704749975</v>
      </c>
      <c r="ET129" s="7">
        <v>10.860247155798479</v>
      </c>
      <c r="EU129" s="7">
        <v>10.860247155798479</v>
      </c>
      <c r="EV129" s="7">
        <v>14.803998622813635</v>
      </c>
      <c r="EW129" s="7">
        <v>14.803998622813635</v>
      </c>
      <c r="EX129" s="7">
        <v>14.803998622813635</v>
      </c>
      <c r="EY129" s="7">
        <v>14.803998622813635</v>
      </c>
      <c r="EZ129" s="7">
        <v>14.803998622813635</v>
      </c>
      <c r="FA129" s="7">
        <v>14.803998622813635</v>
      </c>
      <c r="FB129" s="7">
        <v>55.678606080315213</v>
      </c>
      <c r="FC129" s="7">
        <v>5.9825417095212057</v>
      </c>
      <c r="FD129" s="7">
        <v>9.3061678638242338</v>
      </c>
      <c r="FE129" s="7">
        <v>55.678606080315213</v>
      </c>
      <c r="FF129" s="7">
        <v>5.9825417095212057</v>
      </c>
      <c r="FG129" s="7">
        <v>9.3061678638242338</v>
      </c>
      <c r="FH129" s="7">
        <v>5.9825417095212057</v>
      </c>
      <c r="FI129" s="7">
        <v>9.3061678638242338</v>
      </c>
      <c r="FJ129" s="7">
        <v>5.9825417095212057</v>
      </c>
      <c r="FK129" s="7">
        <v>9.3061678638242338</v>
      </c>
      <c r="FL129" s="7">
        <v>16.27604086437573</v>
      </c>
      <c r="FM129" s="7">
        <v>16.27604086437573</v>
      </c>
      <c r="FN129" s="7">
        <v>16.27604086437573</v>
      </c>
      <c r="FO129" s="7">
        <v>16.27604086437573</v>
      </c>
      <c r="FP129" s="7">
        <v>7.1073794383378797</v>
      </c>
      <c r="FQ129" s="7">
        <v>13.328525496700003</v>
      </c>
      <c r="FR129" s="7">
        <v>7.1073794383378797</v>
      </c>
      <c r="FS129" s="7">
        <v>13.328525496700003</v>
      </c>
      <c r="FT129" s="7">
        <v>14.803998622813635</v>
      </c>
      <c r="FU129" s="7">
        <v>14.803998622813635</v>
      </c>
      <c r="FV129" s="7">
        <v>14.803998622813635</v>
      </c>
      <c r="FW129" s="7">
        <v>14.803998622813635</v>
      </c>
      <c r="FX129" s="7">
        <v>14.993855003313637</v>
      </c>
      <c r="FY129" s="7">
        <v>23.154528724033366</v>
      </c>
      <c r="FZ129" s="7">
        <v>14.993855003313637</v>
      </c>
      <c r="GA129" s="7">
        <v>23.154528724033366</v>
      </c>
      <c r="GB129" s="7">
        <v>16.501957234516691</v>
      </c>
      <c r="GC129" s="7">
        <v>16.501957234516691</v>
      </c>
      <c r="GD129" s="7">
        <v>16.501957234516691</v>
      </c>
      <c r="GE129" s="7">
        <v>16.501957234516691</v>
      </c>
      <c r="GF129" s="7">
        <v>19.324575484825758</v>
      </c>
      <c r="GG129" s="7">
        <v>19.324575484825758</v>
      </c>
      <c r="GH129" s="7">
        <v>19.324575484825758</v>
      </c>
      <c r="GI129" s="7">
        <v>19.324575484825758</v>
      </c>
      <c r="GJ129" s="7">
        <v>12.74012299779697</v>
      </c>
      <c r="GK129" s="7">
        <v>12.74012299779697</v>
      </c>
      <c r="GL129" s="7">
        <v>12.74012299779697</v>
      </c>
      <c r="GM129" s="7">
        <v>12.74012299779697</v>
      </c>
      <c r="GN129" s="7">
        <v>10.216688091383331</v>
      </c>
      <c r="GO129" s="7">
        <v>16.422570326724198</v>
      </c>
      <c r="GP129" s="7">
        <v>10.216688091383331</v>
      </c>
      <c r="GQ129" s="7">
        <v>16.422570326724198</v>
      </c>
      <c r="GR129" s="7">
        <v>50.453995753681603</v>
      </c>
      <c r="GS129" s="7">
        <v>50.453995753681603</v>
      </c>
      <c r="GT129" s="7">
        <v>50.453995753681603</v>
      </c>
      <c r="GU129" s="7">
        <v>50.453995753681603</v>
      </c>
      <c r="GV129" s="7">
        <v>71.635299866182066</v>
      </c>
      <c r="GW129" s="7">
        <v>71.635299866182066</v>
      </c>
      <c r="GX129" s="7">
        <v>71.635299866182066</v>
      </c>
      <c r="GY129" s="7">
        <v>71.635299866182066</v>
      </c>
      <c r="GZ129" s="7">
        <v>43.717940805515148</v>
      </c>
      <c r="HA129" s="7">
        <v>43.717940805515148</v>
      </c>
    </row>
    <row r="130" spans="47:209" x14ac:dyDescent="0.25">
      <c r="AU130" s="7" t="s">
        <v>71</v>
      </c>
      <c r="AV130" s="7" t="s">
        <v>43</v>
      </c>
      <c r="AW130" s="7" t="s">
        <v>84</v>
      </c>
      <c r="AX130" s="7" t="s">
        <v>72</v>
      </c>
      <c r="AY130" s="7">
        <v>45.08</v>
      </c>
      <c r="BA130" s="7" t="s">
        <v>73</v>
      </c>
      <c r="BB130" s="7">
        <v>1</v>
      </c>
      <c r="BC130" s="20">
        <v>48214</v>
      </c>
      <c r="BF130" s="7" t="s">
        <v>74</v>
      </c>
      <c r="BJ130" s="7" t="s">
        <v>85</v>
      </c>
      <c r="BM130" s="7" cm="1">
        <f t="array" ref="BM130">INDEX($HD$3:$HD$14,BN130,1)</f>
        <v>30</v>
      </c>
      <c r="BN130" s="7">
        <v>6</v>
      </c>
      <c r="BO130" s="7">
        <v>7</v>
      </c>
      <c r="BP130" s="7">
        <v>93.053084650879271</v>
      </c>
      <c r="BQ130" s="7">
        <v>93.053084650879271</v>
      </c>
      <c r="BR130" s="7">
        <v>93.053084650879271</v>
      </c>
      <c r="BS130" s="7">
        <v>93.053084650879271</v>
      </c>
      <c r="BT130" s="7">
        <v>78.572627093878779</v>
      </c>
      <c r="BU130" s="7">
        <v>78.572627093878779</v>
      </c>
      <c r="BV130" s="7">
        <v>78.572627093878779</v>
      </c>
      <c r="BW130" s="7">
        <v>78.572627093878779</v>
      </c>
      <c r="BX130" s="7">
        <v>88.013185699439106</v>
      </c>
      <c r="BY130" s="7">
        <v>88.013185699439106</v>
      </c>
      <c r="BZ130" s="7">
        <v>78.572627093878779</v>
      </c>
      <c r="CA130" s="7">
        <v>78.572627093878779</v>
      </c>
      <c r="CB130" s="7">
        <v>78.572627093878779</v>
      </c>
      <c r="CC130" s="7">
        <v>78.572627093878779</v>
      </c>
      <c r="CD130" s="7">
        <v>94.068333432424438</v>
      </c>
      <c r="CE130" s="7">
        <v>94.068333432424438</v>
      </c>
      <c r="CF130" s="7">
        <v>94.068333432424438</v>
      </c>
      <c r="CG130" s="7">
        <v>94.068333432424438</v>
      </c>
      <c r="CH130" s="7">
        <v>94.068333432424438</v>
      </c>
      <c r="CI130" s="7">
        <v>94.068333432424438</v>
      </c>
      <c r="CJ130" s="7">
        <v>81.689629588257802</v>
      </c>
      <c r="CK130" s="7">
        <v>81.689629588257802</v>
      </c>
      <c r="CL130" s="7">
        <v>81.689629588257802</v>
      </c>
      <c r="CM130" s="7">
        <v>81.689629588257802</v>
      </c>
      <c r="CN130" s="7">
        <v>81.689629588257802</v>
      </c>
      <c r="CO130" s="7">
        <v>81.689629588257802</v>
      </c>
      <c r="CP130" s="7">
        <v>81.689629588257802</v>
      </c>
      <c r="CQ130" s="7">
        <v>81.689629588257802</v>
      </c>
      <c r="CR130" s="7">
        <v>90.430941692900504</v>
      </c>
      <c r="CS130" s="7">
        <v>90.430941692900504</v>
      </c>
      <c r="CT130" s="7">
        <v>90.430941692900504</v>
      </c>
      <c r="CU130" s="7">
        <v>90.430941692900504</v>
      </c>
      <c r="CV130" s="7">
        <v>69.503063209590678</v>
      </c>
      <c r="CW130" s="7">
        <v>69.503063209590678</v>
      </c>
      <c r="CX130" s="7">
        <v>69.503063209590678</v>
      </c>
      <c r="CY130" s="7">
        <v>69.503063209590678</v>
      </c>
      <c r="CZ130" s="7">
        <v>94.068333432424438</v>
      </c>
      <c r="DA130" s="7">
        <v>94.068333432424438</v>
      </c>
      <c r="DB130" s="7">
        <v>94.068333432424438</v>
      </c>
      <c r="DC130" s="7">
        <v>94.068333432424438</v>
      </c>
      <c r="DD130" s="7">
        <v>76.816002631029917</v>
      </c>
      <c r="DE130" s="7">
        <v>76.816002631029917</v>
      </c>
      <c r="DF130" s="7">
        <v>76.816002631029917</v>
      </c>
      <c r="DG130" s="7">
        <v>76.816002631029917</v>
      </c>
      <c r="DH130" s="7">
        <v>93.053084650879271</v>
      </c>
      <c r="DI130" s="7">
        <v>93.053084650879271</v>
      </c>
      <c r="DJ130" s="7">
        <v>93.053084650879271</v>
      </c>
      <c r="DK130" s="7">
        <v>93.053084650879271</v>
      </c>
      <c r="DL130" s="7">
        <v>88.013185699439106</v>
      </c>
      <c r="DM130" s="7">
        <v>88.013185699439106</v>
      </c>
      <c r="DN130" s="7">
        <v>88.013185699439106</v>
      </c>
      <c r="DO130" s="7">
        <v>88.013185699439106</v>
      </c>
      <c r="DP130" s="7">
        <v>80.57026155627257</v>
      </c>
      <c r="DQ130" s="7">
        <v>80.57026155627257</v>
      </c>
      <c r="DR130" s="7">
        <v>80.57026155627257</v>
      </c>
      <c r="DS130" s="7">
        <v>80.57026155627257</v>
      </c>
      <c r="DT130" s="7">
        <v>76.965340253030007</v>
      </c>
      <c r="DU130" s="7">
        <v>76.965340253030007</v>
      </c>
      <c r="DV130" s="7">
        <v>76.965340253030007</v>
      </c>
      <c r="DW130" s="7">
        <v>76.965340253030007</v>
      </c>
      <c r="DX130" s="7">
        <v>19.562454316559055</v>
      </c>
      <c r="DY130" s="7">
        <v>19.562454316559055</v>
      </c>
      <c r="DZ130" s="7">
        <v>19.562454316559055</v>
      </c>
      <c r="EA130" s="7">
        <v>19.562454316559055</v>
      </c>
      <c r="EB130" s="7">
        <v>15.782816702115129</v>
      </c>
      <c r="EC130" s="7">
        <v>15.782816702115129</v>
      </c>
      <c r="ED130" s="7">
        <v>15.782816702115129</v>
      </c>
      <c r="EE130" s="7">
        <v>15.782816702115129</v>
      </c>
      <c r="EF130" s="7">
        <v>25.163395535216665</v>
      </c>
      <c r="EG130" s="7">
        <v>25.163395535216665</v>
      </c>
      <c r="EH130" s="7">
        <v>25.163395535216665</v>
      </c>
      <c r="EI130" s="7">
        <v>25.163395535216665</v>
      </c>
      <c r="EJ130" s="7">
        <v>4.8719926948393999</v>
      </c>
      <c r="EK130" s="7">
        <v>8.7017223923181906</v>
      </c>
      <c r="EL130" s="7">
        <v>4.8719926948393999</v>
      </c>
      <c r="EM130" s="7">
        <v>8.7017223923181906</v>
      </c>
      <c r="EN130" s="7">
        <v>17.802603476084862</v>
      </c>
      <c r="EO130" s="7">
        <v>17.802603476084862</v>
      </c>
      <c r="EP130" s="7">
        <v>15.782816702115129</v>
      </c>
      <c r="EQ130" s="7">
        <v>15.782816702115129</v>
      </c>
      <c r="ER130" s="7">
        <v>15.782816702115129</v>
      </c>
      <c r="ES130" s="7">
        <v>15.782816702115129</v>
      </c>
      <c r="ET130" s="7">
        <v>13.076633150224263</v>
      </c>
      <c r="EU130" s="7">
        <v>13.076633150224263</v>
      </c>
      <c r="EV130" s="7">
        <v>19.688997543775773</v>
      </c>
      <c r="EW130" s="7">
        <v>19.688997543775773</v>
      </c>
      <c r="EX130" s="7">
        <v>19.688997543775773</v>
      </c>
      <c r="EY130" s="7">
        <v>19.688997543775773</v>
      </c>
      <c r="EZ130" s="7">
        <v>19.688997543775773</v>
      </c>
      <c r="FA130" s="7">
        <v>19.688997543775773</v>
      </c>
      <c r="FB130" s="7">
        <v>55.472220762553029</v>
      </c>
      <c r="FC130" s="7">
        <v>7.9869161210560655</v>
      </c>
      <c r="FD130" s="7">
        <v>11.689365649624245</v>
      </c>
      <c r="FE130" s="7">
        <v>55.472220762553029</v>
      </c>
      <c r="FF130" s="7">
        <v>7.9869161210560655</v>
      </c>
      <c r="FG130" s="7">
        <v>11.689365649624245</v>
      </c>
      <c r="FH130" s="7">
        <v>7.9869161210560655</v>
      </c>
      <c r="FI130" s="7">
        <v>11.689365649624245</v>
      </c>
      <c r="FJ130" s="7">
        <v>7.9869161210560655</v>
      </c>
      <c r="FK130" s="7">
        <v>11.689365649624245</v>
      </c>
      <c r="FL130" s="7">
        <v>22.254111673474231</v>
      </c>
      <c r="FM130" s="7">
        <v>22.254111673474231</v>
      </c>
      <c r="FN130" s="7">
        <v>22.254111673474231</v>
      </c>
      <c r="FO130" s="7">
        <v>22.254111673474231</v>
      </c>
      <c r="FP130" s="7">
        <v>7.9796126516272921</v>
      </c>
      <c r="FQ130" s="7">
        <v>15.09687612040908</v>
      </c>
      <c r="FR130" s="7">
        <v>7.9796126516272921</v>
      </c>
      <c r="FS130" s="7">
        <v>15.09687612040908</v>
      </c>
      <c r="FT130" s="7">
        <v>19.688997543775773</v>
      </c>
      <c r="FU130" s="7">
        <v>19.688997543775773</v>
      </c>
      <c r="FV130" s="7">
        <v>19.688997543775773</v>
      </c>
      <c r="FW130" s="7">
        <v>19.688997543775773</v>
      </c>
      <c r="FX130" s="7">
        <v>14.410258567568171</v>
      </c>
      <c r="FY130" s="7">
        <v>22.13300770622876</v>
      </c>
      <c r="FZ130" s="7">
        <v>14.410258567568171</v>
      </c>
      <c r="GA130" s="7">
        <v>22.13300770622876</v>
      </c>
      <c r="GB130" s="7">
        <v>19.562454316559055</v>
      </c>
      <c r="GC130" s="7">
        <v>19.562454316559055</v>
      </c>
      <c r="GD130" s="7">
        <v>19.562454316559055</v>
      </c>
      <c r="GE130" s="7">
        <v>19.562454316559055</v>
      </c>
      <c r="GF130" s="7">
        <v>17.802603476084862</v>
      </c>
      <c r="GG130" s="7">
        <v>17.802603476084862</v>
      </c>
      <c r="GH130" s="7">
        <v>17.802603476084862</v>
      </c>
      <c r="GI130" s="7">
        <v>17.802603476084862</v>
      </c>
      <c r="GJ130" s="7">
        <v>16.905933493669696</v>
      </c>
      <c r="GK130" s="7">
        <v>16.905933493669696</v>
      </c>
      <c r="GL130" s="7">
        <v>16.905933493669696</v>
      </c>
      <c r="GM130" s="7">
        <v>16.905933493669696</v>
      </c>
      <c r="GN130" s="7">
        <v>8.9104579479909205</v>
      </c>
      <c r="GO130" s="7">
        <v>14.202344489833338</v>
      </c>
      <c r="GP130" s="7">
        <v>8.9104579479909205</v>
      </c>
      <c r="GQ130" s="7">
        <v>14.202344489833338</v>
      </c>
      <c r="GR130" s="7">
        <v>90.490548652439358</v>
      </c>
      <c r="GS130" s="7">
        <v>90.490548652439358</v>
      </c>
      <c r="GT130" s="7">
        <v>90.490548652439358</v>
      </c>
      <c r="GU130" s="7">
        <v>90.490548652439358</v>
      </c>
      <c r="GV130" s="7">
        <v>82.086451485893875</v>
      </c>
      <c r="GW130" s="7">
        <v>82.086451485893875</v>
      </c>
      <c r="GX130" s="7">
        <v>82.086451485893875</v>
      </c>
      <c r="GY130" s="7">
        <v>82.086451485893875</v>
      </c>
      <c r="GZ130" s="7">
        <v>87.59444548518492</v>
      </c>
      <c r="HA130" s="7">
        <v>87.59444548518492</v>
      </c>
    </row>
    <row r="131" spans="47:209" x14ac:dyDescent="0.25">
      <c r="AU131" s="7" t="s">
        <v>71</v>
      </c>
      <c r="AV131" s="7" t="s">
        <v>43</v>
      </c>
      <c r="AW131" s="7" t="s">
        <v>84</v>
      </c>
      <c r="AX131" s="7" t="s">
        <v>72</v>
      </c>
      <c r="AY131" s="7">
        <v>46.41</v>
      </c>
      <c r="BA131" s="7" t="s">
        <v>73</v>
      </c>
      <c r="BB131" s="7">
        <v>1</v>
      </c>
      <c r="BC131" s="20">
        <v>48580</v>
      </c>
      <c r="BF131" s="7" t="s">
        <v>74</v>
      </c>
      <c r="BJ131" s="7" t="s">
        <v>85</v>
      </c>
      <c r="BM131" s="7" cm="1">
        <f t="array" ref="BM131">INDEX($HD$3:$HD$14,BN131,1)</f>
        <v>30</v>
      </c>
      <c r="BN131" s="7">
        <v>6</v>
      </c>
      <c r="BO131" s="7">
        <v>8</v>
      </c>
      <c r="BP131" s="7">
        <v>97.229283903105753</v>
      </c>
      <c r="BQ131" s="7">
        <v>97.229283903105753</v>
      </c>
      <c r="BR131" s="7">
        <v>97.229283903105753</v>
      </c>
      <c r="BS131" s="7">
        <v>97.229283903105753</v>
      </c>
      <c r="BT131" s="7">
        <v>92.655419884605621</v>
      </c>
      <c r="BU131" s="7">
        <v>92.655419884605621</v>
      </c>
      <c r="BV131" s="7">
        <v>92.655419884605621</v>
      </c>
      <c r="BW131" s="7">
        <v>92.655419884605621</v>
      </c>
      <c r="BX131" s="7">
        <v>94.068641637969193</v>
      </c>
      <c r="BY131" s="7">
        <v>94.068641637969193</v>
      </c>
      <c r="BZ131" s="7">
        <v>92.655419884605621</v>
      </c>
      <c r="CA131" s="7">
        <v>92.655419884605621</v>
      </c>
      <c r="CB131" s="7">
        <v>92.655419884605621</v>
      </c>
      <c r="CC131" s="7">
        <v>92.655419884605621</v>
      </c>
      <c r="CD131" s="7">
        <v>95.922002821544964</v>
      </c>
      <c r="CE131" s="7">
        <v>95.922002821544964</v>
      </c>
      <c r="CF131" s="7">
        <v>95.922002821544964</v>
      </c>
      <c r="CG131" s="7">
        <v>95.922002821544964</v>
      </c>
      <c r="CH131" s="7">
        <v>95.922002821544964</v>
      </c>
      <c r="CI131" s="7">
        <v>95.922002821544964</v>
      </c>
      <c r="CJ131" s="7">
        <v>85.636344217999678</v>
      </c>
      <c r="CK131" s="7">
        <v>85.636344217999678</v>
      </c>
      <c r="CL131" s="7">
        <v>85.636344217999678</v>
      </c>
      <c r="CM131" s="7">
        <v>85.636344217999678</v>
      </c>
      <c r="CN131" s="7">
        <v>85.636344217999678</v>
      </c>
      <c r="CO131" s="7">
        <v>85.636344217999678</v>
      </c>
      <c r="CP131" s="7">
        <v>85.636344217999678</v>
      </c>
      <c r="CQ131" s="7">
        <v>85.636344217999678</v>
      </c>
      <c r="CR131" s="7">
        <v>95.370325430287437</v>
      </c>
      <c r="CS131" s="7">
        <v>95.370325430287437</v>
      </c>
      <c r="CT131" s="7">
        <v>95.370325430287437</v>
      </c>
      <c r="CU131" s="7">
        <v>95.370325430287437</v>
      </c>
      <c r="CV131" s="7">
        <v>78.922237002272823</v>
      </c>
      <c r="CW131" s="7">
        <v>78.922237002272823</v>
      </c>
      <c r="CX131" s="7">
        <v>78.922237002272823</v>
      </c>
      <c r="CY131" s="7">
        <v>78.922237002272823</v>
      </c>
      <c r="CZ131" s="7">
        <v>95.922002821544964</v>
      </c>
      <c r="DA131" s="7">
        <v>95.922002821544964</v>
      </c>
      <c r="DB131" s="7">
        <v>95.922002821544964</v>
      </c>
      <c r="DC131" s="7">
        <v>95.922002821544964</v>
      </c>
      <c r="DD131" s="7">
        <v>81.985532280136354</v>
      </c>
      <c r="DE131" s="7">
        <v>81.985532280136354</v>
      </c>
      <c r="DF131" s="7">
        <v>81.985532280136354</v>
      </c>
      <c r="DG131" s="7">
        <v>81.985532280136354</v>
      </c>
      <c r="DH131" s="7">
        <v>97.229283903105753</v>
      </c>
      <c r="DI131" s="7">
        <v>97.229283903105753</v>
      </c>
      <c r="DJ131" s="7">
        <v>97.229283903105753</v>
      </c>
      <c r="DK131" s="7">
        <v>97.229283903105753</v>
      </c>
      <c r="DL131" s="7">
        <v>94.068641637969193</v>
      </c>
      <c r="DM131" s="7">
        <v>94.068641637969193</v>
      </c>
      <c r="DN131" s="7">
        <v>94.068641637969193</v>
      </c>
      <c r="DO131" s="7">
        <v>94.068641637969193</v>
      </c>
      <c r="DP131" s="7">
        <v>84.923655683772466</v>
      </c>
      <c r="DQ131" s="7">
        <v>84.923655683772466</v>
      </c>
      <c r="DR131" s="7">
        <v>84.923655683772466</v>
      </c>
      <c r="DS131" s="7">
        <v>84.923655683772466</v>
      </c>
      <c r="DT131" s="7">
        <v>80.41774273469737</v>
      </c>
      <c r="DU131" s="7">
        <v>80.41774273469737</v>
      </c>
      <c r="DV131" s="7">
        <v>80.41774273469737</v>
      </c>
      <c r="DW131" s="7">
        <v>80.41774273469737</v>
      </c>
      <c r="DX131" s="7">
        <v>27.145945630131848</v>
      </c>
      <c r="DY131" s="7">
        <v>27.145945630131848</v>
      </c>
      <c r="DZ131" s="7">
        <v>27.145945630131848</v>
      </c>
      <c r="EA131" s="7">
        <v>27.145945630131848</v>
      </c>
      <c r="EB131" s="7">
        <v>16.087561643421203</v>
      </c>
      <c r="EC131" s="7">
        <v>16.087561643421203</v>
      </c>
      <c r="ED131" s="7">
        <v>16.087561643421203</v>
      </c>
      <c r="EE131" s="7">
        <v>16.087561643421203</v>
      </c>
      <c r="EF131" s="7">
        <v>34.383705264749999</v>
      </c>
      <c r="EG131" s="7">
        <v>34.383705264749999</v>
      </c>
      <c r="EH131" s="7">
        <v>34.383705264749999</v>
      </c>
      <c r="EI131" s="7">
        <v>34.383705264749999</v>
      </c>
      <c r="EJ131" s="7">
        <v>5.5904211085166677</v>
      </c>
      <c r="EK131" s="7">
        <v>10.798466218603012</v>
      </c>
      <c r="EL131" s="7">
        <v>5.5904211085166677</v>
      </c>
      <c r="EM131" s="7">
        <v>10.798466218603012</v>
      </c>
      <c r="EN131" s="7">
        <v>18.846859350033323</v>
      </c>
      <c r="EO131" s="7">
        <v>18.846859350033323</v>
      </c>
      <c r="EP131" s="7">
        <v>16.087561643421203</v>
      </c>
      <c r="EQ131" s="7">
        <v>16.087561643421203</v>
      </c>
      <c r="ER131" s="7">
        <v>16.087561643421203</v>
      </c>
      <c r="ES131" s="7">
        <v>16.087561643421203</v>
      </c>
      <c r="ET131" s="7">
        <v>23.927489105960543</v>
      </c>
      <c r="EU131" s="7">
        <v>23.927489105960543</v>
      </c>
      <c r="EV131" s="7">
        <v>30.652075435724225</v>
      </c>
      <c r="EW131" s="7">
        <v>30.652075435724225</v>
      </c>
      <c r="EX131" s="7">
        <v>30.652075435724225</v>
      </c>
      <c r="EY131" s="7">
        <v>30.652075435724225</v>
      </c>
      <c r="EZ131" s="7">
        <v>30.652075435724225</v>
      </c>
      <c r="FA131" s="7">
        <v>30.652075435724225</v>
      </c>
      <c r="FB131" s="7">
        <v>56.043220282393868</v>
      </c>
      <c r="FC131" s="7">
        <v>10.446521251516648</v>
      </c>
      <c r="FD131" s="7">
        <v>15.180206922450017</v>
      </c>
      <c r="FE131" s="7">
        <v>56.043220282393868</v>
      </c>
      <c r="FF131" s="7">
        <v>10.446521251516648</v>
      </c>
      <c r="FG131" s="7">
        <v>15.180206922450017</v>
      </c>
      <c r="FH131" s="7">
        <v>10.446521251516648</v>
      </c>
      <c r="FI131" s="7">
        <v>15.180206922450017</v>
      </c>
      <c r="FJ131" s="7">
        <v>10.446521251516648</v>
      </c>
      <c r="FK131" s="7">
        <v>15.180206922450017</v>
      </c>
      <c r="FL131" s="7">
        <v>29.323675505103033</v>
      </c>
      <c r="FM131" s="7">
        <v>29.323675505103033</v>
      </c>
      <c r="FN131" s="7">
        <v>29.323675505103033</v>
      </c>
      <c r="FO131" s="7">
        <v>29.323675505103033</v>
      </c>
      <c r="FP131" s="7">
        <v>8.2136855344121091</v>
      </c>
      <c r="FQ131" s="7">
        <v>15.975901979972749</v>
      </c>
      <c r="FR131" s="7">
        <v>8.2136855344121091</v>
      </c>
      <c r="FS131" s="7">
        <v>15.975901979972749</v>
      </c>
      <c r="FT131" s="7">
        <v>30.652075435724225</v>
      </c>
      <c r="FU131" s="7">
        <v>30.652075435724225</v>
      </c>
      <c r="FV131" s="7">
        <v>30.652075435724225</v>
      </c>
      <c r="FW131" s="7">
        <v>30.652075435724225</v>
      </c>
      <c r="FX131" s="7">
        <v>13.853882318633318</v>
      </c>
      <c r="FY131" s="7">
        <v>21.548580237359083</v>
      </c>
      <c r="FZ131" s="7">
        <v>13.853882318633318</v>
      </c>
      <c r="GA131" s="7">
        <v>21.548580237359083</v>
      </c>
      <c r="GB131" s="7">
        <v>27.145945630131848</v>
      </c>
      <c r="GC131" s="7">
        <v>27.145945630131848</v>
      </c>
      <c r="GD131" s="7">
        <v>27.145945630131848</v>
      </c>
      <c r="GE131" s="7">
        <v>27.145945630131848</v>
      </c>
      <c r="GF131" s="7">
        <v>18.846859350033323</v>
      </c>
      <c r="GG131" s="7">
        <v>18.846859350033323</v>
      </c>
      <c r="GH131" s="7">
        <v>18.846859350033323</v>
      </c>
      <c r="GI131" s="7">
        <v>18.846859350033323</v>
      </c>
      <c r="GJ131" s="7">
        <v>28.533117776327263</v>
      </c>
      <c r="GK131" s="7">
        <v>28.533117776327263</v>
      </c>
      <c r="GL131" s="7">
        <v>28.533117776327263</v>
      </c>
      <c r="GM131" s="7">
        <v>28.533117776327263</v>
      </c>
      <c r="GN131" s="7">
        <v>7.9306144174378819</v>
      </c>
      <c r="GO131" s="7">
        <v>13.432737146398479</v>
      </c>
      <c r="GP131" s="7">
        <v>7.9306144174378819</v>
      </c>
      <c r="GQ131" s="7">
        <v>13.432737146398479</v>
      </c>
      <c r="GR131" s="7">
        <v>97.113533197727051</v>
      </c>
      <c r="GS131" s="7">
        <v>97.113533197727051</v>
      </c>
      <c r="GT131" s="7">
        <v>97.113533197727051</v>
      </c>
      <c r="GU131" s="7">
        <v>97.113533197727051</v>
      </c>
      <c r="GV131" s="7">
        <v>87.133841518863036</v>
      </c>
      <c r="GW131" s="7">
        <v>87.133841518863036</v>
      </c>
      <c r="GX131" s="7">
        <v>87.133841518863036</v>
      </c>
      <c r="GY131" s="7">
        <v>87.133841518863036</v>
      </c>
      <c r="GZ131" s="7">
        <v>93.600212685030314</v>
      </c>
      <c r="HA131" s="7">
        <v>93.600212685030314</v>
      </c>
    </row>
    <row r="132" spans="47:209" x14ac:dyDescent="0.25">
      <c r="AU132" s="7" t="s">
        <v>71</v>
      </c>
      <c r="AV132" s="7" t="s">
        <v>43</v>
      </c>
      <c r="AW132" s="7" t="s">
        <v>84</v>
      </c>
      <c r="AX132" s="7" t="s">
        <v>72</v>
      </c>
      <c r="AY132" s="7">
        <v>47.74</v>
      </c>
      <c r="BA132" s="7" t="s">
        <v>73</v>
      </c>
      <c r="BB132" s="7">
        <v>1</v>
      </c>
      <c r="BC132" s="20">
        <v>48945</v>
      </c>
      <c r="BF132" s="7" t="s">
        <v>74</v>
      </c>
      <c r="BJ132" s="7" t="s">
        <v>85</v>
      </c>
      <c r="BM132" s="7" cm="1">
        <f t="array" ref="BM132">INDEX($HD$3:$HD$14,BN132,1)</f>
        <v>30</v>
      </c>
      <c r="BN132" s="7">
        <v>6</v>
      </c>
      <c r="BO132" s="7">
        <v>9</v>
      </c>
      <c r="BP132" s="7">
        <v>96.577723007984318</v>
      </c>
      <c r="BQ132" s="7">
        <v>96.577723007984318</v>
      </c>
      <c r="BR132" s="7">
        <v>96.577723007984318</v>
      </c>
      <c r="BS132" s="7">
        <v>96.577723007984318</v>
      </c>
      <c r="BT132" s="7">
        <v>93.330233398938518</v>
      </c>
      <c r="BU132" s="7">
        <v>93.330233398938518</v>
      </c>
      <c r="BV132" s="7">
        <v>93.330233398938518</v>
      </c>
      <c r="BW132" s="7">
        <v>93.330233398938518</v>
      </c>
      <c r="BX132" s="7">
        <v>96.180643655468955</v>
      </c>
      <c r="BY132" s="7">
        <v>96.180643655468955</v>
      </c>
      <c r="BZ132" s="7">
        <v>93.330233398938518</v>
      </c>
      <c r="CA132" s="7">
        <v>93.330233398938518</v>
      </c>
      <c r="CB132" s="7">
        <v>93.330233398938518</v>
      </c>
      <c r="CC132" s="7">
        <v>93.330233398938518</v>
      </c>
      <c r="CD132" s="7">
        <v>97.328434103545547</v>
      </c>
      <c r="CE132" s="7">
        <v>97.328434103545547</v>
      </c>
      <c r="CF132" s="7">
        <v>97.328434103545547</v>
      </c>
      <c r="CG132" s="7">
        <v>97.328434103545547</v>
      </c>
      <c r="CH132" s="7">
        <v>97.328434103545547</v>
      </c>
      <c r="CI132" s="7">
        <v>97.328434103545547</v>
      </c>
      <c r="CJ132" s="7">
        <v>87.522873715121193</v>
      </c>
      <c r="CK132" s="7">
        <v>87.522873715121193</v>
      </c>
      <c r="CL132" s="7">
        <v>87.522873715121193</v>
      </c>
      <c r="CM132" s="7">
        <v>87.522873715121193</v>
      </c>
      <c r="CN132" s="7">
        <v>87.522873715121193</v>
      </c>
      <c r="CO132" s="7">
        <v>87.522873715121193</v>
      </c>
      <c r="CP132" s="7">
        <v>87.522873715121193</v>
      </c>
      <c r="CQ132" s="7">
        <v>87.522873715121193</v>
      </c>
      <c r="CR132" s="7">
        <v>98.207289506227667</v>
      </c>
      <c r="CS132" s="7">
        <v>98.207289506227667</v>
      </c>
      <c r="CT132" s="7">
        <v>98.207289506227667</v>
      </c>
      <c r="CU132" s="7">
        <v>98.207289506227667</v>
      </c>
      <c r="CV132" s="7">
        <v>77.694476672045781</v>
      </c>
      <c r="CW132" s="7">
        <v>77.694476672045781</v>
      </c>
      <c r="CX132" s="7">
        <v>77.694476672045781</v>
      </c>
      <c r="CY132" s="7">
        <v>77.694476672045781</v>
      </c>
      <c r="CZ132" s="7">
        <v>97.328434103545547</v>
      </c>
      <c r="DA132" s="7">
        <v>97.328434103545547</v>
      </c>
      <c r="DB132" s="7">
        <v>97.328434103545547</v>
      </c>
      <c r="DC132" s="7">
        <v>97.328434103545547</v>
      </c>
      <c r="DD132" s="7">
        <v>84.403491892408766</v>
      </c>
      <c r="DE132" s="7">
        <v>84.403491892408766</v>
      </c>
      <c r="DF132" s="7">
        <v>84.403491892408766</v>
      </c>
      <c r="DG132" s="7">
        <v>84.403491892408766</v>
      </c>
      <c r="DH132" s="7">
        <v>96.577723007984318</v>
      </c>
      <c r="DI132" s="7">
        <v>96.577723007984318</v>
      </c>
      <c r="DJ132" s="7">
        <v>96.577723007984318</v>
      </c>
      <c r="DK132" s="7">
        <v>96.577723007984318</v>
      </c>
      <c r="DL132" s="7">
        <v>96.180643655468955</v>
      </c>
      <c r="DM132" s="7">
        <v>96.180643655468955</v>
      </c>
      <c r="DN132" s="7">
        <v>96.180643655468955</v>
      </c>
      <c r="DO132" s="7">
        <v>96.180643655468955</v>
      </c>
      <c r="DP132" s="7">
        <v>88.133430182242549</v>
      </c>
      <c r="DQ132" s="7">
        <v>88.133430182242549</v>
      </c>
      <c r="DR132" s="7">
        <v>88.133430182242549</v>
      </c>
      <c r="DS132" s="7">
        <v>88.133430182242549</v>
      </c>
      <c r="DT132" s="7">
        <v>82.317642819106212</v>
      </c>
      <c r="DU132" s="7">
        <v>82.317642819106212</v>
      </c>
      <c r="DV132" s="7">
        <v>82.317642819106212</v>
      </c>
      <c r="DW132" s="7">
        <v>82.317642819106212</v>
      </c>
      <c r="DX132" s="7">
        <v>31.915870630642377</v>
      </c>
      <c r="DY132" s="7">
        <v>31.915870630642377</v>
      </c>
      <c r="DZ132" s="7">
        <v>31.915870630642377</v>
      </c>
      <c r="EA132" s="7">
        <v>31.915870630642377</v>
      </c>
      <c r="EB132" s="7">
        <v>22.070750102709066</v>
      </c>
      <c r="EC132" s="7">
        <v>22.070750102709066</v>
      </c>
      <c r="ED132" s="7">
        <v>22.070750102709066</v>
      </c>
      <c r="EE132" s="7">
        <v>22.070750102709066</v>
      </c>
      <c r="EF132" s="7">
        <v>41.017565545148422</v>
      </c>
      <c r="EG132" s="7">
        <v>41.017565545148422</v>
      </c>
      <c r="EH132" s="7">
        <v>41.017565545148422</v>
      </c>
      <c r="EI132" s="7">
        <v>41.017565545148422</v>
      </c>
      <c r="EJ132" s="7">
        <v>7.3865280246181761</v>
      </c>
      <c r="EK132" s="7">
        <v>13.605098552336326</v>
      </c>
      <c r="EL132" s="7">
        <v>7.3865280246181761</v>
      </c>
      <c r="EM132" s="7">
        <v>13.605098552336326</v>
      </c>
      <c r="EN132" s="7">
        <v>21.307928193178789</v>
      </c>
      <c r="EO132" s="7">
        <v>21.307928193178789</v>
      </c>
      <c r="EP132" s="7">
        <v>22.070750102709066</v>
      </c>
      <c r="EQ132" s="7">
        <v>22.070750102709066</v>
      </c>
      <c r="ER132" s="7">
        <v>22.070750102709066</v>
      </c>
      <c r="ES132" s="7">
        <v>22.070750102709066</v>
      </c>
      <c r="ET132" s="7">
        <v>33.70790363452727</v>
      </c>
      <c r="EU132" s="7">
        <v>33.70790363452727</v>
      </c>
      <c r="EV132" s="7">
        <v>41.132062296330304</v>
      </c>
      <c r="EW132" s="7">
        <v>41.132062296330304</v>
      </c>
      <c r="EX132" s="7">
        <v>41.132062296330304</v>
      </c>
      <c r="EY132" s="7">
        <v>41.132062296330304</v>
      </c>
      <c r="EZ132" s="7">
        <v>41.132062296330304</v>
      </c>
      <c r="FA132" s="7">
        <v>41.132062296330304</v>
      </c>
      <c r="FB132" s="7">
        <v>58.033314408987962</v>
      </c>
      <c r="FC132" s="7">
        <v>13.39597244255453</v>
      </c>
      <c r="FD132" s="7">
        <v>19.49267112951517</v>
      </c>
      <c r="FE132" s="7">
        <v>58.033314408987962</v>
      </c>
      <c r="FF132" s="7">
        <v>13.39597244255453</v>
      </c>
      <c r="FG132" s="7">
        <v>19.49267112951517</v>
      </c>
      <c r="FH132" s="7">
        <v>13.39597244255453</v>
      </c>
      <c r="FI132" s="7">
        <v>19.49267112951517</v>
      </c>
      <c r="FJ132" s="7">
        <v>13.39597244255453</v>
      </c>
      <c r="FK132" s="7">
        <v>19.49267112951517</v>
      </c>
      <c r="FL132" s="7">
        <v>34.561013303590975</v>
      </c>
      <c r="FM132" s="7">
        <v>34.561013303590975</v>
      </c>
      <c r="FN132" s="7">
        <v>34.561013303590975</v>
      </c>
      <c r="FO132" s="7">
        <v>34.561013303590975</v>
      </c>
      <c r="FP132" s="7">
        <v>8.2992723726257491</v>
      </c>
      <c r="FQ132" s="7">
        <v>16.081176330806056</v>
      </c>
      <c r="FR132" s="7">
        <v>8.2992723726257491</v>
      </c>
      <c r="FS132" s="7">
        <v>16.081176330806056</v>
      </c>
      <c r="FT132" s="7">
        <v>41.132062296330304</v>
      </c>
      <c r="FU132" s="7">
        <v>41.132062296330304</v>
      </c>
      <c r="FV132" s="7">
        <v>41.132062296330304</v>
      </c>
      <c r="FW132" s="7">
        <v>41.132062296330304</v>
      </c>
      <c r="FX132" s="7">
        <v>13.691416446851527</v>
      </c>
      <c r="FY132" s="7">
        <v>21.30455482726062</v>
      </c>
      <c r="FZ132" s="7">
        <v>13.691416446851527</v>
      </c>
      <c r="GA132" s="7">
        <v>21.30455482726062</v>
      </c>
      <c r="GB132" s="7">
        <v>31.915870630642377</v>
      </c>
      <c r="GC132" s="7">
        <v>31.915870630642377</v>
      </c>
      <c r="GD132" s="7">
        <v>31.915870630642377</v>
      </c>
      <c r="GE132" s="7">
        <v>31.915870630642377</v>
      </c>
      <c r="GF132" s="7">
        <v>21.307928193178789</v>
      </c>
      <c r="GG132" s="7">
        <v>21.307928193178789</v>
      </c>
      <c r="GH132" s="7">
        <v>21.307928193178789</v>
      </c>
      <c r="GI132" s="7">
        <v>21.307928193178789</v>
      </c>
      <c r="GJ132" s="7">
        <v>39.168678509365151</v>
      </c>
      <c r="GK132" s="7">
        <v>39.168678509365151</v>
      </c>
      <c r="GL132" s="7">
        <v>39.168678509365151</v>
      </c>
      <c r="GM132" s="7">
        <v>39.168678509365151</v>
      </c>
      <c r="GN132" s="7">
        <v>8.5935784116212233</v>
      </c>
      <c r="GO132" s="7">
        <v>14.407439962503025</v>
      </c>
      <c r="GP132" s="7">
        <v>8.5935784116212233</v>
      </c>
      <c r="GQ132" s="7">
        <v>14.407439962503025</v>
      </c>
      <c r="GR132" s="7">
        <v>98.014952387317692</v>
      </c>
      <c r="GS132" s="7">
        <v>98.014952387317692</v>
      </c>
      <c r="GT132" s="7">
        <v>98.014952387317692</v>
      </c>
      <c r="GU132" s="7">
        <v>98.014952387317692</v>
      </c>
      <c r="GV132" s="7">
        <v>89.451938592469446</v>
      </c>
      <c r="GW132" s="7">
        <v>89.451938592469446</v>
      </c>
      <c r="GX132" s="7">
        <v>89.451938592469446</v>
      </c>
      <c r="GY132" s="7">
        <v>89.451938592469446</v>
      </c>
      <c r="GZ132" s="7">
        <v>98.112627799454231</v>
      </c>
      <c r="HA132" s="7">
        <v>98.112627799454231</v>
      </c>
    </row>
    <row r="133" spans="47:209" x14ac:dyDescent="0.25">
      <c r="AU133" s="7" t="s">
        <v>71</v>
      </c>
      <c r="AV133" s="7" t="s">
        <v>43</v>
      </c>
      <c r="AW133" s="7" t="s">
        <v>84</v>
      </c>
      <c r="AX133" s="7" t="s">
        <v>72</v>
      </c>
      <c r="AY133" s="7">
        <v>47.74</v>
      </c>
      <c r="BA133" s="7" t="s">
        <v>73</v>
      </c>
      <c r="BB133" s="7">
        <v>1</v>
      </c>
      <c r="BC133" s="20">
        <v>49310</v>
      </c>
      <c r="BF133" s="7" t="s">
        <v>74</v>
      </c>
      <c r="BJ133" s="7" t="s">
        <v>85</v>
      </c>
      <c r="BM133" s="7" cm="1">
        <f t="array" ref="BM133">INDEX($HD$3:$HD$14,BN133,1)</f>
        <v>30</v>
      </c>
      <c r="BN133" s="7">
        <v>6</v>
      </c>
      <c r="BO133" s="7">
        <v>10</v>
      </c>
      <c r="BP133" s="7">
        <v>96.481379191015193</v>
      </c>
      <c r="BQ133" s="7">
        <v>96.481379191015193</v>
      </c>
      <c r="BR133" s="7">
        <v>96.481379191015193</v>
      </c>
      <c r="BS133" s="7">
        <v>96.481379191015193</v>
      </c>
      <c r="BT133" s="7">
        <v>94.084344542969021</v>
      </c>
      <c r="BU133" s="7">
        <v>94.084344542969021</v>
      </c>
      <c r="BV133" s="7">
        <v>94.084344542969021</v>
      </c>
      <c r="BW133" s="7">
        <v>94.084344542969021</v>
      </c>
      <c r="BX133" s="7">
        <v>93.046118706787198</v>
      </c>
      <c r="BY133" s="7">
        <v>93.046118706787198</v>
      </c>
      <c r="BZ133" s="7">
        <v>94.084344542969021</v>
      </c>
      <c r="CA133" s="7">
        <v>94.084344542969021</v>
      </c>
      <c r="CB133" s="7">
        <v>94.084344542969021</v>
      </c>
      <c r="CC133" s="7">
        <v>94.084344542969021</v>
      </c>
      <c r="CD133" s="7">
        <v>98.770192908000453</v>
      </c>
      <c r="CE133" s="7">
        <v>98.770192908000453</v>
      </c>
      <c r="CF133" s="7">
        <v>98.770192908000453</v>
      </c>
      <c r="CG133" s="7">
        <v>98.770192908000453</v>
      </c>
      <c r="CH133" s="7">
        <v>98.770192908000453</v>
      </c>
      <c r="CI133" s="7">
        <v>98.770192908000453</v>
      </c>
      <c r="CJ133" s="7">
        <v>90.014582259318146</v>
      </c>
      <c r="CK133" s="7">
        <v>90.014582259318146</v>
      </c>
      <c r="CL133" s="7">
        <v>90.014582259318146</v>
      </c>
      <c r="CM133" s="7">
        <v>90.014582259318146</v>
      </c>
      <c r="CN133" s="7">
        <v>90.014582259318146</v>
      </c>
      <c r="CO133" s="7">
        <v>90.014582259318146</v>
      </c>
      <c r="CP133" s="7">
        <v>90.014582259318146</v>
      </c>
      <c r="CQ133" s="7">
        <v>90.014582259318146</v>
      </c>
      <c r="CR133" s="7">
        <v>98.101628661894821</v>
      </c>
      <c r="CS133" s="7">
        <v>98.101628661894821</v>
      </c>
      <c r="CT133" s="7">
        <v>98.101628661894821</v>
      </c>
      <c r="CU133" s="7">
        <v>98.101628661894821</v>
      </c>
      <c r="CV133" s="7">
        <v>82.806901511500186</v>
      </c>
      <c r="CW133" s="7">
        <v>82.806901511500186</v>
      </c>
      <c r="CX133" s="7">
        <v>82.806901511500186</v>
      </c>
      <c r="CY133" s="7">
        <v>82.806901511500186</v>
      </c>
      <c r="CZ133" s="7">
        <v>98.770192908000453</v>
      </c>
      <c r="DA133" s="7">
        <v>98.770192908000453</v>
      </c>
      <c r="DB133" s="7">
        <v>98.770192908000453</v>
      </c>
      <c r="DC133" s="7">
        <v>98.770192908000453</v>
      </c>
      <c r="DD133" s="7">
        <v>84.274907961772399</v>
      </c>
      <c r="DE133" s="7">
        <v>84.274907961772399</v>
      </c>
      <c r="DF133" s="7">
        <v>84.274907961772399</v>
      </c>
      <c r="DG133" s="7">
        <v>84.274907961772399</v>
      </c>
      <c r="DH133" s="7">
        <v>96.481379191015193</v>
      </c>
      <c r="DI133" s="7">
        <v>96.481379191015193</v>
      </c>
      <c r="DJ133" s="7">
        <v>96.481379191015193</v>
      </c>
      <c r="DK133" s="7">
        <v>96.481379191015193</v>
      </c>
      <c r="DL133" s="7">
        <v>93.046118706787198</v>
      </c>
      <c r="DM133" s="7">
        <v>93.046118706787198</v>
      </c>
      <c r="DN133" s="7">
        <v>93.046118706787198</v>
      </c>
      <c r="DO133" s="7">
        <v>93.046118706787198</v>
      </c>
      <c r="DP133" s="7">
        <v>89.133572943651714</v>
      </c>
      <c r="DQ133" s="7">
        <v>89.133572943651714</v>
      </c>
      <c r="DR133" s="7">
        <v>89.133572943651714</v>
      </c>
      <c r="DS133" s="7">
        <v>89.133572943651714</v>
      </c>
      <c r="DT133" s="7">
        <v>87.594395179681953</v>
      </c>
      <c r="DU133" s="7">
        <v>87.594395179681953</v>
      </c>
      <c r="DV133" s="7">
        <v>87.594395179681953</v>
      </c>
      <c r="DW133" s="7">
        <v>87.594395179681953</v>
      </c>
      <c r="DX133" s="7">
        <v>37.374390501678846</v>
      </c>
      <c r="DY133" s="7">
        <v>37.374390501678846</v>
      </c>
      <c r="DZ133" s="7">
        <v>37.374390501678846</v>
      </c>
      <c r="EA133" s="7">
        <v>37.374390501678846</v>
      </c>
      <c r="EB133" s="7">
        <v>32.259282281456038</v>
      </c>
      <c r="EC133" s="7">
        <v>32.259282281456038</v>
      </c>
      <c r="ED133" s="7">
        <v>32.259282281456038</v>
      </c>
      <c r="EE133" s="7">
        <v>32.259282281456038</v>
      </c>
      <c r="EF133" s="7">
        <v>49.556586660109197</v>
      </c>
      <c r="EG133" s="7">
        <v>49.556586660109197</v>
      </c>
      <c r="EH133" s="7">
        <v>49.556586660109197</v>
      </c>
      <c r="EI133" s="7">
        <v>49.556586660109197</v>
      </c>
      <c r="EJ133" s="7">
        <v>9.2852307327848322</v>
      </c>
      <c r="EK133" s="7">
        <v>16.924144176728763</v>
      </c>
      <c r="EL133" s="7">
        <v>9.2852307327848322</v>
      </c>
      <c r="EM133" s="7">
        <v>16.924144176728763</v>
      </c>
      <c r="EN133" s="7">
        <v>24.009193195198538</v>
      </c>
      <c r="EO133" s="7">
        <v>24.009193195198538</v>
      </c>
      <c r="EP133" s="7">
        <v>32.259282281456038</v>
      </c>
      <c r="EQ133" s="7">
        <v>32.259282281456038</v>
      </c>
      <c r="ER133" s="7">
        <v>32.259282281456038</v>
      </c>
      <c r="ES133" s="7">
        <v>32.259282281456038</v>
      </c>
      <c r="ET133" s="7">
        <v>44.230360551087898</v>
      </c>
      <c r="EU133" s="7">
        <v>44.230360551087898</v>
      </c>
      <c r="EV133" s="7">
        <v>49.124757084342534</v>
      </c>
      <c r="EW133" s="7">
        <v>49.124757084342534</v>
      </c>
      <c r="EX133" s="7">
        <v>49.124757084342534</v>
      </c>
      <c r="EY133" s="7">
        <v>49.124757084342534</v>
      </c>
      <c r="EZ133" s="7">
        <v>49.124757084342534</v>
      </c>
      <c r="FA133" s="7">
        <v>49.124757084342534</v>
      </c>
      <c r="FB133" s="7">
        <v>59.763376541539358</v>
      </c>
      <c r="FC133" s="7">
        <v>18.260302342074283</v>
      </c>
      <c r="FD133" s="7">
        <v>25.910314475989345</v>
      </c>
      <c r="FE133" s="7">
        <v>59.763376541539358</v>
      </c>
      <c r="FF133" s="7">
        <v>18.260302342074283</v>
      </c>
      <c r="FG133" s="7">
        <v>25.910314475989345</v>
      </c>
      <c r="FH133" s="7">
        <v>18.260302342074283</v>
      </c>
      <c r="FI133" s="7">
        <v>25.910314475989345</v>
      </c>
      <c r="FJ133" s="7">
        <v>18.260302342074283</v>
      </c>
      <c r="FK133" s="7">
        <v>25.910314475989345</v>
      </c>
      <c r="FL133" s="7">
        <v>40.107160682063636</v>
      </c>
      <c r="FM133" s="7">
        <v>40.107160682063636</v>
      </c>
      <c r="FN133" s="7">
        <v>40.107160682063636</v>
      </c>
      <c r="FO133" s="7">
        <v>40.107160682063636</v>
      </c>
      <c r="FP133" s="7">
        <v>10.035416016251514</v>
      </c>
      <c r="FQ133" s="7">
        <v>19.236281732692422</v>
      </c>
      <c r="FR133" s="7">
        <v>10.035416016251514</v>
      </c>
      <c r="FS133" s="7">
        <v>19.236281732692422</v>
      </c>
      <c r="FT133" s="7">
        <v>49.124757084342534</v>
      </c>
      <c r="FU133" s="7">
        <v>49.124757084342534</v>
      </c>
      <c r="FV133" s="7">
        <v>49.124757084342534</v>
      </c>
      <c r="FW133" s="7">
        <v>49.124757084342534</v>
      </c>
      <c r="FX133" s="7">
        <v>13.536295767036336</v>
      </c>
      <c r="FY133" s="7">
        <v>21.52500354031368</v>
      </c>
      <c r="FZ133" s="7">
        <v>13.536295767036336</v>
      </c>
      <c r="GA133" s="7">
        <v>21.52500354031368</v>
      </c>
      <c r="GB133" s="7">
        <v>37.374390501678846</v>
      </c>
      <c r="GC133" s="7">
        <v>37.374390501678846</v>
      </c>
      <c r="GD133" s="7">
        <v>37.374390501678846</v>
      </c>
      <c r="GE133" s="7">
        <v>37.374390501678846</v>
      </c>
      <c r="GF133" s="7">
        <v>24.009193195198538</v>
      </c>
      <c r="GG133" s="7">
        <v>24.009193195198538</v>
      </c>
      <c r="GH133" s="7">
        <v>24.009193195198538</v>
      </c>
      <c r="GI133" s="7">
        <v>24.009193195198538</v>
      </c>
      <c r="GJ133" s="7">
        <v>49.206195289410658</v>
      </c>
      <c r="GK133" s="7">
        <v>49.206195289410658</v>
      </c>
      <c r="GL133" s="7">
        <v>49.206195289410658</v>
      </c>
      <c r="GM133" s="7">
        <v>49.206195289410658</v>
      </c>
      <c r="GN133" s="7">
        <v>10.109816802743955</v>
      </c>
      <c r="GO133" s="7">
        <v>16.766658987089357</v>
      </c>
      <c r="GP133" s="7">
        <v>10.109816802743955</v>
      </c>
      <c r="GQ133" s="7">
        <v>16.766658987089357</v>
      </c>
      <c r="GR133" s="7">
        <v>98.69374574863609</v>
      </c>
      <c r="GS133" s="7">
        <v>98.69374574863609</v>
      </c>
      <c r="GT133" s="7">
        <v>98.69374574863609</v>
      </c>
      <c r="GU133" s="7">
        <v>98.69374574863609</v>
      </c>
      <c r="GV133" s="7">
        <v>92.36188284943907</v>
      </c>
      <c r="GW133" s="7">
        <v>92.36188284943907</v>
      </c>
      <c r="GX133" s="7">
        <v>92.36188284943907</v>
      </c>
      <c r="GY133" s="7">
        <v>92.36188284943907</v>
      </c>
      <c r="GZ133" s="7">
        <v>98.460525379590393</v>
      </c>
      <c r="HA133" s="7">
        <v>98.460525379590393</v>
      </c>
    </row>
    <row r="134" spans="47:209" x14ac:dyDescent="0.25">
      <c r="AU134" s="7" t="s">
        <v>71</v>
      </c>
      <c r="AV134" s="7" t="s">
        <v>43</v>
      </c>
      <c r="AW134" s="7" t="s">
        <v>84</v>
      </c>
      <c r="AX134" s="7" t="s">
        <v>72</v>
      </c>
      <c r="AY134" s="7">
        <v>49.06</v>
      </c>
      <c r="BA134" s="7" t="s">
        <v>73</v>
      </c>
      <c r="BB134" s="7">
        <v>1</v>
      </c>
      <c r="BC134" s="20">
        <v>49675</v>
      </c>
      <c r="BF134" s="7" t="s">
        <v>74</v>
      </c>
      <c r="BJ134" s="7" t="s">
        <v>85</v>
      </c>
      <c r="BM134" s="7" cm="1">
        <f t="array" ref="BM134">INDEX($HD$3:$HD$14,BN134,1)</f>
        <v>30</v>
      </c>
      <c r="BN134" s="7">
        <v>6</v>
      </c>
      <c r="BO134" s="7">
        <v>11</v>
      </c>
      <c r="BP134" s="7">
        <v>93.203130018560557</v>
      </c>
      <c r="BQ134" s="7">
        <v>93.203130018560557</v>
      </c>
      <c r="BR134" s="7">
        <v>93.203130018560557</v>
      </c>
      <c r="BS134" s="7">
        <v>93.203130018560557</v>
      </c>
      <c r="BT134" s="7">
        <v>97.137524000953775</v>
      </c>
      <c r="BU134" s="7">
        <v>97.137524000953775</v>
      </c>
      <c r="BV134" s="7">
        <v>97.137524000953775</v>
      </c>
      <c r="BW134" s="7">
        <v>97.137524000953775</v>
      </c>
      <c r="BX134" s="7">
        <v>92.032552645180957</v>
      </c>
      <c r="BY134" s="7">
        <v>92.032552645180957</v>
      </c>
      <c r="BZ134" s="7">
        <v>97.137524000953775</v>
      </c>
      <c r="CA134" s="7">
        <v>97.137524000953775</v>
      </c>
      <c r="CB134" s="7">
        <v>97.137524000953775</v>
      </c>
      <c r="CC134" s="7">
        <v>97.137524000953775</v>
      </c>
      <c r="CD134" s="7">
        <v>99.029645919212655</v>
      </c>
      <c r="CE134" s="7">
        <v>99.029645919212655</v>
      </c>
      <c r="CF134" s="7">
        <v>99.029645919212655</v>
      </c>
      <c r="CG134" s="7">
        <v>99.029645919212655</v>
      </c>
      <c r="CH134" s="7">
        <v>99.029645919212655</v>
      </c>
      <c r="CI134" s="7">
        <v>99.029645919212655</v>
      </c>
      <c r="CJ134" s="7">
        <v>93.427779957515199</v>
      </c>
      <c r="CK134" s="7">
        <v>93.427779957515199</v>
      </c>
      <c r="CL134" s="7">
        <v>93.427779957515199</v>
      </c>
      <c r="CM134" s="7">
        <v>93.427779957515199</v>
      </c>
      <c r="CN134" s="7">
        <v>93.427779957515199</v>
      </c>
      <c r="CO134" s="7">
        <v>93.427779957515199</v>
      </c>
      <c r="CP134" s="7">
        <v>93.427779957515199</v>
      </c>
      <c r="CQ134" s="7">
        <v>93.427779957515199</v>
      </c>
      <c r="CR134" s="7">
        <v>97.300595648425244</v>
      </c>
      <c r="CS134" s="7">
        <v>97.300595648425244</v>
      </c>
      <c r="CT134" s="7">
        <v>97.300595648425244</v>
      </c>
      <c r="CU134" s="7">
        <v>97.300595648425244</v>
      </c>
      <c r="CV134" s="7">
        <v>84.250295878651869</v>
      </c>
      <c r="CW134" s="7">
        <v>84.250295878651869</v>
      </c>
      <c r="CX134" s="7">
        <v>84.250295878651869</v>
      </c>
      <c r="CY134" s="7">
        <v>84.250295878651869</v>
      </c>
      <c r="CZ134" s="7">
        <v>99.029645919212655</v>
      </c>
      <c r="DA134" s="7">
        <v>99.029645919212655</v>
      </c>
      <c r="DB134" s="7">
        <v>99.029645919212655</v>
      </c>
      <c r="DC134" s="7">
        <v>99.029645919212655</v>
      </c>
      <c r="DD134" s="7">
        <v>84.503063426530289</v>
      </c>
      <c r="DE134" s="7">
        <v>84.503063426530289</v>
      </c>
      <c r="DF134" s="7">
        <v>84.503063426530289</v>
      </c>
      <c r="DG134" s="7">
        <v>84.503063426530289</v>
      </c>
      <c r="DH134" s="7">
        <v>93.203130018560557</v>
      </c>
      <c r="DI134" s="7">
        <v>93.203130018560557</v>
      </c>
      <c r="DJ134" s="7">
        <v>93.203130018560557</v>
      </c>
      <c r="DK134" s="7">
        <v>93.203130018560557</v>
      </c>
      <c r="DL134" s="7">
        <v>92.032552645180957</v>
      </c>
      <c r="DM134" s="7">
        <v>92.032552645180957</v>
      </c>
      <c r="DN134" s="7">
        <v>92.032552645180957</v>
      </c>
      <c r="DO134" s="7">
        <v>92.032552645180957</v>
      </c>
      <c r="DP134" s="7">
        <v>88.025241025000255</v>
      </c>
      <c r="DQ134" s="7">
        <v>88.025241025000255</v>
      </c>
      <c r="DR134" s="7">
        <v>88.025241025000255</v>
      </c>
      <c r="DS134" s="7">
        <v>88.025241025000255</v>
      </c>
      <c r="DT134" s="7">
        <v>85.298354110939613</v>
      </c>
      <c r="DU134" s="7">
        <v>85.298354110939613</v>
      </c>
      <c r="DV134" s="7">
        <v>85.298354110939613</v>
      </c>
      <c r="DW134" s="7">
        <v>85.298354110939613</v>
      </c>
      <c r="DX134" s="7">
        <v>41.032007562409184</v>
      </c>
      <c r="DY134" s="7">
        <v>41.032007562409184</v>
      </c>
      <c r="DZ134" s="7">
        <v>41.032007562409184</v>
      </c>
      <c r="EA134" s="7">
        <v>41.032007562409184</v>
      </c>
      <c r="EB134" s="7">
        <v>42.399506675256063</v>
      </c>
      <c r="EC134" s="7">
        <v>42.399506675256063</v>
      </c>
      <c r="ED134" s="7">
        <v>42.399506675256063</v>
      </c>
      <c r="EE134" s="7">
        <v>42.399506675256063</v>
      </c>
      <c r="EF134" s="7">
        <v>59.533072408210558</v>
      </c>
      <c r="EG134" s="7">
        <v>59.533072408210558</v>
      </c>
      <c r="EH134" s="7">
        <v>59.533072408210558</v>
      </c>
      <c r="EI134" s="7">
        <v>59.533072408210558</v>
      </c>
      <c r="EJ134" s="7">
        <v>11.741727403257551</v>
      </c>
      <c r="EK134" s="7">
        <v>20.981888636925731</v>
      </c>
      <c r="EL134" s="7">
        <v>11.741727403257551</v>
      </c>
      <c r="EM134" s="7">
        <v>20.981888636925731</v>
      </c>
      <c r="EN134" s="7">
        <v>25.491369614754497</v>
      </c>
      <c r="EO134" s="7">
        <v>25.491369614754497</v>
      </c>
      <c r="EP134" s="7">
        <v>42.399506675256063</v>
      </c>
      <c r="EQ134" s="7">
        <v>42.399506675256063</v>
      </c>
      <c r="ER134" s="7">
        <v>42.399506675256063</v>
      </c>
      <c r="ES134" s="7">
        <v>42.399506675256063</v>
      </c>
      <c r="ET134" s="7">
        <v>53.354232987237914</v>
      </c>
      <c r="EU134" s="7">
        <v>53.354232987237914</v>
      </c>
      <c r="EV134" s="7">
        <v>56.053594228860575</v>
      </c>
      <c r="EW134" s="7">
        <v>56.053594228860575</v>
      </c>
      <c r="EX134" s="7">
        <v>56.053594228860575</v>
      </c>
      <c r="EY134" s="7">
        <v>56.053594228860575</v>
      </c>
      <c r="EZ134" s="7">
        <v>56.053594228860575</v>
      </c>
      <c r="FA134" s="7">
        <v>56.053594228860575</v>
      </c>
      <c r="FB134" s="7">
        <v>61.10567668294695</v>
      </c>
      <c r="FC134" s="7">
        <v>25.373124455698438</v>
      </c>
      <c r="FD134" s="7">
        <v>35.57338103240459</v>
      </c>
      <c r="FE134" s="7">
        <v>61.10567668294695</v>
      </c>
      <c r="FF134" s="7">
        <v>25.373124455698438</v>
      </c>
      <c r="FG134" s="7">
        <v>35.57338103240459</v>
      </c>
      <c r="FH134" s="7">
        <v>25.373124455698438</v>
      </c>
      <c r="FI134" s="7">
        <v>35.57338103240459</v>
      </c>
      <c r="FJ134" s="7">
        <v>25.373124455698438</v>
      </c>
      <c r="FK134" s="7">
        <v>35.57338103240459</v>
      </c>
      <c r="FL134" s="7">
        <v>45.953748062898526</v>
      </c>
      <c r="FM134" s="7">
        <v>45.953748062898526</v>
      </c>
      <c r="FN134" s="7">
        <v>45.953748062898526</v>
      </c>
      <c r="FO134" s="7">
        <v>45.953748062898526</v>
      </c>
      <c r="FP134" s="7">
        <v>11.097972696803007</v>
      </c>
      <c r="FQ134" s="7">
        <v>21.173646238106102</v>
      </c>
      <c r="FR134" s="7">
        <v>11.097972696803007</v>
      </c>
      <c r="FS134" s="7">
        <v>21.173646238106102</v>
      </c>
      <c r="FT134" s="7">
        <v>56.053594228860575</v>
      </c>
      <c r="FU134" s="7">
        <v>56.053594228860575</v>
      </c>
      <c r="FV134" s="7">
        <v>56.053594228860575</v>
      </c>
      <c r="FW134" s="7">
        <v>56.053594228860575</v>
      </c>
      <c r="FX134" s="7">
        <v>13.884829613390913</v>
      </c>
      <c r="FY134" s="7">
        <v>21.99145431962425</v>
      </c>
      <c r="FZ134" s="7">
        <v>13.884829613390913</v>
      </c>
      <c r="GA134" s="7">
        <v>21.99145431962425</v>
      </c>
      <c r="GB134" s="7">
        <v>41.032007562409184</v>
      </c>
      <c r="GC134" s="7">
        <v>41.032007562409184</v>
      </c>
      <c r="GD134" s="7">
        <v>41.032007562409184</v>
      </c>
      <c r="GE134" s="7">
        <v>41.032007562409184</v>
      </c>
      <c r="GF134" s="7">
        <v>25.491369614754497</v>
      </c>
      <c r="GG134" s="7">
        <v>25.491369614754497</v>
      </c>
      <c r="GH134" s="7">
        <v>25.491369614754497</v>
      </c>
      <c r="GI134" s="7">
        <v>25.491369614754497</v>
      </c>
      <c r="GJ134" s="7">
        <v>58.522414253218116</v>
      </c>
      <c r="GK134" s="7">
        <v>58.522414253218116</v>
      </c>
      <c r="GL134" s="7">
        <v>58.522414253218116</v>
      </c>
      <c r="GM134" s="7">
        <v>58.522414253218116</v>
      </c>
      <c r="GN134" s="7">
        <v>11.989357421446968</v>
      </c>
      <c r="GO134" s="7">
        <v>19.062331596601531</v>
      </c>
      <c r="GP134" s="7">
        <v>11.989357421446968</v>
      </c>
      <c r="GQ134" s="7">
        <v>19.062331596601531</v>
      </c>
      <c r="GR134" s="7">
        <v>97.876661271908858</v>
      </c>
      <c r="GS134" s="7">
        <v>97.876661271908858</v>
      </c>
      <c r="GT134" s="7">
        <v>97.876661271908858</v>
      </c>
      <c r="GU134" s="7">
        <v>97.876661271908858</v>
      </c>
      <c r="GV134" s="7">
        <v>93.544608027257183</v>
      </c>
      <c r="GW134" s="7">
        <v>93.544608027257183</v>
      </c>
      <c r="GX134" s="7">
        <v>93.544608027257183</v>
      </c>
      <c r="GY134" s="7">
        <v>93.544608027257183</v>
      </c>
      <c r="GZ134" s="7">
        <v>98.605708969620849</v>
      </c>
      <c r="HA134" s="7">
        <v>98.605708969620849</v>
      </c>
    </row>
    <row r="135" spans="47:209" x14ac:dyDescent="0.25">
      <c r="AU135" s="7" t="s">
        <v>71</v>
      </c>
      <c r="AV135" s="7" t="s">
        <v>43</v>
      </c>
      <c r="AW135" s="7" t="s">
        <v>84</v>
      </c>
      <c r="AX135" s="7" t="s">
        <v>72</v>
      </c>
      <c r="AY135" s="7">
        <v>50.39</v>
      </c>
      <c r="BA135" s="7" t="s">
        <v>73</v>
      </c>
      <c r="BB135" s="7">
        <v>1</v>
      </c>
      <c r="BC135" s="20">
        <v>50041</v>
      </c>
      <c r="BF135" s="7" t="s">
        <v>74</v>
      </c>
      <c r="BJ135" s="7" t="s">
        <v>85</v>
      </c>
      <c r="BM135" s="7" cm="1">
        <f t="array" ref="BM135">INDEX($HD$3:$HD$14,BN135,1)</f>
        <v>30</v>
      </c>
      <c r="BN135" s="7">
        <v>6</v>
      </c>
      <c r="BO135" s="7">
        <v>12</v>
      </c>
      <c r="BP135" s="7">
        <v>92.758868046621075</v>
      </c>
      <c r="BQ135" s="7">
        <v>92.758868046621075</v>
      </c>
      <c r="BR135" s="7">
        <v>92.758868046621075</v>
      </c>
      <c r="BS135" s="7">
        <v>92.758868046621075</v>
      </c>
      <c r="BT135" s="7">
        <v>96.302126410181074</v>
      </c>
      <c r="BU135" s="7">
        <v>96.302126410181074</v>
      </c>
      <c r="BV135" s="7">
        <v>96.302126410181074</v>
      </c>
      <c r="BW135" s="7">
        <v>96.302126410181074</v>
      </c>
      <c r="BX135" s="7">
        <v>94.611771311590388</v>
      </c>
      <c r="BY135" s="7">
        <v>94.611771311590388</v>
      </c>
      <c r="BZ135" s="7">
        <v>96.302126410181074</v>
      </c>
      <c r="CA135" s="7">
        <v>96.302126410181074</v>
      </c>
      <c r="CB135" s="7">
        <v>96.302126410181074</v>
      </c>
      <c r="CC135" s="7">
        <v>96.302126410181074</v>
      </c>
      <c r="CD135" s="7">
        <v>97.094159536803673</v>
      </c>
      <c r="CE135" s="7">
        <v>97.094159536803673</v>
      </c>
      <c r="CF135" s="7">
        <v>97.094159536803673</v>
      </c>
      <c r="CG135" s="7">
        <v>97.094159536803673</v>
      </c>
      <c r="CH135" s="7">
        <v>97.094159536803673</v>
      </c>
      <c r="CI135" s="7">
        <v>97.094159536803673</v>
      </c>
      <c r="CJ135" s="7">
        <v>92.858249412348599</v>
      </c>
      <c r="CK135" s="7">
        <v>92.858249412348599</v>
      </c>
      <c r="CL135" s="7">
        <v>92.858249412348599</v>
      </c>
      <c r="CM135" s="7">
        <v>92.858249412348599</v>
      </c>
      <c r="CN135" s="7">
        <v>92.858249412348599</v>
      </c>
      <c r="CO135" s="7">
        <v>92.858249412348599</v>
      </c>
      <c r="CP135" s="7">
        <v>92.858249412348599</v>
      </c>
      <c r="CQ135" s="7">
        <v>92.858249412348599</v>
      </c>
      <c r="CR135" s="7">
        <v>97.938363519728398</v>
      </c>
      <c r="CS135" s="7">
        <v>97.938363519728398</v>
      </c>
      <c r="CT135" s="7">
        <v>97.938363519728398</v>
      </c>
      <c r="CU135" s="7">
        <v>97.938363519728398</v>
      </c>
      <c r="CV135" s="7">
        <v>82.246535056106367</v>
      </c>
      <c r="CW135" s="7">
        <v>82.246535056106367</v>
      </c>
      <c r="CX135" s="7">
        <v>82.246535056106367</v>
      </c>
      <c r="CY135" s="7">
        <v>82.246535056106367</v>
      </c>
      <c r="CZ135" s="7">
        <v>97.094159536803673</v>
      </c>
      <c r="DA135" s="7">
        <v>97.094159536803673</v>
      </c>
      <c r="DB135" s="7">
        <v>97.094159536803673</v>
      </c>
      <c r="DC135" s="7">
        <v>97.094159536803673</v>
      </c>
      <c r="DD135" s="7">
        <v>84.450189259530063</v>
      </c>
      <c r="DE135" s="7">
        <v>84.450189259530063</v>
      </c>
      <c r="DF135" s="7">
        <v>84.450189259530063</v>
      </c>
      <c r="DG135" s="7">
        <v>84.450189259530063</v>
      </c>
      <c r="DH135" s="7">
        <v>92.758868046621075</v>
      </c>
      <c r="DI135" s="7">
        <v>92.758868046621075</v>
      </c>
      <c r="DJ135" s="7">
        <v>92.758868046621075</v>
      </c>
      <c r="DK135" s="7">
        <v>92.758868046621075</v>
      </c>
      <c r="DL135" s="7">
        <v>94.611771311590388</v>
      </c>
      <c r="DM135" s="7">
        <v>94.611771311590388</v>
      </c>
      <c r="DN135" s="7">
        <v>94.611771311590388</v>
      </c>
      <c r="DO135" s="7">
        <v>94.611771311590388</v>
      </c>
      <c r="DP135" s="7">
        <v>87.985758235469845</v>
      </c>
      <c r="DQ135" s="7">
        <v>87.985758235469845</v>
      </c>
      <c r="DR135" s="7">
        <v>87.985758235469845</v>
      </c>
      <c r="DS135" s="7">
        <v>87.985758235469845</v>
      </c>
      <c r="DT135" s="7">
        <v>85.874285777136677</v>
      </c>
      <c r="DU135" s="7">
        <v>85.874285777136677</v>
      </c>
      <c r="DV135" s="7">
        <v>85.874285777136677</v>
      </c>
      <c r="DW135" s="7">
        <v>85.874285777136677</v>
      </c>
      <c r="DX135" s="7">
        <v>45.83438803123331</v>
      </c>
      <c r="DY135" s="7">
        <v>45.83438803123331</v>
      </c>
      <c r="DZ135" s="7">
        <v>45.83438803123331</v>
      </c>
      <c r="EA135" s="7">
        <v>45.83438803123331</v>
      </c>
      <c r="EB135" s="7">
        <v>46.287472312184839</v>
      </c>
      <c r="EC135" s="7">
        <v>46.287472312184839</v>
      </c>
      <c r="ED135" s="7">
        <v>46.287472312184839</v>
      </c>
      <c r="EE135" s="7">
        <v>46.287472312184839</v>
      </c>
      <c r="EF135" s="7">
        <v>68.221932495071144</v>
      </c>
      <c r="EG135" s="7">
        <v>68.221932495071144</v>
      </c>
      <c r="EH135" s="7">
        <v>68.221932495071144</v>
      </c>
      <c r="EI135" s="7">
        <v>68.221932495071144</v>
      </c>
      <c r="EJ135" s="7">
        <v>13.832471146472708</v>
      </c>
      <c r="EK135" s="7">
        <v>24.184036328689313</v>
      </c>
      <c r="EL135" s="7">
        <v>13.832471146472708</v>
      </c>
      <c r="EM135" s="7">
        <v>24.184036328689313</v>
      </c>
      <c r="EN135" s="7">
        <v>27.980612688606058</v>
      </c>
      <c r="EO135" s="7">
        <v>27.980612688606058</v>
      </c>
      <c r="EP135" s="7">
        <v>46.287472312184839</v>
      </c>
      <c r="EQ135" s="7">
        <v>46.287472312184839</v>
      </c>
      <c r="ER135" s="7">
        <v>46.287472312184839</v>
      </c>
      <c r="ES135" s="7">
        <v>46.287472312184839</v>
      </c>
      <c r="ET135" s="7">
        <v>59.559478720305954</v>
      </c>
      <c r="EU135" s="7">
        <v>59.559478720305954</v>
      </c>
      <c r="EV135" s="7">
        <v>61.758431774495463</v>
      </c>
      <c r="EW135" s="7">
        <v>61.758431774495463</v>
      </c>
      <c r="EX135" s="7">
        <v>61.758431774495463</v>
      </c>
      <c r="EY135" s="7">
        <v>61.758431774495463</v>
      </c>
      <c r="EZ135" s="7">
        <v>61.758431774495463</v>
      </c>
      <c r="FA135" s="7">
        <v>61.758431774495463</v>
      </c>
      <c r="FB135" s="7">
        <v>62.312207085303015</v>
      </c>
      <c r="FC135" s="7">
        <v>31.60065648212127</v>
      </c>
      <c r="FD135" s="7">
        <v>43.278451074427267</v>
      </c>
      <c r="FE135" s="7">
        <v>62.312207085303015</v>
      </c>
      <c r="FF135" s="7">
        <v>31.60065648212127</v>
      </c>
      <c r="FG135" s="7">
        <v>43.278451074427267</v>
      </c>
      <c r="FH135" s="7">
        <v>31.60065648212127</v>
      </c>
      <c r="FI135" s="7">
        <v>43.278451074427267</v>
      </c>
      <c r="FJ135" s="7">
        <v>31.60065648212127</v>
      </c>
      <c r="FK135" s="7">
        <v>43.278451074427267</v>
      </c>
      <c r="FL135" s="7">
        <v>53.105925624230295</v>
      </c>
      <c r="FM135" s="7">
        <v>53.105925624230295</v>
      </c>
      <c r="FN135" s="7">
        <v>53.105925624230295</v>
      </c>
      <c r="FO135" s="7">
        <v>53.105925624230295</v>
      </c>
      <c r="FP135" s="7">
        <v>13.734801247077284</v>
      </c>
      <c r="FQ135" s="7">
        <v>25.029998099089376</v>
      </c>
      <c r="FR135" s="7">
        <v>13.734801247077284</v>
      </c>
      <c r="FS135" s="7">
        <v>25.029998099089376</v>
      </c>
      <c r="FT135" s="7">
        <v>61.758431774495463</v>
      </c>
      <c r="FU135" s="7">
        <v>61.758431774495463</v>
      </c>
      <c r="FV135" s="7">
        <v>61.758431774495463</v>
      </c>
      <c r="FW135" s="7">
        <v>61.758431774495463</v>
      </c>
      <c r="FX135" s="7">
        <v>14.928532219898477</v>
      </c>
      <c r="FY135" s="7">
        <v>23.345438090474268</v>
      </c>
      <c r="FZ135" s="7">
        <v>14.928532219898477</v>
      </c>
      <c r="GA135" s="7">
        <v>23.345438090474268</v>
      </c>
      <c r="GB135" s="7">
        <v>45.83438803123331</v>
      </c>
      <c r="GC135" s="7">
        <v>45.83438803123331</v>
      </c>
      <c r="GD135" s="7">
        <v>45.83438803123331</v>
      </c>
      <c r="GE135" s="7">
        <v>45.83438803123331</v>
      </c>
      <c r="GF135" s="7">
        <v>27.980612688606058</v>
      </c>
      <c r="GG135" s="7">
        <v>27.980612688606058</v>
      </c>
      <c r="GH135" s="7">
        <v>27.980612688606058</v>
      </c>
      <c r="GI135" s="7">
        <v>27.980612688606058</v>
      </c>
      <c r="GJ135" s="7">
        <v>65.903255092887946</v>
      </c>
      <c r="GK135" s="7">
        <v>65.903255092887946</v>
      </c>
      <c r="GL135" s="7">
        <v>65.903255092887946</v>
      </c>
      <c r="GM135" s="7">
        <v>65.903255092887946</v>
      </c>
      <c r="GN135" s="7">
        <v>15.10279706144089</v>
      </c>
      <c r="GO135" s="7">
        <v>23.000780367012148</v>
      </c>
      <c r="GP135" s="7">
        <v>15.10279706144089</v>
      </c>
      <c r="GQ135" s="7">
        <v>23.000780367012148</v>
      </c>
      <c r="GR135" s="7">
        <v>97.0295402455302</v>
      </c>
      <c r="GS135" s="7">
        <v>97.0295402455302</v>
      </c>
      <c r="GT135" s="7">
        <v>97.0295402455302</v>
      </c>
      <c r="GU135" s="7">
        <v>97.0295402455302</v>
      </c>
      <c r="GV135" s="7">
        <v>92.069761179241993</v>
      </c>
      <c r="GW135" s="7">
        <v>92.069761179241993</v>
      </c>
      <c r="GX135" s="7">
        <v>92.069761179241993</v>
      </c>
      <c r="GY135" s="7">
        <v>92.069761179241993</v>
      </c>
      <c r="GZ135" s="7">
        <v>93.90566162071184</v>
      </c>
      <c r="HA135" s="7">
        <v>93.90566162071184</v>
      </c>
    </row>
    <row r="136" spans="47:209" x14ac:dyDescent="0.25">
      <c r="AU136" s="7" t="s">
        <v>71</v>
      </c>
      <c r="AV136" s="7" t="s">
        <v>43</v>
      </c>
      <c r="AW136" s="7" t="s">
        <v>84</v>
      </c>
      <c r="AX136" s="7" t="s">
        <v>72</v>
      </c>
      <c r="AY136" s="7">
        <v>51.71</v>
      </c>
      <c r="BA136" s="7" t="s">
        <v>73</v>
      </c>
      <c r="BB136" s="7">
        <v>1</v>
      </c>
      <c r="BC136" s="20">
        <v>50406</v>
      </c>
      <c r="BF136" s="7" t="s">
        <v>74</v>
      </c>
      <c r="BJ136" s="7" t="s">
        <v>85</v>
      </c>
      <c r="BM136" s="7" cm="1">
        <f t="array" ref="BM136">INDEX($HD$3:$HD$14,BN136,1)</f>
        <v>30</v>
      </c>
      <c r="BN136" s="7">
        <v>6</v>
      </c>
      <c r="BO136" s="7">
        <v>13</v>
      </c>
      <c r="BP136" s="7">
        <v>93.884058049469829</v>
      </c>
      <c r="BQ136" s="7">
        <v>93.884058049469829</v>
      </c>
      <c r="BR136" s="7">
        <v>93.884058049469829</v>
      </c>
      <c r="BS136" s="7">
        <v>93.884058049469829</v>
      </c>
      <c r="BT136" s="7">
        <v>92.104624134726592</v>
      </c>
      <c r="BU136" s="7">
        <v>92.104624134726592</v>
      </c>
      <c r="BV136" s="7">
        <v>92.104624134726592</v>
      </c>
      <c r="BW136" s="7">
        <v>92.104624134726592</v>
      </c>
      <c r="BX136" s="7">
        <v>88.950882712151326</v>
      </c>
      <c r="BY136" s="7">
        <v>88.950882712151326</v>
      </c>
      <c r="BZ136" s="7">
        <v>92.104624134726592</v>
      </c>
      <c r="CA136" s="7">
        <v>92.104624134726592</v>
      </c>
      <c r="CB136" s="7">
        <v>92.104624134726592</v>
      </c>
      <c r="CC136" s="7">
        <v>92.104624134726592</v>
      </c>
      <c r="CD136" s="7">
        <v>96.396825363712892</v>
      </c>
      <c r="CE136" s="7">
        <v>96.396825363712892</v>
      </c>
      <c r="CF136" s="7">
        <v>96.396825363712892</v>
      </c>
      <c r="CG136" s="7">
        <v>96.396825363712892</v>
      </c>
      <c r="CH136" s="7">
        <v>96.396825363712892</v>
      </c>
      <c r="CI136" s="7">
        <v>96.396825363712892</v>
      </c>
      <c r="CJ136" s="7">
        <v>89.319315250818292</v>
      </c>
      <c r="CK136" s="7">
        <v>89.319315250818292</v>
      </c>
      <c r="CL136" s="7">
        <v>89.319315250818292</v>
      </c>
      <c r="CM136" s="7">
        <v>89.319315250818292</v>
      </c>
      <c r="CN136" s="7">
        <v>89.319315250818292</v>
      </c>
      <c r="CO136" s="7">
        <v>89.319315250818292</v>
      </c>
      <c r="CP136" s="7">
        <v>89.319315250818292</v>
      </c>
      <c r="CQ136" s="7">
        <v>89.319315250818292</v>
      </c>
      <c r="CR136" s="7">
        <v>94.566239115319192</v>
      </c>
      <c r="CS136" s="7">
        <v>94.566239115319192</v>
      </c>
      <c r="CT136" s="7">
        <v>94.566239115319192</v>
      </c>
      <c r="CU136" s="7">
        <v>94.566239115319192</v>
      </c>
      <c r="CV136" s="7">
        <v>85.319701143424325</v>
      </c>
      <c r="CW136" s="7">
        <v>85.319701143424325</v>
      </c>
      <c r="CX136" s="7">
        <v>85.319701143424325</v>
      </c>
      <c r="CY136" s="7">
        <v>85.319701143424325</v>
      </c>
      <c r="CZ136" s="7">
        <v>96.396825363712892</v>
      </c>
      <c r="DA136" s="7">
        <v>96.396825363712892</v>
      </c>
      <c r="DB136" s="7">
        <v>96.396825363712892</v>
      </c>
      <c r="DC136" s="7">
        <v>96.396825363712892</v>
      </c>
      <c r="DD136" s="7">
        <v>83.604373279090581</v>
      </c>
      <c r="DE136" s="7">
        <v>83.604373279090581</v>
      </c>
      <c r="DF136" s="7">
        <v>83.604373279090581</v>
      </c>
      <c r="DG136" s="7">
        <v>83.604373279090581</v>
      </c>
      <c r="DH136" s="7">
        <v>93.884058049469829</v>
      </c>
      <c r="DI136" s="7">
        <v>93.884058049469829</v>
      </c>
      <c r="DJ136" s="7">
        <v>93.884058049469829</v>
      </c>
      <c r="DK136" s="7">
        <v>93.884058049469829</v>
      </c>
      <c r="DL136" s="7">
        <v>88.950882712151326</v>
      </c>
      <c r="DM136" s="7">
        <v>88.950882712151326</v>
      </c>
      <c r="DN136" s="7">
        <v>88.950882712151326</v>
      </c>
      <c r="DO136" s="7">
        <v>88.950882712151326</v>
      </c>
      <c r="DP136" s="7">
        <v>86.499042880924364</v>
      </c>
      <c r="DQ136" s="7">
        <v>86.499042880924364</v>
      </c>
      <c r="DR136" s="7">
        <v>86.499042880924364</v>
      </c>
      <c r="DS136" s="7">
        <v>86.499042880924364</v>
      </c>
      <c r="DT136" s="7">
        <v>86.240309693651639</v>
      </c>
      <c r="DU136" s="7">
        <v>86.240309693651639</v>
      </c>
      <c r="DV136" s="7">
        <v>86.240309693651639</v>
      </c>
      <c r="DW136" s="7">
        <v>86.240309693651639</v>
      </c>
      <c r="DX136" s="7">
        <v>49.91780792723943</v>
      </c>
      <c r="DY136" s="7">
        <v>49.91780792723943</v>
      </c>
      <c r="DZ136" s="7">
        <v>49.91780792723943</v>
      </c>
      <c r="EA136" s="7">
        <v>49.91780792723943</v>
      </c>
      <c r="EB136" s="7">
        <v>49.129747924036451</v>
      </c>
      <c r="EC136" s="7">
        <v>49.129747924036451</v>
      </c>
      <c r="ED136" s="7">
        <v>49.129747924036451</v>
      </c>
      <c r="EE136" s="7">
        <v>49.129747924036451</v>
      </c>
      <c r="EF136" s="7">
        <v>74.434695556310672</v>
      </c>
      <c r="EG136" s="7">
        <v>74.434695556310672</v>
      </c>
      <c r="EH136" s="7">
        <v>74.434695556310672</v>
      </c>
      <c r="EI136" s="7">
        <v>74.434695556310672</v>
      </c>
      <c r="EJ136" s="7">
        <v>12.425235258722712</v>
      </c>
      <c r="EK136" s="7">
        <v>22.124032221399997</v>
      </c>
      <c r="EL136" s="7">
        <v>12.425235258722712</v>
      </c>
      <c r="EM136" s="7">
        <v>22.124032221399997</v>
      </c>
      <c r="EN136" s="7">
        <v>31.94753482203031</v>
      </c>
      <c r="EO136" s="7">
        <v>31.94753482203031</v>
      </c>
      <c r="EP136" s="7">
        <v>49.129747924036451</v>
      </c>
      <c r="EQ136" s="7">
        <v>49.129747924036451</v>
      </c>
      <c r="ER136" s="7">
        <v>49.129747924036451</v>
      </c>
      <c r="ES136" s="7">
        <v>49.129747924036451</v>
      </c>
      <c r="ET136" s="7">
        <v>63.10497250733021</v>
      </c>
      <c r="EU136" s="7">
        <v>63.10497250733021</v>
      </c>
      <c r="EV136" s="7">
        <v>68.171235116513714</v>
      </c>
      <c r="EW136" s="7">
        <v>68.171235116513714</v>
      </c>
      <c r="EX136" s="7">
        <v>68.171235116513714</v>
      </c>
      <c r="EY136" s="7">
        <v>68.171235116513714</v>
      </c>
      <c r="EZ136" s="7">
        <v>68.171235116513714</v>
      </c>
      <c r="FA136" s="7">
        <v>68.171235116513714</v>
      </c>
      <c r="FB136" s="7">
        <v>63.356381343487882</v>
      </c>
      <c r="FC136" s="7">
        <v>27.881045339656012</v>
      </c>
      <c r="FD136" s="7">
        <v>38.502941696359187</v>
      </c>
      <c r="FE136" s="7">
        <v>63.356381343487882</v>
      </c>
      <c r="FF136" s="7">
        <v>27.881045339656012</v>
      </c>
      <c r="FG136" s="7">
        <v>38.502941696359187</v>
      </c>
      <c r="FH136" s="7">
        <v>27.881045339656012</v>
      </c>
      <c r="FI136" s="7">
        <v>38.502941696359187</v>
      </c>
      <c r="FJ136" s="7">
        <v>27.881045339656012</v>
      </c>
      <c r="FK136" s="7">
        <v>38.502941696359187</v>
      </c>
      <c r="FL136" s="7">
        <v>59.057577849283334</v>
      </c>
      <c r="FM136" s="7">
        <v>59.057577849283334</v>
      </c>
      <c r="FN136" s="7">
        <v>59.057577849283334</v>
      </c>
      <c r="FO136" s="7">
        <v>59.057577849283334</v>
      </c>
      <c r="FP136" s="7">
        <v>8.9959787589606339</v>
      </c>
      <c r="FQ136" s="7">
        <v>17.995527612250005</v>
      </c>
      <c r="FR136" s="7">
        <v>8.9959787589606339</v>
      </c>
      <c r="FS136" s="7">
        <v>17.995527612250005</v>
      </c>
      <c r="FT136" s="7">
        <v>68.171235116513714</v>
      </c>
      <c r="FU136" s="7">
        <v>68.171235116513714</v>
      </c>
      <c r="FV136" s="7">
        <v>68.171235116513714</v>
      </c>
      <c r="FW136" s="7">
        <v>68.171235116513714</v>
      </c>
      <c r="FX136" s="7">
        <v>12.839983844412131</v>
      </c>
      <c r="FY136" s="7">
        <v>20.403854330613655</v>
      </c>
      <c r="FZ136" s="7">
        <v>12.839983844412131</v>
      </c>
      <c r="GA136" s="7">
        <v>20.403854330613655</v>
      </c>
      <c r="GB136" s="7">
        <v>49.91780792723943</v>
      </c>
      <c r="GC136" s="7">
        <v>49.91780792723943</v>
      </c>
      <c r="GD136" s="7">
        <v>49.91780792723943</v>
      </c>
      <c r="GE136" s="7">
        <v>49.91780792723943</v>
      </c>
      <c r="GF136" s="7">
        <v>31.94753482203031</v>
      </c>
      <c r="GG136" s="7">
        <v>31.94753482203031</v>
      </c>
      <c r="GH136" s="7">
        <v>31.94753482203031</v>
      </c>
      <c r="GI136" s="7">
        <v>31.94753482203031</v>
      </c>
      <c r="GJ136" s="7">
        <v>66.267321400151587</v>
      </c>
      <c r="GK136" s="7">
        <v>66.267321400151587</v>
      </c>
      <c r="GL136" s="7">
        <v>66.267321400151587</v>
      </c>
      <c r="GM136" s="7">
        <v>66.267321400151587</v>
      </c>
      <c r="GN136" s="7">
        <v>13.36667330256666</v>
      </c>
      <c r="GO136" s="7">
        <v>20.686963963107551</v>
      </c>
      <c r="GP136" s="7">
        <v>13.36667330256666</v>
      </c>
      <c r="GQ136" s="7">
        <v>20.686963963107551</v>
      </c>
      <c r="GR136" s="7">
        <v>94.870492387999803</v>
      </c>
      <c r="GS136" s="7">
        <v>94.870492387999803</v>
      </c>
      <c r="GT136" s="7">
        <v>94.870492387999803</v>
      </c>
      <c r="GU136" s="7">
        <v>94.870492387999803</v>
      </c>
      <c r="GV136" s="7">
        <v>90.880157909454013</v>
      </c>
      <c r="GW136" s="7">
        <v>90.880157909454013</v>
      </c>
      <c r="GX136" s="7">
        <v>90.880157909454013</v>
      </c>
      <c r="GY136" s="7">
        <v>90.880157909454013</v>
      </c>
      <c r="GZ136" s="7">
        <v>90.237051106984737</v>
      </c>
      <c r="HA136" s="7">
        <v>90.237051106984737</v>
      </c>
    </row>
    <row r="137" spans="47:209" x14ac:dyDescent="0.25">
      <c r="AU137" s="7" t="s">
        <v>71</v>
      </c>
      <c r="AV137" s="7" t="s">
        <v>43</v>
      </c>
      <c r="AW137" s="7" t="s">
        <v>84</v>
      </c>
      <c r="AX137" s="7" t="s">
        <v>72</v>
      </c>
      <c r="AY137" s="7">
        <v>51.71</v>
      </c>
      <c r="BA137" s="7" t="s">
        <v>73</v>
      </c>
      <c r="BB137" s="7">
        <v>1</v>
      </c>
      <c r="BC137" s="20">
        <v>50771</v>
      </c>
      <c r="BF137" s="7" t="s">
        <v>74</v>
      </c>
      <c r="BJ137" s="7" t="s">
        <v>85</v>
      </c>
      <c r="BM137" s="7" cm="1">
        <f t="array" ref="BM137">INDEX($HD$3:$HD$14,BN137,1)</f>
        <v>30</v>
      </c>
      <c r="BN137" s="7">
        <v>6</v>
      </c>
      <c r="BO137" s="7">
        <v>14</v>
      </c>
      <c r="BP137" s="7">
        <v>90.940124483969626</v>
      </c>
      <c r="BQ137" s="7">
        <v>90.940124483969626</v>
      </c>
      <c r="BR137" s="7">
        <v>90.940124483969626</v>
      </c>
      <c r="BS137" s="7">
        <v>90.940124483969626</v>
      </c>
      <c r="BT137" s="7">
        <v>91.465650745878122</v>
      </c>
      <c r="BU137" s="7">
        <v>91.465650745878122</v>
      </c>
      <c r="BV137" s="7">
        <v>91.465650745878122</v>
      </c>
      <c r="BW137" s="7">
        <v>91.465650745878122</v>
      </c>
      <c r="BX137" s="7">
        <v>86.066419963484321</v>
      </c>
      <c r="BY137" s="7">
        <v>86.066419963484321</v>
      </c>
      <c r="BZ137" s="7">
        <v>91.465650745878122</v>
      </c>
      <c r="CA137" s="7">
        <v>91.465650745878122</v>
      </c>
      <c r="CB137" s="7">
        <v>91.465650745878122</v>
      </c>
      <c r="CC137" s="7">
        <v>91.465650745878122</v>
      </c>
      <c r="CD137" s="7">
        <v>96.487272126561066</v>
      </c>
      <c r="CE137" s="7">
        <v>96.487272126561066</v>
      </c>
      <c r="CF137" s="7">
        <v>96.487272126561066</v>
      </c>
      <c r="CG137" s="7">
        <v>96.487272126561066</v>
      </c>
      <c r="CH137" s="7">
        <v>96.487272126561066</v>
      </c>
      <c r="CI137" s="7">
        <v>96.487272126561066</v>
      </c>
      <c r="CJ137" s="7">
        <v>87.604917925712229</v>
      </c>
      <c r="CK137" s="7">
        <v>87.604917925712229</v>
      </c>
      <c r="CL137" s="7">
        <v>87.604917925712229</v>
      </c>
      <c r="CM137" s="7">
        <v>87.604917925712229</v>
      </c>
      <c r="CN137" s="7">
        <v>87.604917925712229</v>
      </c>
      <c r="CO137" s="7">
        <v>87.604917925712229</v>
      </c>
      <c r="CP137" s="7">
        <v>87.604917925712229</v>
      </c>
      <c r="CQ137" s="7">
        <v>87.604917925712229</v>
      </c>
      <c r="CR137" s="7">
        <v>91.397997787273809</v>
      </c>
      <c r="CS137" s="7">
        <v>91.397997787273809</v>
      </c>
      <c r="CT137" s="7">
        <v>91.397997787273809</v>
      </c>
      <c r="CU137" s="7">
        <v>91.397997787273809</v>
      </c>
      <c r="CV137" s="7">
        <v>84.181573906939249</v>
      </c>
      <c r="CW137" s="7">
        <v>84.181573906939249</v>
      </c>
      <c r="CX137" s="7">
        <v>84.181573906939249</v>
      </c>
      <c r="CY137" s="7">
        <v>84.181573906939249</v>
      </c>
      <c r="CZ137" s="7">
        <v>96.487272126561066</v>
      </c>
      <c r="DA137" s="7">
        <v>96.487272126561066</v>
      </c>
      <c r="DB137" s="7">
        <v>96.487272126561066</v>
      </c>
      <c r="DC137" s="7">
        <v>96.487272126561066</v>
      </c>
      <c r="DD137" s="7">
        <v>83.469070446332879</v>
      </c>
      <c r="DE137" s="7">
        <v>83.469070446332879</v>
      </c>
      <c r="DF137" s="7">
        <v>83.469070446332879</v>
      </c>
      <c r="DG137" s="7">
        <v>83.469070446332879</v>
      </c>
      <c r="DH137" s="7">
        <v>90.940124483969626</v>
      </c>
      <c r="DI137" s="7">
        <v>90.940124483969626</v>
      </c>
      <c r="DJ137" s="7">
        <v>90.940124483969626</v>
      </c>
      <c r="DK137" s="7">
        <v>90.940124483969626</v>
      </c>
      <c r="DL137" s="7">
        <v>86.066419963484321</v>
      </c>
      <c r="DM137" s="7">
        <v>86.066419963484321</v>
      </c>
      <c r="DN137" s="7">
        <v>86.066419963484321</v>
      </c>
      <c r="DO137" s="7">
        <v>86.066419963484321</v>
      </c>
      <c r="DP137" s="7">
        <v>80.415641922272826</v>
      </c>
      <c r="DQ137" s="7">
        <v>80.415641922272826</v>
      </c>
      <c r="DR137" s="7">
        <v>80.415641922272826</v>
      </c>
      <c r="DS137" s="7">
        <v>80.415641922272826</v>
      </c>
      <c r="DT137" s="7">
        <v>84.515724499742518</v>
      </c>
      <c r="DU137" s="7">
        <v>84.515724499742518</v>
      </c>
      <c r="DV137" s="7">
        <v>84.515724499742518</v>
      </c>
      <c r="DW137" s="7">
        <v>84.515724499742518</v>
      </c>
      <c r="DX137" s="7">
        <v>53.339578956205976</v>
      </c>
      <c r="DY137" s="7">
        <v>53.339578956205976</v>
      </c>
      <c r="DZ137" s="7">
        <v>53.339578956205976</v>
      </c>
      <c r="EA137" s="7">
        <v>53.339578956205976</v>
      </c>
      <c r="EB137" s="7">
        <v>45.837491566087913</v>
      </c>
      <c r="EC137" s="7">
        <v>45.837491566087913</v>
      </c>
      <c r="ED137" s="7">
        <v>45.837491566087913</v>
      </c>
      <c r="EE137" s="7">
        <v>45.837491566087913</v>
      </c>
      <c r="EF137" s="7">
        <v>66.257254052818126</v>
      </c>
      <c r="EG137" s="7">
        <v>66.257254052818126</v>
      </c>
      <c r="EH137" s="7">
        <v>66.257254052818126</v>
      </c>
      <c r="EI137" s="7">
        <v>66.257254052818126</v>
      </c>
      <c r="EJ137" s="7">
        <v>17.299453746381811</v>
      </c>
      <c r="EK137" s="7">
        <v>29.648724508493942</v>
      </c>
      <c r="EL137" s="7">
        <v>17.299453746381811</v>
      </c>
      <c r="EM137" s="7">
        <v>29.648724508493942</v>
      </c>
      <c r="EN137" s="7">
        <v>35.752986353772719</v>
      </c>
      <c r="EO137" s="7">
        <v>35.752986353772719</v>
      </c>
      <c r="EP137" s="7">
        <v>45.837491566087913</v>
      </c>
      <c r="EQ137" s="7">
        <v>45.837491566087913</v>
      </c>
      <c r="ER137" s="7">
        <v>45.837491566087913</v>
      </c>
      <c r="ES137" s="7">
        <v>45.837491566087913</v>
      </c>
      <c r="ET137" s="7">
        <v>58.341728536760563</v>
      </c>
      <c r="EU137" s="7">
        <v>58.341728536760563</v>
      </c>
      <c r="EV137" s="7">
        <v>65.418428731397029</v>
      </c>
      <c r="EW137" s="7">
        <v>65.418428731397029</v>
      </c>
      <c r="EX137" s="7">
        <v>65.418428731397029</v>
      </c>
      <c r="EY137" s="7">
        <v>65.418428731397029</v>
      </c>
      <c r="EZ137" s="7">
        <v>65.418428731397029</v>
      </c>
      <c r="FA137" s="7">
        <v>65.418428731397029</v>
      </c>
      <c r="FB137" s="7">
        <v>65.186276954521219</v>
      </c>
      <c r="FC137" s="7">
        <v>33.16468621558937</v>
      </c>
      <c r="FD137" s="7">
        <v>46.419592935433272</v>
      </c>
      <c r="FE137" s="7">
        <v>65.186276954521219</v>
      </c>
      <c r="FF137" s="7">
        <v>33.16468621558937</v>
      </c>
      <c r="FG137" s="7">
        <v>46.419592935433272</v>
      </c>
      <c r="FH137" s="7">
        <v>33.16468621558937</v>
      </c>
      <c r="FI137" s="7">
        <v>46.419592935433272</v>
      </c>
      <c r="FJ137" s="7">
        <v>33.16468621558937</v>
      </c>
      <c r="FK137" s="7">
        <v>46.419592935433272</v>
      </c>
      <c r="FL137" s="7">
        <v>54.494170844237793</v>
      </c>
      <c r="FM137" s="7">
        <v>54.494170844237793</v>
      </c>
      <c r="FN137" s="7">
        <v>54.494170844237793</v>
      </c>
      <c r="FO137" s="7">
        <v>54.494170844237793</v>
      </c>
      <c r="FP137" s="7">
        <v>14.967896043968183</v>
      </c>
      <c r="FQ137" s="7">
        <v>27.776615270580326</v>
      </c>
      <c r="FR137" s="7">
        <v>14.967896043968183</v>
      </c>
      <c r="FS137" s="7">
        <v>27.776615270580326</v>
      </c>
      <c r="FT137" s="7">
        <v>65.418428731397029</v>
      </c>
      <c r="FU137" s="7">
        <v>65.418428731397029</v>
      </c>
      <c r="FV137" s="7">
        <v>65.418428731397029</v>
      </c>
      <c r="FW137" s="7">
        <v>65.418428731397029</v>
      </c>
      <c r="FX137" s="7">
        <v>14.021129958300014</v>
      </c>
      <c r="FY137" s="7">
        <v>22.496814200978768</v>
      </c>
      <c r="FZ137" s="7">
        <v>14.021129958300014</v>
      </c>
      <c r="GA137" s="7">
        <v>22.496814200978768</v>
      </c>
      <c r="GB137" s="7">
        <v>53.339578956205976</v>
      </c>
      <c r="GC137" s="7">
        <v>53.339578956205976</v>
      </c>
      <c r="GD137" s="7">
        <v>53.339578956205976</v>
      </c>
      <c r="GE137" s="7">
        <v>53.339578956205976</v>
      </c>
      <c r="GF137" s="7">
        <v>35.752986353772719</v>
      </c>
      <c r="GG137" s="7">
        <v>35.752986353772719</v>
      </c>
      <c r="GH137" s="7">
        <v>35.752986353772719</v>
      </c>
      <c r="GI137" s="7">
        <v>35.752986353772719</v>
      </c>
      <c r="GJ137" s="7">
        <v>70.292736928187807</v>
      </c>
      <c r="GK137" s="7">
        <v>70.292736928187807</v>
      </c>
      <c r="GL137" s="7">
        <v>70.292736928187807</v>
      </c>
      <c r="GM137" s="7">
        <v>70.292736928187807</v>
      </c>
      <c r="GN137" s="7">
        <v>17.292798391163654</v>
      </c>
      <c r="GO137" s="7">
        <v>25.89809167639395</v>
      </c>
      <c r="GP137" s="7">
        <v>17.292798391163654</v>
      </c>
      <c r="GQ137" s="7">
        <v>25.89809167639395</v>
      </c>
      <c r="GR137" s="7">
        <v>92.133752262151049</v>
      </c>
      <c r="GS137" s="7">
        <v>92.133752262151049</v>
      </c>
      <c r="GT137" s="7">
        <v>92.133752262151049</v>
      </c>
      <c r="GU137" s="7">
        <v>92.133752262151049</v>
      </c>
      <c r="GV137" s="7">
        <v>89.548764905030083</v>
      </c>
      <c r="GW137" s="7">
        <v>89.548764905030083</v>
      </c>
      <c r="GX137" s="7">
        <v>89.548764905030083</v>
      </c>
      <c r="GY137" s="7">
        <v>89.548764905030083</v>
      </c>
      <c r="GZ137" s="7">
        <v>90.563083516788026</v>
      </c>
      <c r="HA137" s="7">
        <v>90.563083516788026</v>
      </c>
    </row>
    <row r="138" spans="47:209" x14ac:dyDescent="0.25">
      <c r="AU138" s="7" t="s">
        <v>71</v>
      </c>
      <c r="AV138" s="7" t="s">
        <v>43</v>
      </c>
      <c r="AW138" s="7" t="s">
        <v>84</v>
      </c>
      <c r="AX138" s="7" t="s">
        <v>72</v>
      </c>
      <c r="AY138" s="7">
        <v>53.04</v>
      </c>
      <c r="BA138" s="7" t="s">
        <v>73</v>
      </c>
      <c r="BB138" s="7">
        <v>1</v>
      </c>
      <c r="BC138" s="20">
        <v>51136</v>
      </c>
      <c r="BF138" s="7" t="s">
        <v>74</v>
      </c>
      <c r="BJ138" s="7" t="s">
        <v>85</v>
      </c>
      <c r="BM138" s="7" cm="1">
        <f t="array" ref="BM138">INDEX($HD$3:$HD$14,BN138,1)</f>
        <v>30</v>
      </c>
      <c r="BN138" s="7">
        <v>6</v>
      </c>
      <c r="BO138" s="7">
        <v>15</v>
      </c>
      <c r="BP138" s="7">
        <v>83.949285877060234</v>
      </c>
      <c r="BQ138" s="7">
        <v>83.949285877060234</v>
      </c>
      <c r="BR138" s="7">
        <v>83.949285877060234</v>
      </c>
      <c r="BS138" s="7">
        <v>83.949285877060234</v>
      </c>
      <c r="BT138" s="7">
        <v>89.639997490893222</v>
      </c>
      <c r="BU138" s="7">
        <v>89.639997490893222</v>
      </c>
      <c r="BV138" s="7">
        <v>89.639997490893222</v>
      </c>
      <c r="BW138" s="7">
        <v>89.639997490893222</v>
      </c>
      <c r="BX138" s="7">
        <v>83.848863266029937</v>
      </c>
      <c r="BY138" s="7">
        <v>83.848863266029937</v>
      </c>
      <c r="BZ138" s="7">
        <v>89.639997490893222</v>
      </c>
      <c r="CA138" s="7">
        <v>89.639997490893222</v>
      </c>
      <c r="CB138" s="7">
        <v>89.639997490893222</v>
      </c>
      <c r="CC138" s="7">
        <v>89.639997490893222</v>
      </c>
      <c r="CD138" s="7">
        <v>93.032842392106389</v>
      </c>
      <c r="CE138" s="7">
        <v>93.032842392106389</v>
      </c>
      <c r="CF138" s="7">
        <v>93.032842392106389</v>
      </c>
      <c r="CG138" s="7">
        <v>93.032842392106389</v>
      </c>
      <c r="CH138" s="7">
        <v>93.032842392106389</v>
      </c>
      <c r="CI138" s="7">
        <v>93.032842392106389</v>
      </c>
      <c r="CJ138" s="7">
        <v>87.831932688151412</v>
      </c>
      <c r="CK138" s="7">
        <v>87.831932688151412</v>
      </c>
      <c r="CL138" s="7">
        <v>87.831932688151412</v>
      </c>
      <c r="CM138" s="7">
        <v>87.831932688151412</v>
      </c>
      <c r="CN138" s="7">
        <v>87.831932688151412</v>
      </c>
      <c r="CO138" s="7">
        <v>87.831932688151412</v>
      </c>
      <c r="CP138" s="7">
        <v>87.831932688151412</v>
      </c>
      <c r="CQ138" s="7">
        <v>87.831932688151412</v>
      </c>
      <c r="CR138" s="7">
        <v>90.483668656152162</v>
      </c>
      <c r="CS138" s="7">
        <v>90.483668656152162</v>
      </c>
      <c r="CT138" s="7">
        <v>90.483668656152162</v>
      </c>
      <c r="CU138" s="7">
        <v>90.483668656152162</v>
      </c>
      <c r="CV138" s="7">
        <v>76.807550660621317</v>
      </c>
      <c r="CW138" s="7">
        <v>76.807550660621317</v>
      </c>
      <c r="CX138" s="7">
        <v>76.807550660621317</v>
      </c>
      <c r="CY138" s="7">
        <v>76.807550660621317</v>
      </c>
      <c r="CZ138" s="7">
        <v>93.032842392106389</v>
      </c>
      <c r="DA138" s="7">
        <v>93.032842392106389</v>
      </c>
      <c r="DB138" s="7">
        <v>93.032842392106389</v>
      </c>
      <c r="DC138" s="7">
        <v>93.032842392106389</v>
      </c>
      <c r="DD138" s="7">
        <v>79.49592884495415</v>
      </c>
      <c r="DE138" s="7">
        <v>79.49592884495415</v>
      </c>
      <c r="DF138" s="7">
        <v>79.49592884495415</v>
      </c>
      <c r="DG138" s="7">
        <v>79.49592884495415</v>
      </c>
      <c r="DH138" s="7">
        <v>83.949285877060234</v>
      </c>
      <c r="DI138" s="7">
        <v>83.949285877060234</v>
      </c>
      <c r="DJ138" s="7">
        <v>83.949285877060234</v>
      </c>
      <c r="DK138" s="7">
        <v>83.949285877060234</v>
      </c>
      <c r="DL138" s="7">
        <v>83.848863266029937</v>
      </c>
      <c r="DM138" s="7">
        <v>83.848863266029937</v>
      </c>
      <c r="DN138" s="7">
        <v>83.848863266029937</v>
      </c>
      <c r="DO138" s="7">
        <v>83.848863266029937</v>
      </c>
      <c r="DP138" s="7">
        <v>68.892556977045416</v>
      </c>
      <c r="DQ138" s="7">
        <v>68.892556977045416</v>
      </c>
      <c r="DR138" s="7">
        <v>68.892556977045416</v>
      </c>
      <c r="DS138" s="7">
        <v>68.892556977045416</v>
      </c>
      <c r="DT138" s="7">
        <v>81.08533969963662</v>
      </c>
      <c r="DU138" s="7">
        <v>81.08533969963662</v>
      </c>
      <c r="DV138" s="7">
        <v>81.08533969963662</v>
      </c>
      <c r="DW138" s="7">
        <v>81.08533969963662</v>
      </c>
      <c r="DX138" s="7">
        <v>55.942409448833253</v>
      </c>
      <c r="DY138" s="7">
        <v>55.942409448833253</v>
      </c>
      <c r="DZ138" s="7">
        <v>55.942409448833253</v>
      </c>
      <c r="EA138" s="7">
        <v>55.942409448833253</v>
      </c>
      <c r="EB138" s="7">
        <v>50.358866084263632</v>
      </c>
      <c r="EC138" s="7">
        <v>50.358866084263632</v>
      </c>
      <c r="ED138" s="7">
        <v>50.358866084263632</v>
      </c>
      <c r="EE138" s="7">
        <v>50.358866084263632</v>
      </c>
      <c r="EF138" s="7">
        <v>72.876879704590777</v>
      </c>
      <c r="EG138" s="7">
        <v>72.876879704590777</v>
      </c>
      <c r="EH138" s="7">
        <v>72.876879704590777</v>
      </c>
      <c r="EI138" s="7">
        <v>72.876879704590777</v>
      </c>
      <c r="EJ138" s="7">
        <v>24.469269961184828</v>
      </c>
      <c r="EK138" s="7">
        <v>39.986625548051585</v>
      </c>
      <c r="EL138" s="7">
        <v>24.469269961184828</v>
      </c>
      <c r="EM138" s="7">
        <v>39.986625548051585</v>
      </c>
      <c r="EN138" s="7">
        <v>37.661221805739387</v>
      </c>
      <c r="EO138" s="7">
        <v>37.661221805739387</v>
      </c>
      <c r="EP138" s="7">
        <v>50.358866084263632</v>
      </c>
      <c r="EQ138" s="7">
        <v>50.358866084263632</v>
      </c>
      <c r="ER138" s="7">
        <v>50.358866084263632</v>
      </c>
      <c r="ES138" s="7">
        <v>50.358866084263632</v>
      </c>
      <c r="ET138" s="7">
        <v>62.382896367521276</v>
      </c>
      <c r="EU138" s="7">
        <v>62.382896367521276</v>
      </c>
      <c r="EV138" s="7">
        <v>67.804687508757567</v>
      </c>
      <c r="EW138" s="7">
        <v>67.804687508757567</v>
      </c>
      <c r="EX138" s="7">
        <v>67.804687508757567</v>
      </c>
      <c r="EY138" s="7">
        <v>67.804687508757567</v>
      </c>
      <c r="EZ138" s="7">
        <v>67.804687508757567</v>
      </c>
      <c r="FA138" s="7">
        <v>67.804687508757567</v>
      </c>
      <c r="FB138" s="7">
        <v>65.545353396306069</v>
      </c>
      <c r="FC138" s="7">
        <v>40.725626580212101</v>
      </c>
      <c r="FD138" s="7">
        <v>55.388989919449919</v>
      </c>
      <c r="FE138" s="7">
        <v>65.545353396306069</v>
      </c>
      <c r="FF138" s="7">
        <v>40.725626580212101</v>
      </c>
      <c r="FG138" s="7">
        <v>55.388989919449919</v>
      </c>
      <c r="FH138" s="7">
        <v>40.725626580212101</v>
      </c>
      <c r="FI138" s="7">
        <v>55.388989919449919</v>
      </c>
      <c r="FJ138" s="7">
        <v>40.725626580212101</v>
      </c>
      <c r="FK138" s="7">
        <v>55.388989919449919</v>
      </c>
      <c r="FL138" s="7">
        <v>59.282566836484705</v>
      </c>
      <c r="FM138" s="7">
        <v>59.282566836484705</v>
      </c>
      <c r="FN138" s="7">
        <v>59.282566836484705</v>
      </c>
      <c r="FO138" s="7">
        <v>59.282566836484705</v>
      </c>
      <c r="FP138" s="7">
        <v>20.540760406339437</v>
      </c>
      <c r="FQ138" s="7">
        <v>36.196130786108981</v>
      </c>
      <c r="FR138" s="7">
        <v>20.540760406339437</v>
      </c>
      <c r="FS138" s="7">
        <v>36.196130786108981</v>
      </c>
      <c r="FT138" s="7">
        <v>67.804687508757567</v>
      </c>
      <c r="FU138" s="7">
        <v>67.804687508757567</v>
      </c>
      <c r="FV138" s="7">
        <v>67.804687508757567</v>
      </c>
      <c r="FW138" s="7">
        <v>67.804687508757567</v>
      </c>
      <c r="FX138" s="7">
        <v>13.25075325304088</v>
      </c>
      <c r="FY138" s="7">
        <v>21.70378908986055</v>
      </c>
      <c r="FZ138" s="7">
        <v>13.25075325304088</v>
      </c>
      <c r="GA138" s="7">
        <v>21.70378908986055</v>
      </c>
      <c r="GB138" s="7">
        <v>55.942409448833253</v>
      </c>
      <c r="GC138" s="7">
        <v>55.942409448833253</v>
      </c>
      <c r="GD138" s="7">
        <v>55.942409448833253</v>
      </c>
      <c r="GE138" s="7">
        <v>55.942409448833253</v>
      </c>
      <c r="GF138" s="7">
        <v>37.661221805739387</v>
      </c>
      <c r="GG138" s="7">
        <v>37.661221805739387</v>
      </c>
      <c r="GH138" s="7">
        <v>37.661221805739387</v>
      </c>
      <c r="GI138" s="7">
        <v>37.661221805739387</v>
      </c>
      <c r="GJ138" s="7">
        <v>72.654132433108984</v>
      </c>
      <c r="GK138" s="7">
        <v>72.654132433108984</v>
      </c>
      <c r="GL138" s="7">
        <v>72.654132433108984</v>
      </c>
      <c r="GM138" s="7">
        <v>72.654132433108984</v>
      </c>
      <c r="GN138" s="7">
        <v>22.357176802718211</v>
      </c>
      <c r="GO138" s="7">
        <v>31.67155875773636</v>
      </c>
      <c r="GP138" s="7">
        <v>22.357176802718211</v>
      </c>
      <c r="GQ138" s="7">
        <v>31.67155875773636</v>
      </c>
      <c r="GR138" s="7">
        <v>86.592651437196366</v>
      </c>
      <c r="GS138" s="7">
        <v>86.592651437196366</v>
      </c>
      <c r="GT138" s="7">
        <v>86.592651437196366</v>
      </c>
      <c r="GU138" s="7">
        <v>86.592651437196366</v>
      </c>
      <c r="GV138" s="7">
        <v>88.378043529121058</v>
      </c>
      <c r="GW138" s="7">
        <v>88.378043529121058</v>
      </c>
      <c r="GX138" s="7">
        <v>88.378043529121058</v>
      </c>
      <c r="GY138" s="7">
        <v>88.378043529121058</v>
      </c>
      <c r="GZ138" s="7">
        <v>85.719395833621419</v>
      </c>
      <c r="HA138" s="7">
        <v>85.719395833621419</v>
      </c>
    </row>
    <row r="139" spans="47:209" x14ac:dyDescent="0.25">
      <c r="AU139" s="7" t="s">
        <v>71</v>
      </c>
      <c r="AV139" s="7" t="s">
        <v>43</v>
      </c>
      <c r="AW139" s="7" t="s">
        <v>84</v>
      </c>
      <c r="AX139" s="7" t="s">
        <v>72</v>
      </c>
      <c r="AY139" s="7">
        <v>54.37</v>
      </c>
      <c r="BA139" s="7" t="s">
        <v>73</v>
      </c>
      <c r="BB139" s="7">
        <v>1</v>
      </c>
      <c r="BC139" s="20">
        <v>51502</v>
      </c>
      <c r="BF139" s="7" t="s">
        <v>74</v>
      </c>
      <c r="BJ139" s="7" t="s">
        <v>85</v>
      </c>
      <c r="BM139" s="7" cm="1">
        <f t="array" ref="BM139">INDEX($HD$3:$HD$14,BN139,1)</f>
        <v>30</v>
      </c>
      <c r="BN139" s="7">
        <v>6</v>
      </c>
      <c r="BO139" s="7">
        <v>16</v>
      </c>
      <c r="BP139" s="7">
        <v>77.865351604030224</v>
      </c>
      <c r="BQ139" s="7">
        <v>77.865351604030224</v>
      </c>
      <c r="BR139" s="7">
        <v>77.865351604030224</v>
      </c>
      <c r="BS139" s="7">
        <v>77.865351604030224</v>
      </c>
      <c r="BT139" s="7">
        <v>81.272954093196702</v>
      </c>
      <c r="BU139" s="7">
        <v>81.272954093196702</v>
      </c>
      <c r="BV139" s="7">
        <v>81.272954093196702</v>
      </c>
      <c r="BW139" s="7">
        <v>81.272954093196702</v>
      </c>
      <c r="BX139" s="7">
        <v>77.314027278181797</v>
      </c>
      <c r="BY139" s="7">
        <v>77.314027278181797</v>
      </c>
      <c r="BZ139" s="7">
        <v>81.272954093196702</v>
      </c>
      <c r="CA139" s="7">
        <v>81.272954093196702</v>
      </c>
      <c r="CB139" s="7">
        <v>81.272954093196702</v>
      </c>
      <c r="CC139" s="7">
        <v>81.272954093196702</v>
      </c>
      <c r="CD139" s="7">
        <v>90.682290517954726</v>
      </c>
      <c r="CE139" s="7">
        <v>90.682290517954726</v>
      </c>
      <c r="CF139" s="7">
        <v>90.682290517954726</v>
      </c>
      <c r="CG139" s="7">
        <v>90.682290517954726</v>
      </c>
      <c r="CH139" s="7">
        <v>90.682290517954726</v>
      </c>
      <c r="CI139" s="7">
        <v>90.682290517954726</v>
      </c>
      <c r="CJ139" s="7">
        <v>87.059269508757723</v>
      </c>
      <c r="CK139" s="7">
        <v>87.059269508757723</v>
      </c>
      <c r="CL139" s="7">
        <v>87.059269508757723</v>
      </c>
      <c r="CM139" s="7">
        <v>87.059269508757723</v>
      </c>
      <c r="CN139" s="7">
        <v>87.059269508757723</v>
      </c>
      <c r="CO139" s="7">
        <v>87.059269508757723</v>
      </c>
      <c r="CP139" s="7">
        <v>87.059269508757723</v>
      </c>
      <c r="CQ139" s="7">
        <v>87.059269508757723</v>
      </c>
      <c r="CR139" s="7">
        <v>88.893374362317829</v>
      </c>
      <c r="CS139" s="7">
        <v>88.893374362317829</v>
      </c>
      <c r="CT139" s="7">
        <v>88.893374362317829</v>
      </c>
      <c r="CU139" s="7">
        <v>88.893374362317829</v>
      </c>
      <c r="CV139" s="7">
        <v>72.441943610303127</v>
      </c>
      <c r="CW139" s="7">
        <v>72.441943610303127</v>
      </c>
      <c r="CX139" s="7">
        <v>72.441943610303127</v>
      </c>
      <c r="CY139" s="7">
        <v>72.441943610303127</v>
      </c>
      <c r="CZ139" s="7">
        <v>90.682290517954726</v>
      </c>
      <c r="DA139" s="7">
        <v>90.682290517954726</v>
      </c>
      <c r="DB139" s="7">
        <v>90.682290517954726</v>
      </c>
      <c r="DC139" s="7">
        <v>90.682290517954726</v>
      </c>
      <c r="DD139" s="7">
        <v>75.572329500226928</v>
      </c>
      <c r="DE139" s="7">
        <v>75.572329500226928</v>
      </c>
      <c r="DF139" s="7">
        <v>75.572329500226928</v>
      </c>
      <c r="DG139" s="7">
        <v>75.572329500226928</v>
      </c>
      <c r="DH139" s="7">
        <v>77.865351604030224</v>
      </c>
      <c r="DI139" s="7">
        <v>77.865351604030224</v>
      </c>
      <c r="DJ139" s="7">
        <v>77.865351604030224</v>
      </c>
      <c r="DK139" s="7">
        <v>77.865351604030224</v>
      </c>
      <c r="DL139" s="7">
        <v>77.314027278181797</v>
      </c>
      <c r="DM139" s="7">
        <v>77.314027278181797</v>
      </c>
      <c r="DN139" s="7">
        <v>77.314027278181797</v>
      </c>
      <c r="DO139" s="7">
        <v>77.314027278181797</v>
      </c>
      <c r="DP139" s="7">
        <v>68.216963881105983</v>
      </c>
      <c r="DQ139" s="7">
        <v>68.216963881105983</v>
      </c>
      <c r="DR139" s="7">
        <v>68.216963881105983</v>
      </c>
      <c r="DS139" s="7">
        <v>68.216963881105983</v>
      </c>
      <c r="DT139" s="7">
        <v>75.208510638848225</v>
      </c>
      <c r="DU139" s="7">
        <v>75.208510638848225</v>
      </c>
      <c r="DV139" s="7">
        <v>75.208510638848225</v>
      </c>
      <c r="DW139" s="7">
        <v>75.208510638848225</v>
      </c>
      <c r="DX139" s="7">
        <v>55.736941677357393</v>
      </c>
      <c r="DY139" s="7">
        <v>55.736941677357393</v>
      </c>
      <c r="DZ139" s="7">
        <v>55.736941677357393</v>
      </c>
      <c r="EA139" s="7">
        <v>55.736941677357393</v>
      </c>
      <c r="EB139" s="7">
        <v>48.05873280052726</v>
      </c>
      <c r="EC139" s="7">
        <v>48.05873280052726</v>
      </c>
      <c r="ED139" s="7">
        <v>48.05873280052726</v>
      </c>
      <c r="EE139" s="7">
        <v>48.05873280052726</v>
      </c>
      <c r="EF139" s="7">
        <v>74.564208512043891</v>
      </c>
      <c r="EG139" s="7">
        <v>74.564208512043891</v>
      </c>
      <c r="EH139" s="7">
        <v>74.564208512043891</v>
      </c>
      <c r="EI139" s="7">
        <v>74.564208512043891</v>
      </c>
      <c r="EJ139" s="7">
        <v>31.115702697521247</v>
      </c>
      <c r="EK139" s="7">
        <v>49.442995764715022</v>
      </c>
      <c r="EL139" s="7">
        <v>31.115702697521247</v>
      </c>
      <c r="EM139" s="7">
        <v>49.442995764715022</v>
      </c>
      <c r="EN139" s="7">
        <v>38.068684221868168</v>
      </c>
      <c r="EO139" s="7">
        <v>38.068684221868168</v>
      </c>
      <c r="EP139" s="7">
        <v>48.05873280052726</v>
      </c>
      <c r="EQ139" s="7">
        <v>48.05873280052726</v>
      </c>
      <c r="ER139" s="7">
        <v>48.05873280052726</v>
      </c>
      <c r="ES139" s="7">
        <v>48.05873280052726</v>
      </c>
      <c r="ET139" s="7">
        <v>63.705301380807533</v>
      </c>
      <c r="EU139" s="7">
        <v>63.705301380807533</v>
      </c>
      <c r="EV139" s="7">
        <v>67.408592785196888</v>
      </c>
      <c r="EW139" s="7">
        <v>67.408592785196888</v>
      </c>
      <c r="EX139" s="7">
        <v>67.408592785196888</v>
      </c>
      <c r="EY139" s="7">
        <v>67.408592785196888</v>
      </c>
      <c r="EZ139" s="7">
        <v>67.408592785196888</v>
      </c>
      <c r="FA139" s="7">
        <v>67.408592785196888</v>
      </c>
      <c r="FB139" s="7">
        <v>64.773170611266636</v>
      </c>
      <c r="FC139" s="7">
        <v>45.2527225735288</v>
      </c>
      <c r="FD139" s="7">
        <v>60.611554886009046</v>
      </c>
      <c r="FE139" s="7">
        <v>64.773170611266636</v>
      </c>
      <c r="FF139" s="7">
        <v>45.2527225735288</v>
      </c>
      <c r="FG139" s="7">
        <v>60.611554886009046</v>
      </c>
      <c r="FH139" s="7">
        <v>45.2527225735288</v>
      </c>
      <c r="FI139" s="7">
        <v>60.611554886009046</v>
      </c>
      <c r="FJ139" s="7">
        <v>45.2527225735288</v>
      </c>
      <c r="FK139" s="7">
        <v>60.611554886009046</v>
      </c>
      <c r="FL139" s="7">
        <v>60.576328392828586</v>
      </c>
      <c r="FM139" s="7">
        <v>60.576328392828586</v>
      </c>
      <c r="FN139" s="7">
        <v>60.576328392828586</v>
      </c>
      <c r="FO139" s="7">
        <v>60.576328392828586</v>
      </c>
      <c r="FP139" s="7">
        <v>23.14346898497427</v>
      </c>
      <c r="FQ139" s="7">
        <v>40.389544768706045</v>
      </c>
      <c r="FR139" s="7">
        <v>23.14346898497427</v>
      </c>
      <c r="FS139" s="7">
        <v>40.389544768706045</v>
      </c>
      <c r="FT139" s="7">
        <v>67.408592785196888</v>
      </c>
      <c r="FU139" s="7">
        <v>67.408592785196888</v>
      </c>
      <c r="FV139" s="7">
        <v>67.408592785196888</v>
      </c>
      <c r="FW139" s="7">
        <v>67.408592785196888</v>
      </c>
      <c r="FX139" s="7">
        <v>13.91495076071363</v>
      </c>
      <c r="FY139" s="7">
        <v>22.162776816248492</v>
      </c>
      <c r="FZ139" s="7">
        <v>13.91495076071363</v>
      </c>
      <c r="GA139" s="7">
        <v>22.162776816248492</v>
      </c>
      <c r="GB139" s="7">
        <v>55.736941677357393</v>
      </c>
      <c r="GC139" s="7">
        <v>55.736941677357393</v>
      </c>
      <c r="GD139" s="7">
        <v>55.736941677357393</v>
      </c>
      <c r="GE139" s="7">
        <v>55.736941677357393</v>
      </c>
      <c r="GF139" s="7">
        <v>38.068684221868168</v>
      </c>
      <c r="GG139" s="7">
        <v>38.068684221868168</v>
      </c>
      <c r="GH139" s="7">
        <v>38.068684221868168</v>
      </c>
      <c r="GI139" s="7">
        <v>38.068684221868168</v>
      </c>
      <c r="GJ139" s="7">
        <v>66.761253586193931</v>
      </c>
      <c r="GK139" s="7">
        <v>66.761253586193931</v>
      </c>
      <c r="GL139" s="7">
        <v>66.761253586193931</v>
      </c>
      <c r="GM139" s="7">
        <v>66.761253586193931</v>
      </c>
      <c r="GN139" s="7">
        <v>26.881614375230317</v>
      </c>
      <c r="GO139" s="7">
        <v>37.881350705184765</v>
      </c>
      <c r="GP139" s="7">
        <v>26.881614375230317</v>
      </c>
      <c r="GQ139" s="7">
        <v>37.881350705184765</v>
      </c>
      <c r="GR139" s="7">
        <v>86.035936363030629</v>
      </c>
      <c r="GS139" s="7">
        <v>86.035936363030629</v>
      </c>
      <c r="GT139" s="7">
        <v>86.035936363030629</v>
      </c>
      <c r="GU139" s="7">
        <v>86.035936363030629</v>
      </c>
      <c r="GV139" s="7">
        <v>87.456709005500088</v>
      </c>
      <c r="GW139" s="7">
        <v>87.456709005500088</v>
      </c>
      <c r="GX139" s="7">
        <v>87.456709005500088</v>
      </c>
      <c r="GY139" s="7">
        <v>87.456709005500088</v>
      </c>
      <c r="GZ139" s="7">
        <v>82.934493929288053</v>
      </c>
      <c r="HA139" s="7">
        <v>82.934493929288053</v>
      </c>
    </row>
    <row r="140" spans="47:209" x14ac:dyDescent="0.25">
      <c r="AU140" s="7" t="s">
        <v>71</v>
      </c>
      <c r="AV140" s="7" t="s">
        <v>43</v>
      </c>
      <c r="AW140" s="7" t="s">
        <v>84</v>
      </c>
      <c r="AX140" s="7" t="s">
        <v>72</v>
      </c>
      <c r="AY140" s="7">
        <v>55.69</v>
      </c>
      <c r="BA140" s="7" t="s">
        <v>73</v>
      </c>
      <c r="BB140" s="7">
        <v>1</v>
      </c>
      <c r="BC140" s="20">
        <v>51867</v>
      </c>
      <c r="BF140" s="7" t="s">
        <v>74</v>
      </c>
      <c r="BJ140" s="7" t="s">
        <v>85</v>
      </c>
      <c r="BM140" s="7" cm="1">
        <f t="array" ref="BM140">INDEX($HD$3:$HD$14,BN140,1)</f>
        <v>30</v>
      </c>
      <c r="BN140" s="7">
        <v>6</v>
      </c>
      <c r="BO140" s="7">
        <v>17</v>
      </c>
      <c r="BP140" s="7">
        <v>68.035019493009102</v>
      </c>
      <c r="BQ140" s="7">
        <v>68.035019493009102</v>
      </c>
      <c r="BR140" s="7">
        <v>68.035019493009102</v>
      </c>
      <c r="BS140" s="7">
        <v>68.035019493009102</v>
      </c>
      <c r="BT140" s="7">
        <v>76.620056704772693</v>
      </c>
      <c r="BU140" s="7">
        <v>76.620056704772693</v>
      </c>
      <c r="BV140" s="7">
        <v>76.620056704772693</v>
      </c>
      <c r="BW140" s="7">
        <v>76.620056704772693</v>
      </c>
      <c r="BX140" s="7">
        <v>61.721804597998663</v>
      </c>
      <c r="BY140" s="7">
        <v>61.721804597998663</v>
      </c>
      <c r="BZ140" s="7">
        <v>76.620056704772693</v>
      </c>
      <c r="CA140" s="7">
        <v>76.620056704772693</v>
      </c>
      <c r="CB140" s="7">
        <v>76.620056704772693</v>
      </c>
      <c r="CC140" s="7">
        <v>76.620056704772693</v>
      </c>
      <c r="CD140" s="7">
        <v>88.448940684303352</v>
      </c>
      <c r="CE140" s="7">
        <v>88.448940684303352</v>
      </c>
      <c r="CF140" s="7">
        <v>88.448940684303352</v>
      </c>
      <c r="CG140" s="7">
        <v>88.448940684303352</v>
      </c>
      <c r="CH140" s="7">
        <v>88.448940684303352</v>
      </c>
      <c r="CI140" s="7">
        <v>88.448940684303352</v>
      </c>
      <c r="CJ140" s="7">
        <v>75.970288380248547</v>
      </c>
      <c r="CK140" s="7">
        <v>75.970288380248547</v>
      </c>
      <c r="CL140" s="7">
        <v>75.970288380248547</v>
      </c>
      <c r="CM140" s="7">
        <v>75.970288380248547</v>
      </c>
      <c r="CN140" s="7">
        <v>75.970288380248547</v>
      </c>
      <c r="CO140" s="7">
        <v>75.970288380248547</v>
      </c>
      <c r="CP140" s="7">
        <v>75.970288380248547</v>
      </c>
      <c r="CQ140" s="7">
        <v>75.970288380248547</v>
      </c>
      <c r="CR140" s="7">
        <v>84.47987150536386</v>
      </c>
      <c r="CS140" s="7">
        <v>84.47987150536386</v>
      </c>
      <c r="CT140" s="7">
        <v>84.47987150536386</v>
      </c>
      <c r="CU140" s="7">
        <v>84.47987150536386</v>
      </c>
      <c r="CV140" s="7">
        <v>63.802015879787881</v>
      </c>
      <c r="CW140" s="7">
        <v>63.802015879787881</v>
      </c>
      <c r="CX140" s="7">
        <v>63.802015879787881</v>
      </c>
      <c r="CY140" s="7">
        <v>63.802015879787881</v>
      </c>
      <c r="CZ140" s="7">
        <v>88.448940684303352</v>
      </c>
      <c r="DA140" s="7">
        <v>88.448940684303352</v>
      </c>
      <c r="DB140" s="7">
        <v>88.448940684303352</v>
      </c>
      <c r="DC140" s="7">
        <v>88.448940684303352</v>
      </c>
      <c r="DD140" s="7">
        <v>54.323772654977468</v>
      </c>
      <c r="DE140" s="7">
        <v>54.323772654977468</v>
      </c>
      <c r="DF140" s="7">
        <v>54.323772654977468</v>
      </c>
      <c r="DG140" s="7">
        <v>54.323772654977468</v>
      </c>
      <c r="DH140" s="7">
        <v>68.035019493009102</v>
      </c>
      <c r="DI140" s="7">
        <v>68.035019493009102</v>
      </c>
      <c r="DJ140" s="7">
        <v>68.035019493009102</v>
      </c>
      <c r="DK140" s="7">
        <v>68.035019493009102</v>
      </c>
      <c r="DL140" s="7">
        <v>61.721804597998663</v>
      </c>
      <c r="DM140" s="7">
        <v>61.721804597998663</v>
      </c>
      <c r="DN140" s="7">
        <v>61.721804597998663</v>
      </c>
      <c r="DO140" s="7">
        <v>61.721804597998663</v>
      </c>
      <c r="DP140" s="7">
        <v>63.032924926772786</v>
      </c>
      <c r="DQ140" s="7">
        <v>63.032924926772786</v>
      </c>
      <c r="DR140" s="7">
        <v>63.032924926772786</v>
      </c>
      <c r="DS140" s="7">
        <v>63.032924926772786</v>
      </c>
      <c r="DT140" s="7">
        <v>60.078555017248611</v>
      </c>
      <c r="DU140" s="7">
        <v>60.078555017248611</v>
      </c>
      <c r="DV140" s="7">
        <v>60.078555017248611</v>
      </c>
      <c r="DW140" s="7">
        <v>60.078555017248611</v>
      </c>
      <c r="DX140" s="7">
        <v>53.580696066997078</v>
      </c>
      <c r="DY140" s="7">
        <v>53.580696066997078</v>
      </c>
      <c r="DZ140" s="7">
        <v>53.580696066997078</v>
      </c>
      <c r="EA140" s="7">
        <v>53.580696066997078</v>
      </c>
      <c r="EB140" s="7">
        <v>45.257516651284881</v>
      </c>
      <c r="EC140" s="7">
        <v>45.257516651284881</v>
      </c>
      <c r="ED140" s="7">
        <v>45.257516651284881</v>
      </c>
      <c r="EE140" s="7">
        <v>45.257516651284881</v>
      </c>
      <c r="EF140" s="7">
        <v>69.227292084716709</v>
      </c>
      <c r="EG140" s="7">
        <v>69.227292084716709</v>
      </c>
      <c r="EH140" s="7">
        <v>69.227292084716709</v>
      </c>
      <c r="EI140" s="7">
        <v>69.227292084716709</v>
      </c>
      <c r="EJ140" s="7">
        <v>39.683826086449983</v>
      </c>
      <c r="EK140" s="7">
        <v>60.400016711284856</v>
      </c>
      <c r="EL140" s="7">
        <v>39.683826086449983</v>
      </c>
      <c r="EM140" s="7">
        <v>60.400016711284856</v>
      </c>
      <c r="EN140" s="7">
        <v>43.671039773312181</v>
      </c>
      <c r="EO140" s="7">
        <v>43.671039773312181</v>
      </c>
      <c r="EP140" s="7">
        <v>45.257516651284881</v>
      </c>
      <c r="EQ140" s="7">
        <v>45.257516651284881</v>
      </c>
      <c r="ER140" s="7">
        <v>45.257516651284881</v>
      </c>
      <c r="ES140" s="7">
        <v>45.257516651284881</v>
      </c>
      <c r="ET140" s="7">
        <v>62.815466590768189</v>
      </c>
      <c r="EU140" s="7">
        <v>62.815466590768189</v>
      </c>
      <c r="EV140" s="7">
        <v>61.847585376437841</v>
      </c>
      <c r="EW140" s="7">
        <v>61.847585376437841</v>
      </c>
      <c r="EX140" s="7">
        <v>61.847585376437841</v>
      </c>
      <c r="EY140" s="7">
        <v>61.847585376437841</v>
      </c>
      <c r="EZ140" s="7">
        <v>61.847585376437841</v>
      </c>
      <c r="FA140" s="7">
        <v>61.847585376437841</v>
      </c>
      <c r="FB140" s="7">
        <v>63.610797480243995</v>
      </c>
      <c r="FC140" s="7">
        <v>49.650019697993962</v>
      </c>
      <c r="FD140" s="7">
        <v>65.708667247356075</v>
      </c>
      <c r="FE140" s="7">
        <v>63.610797480243995</v>
      </c>
      <c r="FF140" s="7">
        <v>49.650019697993962</v>
      </c>
      <c r="FG140" s="7">
        <v>65.708667247356075</v>
      </c>
      <c r="FH140" s="7">
        <v>49.650019697993962</v>
      </c>
      <c r="FI140" s="7">
        <v>65.708667247356075</v>
      </c>
      <c r="FJ140" s="7">
        <v>49.650019697993962</v>
      </c>
      <c r="FK140" s="7">
        <v>65.708667247356075</v>
      </c>
      <c r="FL140" s="7">
        <v>60.473434456272663</v>
      </c>
      <c r="FM140" s="7">
        <v>60.473434456272663</v>
      </c>
      <c r="FN140" s="7">
        <v>60.473434456272663</v>
      </c>
      <c r="FO140" s="7">
        <v>60.473434456272663</v>
      </c>
      <c r="FP140" s="7">
        <v>26.777166842459074</v>
      </c>
      <c r="FQ140" s="7">
        <v>45.57065332671521</v>
      </c>
      <c r="FR140" s="7">
        <v>26.777166842459074</v>
      </c>
      <c r="FS140" s="7">
        <v>45.57065332671521</v>
      </c>
      <c r="FT140" s="7">
        <v>61.847585376437841</v>
      </c>
      <c r="FU140" s="7">
        <v>61.847585376437841</v>
      </c>
      <c r="FV140" s="7">
        <v>61.847585376437841</v>
      </c>
      <c r="FW140" s="7">
        <v>61.847585376437841</v>
      </c>
      <c r="FX140" s="7">
        <v>14.313207326646985</v>
      </c>
      <c r="FY140" s="7">
        <v>22.673791304907532</v>
      </c>
      <c r="FZ140" s="7">
        <v>14.313207326646985</v>
      </c>
      <c r="GA140" s="7">
        <v>22.673791304907532</v>
      </c>
      <c r="GB140" s="7">
        <v>53.580696066997078</v>
      </c>
      <c r="GC140" s="7">
        <v>53.580696066997078</v>
      </c>
      <c r="GD140" s="7">
        <v>53.580696066997078</v>
      </c>
      <c r="GE140" s="7">
        <v>53.580696066997078</v>
      </c>
      <c r="GF140" s="7">
        <v>43.671039773312181</v>
      </c>
      <c r="GG140" s="7">
        <v>43.671039773312181</v>
      </c>
      <c r="GH140" s="7">
        <v>43.671039773312181</v>
      </c>
      <c r="GI140" s="7">
        <v>43.671039773312181</v>
      </c>
      <c r="GJ140" s="7">
        <v>61.873204344327235</v>
      </c>
      <c r="GK140" s="7">
        <v>61.873204344327235</v>
      </c>
      <c r="GL140" s="7">
        <v>61.873204344327235</v>
      </c>
      <c r="GM140" s="7">
        <v>61.873204344327235</v>
      </c>
      <c r="GN140" s="7">
        <v>35.949899588909041</v>
      </c>
      <c r="GO140" s="7">
        <v>49.675355135791051</v>
      </c>
      <c r="GP140" s="7">
        <v>35.949899588909041</v>
      </c>
      <c r="GQ140" s="7">
        <v>49.675355135791051</v>
      </c>
      <c r="GR140" s="7">
        <v>79.837832097151392</v>
      </c>
      <c r="GS140" s="7">
        <v>79.837832097151392</v>
      </c>
      <c r="GT140" s="7">
        <v>79.837832097151392</v>
      </c>
      <c r="GU140" s="7">
        <v>79.837832097151392</v>
      </c>
      <c r="GV140" s="7">
        <v>80.698534787530363</v>
      </c>
      <c r="GW140" s="7">
        <v>80.698534787530363</v>
      </c>
      <c r="GX140" s="7">
        <v>80.698534787530363</v>
      </c>
      <c r="GY140" s="7">
        <v>80.698534787530363</v>
      </c>
      <c r="GZ140" s="7">
        <v>71.948579414527288</v>
      </c>
      <c r="HA140" s="7">
        <v>71.948579414527288</v>
      </c>
    </row>
    <row r="141" spans="47:209" x14ac:dyDescent="0.25">
      <c r="AU141" s="7" t="s">
        <v>71</v>
      </c>
      <c r="AV141" s="7" t="s">
        <v>43</v>
      </c>
      <c r="AW141" s="7" t="s">
        <v>84</v>
      </c>
      <c r="AX141" s="7" t="s">
        <v>72</v>
      </c>
      <c r="AY141" s="7">
        <v>57.02</v>
      </c>
      <c r="BA141" s="7" t="s">
        <v>73</v>
      </c>
      <c r="BB141" s="7">
        <v>1</v>
      </c>
      <c r="BC141" s="20">
        <v>52232</v>
      </c>
      <c r="BF141" s="7" t="s">
        <v>74</v>
      </c>
      <c r="BJ141" s="7" t="s">
        <v>85</v>
      </c>
      <c r="BM141" s="7" cm="1">
        <f t="array" ref="BM141">INDEX($HD$3:$HD$14,BN141,1)</f>
        <v>30</v>
      </c>
      <c r="BN141" s="7">
        <v>6</v>
      </c>
      <c r="BO141" s="7">
        <v>18</v>
      </c>
      <c r="BP141" s="7">
        <v>29.038830482363583</v>
      </c>
      <c r="BQ141" s="7">
        <v>29.038830482363583</v>
      </c>
      <c r="BR141" s="7">
        <v>29.038830482363583</v>
      </c>
      <c r="BS141" s="7">
        <v>29.038830482363583</v>
      </c>
      <c r="BT141" s="7">
        <v>42.916239255269645</v>
      </c>
      <c r="BU141" s="7">
        <v>42.916239255269645</v>
      </c>
      <c r="BV141" s="7">
        <v>42.916239255269645</v>
      </c>
      <c r="BW141" s="7">
        <v>42.916239255269645</v>
      </c>
      <c r="BX141" s="7">
        <v>22.682621283339376</v>
      </c>
      <c r="BY141" s="7">
        <v>22.682621283339376</v>
      </c>
      <c r="BZ141" s="7">
        <v>42.916239255269645</v>
      </c>
      <c r="CA141" s="7">
        <v>42.916239255269645</v>
      </c>
      <c r="CB141" s="7">
        <v>42.916239255269645</v>
      </c>
      <c r="CC141" s="7">
        <v>42.916239255269645</v>
      </c>
      <c r="CD141" s="7">
        <v>42.799092740645406</v>
      </c>
      <c r="CE141" s="7">
        <v>42.799092740645406</v>
      </c>
      <c r="CF141" s="7">
        <v>42.799092740645406</v>
      </c>
      <c r="CG141" s="7">
        <v>42.799092740645406</v>
      </c>
      <c r="CH141" s="7">
        <v>42.799092740645406</v>
      </c>
      <c r="CI141" s="7">
        <v>42.799092740645406</v>
      </c>
      <c r="CJ141" s="7">
        <v>27.388722088757589</v>
      </c>
      <c r="CK141" s="7">
        <v>27.388722088757589</v>
      </c>
      <c r="CL141" s="7">
        <v>27.388722088757589</v>
      </c>
      <c r="CM141" s="7">
        <v>27.388722088757589</v>
      </c>
      <c r="CN141" s="7">
        <v>27.388722088757589</v>
      </c>
      <c r="CO141" s="7">
        <v>27.388722088757589</v>
      </c>
      <c r="CP141" s="7">
        <v>27.388722088757589</v>
      </c>
      <c r="CQ141" s="7">
        <v>27.388722088757589</v>
      </c>
      <c r="CR141" s="7">
        <v>38.989230424115249</v>
      </c>
      <c r="CS141" s="7">
        <v>38.989230424115249</v>
      </c>
      <c r="CT141" s="7">
        <v>38.989230424115249</v>
      </c>
      <c r="CU141" s="7">
        <v>38.989230424115249</v>
      </c>
      <c r="CV141" s="7">
        <v>29.471157301543929</v>
      </c>
      <c r="CW141" s="7">
        <v>29.471157301543929</v>
      </c>
      <c r="CX141" s="7">
        <v>29.471157301543929</v>
      </c>
      <c r="CY141" s="7">
        <v>29.471157301543929</v>
      </c>
      <c r="CZ141" s="7">
        <v>42.799092740645406</v>
      </c>
      <c r="DA141" s="7">
        <v>42.799092740645406</v>
      </c>
      <c r="DB141" s="7">
        <v>42.799092740645406</v>
      </c>
      <c r="DC141" s="7">
        <v>42.799092740645406</v>
      </c>
      <c r="DD141" s="7">
        <v>19.91596485844698</v>
      </c>
      <c r="DE141" s="7">
        <v>19.91596485844698</v>
      </c>
      <c r="DF141" s="7">
        <v>19.91596485844698</v>
      </c>
      <c r="DG141" s="7">
        <v>19.91596485844698</v>
      </c>
      <c r="DH141" s="7">
        <v>29.038830482363583</v>
      </c>
      <c r="DI141" s="7">
        <v>29.038830482363583</v>
      </c>
      <c r="DJ141" s="7">
        <v>29.038830482363583</v>
      </c>
      <c r="DK141" s="7">
        <v>29.038830482363583</v>
      </c>
      <c r="DL141" s="7">
        <v>22.682621283339376</v>
      </c>
      <c r="DM141" s="7">
        <v>22.682621283339376</v>
      </c>
      <c r="DN141" s="7">
        <v>22.682621283339376</v>
      </c>
      <c r="DO141" s="7">
        <v>22.682621283339376</v>
      </c>
      <c r="DP141" s="7">
        <v>32.469342730452993</v>
      </c>
      <c r="DQ141" s="7">
        <v>32.469342730452993</v>
      </c>
      <c r="DR141" s="7">
        <v>32.469342730452993</v>
      </c>
      <c r="DS141" s="7">
        <v>32.469342730452993</v>
      </c>
      <c r="DT141" s="7">
        <v>25.17163600585609</v>
      </c>
      <c r="DU141" s="7">
        <v>25.17163600585609</v>
      </c>
      <c r="DV141" s="7">
        <v>25.17163600585609</v>
      </c>
      <c r="DW141" s="7">
        <v>25.17163600585609</v>
      </c>
      <c r="DX141" s="7">
        <v>50.641649533222811</v>
      </c>
      <c r="DY141" s="7">
        <v>50.641649533222811</v>
      </c>
      <c r="DZ141" s="7">
        <v>50.641649533222811</v>
      </c>
      <c r="EA141" s="7">
        <v>50.641649533222811</v>
      </c>
      <c r="EB141" s="7">
        <v>46.684277108366601</v>
      </c>
      <c r="EC141" s="7">
        <v>46.684277108366601</v>
      </c>
      <c r="ED141" s="7">
        <v>46.684277108366601</v>
      </c>
      <c r="EE141" s="7">
        <v>46.684277108366601</v>
      </c>
      <c r="EF141" s="7">
        <v>54.745054548037849</v>
      </c>
      <c r="EG141" s="7">
        <v>54.745054548037849</v>
      </c>
      <c r="EH141" s="7">
        <v>54.745054548037849</v>
      </c>
      <c r="EI141" s="7">
        <v>54.745054548037849</v>
      </c>
      <c r="EJ141" s="7">
        <v>39.622600812378749</v>
      </c>
      <c r="EK141" s="7">
        <v>61.352755022551442</v>
      </c>
      <c r="EL141" s="7">
        <v>39.622600812378749</v>
      </c>
      <c r="EM141" s="7">
        <v>61.352755022551442</v>
      </c>
      <c r="EN141" s="7">
        <v>44.464859588880358</v>
      </c>
      <c r="EO141" s="7">
        <v>44.464859588880358</v>
      </c>
      <c r="EP141" s="7">
        <v>46.684277108366601</v>
      </c>
      <c r="EQ141" s="7">
        <v>46.684277108366601</v>
      </c>
      <c r="ER141" s="7">
        <v>46.684277108366601</v>
      </c>
      <c r="ES141" s="7">
        <v>46.684277108366601</v>
      </c>
      <c r="ET141" s="7">
        <v>59.212076035363694</v>
      </c>
      <c r="EU141" s="7">
        <v>59.212076035363694</v>
      </c>
      <c r="EV141" s="7">
        <v>45.360991011075555</v>
      </c>
      <c r="EW141" s="7">
        <v>45.360991011075555</v>
      </c>
      <c r="EX141" s="7">
        <v>45.360991011075555</v>
      </c>
      <c r="EY141" s="7">
        <v>45.360991011075555</v>
      </c>
      <c r="EZ141" s="7">
        <v>45.360991011075555</v>
      </c>
      <c r="FA141" s="7">
        <v>45.360991011075555</v>
      </c>
      <c r="FB141" s="7">
        <v>62.751618064233313</v>
      </c>
      <c r="FC141" s="7">
        <v>52.416097999433369</v>
      </c>
      <c r="FD141" s="7">
        <v>69.081922203378809</v>
      </c>
      <c r="FE141" s="7">
        <v>62.751618064233313</v>
      </c>
      <c r="FF141" s="7">
        <v>52.416097999433369</v>
      </c>
      <c r="FG141" s="7">
        <v>69.081922203378809</v>
      </c>
      <c r="FH141" s="7">
        <v>52.416097999433369</v>
      </c>
      <c r="FI141" s="7">
        <v>69.081922203378809</v>
      </c>
      <c r="FJ141" s="7">
        <v>52.416097999433369</v>
      </c>
      <c r="FK141" s="7">
        <v>69.081922203378809</v>
      </c>
      <c r="FL141" s="7">
        <v>58.635978354281761</v>
      </c>
      <c r="FM141" s="7">
        <v>58.635978354281761</v>
      </c>
      <c r="FN141" s="7">
        <v>58.635978354281761</v>
      </c>
      <c r="FO141" s="7">
        <v>58.635978354281761</v>
      </c>
      <c r="FP141" s="7">
        <v>31.273580235330286</v>
      </c>
      <c r="FQ141" s="7">
        <v>52.498547158706003</v>
      </c>
      <c r="FR141" s="7">
        <v>31.273580235330286</v>
      </c>
      <c r="FS141" s="7">
        <v>52.498547158706003</v>
      </c>
      <c r="FT141" s="7">
        <v>45.360991011075555</v>
      </c>
      <c r="FU141" s="7">
        <v>45.360991011075555</v>
      </c>
      <c r="FV141" s="7">
        <v>45.360991011075555</v>
      </c>
      <c r="FW141" s="7">
        <v>45.360991011075555</v>
      </c>
      <c r="FX141" s="7">
        <v>14.13507020022878</v>
      </c>
      <c r="FY141" s="7">
        <v>22.32456513228033</v>
      </c>
      <c r="FZ141" s="7">
        <v>14.13507020022878</v>
      </c>
      <c r="GA141" s="7">
        <v>22.32456513228033</v>
      </c>
      <c r="GB141" s="7">
        <v>50.641649533222811</v>
      </c>
      <c r="GC141" s="7">
        <v>50.641649533222811</v>
      </c>
      <c r="GD141" s="7">
        <v>50.641649533222811</v>
      </c>
      <c r="GE141" s="7">
        <v>50.641649533222811</v>
      </c>
      <c r="GF141" s="7">
        <v>44.464859588880358</v>
      </c>
      <c r="GG141" s="7">
        <v>44.464859588880358</v>
      </c>
      <c r="GH141" s="7">
        <v>44.464859588880358</v>
      </c>
      <c r="GI141" s="7">
        <v>44.464859588880358</v>
      </c>
      <c r="GJ141" s="7">
        <v>54.506103408837866</v>
      </c>
      <c r="GK141" s="7">
        <v>54.506103408837866</v>
      </c>
      <c r="GL141" s="7">
        <v>54.506103408837866</v>
      </c>
      <c r="GM141" s="7">
        <v>54.506103408837866</v>
      </c>
      <c r="GN141" s="7">
        <v>47.433606135701602</v>
      </c>
      <c r="GO141" s="7">
        <v>58.36374800626362</v>
      </c>
      <c r="GP141" s="7">
        <v>47.433606135701602</v>
      </c>
      <c r="GQ141" s="7">
        <v>58.36374800626362</v>
      </c>
      <c r="GR141" s="7">
        <v>41.994903421181746</v>
      </c>
      <c r="GS141" s="7">
        <v>41.994903421181746</v>
      </c>
      <c r="GT141" s="7">
        <v>41.994903421181746</v>
      </c>
      <c r="GU141" s="7">
        <v>41.994903421181746</v>
      </c>
      <c r="GV141" s="7">
        <v>46.329241938742463</v>
      </c>
      <c r="GW141" s="7">
        <v>46.329241938742463</v>
      </c>
      <c r="GX141" s="7">
        <v>46.329241938742463</v>
      </c>
      <c r="GY141" s="7">
        <v>46.329241938742463</v>
      </c>
      <c r="GZ141" s="7">
        <v>31.352628425498494</v>
      </c>
      <c r="HA141" s="7">
        <v>31.352628425498494</v>
      </c>
    </row>
    <row r="142" spans="47:209" x14ac:dyDescent="0.25">
      <c r="AU142" s="7" t="s">
        <v>71</v>
      </c>
      <c r="AV142" s="7" t="s">
        <v>43</v>
      </c>
      <c r="AW142" s="7" t="s">
        <v>84</v>
      </c>
      <c r="AX142" s="7" t="s">
        <v>72</v>
      </c>
      <c r="AY142" s="7">
        <v>57.02</v>
      </c>
      <c r="BA142" s="7" t="s">
        <v>73</v>
      </c>
      <c r="BB142" s="7">
        <v>1</v>
      </c>
      <c r="BC142" s="20">
        <v>52597</v>
      </c>
      <c r="BF142" s="7" t="s">
        <v>74</v>
      </c>
      <c r="BJ142" s="7" t="s">
        <v>85</v>
      </c>
      <c r="BM142" s="7" cm="1">
        <f t="array" ref="BM142">INDEX($HD$3:$HD$14,BN142,1)</f>
        <v>30</v>
      </c>
      <c r="BN142" s="7">
        <v>6</v>
      </c>
      <c r="BO142" s="7">
        <v>19</v>
      </c>
      <c r="BP142" s="7">
        <v>1.5537461922954539</v>
      </c>
      <c r="BQ142" s="7">
        <v>1.5537461922954539</v>
      </c>
      <c r="BR142" s="7">
        <v>1.5537461922954539</v>
      </c>
      <c r="BS142" s="7">
        <v>1.5537461922954539</v>
      </c>
      <c r="BT142" s="7">
        <v>6.1430318931772732</v>
      </c>
      <c r="BU142" s="7">
        <v>6.1430318931772732</v>
      </c>
      <c r="BV142" s="7">
        <v>6.1430318931772732</v>
      </c>
      <c r="BW142" s="7">
        <v>6.1430318931772732</v>
      </c>
      <c r="BX142" s="7">
        <v>0.564021743598487</v>
      </c>
      <c r="BY142" s="7">
        <v>0.564021743598487</v>
      </c>
      <c r="BZ142" s="7">
        <v>6.1430318931772732</v>
      </c>
      <c r="CA142" s="7">
        <v>6.1430318931772732</v>
      </c>
      <c r="CB142" s="7">
        <v>6.1430318931772732</v>
      </c>
      <c r="CC142" s="7">
        <v>6.1430318931772732</v>
      </c>
      <c r="CD142" s="7">
        <v>3.9990500962060556</v>
      </c>
      <c r="CE142" s="7">
        <v>3.9990500962060556</v>
      </c>
      <c r="CF142" s="7">
        <v>3.9990500962060556</v>
      </c>
      <c r="CG142" s="7">
        <v>3.9990500962060556</v>
      </c>
      <c r="CH142" s="7">
        <v>3.9990500962060556</v>
      </c>
      <c r="CI142" s="7">
        <v>3.9990500962060556</v>
      </c>
      <c r="CJ142" s="7">
        <v>0.78043630322424495</v>
      </c>
      <c r="CK142" s="7">
        <v>0.78043630322424495</v>
      </c>
      <c r="CL142" s="7">
        <v>0.78043630322424495</v>
      </c>
      <c r="CM142" s="7">
        <v>0.78043630322424495</v>
      </c>
      <c r="CN142" s="7">
        <v>0.78043630322424495</v>
      </c>
      <c r="CO142" s="7">
        <v>0.78043630322424495</v>
      </c>
      <c r="CP142" s="7">
        <v>0.78043630322424495</v>
      </c>
      <c r="CQ142" s="7">
        <v>0.78043630322424495</v>
      </c>
      <c r="CR142" s="7">
        <v>2.9042719129499948</v>
      </c>
      <c r="CS142" s="7">
        <v>2.9042719129499948</v>
      </c>
      <c r="CT142" s="7">
        <v>2.9042719129499948</v>
      </c>
      <c r="CU142" s="7">
        <v>2.9042719129499948</v>
      </c>
      <c r="CV142" s="7">
        <v>2.5553276591348459</v>
      </c>
      <c r="CW142" s="7">
        <v>2.5553276591348459</v>
      </c>
      <c r="CX142" s="7">
        <v>2.5553276591348459</v>
      </c>
      <c r="CY142" s="7">
        <v>2.5553276591348459</v>
      </c>
      <c r="CZ142" s="7">
        <v>3.9990500962060556</v>
      </c>
      <c r="DA142" s="7">
        <v>3.9990500962060556</v>
      </c>
      <c r="DB142" s="7">
        <v>3.9990500962060556</v>
      </c>
      <c r="DC142" s="7">
        <v>3.9990500962060556</v>
      </c>
      <c r="DD142" s="7">
        <v>0.54762967771515103</v>
      </c>
      <c r="DE142" s="7">
        <v>0.54762967771515103</v>
      </c>
      <c r="DF142" s="7">
        <v>0.54762967771515103</v>
      </c>
      <c r="DG142" s="7">
        <v>0.54762967771515103</v>
      </c>
      <c r="DH142" s="7">
        <v>1.5537461922954539</v>
      </c>
      <c r="DI142" s="7">
        <v>1.5537461922954539</v>
      </c>
      <c r="DJ142" s="7">
        <v>1.5537461922954539</v>
      </c>
      <c r="DK142" s="7">
        <v>1.5537461922954539</v>
      </c>
      <c r="DL142" s="7">
        <v>0.564021743598487</v>
      </c>
      <c r="DM142" s="7">
        <v>0.564021743598487</v>
      </c>
      <c r="DN142" s="7">
        <v>0.564021743598487</v>
      </c>
      <c r="DO142" s="7">
        <v>0.564021743598487</v>
      </c>
      <c r="DP142" s="7">
        <v>3.5424747115666624</v>
      </c>
      <c r="DQ142" s="7">
        <v>3.5424747115666624</v>
      </c>
      <c r="DR142" s="7">
        <v>3.5424747115666624</v>
      </c>
      <c r="DS142" s="7">
        <v>3.5424747115666624</v>
      </c>
      <c r="DT142" s="7">
        <v>1.7721332838333306</v>
      </c>
      <c r="DU142" s="7">
        <v>1.7721332838333306</v>
      </c>
      <c r="DV142" s="7">
        <v>1.7721332838333306</v>
      </c>
      <c r="DW142" s="7">
        <v>1.7721332838333306</v>
      </c>
      <c r="DX142" s="7">
        <v>43.100253311072699</v>
      </c>
      <c r="DY142" s="7">
        <v>43.100253311072699</v>
      </c>
      <c r="DZ142" s="7">
        <v>43.100253311072699</v>
      </c>
      <c r="EA142" s="7">
        <v>43.100253311072699</v>
      </c>
      <c r="EB142" s="7">
        <v>48.302428733418104</v>
      </c>
      <c r="EC142" s="7">
        <v>48.302428733418104</v>
      </c>
      <c r="ED142" s="7">
        <v>48.302428733418104</v>
      </c>
      <c r="EE142" s="7">
        <v>48.302428733418104</v>
      </c>
      <c r="EF142" s="7">
        <v>44.048915687489284</v>
      </c>
      <c r="EG142" s="7">
        <v>44.048915687489284</v>
      </c>
      <c r="EH142" s="7">
        <v>44.048915687489284</v>
      </c>
      <c r="EI142" s="7">
        <v>44.048915687489284</v>
      </c>
      <c r="EJ142" s="7">
        <v>35.281672647733302</v>
      </c>
      <c r="EK142" s="7">
        <v>55.606515603096859</v>
      </c>
      <c r="EL142" s="7">
        <v>35.281672647733302</v>
      </c>
      <c r="EM142" s="7">
        <v>55.606515603096859</v>
      </c>
      <c r="EN142" s="7">
        <v>47.625927317930412</v>
      </c>
      <c r="EO142" s="7">
        <v>47.625927317930412</v>
      </c>
      <c r="EP142" s="7">
        <v>48.302428733418104</v>
      </c>
      <c r="EQ142" s="7">
        <v>48.302428733418104</v>
      </c>
      <c r="ER142" s="7">
        <v>48.302428733418104</v>
      </c>
      <c r="ES142" s="7">
        <v>48.302428733418104</v>
      </c>
      <c r="ET142" s="7">
        <v>50.185679229784718</v>
      </c>
      <c r="EU142" s="7">
        <v>50.185679229784718</v>
      </c>
      <c r="EV142" s="7">
        <v>31.307883462113651</v>
      </c>
      <c r="EW142" s="7">
        <v>31.307883462113651</v>
      </c>
      <c r="EX142" s="7">
        <v>31.307883462113651</v>
      </c>
      <c r="EY142" s="7">
        <v>31.307883462113651</v>
      </c>
      <c r="EZ142" s="7">
        <v>31.307883462113651</v>
      </c>
      <c r="FA142" s="7">
        <v>31.307883462113651</v>
      </c>
      <c r="FB142" s="7">
        <v>62.230705127343874</v>
      </c>
      <c r="FC142" s="7">
        <v>51.078210012651503</v>
      </c>
      <c r="FD142" s="7">
        <v>69.620528057569672</v>
      </c>
      <c r="FE142" s="7">
        <v>62.230705127343874</v>
      </c>
      <c r="FF142" s="7">
        <v>51.078210012651503</v>
      </c>
      <c r="FG142" s="7">
        <v>69.620528057569672</v>
      </c>
      <c r="FH142" s="7">
        <v>51.078210012651503</v>
      </c>
      <c r="FI142" s="7">
        <v>69.620528057569672</v>
      </c>
      <c r="FJ142" s="7">
        <v>51.078210012651503</v>
      </c>
      <c r="FK142" s="7">
        <v>69.620528057569672</v>
      </c>
      <c r="FL142" s="7">
        <v>50.913385080843938</v>
      </c>
      <c r="FM142" s="7">
        <v>50.913385080843938</v>
      </c>
      <c r="FN142" s="7">
        <v>50.913385080843938</v>
      </c>
      <c r="FO142" s="7">
        <v>50.913385080843938</v>
      </c>
      <c r="FP142" s="7">
        <v>35.263031427460554</v>
      </c>
      <c r="FQ142" s="7">
        <v>58.145739610136367</v>
      </c>
      <c r="FR142" s="7">
        <v>35.263031427460554</v>
      </c>
      <c r="FS142" s="7">
        <v>58.145739610136367</v>
      </c>
      <c r="FT142" s="7">
        <v>31.307883462113651</v>
      </c>
      <c r="FU142" s="7">
        <v>31.307883462113651</v>
      </c>
      <c r="FV142" s="7">
        <v>31.307883462113651</v>
      </c>
      <c r="FW142" s="7">
        <v>31.307883462113651</v>
      </c>
      <c r="FX142" s="7">
        <v>16.76546239997122</v>
      </c>
      <c r="FY142" s="7">
        <v>26.553607238657548</v>
      </c>
      <c r="FZ142" s="7">
        <v>16.76546239997122</v>
      </c>
      <c r="GA142" s="7">
        <v>26.553607238657548</v>
      </c>
      <c r="GB142" s="7">
        <v>43.100253311072699</v>
      </c>
      <c r="GC142" s="7">
        <v>43.100253311072699</v>
      </c>
      <c r="GD142" s="7">
        <v>43.100253311072699</v>
      </c>
      <c r="GE142" s="7">
        <v>43.100253311072699</v>
      </c>
      <c r="GF142" s="7">
        <v>47.625927317930412</v>
      </c>
      <c r="GG142" s="7">
        <v>47.625927317930412</v>
      </c>
      <c r="GH142" s="7">
        <v>47.625927317930412</v>
      </c>
      <c r="GI142" s="7">
        <v>47.625927317930412</v>
      </c>
      <c r="GJ142" s="7">
        <v>49.210879214169744</v>
      </c>
      <c r="GK142" s="7">
        <v>49.210879214169744</v>
      </c>
      <c r="GL142" s="7">
        <v>49.210879214169744</v>
      </c>
      <c r="GM142" s="7">
        <v>49.210879214169744</v>
      </c>
      <c r="GN142" s="7">
        <v>51.487353989994034</v>
      </c>
      <c r="GO142" s="7">
        <v>62.799166780457568</v>
      </c>
      <c r="GP142" s="7">
        <v>51.487353989994034</v>
      </c>
      <c r="GQ142" s="7">
        <v>62.799166780457568</v>
      </c>
      <c r="GR142" s="7">
        <v>3.9241735675469651</v>
      </c>
      <c r="GS142" s="7">
        <v>3.9241735675469651</v>
      </c>
      <c r="GT142" s="7">
        <v>3.9241735675469651</v>
      </c>
      <c r="GU142" s="7">
        <v>3.9241735675469651</v>
      </c>
      <c r="GV142" s="7">
        <v>2.3335498761621229</v>
      </c>
      <c r="GW142" s="7">
        <v>2.3335498761621229</v>
      </c>
      <c r="GX142" s="7">
        <v>2.3335498761621229</v>
      </c>
      <c r="GY142" s="7">
        <v>2.3335498761621229</v>
      </c>
      <c r="GZ142" s="7">
        <v>1.8650176443227273</v>
      </c>
      <c r="HA142" s="7">
        <v>1.8650176443227273</v>
      </c>
    </row>
    <row r="143" spans="47:209" x14ac:dyDescent="0.25">
      <c r="AU143" s="7" t="s">
        <v>71</v>
      </c>
      <c r="AV143" s="7" t="s">
        <v>43</v>
      </c>
      <c r="AW143" s="7" t="s">
        <v>84</v>
      </c>
      <c r="AX143" s="7" t="s">
        <v>72</v>
      </c>
      <c r="AY143" s="7">
        <v>58.35</v>
      </c>
      <c r="BA143" s="7" t="s">
        <v>73</v>
      </c>
      <c r="BB143" s="7">
        <v>1</v>
      </c>
      <c r="BC143" s="20">
        <v>52963</v>
      </c>
      <c r="BF143" s="7" t="s">
        <v>74</v>
      </c>
      <c r="BJ143" s="7" t="s">
        <v>85</v>
      </c>
      <c r="BM143" s="7" cm="1">
        <f t="array" ref="BM143">INDEX($HD$3:$HD$14,BN143,1)</f>
        <v>30</v>
      </c>
      <c r="BN143" s="7">
        <v>6</v>
      </c>
      <c r="BO143" s="7">
        <v>20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  <c r="DX143" s="7">
        <v>41.199237754006042</v>
      </c>
      <c r="DY143" s="7">
        <v>41.199237754006042</v>
      </c>
      <c r="DZ143" s="7">
        <v>41.199237754006042</v>
      </c>
      <c r="EA143" s="7">
        <v>41.199237754006042</v>
      </c>
      <c r="EB143" s="7">
        <v>52.290028989280316</v>
      </c>
      <c r="EC143" s="7">
        <v>52.290028989280316</v>
      </c>
      <c r="ED143" s="7">
        <v>52.290028989280316</v>
      </c>
      <c r="EE143" s="7">
        <v>52.290028989280316</v>
      </c>
      <c r="EF143" s="7">
        <v>37.81161280000601</v>
      </c>
      <c r="EG143" s="7">
        <v>37.81161280000601</v>
      </c>
      <c r="EH143" s="7">
        <v>37.81161280000601</v>
      </c>
      <c r="EI143" s="7">
        <v>37.81161280000601</v>
      </c>
      <c r="EJ143" s="7">
        <v>27.396526214893921</v>
      </c>
      <c r="EK143" s="7">
        <v>45.25248305109384</v>
      </c>
      <c r="EL143" s="7">
        <v>27.396526214893921</v>
      </c>
      <c r="EM143" s="7">
        <v>45.25248305109384</v>
      </c>
      <c r="EN143" s="7">
        <v>49.790961769802976</v>
      </c>
      <c r="EO143" s="7">
        <v>49.790961769802976</v>
      </c>
      <c r="EP143" s="7">
        <v>52.290028989280316</v>
      </c>
      <c r="EQ143" s="7">
        <v>52.290028989280316</v>
      </c>
      <c r="ER143" s="7">
        <v>52.290028989280316</v>
      </c>
      <c r="ES143" s="7">
        <v>52.290028989280316</v>
      </c>
      <c r="ET143" s="7">
        <v>39.41184035598625</v>
      </c>
      <c r="EU143" s="7">
        <v>39.41184035598625</v>
      </c>
      <c r="EV143" s="7">
        <v>22.800089280796964</v>
      </c>
      <c r="EW143" s="7">
        <v>22.800089280796964</v>
      </c>
      <c r="EX143" s="7">
        <v>22.800089280796964</v>
      </c>
      <c r="EY143" s="7">
        <v>22.800089280796964</v>
      </c>
      <c r="EZ143" s="7">
        <v>22.800089280796964</v>
      </c>
      <c r="FA143" s="7">
        <v>22.800089280796964</v>
      </c>
      <c r="FB143" s="7">
        <v>61.941382836969744</v>
      </c>
      <c r="FC143" s="7">
        <v>41.406904712466599</v>
      </c>
      <c r="FD143" s="7">
        <v>58.68747415645457</v>
      </c>
      <c r="FE143" s="7">
        <v>61.941382836969744</v>
      </c>
      <c r="FF143" s="7">
        <v>41.406904712466599</v>
      </c>
      <c r="FG143" s="7">
        <v>58.68747415645457</v>
      </c>
      <c r="FH143" s="7">
        <v>41.406904712466599</v>
      </c>
      <c r="FI143" s="7">
        <v>58.68747415645457</v>
      </c>
      <c r="FJ143" s="7">
        <v>41.406904712466599</v>
      </c>
      <c r="FK143" s="7">
        <v>58.68747415645457</v>
      </c>
      <c r="FL143" s="7">
        <v>44.939103618049991</v>
      </c>
      <c r="FM143" s="7">
        <v>44.939103618049991</v>
      </c>
      <c r="FN143" s="7">
        <v>44.939103618049991</v>
      </c>
      <c r="FO143" s="7">
        <v>44.939103618049991</v>
      </c>
      <c r="FP143" s="7">
        <v>33.632996162689373</v>
      </c>
      <c r="FQ143" s="7">
        <v>56.288721046696836</v>
      </c>
      <c r="FR143" s="7">
        <v>33.632996162689373</v>
      </c>
      <c r="FS143" s="7">
        <v>56.288721046696836</v>
      </c>
      <c r="FT143" s="7">
        <v>22.800089280796964</v>
      </c>
      <c r="FU143" s="7">
        <v>22.800089280796964</v>
      </c>
      <c r="FV143" s="7">
        <v>22.800089280796964</v>
      </c>
      <c r="FW143" s="7">
        <v>22.800089280796964</v>
      </c>
      <c r="FX143" s="7">
        <v>20.361791329646955</v>
      </c>
      <c r="FY143" s="7">
        <v>32.333941850478773</v>
      </c>
      <c r="FZ143" s="7">
        <v>20.361791329646955</v>
      </c>
      <c r="GA143" s="7">
        <v>32.333941850478773</v>
      </c>
      <c r="GB143" s="7">
        <v>41.199237754006042</v>
      </c>
      <c r="GC143" s="7">
        <v>41.199237754006042</v>
      </c>
      <c r="GD143" s="7">
        <v>41.199237754006042</v>
      </c>
      <c r="GE143" s="7">
        <v>41.199237754006042</v>
      </c>
      <c r="GF143" s="7">
        <v>49.790961769802976</v>
      </c>
      <c r="GG143" s="7">
        <v>49.790961769802976</v>
      </c>
      <c r="GH143" s="7">
        <v>49.790961769802976</v>
      </c>
      <c r="GI143" s="7">
        <v>49.790961769802976</v>
      </c>
      <c r="GJ143" s="7">
        <v>45.60094515848796</v>
      </c>
      <c r="GK143" s="7">
        <v>45.60094515848796</v>
      </c>
      <c r="GL143" s="7">
        <v>45.60094515848796</v>
      </c>
      <c r="GM143" s="7">
        <v>45.60094515848796</v>
      </c>
      <c r="GN143" s="7">
        <v>52.152405973921169</v>
      </c>
      <c r="GO143" s="7">
        <v>64.504590061549919</v>
      </c>
      <c r="GP143" s="7">
        <v>52.152405973921169</v>
      </c>
      <c r="GQ143" s="7">
        <v>64.504590061549919</v>
      </c>
      <c r="GR143" s="7">
        <v>0</v>
      </c>
      <c r="GS143" s="7">
        <v>0</v>
      </c>
      <c r="GT143" s="7">
        <v>0</v>
      </c>
      <c r="GU143" s="7">
        <v>0</v>
      </c>
      <c r="GV143" s="7">
        <v>0</v>
      </c>
      <c r="GW143" s="7">
        <v>0</v>
      </c>
      <c r="GX143" s="7">
        <v>0</v>
      </c>
      <c r="GY143" s="7">
        <v>0</v>
      </c>
      <c r="GZ143" s="7">
        <v>0</v>
      </c>
      <c r="HA143" s="7">
        <v>0</v>
      </c>
    </row>
    <row r="144" spans="47:209" x14ac:dyDescent="0.25">
      <c r="AU144" s="7" t="s">
        <v>71</v>
      </c>
      <c r="AV144" s="7" t="s">
        <v>43</v>
      </c>
      <c r="AW144" s="7" t="s">
        <v>84</v>
      </c>
      <c r="AX144" s="7" t="s">
        <v>72</v>
      </c>
      <c r="AY144" s="7">
        <v>59.67</v>
      </c>
      <c r="BA144" s="7" t="s">
        <v>73</v>
      </c>
      <c r="BB144" s="7">
        <v>1</v>
      </c>
      <c r="BC144" s="20">
        <v>53328</v>
      </c>
      <c r="BF144" s="7" t="s">
        <v>74</v>
      </c>
      <c r="BJ144" s="7" t="s">
        <v>85</v>
      </c>
      <c r="BM144" s="7" cm="1">
        <f t="array" ref="BM144">INDEX($HD$3:$HD$14,BN144,1)</f>
        <v>30</v>
      </c>
      <c r="BN144" s="7">
        <v>6</v>
      </c>
      <c r="BO144" s="7">
        <v>21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42.819708251354605</v>
      </c>
      <c r="DY144" s="7">
        <v>42.819708251354605</v>
      </c>
      <c r="DZ144" s="7">
        <v>42.819708251354605</v>
      </c>
      <c r="EA144" s="7">
        <v>42.819708251354605</v>
      </c>
      <c r="EB144" s="7">
        <v>54.954601174081816</v>
      </c>
      <c r="EC144" s="7">
        <v>54.954601174081816</v>
      </c>
      <c r="ED144" s="7">
        <v>54.954601174081816</v>
      </c>
      <c r="EE144" s="7">
        <v>54.954601174081816</v>
      </c>
      <c r="EF144" s="7">
        <v>30.687502581987914</v>
      </c>
      <c r="EG144" s="7">
        <v>30.687502581987914</v>
      </c>
      <c r="EH144" s="7">
        <v>30.687502581987914</v>
      </c>
      <c r="EI144" s="7">
        <v>30.687502581987914</v>
      </c>
      <c r="EJ144" s="7">
        <v>19.083475715583344</v>
      </c>
      <c r="EK144" s="7">
        <v>32.484813282515077</v>
      </c>
      <c r="EL144" s="7">
        <v>19.083475715583344</v>
      </c>
      <c r="EM144" s="7">
        <v>32.484813282515077</v>
      </c>
      <c r="EN144" s="7">
        <v>44.863454893303121</v>
      </c>
      <c r="EO144" s="7">
        <v>44.863454893303121</v>
      </c>
      <c r="EP144" s="7">
        <v>54.954601174081816</v>
      </c>
      <c r="EQ144" s="7">
        <v>54.954601174081816</v>
      </c>
      <c r="ER144" s="7">
        <v>54.954601174081816</v>
      </c>
      <c r="ES144" s="7">
        <v>54.954601174081816</v>
      </c>
      <c r="ET144" s="7">
        <v>29.766768601465166</v>
      </c>
      <c r="EU144" s="7">
        <v>29.766768601465166</v>
      </c>
      <c r="EV144" s="7">
        <v>19.513413343862137</v>
      </c>
      <c r="EW144" s="7">
        <v>19.513413343862137</v>
      </c>
      <c r="EX144" s="7">
        <v>19.513413343862137</v>
      </c>
      <c r="EY144" s="7">
        <v>19.513413343862137</v>
      </c>
      <c r="EZ144" s="7">
        <v>19.513413343862137</v>
      </c>
      <c r="FA144" s="7">
        <v>19.513413343862137</v>
      </c>
      <c r="FB144" s="7">
        <v>61.197969931806099</v>
      </c>
      <c r="FC144" s="7">
        <v>32.312993378787922</v>
      </c>
      <c r="FD144" s="7">
        <v>46.580009384581714</v>
      </c>
      <c r="FE144" s="7">
        <v>61.197969931806099</v>
      </c>
      <c r="FF144" s="7">
        <v>32.312993378787922</v>
      </c>
      <c r="FG144" s="7">
        <v>46.580009384581714</v>
      </c>
      <c r="FH144" s="7">
        <v>32.312993378787922</v>
      </c>
      <c r="FI144" s="7">
        <v>46.580009384581714</v>
      </c>
      <c r="FJ144" s="7">
        <v>32.312993378787922</v>
      </c>
      <c r="FK144" s="7">
        <v>46.580009384581714</v>
      </c>
      <c r="FL144" s="7">
        <v>39.801216798112137</v>
      </c>
      <c r="FM144" s="7">
        <v>39.801216798112137</v>
      </c>
      <c r="FN144" s="7">
        <v>39.801216798112137</v>
      </c>
      <c r="FO144" s="7">
        <v>39.801216798112137</v>
      </c>
      <c r="FP144" s="7">
        <v>28.512645032262146</v>
      </c>
      <c r="FQ144" s="7">
        <v>48.883740748248549</v>
      </c>
      <c r="FR144" s="7">
        <v>28.512645032262146</v>
      </c>
      <c r="FS144" s="7">
        <v>48.883740748248549</v>
      </c>
      <c r="FT144" s="7">
        <v>19.513413343862137</v>
      </c>
      <c r="FU144" s="7">
        <v>19.513413343862137</v>
      </c>
      <c r="FV144" s="7">
        <v>19.513413343862137</v>
      </c>
      <c r="FW144" s="7">
        <v>19.513413343862137</v>
      </c>
      <c r="FX144" s="7">
        <v>21.237989673222696</v>
      </c>
      <c r="FY144" s="7">
        <v>33.042456290609067</v>
      </c>
      <c r="FZ144" s="7">
        <v>21.237989673222696</v>
      </c>
      <c r="GA144" s="7">
        <v>33.042456290609067</v>
      </c>
      <c r="GB144" s="7">
        <v>42.819708251354605</v>
      </c>
      <c r="GC144" s="7">
        <v>42.819708251354605</v>
      </c>
      <c r="GD144" s="7">
        <v>42.819708251354605</v>
      </c>
      <c r="GE144" s="7">
        <v>42.819708251354605</v>
      </c>
      <c r="GF144" s="7">
        <v>44.863454893303121</v>
      </c>
      <c r="GG144" s="7">
        <v>44.863454893303121</v>
      </c>
      <c r="GH144" s="7">
        <v>44.863454893303121</v>
      </c>
      <c r="GI144" s="7">
        <v>44.863454893303121</v>
      </c>
      <c r="GJ144" s="7">
        <v>40.243787263518179</v>
      </c>
      <c r="GK144" s="7">
        <v>40.243787263518179</v>
      </c>
      <c r="GL144" s="7">
        <v>40.243787263518179</v>
      </c>
      <c r="GM144" s="7">
        <v>40.243787263518179</v>
      </c>
      <c r="GN144" s="7">
        <v>48.091654785951555</v>
      </c>
      <c r="GO144" s="7">
        <v>63.225261442028824</v>
      </c>
      <c r="GP144" s="7">
        <v>48.091654785951555</v>
      </c>
      <c r="GQ144" s="7">
        <v>63.225261442028824</v>
      </c>
      <c r="GR144" s="7">
        <v>0</v>
      </c>
      <c r="GS144" s="7">
        <v>0</v>
      </c>
      <c r="GT144" s="7">
        <v>0</v>
      </c>
      <c r="GU144" s="7">
        <v>0</v>
      </c>
      <c r="GV144" s="7">
        <v>0</v>
      </c>
      <c r="GW144" s="7">
        <v>0</v>
      </c>
      <c r="GX144" s="7">
        <v>0</v>
      </c>
      <c r="GY144" s="7">
        <v>0</v>
      </c>
      <c r="GZ144" s="7">
        <v>0</v>
      </c>
      <c r="HA144" s="7">
        <v>0</v>
      </c>
    </row>
    <row r="145" spans="47:209" x14ac:dyDescent="0.25">
      <c r="AU145" s="7" t="s">
        <v>71</v>
      </c>
      <c r="AV145" s="7" t="s">
        <v>43</v>
      </c>
      <c r="AW145" s="7" t="s">
        <v>84</v>
      </c>
      <c r="AX145" s="7" t="s">
        <v>72</v>
      </c>
      <c r="AY145" s="7">
        <v>61</v>
      </c>
      <c r="BA145" s="7" t="s">
        <v>73</v>
      </c>
      <c r="BB145" s="7">
        <v>1</v>
      </c>
      <c r="BC145" s="20">
        <v>53693</v>
      </c>
      <c r="BF145" s="7" t="s">
        <v>74</v>
      </c>
      <c r="BJ145" s="7" t="s">
        <v>85</v>
      </c>
      <c r="BM145" s="7" cm="1">
        <f t="array" ref="BM145">INDEX($HD$3:$HD$14,BN145,1)</f>
        <v>30</v>
      </c>
      <c r="BN145" s="7">
        <v>6</v>
      </c>
      <c r="BO145" s="7">
        <v>22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7">
        <v>0</v>
      </c>
      <c r="DL145" s="7">
        <v>0</v>
      </c>
      <c r="DM145" s="7">
        <v>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  <c r="DS145" s="7">
        <v>0</v>
      </c>
      <c r="DT145" s="7">
        <v>0</v>
      </c>
      <c r="DU145" s="7">
        <v>0</v>
      </c>
      <c r="DV145" s="7">
        <v>0</v>
      </c>
      <c r="DW145" s="7">
        <v>0</v>
      </c>
      <c r="DX145" s="7">
        <v>39.721447293351524</v>
      </c>
      <c r="DY145" s="7">
        <v>39.721447293351524</v>
      </c>
      <c r="DZ145" s="7">
        <v>39.721447293351524</v>
      </c>
      <c r="EA145" s="7">
        <v>39.721447293351524</v>
      </c>
      <c r="EB145" s="7">
        <v>52.957065409225834</v>
      </c>
      <c r="EC145" s="7">
        <v>52.957065409225834</v>
      </c>
      <c r="ED145" s="7">
        <v>52.957065409225834</v>
      </c>
      <c r="EE145" s="7">
        <v>52.957065409225834</v>
      </c>
      <c r="EF145" s="7">
        <v>26.865217180137822</v>
      </c>
      <c r="EG145" s="7">
        <v>26.865217180137822</v>
      </c>
      <c r="EH145" s="7">
        <v>26.865217180137822</v>
      </c>
      <c r="EI145" s="7">
        <v>26.865217180137822</v>
      </c>
      <c r="EJ145" s="7">
        <v>11.455303666853059</v>
      </c>
      <c r="EK145" s="7">
        <v>20.523063478203049</v>
      </c>
      <c r="EL145" s="7">
        <v>11.455303666853059</v>
      </c>
      <c r="EM145" s="7">
        <v>20.523063478203049</v>
      </c>
      <c r="EN145" s="7">
        <v>38.300641186712156</v>
      </c>
      <c r="EO145" s="7">
        <v>38.300641186712156</v>
      </c>
      <c r="EP145" s="7">
        <v>52.957065409225834</v>
      </c>
      <c r="EQ145" s="7">
        <v>52.957065409225834</v>
      </c>
      <c r="ER145" s="7">
        <v>52.957065409225834</v>
      </c>
      <c r="ES145" s="7">
        <v>52.957065409225834</v>
      </c>
      <c r="ET145" s="7">
        <v>24.56176040310763</v>
      </c>
      <c r="EU145" s="7">
        <v>24.56176040310763</v>
      </c>
      <c r="EV145" s="7">
        <v>21.017417359592468</v>
      </c>
      <c r="EW145" s="7">
        <v>21.017417359592468</v>
      </c>
      <c r="EX145" s="7">
        <v>21.017417359592468</v>
      </c>
      <c r="EY145" s="7">
        <v>21.017417359592468</v>
      </c>
      <c r="EZ145" s="7">
        <v>21.017417359592468</v>
      </c>
      <c r="FA145" s="7">
        <v>21.017417359592468</v>
      </c>
      <c r="FB145" s="7">
        <v>59.94262842067873</v>
      </c>
      <c r="FC145" s="7">
        <v>25.151997985065112</v>
      </c>
      <c r="FD145" s="7">
        <v>36.814943764381937</v>
      </c>
      <c r="FE145" s="7">
        <v>59.94262842067873</v>
      </c>
      <c r="FF145" s="7">
        <v>25.151997985065112</v>
      </c>
      <c r="FG145" s="7">
        <v>36.814943764381937</v>
      </c>
      <c r="FH145" s="7">
        <v>25.151997985065112</v>
      </c>
      <c r="FI145" s="7">
        <v>36.814943764381937</v>
      </c>
      <c r="FJ145" s="7">
        <v>25.151997985065112</v>
      </c>
      <c r="FK145" s="7">
        <v>36.814943764381937</v>
      </c>
      <c r="FL145" s="7">
        <v>34.31496310795449</v>
      </c>
      <c r="FM145" s="7">
        <v>34.31496310795449</v>
      </c>
      <c r="FN145" s="7">
        <v>34.31496310795449</v>
      </c>
      <c r="FO145" s="7">
        <v>34.31496310795449</v>
      </c>
      <c r="FP145" s="7">
        <v>23.303305159133366</v>
      </c>
      <c r="FQ145" s="7">
        <v>40.283146778136377</v>
      </c>
      <c r="FR145" s="7">
        <v>23.303305159133366</v>
      </c>
      <c r="FS145" s="7">
        <v>40.283146778136377</v>
      </c>
      <c r="FT145" s="7">
        <v>21.017417359592468</v>
      </c>
      <c r="FU145" s="7">
        <v>21.017417359592468</v>
      </c>
      <c r="FV145" s="7">
        <v>21.017417359592468</v>
      </c>
      <c r="FW145" s="7">
        <v>21.017417359592468</v>
      </c>
      <c r="FX145" s="7">
        <v>21.946021017997026</v>
      </c>
      <c r="FY145" s="7">
        <v>32.943966213633388</v>
      </c>
      <c r="FZ145" s="7">
        <v>21.946021017997026</v>
      </c>
      <c r="GA145" s="7">
        <v>32.943966213633388</v>
      </c>
      <c r="GB145" s="7">
        <v>39.721447293351524</v>
      </c>
      <c r="GC145" s="7">
        <v>39.721447293351524</v>
      </c>
      <c r="GD145" s="7">
        <v>39.721447293351524</v>
      </c>
      <c r="GE145" s="7">
        <v>39.721447293351524</v>
      </c>
      <c r="GF145" s="7">
        <v>38.300641186712156</v>
      </c>
      <c r="GG145" s="7">
        <v>38.300641186712156</v>
      </c>
      <c r="GH145" s="7">
        <v>38.300641186712156</v>
      </c>
      <c r="GI145" s="7">
        <v>38.300641186712156</v>
      </c>
      <c r="GJ145" s="7">
        <v>36.698632824575768</v>
      </c>
      <c r="GK145" s="7">
        <v>36.698632824575768</v>
      </c>
      <c r="GL145" s="7">
        <v>36.698632824575768</v>
      </c>
      <c r="GM145" s="7">
        <v>36.698632824575768</v>
      </c>
      <c r="GN145" s="7">
        <v>42.199793664903147</v>
      </c>
      <c r="GO145" s="7">
        <v>59.002507744983305</v>
      </c>
      <c r="GP145" s="7">
        <v>42.199793664903147</v>
      </c>
      <c r="GQ145" s="7">
        <v>59.002507744983305</v>
      </c>
      <c r="GR145" s="7">
        <v>0</v>
      </c>
      <c r="GS145" s="7">
        <v>0</v>
      </c>
      <c r="GT145" s="7">
        <v>0</v>
      </c>
      <c r="GU145" s="7">
        <v>0</v>
      </c>
      <c r="GV145" s="7">
        <v>0</v>
      </c>
      <c r="GW145" s="7">
        <v>0</v>
      </c>
      <c r="GX145" s="7">
        <v>0</v>
      </c>
      <c r="GY145" s="7">
        <v>0</v>
      </c>
      <c r="GZ145" s="7">
        <v>0</v>
      </c>
      <c r="HA145" s="7">
        <v>0</v>
      </c>
    </row>
    <row r="146" spans="47:209" x14ac:dyDescent="0.25">
      <c r="AU146" s="7" t="s">
        <v>71</v>
      </c>
      <c r="AV146" s="7" t="s">
        <v>43</v>
      </c>
      <c r="AW146" s="7" t="s">
        <v>84</v>
      </c>
      <c r="AX146" s="7" t="s">
        <v>72</v>
      </c>
      <c r="AY146" s="7">
        <v>61</v>
      </c>
      <c r="BA146" s="7" t="s">
        <v>73</v>
      </c>
      <c r="BB146" s="7">
        <v>1</v>
      </c>
      <c r="BC146" s="20">
        <v>54058</v>
      </c>
      <c r="BF146" s="7" t="s">
        <v>74</v>
      </c>
      <c r="BJ146" s="7" t="s">
        <v>85</v>
      </c>
      <c r="BM146" s="7" cm="1">
        <f t="array" ref="BM146">INDEX($HD$3:$HD$14,BN146,1)</f>
        <v>30</v>
      </c>
      <c r="BN146" s="7">
        <v>6</v>
      </c>
      <c r="BO146" s="7">
        <v>23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  <c r="DX146" s="7">
        <v>35.833941186574215</v>
      </c>
      <c r="DY146" s="7">
        <v>35.833941186574215</v>
      </c>
      <c r="DZ146" s="7">
        <v>35.833941186574215</v>
      </c>
      <c r="EA146" s="7">
        <v>35.833941186574215</v>
      </c>
      <c r="EB146" s="7">
        <v>44.867838531651572</v>
      </c>
      <c r="EC146" s="7">
        <v>44.867838531651572</v>
      </c>
      <c r="ED146" s="7">
        <v>44.867838531651572</v>
      </c>
      <c r="EE146" s="7">
        <v>44.867838531651572</v>
      </c>
      <c r="EF146" s="7">
        <v>27.26266927355455</v>
      </c>
      <c r="EG146" s="7">
        <v>27.26266927355455</v>
      </c>
      <c r="EH146" s="7">
        <v>27.26266927355455</v>
      </c>
      <c r="EI146" s="7">
        <v>27.26266927355455</v>
      </c>
      <c r="EJ146" s="7">
        <v>6.2862136093242444</v>
      </c>
      <c r="EK146" s="7">
        <v>12.41652251903788</v>
      </c>
      <c r="EL146" s="7">
        <v>6.2862136093242444</v>
      </c>
      <c r="EM146" s="7">
        <v>12.41652251903788</v>
      </c>
      <c r="EN146" s="7">
        <v>36.08765948467876</v>
      </c>
      <c r="EO146" s="7">
        <v>36.08765948467876</v>
      </c>
      <c r="EP146" s="7">
        <v>44.867838531651572</v>
      </c>
      <c r="EQ146" s="7">
        <v>44.867838531651572</v>
      </c>
      <c r="ER146" s="7">
        <v>44.867838531651572</v>
      </c>
      <c r="ES146" s="7">
        <v>44.867838531651572</v>
      </c>
      <c r="ET146" s="7">
        <v>21.124871891445409</v>
      </c>
      <c r="EU146" s="7">
        <v>21.124871891445409</v>
      </c>
      <c r="EV146" s="7">
        <v>23.34109637599845</v>
      </c>
      <c r="EW146" s="7">
        <v>23.34109637599845</v>
      </c>
      <c r="EX146" s="7">
        <v>23.34109637599845</v>
      </c>
      <c r="EY146" s="7">
        <v>23.34109637599845</v>
      </c>
      <c r="EZ146" s="7">
        <v>23.34109637599845</v>
      </c>
      <c r="FA146" s="7">
        <v>23.34109637599845</v>
      </c>
      <c r="FB146" s="7">
        <v>59.117533507954498</v>
      </c>
      <c r="FC146" s="7">
        <v>19.985683810075788</v>
      </c>
      <c r="FD146" s="7">
        <v>29.703212208278782</v>
      </c>
      <c r="FE146" s="7">
        <v>59.117533507954498</v>
      </c>
      <c r="FF146" s="7">
        <v>19.985683810075788</v>
      </c>
      <c r="FG146" s="7">
        <v>29.703212208278782</v>
      </c>
      <c r="FH146" s="7">
        <v>19.985683810075788</v>
      </c>
      <c r="FI146" s="7">
        <v>29.703212208278782</v>
      </c>
      <c r="FJ146" s="7">
        <v>19.985683810075788</v>
      </c>
      <c r="FK146" s="7">
        <v>29.703212208278782</v>
      </c>
      <c r="FL146" s="7">
        <v>30.433015325821213</v>
      </c>
      <c r="FM146" s="7">
        <v>30.433015325821213</v>
      </c>
      <c r="FN146" s="7">
        <v>30.433015325821213</v>
      </c>
      <c r="FO146" s="7">
        <v>30.433015325821213</v>
      </c>
      <c r="FP146" s="7">
        <v>19.155178559296942</v>
      </c>
      <c r="FQ146" s="7">
        <v>33.440329012237861</v>
      </c>
      <c r="FR146" s="7">
        <v>19.155178559296942</v>
      </c>
      <c r="FS146" s="7">
        <v>33.440329012237861</v>
      </c>
      <c r="FT146" s="7">
        <v>23.34109637599845</v>
      </c>
      <c r="FU146" s="7">
        <v>23.34109637599845</v>
      </c>
      <c r="FV146" s="7">
        <v>23.34109637599845</v>
      </c>
      <c r="FW146" s="7">
        <v>23.34109637599845</v>
      </c>
      <c r="FX146" s="7">
        <v>21.622911772919704</v>
      </c>
      <c r="FY146" s="7">
        <v>32.229970455521219</v>
      </c>
      <c r="FZ146" s="7">
        <v>21.622911772919704</v>
      </c>
      <c r="GA146" s="7">
        <v>32.229970455521219</v>
      </c>
      <c r="GB146" s="7">
        <v>35.833941186574215</v>
      </c>
      <c r="GC146" s="7">
        <v>35.833941186574215</v>
      </c>
      <c r="GD146" s="7">
        <v>35.833941186574215</v>
      </c>
      <c r="GE146" s="7">
        <v>35.833941186574215</v>
      </c>
      <c r="GF146" s="7">
        <v>36.08765948467876</v>
      </c>
      <c r="GG146" s="7">
        <v>36.08765948467876</v>
      </c>
      <c r="GH146" s="7">
        <v>36.08765948467876</v>
      </c>
      <c r="GI146" s="7">
        <v>36.08765948467876</v>
      </c>
      <c r="GJ146" s="7">
        <v>35.263990692481784</v>
      </c>
      <c r="GK146" s="7">
        <v>35.263990692481784</v>
      </c>
      <c r="GL146" s="7">
        <v>35.263990692481784</v>
      </c>
      <c r="GM146" s="7">
        <v>35.263990692481784</v>
      </c>
      <c r="GN146" s="7">
        <v>36.050731255796997</v>
      </c>
      <c r="GO146" s="7">
        <v>52.925067003733353</v>
      </c>
      <c r="GP146" s="7">
        <v>36.050731255796997</v>
      </c>
      <c r="GQ146" s="7">
        <v>52.925067003733353</v>
      </c>
      <c r="GR146" s="7">
        <v>0</v>
      </c>
      <c r="GS146" s="7">
        <v>0</v>
      </c>
      <c r="GT146" s="7">
        <v>0</v>
      </c>
      <c r="GU146" s="7">
        <v>0</v>
      </c>
      <c r="GV146" s="7">
        <v>0</v>
      </c>
      <c r="GW146" s="7">
        <v>0</v>
      </c>
      <c r="GX146" s="7">
        <v>0</v>
      </c>
      <c r="GY146" s="7">
        <v>0</v>
      </c>
      <c r="GZ146" s="7">
        <v>0</v>
      </c>
      <c r="HA146" s="7">
        <v>0</v>
      </c>
    </row>
    <row r="147" spans="47:209" x14ac:dyDescent="0.25">
      <c r="AU147" s="7" t="s">
        <v>71</v>
      </c>
      <c r="AV147" s="7" t="s">
        <v>43</v>
      </c>
      <c r="AW147" s="7" t="s">
        <v>84</v>
      </c>
      <c r="AX147" s="7" t="s">
        <v>72</v>
      </c>
      <c r="AY147" s="7">
        <v>62.32</v>
      </c>
      <c r="BA147" s="7" t="s">
        <v>73</v>
      </c>
      <c r="BB147" s="7">
        <v>1</v>
      </c>
      <c r="BC147" s="20">
        <v>54424</v>
      </c>
      <c r="BF147" s="7" t="s">
        <v>74</v>
      </c>
      <c r="BJ147" s="7" t="s">
        <v>85</v>
      </c>
      <c r="BM147" s="7" cm="1">
        <f t="array" ref="BM147">INDEX($HD$3:$HD$14,BN147,1)</f>
        <v>31</v>
      </c>
      <c r="BN147" s="7">
        <v>7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  <c r="DS147" s="7">
        <v>0</v>
      </c>
      <c r="DT147" s="7">
        <v>0</v>
      </c>
      <c r="DU147" s="7">
        <v>0</v>
      </c>
      <c r="DV147" s="7">
        <v>0</v>
      </c>
      <c r="DW147" s="7">
        <v>0</v>
      </c>
      <c r="DX147" s="7">
        <v>16.374592781149577</v>
      </c>
      <c r="DY147" s="7">
        <v>16.374592781149577</v>
      </c>
      <c r="DZ147" s="7">
        <v>16.374592781149577</v>
      </c>
      <c r="EA147" s="7">
        <v>16.374592781149577</v>
      </c>
      <c r="EB147" s="7">
        <v>30.48502197532995</v>
      </c>
      <c r="EC147" s="7">
        <v>30.48502197532995</v>
      </c>
      <c r="ED147" s="7">
        <v>30.48502197532995</v>
      </c>
      <c r="EE147" s="7">
        <v>30.48502197532995</v>
      </c>
      <c r="EF147" s="7">
        <v>36.871254578865027</v>
      </c>
      <c r="EG147" s="7">
        <v>36.871254578865027</v>
      </c>
      <c r="EH147" s="7">
        <v>36.871254578865027</v>
      </c>
      <c r="EI147" s="7">
        <v>36.871254578865027</v>
      </c>
      <c r="EJ147" s="7">
        <v>1.6633685187829912</v>
      </c>
      <c r="EK147" s="7">
        <v>4.5008477640102598</v>
      </c>
      <c r="EL147" s="7">
        <v>1.6633685187829912</v>
      </c>
      <c r="EM147" s="7">
        <v>4.5008477640102598</v>
      </c>
      <c r="EN147" s="7">
        <v>18.924439898970672</v>
      </c>
      <c r="EO147" s="7">
        <v>18.924439898970672</v>
      </c>
      <c r="EP147" s="7">
        <v>30.48502197532995</v>
      </c>
      <c r="EQ147" s="7">
        <v>30.48502197532995</v>
      </c>
      <c r="ER147" s="7">
        <v>30.48502197532995</v>
      </c>
      <c r="ES147" s="7">
        <v>30.48502197532995</v>
      </c>
      <c r="ET147" s="7">
        <v>17.7793146214619</v>
      </c>
      <c r="EU147" s="7">
        <v>17.7793146214619</v>
      </c>
      <c r="EV147" s="7">
        <v>13.273763601507326</v>
      </c>
      <c r="EW147" s="7">
        <v>13.273763601507326</v>
      </c>
      <c r="EX147" s="7">
        <v>13.273763601507326</v>
      </c>
      <c r="EY147" s="7">
        <v>13.273763601507326</v>
      </c>
      <c r="EZ147" s="7">
        <v>13.273763601507326</v>
      </c>
      <c r="FA147" s="7">
        <v>13.273763601507326</v>
      </c>
      <c r="FB147" s="7">
        <v>49.86625307089448</v>
      </c>
      <c r="FC147" s="7">
        <v>8.9405885911304992</v>
      </c>
      <c r="FD147" s="7">
        <v>15.204099689954543</v>
      </c>
      <c r="FE147" s="7">
        <v>49.86625307089448</v>
      </c>
      <c r="FF147" s="7">
        <v>8.9405885911304992</v>
      </c>
      <c r="FG147" s="7">
        <v>15.204099689954543</v>
      </c>
      <c r="FH147" s="7">
        <v>8.9405885911304992</v>
      </c>
      <c r="FI147" s="7">
        <v>15.204099689954543</v>
      </c>
      <c r="FJ147" s="7">
        <v>8.9405885911304992</v>
      </c>
      <c r="FK147" s="7">
        <v>15.204099689954543</v>
      </c>
      <c r="FL147" s="7">
        <v>28.984544571055803</v>
      </c>
      <c r="FM147" s="7">
        <v>28.984544571055803</v>
      </c>
      <c r="FN147" s="7">
        <v>28.984544571055803</v>
      </c>
      <c r="FO147" s="7">
        <v>28.984544571055803</v>
      </c>
      <c r="FP147" s="7">
        <v>11.149072638202361</v>
      </c>
      <c r="FQ147" s="7">
        <v>22.049743892055691</v>
      </c>
      <c r="FR147" s="7">
        <v>11.149072638202361</v>
      </c>
      <c r="FS147" s="7">
        <v>22.049743892055691</v>
      </c>
      <c r="FT147" s="7">
        <v>13.273763601507326</v>
      </c>
      <c r="FU147" s="7">
        <v>13.273763601507326</v>
      </c>
      <c r="FV147" s="7">
        <v>13.273763601507326</v>
      </c>
      <c r="FW147" s="7">
        <v>13.273763601507326</v>
      </c>
      <c r="FX147" s="7">
        <v>25.77720124402201</v>
      </c>
      <c r="FY147" s="7">
        <v>38.323871523158374</v>
      </c>
      <c r="FZ147" s="7">
        <v>25.77720124402201</v>
      </c>
      <c r="GA147" s="7">
        <v>38.323871523158374</v>
      </c>
      <c r="GB147" s="7">
        <v>16.374592781149577</v>
      </c>
      <c r="GC147" s="7">
        <v>16.374592781149577</v>
      </c>
      <c r="GD147" s="7">
        <v>16.374592781149577</v>
      </c>
      <c r="GE147" s="7">
        <v>16.374592781149577</v>
      </c>
      <c r="GF147" s="7">
        <v>18.924439898970672</v>
      </c>
      <c r="GG147" s="7">
        <v>18.924439898970672</v>
      </c>
      <c r="GH147" s="7">
        <v>18.924439898970672</v>
      </c>
      <c r="GI147" s="7">
        <v>18.924439898970672</v>
      </c>
      <c r="GJ147" s="7">
        <v>26.250055489464717</v>
      </c>
      <c r="GK147" s="7">
        <v>26.250055489464717</v>
      </c>
      <c r="GL147" s="7">
        <v>26.250055489464717</v>
      </c>
      <c r="GM147" s="7">
        <v>26.250055489464717</v>
      </c>
      <c r="GN147" s="7">
        <v>32.387284207325557</v>
      </c>
      <c r="GO147" s="7">
        <v>51.198946337064534</v>
      </c>
      <c r="GP147" s="7">
        <v>32.387284207325557</v>
      </c>
      <c r="GQ147" s="7">
        <v>51.198946337064534</v>
      </c>
      <c r="GR147" s="7">
        <v>0</v>
      </c>
      <c r="GS147" s="7">
        <v>0</v>
      </c>
      <c r="GT147" s="7">
        <v>0</v>
      </c>
      <c r="GU147" s="7">
        <v>0</v>
      </c>
      <c r="GV147" s="7">
        <v>0</v>
      </c>
      <c r="GW147" s="7">
        <v>0</v>
      </c>
      <c r="GX147" s="7">
        <v>0</v>
      </c>
      <c r="GY147" s="7">
        <v>0</v>
      </c>
      <c r="GZ147" s="7">
        <v>0</v>
      </c>
      <c r="HA147" s="7">
        <v>0</v>
      </c>
    </row>
    <row r="148" spans="47:209" x14ac:dyDescent="0.25">
      <c r="AU148" s="7" t="s">
        <v>71</v>
      </c>
      <c r="AV148" s="7" t="s">
        <v>43</v>
      </c>
      <c r="AW148" s="7" t="s">
        <v>84</v>
      </c>
      <c r="AX148" s="7" t="s">
        <v>72</v>
      </c>
      <c r="AY148" s="7">
        <v>63.65</v>
      </c>
      <c r="BA148" s="7" t="s">
        <v>73</v>
      </c>
      <c r="BB148" s="7">
        <v>1</v>
      </c>
      <c r="BC148" s="20">
        <v>54789</v>
      </c>
      <c r="BF148" s="7" t="s">
        <v>74</v>
      </c>
      <c r="BJ148" s="7" t="s">
        <v>85</v>
      </c>
      <c r="BM148" s="7" cm="1">
        <f t="array" ref="BM148">INDEX($HD$3:$HD$14,BN148,1)</f>
        <v>31</v>
      </c>
      <c r="BN148" s="7">
        <v>7</v>
      </c>
      <c r="BO148" s="7">
        <v>1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  <c r="DX148" s="7">
        <v>13.387089943170091</v>
      </c>
      <c r="DY148" s="7">
        <v>13.387089943170091</v>
      </c>
      <c r="DZ148" s="7">
        <v>13.387089943170091</v>
      </c>
      <c r="EA148" s="7">
        <v>13.387089943170091</v>
      </c>
      <c r="EB148" s="7">
        <v>25.362342157538119</v>
      </c>
      <c r="EC148" s="7">
        <v>25.362342157538119</v>
      </c>
      <c r="ED148" s="7">
        <v>25.362342157538119</v>
      </c>
      <c r="EE148" s="7">
        <v>25.362342157538119</v>
      </c>
      <c r="EF148" s="7">
        <v>36.561566023698028</v>
      </c>
      <c r="EG148" s="7">
        <v>36.561566023698028</v>
      </c>
      <c r="EH148" s="7">
        <v>36.561566023698028</v>
      </c>
      <c r="EI148" s="7">
        <v>36.561566023698028</v>
      </c>
      <c r="EJ148" s="7">
        <v>0.78565537569208177</v>
      </c>
      <c r="EK148" s="7">
        <v>2.0550348333152466</v>
      </c>
      <c r="EL148" s="7">
        <v>0.78565537569208177</v>
      </c>
      <c r="EM148" s="7">
        <v>2.0550348333152466</v>
      </c>
      <c r="EN148" s="7">
        <v>14.256647347086504</v>
      </c>
      <c r="EO148" s="7">
        <v>14.256647347086504</v>
      </c>
      <c r="EP148" s="7">
        <v>25.362342157538119</v>
      </c>
      <c r="EQ148" s="7">
        <v>25.362342157538119</v>
      </c>
      <c r="ER148" s="7">
        <v>25.362342157538119</v>
      </c>
      <c r="ES148" s="7">
        <v>25.362342157538119</v>
      </c>
      <c r="ET148" s="7">
        <v>16.428018491614374</v>
      </c>
      <c r="EU148" s="7">
        <v>16.428018491614374</v>
      </c>
      <c r="EV148" s="7">
        <v>13.887060831854827</v>
      </c>
      <c r="EW148" s="7">
        <v>13.887060831854827</v>
      </c>
      <c r="EX148" s="7">
        <v>13.887060831854827</v>
      </c>
      <c r="EY148" s="7">
        <v>13.887060831854827</v>
      </c>
      <c r="EZ148" s="7">
        <v>13.887060831854827</v>
      </c>
      <c r="FA148" s="7">
        <v>13.887060831854827</v>
      </c>
      <c r="FB148" s="7">
        <v>48.490376811437031</v>
      </c>
      <c r="FC148" s="7">
        <v>2.1484588272448675</v>
      </c>
      <c r="FD148" s="7">
        <v>4.0139227892492615</v>
      </c>
      <c r="FE148" s="7">
        <v>48.490376811437031</v>
      </c>
      <c r="FF148" s="7">
        <v>2.1484588272448675</v>
      </c>
      <c r="FG148" s="7">
        <v>4.0139227892492615</v>
      </c>
      <c r="FH148" s="7">
        <v>2.1484588272448675</v>
      </c>
      <c r="FI148" s="7">
        <v>4.0139227892492615</v>
      </c>
      <c r="FJ148" s="7">
        <v>2.1484588272448675</v>
      </c>
      <c r="FK148" s="7">
        <v>4.0139227892492615</v>
      </c>
      <c r="FL148" s="7">
        <v>28.361833765363599</v>
      </c>
      <c r="FM148" s="7">
        <v>28.361833765363599</v>
      </c>
      <c r="FN148" s="7">
        <v>28.361833765363599</v>
      </c>
      <c r="FO148" s="7">
        <v>28.361833765363599</v>
      </c>
      <c r="FP148" s="7">
        <v>9.3058936282756708</v>
      </c>
      <c r="FQ148" s="7">
        <v>18.773741405769726</v>
      </c>
      <c r="FR148" s="7">
        <v>9.3058936282756708</v>
      </c>
      <c r="FS148" s="7">
        <v>18.773741405769726</v>
      </c>
      <c r="FT148" s="7">
        <v>13.887060831854827</v>
      </c>
      <c r="FU148" s="7">
        <v>13.887060831854827</v>
      </c>
      <c r="FV148" s="7">
        <v>13.887060831854827</v>
      </c>
      <c r="FW148" s="7">
        <v>13.887060831854827</v>
      </c>
      <c r="FX148" s="7">
        <v>24.863000269765362</v>
      </c>
      <c r="FY148" s="7">
        <v>37.334360189865102</v>
      </c>
      <c r="FZ148" s="7">
        <v>24.863000269765362</v>
      </c>
      <c r="GA148" s="7">
        <v>37.334360189865102</v>
      </c>
      <c r="GB148" s="7">
        <v>13.387089943170091</v>
      </c>
      <c r="GC148" s="7">
        <v>13.387089943170091</v>
      </c>
      <c r="GD148" s="7">
        <v>13.387089943170091</v>
      </c>
      <c r="GE148" s="7">
        <v>13.387089943170091</v>
      </c>
      <c r="GF148" s="7">
        <v>14.256647347086504</v>
      </c>
      <c r="GG148" s="7">
        <v>14.256647347086504</v>
      </c>
      <c r="GH148" s="7">
        <v>14.256647347086504</v>
      </c>
      <c r="GI148" s="7">
        <v>14.256647347086504</v>
      </c>
      <c r="GJ148" s="7">
        <v>23.265228292579124</v>
      </c>
      <c r="GK148" s="7">
        <v>23.265228292579124</v>
      </c>
      <c r="GL148" s="7">
        <v>23.265228292579124</v>
      </c>
      <c r="GM148" s="7">
        <v>23.265228292579124</v>
      </c>
      <c r="GN148" s="7">
        <v>27.405889540651039</v>
      </c>
      <c r="GO148" s="7">
        <v>44.155137974651019</v>
      </c>
      <c r="GP148" s="7">
        <v>27.405889540651039</v>
      </c>
      <c r="GQ148" s="7">
        <v>44.155137974651019</v>
      </c>
      <c r="GR148" s="7">
        <v>0</v>
      </c>
      <c r="GS148" s="7">
        <v>0</v>
      </c>
      <c r="GT148" s="7">
        <v>0</v>
      </c>
      <c r="GU148" s="7">
        <v>0</v>
      </c>
      <c r="GV148" s="7">
        <v>0</v>
      </c>
      <c r="GW148" s="7">
        <v>0</v>
      </c>
      <c r="GX148" s="7">
        <v>0</v>
      </c>
      <c r="GY148" s="7">
        <v>0</v>
      </c>
      <c r="GZ148" s="7">
        <v>0</v>
      </c>
      <c r="HA148" s="7">
        <v>0</v>
      </c>
    </row>
    <row r="149" spans="47:209" x14ac:dyDescent="0.25">
      <c r="AU149" s="7" t="s">
        <v>71</v>
      </c>
      <c r="AV149" s="7" t="s">
        <v>43</v>
      </c>
      <c r="AW149" s="7" t="s">
        <v>84</v>
      </c>
      <c r="AX149" s="7" t="s">
        <v>72</v>
      </c>
      <c r="AY149" s="7">
        <v>63.65</v>
      </c>
      <c r="BA149" s="7" t="s">
        <v>73</v>
      </c>
      <c r="BB149" s="7">
        <v>1</v>
      </c>
      <c r="BC149" s="20">
        <v>55154</v>
      </c>
      <c r="BF149" s="7" t="s">
        <v>74</v>
      </c>
      <c r="BJ149" s="7" t="s">
        <v>85</v>
      </c>
      <c r="BM149" s="7" cm="1">
        <f t="array" ref="BM149">INDEX($HD$3:$HD$14,BN149,1)</f>
        <v>31</v>
      </c>
      <c r="BN149" s="7">
        <v>7</v>
      </c>
      <c r="BO149" s="7">
        <v>2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7">
        <v>0</v>
      </c>
      <c r="DW149" s="7">
        <v>0</v>
      </c>
      <c r="DX149" s="7">
        <v>11.718928851800573</v>
      </c>
      <c r="DY149" s="7">
        <v>11.718928851800573</v>
      </c>
      <c r="DZ149" s="7">
        <v>11.718928851800573</v>
      </c>
      <c r="EA149" s="7">
        <v>11.718928851800573</v>
      </c>
      <c r="EB149" s="7">
        <v>21.225284014168622</v>
      </c>
      <c r="EC149" s="7">
        <v>21.225284014168622</v>
      </c>
      <c r="ED149" s="7">
        <v>21.225284014168622</v>
      </c>
      <c r="EE149" s="7">
        <v>21.225284014168622</v>
      </c>
      <c r="EF149" s="7">
        <v>39.825363502264004</v>
      </c>
      <c r="EG149" s="7">
        <v>39.825363502264004</v>
      </c>
      <c r="EH149" s="7">
        <v>39.825363502264004</v>
      </c>
      <c r="EI149" s="7">
        <v>39.825363502264004</v>
      </c>
      <c r="EJ149" s="7">
        <v>0.68832050055131899</v>
      </c>
      <c r="EK149" s="7">
        <v>1.687219678200879</v>
      </c>
      <c r="EL149" s="7">
        <v>0.68832050055131899</v>
      </c>
      <c r="EM149" s="7">
        <v>1.687219678200879</v>
      </c>
      <c r="EN149" s="7">
        <v>15.366355658502913</v>
      </c>
      <c r="EO149" s="7">
        <v>15.366355658502913</v>
      </c>
      <c r="EP149" s="7">
        <v>21.225284014168622</v>
      </c>
      <c r="EQ149" s="7">
        <v>21.225284014168622</v>
      </c>
      <c r="ER149" s="7">
        <v>21.225284014168622</v>
      </c>
      <c r="ES149" s="7">
        <v>21.225284014168622</v>
      </c>
      <c r="ET149" s="7">
        <v>21.051922655262491</v>
      </c>
      <c r="EU149" s="7">
        <v>21.051922655262491</v>
      </c>
      <c r="EV149" s="7">
        <v>13.348705613067446</v>
      </c>
      <c r="EW149" s="7">
        <v>13.348705613067446</v>
      </c>
      <c r="EX149" s="7">
        <v>13.348705613067446</v>
      </c>
      <c r="EY149" s="7">
        <v>13.348705613067446</v>
      </c>
      <c r="EZ149" s="7">
        <v>13.348705613067446</v>
      </c>
      <c r="FA149" s="7">
        <v>13.348705613067446</v>
      </c>
      <c r="FB149" s="7">
        <v>52.118519078832804</v>
      </c>
      <c r="FC149" s="7">
        <v>1.1756411049677431</v>
      </c>
      <c r="FD149" s="7">
        <v>2.6665698474941339</v>
      </c>
      <c r="FE149" s="7">
        <v>52.118519078832804</v>
      </c>
      <c r="FF149" s="7">
        <v>1.1756411049677431</v>
      </c>
      <c r="FG149" s="7">
        <v>2.6665698474941339</v>
      </c>
      <c r="FH149" s="7">
        <v>1.1756411049677431</v>
      </c>
      <c r="FI149" s="7">
        <v>2.6665698474941339</v>
      </c>
      <c r="FJ149" s="7">
        <v>1.1756411049677431</v>
      </c>
      <c r="FK149" s="7">
        <v>2.6665698474941339</v>
      </c>
      <c r="FL149" s="7">
        <v>31.553031413791835</v>
      </c>
      <c r="FM149" s="7">
        <v>31.553031413791835</v>
      </c>
      <c r="FN149" s="7">
        <v>31.553031413791835</v>
      </c>
      <c r="FO149" s="7">
        <v>31.553031413791835</v>
      </c>
      <c r="FP149" s="7">
        <v>8.5545548978841719</v>
      </c>
      <c r="FQ149" s="7">
        <v>17.66952104686656</v>
      </c>
      <c r="FR149" s="7">
        <v>8.5545548978841719</v>
      </c>
      <c r="FS149" s="7">
        <v>17.66952104686656</v>
      </c>
      <c r="FT149" s="7">
        <v>13.348705613067446</v>
      </c>
      <c r="FU149" s="7">
        <v>13.348705613067446</v>
      </c>
      <c r="FV149" s="7">
        <v>13.348705613067446</v>
      </c>
      <c r="FW149" s="7">
        <v>13.348705613067446</v>
      </c>
      <c r="FX149" s="7">
        <v>24.67634884920972</v>
      </c>
      <c r="FY149" s="7">
        <v>36.8240925617214</v>
      </c>
      <c r="FZ149" s="7">
        <v>24.67634884920972</v>
      </c>
      <c r="GA149" s="7">
        <v>36.8240925617214</v>
      </c>
      <c r="GB149" s="7">
        <v>11.718928851800573</v>
      </c>
      <c r="GC149" s="7">
        <v>11.718928851800573</v>
      </c>
      <c r="GD149" s="7">
        <v>11.718928851800573</v>
      </c>
      <c r="GE149" s="7">
        <v>11.718928851800573</v>
      </c>
      <c r="GF149" s="7">
        <v>15.366355658502913</v>
      </c>
      <c r="GG149" s="7">
        <v>15.366355658502913</v>
      </c>
      <c r="GH149" s="7">
        <v>15.366355658502913</v>
      </c>
      <c r="GI149" s="7">
        <v>15.366355658502913</v>
      </c>
      <c r="GJ149" s="7">
        <v>23.49770231384457</v>
      </c>
      <c r="GK149" s="7">
        <v>23.49770231384457</v>
      </c>
      <c r="GL149" s="7">
        <v>23.49770231384457</v>
      </c>
      <c r="GM149" s="7">
        <v>23.49770231384457</v>
      </c>
      <c r="GN149" s="7">
        <v>26.955790487063123</v>
      </c>
      <c r="GO149" s="7">
        <v>43.300153129630431</v>
      </c>
      <c r="GP149" s="7">
        <v>26.955790487063123</v>
      </c>
      <c r="GQ149" s="7">
        <v>43.300153129630431</v>
      </c>
      <c r="GR149" s="7">
        <v>0</v>
      </c>
      <c r="GS149" s="7">
        <v>0</v>
      </c>
      <c r="GT149" s="7">
        <v>0</v>
      </c>
      <c r="GU149" s="7">
        <v>0</v>
      </c>
      <c r="GV149" s="7">
        <v>0</v>
      </c>
      <c r="GW149" s="7">
        <v>0</v>
      </c>
      <c r="GX149" s="7">
        <v>0</v>
      </c>
      <c r="GY149" s="7">
        <v>0</v>
      </c>
      <c r="GZ149" s="7">
        <v>0</v>
      </c>
      <c r="HA149" s="7">
        <v>0</v>
      </c>
    </row>
    <row r="150" spans="47:209" x14ac:dyDescent="0.25">
      <c r="AU150" s="7" t="s">
        <v>71</v>
      </c>
      <c r="AV150" s="7" t="s">
        <v>43</v>
      </c>
      <c r="AW150" s="7" t="s">
        <v>84</v>
      </c>
      <c r="AX150" s="7" t="s">
        <v>72</v>
      </c>
      <c r="AY150" s="7">
        <v>64.98</v>
      </c>
      <c r="BA150" s="7" t="s">
        <v>73</v>
      </c>
      <c r="BB150" s="7">
        <v>1</v>
      </c>
      <c r="BC150" s="20">
        <v>55519</v>
      </c>
      <c r="BF150" s="7" t="s">
        <v>74</v>
      </c>
      <c r="BJ150" s="7" t="s">
        <v>85</v>
      </c>
      <c r="BM150" s="7" cm="1">
        <f t="array" ref="BM150">INDEX($HD$3:$HD$14,BN150,1)</f>
        <v>31</v>
      </c>
      <c r="BN150" s="7">
        <v>7</v>
      </c>
      <c r="BO150" s="7">
        <v>3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7">
        <v>0</v>
      </c>
      <c r="DW150" s="7">
        <v>0</v>
      </c>
      <c r="DX150" s="7">
        <v>11.730625846840198</v>
      </c>
      <c r="DY150" s="7">
        <v>11.730625846840198</v>
      </c>
      <c r="DZ150" s="7">
        <v>11.730625846840198</v>
      </c>
      <c r="EA150" s="7">
        <v>11.730625846840198</v>
      </c>
      <c r="EB150" s="7">
        <v>19.839775392673069</v>
      </c>
      <c r="EC150" s="7">
        <v>19.839775392673069</v>
      </c>
      <c r="ED150" s="7">
        <v>19.839775392673069</v>
      </c>
      <c r="EE150" s="7">
        <v>19.839775392673069</v>
      </c>
      <c r="EF150" s="7">
        <v>36.686200355706795</v>
      </c>
      <c r="EG150" s="7">
        <v>36.686200355706795</v>
      </c>
      <c r="EH150" s="7">
        <v>36.686200355706795</v>
      </c>
      <c r="EI150" s="7">
        <v>36.686200355706795</v>
      </c>
      <c r="EJ150" s="7">
        <v>0.52771964326832888</v>
      </c>
      <c r="EK150" s="7">
        <v>1.3035569988431075</v>
      </c>
      <c r="EL150" s="7">
        <v>0.52771964326832888</v>
      </c>
      <c r="EM150" s="7">
        <v>1.3035569988431075</v>
      </c>
      <c r="EN150" s="7">
        <v>14.943881221181828</v>
      </c>
      <c r="EO150" s="7">
        <v>14.943881221181828</v>
      </c>
      <c r="EP150" s="7">
        <v>19.839775392673069</v>
      </c>
      <c r="EQ150" s="7">
        <v>19.839775392673069</v>
      </c>
      <c r="ER150" s="7">
        <v>19.839775392673069</v>
      </c>
      <c r="ES150" s="7">
        <v>19.839775392673069</v>
      </c>
      <c r="ET150" s="7">
        <v>15.769678323460402</v>
      </c>
      <c r="EU150" s="7">
        <v>15.769678323460402</v>
      </c>
      <c r="EV150" s="7">
        <v>9.0960396279692084</v>
      </c>
      <c r="EW150" s="7">
        <v>9.0960396279692084</v>
      </c>
      <c r="EX150" s="7">
        <v>9.0960396279692084</v>
      </c>
      <c r="EY150" s="7">
        <v>9.0960396279692084</v>
      </c>
      <c r="EZ150" s="7">
        <v>9.0960396279692084</v>
      </c>
      <c r="FA150" s="7">
        <v>9.0960396279692084</v>
      </c>
      <c r="FB150" s="7">
        <v>53.24618050563042</v>
      </c>
      <c r="FC150" s="7">
        <v>1.1310390633196479</v>
      </c>
      <c r="FD150" s="7">
        <v>2.7028393820718488</v>
      </c>
      <c r="FE150" s="7">
        <v>53.24618050563042</v>
      </c>
      <c r="FF150" s="7">
        <v>1.1310390633196479</v>
      </c>
      <c r="FG150" s="7">
        <v>2.7028393820718488</v>
      </c>
      <c r="FH150" s="7">
        <v>1.1310390633196479</v>
      </c>
      <c r="FI150" s="7">
        <v>2.7028393820718488</v>
      </c>
      <c r="FJ150" s="7">
        <v>1.1310390633196479</v>
      </c>
      <c r="FK150" s="7">
        <v>2.7028393820718488</v>
      </c>
      <c r="FL150" s="7">
        <v>27.895511019174499</v>
      </c>
      <c r="FM150" s="7">
        <v>27.895511019174499</v>
      </c>
      <c r="FN150" s="7">
        <v>27.895511019174499</v>
      </c>
      <c r="FO150" s="7">
        <v>27.895511019174499</v>
      </c>
      <c r="FP150" s="7">
        <v>6.6413881321305084</v>
      </c>
      <c r="FQ150" s="7">
        <v>14.5972329476569</v>
      </c>
      <c r="FR150" s="7">
        <v>6.6413881321305084</v>
      </c>
      <c r="FS150" s="7">
        <v>14.5972329476569</v>
      </c>
      <c r="FT150" s="7">
        <v>9.0960396279692084</v>
      </c>
      <c r="FU150" s="7">
        <v>9.0960396279692084</v>
      </c>
      <c r="FV150" s="7">
        <v>9.0960396279692084</v>
      </c>
      <c r="FW150" s="7">
        <v>9.0960396279692084</v>
      </c>
      <c r="FX150" s="7">
        <v>22.818452410617308</v>
      </c>
      <c r="FY150" s="7">
        <v>34.446986119341624</v>
      </c>
      <c r="FZ150" s="7">
        <v>22.818452410617308</v>
      </c>
      <c r="GA150" s="7">
        <v>34.446986119341624</v>
      </c>
      <c r="GB150" s="7">
        <v>11.730625846840198</v>
      </c>
      <c r="GC150" s="7">
        <v>11.730625846840198</v>
      </c>
      <c r="GD150" s="7">
        <v>11.730625846840198</v>
      </c>
      <c r="GE150" s="7">
        <v>11.730625846840198</v>
      </c>
      <c r="GF150" s="7">
        <v>14.943881221181828</v>
      </c>
      <c r="GG150" s="7">
        <v>14.943881221181828</v>
      </c>
      <c r="GH150" s="7">
        <v>14.943881221181828</v>
      </c>
      <c r="GI150" s="7">
        <v>14.943881221181828</v>
      </c>
      <c r="GJ150" s="7">
        <v>22.252863880621685</v>
      </c>
      <c r="GK150" s="7">
        <v>22.252863880621685</v>
      </c>
      <c r="GL150" s="7">
        <v>22.252863880621685</v>
      </c>
      <c r="GM150" s="7">
        <v>22.252863880621685</v>
      </c>
      <c r="GN150" s="7">
        <v>24.692438023925206</v>
      </c>
      <c r="GO150" s="7">
        <v>39.967665051005795</v>
      </c>
      <c r="GP150" s="7">
        <v>24.692438023925206</v>
      </c>
      <c r="GQ150" s="7">
        <v>39.967665051005795</v>
      </c>
      <c r="GR150" s="7">
        <v>0</v>
      </c>
      <c r="GS150" s="7">
        <v>0</v>
      </c>
      <c r="GT150" s="7">
        <v>0</v>
      </c>
      <c r="GU150" s="7">
        <v>0</v>
      </c>
      <c r="GV150" s="7">
        <v>0</v>
      </c>
      <c r="GW150" s="7">
        <v>0</v>
      </c>
      <c r="GX150" s="7">
        <v>0</v>
      </c>
      <c r="GY150" s="7">
        <v>0</v>
      </c>
      <c r="GZ150" s="7">
        <v>0</v>
      </c>
      <c r="HA150" s="7">
        <v>0</v>
      </c>
    </row>
    <row r="151" spans="47:209" x14ac:dyDescent="0.25">
      <c r="AU151" s="7" t="s">
        <v>71</v>
      </c>
      <c r="AV151" s="7" t="s">
        <v>43</v>
      </c>
      <c r="AW151" s="7" t="s">
        <v>84</v>
      </c>
      <c r="AX151" s="7" t="s">
        <v>72</v>
      </c>
      <c r="AY151" s="7">
        <v>66.3</v>
      </c>
      <c r="BA151" s="7" t="s">
        <v>73</v>
      </c>
      <c r="BB151" s="7">
        <v>1</v>
      </c>
      <c r="BC151" s="20">
        <v>55885</v>
      </c>
      <c r="BF151" s="7" t="s">
        <v>74</v>
      </c>
      <c r="BJ151" s="7" t="s">
        <v>85</v>
      </c>
      <c r="BM151" s="7" cm="1">
        <f t="array" ref="BM151">INDEX($HD$3:$HD$14,BN151,1)</f>
        <v>31</v>
      </c>
      <c r="BN151" s="7">
        <v>7</v>
      </c>
      <c r="BO151" s="7">
        <v>4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1.2516064174486807E-2</v>
      </c>
      <c r="BY151" s="7">
        <v>1.2516064174486807E-2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7.0607698240469203E-4</v>
      </c>
      <c r="CW151" s="7">
        <v>7.0607698240469203E-4</v>
      </c>
      <c r="CX151" s="7">
        <v>7.0607698240469203E-4</v>
      </c>
      <c r="CY151" s="7">
        <v>7.0607698240469203E-4</v>
      </c>
      <c r="CZ151" s="7">
        <v>0</v>
      </c>
      <c r="DA151" s="7">
        <v>0</v>
      </c>
      <c r="DB151" s="7">
        <v>0</v>
      </c>
      <c r="DC151" s="7">
        <v>0</v>
      </c>
      <c r="DD151" s="7">
        <v>0.78069986528445645</v>
      </c>
      <c r="DE151" s="7">
        <v>0.78069986528445645</v>
      </c>
      <c r="DF151" s="7">
        <v>0.78069986528445645</v>
      </c>
      <c r="DG151" s="7">
        <v>0.78069986528445645</v>
      </c>
      <c r="DH151" s="7">
        <v>0</v>
      </c>
      <c r="DI151" s="7">
        <v>0</v>
      </c>
      <c r="DJ151" s="7">
        <v>0</v>
      </c>
      <c r="DK151" s="7">
        <v>0</v>
      </c>
      <c r="DL151" s="7">
        <v>1.2516064174486807E-2</v>
      </c>
      <c r="DM151" s="7">
        <v>1.2516064174486807E-2</v>
      </c>
      <c r="DN151" s="7">
        <v>1.2516064174486807E-2</v>
      </c>
      <c r="DO151" s="7">
        <v>1.2516064174486807E-2</v>
      </c>
      <c r="DP151" s="7">
        <v>0</v>
      </c>
      <c r="DQ151" s="7">
        <v>0</v>
      </c>
      <c r="DR151" s="7">
        <v>0</v>
      </c>
      <c r="DS151" s="7">
        <v>0</v>
      </c>
      <c r="DT151" s="7">
        <v>0.34835244679618688</v>
      </c>
      <c r="DU151" s="7">
        <v>0.34835244679618688</v>
      </c>
      <c r="DV151" s="7">
        <v>0.34835244679618688</v>
      </c>
      <c r="DW151" s="7">
        <v>0.34835244679618688</v>
      </c>
      <c r="DX151" s="7">
        <v>10.852972898797658</v>
      </c>
      <c r="DY151" s="7">
        <v>10.852972898797658</v>
      </c>
      <c r="DZ151" s="7">
        <v>10.852972898797658</v>
      </c>
      <c r="EA151" s="7">
        <v>10.852972898797658</v>
      </c>
      <c r="EB151" s="7">
        <v>21.317448480611425</v>
      </c>
      <c r="EC151" s="7">
        <v>21.317448480611425</v>
      </c>
      <c r="ED151" s="7">
        <v>21.317448480611425</v>
      </c>
      <c r="EE151" s="7">
        <v>21.317448480611425</v>
      </c>
      <c r="EF151" s="7">
        <v>31.915581196511749</v>
      </c>
      <c r="EG151" s="7">
        <v>31.915581196511749</v>
      </c>
      <c r="EH151" s="7">
        <v>31.915581196511749</v>
      </c>
      <c r="EI151" s="7">
        <v>31.915581196511749</v>
      </c>
      <c r="EJ151" s="7">
        <v>0.28593158582991191</v>
      </c>
      <c r="EK151" s="7">
        <v>0.78161021978445733</v>
      </c>
      <c r="EL151" s="7">
        <v>0.28593158582991191</v>
      </c>
      <c r="EM151" s="7">
        <v>0.78161021978445733</v>
      </c>
      <c r="EN151" s="7">
        <v>14.857766883282974</v>
      </c>
      <c r="EO151" s="7">
        <v>14.857766883282974</v>
      </c>
      <c r="EP151" s="7">
        <v>21.317448480611425</v>
      </c>
      <c r="EQ151" s="7">
        <v>21.317448480611425</v>
      </c>
      <c r="ER151" s="7">
        <v>21.317448480611425</v>
      </c>
      <c r="ES151" s="7">
        <v>21.317448480611425</v>
      </c>
      <c r="ET151" s="7">
        <v>12.615390266642223</v>
      </c>
      <c r="EU151" s="7">
        <v>12.615390266642223</v>
      </c>
      <c r="EV151" s="7">
        <v>9.0949304830821269</v>
      </c>
      <c r="EW151" s="7">
        <v>9.0949304830821269</v>
      </c>
      <c r="EX151" s="7">
        <v>9.0949304830821269</v>
      </c>
      <c r="EY151" s="7">
        <v>9.0949304830821269</v>
      </c>
      <c r="EZ151" s="7">
        <v>9.0949304830821269</v>
      </c>
      <c r="FA151" s="7">
        <v>9.0949304830821269</v>
      </c>
      <c r="FB151" s="7">
        <v>52.078116245797581</v>
      </c>
      <c r="FC151" s="7">
        <v>1.501259882934018</v>
      </c>
      <c r="FD151" s="7">
        <v>3.1266913974369523</v>
      </c>
      <c r="FE151" s="7">
        <v>52.078116245797581</v>
      </c>
      <c r="FF151" s="7">
        <v>1.501259882934018</v>
      </c>
      <c r="FG151" s="7">
        <v>3.1266913974369523</v>
      </c>
      <c r="FH151" s="7">
        <v>1.501259882934018</v>
      </c>
      <c r="FI151" s="7">
        <v>3.1266913974369523</v>
      </c>
      <c r="FJ151" s="7">
        <v>1.501259882934018</v>
      </c>
      <c r="FK151" s="7">
        <v>3.1266913974369523</v>
      </c>
      <c r="FL151" s="7">
        <v>26.252913188401731</v>
      </c>
      <c r="FM151" s="7">
        <v>26.252913188401731</v>
      </c>
      <c r="FN151" s="7">
        <v>26.252913188401731</v>
      </c>
      <c r="FO151" s="7">
        <v>26.252913188401731</v>
      </c>
      <c r="FP151" s="7">
        <v>5.6670947887771277</v>
      </c>
      <c r="FQ151" s="7">
        <v>12.774095321219978</v>
      </c>
      <c r="FR151" s="7">
        <v>5.6670947887771277</v>
      </c>
      <c r="FS151" s="7">
        <v>12.774095321219978</v>
      </c>
      <c r="FT151" s="7">
        <v>9.0949304830821269</v>
      </c>
      <c r="FU151" s="7">
        <v>9.0949304830821269</v>
      </c>
      <c r="FV151" s="7">
        <v>9.0949304830821269</v>
      </c>
      <c r="FW151" s="7">
        <v>9.0949304830821269</v>
      </c>
      <c r="FX151" s="7">
        <v>20.939532454126109</v>
      </c>
      <c r="FY151" s="7">
        <v>31.618460986548357</v>
      </c>
      <c r="FZ151" s="7">
        <v>20.939532454126109</v>
      </c>
      <c r="GA151" s="7">
        <v>31.618460986548357</v>
      </c>
      <c r="GB151" s="7">
        <v>10.852972898797658</v>
      </c>
      <c r="GC151" s="7">
        <v>10.852972898797658</v>
      </c>
      <c r="GD151" s="7">
        <v>10.852972898797658</v>
      </c>
      <c r="GE151" s="7">
        <v>10.852972898797658</v>
      </c>
      <c r="GF151" s="7">
        <v>14.857766883282974</v>
      </c>
      <c r="GG151" s="7">
        <v>14.857766883282974</v>
      </c>
      <c r="GH151" s="7">
        <v>14.857766883282974</v>
      </c>
      <c r="GI151" s="7">
        <v>14.857766883282974</v>
      </c>
      <c r="GJ151" s="7">
        <v>22.288181023218417</v>
      </c>
      <c r="GK151" s="7">
        <v>22.288181023218417</v>
      </c>
      <c r="GL151" s="7">
        <v>22.288181023218417</v>
      </c>
      <c r="GM151" s="7">
        <v>22.288181023218417</v>
      </c>
      <c r="GN151" s="7">
        <v>23.037515534450101</v>
      </c>
      <c r="GO151" s="7">
        <v>37.491791215316752</v>
      </c>
      <c r="GP151" s="7">
        <v>23.037515534450101</v>
      </c>
      <c r="GQ151" s="7">
        <v>37.491791215316752</v>
      </c>
      <c r="GR151" s="7">
        <v>0</v>
      </c>
      <c r="GS151" s="7">
        <v>0</v>
      </c>
      <c r="GT151" s="7">
        <v>0</v>
      </c>
      <c r="GU151" s="7">
        <v>0</v>
      </c>
      <c r="GV151" s="7">
        <v>7.9453835530791814E-2</v>
      </c>
      <c r="GW151" s="7">
        <v>7.9453835530791814E-2</v>
      </c>
      <c r="GX151" s="7">
        <v>7.9453835530791814E-2</v>
      </c>
      <c r="GY151" s="7">
        <v>7.9453835530791814E-2</v>
      </c>
      <c r="GZ151" s="7">
        <v>0</v>
      </c>
      <c r="HA151" s="7">
        <v>0</v>
      </c>
    </row>
    <row r="152" spans="47:209" x14ac:dyDescent="0.25">
      <c r="AU152" s="7" t="s">
        <v>71</v>
      </c>
      <c r="AV152" s="7" t="s">
        <v>43</v>
      </c>
      <c r="AW152" s="7" t="s">
        <v>84</v>
      </c>
      <c r="AX152" s="7" t="s">
        <v>72</v>
      </c>
      <c r="AY152" s="7">
        <v>67.63</v>
      </c>
      <c r="BA152" s="7" t="s">
        <v>73</v>
      </c>
      <c r="BB152" s="7">
        <v>1</v>
      </c>
      <c r="BC152" s="20">
        <v>56250</v>
      </c>
      <c r="BF152" s="7" t="s">
        <v>74</v>
      </c>
      <c r="BJ152" s="7" t="s">
        <v>85</v>
      </c>
      <c r="BM152" s="7" cm="1">
        <f t="array" ref="BM152">INDEX($HD$3:$HD$14,BN152,1)</f>
        <v>31</v>
      </c>
      <c r="BN152" s="7">
        <v>7</v>
      </c>
      <c r="BO152" s="7">
        <v>5</v>
      </c>
      <c r="BP152" s="7">
        <v>6.4777812918269957</v>
      </c>
      <c r="BQ152" s="7">
        <v>6.4777812918269957</v>
      </c>
      <c r="BR152" s="7">
        <v>6.4777812918269957</v>
      </c>
      <c r="BS152" s="7">
        <v>6.4777812918269957</v>
      </c>
      <c r="BT152" s="7">
        <v>3.9913467221173007</v>
      </c>
      <c r="BU152" s="7">
        <v>3.9913467221173007</v>
      </c>
      <c r="BV152" s="7">
        <v>3.9913467221173007</v>
      </c>
      <c r="BW152" s="7">
        <v>3.9913467221173007</v>
      </c>
      <c r="BX152" s="7">
        <v>14.306827959243423</v>
      </c>
      <c r="BY152" s="7">
        <v>14.306827959243423</v>
      </c>
      <c r="BZ152" s="7">
        <v>3.9913467221173007</v>
      </c>
      <c r="CA152" s="7">
        <v>3.9913467221173007</v>
      </c>
      <c r="CB152" s="7">
        <v>3.9913467221173007</v>
      </c>
      <c r="CC152" s="7">
        <v>3.9913467221173007</v>
      </c>
      <c r="CD152" s="7">
        <v>4.2134336541818129</v>
      </c>
      <c r="CE152" s="7">
        <v>4.2134336541818129</v>
      </c>
      <c r="CF152" s="7">
        <v>4.2134336541818129</v>
      </c>
      <c r="CG152" s="7">
        <v>4.2134336541818129</v>
      </c>
      <c r="CH152" s="7">
        <v>4.2134336541818129</v>
      </c>
      <c r="CI152" s="7">
        <v>4.2134336541818129</v>
      </c>
      <c r="CJ152" s="7">
        <v>12.143137046341607</v>
      </c>
      <c r="CK152" s="7">
        <v>12.143137046341607</v>
      </c>
      <c r="CL152" s="7">
        <v>12.143137046341607</v>
      </c>
      <c r="CM152" s="7">
        <v>12.143137046341607</v>
      </c>
      <c r="CN152" s="7">
        <v>12.143137046341607</v>
      </c>
      <c r="CO152" s="7">
        <v>12.143137046341607</v>
      </c>
      <c r="CP152" s="7">
        <v>12.143137046341607</v>
      </c>
      <c r="CQ152" s="7">
        <v>12.143137046341607</v>
      </c>
      <c r="CR152" s="7">
        <v>1.2152936003387109</v>
      </c>
      <c r="CS152" s="7">
        <v>1.2152936003387109</v>
      </c>
      <c r="CT152" s="7">
        <v>1.2152936003387109</v>
      </c>
      <c r="CU152" s="7">
        <v>1.2152936003387109</v>
      </c>
      <c r="CV152" s="7">
        <v>9.2726758555674333</v>
      </c>
      <c r="CW152" s="7">
        <v>9.2726758555674333</v>
      </c>
      <c r="CX152" s="7">
        <v>9.2726758555674333</v>
      </c>
      <c r="CY152" s="7">
        <v>9.2726758555674333</v>
      </c>
      <c r="CZ152" s="7">
        <v>4.2134336541818129</v>
      </c>
      <c r="DA152" s="7">
        <v>4.2134336541818129</v>
      </c>
      <c r="DB152" s="7">
        <v>4.2134336541818129</v>
      </c>
      <c r="DC152" s="7">
        <v>4.2134336541818129</v>
      </c>
      <c r="DD152" s="7">
        <v>19.222120198442788</v>
      </c>
      <c r="DE152" s="7">
        <v>19.222120198442788</v>
      </c>
      <c r="DF152" s="7">
        <v>19.222120198442788</v>
      </c>
      <c r="DG152" s="7">
        <v>19.222120198442788</v>
      </c>
      <c r="DH152" s="7">
        <v>6.4777812918269957</v>
      </c>
      <c r="DI152" s="7">
        <v>6.4777812918269957</v>
      </c>
      <c r="DJ152" s="7">
        <v>6.4777812918269957</v>
      </c>
      <c r="DK152" s="7">
        <v>6.4777812918269957</v>
      </c>
      <c r="DL152" s="7">
        <v>14.306827959243423</v>
      </c>
      <c r="DM152" s="7">
        <v>14.306827959243423</v>
      </c>
      <c r="DN152" s="7">
        <v>14.306827959243423</v>
      </c>
      <c r="DO152" s="7">
        <v>14.306827959243423</v>
      </c>
      <c r="DP152" s="7">
        <v>9.755840734953102</v>
      </c>
      <c r="DQ152" s="7">
        <v>9.755840734953102</v>
      </c>
      <c r="DR152" s="7">
        <v>9.755840734953102</v>
      </c>
      <c r="DS152" s="7">
        <v>9.755840734953102</v>
      </c>
      <c r="DT152" s="7">
        <v>15.810074090189104</v>
      </c>
      <c r="DU152" s="7">
        <v>15.810074090189104</v>
      </c>
      <c r="DV152" s="7">
        <v>15.810074090189104</v>
      </c>
      <c r="DW152" s="7">
        <v>15.810074090189104</v>
      </c>
      <c r="DX152" s="7">
        <v>10.758636943590904</v>
      </c>
      <c r="DY152" s="7">
        <v>10.758636943590904</v>
      </c>
      <c r="DZ152" s="7">
        <v>10.758636943590904</v>
      </c>
      <c r="EA152" s="7">
        <v>10.758636943590904</v>
      </c>
      <c r="EB152" s="7">
        <v>21.695107752089445</v>
      </c>
      <c r="EC152" s="7">
        <v>21.695107752089445</v>
      </c>
      <c r="ED152" s="7">
        <v>21.695107752089445</v>
      </c>
      <c r="EE152" s="7">
        <v>21.695107752089445</v>
      </c>
      <c r="EF152" s="7">
        <v>30.714712953753629</v>
      </c>
      <c r="EG152" s="7">
        <v>30.714712953753629</v>
      </c>
      <c r="EH152" s="7">
        <v>30.714712953753629</v>
      </c>
      <c r="EI152" s="7">
        <v>30.714712953753629</v>
      </c>
      <c r="EJ152" s="7">
        <v>0.40998725879912024</v>
      </c>
      <c r="EK152" s="7">
        <v>0.92178627872727281</v>
      </c>
      <c r="EL152" s="7">
        <v>0.40998725879912024</v>
      </c>
      <c r="EM152" s="7">
        <v>0.92178627872727281</v>
      </c>
      <c r="EN152" s="7">
        <v>12.951583547460412</v>
      </c>
      <c r="EO152" s="7">
        <v>12.951583547460412</v>
      </c>
      <c r="EP152" s="7">
        <v>21.695107752089445</v>
      </c>
      <c r="EQ152" s="7">
        <v>21.695107752089445</v>
      </c>
      <c r="ER152" s="7">
        <v>21.695107752089445</v>
      </c>
      <c r="ES152" s="7">
        <v>21.695107752089445</v>
      </c>
      <c r="ET152" s="7">
        <v>11.345143731186207</v>
      </c>
      <c r="EU152" s="7">
        <v>11.345143731186207</v>
      </c>
      <c r="EV152" s="7">
        <v>10.138709928322577</v>
      </c>
      <c r="EW152" s="7">
        <v>10.138709928322577</v>
      </c>
      <c r="EX152" s="7">
        <v>10.138709928322577</v>
      </c>
      <c r="EY152" s="7">
        <v>10.138709928322577</v>
      </c>
      <c r="EZ152" s="7">
        <v>10.138709928322577</v>
      </c>
      <c r="FA152" s="7">
        <v>10.138709928322577</v>
      </c>
      <c r="FB152" s="7">
        <v>50.723237341255135</v>
      </c>
      <c r="FC152" s="7">
        <v>1.7555756137683307</v>
      </c>
      <c r="FD152" s="7">
        <v>3.4718309535571841</v>
      </c>
      <c r="FE152" s="7">
        <v>50.723237341255135</v>
      </c>
      <c r="FF152" s="7">
        <v>1.7555756137683307</v>
      </c>
      <c r="FG152" s="7">
        <v>3.4718309535571841</v>
      </c>
      <c r="FH152" s="7">
        <v>1.7555756137683307</v>
      </c>
      <c r="FI152" s="7">
        <v>3.4718309535571841</v>
      </c>
      <c r="FJ152" s="7">
        <v>1.7555756137683307</v>
      </c>
      <c r="FK152" s="7">
        <v>3.4718309535571841</v>
      </c>
      <c r="FL152" s="7">
        <v>24.352186298655432</v>
      </c>
      <c r="FM152" s="7">
        <v>24.352186298655432</v>
      </c>
      <c r="FN152" s="7">
        <v>24.352186298655432</v>
      </c>
      <c r="FO152" s="7">
        <v>24.352186298655432</v>
      </c>
      <c r="FP152" s="7">
        <v>4.0830216783826954</v>
      </c>
      <c r="FQ152" s="7">
        <v>8.6366133726920928</v>
      </c>
      <c r="FR152" s="7">
        <v>4.0830216783826954</v>
      </c>
      <c r="FS152" s="7">
        <v>8.6366133726920928</v>
      </c>
      <c r="FT152" s="7">
        <v>10.138709928322577</v>
      </c>
      <c r="FU152" s="7">
        <v>10.138709928322577</v>
      </c>
      <c r="FV152" s="7">
        <v>10.138709928322577</v>
      </c>
      <c r="FW152" s="7">
        <v>10.138709928322577</v>
      </c>
      <c r="FX152" s="7">
        <v>18.829622115843144</v>
      </c>
      <c r="FY152" s="7">
        <v>28.840592168684729</v>
      </c>
      <c r="FZ152" s="7">
        <v>18.829622115843144</v>
      </c>
      <c r="GA152" s="7">
        <v>28.840592168684729</v>
      </c>
      <c r="GB152" s="7">
        <v>10.758636943590904</v>
      </c>
      <c r="GC152" s="7">
        <v>10.758636943590904</v>
      </c>
      <c r="GD152" s="7">
        <v>10.758636943590904</v>
      </c>
      <c r="GE152" s="7">
        <v>10.758636943590904</v>
      </c>
      <c r="GF152" s="7">
        <v>12.951583547460412</v>
      </c>
      <c r="GG152" s="7">
        <v>12.951583547460412</v>
      </c>
      <c r="GH152" s="7">
        <v>12.951583547460412</v>
      </c>
      <c r="GI152" s="7">
        <v>12.951583547460412</v>
      </c>
      <c r="GJ152" s="7">
        <v>20.756981568746333</v>
      </c>
      <c r="GK152" s="7">
        <v>20.756981568746333</v>
      </c>
      <c r="GL152" s="7">
        <v>20.756981568746333</v>
      </c>
      <c r="GM152" s="7">
        <v>20.756981568746333</v>
      </c>
      <c r="GN152" s="7">
        <v>16.369158870785938</v>
      </c>
      <c r="GO152" s="7">
        <v>27.622640827923679</v>
      </c>
      <c r="GP152" s="7">
        <v>16.369158870785938</v>
      </c>
      <c r="GQ152" s="7">
        <v>27.622640827923679</v>
      </c>
      <c r="GR152" s="7">
        <v>3.5669034841700902</v>
      </c>
      <c r="GS152" s="7">
        <v>3.5669034841700902</v>
      </c>
      <c r="GT152" s="7">
        <v>3.5669034841700902</v>
      </c>
      <c r="GU152" s="7">
        <v>3.5669034841700902</v>
      </c>
      <c r="GV152" s="7">
        <v>28.844570067803442</v>
      </c>
      <c r="GW152" s="7">
        <v>28.844570067803442</v>
      </c>
      <c r="GX152" s="7">
        <v>28.844570067803442</v>
      </c>
      <c r="GY152" s="7">
        <v>28.844570067803442</v>
      </c>
      <c r="GZ152" s="7">
        <v>2.1772874100439825</v>
      </c>
      <c r="HA152" s="7">
        <v>2.1772874100439825</v>
      </c>
    </row>
    <row r="153" spans="47:209" x14ac:dyDescent="0.25">
      <c r="BM153" s="7" cm="1">
        <f t="array" ref="BM153">INDEX($HD$3:$HD$14,BN153,1)</f>
        <v>31</v>
      </c>
      <c r="BN153" s="7">
        <v>7</v>
      </c>
      <c r="BO153" s="7">
        <v>6</v>
      </c>
      <c r="BP153" s="7">
        <v>43.045903114055847</v>
      </c>
      <c r="BQ153" s="7">
        <v>43.045903114055847</v>
      </c>
      <c r="BR153" s="7">
        <v>43.045903114055847</v>
      </c>
      <c r="BS153" s="7">
        <v>43.045903114055847</v>
      </c>
      <c r="BT153" s="7">
        <v>36.940215198397439</v>
      </c>
      <c r="BU153" s="7">
        <v>36.940215198397439</v>
      </c>
      <c r="BV153" s="7">
        <v>36.940215198397439</v>
      </c>
      <c r="BW153" s="7">
        <v>36.940215198397439</v>
      </c>
      <c r="BX153" s="7">
        <v>57.774990268695035</v>
      </c>
      <c r="BY153" s="7">
        <v>57.774990268695035</v>
      </c>
      <c r="BZ153" s="7">
        <v>36.940215198397439</v>
      </c>
      <c r="CA153" s="7">
        <v>36.940215198397439</v>
      </c>
      <c r="CB153" s="7">
        <v>36.940215198397439</v>
      </c>
      <c r="CC153" s="7">
        <v>36.940215198397439</v>
      </c>
      <c r="CD153" s="7">
        <v>42.145169703607259</v>
      </c>
      <c r="CE153" s="7">
        <v>42.145169703607259</v>
      </c>
      <c r="CF153" s="7">
        <v>42.145169703607259</v>
      </c>
      <c r="CG153" s="7">
        <v>42.145169703607259</v>
      </c>
      <c r="CH153" s="7">
        <v>42.145169703607259</v>
      </c>
      <c r="CI153" s="7">
        <v>42.145169703607259</v>
      </c>
      <c r="CJ153" s="7">
        <v>63.180901084780075</v>
      </c>
      <c r="CK153" s="7">
        <v>63.180901084780075</v>
      </c>
      <c r="CL153" s="7">
        <v>63.180901084780075</v>
      </c>
      <c r="CM153" s="7">
        <v>63.180901084780075</v>
      </c>
      <c r="CN153" s="7">
        <v>63.180901084780075</v>
      </c>
      <c r="CO153" s="7">
        <v>63.180901084780075</v>
      </c>
      <c r="CP153" s="7">
        <v>63.180901084780075</v>
      </c>
      <c r="CQ153" s="7">
        <v>63.180901084780075</v>
      </c>
      <c r="CR153" s="7">
        <v>30.345511893351926</v>
      </c>
      <c r="CS153" s="7">
        <v>30.345511893351926</v>
      </c>
      <c r="CT153" s="7">
        <v>30.345511893351926</v>
      </c>
      <c r="CU153" s="7">
        <v>30.345511893351926</v>
      </c>
      <c r="CV153" s="7">
        <v>42.74776031575508</v>
      </c>
      <c r="CW153" s="7">
        <v>42.74776031575508</v>
      </c>
      <c r="CX153" s="7">
        <v>42.74776031575508</v>
      </c>
      <c r="CY153" s="7">
        <v>42.74776031575508</v>
      </c>
      <c r="CZ153" s="7">
        <v>42.145169703607259</v>
      </c>
      <c r="DA153" s="7">
        <v>42.145169703607259</v>
      </c>
      <c r="DB153" s="7">
        <v>42.145169703607259</v>
      </c>
      <c r="DC153" s="7">
        <v>42.145169703607259</v>
      </c>
      <c r="DD153" s="7">
        <v>62.621702225259469</v>
      </c>
      <c r="DE153" s="7">
        <v>62.621702225259469</v>
      </c>
      <c r="DF153" s="7">
        <v>62.621702225259469</v>
      </c>
      <c r="DG153" s="7">
        <v>62.621702225259469</v>
      </c>
      <c r="DH153" s="7">
        <v>43.045903114055847</v>
      </c>
      <c r="DI153" s="7">
        <v>43.045903114055847</v>
      </c>
      <c r="DJ153" s="7">
        <v>43.045903114055847</v>
      </c>
      <c r="DK153" s="7">
        <v>43.045903114055847</v>
      </c>
      <c r="DL153" s="7">
        <v>57.774990268695035</v>
      </c>
      <c r="DM153" s="7">
        <v>57.774990268695035</v>
      </c>
      <c r="DN153" s="7">
        <v>57.774990268695035</v>
      </c>
      <c r="DO153" s="7">
        <v>57.774990268695035</v>
      </c>
      <c r="DP153" s="7">
        <v>49.046099065202405</v>
      </c>
      <c r="DQ153" s="7">
        <v>49.046099065202405</v>
      </c>
      <c r="DR153" s="7">
        <v>49.046099065202405</v>
      </c>
      <c r="DS153" s="7">
        <v>49.046099065202405</v>
      </c>
      <c r="DT153" s="7">
        <v>53.588237425067362</v>
      </c>
      <c r="DU153" s="7">
        <v>53.588237425067362</v>
      </c>
      <c r="DV153" s="7">
        <v>53.588237425067362</v>
      </c>
      <c r="DW153" s="7">
        <v>53.588237425067362</v>
      </c>
      <c r="DX153" s="7">
        <v>8.1965277440161195</v>
      </c>
      <c r="DY153" s="7">
        <v>8.1965277440161195</v>
      </c>
      <c r="DZ153" s="7">
        <v>8.1965277440161195</v>
      </c>
      <c r="EA153" s="7">
        <v>8.1965277440161195</v>
      </c>
      <c r="EB153" s="7">
        <v>15.156338131709656</v>
      </c>
      <c r="EC153" s="7">
        <v>15.156338131709656</v>
      </c>
      <c r="ED153" s="7">
        <v>15.156338131709656</v>
      </c>
      <c r="EE153" s="7">
        <v>15.156338131709656</v>
      </c>
      <c r="EF153" s="7">
        <v>30.979914266621734</v>
      </c>
      <c r="EG153" s="7">
        <v>30.979914266621734</v>
      </c>
      <c r="EH153" s="7">
        <v>30.979914266621734</v>
      </c>
      <c r="EI153" s="7">
        <v>30.979914266621734</v>
      </c>
      <c r="EJ153" s="7">
        <v>0.54427691976832848</v>
      </c>
      <c r="EK153" s="7">
        <v>1.4646055800073303</v>
      </c>
      <c r="EL153" s="7">
        <v>0.54427691976832848</v>
      </c>
      <c r="EM153" s="7">
        <v>1.4646055800073303</v>
      </c>
      <c r="EN153" s="7">
        <v>8.8254074287155362</v>
      </c>
      <c r="EO153" s="7">
        <v>8.8254074287155362</v>
      </c>
      <c r="EP153" s="7">
        <v>15.156338131709656</v>
      </c>
      <c r="EQ153" s="7">
        <v>15.156338131709656</v>
      </c>
      <c r="ER153" s="7">
        <v>15.156338131709656</v>
      </c>
      <c r="ES153" s="7">
        <v>15.156338131709656</v>
      </c>
      <c r="ET153" s="7">
        <v>8.7720467280249181</v>
      </c>
      <c r="EU153" s="7">
        <v>8.7720467280249181</v>
      </c>
      <c r="EV153" s="7">
        <v>8.9648406540689258</v>
      </c>
      <c r="EW153" s="7">
        <v>8.9648406540689258</v>
      </c>
      <c r="EX153" s="7">
        <v>8.9648406540689258</v>
      </c>
      <c r="EY153" s="7">
        <v>8.9648406540689258</v>
      </c>
      <c r="EZ153" s="7">
        <v>8.9648406540689258</v>
      </c>
      <c r="FA153" s="7">
        <v>8.9648406540689258</v>
      </c>
      <c r="FB153" s="7">
        <v>49.848579634686189</v>
      </c>
      <c r="FC153" s="7">
        <v>0.76884109555865177</v>
      </c>
      <c r="FD153" s="7">
        <v>1.7059958237008797</v>
      </c>
      <c r="FE153" s="7">
        <v>49.848579634686189</v>
      </c>
      <c r="FF153" s="7">
        <v>0.76884109555865177</v>
      </c>
      <c r="FG153" s="7">
        <v>1.7059958237008797</v>
      </c>
      <c r="FH153" s="7">
        <v>0.76884109555865177</v>
      </c>
      <c r="FI153" s="7">
        <v>1.7059958237008797</v>
      </c>
      <c r="FJ153" s="7">
        <v>0.76884109555865177</v>
      </c>
      <c r="FK153" s="7">
        <v>1.7059958237008797</v>
      </c>
      <c r="FL153" s="7">
        <v>20.285867488599724</v>
      </c>
      <c r="FM153" s="7">
        <v>20.285867488599724</v>
      </c>
      <c r="FN153" s="7">
        <v>20.285867488599724</v>
      </c>
      <c r="FO153" s="7">
        <v>20.285867488599724</v>
      </c>
      <c r="FP153" s="7">
        <v>3.6734501719780033</v>
      </c>
      <c r="FQ153" s="7">
        <v>7.4309070074310952</v>
      </c>
      <c r="FR153" s="7">
        <v>3.6734501719780033</v>
      </c>
      <c r="FS153" s="7">
        <v>7.4309070074310952</v>
      </c>
      <c r="FT153" s="7">
        <v>8.9648406540689258</v>
      </c>
      <c r="FU153" s="7">
        <v>8.9648406540689258</v>
      </c>
      <c r="FV153" s="7">
        <v>8.9648406540689258</v>
      </c>
      <c r="FW153" s="7">
        <v>8.9648406540689258</v>
      </c>
      <c r="FX153" s="7">
        <v>18.946135753694993</v>
      </c>
      <c r="FY153" s="7">
        <v>27.992034816357801</v>
      </c>
      <c r="FZ153" s="7">
        <v>18.946135753694993</v>
      </c>
      <c r="GA153" s="7">
        <v>27.992034816357801</v>
      </c>
      <c r="GB153" s="7">
        <v>8.1965277440161195</v>
      </c>
      <c r="GC153" s="7">
        <v>8.1965277440161195</v>
      </c>
      <c r="GD153" s="7">
        <v>8.1965277440161195</v>
      </c>
      <c r="GE153" s="7">
        <v>8.1965277440161195</v>
      </c>
      <c r="GF153" s="7">
        <v>8.8254074287155362</v>
      </c>
      <c r="GG153" s="7">
        <v>8.8254074287155362</v>
      </c>
      <c r="GH153" s="7">
        <v>8.8254074287155362</v>
      </c>
      <c r="GI153" s="7">
        <v>8.8254074287155362</v>
      </c>
      <c r="GJ153" s="7">
        <v>13.863993442456005</v>
      </c>
      <c r="GK153" s="7">
        <v>13.863993442456005</v>
      </c>
      <c r="GL153" s="7">
        <v>13.863993442456005</v>
      </c>
      <c r="GM153" s="7">
        <v>13.863993442456005</v>
      </c>
      <c r="GN153" s="7">
        <v>13.944407591398837</v>
      </c>
      <c r="GO153" s="7">
        <v>23.243851304369485</v>
      </c>
      <c r="GP153" s="7">
        <v>13.944407591398837</v>
      </c>
      <c r="GQ153" s="7">
        <v>23.243851304369485</v>
      </c>
      <c r="GR153" s="7">
        <v>41.146255507479466</v>
      </c>
      <c r="GS153" s="7">
        <v>41.146255507479466</v>
      </c>
      <c r="GT153" s="7">
        <v>41.146255507479466</v>
      </c>
      <c r="GU153" s="7">
        <v>41.146255507479466</v>
      </c>
      <c r="GV153" s="7">
        <v>79.173019747008539</v>
      </c>
      <c r="GW153" s="7">
        <v>79.173019747008539</v>
      </c>
      <c r="GX153" s="7">
        <v>79.173019747008539</v>
      </c>
      <c r="GY153" s="7">
        <v>79.173019747008539</v>
      </c>
      <c r="GZ153" s="7">
        <v>33.986070832296143</v>
      </c>
      <c r="HA153" s="7">
        <v>33.986070832296143</v>
      </c>
    </row>
    <row r="154" spans="47:209" x14ac:dyDescent="0.25">
      <c r="BM154" s="7" cm="1">
        <f t="array" ref="BM154">INDEX($HD$3:$HD$14,BN154,1)</f>
        <v>31</v>
      </c>
      <c r="BN154" s="7">
        <v>7</v>
      </c>
      <c r="BO154" s="7">
        <v>7</v>
      </c>
      <c r="BP154" s="7">
        <v>83.341059869062178</v>
      </c>
      <c r="BQ154" s="7">
        <v>83.341059869062178</v>
      </c>
      <c r="BR154" s="7">
        <v>83.341059869062178</v>
      </c>
      <c r="BS154" s="7">
        <v>83.341059869062178</v>
      </c>
      <c r="BT154" s="7">
        <v>80.012348964179068</v>
      </c>
      <c r="BU154" s="7">
        <v>80.012348964179068</v>
      </c>
      <c r="BV154" s="7">
        <v>80.012348964179068</v>
      </c>
      <c r="BW154" s="7">
        <v>80.012348964179068</v>
      </c>
      <c r="BX154" s="7">
        <v>82.053890366260632</v>
      </c>
      <c r="BY154" s="7">
        <v>82.053890366260632</v>
      </c>
      <c r="BZ154" s="7">
        <v>80.012348964179068</v>
      </c>
      <c r="CA154" s="7">
        <v>80.012348964179068</v>
      </c>
      <c r="CB154" s="7">
        <v>80.012348964179068</v>
      </c>
      <c r="CC154" s="7">
        <v>80.012348964179068</v>
      </c>
      <c r="CD154" s="7">
        <v>82.566344223194008</v>
      </c>
      <c r="CE154" s="7">
        <v>82.566344223194008</v>
      </c>
      <c r="CF154" s="7">
        <v>82.566344223194008</v>
      </c>
      <c r="CG154" s="7">
        <v>82.566344223194008</v>
      </c>
      <c r="CH154" s="7">
        <v>82.566344223194008</v>
      </c>
      <c r="CI154" s="7">
        <v>82.566344223194008</v>
      </c>
      <c r="CJ154" s="7">
        <v>95.277927353886355</v>
      </c>
      <c r="CK154" s="7">
        <v>95.277927353886355</v>
      </c>
      <c r="CL154" s="7">
        <v>95.277927353886355</v>
      </c>
      <c r="CM154" s="7">
        <v>95.277927353886355</v>
      </c>
      <c r="CN154" s="7">
        <v>95.277927353886355</v>
      </c>
      <c r="CO154" s="7">
        <v>95.277927353886355</v>
      </c>
      <c r="CP154" s="7">
        <v>95.277927353886355</v>
      </c>
      <c r="CQ154" s="7">
        <v>95.277927353886355</v>
      </c>
      <c r="CR154" s="7">
        <v>77.204828827434255</v>
      </c>
      <c r="CS154" s="7">
        <v>77.204828827434255</v>
      </c>
      <c r="CT154" s="7">
        <v>77.204828827434255</v>
      </c>
      <c r="CU154" s="7">
        <v>77.204828827434255</v>
      </c>
      <c r="CV154" s="7">
        <v>72.802839827756614</v>
      </c>
      <c r="CW154" s="7">
        <v>72.802839827756614</v>
      </c>
      <c r="CX154" s="7">
        <v>72.802839827756614</v>
      </c>
      <c r="CY154" s="7">
        <v>72.802839827756614</v>
      </c>
      <c r="CZ154" s="7">
        <v>82.566344223194008</v>
      </c>
      <c r="DA154" s="7">
        <v>82.566344223194008</v>
      </c>
      <c r="DB154" s="7">
        <v>82.566344223194008</v>
      </c>
      <c r="DC154" s="7">
        <v>82.566344223194008</v>
      </c>
      <c r="DD154" s="7">
        <v>80.247629623298465</v>
      </c>
      <c r="DE154" s="7">
        <v>80.247629623298465</v>
      </c>
      <c r="DF154" s="7">
        <v>80.247629623298465</v>
      </c>
      <c r="DG154" s="7">
        <v>80.247629623298465</v>
      </c>
      <c r="DH154" s="7">
        <v>83.341059869062178</v>
      </c>
      <c r="DI154" s="7">
        <v>83.341059869062178</v>
      </c>
      <c r="DJ154" s="7">
        <v>83.341059869062178</v>
      </c>
      <c r="DK154" s="7">
        <v>83.341059869062178</v>
      </c>
      <c r="DL154" s="7">
        <v>82.053890366260632</v>
      </c>
      <c r="DM154" s="7">
        <v>82.053890366260632</v>
      </c>
      <c r="DN154" s="7">
        <v>82.053890366260632</v>
      </c>
      <c r="DO154" s="7">
        <v>82.053890366260632</v>
      </c>
      <c r="DP154" s="7">
        <v>79.11569671797092</v>
      </c>
      <c r="DQ154" s="7">
        <v>79.11569671797092</v>
      </c>
      <c r="DR154" s="7">
        <v>79.11569671797092</v>
      </c>
      <c r="DS154" s="7">
        <v>79.11569671797092</v>
      </c>
      <c r="DT154" s="7">
        <v>73.898240302771029</v>
      </c>
      <c r="DU154" s="7">
        <v>73.898240302771029</v>
      </c>
      <c r="DV154" s="7">
        <v>73.898240302771029</v>
      </c>
      <c r="DW154" s="7">
        <v>73.898240302771029</v>
      </c>
      <c r="DX154" s="7">
        <v>8.3140718252140768</v>
      </c>
      <c r="DY154" s="7">
        <v>8.3140718252140768</v>
      </c>
      <c r="DZ154" s="7">
        <v>8.3140718252140768</v>
      </c>
      <c r="EA154" s="7">
        <v>8.3140718252140768</v>
      </c>
      <c r="EB154" s="7">
        <v>8.1625914675131934</v>
      </c>
      <c r="EC154" s="7">
        <v>8.1625914675131934</v>
      </c>
      <c r="ED154" s="7">
        <v>8.1625914675131934</v>
      </c>
      <c r="EE154" s="7">
        <v>8.1625914675131934</v>
      </c>
      <c r="EF154" s="7">
        <v>20.191426069552719</v>
      </c>
      <c r="EG154" s="7">
        <v>20.191426069552719</v>
      </c>
      <c r="EH154" s="7">
        <v>20.191426069552719</v>
      </c>
      <c r="EI154" s="7">
        <v>20.191426069552719</v>
      </c>
      <c r="EJ154" s="7">
        <v>1.0166949910175955</v>
      </c>
      <c r="EK154" s="7">
        <v>2.190119174042525</v>
      </c>
      <c r="EL154" s="7">
        <v>1.0166949910175955</v>
      </c>
      <c r="EM154" s="7">
        <v>2.190119174042525</v>
      </c>
      <c r="EN154" s="7">
        <v>6.7998966261070466</v>
      </c>
      <c r="EO154" s="7">
        <v>6.7998966261070466</v>
      </c>
      <c r="EP154" s="7">
        <v>8.1625914675131934</v>
      </c>
      <c r="EQ154" s="7">
        <v>8.1625914675131934</v>
      </c>
      <c r="ER154" s="7">
        <v>8.1625914675131934</v>
      </c>
      <c r="ES154" s="7">
        <v>8.1625914675131934</v>
      </c>
      <c r="ET154" s="7">
        <v>4.5251663046334327</v>
      </c>
      <c r="EU154" s="7">
        <v>4.5251663046334327</v>
      </c>
      <c r="EV154" s="7">
        <v>6.4361109412961879</v>
      </c>
      <c r="EW154" s="7">
        <v>6.4361109412961879</v>
      </c>
      <c r="EX154" s="7">
        <v>6.4361109412961879</v>
      </c>
      <c r="EY154" s="7">
        <v>6.4361109412961879</v>
      </c>
      <c r="EZ154" s="7">
        <v>6.4361109412961879</v>
      </c>
      <c r="FA154" s="7">
        <v>6.4361109412961879</v>
      </c>
      <c r="FB154" s="7">
        <v>50.148400531519094</v>
      </c>
      <c r="FC154" s="7">
        <v>1.881199297838708</v>
      </c>
      <c r="FD154" s="7">
        <v>3.1388994049061592</v>
      </c>
      <c r="FE154" s="7">
        <v>50.148400531519094</v>
      </c>
      <c r="FF154" s="7">
        <v>1.881199297838708</v>
      </c>
      <c r="FG154" s="7">
        <v>3.1388994049061592</v>
      </c>
      <c r="FH154" s="7">
        <v>1.881199297838708</v>
      </c>
      <c r="FI154" s="7">
        <v>3.1388994049061592</v>
      </c>
      <c r="FJ154" s="7">
        <v>1.881199297838708</v>
      </c>
      <c r="FK154" s="7">
        <v>3.1388994049061592</v>
      </c>
      <c r="FL154" s="7">
        <v>14.55388356437536</v>
      </c>
      <c r="FM154" s="7">
        <v>14.55388356437536</v>
      </c>
      <c r="FN154" s="7">
        <v>14.55388356437536</v>
      </c>
      <c r="FO154" s="7">
        <v>14.55388356437536</v>
      </c>
      <c r="FP154" s="7">
        <v>5.0287086475395739</v>
      </c>
      <c r="FQ154" s="7">
        <v>9.5803732061099787</v>
      </c>
      <c r="FR154" s="7">
        <v>5.0287086475395739</v>
      </c>
      <c r="FS154" s="7">
        <v>9.5803732061099787</v>
      </c>
      <c r="FT154" s="7">
        <v>6.4361109412961879</v>
      </c>
      <c r="FU154" s="7">
        <v>6.4361109412961879</v>
      </c>
      <c r="FV154" s="7">
        <v>6.4361109412961879</v>
      </c>
      <c r="FW154" s="7">
        <v>6.4361109412961879</v>
      </c>
      <c r="FX154" s="7">
        <v>18.118199039199396</v>
      </c>
      <c r="FY154" s="7">
        <v>27.203633892620239</v>
      </c>
      <c r="FZ154" s="7">
        <v>18.118199039199396</v>
      </c>
      <c r="GA154" s="7">
        <v>27.203633892620239</v>
      </c>
      <c r="GB154" s="7">
        <v>8.3140718252140768</v>
      </c>
      <c r="GC154" s="7">
        <v>8.3140718252140768</v>
      </c>
      <c r="GD154" s="7">
        <v>8.3140718252140768</v>
      </c>
      <c r="GE154" s="7">
        <v>8.3140718252140768</v>
      </c>
      <c r="GF154" s="7">
        <v>6.7998966261070466</v>
      </c>
      <c r="GG154" s="7">
        <v>6.7998966261070466</v>
      </c>
      <c r="GH154" s="7">
        <v>6.7998966261070466</v>
      </c>
      <c r="GI154" s="7">
        <v>6.7998966261070466</v>
      </c>
      <c r="GJ154" s="7">
        <v>10.837731805243422</v>
      </c>
      <c r="GK154" s="7">
        <v>10.837731805243422</v>
      </c>
      <c r="GL154" s="7">
        <v>10.837731805243422</v>
      </c>
      <c r="GM154" s="7">
        <v>10.837731805243422</v>
      </c>
      <c r="GN154" s="7">
        <v>11.776363202219935</v>
      </c>
      <c r="GO154" s="7">
        <v>19.56205364556013</v>
      </c>
      <c r="GP154" s="7">
        <v>11.776363202219935</v>
      </c>
      <c r="GQ154" s="7">
        <v>19.56205364556013</v>
      </c>
      <c r="GR154" s="7">
        <v>80.41756051655409</v>
      </c>
      <c r="GS154" s="7">
        <v>80.41756051655409</v>
      </c>
      <c r="GT154" s="7">
        <v>80.41756051655409</v>
      </c>
      <c r="GU154" s="7">
        <v>80.41756051655409</v>
      </c>
      <c r="GV154" s="7">
        <v>95.111702745645459</v>
      </c>
      <c r="GW154" s="7">
        <v>95.111702745645459</v>
      </c>
      <c r="GX154" s="7">
        <v>95.111702745645459</v>
      </c>
      <c r="GY154" s="7">
        <v>95.111702745645459</v>
      </c>
      <c r="GZ154" s="7">
        <v>79.174545494595279</v>
      </c>
      <c r="HA154" s="7">
        <v>79.174545494595279</v>
      </c>
    </row>
    <row r="155" spans="47:209" x14ac:dyDescent="0.25">
      <c r="BM155" s="7" cm="1">
        <f t="array" ref="BM155">INDEX($HD$3:$HD$14,BN155,1)</f>
        <v>31</v>
      </c>
      <c r="BN155" s="7">
        <v>7</v>
      </c>
      <c r="BO155" s="7">
        <v>8</v>
      </c>
      <c r="BP155" s="7">
        <v>85.875713802037907</v>
      </c>
      <c r="BQ155" s="7">
        <v>85.875713802037907</v>
      </c>
      <c r="BR155" s="7">
        <v>85.875713802037907</v>
      </c>
      <c r="BS155" s="7">
        <v>85.875713802037907</v>
      </c>
      <c r="BT155" s="7">
        <v>86.915488193592125</v>
      </c>
      <c r="BU155" s="7">
        <v>86.915488193592125</v>
      </c>
      <c r="BV155" s="7">
        <v>86.915488193592125</v>
      </c>
      <c r="BW155" s="7">
        <v>86.915488193592125</v>
      </c>
      <c r="BX155" s="7">
        <v>88.032640298079215</v>
      </c>
      <c r="BY155" s="7">
        <v>88.032640298079215</v>
      </c>
      <c r="BZ155" s="7">
        <v>86.915488193592125</v>
      </c>
      <c r="CA155" s="7">
        <v>86.915488193592125</v>
      </c>
      <c r="CB155" s="7">
        <v>86.915488193592125</v>
      </c>
      <c r="CC155" s="7">
        <v>86.915488193592125</v>
      </c>
      <c r="CD155" s="7">
        <v>88.550039527624421</v>
      </c>
      <c r="CE155" s="7">
        <v>88.550039527624421</v>
      </c>
      <c r="CF155" s="7">
        <v>88.550039527624421</v>
      </c>
      <c r="CG155" s="7">
        <v>88.550039527624421</v>
      </c>
      <c r="CH155" s="7">
        <v>88.550039527624421</v>
      </c>
      <c r="CI155" s="7">
        <v>88.550039527624421</v>
      </c>
      <c r="CJ155" s="7">
        <v>97.583382581744516</v>
      </c>
      <c r="CK155" s="7">
        <v>97.583382581744516</v>
      </c>
      <c r="CL155" s="7">
        <v>97.583382581744516</v>
      </c>
      <c r="CM155" s="7">
        <v>97.583382581744516</v>
      </c>
      <c r="CN155" s="7">
        <v>97.583382581744516</v>
      </c>
      <c r="CO155" s="7">
        <v>97.583382581744516</v>
      </c>
      <c r="CP155" s="7">
        <v>97.583382581744516</v>
      </c>
      <c r="CQ155" s="7">
        <v>97.583382581744516</v>
      </c>
      <c r="CR155" s="7">
        <v>86.013670209369309</v>
      </c>
      <c r="CS155" s="7">
        <v>86.013670209369309</v>
      </c>
      <c r="CT155" s="7">
        <v>86.013670209369309</v>
      </c>
      <c r="CU155" s="7">
        <v>86.013670209369309</v>
      </c>
      <c r="CV155" s="7">
        <v>75.772755962712679</v>
      </c>
      <c r="CW155" s="7">
        <v>75.772755962712679</v>
      </c>
      <c r="CX155" s="7">
        <v>75.772755962712679</v>
      </c>
      <c r="CY155" s="7">
        <v>75.772755962712679</v>
      </c>
      <c r="CZ155" s="7">
        <v>88.550039527624421</v>
      </c>
      <c r="DA155" s="7">
        <v>88.550039527624421</v>
      </c>
      <c r="DB155" s="7">
        <v>88.550039527624421</v>
      </c>
      <c r="DC155" s="7">
        <v>88.550039527624421</v>
      </c>
      <c r="DD155" s="7">
        <v>89.186943101847248</v>
      </c>
      <c r="DE155" s="7">
        <v>89.186943101847248</v>
      </c>
      <c r="DF155" s="7">
        <v>89.186943101847248</v>
      </c>
      <c r="DG155" s="7">
        <v>89.186943101847248</v>
      </c>
      <c r="DH155" s="7">
        <v>85.875713802037907</v>
      </c>
      <c r="DI155" s="7">
        <v>85.875713802037907</v>
      </c>
      <c r="DJ155" s="7">
        <v>85.875713802037907</v>
      </c>
      <c r="DK155" s="7">
        <v>85.875713802037907</v>
      </c>
      <c r="DL155" s="7">
        <v>88.032640298079215</v>
      </c>
      <c r="DM155" s="7">
        <v>88.032640298079215</v>
      </c>
      <c r="DN155" s="7">
        <v>88.032640298079215</v>
      </c>
      <c r="DO155" s="7">
        <v>88.032640298079215</v>
      </c>
      <c r="DP155" s="7">
        <v>78.957270490820889</v>
      </c>
      <c r="DQ155" s="7">
        <v>78.957270490820889</v>
      </c>
      <c r="DR155" s="7">
        <v>78.957270490820889</v>
      </c>
      <c r="DS155" s="7">
        <v>78.957270490820889</v>
      </c>
      <c r="DT155" s="7">
        <v>87.178816845513552</v>
      </c>
      <c r="DU155" s="7">
        <v>87.178816845513552</v>
      </c>
      <c r="DV155" s="7">
        <v>87.178816845513552</v>
      </c>
      <c r="DW155" s="7">
        <v>87.178816845513552</v>
      </c>
      <c r="DX155" s="7">
        <v>12.672843717998548</v>
      </c>
      <c r="DY155" s="7">
        <v>12.672843717998548</v>
      </c>
      <c r="DZ155" s="7">
        <v>12.672843717998548</v>
      </c>
      <c r="EA155" s="7">
        <v>12.672843717998548</v>
      </c>
      <c r="EB155" s="7">
        <v>9.8514073561026549</v>
      </c>
      <c r="EC155" s="7">
        <v>9.8514073561026549</v>
      </c>
      <c r="ED155" s="7">
        <v>9.8514073561026549</v>
      </c>
      <c r="EE155" s="7">
        <v>9.8514073561026549</v>
      </c>
      <c r="EF155" s="7">
        <v>31.859547979579215</v>
      </c>
      <c r="EG155" s="7">
        <v>31.859547979579215</v>
      </c>
      <c r="EH155" s="7">
        <v>31.859547979579215</v>
      </c>
      <c r="EI155" s="7">
        <v>31.859547979579215</v>
      </c>
      <c r="EJ155" s="7">
        <v>1.1683899159736058</v>
      </c>
      <c r="EK155" s="7">
        <v>2.9780509440410565</v>
      </c>
      <c r="EL155" s="7">
        <v>1.1683899159736058</v>
      </c>
      <c r="EM155" s="7">
        <v>2.9780509440410565</v>
      </c>
      <c r="EN155" s="7">
        <v>9.1697592590630581</v>
      </c>
      <c r="EO155" s="7">
        <v>9.1697592590630581</v>
      </c>
      <c r="EP155" s="7">
        <v>9.8514073561026549</v>
      </c>
      <c r="EQ155" s="7">
        <v>9.8514073561026549</v>
      </c>
      <c r="ER155" s="7">
        <v>9.8514073561026549</v>
      </c>
      <c r="ES155" s="7">
        <v>9.8514073561026549</v>
      </c>
      <c r="ET155" s="7">
        <v>10.22415627356893</v>
      </c>
      <c r="EU155" s="7">
        <v>10.22415627356893</v>
      </c>
      <c r="EV155" s="7">
        <v>15.422273995310812</v>
      </c>
      <c r="EW155" s="7">
        <v>15.422273995310812</v>
      </c>
      <c r="EX155" s="7">
        <v>15.422273995310812</v>
      </c>
      <c r="EY155" s="7">
        <v>15.422273995310812</v>
      </c>
      <c r="EZ155" s="7">
        <v>15.422273995310812</v>
      </c>
      <c r="FA155" s="7">
        <v>15.422273995310812</v>
      </c>
      <c r="FB155" s="7">
        <v>52.109879353225786</v>
      </c>
      <c r="FC155" s="7">
        <v>4.2623413056319714</v>
      </c>
      <c r="FD155" s="7">
        <v>7.2098690937566001</v>
      </c>
      <c r="FE155" s="7">
        <v>52.109879353225786</v>
      </c>
      <c r="FF155" s="7">
        <v>4.2623413056319714</v>
      </c>
      <c r="FG155" s="7">
        <v>7.2098690937566001</v>
      </c>
      <c r="FH155" s="7">
        <v>4.2623413056319714</v>
      </c>
      <c r="FI155" s="7">
        <v>7.2098690937566001</v>
      </c>
      <c r="FJ155" s="7">
        <v>4.2623413056319714</v>
      </c>
      <c r="FK155" s="7">
        <v>7.2098690937566001</v>
      </c>
      <c r="FL155" s="7">
        <v>27.034926685483882</v>
      </c>
      <c r="FM155" s="7">
        <v>27.034926685483882</v>
      </c>
      <c r="FN155" s="7">
        <v>27.034926685483882</v>
      </c>
      <c r="FO155" s="7">
        <v>27.034926685483882</v>
      </c>
      <c r="FP155" s="7">
        <v>5.3362843717390005</v>
      </c>
      <c r="FQ155" s="7">
        <v>9.9847001489853504</v>
      </c>
      <c r="FR155" s="7">
        <v>5.3362843717390005</v>
      </c>
      <c r="FS155" s="7">
        <v>9.9847001489853504</v>
      </c>
      <c r="FT155" s="7">
        <v>15.422273995310812</v>
      </c>
      <c r="FU155" s="7">
        <v>15.422273995310812</v>
      </c>
      <c r="FV155" s="7">
        <v>15.422273995310812</v>
      </c>
      <c r="FW155" s="7">
        <v>15.422273995310812</v>
      </c>
      <c r="FX155" s="7">
        <v>17.02418458632993</v>
      </c>
      <c r="FY155" s="7">
        <v>26.056569192705219</v>
      </c>
      <c r="FZ155" s="7">
        <v>17.02418458632993</v>
      </c>
      <c r="GA155" s="7">
        <v>26.056569192705219</v>
      </c>
      <c r="GB155" s="7">
        <v>12.672843717998548</v>
      </c>
      <c r="GC155" s="7">
        <v>12.672843717998548</v>
      </c>
      <c r="GD155" s="7">
        <v>12.672843717998548</v>
      </c>
      <c r="GE155" s="7">
        <v>12.672843717998548</v>
      </c>
      <c r="GF155" s="7">
        <v>9.1697592590630581</v>
      </c>
      <c r="GG155" s="7">
        <v>9.1697592590630581</v>
      </c>
      <c r="GH155" s="7">
        <v>9.1697592590630581</v>
      </c>
      <c r="GI155" s="7">
        <v>9.1697592590630581</v>
      </c>
      <c r="GJ155" s="7">
        <v>15.490577659488261</v>
      </c>
      <c r="GK155" s="7">
        <v>15.490577659488261</v>
      </c>
      <c r="GL155" s="7">
        <v>15.490577659488261</v>
      </c>
      <c r="GM155" s="7">
        <v>15.490577659488261</v>
      </c>
      <c r="GN155" s="7">
        <v>8.2829056848489788</v>
      </c>
      <c r="GO155" s="7">
        <v>14.04570937153813</v>
      </c>
      <c r="GP155" s="7">
        <v>8.2829056848489788</v>
      </c>
      <c r="GQ155" s="7">
        <v>14.04570937153813</v>
      </c>
      <c r="GR155" s="7">
        <v>90.288029542126012</v>
      </c>
      <c r="GS155" s="7">
        <v>90.288029542126012</v>
      </c>
      <c r="GT155" s="7">
        <v>90.288029542126012</v>
      </c>
      <c r="GU155" s="7">
        <v>90.288029542126012</v>
      </c>
      <c r="GV155" s="7">
        <v>97.140197931158141</v>
      </c>
      <c r="GW155" s="7">
        <v>97.140197931158141</v>
      </c>
      <c r="GX155" s="7">
        <v>97.140197931158141</v>
      </c>
      <c r="GY155" s="7">
        <v>97.140197931158141</v>
      </c>
      <c r="GZ155" s="7">
        <v>88.244496838122757</v>
      </c>
      <c r="HA155" s="7">
        <v>88.244496838122757</v>
      </c>
    </row>
    <row r="156" spans="47:209" x14ac:dyDescent="0.25">
      <c r="BM156" s="7" cm="1">
        <f t="array" ref="BM156">INDEX($HD$3:$HD$14,BN156,1)</f>
        <v>31</v>
      </c>
      <c r="BN156" s="7">
        <v>7</v>
      </c>
      <c r="BO156" s="7">
        <v>9</v>
      </c>
      <c r="BP156" s="7">
        <v>94.367916483606422</v>
      </c>
      <c r="BQ156" s="7">
        <v>94.367916483606422</v>
      </c>
      <c r="BR156" s="7">
        <v>94.367916483606422</v>
      </c>
      <c r="BS156" s="7">
        <v>94.367916483606422</v>
      </c>
      <c r="BT156" s="7">
        <v>93.692921838811358</v>
      </c>
      <c r="BU156" s="7">
        <v>93.692921838811358</v>
      </c>
      <c r="BV156" s="7">
        <v>93.692921838811358</v>
      </c>
      <c r="BW156" s="7">
        <v>93.692921838811358</v>
      </c>
      <c r="BX156" s="7">
        <v>91.094705056186882</v>
      </c>
      <c r="BY156" s="7">
        <v>91.094705056186882</v>
      </c>
      <c r="BZ156" s="7">
        <v>93.692921838811358</v>
      </c>
      <c r="CA156" s="7">
        <v>93.692921838811358</v>
      </c>
      <c r="CB156" s="7">
        <v>93.692921838811358</v>
      </c>
      <c r="CC156" s="7">
        <v>93.692921838811358</v>
      </c>
      <c r="CD156" s="7">
        <v>90.776884192082449</v>
      </c>
      <c r="CE156" s="7">
        <v>90.776884192082449</v>
      </c>
      <c r="CF156" s="7">
        <v>90.776884192082449</v>
      </c>
      <c r="CG156" s="7">
        <v>90.776884192082449</v>
      </c>
      <c r="CH156" s="7">
        <v>90.776884192082449</v>
      </c>
      <c r="CI156" s="7">
        <v>90.776884192082449</v>
      </c>
      <c r="CJ156" s="7">
        <v>97.329760892184638</v>
      </c>
      <c r="CK156" s="7">
        <v>97.329760892184638</v>
      </c>
      <c r="CL156" s="7">
        <v>97.329760892184638</v>
      </c>
      <c r="CM156" s="7">
        <v>97.329760892184638</v>
      </c>
      <c r="CN156" s="7">
        <v>97.329760892184638</v>
      </c>
      <c r="CO156" s="7">
        <v>97.329760892184638</v>
      </c>
      <c r="CP156" s="7">
        <v>97.329760892184638</v>
      </c>
      <c r="CQ156" s="7">
        <v>97.329760892184638</v>
      </c>
      <c r="CR156" s="7">
        <v>92.091972541847824</v>
      </c>
      <c r="CS156" s="7">
        <v>92.091972541847824</v>
      </c>
      <c r="CT156" s="7">
        <v>92.091972541847824</v>
      </c>
      <c r="CU156" s="7">
        <v>92.091972541847824</v>
      </c>
      <c r="CV156" s="7">
        <v>80.807173726554495</v>
      </c>
      <c r="CW156" s="7">
        <v>80.807173726554495</v>
      </c>
      <c r="CX156" s="7">
        <v>80.807173726554495</v>
      </c>
      <c r="CY156" s="7">
        <v>80.807173726554495</v>
      </c>
      <c r="CZ156" s="7">
        <v>90.776884192082449</v>
      </c>
      <c r="DA156" s="7">
        <v>90.776884192082449</v>
      </c>
      <c r="DB156" s="7">
        <v>90.776884192082449</v>
      </c>
      <c r="DC156" s="7">
        <v>90.776884192082449</v>
      </c>
      <c r="DD156" s="7">
        <v>92.989576417521974</v>
      </c>
      <c r="DE156" s="7">
        <v>92.989576417521974</v>
      </c>
      <c r="DF156" s="7">
        <v>92.989576417521974</v>
      </c>
      <c r="DG156" s="7">
        <v>92.989576417521974</v>
      </c>
      <c r="DH156" s="7">
        <v>94.367916483606422</v>
      </c>
      <c r="DI156" s="7">
        <v>94.367916483606422</v>
      </c>
      <c r="DJ156" s="7">
        <v>94.367916483606422</v>
      </c>
      <c r="DK156" s="7">
        <v>94.367916483606422</v>
      </c>
      <c r="DL156" s="7">
        <v>91.094705056186882</v>
      </c>
      <c r="DM156" s="7">
        <v>91.094705056186882</v>
      </c>
      <c r="DN156" s="7">
        <v>91.094705056186882</v>
      </c>
      <c r="DO156" s="7">
        <v>91.094705056186882</v>
      </c>
      <c r="DP156" s="7">
        <v>88.217982229941455</v>
      </c>
      <c r="DQ156" s="7">
        <v>88.217982229941455</v>
      </c>
      <c r="DR156" s="7">
        <v>88.217982229941455</v>
      </c>
      <c r="DS156" s="7">
        <v>88.217982229941455</v>
      </c>
      <c r="DT156" s="7">
        <v>90.798305067052993</v>
      </c>
      <c r="DU156" s="7">
        <v>90.798305067052993</v>
      </c>
      <c r="DV156" s="7">
        <v>90.798305067052993</v>
      </c>
      <c r="DW156" s="7">
        <v>90.798305067052993</v>
      </c>
      <c r="DX156" s="7">
        <v>14.306027742217024</v>
      </c>
      <c r="DY156" s="7">
        <v>14.306027742217024</v>
      </c>
      <c r="DZ156" s="7">
        <v>14.306027742217024</v>
      </c>
      <c r="EA156" s="7">
        <v>14.306027742217024</v>
      </c>
      <c r="EB156" s="7">
        <v>14.265080611299123</v>
      </c>
      <c r="EC156" s="7">
        <v>14.265080611299123</v>
      </c>
      <c r="ED156" s="7">
        <v>14.265080611299123</v>
      </c>
      <c r="EE156" s="7">
        <v>14.265080611299123</v>
      </c>
      <c r="EF156" s="7">
        <v>43.565730854906072</v>
      </c>
      <c r="EG156" s="7">
        <v>43.565730854906072</v>
      </c>
      <c r="EH156" s="7">
        <v>43.565730854906072</v>
      </c>
      <c r="EI156" s="7">
        <v>43.565730854906072</v>
      </c>
      <c r="EJ156" s="7">
        <v>2.1629774626348999</v>
      </c>
      <c r="EK156" s="7">
        <v>5.1297594312492674</v>
      </c>
      <c r="EL156" s="7">
        <v>2.1629774626348999</v>
      </c>
      <c r="EM156" s="7">
        <v>5.1297594312492674</v>
      </c>
      <c r="EN156" s="7">
        <v>12.363714367678874</v>
      </c>
      <c r="EO156" s="7">
        <v>12.363714367678874</v>
      </c>
      <c r="EP156" s="7">
        <v>14.265080611299123</v>
      </c>
      <c r="EQ156" s="7">
        <v>14.265080611299123</v>
      </c>
      <c r="ER156" s="7">
        <v>14.265080611299123</v>
      </c>
      <c r="ES156" s="7">
        <v>14.265080611299123</v>
      </c>
      <c r="ET156" s="7">
        <v>13.997673928717008</v>
      </c>
      <c r="EU156" s="7">
        <v>13.997673928717008</v>
      </c>
      <c r="EV156" s="7">
        <v>23.240300235445726</v>
      </c>
      <c r="EW156" s="7">
        <v>23.240300235445726</v>
      </c>
      <c r="EX156" s="7">
        <v>23.240300235445726</v>
      </c>
      <c r="EY156" s="7">
        <v>23.240300235445726</v>
      </c>
      <c r="EZ156" s="7">
        <v>23.240300235445726</v>
      </c>
      <c r="FA156" s="7">
        <v>23.240300235445726</v>
      </c>
      <c r="FB156" s="7">
        <v>55.278799943507451</v>
      </c>
      <c r="FC156" s="7">
        <v>7.0017510861686167</v>
      </c>
      <c r="FD156" s="7">
        <v>11.589977843782997</v>
      </c>
      <c r="FE156" s="7">
        <v>55.278799943507451</v>
      </c>
      <c r="FF156" s="7">
        <v>7.0017510861686167</v>
      </c>
      <c r="FG156" s="7">
        <v>11.589977843782997</v>
      </c>
      <c r="FH156" s="7">
        <v>7.0017510861686167</v>
      </c>
      <c r="FI156" s="7">
        <v>11.589977843782997</v>
      </c>
      <c r="FJ156" s="7">
        <v>7.0017510861686167</v>
      </c>
      <c r="FK156" s="7">
        <v>11.589977843782997</v>
      </c>
      <c r="FL156" s="7">
        <v>33.379766715244898</v>
      </c>
      <c r="FM156" s="7">
        <v>33.379766715244898</v>
      </c>
      <c r="FN156" s="7">
        <v>33.379766715244898</v>
      </c>
      <c r="FO156" s="7">
        <v>33.379766715244898</v>
      </c>
      <c r="FP156" s="7">
        <v>5.5165157577360633</v>
      </c>
      <c r="FQ156" s="7">
        <v>10.361864490378295</v>
      </c>
      <c r="FR156" s="7">
        <v>5.5165157577360633</v>
      </c>
      <c r="FS156" s="7">
        <v>10.361864490378295</v>
      </c>
      <c r="FT156" s="7">
        <v>23.240300235445726</v>
      </c>
      <c r="FU156" s="7">
        <v>23.240300235445726</v>
      </c>
      <c r="FV156" s="7">
        <v>23.240300235445726</v>
      </c>
      <c r="FW156" s="7">
        <v>23.240300235445726</v>
      </c>
      <c r="FX156" s="7">
        <v>16.313795835139238</v>
      </c>
      <c r="FY156" s="7">
        <v>25.10257228109387</v>
      </c>
      <c r="FZ156" s="7">
        <v>16.313795835139238</v>
      </c>
      <c r="GA156" s="7">
        <v>25.10257228109387</v>
      </c>
      <c r="GB156" s="7">
        <v>14.306027742217024</v>
      </c>
      <c r="GC156" s="7">
        <v>14.306027742217024</v>
      </c>
      <c r="GD156" s="7">
        <v>14.306027742217024</v>
      </c>
      <c r="GE156" s="7">
        <v>14.306027742217024</v>
      </c>
      <c r="GF156" s="7">
        <v>12.363714367678874</v>
      </c>
      <c r="GG156" s="7">
        <v>12.363714367678874</v>
      </c>
      <c r="GH156" s="7">
        <v>12.363714367678874</v>
      </c>
      <c r="GI156" s="7">
        <v>12.363714367678874</v>
      </c>
      <c r="GJ156" s="7">
        <v>23.462189981365164</v>
      </c>
      <c r="GK156" s="7">
        <v>23.462189981365164</v>
      </c>
      <c r="GL156" s="7">
        <v>23.462189981365164</v>
      </c>
      <c r="GM156" s="7">
        <v>23.462189981365164</v>
      </c>
      <c r="GN156" s="7">
        <v>6.1691113545058665</v>
      </c>
      <c r="GO156" s="7">
        <v>10.995776383357773</v>
      </c>
      <c r="GP156" s="7">
        <v>6.1691113545058665</v>
      </c>
      <c r="GQ156" s="7">
        <v>10.995776383357773</v>
      </c>
      <c r="GR156" s="7">
        <v>93.656613618445135</v>
      </c>
      <c r="GS156" s="7">
        <v>93.656613618445135</v>
      </c>
      <c r="GT156" s="7">
        <v>93.656613618445135</v>
      </c>
      <c r="GU156" s="7">
        <v>93.656613618445135</v>
      </c>
      <c r="GV156" s="7">
        <v>96.99226094151004</v>
      </c>
      <c r="GW156" s="7">
        <v>96.99226094151004</v>
      </c>
      <c r="GX156" s="7">
        <v>96.99226094151004</v>
      </c>
      <c r="GY156" s="7">
        <v>96.99226094151004</v>
      </c>
      <c r="GZ156" s="7">
        <v>92.880800631612374</v>
      </c>
      <c r="HA156" s="7">
        <v>92.880800631612374</v>
      </c>
    </row>
    <row r="157" spans="47:209" x14ac:dyDescent="0.25">
      <c r="BM157" s="7" cm="1">
        <f t="array" ref="BM157">INDEX($HD$3:$HD$14,BN157,1)</f>
        <v>31</v>
      </c>
      <c r="BN157" s="7">
        <v>7</v>
      </c>
      <c r="BO157" s="7">
        <v>10</v>
      </c>
      <c r="BP157" s="7">
        <v>93.617578837023103</v>
      </c>
      <c r="BQ157" s="7">
        <v>93.617578837023103</v>
      </c>
      <c r="BR157" s="7">
        <v>93.617578837023103</v>
      </c>
      <c r="BS157" s="7">
        <v>93.617578837023103</v>
      </c>
      <c r="BT157" s="7">
        <v>95.438059200057637</v>
      </c>
      <c r="BU157" s="7">
        <v>95.438059200057637</v>
      </c>
      <c r="BV157" s="7">
        <v>95.438059200057637</v>
      </c>
      <c r="BW157" s="7">
        <v>95.438059200057637</v>
      </c>
      <c r="BX157" s="7">
        <v>92.533957694808564</v>
      </c>
      <c r="BY157" s="7">
        <v>92.533957694808564</v>
      </c>
      <c r="BZ157" s="7">
        <v>95.438059200057637</v>
      </c>
      <c r="CA157" s="7">
        <v>95.438059200057637</v>
      </c>
      <c r="CB157" s="7">
        <v>95.438059200057637</v>
      </c>
      <c r="CC157" s="7">
        <v>95.438059200057637</v>
      </c>
      <c r="CD157" s="7">
        <v>92.403692297009187</v>
      </c>
      <c r="CE157" s="7">
        <v>92.403692297009187</v>
      </c>
      <c r="CF157" s="7">
        <v>92.403692297009187</v>
      </c>
      <c r="CG157" s="7">
        <v>92.403692297009187</v>
      </c>
      <c r="CH157" s="7">
        <v>92.403692297009187</v>
      </c>
      <c r="CI157" s="7">
        <v>92.403692297009187</v>
      </c>
      <c r="CJ157" s="7">
        <v>98.800837636774261</v>
      </c>
      <c r="CK157" s="7">
        <v>98.800837636774261</v>
      </c>
      <c r="CL157" s="7">
        <v>98.800837636774261</v>
      </c>
      <c r="CM157" s="7">
        <v>98.800837636774261</v>
      </c>
      <c r="CN157" s="7">
        <v>98.800837636774261</v>
      </c>
      <c r="CO157" s="7">
        <v>98.800837636774261</v>
      </c>
      <c r="CP157" s="7">
        <v>98.800837636774261</v>
      </c>
      <c r="CQ157" s="7">
        <v>98.800837636774261</v>
      </c>
      <c r="CR157" s="7">
        <v>96.121580973270667</v>
      </c>
      <c r="CS157" s="7">
        <v>96.121580973270667</v>
      </c>
      <c r="CT157" s="7">
        <v>96.121580973270667</v>
      </c>
      <c r="CU157" s="7">
        <v>96.121580973270667</v>
      </c>
      <c r="CV157" s="7">
        <v>84.022914925850728</v>
      </c>
      <c r="CW157" s="7">
        <v>84.022914925850728</v>
      </c>
      <c r="CX157" s="7">
        <v>84.022914925850728</v>
      </c>
      <c r="CY157" s="7">
        <v>84.022914925850728</v>
      </c>
      <c r="CZ157" s="7">
        <v>92.403692297009187</v>
      </c>
      <c r="DA157" s="7">
        <v>92.403692297009187</v>
      </c>
      <c r="DB157" s="7">
        <v>92.403692297009187</v>
      </c>
      <c r="DC157" s="7">
        <v>92.403692297009187</v>
      </c>
      <c r="DD157" s="7">
        <v>94.027424460366191</v>
      </c>
      <c r="DE157" s="7">
        <v>94.027424460366191</v>
      </c>
      <c r="DF157" s="7">
        <v>94.027424460366191</v>
      </c>
      <c r="DG157" s="7">
        <v>94.027424460366191</v>
      </c>
      <c r="DH157" s="7">
        <v>93.617578837023103</v>
      </c>
      <c r="DI157" s="7">
        <v>93.617578837023103</v>
      </c>
      <c r="DJ157" s="7">
        <v>93.617578837023103</v>
      </c>
      <c r="DK157" s="7">
        <v>93.617578837023103</v>
      </c>
      <c r="DL157" s="7">
        <v>92.533957694808564</v>
      </c>
      <c r="DM157" s="7">
        <v>92.533957694808564</v>
      </c>
      <c r="DN157" s="7">
        <v>92.533957694808564</v>
      </c>
      <c r="DO157" s="7">
        <v>92.533957694808564</v>
      </c>
      <c r="DP157" s="7">
        <v>93.474097784311141</v>
      </c>
      <c r="DQ157" s="7">
        <v>93.474097784311141</v>
      </c>
      <c r="DR157" s="7">
        <v>93.474097784311141</v>
      </c>
      <c r="DS157" s="7">
        <v>93.474097784311141</v>
      </c>
      <c r="DT157" s="7">
        <v>95.094274244853551</v>
      </c>
      <c r="DU157" s="7">
        <v>95.094274244853551</v>
      </c>
      <c r="DV157" s="7">
        <v>95.094274244853551</v>
      </c>
      <c r="DW157" s="7">
        <v>95.094274244853551</v>
      </c>
      <c r="DX157" s="7">
        <v>18.071784876900288</v>
      </c>
      <c r="DY157" s="7">
        <v>18.071784876900288</v>
      </c>
      <c r="DZ157" s="7">
        <v>18.071784876900288</v>
      </c>
      <c r="EA157" s="7">
        <v>18.071784876900288</v>
      </c>
      <c r="EB157" s="7">
        <v>20.723832965803517</v>
      </c>
      <c r="EC157" s="7">
        <v>20.723832965803517</v>
      </c>
      <c r="ED157" s="7">
        <v>20.723832965803517</v>
      </c>
      <c r="EE157" s="7">
        <v>20.723832965803517</v>
      </c>
      <c r="EF157" s="7">
        <v>54.030809683360694</v>
      </c>
      <c r="EG157" s="7">
        <v>54.030809683360694</v>
      </c>
      <c r="EH157" s="7">
        <v>54.030809683360694</v>
      </c>
      <c r="EI157" s="7">
        <v>54.030809683360694</v>
      </c>
      <c r="EJ157" s="7">
        <v>3.9048726734149559</v>
      </c>
      <c r="EK157" s="7">
        <v>8.1555890911803566</v>
      </c>
      <c r="EL157" s="7">
        <v>3.9048726734149559</v>
      </c>
      <c r="EM157" s="7">
        <v>8.1555890911803566</v>
      </c>
      <c r="EN157" s="7">
        <v>14.944680682467732</v>
      </c>
      <c r="EO157" s="7">
        <v>14.944680682467732</v>
      </c>
      <c r="EP157" s="7">
        <v>20.723832965803517</v>
      </c>
      <c r="EQ157" s="7">
        <v>20.723832965803517</v>
      </c>
      <c r="ER157" s="7">
        <v>20.723832965803517</v>
      </c>
      <c r="ES157" s="7">
        <v>20.723832965803517</v>
      </c>
      <c r="ET157" s="7">
        <v>19.991596926438401</v>
      </c>
      <c r="EU157" s="7">
        <v>19.991596926438401</v>
      </c>
      <c r="EV157" s="7">
        <v>30.910408296796216</v>
      </c>
      <c r="EW157" s="7">
        <v>30.910408296796216</v>
      </c>
      <c r="EX157" s="7">
        <v>30.910408296796216</v>
      </c>
      <c r="EY157" s="7">
        <v>30.910408296796216</v>
      </c>
      <c r="EZ157" s="7">
        <v>30.910408296796216</v>
      </c>
      <c r="FA157" s="7">
        <v>30.910408296796216</v>
      </c>
      <c r="FB157" s="7">
        <v>59.025864410621637</v>
      </c>
      <c r="FC157" s="7">
        <v>12.517090077177489</v>
      </c>
      <c r="FD157" s="7">
        <v>19.016683943997048</v>
      </c>
      <c r="FE157" s="7">
        <v>59.025864410621637</v>
      </c>
      <c r="FF157" s="7">
        <v>12.517090077177489</v>
      </c>
      <c r="FG157" s="7">
        <v>19.016683943997048</v>
      </c>
      <c r="FH157" s="7">
        <v>12.517090077177489</v>
      </c>
      <c r="FI157" s="7">
        <v>19.016683943997048</v>
      </c>
      <c r="FJ157" s="7">
        <v>12.517090077177489</v>
      </c>
      <c r="FK157" s="7">
        <v>19.016683943997048</v>
      </c>
      <c r="FL157" s="7">
        <v>37.903807312146576</v>
      </c>
      <c r="FM157" s="7">
        <v>37.903807312146576</v>
      </c>
      <c r="FN157" s="7">
        <v>37.903807312146576</v>
      </c>
      <c r="FO157" s="7">
        <v>37.903807312146576</v>
      </c>
      <c r="FP157" s="7">
        <v>6.1667803799134955</v>
      </c>
      <c r="FQ157" s="7">
        <v>12.219915307543983</v>
      </c>
      <c r="FR157" s="7">
        <v>6.1667803799134955</v>
      </c>
      <c r="FS157" s="7">
        <v>12.219915307543983</v>
      </c>
      <c r="FT157" s="7">
        <v>30.910408296796216</v>
      </c>
      <c r="FU157" s="7">
        <v>30.910408296796216</v>
      </c>
      <c r="FV157" s="7">
        <v>30.910408296796216</v>
      </c>
      <c r="FW157" s="7">
        <v>30.910408296796216</v>
      </c>
      <c r="FX157" s="7">
        <v>15.457191615268327</v>
      </c>
      <c r="FY157" s="7">
        <v>24.000348587702312</v>
      </c>
      <c r="FZ157" s="7">
        <v>15.457191615268327</v>
      </c>
      <c r="GA157" s="7">
        <v>24.000348587702312</v>
      </c>
      <c r="GB157" s="7">
        <v>18.071784876900288</v>
      </c>
      <c r="GC157" s="7">
        <v>18.071784876900288</v>
      </c>
      <c r="GD157" s="7">
        <v>18.071784876900288</v>
      </c>
      <c r="GE157" s="7">
        <v>18.071784876900288</v>
      </c>
      <c r="GF157" s="7">
        <v>14.944680682467732</v>
      </c>
      <c r="GG157" s="7">
        <v>14.944680682467732</v>
      </c>
      <c r="GH157" s="7">
        <v>14.944680682467732</v>
      </c>
      <c r="GI157" s="7">
        <v>14.944680682467732</v>
      </c>
      <c r="GJ157" s="7">
        <v>34.220411764478008</v>
      </c>
      <c r="GK157" s="7">
        <v>34.220411764478008</v>
      </c>
      <c r="GL157" s="7">
        <v>34.220411764478008</v>
      </c>
      <c r="GM157" s="7">
        <v>34.220411764478008</v>
      </c>
      <c r="GN157" s="7">
        <v>6.496008956585035</v>
      </c>
      <c r="GO157" s="7">
        <v>11.412481291837238</v>
      </c>
      <c r="GP157" s="7">
        <v>6.496008956585035</v>
      </c>
      <c r="GQ157" s="7">
        <v>11.412481291837238</v>
      </c>
      <c r="GR157" s="7">
        <v>94.34755116227204</v>
      </c>
      <c r="GS157" s="7">
        <v>94.34755116227204</v>
      </c>
      <c r="GT157" s="7">
        <v>94.34755116227204</v>
      </c>
      <c r="GU157" s="7">
        <v>94.34755116227204</v>
      </c>
      <c r="GV157" s="7">
        <v>97.139650927844556</v>
      </c>
      <c r="GW157" s="7">
        <v>97.139650927844556</v>
      </c>
      <c r="GX157" s="7">
        <v>97.139650927844556</v>
      </c>
      <c r="GY157" s="7">
        <v>97.139650927844556</v>
      </c>
      <c r="GZ157" s="7">
        <v>97.393815747638627</v>
      </c>
      <c r="HA157" s="7">
        <v>97.393815747638627</v>
      </c>
    </row>
    <row r="158" spans="47:209" x14ac:dyDescent="0.25">
      <c r="BM158" s="7" cm="1">
        <f t="array" ref="BM158">INDEX($HD$3:$HD$14,BN158,1)</f>
        <v>31</v>
      </c>
      <c r="BN158" s="7">
        <v>7</v>
      </c>
      <c r="BO158" s="7">
        <v>11</v>
      </c>
      <c r="BP158" s="7">
        <v>91.058485995703734</v>
      </c>
      <c r="BQ158" s="7">
        <v>91.058485995703734</v>
      </c>
      <c r="BR158" s="7">
        <v>91.058485995703734</v>
      </c>
      <c r="BS158" s="7">
        <v>91.058485995703734</v>
      </c>
      <c r="BT158" s="7">
        <v>95.278087498738088</v>
      </c>
      <c r="BU158" s="7">
        <v>95.278087498738088</v>
      </c>
      <c r="BV158" s="7">
        <v>95.278087498738088</v>
      </c>
      <c r="BW158" s="7">
        <v>95.278087498738088</v>
      </c>
      <c r="BX158" s="7">
        <v>91.196587877638549</v>
      </c>
      <c r="BY158" s="7">
        <v>91.196587877638549</v>
      </c>
      <c r="BZ158" s="7">
        <v>95.278087498738088</v>
      </c>
      <c r="CA158" s="7">
        <v>95.278087498738088</v>
      </c>
      <c r="CB158" s="7">
        <v>95.278087498738088</v>
      </c>
      <c r="CC158" s="7">
        <v>95.278087498738088</v>
      </c>
      <c r="CD158" s="7">
        <v>91.922317173108979</v>
      </c>
      <c r="CE158" s="7">
        <v>91.922317173108979</v>
      </c>
      <c r="CF158" s="7">
        <v>91.922317173108979</v>
      </c>
      <c r="CG158" s="7">
        <v>91.922317173108979</v>
      </c>
      <c r="CH158" s="7">
        <v>91.922317173108979</v>
      </c>
      <c r="CI158" s="7">
        <v>91.922317173108979</v>
      </c>
      <c r="CJ158" s="7">
        <v>98.119615548430929</v>
      </c>
      <c r="CK158" s="7">
        <v>98.119615548430929</v>
      </c>
      <c r="CL158" s="7">
        <v>98.119615548430929</v>
      </c>
      <c r="CM158" s="7">
        <v>98.119615548430929</v>
      </c>
      <c r="CN158" s="7">
        <v>98.119615548430929</v>
      </c>
      <c r="CO158" s="7">
        <v>98.119615548430929</v>
      </c>
      <c r="CP158" s="7">
        <v>98.119615548430929</v>
      </c>
      <c r="CQ158" s="7">
        <v>98.119615548430929</v>
      </c>
      <c r="CR158" s="7">
        <v>95.175172901599197</v>
      </c>
      <c r="CS158" s="7">
        <v>95.175172901599197</v>
      </c>
      <c r="CT158" s="7">
        <v>95.175172901599197</v>
      </c>
      <c r="CU158" s="7">
        <v>95.175172901599197</v>
      </c>
      <c r="CV158" s="7">
        <v>85.95851213709669</v>
      </c>
      <c r="CW158" s="7">
        <v>85.95851213709669</v>
      </c>
      <c r="CX158" s="7">
        <v>85.95851213709669</v>
      </c>
      <c r="CY158" s="7">
        <v>85.95851213709669</v>
      </c>
      <c r="CZ158" s="7">
        <v>91.922317173108979</v>
      </c>
      <c r="DA158" s="7">
        <v>91.922317173108979</v>
      </c>
      <c r="DB158" s="7">
        <v>91.922317173108979</v>
      </c>
      <c r="DC158" s="7">
        <v>91.922317173108979</v>
      </c>
      <c r="DD158" s="7">
        <v>94.133581099149396</v>
      </c>
      <c r="DE158" s="7">
        <v>94.133581099149396</v>
      </c>
      <c r="DF158" s="7">
        <v>94.133581099149396</v>
      </c>
      <c r="DG158" s="7">
        <v>94.133581099149396</v>
      </c>
      <c r="DH158" s="7">
        <v>91.058485995703734</v>
      </c>
      <c r="DI158" s="7">
        <v>91.058485995703734</v>
      </c>
      <c r="DJ158" s="7">
        <v>91.058485995703734</v>
      </c>
      <c r="DK158" s="7">
        <v>91.058485995703734</v>
      </c>
      <c r="DL158" s="7">
        <v>91.196587877638549</v>
      </c>
      <c r="DM158" s="7">
        <v>91.196587877638549</v>
      </c>
      <c r="DN158" s="7">
        <v>91.196587877638549</v>
      </c>
      <c r="DO158" s="7">
        <v>91.196587877638549</v>
      </c>
      <c r="DP158" s="7">
        <v>89.474108484970827</v>
      </c>
      <c r="DQ158" s="7">
        <v>89.474108484970827</v>
      </c>
      <c r="DR158" s="7">
        <v>89.474108484970827</v>
      </c>
      <c r="DS158" s="7">
        <v>89.474108484970827</v>
      </c>
      <c r="DT158" s="7">
        <v>95.578274292727571</v>
      </c>
      <c r="DU158" s="7">
        <v>95.578274292727571</v>
      </c>
      <c r="DV158" s="7">
        <v>95.578274292727571</v>
      </c>
      <c r="DW158" s="7">
        <v>95.578274292727571</v>
      </c>
      <c r="DX158" s="7">
        <v>22.145681716155352</v>
      </c>
      <c r="DY158" s="7">
        <v>22.145681716155352</v>
      </c>
      <c r="DZ158" s="7">
        <v>22.145681716155352</v>
      </c>
      <c r="EA158" s="7">
        <v>22.145681716155352</v>
      </c>
      <c r="EB158" s="7">
        <v>28.025067454010227</v>
      </c>
      <c r="EC158" s="7">
        <v>28.025067454010227</v>
      </c>
      <c r="ED158" s="7">
        <v>28.025067454010227</v>
      </c>
      <c r="EE158" s="7">
        <v>28.025067454010227</v>
      </c>
      <c r="EF158" s="7">
        <v>59.339588085385515</v>
      </c>
      <c r="EG158" s="7">
        <v>59.339588085385515</v>
      </c>
      <c r="EH158" s="7">
        <v>59.339588085385515</v>
      </c>
      <c r="EI158" s="7">
        <v>59.339588085385515</v>
      </c>
      <c r="EJ158" s="7">
        <v>5.681396617307918</v>
      </c>
      <c r="EK158" s="7">
        <v>11.047572553189152</v>
      </c>
      <c r="EL158" s="7">
        <v>5.681396617307918</v>
      </c>
      <c r="EM158" s="7">
        <v>11.047572553189152</v>
      </c>
      <c r="EN158" s="7">
        <v>15.868478909680354</v>
      </c>
      <c r="EO158" s="7">
        <v>15.868478909680354</v>
      </c>
      <c r="EP158" s="7">
        <v>28.025067454010227</v>
      </c>
      <c r="EQ158" s="7">
        <v>28.025067454010227</v>
      </c>
      <c r="ER158" s="7">
        <v>28.025067454010227</v>
      </c>
      <c r="ES158" s="7">
        <v>28.025067454010227</v>
      </c>
      <c r="ET158" s="7">
        <v>28.648116062609965</v>
      </c>
      <c r="EU158" s="7">
        <v>28.648116062609965</v>
      </c>
      <c r="EV158" s="7">
        <v>37.380338559774202</v>
      </c>
      <c r="EW158" s="7">
        <v>37.380338559774202</v>
      </c>
      <c r="EX158" s="7">
        <v>37.380338559774202</v>
      </c>
      <c r="EY158" s="7">
        <v>37.380338559774202</v>
      </c>
      <c r="EZ158" s="7">
        <v>37.380338559774202</v>
      </c>
      <c r="FA158" s="7">
        <v>37.380338559774202</v>
      </c>
      <c r="FB158" s="7">
        <v>62.615063744252289</v>
      </c>
      <c r="FC158" s="7">
        <v>19.305620726557187</v>
      </c>
      <c r="FD158" s="7">
        <v>28.772472268366528</v>
      </c>
      <c r="FE158" s="7">
        <v>62.615063744252289</v>
      </c>
      <c r="FF158" s="7">
        <v>19.305620726557187</v>
      </c>
      <c r="FG158" s="7">
        <v>28.772472268366528</v>
      </c>
      <c r="FH158" s="7">
        <v>19.305620726557187</v>
      </c>
      <c r="FI158" s="7">
        <v>28.772472268366528</v>
      </c>
      <c r="FJ158" s="7">
        <v>19.305620726557187</v>
      </c>
      <c r="FK158" s="7">
        <v>28.772472268366528</v>
      </c>
      <c r="FL158" s="7">
        <v>42.929523265879865</v>
      </c>
      <c r="FM158" s="7">
        <v>42.929523265879865</v>
      </c>
      <c r="FN158" s="7">
        <v>42.929523265879865</v>
      </c>
      <c r="FO158" s="7">
        <v>42.929523265879865</v>
      </c>
      <c r="FP158" s="7">
        <v>7.2755621993548267</v>
      </c>
      <c r="FQ158" s="7">
        <v>14.465129619636373</v>
      </c>
      <c r="FR158" s="7">
        <v>7.2755621993548267</v>
      </c>
      <c r="FS158" s="7">
        <v>14.465129619636373</v>
      </c>
      <c r="FT158" s="7">
        <v>37.380338559774202</v>
      </c>
      <c r="FU158" s="7">
        <v>37.380338559774202</v>
      </c>
      <c r="FV158" s="7">
        <v>37.380338559774202</v>
      </c>
      <c r="FW158" s="7">
        <v>37.380338559774202</v>
      </c>
      <c r="FX158" s="7">
        <v>15.363635951546899</v>
      </c>
      <c r="FY158" s="7">
        <v>23.842075322319662</v>
      </c>
      <c r="FZ158" s="7">
        <v>15.363635951546899</v>
      </c>
      <c r="GA158" s="7">
        <v>23.842075322319662</v>
      </c>
      <c r="GB158" s="7">
        <v>22.145681716155352</v>
      </c>
      <c r="GC158" s="7">
        <v>22.145681716155352</v>
      </c>
      <c r="GD158" s="7">
        <v>22.145681716155352</v>
      </c>
      <c r="GE158" s="7">
        <v>22.145681716155352</v>
      </c>
      <c r="GF158" s="7">
        <v>15.868478909680354</v>
      </c>
      <c r="GG158" s="7">
        <v>15.868478909680354</v>
      </c>
      <c r="GH158" s="7">
        <v>15.868478909680354</v>
      </c>
      <c r="GI158" s="7">
        <v>15.868478909680354</v>
      </c>
      <c r="GJ158" s="7">
        <v>41.616857182888531</v>
      </c>
      <c r="GK158" s="7">
        <v>41.616857182888531</v>
      </c>
      <c r="GL158" s="7">
        <v>41.616857182888531</v>
      </c>
      <c r="GM158" s="7">
        <v>41.616857182888531</v>
      </c>
      <c r="GN158" s="7">
        <v>8.7092080976788804</v>
      </c>
      <c r="GO158" s="7">
        <v>15.111972476442793</v>
      </c>
      <c r="GP158" s="7">
        <v>8.7092080976788804</v>
      </c>
      <c r="GQ158" s="7">
        <v>15.111972476442793</v>
      </c>
      <c r="GR158" s="7">
        <v>95.153381801040169</v>
      </c>
      <c r="GS158" s="7">
        <v>95.153381801040169</v>
      </c>
      <c r="GT158" s="7">
        <v>95.153381801040169</v>
      </c>
      <c r="GU158" s="7">
        <v>95.153381801040169</v>
      </c>
      <c r="GV158" s="7">
        <v>97.147344523841355</v>
      </c>
      <c r="GW158" s="7">
        <v>97.147344523841355</v>
      </c>
      <c r="GX158" s="7">
        <v>97.147344523841355</v>
      </c>
      <c r="GY158" s="7">
        <v>97.147344523841355</v>
      </c>
      <c r="GZ158" s="7">
        <v>92.879824634940775</v>
      </c>
      <c r="HA158" s="7">
        <v>92.879824634940775</v>
      </c>
    </row>
    <row r="159" spans="47:209" x14ac:dyDescent="0.25">
      <c r="BM159" s="7" cm="1">
        <f t="array" ref="BM159">INDEX($HD$3:$HD$14,BN159,1)</f>
        <v>31</v>
      </c>
      <c r="BN159" s="7">
        <v>7</v>
      </c>
      <c r="BO159" s="7">
        <v>12</v>
      </c>
      <c r="BP159" s="7">
        <v>88.934467602756513</v>
      </c>
      <c r="BQ159" s="7">
        <v>88.934467602756513</v>
      </c>
      <c r="BR159" s="7">
        <v>88.934467602756513</v>
      </c>
      <c r="BS159" s="7">
        <v>88.934467602756513</v>
      </c>
      <c r="BT159" s="7">
        <v>97.604756876260083</v>
      </c>
      <c r="BU159" s="7">
        <v>97.604756876260083</v>
      </c>
      <c r="BV159" s="7">
        <v>97.604756876260083</v>
      </c>
      <c r="BW159" s="7">
        <v>97.604756876260083</v>
      </c>
      <c r="BX159" s="7">
        <v>88.448009995981764</v>
      </c>
      <c r="BY159" s="7">
        <v>88.448009995981764</v>
      </c>
      <c r="BZ159" s="7">
        <v>97.604756876260083</v>
      </c>
      <c r="CA159" s="7">
        <v>97.604756876260083</v>
      </c>
      <c r="CB159" s="7">
        <v>97.604756876260083</v>
      </c>
      <c r="CC159" s="7">
        <v>97.604756876260083</v>
      </c>
      <c r="CD159" s="7">
        <v>87.495341218944503</v>
      </c>
      <c r="CE159" s="7">
        <v>87.495341218944503</v>
      </c>
      <c r="CF159" s="7">
        <v>87.495341218944503</v>
      </c>
      <c r="CG159" s="7">
        <v>87.495341218944503</v>
      </c>
      <c r="CH159" s="7">
        <v>87.495341218944503</v>
      </c>
      <c r="CI159" s="7">
        <v>87.495341218944503</v>
      </c>
      <c r="CJ159" s="7">
        <v>97.975829307433955</v>
      </c>
      <c r="CK159" s="7">
        <v>97.975829307433955</v>
      </c>
      <c r="CL159" s="7">
        <v>97.975829307433955</v>
      </c>
      <c r="CM159" s="7">
        <v>97.975829307433955</v>
      </c>
      <c r="CN159" s="7">
        <v>97.975829307433955</v>
      </c>
      <c r="CO159" s="7">
        <v>97.975829307433955</v>
      </c>
      <c r="CP159" s="7">
        <v>97.975829307433955</v>
      </c>
      <c r="CQ159" s="7">
        <v>97.975829307433955</v>
      </c>
      <c r="CR159" s="7">
        <v>94.920047075118205</v>
      </c>
      <c r="CS159" s="7">
        <v>94.920047075118205</v>
      </c>
      <c r="CT159" s="7">
        <v>94.920047075118205</v>
      </c>
      <c r="CU159" s="7">
        <v>94.920047075118205</v>
      </c>
      <c r="CV159" s="7">
        <v>86.270033177580814</v>
      </c>
      <c r="CW159" s="7">
        <v>86.270033177580814</v>
      </c>
      <c r="CX159" s="7">
        <v>86.270033177580814</v>
      </c>
      <c r="CY159" s="7">
        <v>86.270033177580814</v>
      </c>
      <c r="CZ159" s="7">
        <v>87.495341218944503</v>
      </c>
      <c r="DA159" s="7">
        <v>87.495341218944503</v>
      </c>
      <c r="DB159" s="7">
        <v>87.495341218944503</v>
      </c>
      <c r="DC159" s="7">
        <v>87.495341218944503</v>
      </c>
      <c r="DD159" s="7">
        <v>94.679201399193204</v>
      </c>
      <c r="DE159" s="7">
        <v>94.679201399193204</v>
      </c>
      <c r="DF159" s="7">
        <v>94.679201399193204</v>
      </c>
      <c r="DG159" s="7">
        <v>94.679201399193204</v>
      </c>
      <c r="DH159" s="7">
        <v>88.934467602756513</v>
      </c>
      <c r="DI159" s="7">
        <v>88.934467602756513</v>
      </c>
      <c r="DJ159" s="7">
        <v>88.934467602756513</v>
      </c>
      <c r="DK159" s="7">
        <v>88.934467602756513</v>
      </c>
      <c r="DL159" s="7">
        <v>88.448009995981764</v>
      </c>
      <c r="DM159" s="7">
        <v>88.448009995981764</v>
      </c>
      <c r="DN159" s="7">
        <v>88.448009995981764</v>
      </c>
      <c r="DO159" s="7">
        <v>88.448009995981764</v>
      </c>
      <c r="DP159" s="7">
        <v>83.661440861231512</v>
      </c>
      <c r="DQ159" s="7">
        <v>83.661440861231512</v>
      </c>
      <c r="DR159" s="7">
        <v>83.661440861231512</v>
      </c>
      <c r="DS159" s="7">
        <v>83.661440861231512</v>
      </c>
      <c r="DT159" s="7">
        <v>95.570678879413762</v>
      </c>
      <c r="DU159" s="7">
        <v>95.570678879413762</v>
      </c>
      <c r="DV159" s="7">
        <v>95.570678879413762</v>
      </c>
      <c r="DW159" s="7">
        <v>95.570678879413762</v>
      </c>
      <c r="DX159" s="7">
        <v>26.27058451655865</v>
      </c>
      <c r="DY159" s="7">
        <v>26.27058451655865</v>
      </c>
      <c r="DZ159" s="7">
        <v>26.27058451655865</v>
      </c>
      <c r="EA159" s="7">
        <v>26.27058451655865</v>
      </c>
      <c r="EB159" s="7">
        <v>38.731941436000007</v>
      </c>
      <c r="EC159" s="7">
        <v>38.731941436000007</v>
      </c>
      <c r="ED159" s="7">
        <v>38.731941436000007</v>
      </c>
      <c r="EE159" s="7">
        <v>38.731941436000007</v>
      </c>
      <c r="EF159" s="7">
        <v>60.706985286634975</v>
      </c>
      <c r="EG159" s="7">
        <v>60.706985286634975</v>
      </c>
      <c r="EH159" s="7">
        <v>60.706985286634975</v>
      </c>
      <c r="EI159" s="7">
        <v>60.706985286634975</v>
      </c>
      <c r="EJ159" s="7">
        <v>7.3890977957140729</v>
      </c>
      <c r="EK159" s="7">
        <v>13.90424058769943</v>
      </c>
      <c r="EL159" s="7">
        <v>7.3890977957140729</v>
      </c>
      <c r="EM159" s="7">
        <v>13.90424058769943</v>
      </c>
      <c r="EN159" s="7">
        <v>15.967214552551306</v>
      </c>
      <c r="EO159" s="7">
        <v>15.967214552551306</v>
      </c>
      <c r="EP159" s="7">
        <v>38.731941436000007</v>
      </c>
      <c r="EQ159" s="7">
        <v>38.731941436000007</v>
      </c>
      <c r="ER159" s="7">
        <v>38.731941436000007</v>
      </c>
      <c r="ES159" s="7">
        <v>38.731941436000007</v>
      </c>
      <c r="ET159" s="7">
        <v>33.613071180626086</v>
      </c>
      <c r="EU159" s="7">
        <v>33.613071180626086</v>
      </c>
      <c r="EV159" s="7">
        <v>42.430009751241982</v>
      </c>
      <c r="EW159" s="7">
        <v>42.430009751241982</v>
      </c>
      <c r="EX159" s="7">
        <v>42.430009751241982</v>
      </c>
      <c r="EY159" s="7">
        <v>42.430009751241982</v>
      </c>
      <c r="EZ159" s="7">
        <v>42.430009751241982</v>
      </c>
      <c r="FA159" s="7">
        <v>42.430009751241982</v>
      </c>
      <c r="FB159" s="7">
        <v>65.139985248950012</v>
      </c>
      <c r="FC159" s="7">
        <v>27.276875218451657</v>
      </c>
      <c r="FD159" s="7">
        <v>39.598929489533766</v>
      </c>
      <c r="FE159" s="7">
        <v>65.139985248950012</v>
      </c>
      <c r="FF159" s="7">
        <v>27.276875218451657</v>
      </c>
      <c r="FG159" s="7">
        <v>39.598929489533766</v>
      </c>
      <c r="FH159" s="7">
        <v>27.276875218451657</v>
      </c>
      <c r="FI159" s="7">
        <v>39.598929489533766</v>
      </c>
      <c r="FJ159" s="7">
        <v>27.276875218451657</v>
      </c>
      <c r="FK159" s="7">
        <v>39.598929489533766</v>
      </c>
      <c r="FL159" s="7">
        <v>48.230042754973681</v>
      </c>
      <c r="FM159" s="7">
        <v>48.230042754973681</v>
      </c>
      <c r="FN159" s="7">
        <v>48.230042754973681</v>
      </c>
      <c r="FO159" s="7">
        <v>48.230042754973681</v>
      </c>
      <c r="FP159" s="7">
        <v>9.0675119977785918</v>
      </c>
      <c r="FQ159" s="7">
        <v>17.528490453328427</v>
      </c>
      <c r="FR159" s="7">
        <v>9.0675119977785918</v>
      </c>
      <c r="FS159" s="7">
        <v>17.528490453328427</v>
      </c>
      <c r="FT159" s="7">
        <v>42.430009751241982</v>
      </c>
      <c r="FU159" s="7">
        <v>42.430009751241982</v>
      </c>
      <c r="FV159" s="7">
        <v>42.430009751241982</v>
      </c>
      <c r="FW159" s="7">
        <v>42.430009751241982</v>
      </c>
      <c r="FX159" s="7">
        <v>15.890544790368034</v>
      </c>
      <c r="FY159" s="7">
        <v>24.6663263656467</v>
      </c>
      <c r="FZ159" s="7">
        <v>15.890544790368034</v>
      </c>
      <c r="GA159" s="7">
        <v>24.6663263656467</v>
      </c>
      <c r="GB159" s="7">
        <v>26.27058451655865</v>
      </c>
      <c r="GC159" s="7">
        <v>26.27058451655865</v>
      </c>
      <c r="GD159" s="7">
        <v>26.27058451655865</v>
      </c>
      <c r="GE159" s="7">
        <v>26.27058451655865</v>
      </c>
      <c r="GF159" s="7">
        <v>15.967214552551306</v>
      </c>
      <c r="GG159" s="7">
        <v>15.967214552551306</v>
      </c>
      <c r="GH159" s="7">
        <v>15.967214552551306</v>
      </c>
      <c r="GI159" s="7">
        <v>15.967214552551306</v>
      </c>
      <c r="GJ159" s="7">
        <v>42.629719122249355</v>
      </c>
      <c r="GK159" s="7">
        <v>42.629719122249355</v>
      </c>
      <c r="GL159" s="7">
        <v>42.629719122249355</v>
      </c>
      <c r="GM159" s="7">
        <v>42.629719122249355</v>
      </c>
      <c r="GN159" s="7">
        <v>12.185300225016118</v>
      </c>
      <c r="GO159" s="7">
        <v>19.888990432639353</v>
      </c>
      <c r="GP159" s="7">
        <v>12.185300225016118</v>
      </c>
      <c r="GQ159" s="7">
        <v>19.888990432639353</v>
      </c>
      <c r="GR159" s="7">
        <v>93.959587838664987</v>
      </c>
      <c r="GS159" s="7">
        <v>93.959587838664987</v>
      </c>
      <c r="GT159" s="7">
        <v>93.959587838664987</v>
      </c>
      <c r="GU159" s="7">
        <v>93.959587838664987</v>
      </c>
      <c r="GV159" s="7">
        <v>94.308110672521877</v>
      </c>
      <c r="GW159" s="7">
        <v>94.308110672521877</v>
      </c>
      <c r="GX159" s="7">
        <v>94.308110672521877</v>
      </c>
      <c r="GY159" s="7">
        <v>94.308110672521877</v>
      </c>
      <c r="GZ159" s="7">
        <v>88.138471224281091</v>
      </c>
      <c r="HA159" s="7">
        <v>88.138471224281091</v>
      </c>
    </row>
    <row r="160" spans="47:209" x14ac:dyDescent="0.25">
      <c r="BM160" s="7" cm="1">
        <f t="array" ref="BM160">INDEX($HD$3:$HD$14,BN160,1)</f>
        <v>31</v>
      </c>
      <c r="BN160" s="7">
        <v>7</v>
      </c>
      <c r="BO160" s="7">
        <v>13</v>
      </c>
      <c r="BP160" s="7">
        <v>83.16429886152477</v>
      </c>
      <c r="BQ160" s="7">
        <v>83.16429886152477</v>
      </c>
      <c r="BR160" s="7">
        <v>83.16429886152477</v>
      </c>
      <c r="BS160" s="7">
        <v>83.16429886152477</v>
      </c>
      <c r="BT160" s="7">
        <v>95.429224890453753</v>
      </c>
      <c r="BU160" s="7">
        <v>95.429224890453753</v>
      </c>
      <c r="BV160" s="7">
        <v>95.429224890453753</v>
      </c>
      <c r="BW160" s="7">
        <v>95.429224890453753</v>
      </c>
      <c r="BX160" s="7">
        <v>87.480948239941043</v>
      </c>
      <c r="BY160" s="7">
        <v>87.480948239941043</v>
      </c>
      <c r="BZ160" s="7">
        <v>95.429224890453753</v>
      </c>
      <c r="CA160" s="7">
        <v>95.429224890453753</v>
      </c>
      <c r="CB160" s="7">
        <v>95.429224890453753</v>
      </c>
      <c r="CC160" s="7">
        <v>95.429224890453753</v>
      </c>
      <c r="CD160" s="7">
        <v>90.928701869296432</v>
      </c>
      <c r="CE160" s="7">
        <v>90.928701869296432</v>
      </c>
      <c r="CF160" s="7">
        <v>90.928701869296432</v>
      </c>
      <c r="CG160" s="7">
        <v>90.928701869296432</v>
      </c>
      <c r="CH160" s="7">
        <v>90.928701869296432</v>
      </c>
      <c r="CI160" s="7">
        <v>90.928701869296432</v>
      </c>
      <c r="CJ160" s="7">
        <v>94.459268934252265</v>
      </c>
      <c r="CK160" s="7">
        <v>94.459268934252265</v>
      </c>
      <c r="CL160" s="7">
        <v>94.459268934252265</v>
      </c>
      <c r="CM160" s="7">
        <v>94.459268934252265</v>
      </c>
      <c r="CN160" s="7">
        <v>94.459268934252265</v>
      </c>
      <c r="CO160" s="7">
        <v>94.459268934252265</v>
      </c>
      <c r="CP160" s="7">
        <v>94.459268934252265</v>
      </c>
      <c r="CQ160" s="7">
        <v>94.459268934252265</v>
      </c>
      <c r="CR160" s="7">
        <v>93.209239795147482</v>
      </c>
      <c r="CS160" s="7">
        <v>93.209239795147482</v>
      </c>
      <c r="CT160" s="7">
        <v>93.209239795147482</v>
      </c>
      <c r="CU160" s="7">
        <v>93.209239795147482</v>
      </c>
      <c r="CV160" s="7">
        <v>85.555518776261025</v>
      </c>
      <c r="CW160" s="7">
        <v>85.555518776261025</v>
      </c>
      <c r="CX160" s="7">
        <v>85.555518776261025</v>
      </c>
      <c r="CY160" s="7">
        <v>85.555518776261025</v>
      </c>
      <c r="CZ160" s="7">
        <v>90.928701869296432</v>
      </c>
      <c r="DA160" s="7">
        <v>90.928701869296432</v>
      </c>
      <c r="DB160" s="7">
        <v>90.928701869296432</v>
      </c>
      <c r="DC160" s="7">
        <v>90.928701869296432</v>
      </c>
      <c r="DD160" s="7">
        <v>92.457172841304583</v>
      </c>
      <c r="DE160" s="7">
        <v>92.457172841304583</v>
      </c>
      <c r="DF160" s="7">
        <v>92.457172841304583</v>
      </c>
      <c r="DG160" s="7">
        <v>92.457172841304583</v>
      </c>
      <c r="DH160" s="7">
        <v>83.16429886152477</v>
      </c>
      <c r="DI160" s="7">
        <v>83.16429886152477</v>
      </c>
      <c r="DJ160" s="7">
        <v>83.16429886152477</v>
      </c>
      <c r="DK160" s="7">
        <v>83.16429886152477</v>
      </c>
      <c r="DL160" s="7">
        <v>87.480948239941043</v>
      </c>
      <c r="DM160" s="7">
        <v>87.480948239941043</v>
      </c>
      <c r="DN160" s="7">
        <v>87.480948239941043</v>
      </c>
      <c r="DO160" s="7">
        <v>87.480948239941043</v>
      </c>
      <c r="DP160" s="7">
        <v>84.100171905733291</v>
      </c>
      <c r="DQ160" s="7">
        <v>84.100171905733291</v>
      </c>
      <c r="DR160" s="7">
        <v>84.100171905733291</v>
      </c>
      <c r="DS160" s="7">
        <v>84.100171905733291</v>
      </c>
      <c r="DT160" s="7">
        <v>92.391902731671635</v>
      </c>
      <c r="DU160" s="7">
        <v>92.391902731671635</v>
      </c>
      <c r="DV160" s="7">
        <v>92.391902731671635</v>
      </c>
      <c r="DW160" s="7">
        <v>92.391902731671635</v>
      </c>
      <c r="DX160" s="7">
        <v>29.346897384903215</v>
      </c>
      <c r="DY160" s="7">
        <v>29.346897384903215</v>
      </c>
      <c r="DZ160" s="7">
        <v>29.346897384903215</v>
      </c>
      <c r="EA160" s="7">
        <v>29.346897384903215</v>
      </c>
      <c r="EB160" s="7">
        <v>45.855785761718529</v>
      </c>
      <c r="EC160" s="7">
        <v>45.855785761718529</v>
      </c>
      <c r="ED160" s="7">
        <v>45.855785761718529</v>
      </c>
      <c r="EE160" s="7">
        <v>45.855785761718529</v>
      </c>
      <c r="EF160" s="7">
        <v>62.80427162444871</v>
      </c>
      <c r="EG160" s="7">
        <v>62.80427162444871</v>
      </c>
      <c r="EH160" s="7">
        <v>62.80427162444871</v>
      </c>
      <c r="EI160" s="7">
        <v>62.80427162444871</v>
      </c>
      <c r="EJ160" s="7">
        <v>8.491255786799119</v>
      </c>
      <c r="EK160" s="7">
        <v>15.791064769955995</v>
      </c>
      <c r="EL160" s="7">
        <v>8.491255786799119</v>
      </c>
      <c r="EM160" s="7">
        <v>15.791064769955995</v>
      </c>
      <c r="EN160" s="7">
        <v>16.314129657986776</v>
      </c>
      <c r="EO160" s="7">
        <v>16.314129657986776</v>
      </c>
      <c r="EP160" s="7">
        <v>45.855785761718529</v>
      </c>
      <c r="EQ160" s="7">
        <v>45.855785761718529</v>
      </c>
      <c r="ER160" s="7">
        <v>45.855785761718529</v>
      </c>
      <c r="ES160" s="7">
        <v>45.855785761718529</v>
      </c>
      <c r="ET160" s="7">
        <v>36.231676678338694</v>
      </c>
      <c r="EU160" s="7">
        <v>36.231676678338694</v>
      </c>
      <c r="EV160" s="7">
        <v>47.148047331329821</v>
      </c>
      <c r="EW160" s="7">
        <v>47.148047331329821</v>
      </c>
      <c r="EX160" s="7">
        <v>47.148047331329821</v>
      </c>
      <c r="EY160" s="7">
        <v>47.148047331329821</v>
      </c>
      <c r="EZ160" s="7">
        <v>47.148047331329821</v>
      </c>
      <c r="FA160" s="7">
        <v>47.148047331329821</v>
      </c>
      <c r="FB160" s="7">
        <v>63.309141478747769</v>
      </c>
      <c r="FC160" s="7">
        <v>30.524310767460502</v>
      </c>
      <c r="FD160" s="7">
        <v>43.538484754853314</v>
      </c>
      <c r="FE160" s="7">
        <v>63.309141478747769</v>
      </c>
      <c r="FF160" s="7">
        <v>30.524310767460502</v>
      </c>
      <c r="FG160" s="7">
        <v>43.538484754853314</v>
      </c>
      <c r="FH160" s="7">
        <v>30.524310767460502</v>
      </c>
      <c r="FI160" s="7">
        <v>43.538484754853314</v>
      </c>
      <c r="FJ160" s="7">
        <v>30.524310767460502</v>
      </c>
      <c r="FK160" s="7">
        <v>43.538484754853314</v>
      </c>
      <c r="FL160" s="7">
        <v>53.51586110841361</v>
      </c>
      <c r="FM160" s="7">
        <v>53.51586110841361</v>
      </c>
      <c r="FN160" s="7">
        <v>53.51586110841361</v>
      </c>
      <c r="FO160" s="7">
        <v>53.51586110841361</v>
      </c>
      <c r="FP160" s="7">
        <v>6.5357893042389943</v>
      </c>
      <c r="FQ160" s="7">
        <v>13.877076891464824</v>
      </c>
      <c r="FR160" s="7">
        <v>6.5357893042389943</v>
      </c>
      <c r="FS160" s="7">
        <v>13.877076891464824</v>
      </c>
      <c r="FT160" s="7">
        <v>47.148047331329821</v>
      </c>
      <c r="FU160" s="7">
        <v>47.148047331329821</v>
      </c>
      <c r="FV160" s="7">
        <v>47.148047331329821</v>
      </c>
      <c r="FW160" s="7">
        <v>47.148047331329821</v>
      </c>
      <c r="FX160" s="7">
        <v>11.018871782922277</v>
      </c>
      <c r="FY160" s="7">
        <v>18.725319633004393</v>
      </c>
      <c r="FZ160" s="7">
        <v>11.018871782922277</v>
      </c>
      <c r="GA160" s="7">
        <v>18.725319633004393</v>
      </c>
      <c r="GB160" s="7">
        <v>29.346897384903215</v>
      </c>
      <c r="GC160" s="7">
        <v>29.346897384903215</v>
      </c>
      <c r="GD160" s="7">
        <v>29.346897384903215</v>
      </c>
      <c r="GE160" s="7">
        <v>29.346897384903215</v>
      </c>
      <c r="GF160" s="7">
        <v>16.314129657986776</v>
      </c>
      <c r="GG160" s="7">
        <v>16.314129657986776</v>
      </c>
      <c r="GH160" s="7">
        <v>16.314129657986776</v>
      </c>
      <c r="GI160" s="7">
        <v>16.314129657986776</v>
      </c>
      <c r="GJ160" s="7">
        <v>41.749695582067361</v>
      </c>
      <c r="GK160" s="7">
        <v>41.749695582067361</v>
      </c>
      <c r="GL160" s="7">
        <v>41.749695582067361</v>
      </c>
      <c r="GM160" s="7">
        <v>41.749695582067361</v>
      </c>
      <c r="GN160" s="7">
        <v>10.739464280857799</v>
      </c>
      <c r="GO160" s="7">
        <v>17.57684933890468</v>
      </c>
      <c r="GP160" s="7">
        <v>10.739464280857799</v>
      </c>
      <c r="GQ160" s="7">
        <v>17.57684933890468</v>
      </c>
      <c r="GR160" s="7">
        <v>93.647397802858634</v>
      </c>
      <c r="GS160" s="7">
        <v>93.647397802858634</v>
      </c>
      <c r="GT160" s="7">
        <v>93.647397802858634</v>
      </c>
      <c r="GU160" s="7">
        <v>93.647397802858634</v>
      </c>
      <c r="GV160" s="7">
        <v>93.29903812832849</v>
      </c>
      <c r="GW160" s="7">
        <v>93.29903812832849</v>
      </c>
      <c r="GX160" s="7">
        <v>93.29903812832849</v>
      </c>
      <c r="GY160" s="7">
        <v>93.29903812832849</v>
      </c>
      <c r="GZ160" s="7">
        <v>84.013480348298799</v>
      </c>
      <c r="HA160" s="7">
        <v>84.013480348298799</v>
      </c>
    </row>
    <row r="161" spans="47:209" x14ac:dyDescent="0.25">
      <c r="BM161" s="7" cm="1">
        <f t="array" ref="BM161">INDEX($HD$3:$HD$14,BN161,1)</f>
        <v>31</v>
      </c>
      <c r="BN161" s="7">
        <v>7</v>
      </c>
      <c r="BO161" s="7">
        <v>14</v>
      </c>
      <c r="BP161" s="7">
        <v>83.493471494398648</v>
      </c>
      <c r="BQ161" s="7">
        <v>83.493471494398648</v>
      </c>
      <c r="BR161" s="7">
        <v>83.493471494398648</v>
      </c>
      <c r="BS161" s="7">
        <v>83.493471494398648</v>
      </c>
      <c r="BT161" s="7">
        <v>94.16336622516063</v>
      </c>
      <c r="BU161" s="7">
        <v>94.16336622516063</v>
      </c>
      <c r="BV161" s="7">
        <v>94.16336622516063</v>
      </c>
      <c r="BW161" s="7">
        <v>94.16336622516063</v>
      </c>
      <c r="BX161" s="7">
        <v>84.367902263504234</v>
      </c>
      <c r="BY161" s="7">
        <v>84.367902263504234</v>
      </c>
      <c r="BZ161" s="7">
        <v>94.16336622516063</v>
      </c>
      <c r="CA161" s="7">
        <v>94.16336622516063</v>
      </c>
      <c r="CB161" s="7">
        <v>94.16336622516063</v>
      </c>
      <c r="CC161" s="7">
        <v>94.16336622516063</v>
      </c>
      <c r="CD161" s="7">
        <v>91.282390905645528</v>
      </c>
      <c r="CE161" s="7">
        <v>91.282390905645528</v>
      </c>
      <c r="CF161" s="7">
        <v>91.282390905645528</v>
      </c>
      <c r="CG161" s="7">
        <v>91.282390905645528</v>
      </c>
      <c r="CH161" s="7">
        <v>91.282390905645528</v>
      </c>
      <c r="CI161" s="7">
        <v>91.282390905645528</v>
      </c>
      <c r="CJ161" s="7">
        <v>89.45480667448696</v>
      </c>
      <c r="CK161" s="7">
        <v>89.45480667448696</v>
      </c>
      <c r="CL161" s="7">
        <v>89.45480667448696</v>
      </c>
      <c r="CM161" s="7">
        <v>89.45480667448696</v>
      </c>
      <c r="CN161" s="7">
        <v>89.45480667448696</v>
      </c>
      <c r="CO161" s="7">
        <v>89.45480667448696</v>
      </c>
      <c r="CP161" s="7">
        <v>89.45480667448696</v>
      </c>
      <c r="CQ161" s="7">
        <v>89.45480667448696</v>
      </c>
      <c r="CR161" s="7">
        <v>89.30947489209737</v>
      </c>
      <c r="CS161" s="7">
        <v>89.30947489209737</v>
      </c>
      <c r="CT161" s="7">
        <v>89.30947489209737</v>
      </c>
      <c r="CU161" s="7">
        <v>89.30947489209737</v>
      </c>
      <c r="CV161" s="7">
        <v>83.154656018460642</v>
      </c>
      <c r="CW161" s="7">
        <v>83.154656018460642</v>
      </c>
      <c r="CX161" s="7">
        <v>83.154656018460642</v>
      </c>
      <c r="CY161" s="7">
        <v>83.154656018460642</v>
      </c>
      <c r="CZ161" s="7">
        <v>91.282390905645528</v>
      </c>
      <c r="DA161" s="7">
        <v>91.282390905645528</v>
      </c>
      <c r="DB161" s="7">
        <v>91.282390905645528</v>
      </c>
      <c r="DC161" s="7">
        <v>91.282390905645528</v>
      </c>
      <c r="DD161" s="7">
        <v>93.778476972917616</v>
      </c>
      <c r="DE161" s="7">
        <v>93.778476972917616</v>
      </c>
      <c r="DF161" s="7">
        <v>93.778476972917616</v>
      </c>
      <c r="DG161" s="7">
        <v>93.778476972917616</v>
      </c>
      <c r="DH161" s="7">
        <v>83.493471494398648</v>
      </c>
      <c r="DI161" s="7">
        <v>83.493471494398648</v>
      </c>
      <c r="DJ161" s="7">
        <v>83.493471494398648</v>
      </c>
      <c r="DK161" s="7">
        <v>83.493471494398648</v>
      </c>
      <c r="DL161" s="7">
        <v>84.367902263504234</v>
      </c>
      <c r="DM161" s="7">
        <v>84.367902263504234</v>
      </c>
      <c r="DN161" s="7">
        <v>84.367902263504234</v>
      </c>
      <c r="DO161" s="7">
        <v>84.367902263504234</v>
      </c>
      <c r="DP161" s="7">
        <v>77.045013051055676</v>
      </c>
      <c r="DQ161" s="7">
        <v>77.045013051055676</v>
      </c>
      <c r="DR161" s="7">
        <v>77.045013051055676</v>
      </c>
      <c r="DS161" s="7">
        <v>77.045013051055676</v>
      </c>
      <c r="DT161" s="7">
        <v>88.481311243211294</v>
      </c>
      <c r="DU161" s="7">
        <v>88.481311243211294</v>
      </c>
      <c r="DV161" s="7">
        <v>88.481311243211294</v>
      </c>
      <c r="DW161" s="7">
        <v>88.481311243211294</v>
      </c>
      <c r="DX161" s="7">
        <v>32.767852562337239</v>
      </c>
      <c r="DY161" s="7">
        <v>32.767852562337239</v>
      </c>
      <c r="DZ161" s="7">
        <v>32.767852562337239</v>
      </c>
      <c r="EA161" s="7">
        <v>32.767852562337239</v>
      </c>
      <c r="EB161" s="7">
        <v>50.270896940029303</v>
      </c>
      <c r="EC161" s="7">
        <v>50.270896940029303</v>
      </c>
      <c r="ED161" s="7">
        <v>50.270896940029303</v>
      </c>
      <c r="EE161" s="7">
        <v>50.270896940029303</v>
      </c>
      <c r="EF161" s="7">
        <v>54.871365191322361</v>
      </c>
      <c r="EG161" s="7">
        <v>54.871365191322361</v>
      </c>
      <c r="EH161" s="7">
        <v>54.871365191322361</v>
      </c>
      <c r="EI161" s="7">
        <v>54.871365191322361</v>
      </c>
      <c r="EJ161" s="7">
        <v>15.091370299274239</v>
      </c>
      <c r="EK161" s="7">
        <v>26.206120216489747</v>
      </c>
      <c r="EL161" s="7">
        <v>15.091370299274239</v>
      </c>
      <c r="EM161" s="7">
        <v>26.206120216489747</v>
      </c>
      <c r="EN161" s="7">
        <v>23.336679160203801</v>
      </c>
      <c r="EO161" s="7">
        <v>23.336679160203801</v>
      </c>
      <c r="EP161" s="7">
        <v>50.270896940029303</v>
      </c>
      <c r="EQ161" s="7">
        <v>50.270896940029303</v>
      </c>
      <c r="ER161" s="7">
        <v>50.270896940029303</v>
      </c>
      <c r="ES161" s="7">
        <v>50.270896940029303</v>
      </c>
      <c r="ET161" s="7">
        <v>33.977020609010189</v>
      </c>
      <c r="EU161" s="7">
        <v>33.977020609010189</v>
      </c>
      <c r="EV161" s="7">
        <v>52.162687901431134</v>
      </c>
      <c r="EW161" s="7">
        <v>52.162687901431134</v>
      </c>
      <c r="EX161" s="7">
        <v>52.162687901431134</v>
      </c>
      <c r="EY161" s="7">
        <v>52.162687901431134</v>
      </c>
      <c r="EZ161" s="7">
        <v>52.162687901431134</v>
      </c>
      <c r="FA161" s="7">
        <v>52.162687901431134</v>
      </c>
      <c r="FB161" s="7">
        <v>64.312159486551295</v>
      </c>
      <c r="FC161" s="7">
        <v>38.451047895164209</v>
      </c>
      <c r="FD161" s="7">
        <v>53.589064292955939</v>
      </c>
      <c r="FE161" s="7">
        <v>64.312159486551295</v>
      </c>
      <c r="FF161" s="7">
        <v>38.451047895164209</v>
      </c>
      <c r="FG161" s="7">
        <v>53.589064292955939</v>
      </c>
      <c r="FH161" s="7">
        <v>38.451047895164209</v>
      </c>
      <c r="FI161" s="7">
        <v>53.589064292955939</v>
      </c>
      <c r="FJ161" s="7">
        <v>38.451047895164209</v>
      </c>
      <c r="FK161" s="7">
        <v>53.589064292955939</v>
      </c>
      <c r="FL161" s="7">
        <v>48.577991267790381</v>
      </c>
      <c r="FM161" s="7">
        <v>48.577991267790381</v>
      </c>
      <c r="FN161" s="7">
        <v>48.577991267790381</v>
      </c>
      <c r="FO161" s="7">
        <v>48.577991267790381</v>
      </c>
      <c r="FP161" s="7">
        <v>10.441952911913521</v>
      </c>
      <c r="FQ161" s="7">
        <v>20.258343940101199</v>
      </c>
      <c r="FR161" s="7">
        <v>10.441952911913521</v>
      </c>
      <c r="FS161" s="7">
        <v>20.258343940101199</v>
      </c>
      <c r="FT161" s="7">
        <v>52.162687901431134</v>
      </c>
      <c r="FU161" s="7">
        <v>52.162687901431134</v>
      </c>
      <c r="FV161" s="7">
        <v>52.162687901431134</v>
      </c>
      <c r="FW161" s="7">
        <v>52.162687901431134</v>
      </c>
      <c r="FX161" s="7">
        <v>12.613361734705283</v>
      </c>
      <c r="FY161" s="7">
        <v>21.460156781932529</v>
      </c>
      <c r="FZ161" s="7">
        <v>12.613361734705283</v>
      </c>
      <c r="GA161" s="7">
        <v>21.460156781932529</v>
      </c>
      <c r="GB161" s="7">
        <v>32.767852562337239</v>
      </c>
      <c r="GC161" s="7">
        <v>32.767852562337239</v>
      </c>
      <c r="GD161" s="7">
        <v>32.767852562337239</v>
      </c>
      <c r="GE161" s="7">
        <v>32.767852562337239</v>
      </c>
      <c r="GF161" s="7">
        <v>23.336679160203801</v>
      </c>
      <c r="GG161" s="7">
        <v>23.336679160203801</v>
      </c>
      <c r="GH161" s="7">
        <v>23.336679160203801</v>
      </c>
      <c r="GI161" s="7">
        <v>23.336679160203801</v>
      </c>
      <c r="GJ161" s="7">
        <v>45.278555941029339</v>
      </c>
      <c r="GK161" s="7">
        <v>45.278555941029339</v>
      </c>
      <c r="GL161" s="7">
        <v>45.278555941029339</v>
      </c>
      <c r="GM161" s="7">
        <v>45.278555941029339</v>
      </c>
      <c r="GN161" s="7">
        <v>16.869590112571871</v>
      </c>
      <c r="GO161" s="7">
        <v>25.234985902434058</v>
      </c>
      <c r="GP161" s="7">
        <v>16.869590112571871</v>
      </c>
      <c r="GQ161" s="7">
        <v>25.234985902434058</v>
      </c>
      <c r="GR161" s="7">
        <v>88.736859260585959</v>
      </c>
      <c r="GS161" s="7">
        <v>88.736859260585959</v>
      </c>
      <c r="GT161" s="7">
        <v>88.736859260585959</v>
      </c>
      <c r="GU161" s="7">
        <v>88.736859260585959</v>
      </c>
      <c r="GV161" s="7">
        <v>93.698288835748102</v>
      </c>
      <c r="GW161" s="7">
        <v>93.698288835748102</v>
      </c>
      <c r="GX161" s="7">
        <v>93.698288835748102</v>
      </c>
      <c r="GY161" s="7">
        <v>93.698288835748102</v>
      </c>
      <c r="GZ161" s="7">
        <v>79.649996575615376</v>
      </c>
      <c r="HA161" s="7">
        <v>79.649996575615376</v>
      </c>
    </row>
    <row r="162" spans="47:209" x14ac:dyDescent="0.25">
      <c r="BM162" s="7" cm="1">
        <f t="array" ref="BM162">INDEX($HD$3:$HD$14,BN162,1)</f>
        <v>31</v>
      </c>
      <c r="BN162" s="7">
        <v>7</v>
      </c>
      <c r="BO162" s="7">
        <v>15</v>
      </c>
      <c r="BP162" s="7">
        <v>78.124438330689031</v>
      </c>
      <c r="BQ162" s="7">
        <v>78.124438330689031</v>
      </c>
      <c r="BR162" s="7">
        <v>78.124438330689031</v>
      </c>
      <c r="BS162" s="7">
        <v>78.124438330689031</v>
      </c>
      <c r="BT162" s="7">
        <v>90.274800786304439</v>
      </c>
      <c r="BU162" s="7">
        <v>90.274800786304439</v>
      </c>
      <c r="BV162" s="7">
        <v>90.274800786304439</v>
      </c>
      <c r="BW162" s="7">
        <v>90.274800786304439</v>
      </c>
      <c r="BX162" s="7">
        <v>83.365974286774374</v>
      </c>
      <c r="BY162" s="7">
        <v>83.365974286774374</v>
      </c>
      <c r="BZ162" s="7">
        <v>90.274800786304439</v>
      </c>
      <c r="CA162" s="7">
        <v>90.274800786304439</v>
      </c>
      <c r="CB162" s="7">
        <v>90.274800786304439</v>
      </c>
      <c r="CC162" s="7">
        <v>90.274800786304439</v>
      </c>
      <c r="CD162" s="7">
        <v>89.883733477419511</v>
      </c>
      <c r="CE162" s="7">
        <v>89.883733477419511</v>
      </c>
      <c r="CF162" s="7">
        <v>89.883733477419511</v>
      </c>
      <c r="CG162" s="7">
        <v>89.883733477419511</v>
      </c>
      <c r="CH162" s="7">
        <v>89.883733477419511</v>
      </c>
      <c r="CI162" s="7">
        <v>89.883733477419511</v>
      </c>
      <c r="CJ162" s="7">
        <v>90.954627656905942</v>
      </c>
      <c r="CK162" s="7">
        <v>90.954627656905942</v>
      </c>
      <c r="CL162" s="7">
        <v>90.954627656905942</v>
      </c>
      <c r="CM162" s="7">
        <v>90.954627656905942</v>
      </c>
      <c r="CN162" s="7">
        <v>90.954627656905942</v>
      </c>
      <c r="CO162" s="7">
        <v>90.954627656905942</v>
      </c>
      <c r="CP162" s="7">
        <v>90.954627656905942</v>
      </c>
      <c r="CQ162" s="7">
        <v>90.954627656905942</v>
      </c>
      <c r="CR162" s="7">
        <v>87.94329001988271</v>
      </c>
      <c r="CS162" s="7">
        <v>87.94329001988271</v>
      </c>
      <c r="CT162" s="7">
        <v>87.94329001988271</v>
      </c>
      <c r="CU162" s="7">
        <v>87.94329001988271</v>
      </c>
      <c r="CV162" s="7">
        <v>85.281024802668583</v>
      </c>
      <c r="CW162" s="7">
        <v>85.281024802668583</v>
      </c>
      <c r="CX162" s="7">
        <v>85.281024802668583</v>
      </c>
      <c r="CY162" s="7">
        <v>85.281024802668583</v>
      </c>
      <c r="CZ162" s="7">
        <v>89.883733477419511</v>
      </c>
      <c r="DA162" s="7">
        <v>89.883733477419511</v>
      </c>
      <c r="DB162" s="7">
        <v>89.883733477419511</v>
      </c>
      <c r="DC162" s="7">
        <v>89.883733477419511</v>
      </c>
      <c r="DD162" s="7">
        <v>88.952472226832242</v>
      </c>
      <c r="DE162" s="7">
        <v>88.952472226832242</v>
      </c>
      <c r="DF162" s="7">
        <v>88.952472226832242</v>
      </c>
      <c r="DG162" s="7">
        <v>88.952472226832242</v>
      </c>
      <c r="DH162" s="7">
        <v>78.124438330689031</v>
      </c>
      <c r="DI162" s="7">
        <v>78.124438330689031</v>
      </c>
      <c r="DJ162" s="7">
        <v>78.124438330689031</v>
      </c>
      <c r="DK162" s="7">
        <v>78.124438330689031</v>
      </c>
      <c r="DL162" s="7">
        <v>83.365974286774374</v>
      </c>
      <c r="DM162" s="7">
        <v>83.365974286774374</v>
      </c>
      <c r="DN162" s="7">
        <v>83.365974286774374</v>
      </c>
      <c r="DO162" s="7">
        <v>83.365974286774374</v>
      </c>
      <c r="DP162" s="7">
        <v>69.481962737067235</v>
      </c>
      <c r="DQ162" s="7">
        <v>69.481962737067235</v>
      </c>
      <c r="DR162" s="7">
        <v>69.481962737067235</v>
      </c>
      <c r="DS162" s="7">
        <v>69.481962737067235</v>
      </c>
      <c r="DT162" s="7">
        <v>83.236753498328454</v>
      </c>
      <c r="DU162" s="7">
        <v>83.236753498328454</v>
      </c>
      <c r="DV162" s="7">
        <v>83.236753498328454</v>
      </c>
      <c r="DW162" s="7">
        <v>83.236753498328454</v>
      </c>
      <c r="DX162" s="7">
        <v>32.099186471240458</v>
      </c>
      <c r="DY162" s="7">
        <v>32.099186471240458</v>
      </c>
      <c r="DZ162" s="7">
        <v>32.099186471240458</v>
      </c>
      <c r="EA162" s="7">
        <v>32.099186471240458</v>
      </c>
      <c r="EB162" s="7">
        <v>54.982497758216972</v>
      </c>
      <c r="EC162" s="7">
        <v>54.982497758216972</v>
      </c>
      <c r="ED162" s="7">
        <v>54.982497758216972</v>
      </c>
      <c r="EE162" s="7">
        <v>54.982497758216972</v>
      </c>
      <c r="EF162" s="7">
        <v>63.69580884249266</v>
      </c>
      <c r="EG162" s="7">
        <v>63.69580884249266</v>
      </c>
      <c r="EH162" s="7">
        <v>63.69580884249266</v>
      </c>
      <c r="EI162" s="7">
        <v>63.69580884249266</v>
      </c>
      <c r="EJ162" s="7">
        <v>24.600240237917905</v>
      </c>
      <c r="EK162" s="7">
        <v>40.47444927254098</v>
      </c>
      <c r="EL162" s="7">
        <v>24.600240237917905</v>
      </c>
      <c r="EM162" s="7">
        <v>40.47444927254098</v>
      </c>
      <c r="EN162" s="7">
        <v>21.706494234780038</v>
      </c>
      <c r="EO162" s="7">
        <v>21.706494234780038</v>
      </c>
      <c r="EP162" s="7">
        <v>54.982497758216972</v>
      </c>
      <c r="EQ162" s="7">
        <v>54.982497758216972</v>
      </c>
      <c r="ER162" s="7">
        <v>54.982497758216972</v>
      </c>
      <c r="ES162" s="7">
        <v>54.982497758216972</v>
      </c>
      <c r="ET162" s="7">
        <v>39.950319670658352</v>
      </c>
      <c r="EU162" s="7">
        <v>39.950319670658352</v>
      </c>
      <c r="EV162" s="7">
        <v>49.818278582859172</v>
      </c>
      <c r="EW162" s="7">
        <v>49.818278582859172</v>
      </c>
      <c r="EX162" s="7">
        <v>49.818278582859172</v>
      </c>
      <c r="EY162" s="7">
        <v>49.818278582859172</v>
      </c>
      <c r="EZ162" s="7">
        <v>49.818278582859172</v>
      </c>
      <c r="FA162" s="7">
        <v>49.818278582859172</v>
      </c>
      <c r="FB162" s="7">
        <v>63.999361156495503</v>
      </c>
      <c r="FC162" s="7">
        <v>46.622391034821135</v>
      </c>
      <c r="FD162" s="7">
        <v>63.290217271643577</v>
      </c>
      <c r="FE162" s="7">
        <v>63.999361156495503</v>
      </c>
      <c r="FF162" s="7">
        <v>46.622391034821135</v>
      </c>
      <c r="FG162" s="7">
        <v>63.290217271643577</v>
      </c>
      <c r="FH162" s="7">
        <v>46.622391034821135</v>
      </c>
      <c r="FI162" s="7">
        <v>63.290217271643577</v>
      </c>
      <c r="FJ162" s="7">
        <v>46.622391034821135</v>
      </c>
      <c r="FK162" s="7">
        <v>63.290217271643577</v>
      </c>
      <c r="FL162" s="7">
        <v>53.092623132853397</v>
      </c>
      <c r="FM162" s="7">
        <v>53.092623132853397</v>
      </c>
      <c r="FN162" s="7">
        <v>53.092623132853397</v>
      </c>
      <c r="FO162" s="7">
        <v>53.092623132853397</v>
      </c>
      <c r="FP162" s="7">
        <v>15.055161888583559</v>
      </c>
      <c r="FQ162" s="7">
        <v>28.180353913557173</v>
      </c>
      <c r="FR162" s="7">
        <v>15.055161888583559</v>
      </c>
      <c r="FS162" s="7">
        <v>28.180353913557173</v>
      </c>
      <c r="FT162" s="7">
        <v>49.818278582859172</v>
      </c>
      <c r="FU162" s="7">
        <v>49.818278582859172</v>
      </c>
      <c r="FV162" s="7">
        <v>49.818278582859172</v>
      </c>
      <c r="FW162" s="7">
        <v>49.818278582859172</v>
      </c>
      <c r="FX162" s="7">
        <v>14.002312025404693</v>
      </c>
      <c r="FY162" s="7">
        <v>23.446603164969186</v>
      </c>
      <c r="FZ162" s="7">
        <v>14.002312025404693</v>
      </c>
      <c r="GA162" s="7">
        <v>23.446603164969186</v>
      </c>
      <c r="GB162" s="7">
        <v>32.099186471240458</v>
      </c>
      <c r="GC162" s="7">
        <v>32.099186471240458</v>
      </c>
      <c r="GD162" s="7">
        <v>32.099186471240458</v>
      </c>
      <c r="GE162" s="7">
        <v>32.099186471240458</v>
      </c>
      <c r="GF162" s="7">
        <v>21.706494234780038</v>
      </c>
      <c r="GG162" s="7">
        <v>21.706494234780038</v>
      </c>
      <c r="GH162" s="7">
        <v>21.706494234780038</v>
      </c>
      <c r="GI162" s="7">
        <v>21.706494234780038</v>
      </c>
      <c r="GJ162" s="7">
        <v>51.866227733106996</v>
      </c>
      <c r="GK162" s="7">
        <v>51.866227733106996</v>
      </c>
      <c r="GL162" s="7">
        <v>51.866227733106996</v>
      </c>
      <c r="GM162" s="7">
        <v>51.866227733106996</v>
      </c>
      <c r="GN162" s="7">
        <v>25.687076014118787</v>
      </c>
      <c r="GO162" s="7">
        <v>37.239884765554159</v>
      </c>
      <c r="GP162" s="7">
        <v>25.687076014118787</v>
      </c>
      <c r="GQ162" s="7">
        <v>37.239884765554159</v>
      </c>
      <c r="GR162" s="7">
        <v>83.580518513841426</v>
      </c>
      <c r="GS162" s="7">
        <v>83.580518513841426</v>
      </c>
      <c r="GT162" s="7">
        <v>83.580518513841426</v>
      </c>
      <c r="GU162" s="7">
        <v>83.580518513841426</v>
      </c>
      <c r="GV162" s="7">
        <v>93.590819190894251</v>
      </c>
      <c r="GW162" s="7">
        <v>93.590819190894251</v>
      </c>
      <c r="GX162" s="7">
        <v>93.590819190894251</v>
      </c>
      <c r="GY162" s="7">
        <v>93.590819190894251</v>
      </c>
      <c r="GZ162" s="7">
        <v>75.14301489712588</v>
      </c>
      <c r="HA162" s="7">
        <v>75.14301489712588</v>
      </c>
    </row>
    <row r="163" spans="47:209" x14ac:dyDescent="0.25">
      <c r="BM163" s="7" cm="1">
        <f t="array" ref="BM163">INDEX($HD$3:$HD$14,BN163,1)</f>
        <v>31</v>
      </c>
      <c r="BN163" s="7">
        <v>7</v>
      </c>
      <c r="BO163" s="7">
        <v>16</v>
      </c>
      <c r="BP163" s="7">
        <v>76.977195064853404</v>
      </c>
      <c r="BQ163" s="7">
        <v>76.977195064853404</v>
      </c>
      <c r="BR163" s="7">
        <v>76.977195064853404</v>
      </c>
      <c r="BS163" s="7">
        <v>76.977195064853404</v>
      </c>
      <c r="BT163" s="7">
        <v>83.038631716949794</v>
      </c>
      <c r="BU163" s="7">
        <v>83.038631716949794</v>
      </c>
      <c r="BV163" s="7">
        <v>83.038631716949794</v>
      </c>
      <c r="BW163" s="7">
        <v>83.038631716949794</v>
      </c>
      <c r="BX163" s="7">
        <v>73.344624418797494</v>
      </c>
      <c r="BY163" s="7">
        <v>73.344624418797494</v>
      </c>
      <c r="BZ163" s="7">
        <v>83.038631716949794</v>
      </c>
      <c r="CA163" s="7">
        <v>83.038631716949794</v>
      </c>
      <c r="CB163" s="7">
        <v>83.038631716949794</v>
      </c>
      <c r="CC163" s="7">
        <v>83.038631716949794</v>
      </c>
      <c r="CD163" s="7">
        <v>87.937021486158201</v>
      </c>
      <c r="CE163" s="7">
        <v>87.937021486158201</v>
      </c>
      <c r="CF163" s="7">
        <v>87.937021486158201</v>
      </c>
      <c r="CG163" s="7">
        <v>87.937021486158201</v>
      </c>
      <c r="CH163" s="7">
        <v>87.937021486158201</v>
      </c>
      <c r="CI163" s="7">
        <v>87.937021486158201</v>
      </c>
      <c r="CJ163" s="7">
        <v>89.802980265704036</v>
      </c>
      <c r="CK163" s="7">
        <v>89.802980265704036</v>
      </c>
      <c r="CL163" s="7">
        <v>89.802980265704036</v>
      </c>
      <c r="CM163" s="7">
        <v>89.802980265704036</v>
      </c>
      <c r="CN163" s="7">
        <v>89.802980265704036</v>
      </c>
      <c r="CO163" s="7">
        <v>89.802980265704036</v>
      </c>
      <c r="CP163" s="7">
        <v>89.802980265704036</v>
      </c>
      <c r="CQ163" s="7">
        <v>89.802980265704036</v>
      </c>
      <c r="CR163" s="7">
        <v>85.904827069457255</v>
      </c>
      <c r="CS163" s="7">
        <v>85.904827069457255</v>
      </c>
      <c r="CT163" s="7">
        <v>85.904827069457255</v>
      </c>
      <c r="CU163" s="7">
        <v>85.904827069457255</v>
      </c>
      <c r="CV163" s="7">
        <v>77.874600686466266</v>
      </c>
      <c r="CW163" s="7">
        <v>77.874600686466266</v>
      </c>
      <c r="CX163" s="7">
        <v>77.874600686466266</v>
      </c>
      <c r="CY163" s="7">
        <v>77.874600686466266</v>
      </c>
      <c r="CZ163" s="7">
        <v>87.937021486158201</v>
      </c>
      <c r="DA163" s="7">
        <v>87.937021486158201</v>
      </c>
      <c r="DB163" s="7">
        <v>87.937021486158201</v>
      </c>
      <c r="DC163" s="7">
        <v>87.937021486158201</v>
      </c>
      <c r="DD163" s="7">
        <v>84.274979423254621</v>
      </c>
      <c r="DE163" s="7">
        <v>84.274979423254621</v>
      </c>
      <c r="DF163" s="7">
        <v>84.274979423254621</v>
      </c>
      <c r="DG163" s="7">
        <v>84.274979423254621</v>
      </c>
      <c r="DH163" s="7">
        <v>76.977195064853404</v>
      </c>
      <c r="DI163" s="7">
        <v>76.977195064853404</v>
      </c>
      <c r="DJ163" s="7">
        <v>76.977195064853404</v>
      </c>
      <c r="DK163" s="7">
        <v>76.977195064853404</v>
      </c>
      <c r="DL163" s="7">
        <v>73.344624418797494</v>
      </c>
      <c r="DM163" s="7">
        <v>73.344624418797494</v>
      </c>
      <c r="DN163" s="7">
        <v>73.344624418797494</v>
      </c>
      <c r="DO163" s="7">
        <v>73.344624418797494</v>
      </c>
      <c r="DP163" s="7">
        <v>72.893308801026279</v>
      </c>
      <c r="DQ163" s="7">
        <v>72.893308801026279</v>
      </c>
      <c r="DR163" s="7">
        <v>72.893308801026279</v>
      </c>
      <c r="DS163" s="7">
        <v>72.893308801026279</v>
      </c>
      <c r="DT163" s="7">
        <v>80.685013495014601</v>
      </c>
      <c r="DU163" s="7">
        <v>80.685013495014601</v>
      </c>
      <c r="DV163" s="7">
        <v>80.685013495014601</v>
      </c>
      <c r="DW163" s="7">
        <v>80.685013495014601</v>
      </c>
      <c r="DX163" s="7">
        <v>33.739321586595317</v>
      </c>
      <c r="DY163" s="7">
        <v>33.739321586595317</v>
      </c>
      <c r="DZ163" s="7">
        <v>33.739321586595317</v>
      </c>
      <c r="EA163" s="7">
        <v>33.739321586595317</v>
      </c>
      <c r="EB163" s="7">
        <v>48.803800252149522</v>
      </c>
      <c r="EC163" s="7">
        <v>48.803800252149522</v>
      </c>
      <c r="ED163" s="7">
        <v>48.803800252149522</v>
      </c>
      <c r="EE163" s="7">
        <v>48.803800252149522</v>
      </c>
      <c r="EF163" s="7">
        <v>65.42120834861889</v>
      </c>
      <c r="EG163" s="7">
        <v>65.42120834861889</v>
      </c>
      <c r="EH163" s="7">
        <v>65.42120834861889</v>
      </c>
      <c r="EI163" s="7">
        <v>65.42120834861889</v>
      </c>
      <c r="EJ163" s="7">
        <v>33.537260082035175</v>
      </c>
      <c r="EK163" s="7">
        <v>52.895983762683286</v>
      </c>
      <c r="EL163" s="7">
        <v>33.537260082035175</v>
      </c>
      <c r="EM163" s="7">
        <v>52.895983762683286</v>
      </c>
      <c r="EN163" s="7">
        <v>25.326810132634922</v>
      </c>
      <c r="EO163" s="7">
        <v>25.326810132634922</v>
      </c>
      <c r="EP163" s="7">
        <v>48.803800252149522</v>
      </c>
      <c r="EQ163" s="7">
        <v>48.803800252149522</v>
      </c>
      <c r="ER163" s="7">
        <v>48.803800252149522</v>
      </c>
      <c r="ES163" s="7">
        <v>48.803800252149522</v>
      </c>
      <c r="ET163" s="7">
        <v>43.412830062442836</v>
      </c>
      <c r="EU163" s="7">
        <v>43.412830062442836</v>
      </c>
      <c r="EV163" s="7">
        <v>44.335920482900207</v>
      </c>
      <c r="EW163" s="7">
        <v>44.335920482900207</v>
      </c>
      <c r="EX163" s="7">
        <v>44.335920482900207</v>
      </c>
      <c r="EY163" s="7">
        <v>44.335920482900207</v>
      </c>
      <c r="EZ163" s="7">
        <v>44.335920482900207</v>
      </c>
      <c r="FA163" s="7">
        <v>44.335920482900207</v>
      </c>
      <c r="FB163" s="7">
        <v>62.935630550149668</v>
      </c>
      <c r="FC163" s="7">
        <v>51.532003587762368</v>
      </c>
      <c r="FD163" s="7">
        <v>68.901118490865258</v>
      </c>
      <c r="FE163" s="7">
        <v>62.935630550149668</v>
      </c>
      <c r="FF163" s="7">
        <v>51.532003587762368</v>
      </c>
      <c r="FG163" s="7">
        <v>68.901118490865258</v>
      </c>
      <c r="FH163" s="7">
        <v>51.532003587762368</v>
      </c>
      <c r="FI163" s="7">
        <v>68.901118490865258</v>
      </c>
      <c r="FJ163" s="7">
        <v>51.532003587762368</v>
      </c>
      <c r="FK163" s="7">
        <v>68.901118490865258</v>
      </c>
      <c r="FL163" s="7">
        <v>52.414727925856262</v>
      </c>
      <c r="FM163" s="7">
        <v>52.414727925856262</v>
      </c>
      <c r="FN163" s="7">
        <v>52.414727925856262</v>
      </c>
      <c r="FO163" s="7">
        <v>52.414727925856262</v>
      </c>
      <c r="FP163" s="7">
        <v>23.598047799652459</v>
      </c>
      <c r="FQ163" s="7">
        <v>41.347334946117243</v>
      </c>
      <c r="FR163" s="7">
        <v>23.598047799652459</v>
      </c>
      <c r="FS163" s="7">
        <v>41.347334946117243</v>
      </c>
      <c r="FT163" s="7">
        <v>44.335920482900207</v>
      </c>
      <c r="FU163" s="7">
        <v>44.335920482900207</v>
      </c>
      <c r="FV163" s="7">
        <v>44.335920482900207</v>
      </c>
      <c r="FW163" s="7">
        <v>44.335920482900207</v>
      </c>
      <c r="FX163" s="7">
        <v>15.530645561199401</v>
      </c>
      <c r="FY163" s="7">
        <v>25.836188817098243</v>
      </c>
      <c r="FZ163" s="7">
        <v>15.530645561199401</v>
      </c>
      <c r="GA163" s="7">
        <v>25.836188817098243</v>
      </c>
      <c r="GB163" s="7">
        <v>33.739321586595317</v>
      </c>
      <c r="GC163" s="7">
        <v>33.739321586595317</v>
      </c>
      <c r="GD163" s="7">
        <v>33.739321586595317</v>
      </c>
      <c r="GE163" s="7">
        <v>33.739321586595317</v>
      </c>
      <c r="GF163" s="7">
        <v>25.326810132634922</v>
      </c>
      <c r="GG163" s="7">
        <v>25.326810132634922</v>
      </c>
      <c r="GH163" s="7">
        <v>25.326810132634922</v>
      </c>
      <c r="GI163" s="7">
        <v>25.326810132634922</v>
      </c>
      <c r="GJ163" s="7">
        <v>60.145006741545437</v>
      </c>
      <c r="GK163" s="7">
        <v>60.145006741545437</v>
      </c>
      <c r="GL163" s="7">
        <v>60.145006741545437</v>
      </c>
      <c r="GM163" s="7">
        <v>60.145006741545437</v>
      </c>
      <c r="GN163" s="7">
        <v>34.982967163961916</v>
      </c>
      <c r="GO163" s="7">
        <v>48.079531898466179</v>
      </c>
      <c r="GP163" s="7">
        <v>34.982967163961916</v>
      </c>
      <c r="GQ163" s="7">
        <v>48.079531898466179</v>
      </c>
      <c r="GR163" s="7">
        <v>81.334043008254724</v>
      </c>
      <c r="GS163" s="7">
        <v>81.334043008254724</v>
      </c>
      <c r="GT163" s="7">
        <v>81.334043008254724</v>
      </c>
      <c r="GU163" s="7">
        <v>81.334043008254724</v>
      </c>
      <c r="GV163" s="7">
        <v>91.974244520234748</v>
      </c>
      <c r="GW163" s="7">
        <v>91.974244520234748</v>
      </c>
      <c r="GX163" s="7">
        <v>91.974244520234748</v>
      </c>
      <c r="GY163" s="7">
        <v>91.974244520234748</v>
      </c>
      <c r="GZ163" s="7">
        <v>75.843602361627489</v>
      </c>
      <c r="HA163" s="7">
        <v>75.843602361627489</v>
      </c>
    </row>
    <row r="164" spans="47:209" x14ac:dyDescent="0.25">
      <c r="BM164" s="7" cm="1">
        <f t="array" ref="BM164">INDEX($HD$3:$HD$14,BN164,1)</f>
        <v>31</v>
      </c>
      <c r="BN164" s="7">
        <v>7</v>
      </c>
      <c r="BO164" s="7">
        <v>17</v>
      </c>
      <c r="BP164" s="7">
        <v>65.234137883222886</v>
      </c>
      <c r="BQ164" s="7">
        <v>65.234137883222886</v>
      </c>
      <c r="BR164" s="7">
        <v>65.234137883222886</v>
      </c>
      <c r="BS164" s="7">
        <v>65.234137883222886</v>
      </c>
      <c r="BT164" s="7">
        <v>71.426432650293137</v>
      </c>
      <c r="BU164" s="7">
        <v>71.426432650293137</v>
      </c>
      <c r="BV164" s="7">
        <v>71.426432650293137</v>
      </c>
      <c r="BW164" s="7">
        <v>71.426432650293137</v>
      </c>
      <c r="BX164" s="7">
        <v>61.906957428719963</v>
      </c>
      <c r="BY164" s="7">
        <v>61.906957428719963</v>
      </c>
      <c r="BZ164" s="7">
        <v>71.426432650293137</v>
      </c>
      <c r="CA164" s="7">
        <v>71.426432650293137</v>
      </c>
      <c r="CB164" s="7">
        <v>71.426432650293137</v>
      </c>
      <c r="CC164" s="7">
        <v>71.426432650293137</v>
      </c>
      <c r="CD164" s="7">
        <v>82.284744204443115</v>
      </c>
      <c r="CE164" s="7">
        <v>82.284744204443115</v>
      </c>
      <c r="CF164" s="7">
        <v>82.284744204443115</v>
      </c>
      <c r="CG164" s="7">
        <v>82.284744204443115</v>
      </c>
      <c r="CH164" s="7">
        <v>82.284744204443115</v>
      </c>
      <c r="CI164" s="7">
        <v>82.284744204443115</v>
      </c>
      <c r="CJ164" s="7">
        <v>75.876892643167139</v>
      </c>
      <c r="CK164" s="7">
        <v>75.876892643167139</v>
      </c>
      <c r="CL164" s="7">
        <v>75.876892643167139</v>
      </c>
      <c r="CM164" s="7">
        <v>75.876892643167139</v>
      </c>
      <c r="CN164" s="7">
        <v>75.876892643167139</v>
      </c>
      <c r="CO164" s="7">
        <v>75.876892643167139</v>
      </c>
      <c r="CP164" s="7">
        <v>75.876892643167139</v>
      </c>
      <c r="CQ164" s="7">
        <v>75.876892643167139</v>
      </c>
      <c r="CR164" s="7">
        <v>76.63639507274209</v>
      </c>
      <c r="CS164" s="7">
        <v>76.63639507274209</v>
      </c>
      <c r="CT164" s="7">
        <v>76.63639507274209</v>
      </c>
      <c r="CU164" s="7">
        <v>76.63639507274209</v>
      </c>
      <c r="CV164" s="7">
        <v>64.402312692962028</v>
      </c>
      <c r="CW164" s="7">
        <v>64.402312692962028</v>
      </c>
      <c r="CX164" s="7">
        <v>64.402312692962028</v>
      </c>
      <c r="CY164" s="7">
        <v>64.402312692962028</v>
      </c>
      <c r="CZ164" s="7">
        <v>82.284744204443115</v>
      </c>
      <c r="DA164" s="7">
        <v>82.284744204443115</v>
      </c>
      <c r="DB164" s="7">
        <v>82.284744204443115</v>
      </c>
      <c r="DC164" s="7">
        <v>82.284744204443115</v>
      </c>
      <c r="DD164" s="7">
        <v>61.058355452777214</v>
      </c>
      <c r="DE164" s="7">
        <v>61.058355452777214</v>
      </c>
      <c r="DF164" s="7">
        <v>61.058355452777214</v>
      </c>
      <c r="DG164" s="7">
        <v>61.058355452777214</v>
      </c>
      <c r="DH164" s="7">
        <v>65.234137883222886</v>
      </c>
      <c r="DI164" s="7">
        <v>65.234137883222886</v>
      </c>
      <c r="DJ164" s="7">
        <v>65.234137883222886</v>
      </c>
      <c r="DK164" s="7">
        <v>65.234137883222886</v>
      </c>
      <c r="DL164" s="7">
        <v>61.906957428719963</v>
      </c>
      <c r="DM164" s="7">
        <v>61.906957428719963</v>
      </c>
      <c r="DN164" s="7">
        <v>61.906957428719963</v>
      </c>
      <c r="DO164" s="7">
        <v>61.906957428719963</v>
      </c>
      <c r="DP164" s="7">
        <v>67.031659373202473</v>
      </c>
      <c r="DQ164" s="7">
        <v>67.031659373202473</v>
      </c>
      <c r="DR164" s="7">
        <v>67.031659373202473</v>
      </c>
      <c r="DS164" s="7">
        <v>67.031659373202473</v>
      </c>
      <c r="DT164" s="7">
        <v>65.682851581950047</v>
      </c>
      <c r="DU164" s="7">
        <v>65.682851581950047</v>
      </c>
      <c r="DV164" s="7">
        <v>65.682851581950047</v>
      </c>
      <c r="DW164" s="7">
        <v>65.682851581950047</v>
      </c>
      <c r="DX164" s="7">
        <v>35.523114408442794</v>
      </c>
      <c r="DY164" s="7">
        <v>35.523114408442794</v>
      </c>
      <c r="DZ164" s="7">
        <v>35.523114408442794</v>
      </c>
      <c r="EA164" s="7">
        <v>35.523114408442794</v>
      </c>
      <c r="EB164" s="7">
        <v>41.577816284982326</v>
      </c>
      <c r="EC164" s="7">
        <v>41.577816284982326</v>
      </c>
      <c r="ED164" s="7">
        <v>41.577816284982326</v>
      </c>
      <c r="EE164" s="7">
        <v>41.577816284982326</v>
      </c>
      <c r="EF164" s="7">
        <v>60.091995606966229</v>
      </c>
      <c r="EG164" s="7">
        <v>60.091995606966229</v>
      </c>
      <c r="EH164" s="7">
        <v>60.091995606966229</v>
      </c>
      <c r="EI164" s="7">
        <v>60.091995606966229</v>
      </c>
      <c r="EJ164" s="7">
        <v>41.590867340826847</v>
      </c>
      <c r="EK164" s="7">
        <v>64.618314537310681</v>
      </c>
      <c r="EL164" s="7">
        <v>41.590867340826847</v>
      </c>
      <c r="EM164" s="7">
        <v>64.618314537310681</v>
      </c>
      <c r="EN164" s="7">
        <v>31.010801681425249</v>
      </c>
      <c r="EO164" s="7">
        <v>31.010801681425249</v>
      </c>
      <c r="EP164" s="7">
        <v>41.577816284982326</v>
      </c>
      <c r="EQ164" s="7">
        <v>41.577816284982326</v>
      </c>
      <c r="ER164" s="7">
        <v>41.577816284982326</v>
      </c>
      <c r="ES164" s="7">
        <v>41.577816284982326</v>
      </c>
      <c r="ET164" s="7">
        <v>43.339261706926735</v>
      </c>
      <c r="EU164" s="7">
        <v>43.339261706926735</v>
      </c>
      <c r="EV164" s="7">
        <v>35.047230048994216</v>
      </c>
      <c r="EW164" s="7">
        <v>35.047230048994216</v>
      </c>
      <c r="EX164" s="7">
        <v>35.047230048994216</v>
      </c>
      <c r="EY164" s="7">
        <v>35.047230048994216</v>
      </c>
      <c r="EZ164" s="7">
        <v>35.047230048994216</v>
      </c>
      <c r="FA164" s="7">
        <v>35.047230048994216</v>
      </c>
      <c r="FB164" s="7">
        <v>61.469669547855005</v>
      </c>
      <c r="FC164" s="7">
        <v>53.46243540794412</v>
      </c>
      <c r="FD164" s="7">
        <v>71.52073432927844</v>
      </c>
      <c r="FE164" s="7">
        <v>61.469669547855005</v>
      </c>
      <c r="FF164" s="7">
        <v>53.46243540794412</v>
      </c>
      <c r="FG164" s="7">
        <v>71.52073432927844</v>
      </c>
      <c r="FH164" s="7">
        <v>53.46243540794412</v>
      </c>
      <c r="FI164" s="7">
        <v>71.52073432927844</v>
      </c>
      <c r="FJ164" s="7">
        <v>53.46243540794412</v>
      </c>
      <c r="FK164" s="7">
        <v>71.52073432927844</v>
      </c>
      <c r="FL164" s="7">
        <v>49.464219684766988</v>
      </c>
      <c r="FM164" s="7">
        <v>49.464219684766988</v>
      </c>
      <c r="FN164" s="7">
        <v>49.464219684766988</v>
      </c>
      <c r="FO164" s="7">
        <v>49.464219684766988</v>
      </c>
      <c r="FP164" s="7">
        <v>32.878452404947176</v>
      </c>
      <c r="FQ164" s="7">
        <v>53.565368781442828</v>
      </c>
      <c r="FR164" s="7">
        <v>32.878452404947176</v>
      </c>
      <c r="FS164" s="7">
        <v>53.565368781442828</v>
      </c>
      <c r="FT164" s="7">
        <v>35.047230048994216</v>
      </c>
      <c r="FU164" s="7">
        <v>35.047230048994216</v>
      </c>
      <c r="FV164" s="7">
        <v>35.047230048994216</v>
      </c>
      <c r="FW164" s="7">
        <v>35.047230048994216</v>
      </c>
      <c r="FX164" s="7">
        <v>16.771032968521979</v>
      </c>
      <c r="FY164" s="7">
        <v>27.24813883264515</v>
      </c>
      <c r="FZ164" s="7">
        <v>16.771032968521979</v>
      </c>
      <c r="GA164" s="7">
        <v>27.24813883264515</v>
      </c>
      <c r="GB164" s="7">
        <v>35.523114408442794</v>
      </c>
      <c r="GC164" s="7">
        <v>35.523114408442794</v>
      </c>
      <c r="GD164" s="7">
        <v>35.523114408442794</v>
      </c>
      <c r="GE164" s="7">
        <v>35.523114408442794</v>
      </c>
      <c r="GF164" s="7">
        <v>31.010801681425249</v>
      </c>
      <c r="GG164" s="7">
        <v>31.010801681425249</v>
      </c>
      <c r="GH164" s="7">
        <v>31.010801681425249</v>
      </c>
      <c r="GI164" s="7">
        <v>31.010801681425249</v>
      </c>
      <c r="GJ164" s="7">
        <v>56.564320727800592</v>
      </c>
      <c r="GK164" s="7">
        <v>56.564320727800592</v>
      </c>
      <c r="GL164" s="7">
        <v>56.564320727800592</v>
      </c>
      <c r="GM164" s="7">
        <v>56.564320727800592</v>
      </c>
      <c r="GN164" s="7">
        <v>42.489751026334297</v>
      </c>
      <c r="GO164" s="7">
        <v>58.266986494608638</v>
      </c>
      <c r="GP164" s="7">
        <v>42.489751026334297</v>
      </c>
      <c r="GQ164" s="7">
        <v>58.266986494608638</v>
      </c>
      <c r="GR164" s="7">
        <v>69.94101421164217</v>
      </c>
      <c r="GS164" s="7">
        <v>69.94101421164217</v>
      </c>
      <c r="GT164" s="7">
        <v>69.94101421164217</v>
      </c>
      <c r="GU164" s="7">
        <v>69.94101421164217</v>
      </c>
      <c r="GV164" s="7">
        <v>78.945159015366485</v>
      </c>
      <c r="GW164" s="7">
        <v>78.945159015366485</v>
      </c>
      <c r="GX164" s="7">
        <v>78.945159015366485</v>
      </c>
      <c r="GY164" s="7">
        <v>78.945159015366485</v>
      </c>
      <c r="GZ164" s="7">
        <v>63.906941674639349</v>
      </c>
      <c r="HA164" s="7">
        <v>63.906941674639349</v>
      </c>
    </row>
    <row r="165" spans="47:209" x14ac:dyDescent="0.25">
      <c r="BM165" s="7" cm="1">
        <f t="array" ref="BM165">INDEX($HD$3:$HD$14,BN165,1)</f>
        <v>31</v>
      </c>
      <c r="BN165" s="7">
        <v>7</v>
      </c>
      <c r="BO165" s="7">
        <v>18</v>
      </c>
      <c r="BP165" s="7">
        <v>25.70432622472725</v>
      </c>
      <c r="BQ165" s="7">
        <v>25.70432622472725</v>
      </c>
      <c r="BR165" s="7">
        <v>25.70432622472725</v>
      </c>
      <c r="BS165" s="7">
        <v>25.70432622472725</v>
      </c>
      <c r="BT165" s="7">
        <v>36.572770562407641</v>
      </c>
      <c r="BU165" s="7">
        <v>36.572770562407641</v>
      </c>
      <c r="BV165" s="7">
        <v>36.572770562407641</v>
      </c>
      <c r="BW165" s="7">
        <v>36.572770562407641</v>
      </c>
      <c r="BX165" s="7">
        <v>19.821579208346073</v>
      </c>
      <c r="BY165" s="7">
        <v>19.821579208346073</v>
      </c>
      <c r="BZ165" s="7">
        <v>36.572770562407641</v>
      </c>
      <c r="CA165" s="7">
        <v>36.572770562407641</v>
      </c>
      <c r="CB165" s="7">
        <v>36.572770562407641</v>
      </c>
      <c r="CC165" s="7">
        <v>36.572770562407641</v>
      </c>
      <c r="CD165" s="7">
        <v>38.373284603560165</v>
      </c>
      <c r="CE165" s="7">
        <v>38.373284603560165</v>
      </c>
      <c r="CF165" s="7">
        <v>38.373284603560165</v>
      </c>
      <c r="CG165" s="7">
        <v>38.373284603560165</v>
      </c>
      <c r="CH165" s="7">
        <v>38.373284603560165</v>
      </c>
      <c r="CI165" s="7">
        <v>38.373284603560165</v>
      </c>
      <c r="CJ165" s="7">
        <v>26.290805869124615</v>
      </c>
      <c r="CK165" s="7">
        <v>26.290805869124615</v>
      </c>
      <c r="CL165" s="7">
        <v>26.290805869124615</v>
      </c>
      <c r="CM165" s="7">
        <v>26.290805869124615</v>
      </c>
      <c r="CN165" s="7">
        <v>26.290805869124615</v>
      </c>
      <c r="CO165" s="7">
        <v>26.290805869124615</v>
      </c>
      <c r="CP165" s="7">
        <v>26.290805869124615</v>
      </c>
      <c r="CQ165" s="7">
        <v>26.290805869124615</v>
      </c>
      <c r="CR165" s="7">
        <v>36.428828745348973</v>
      </c>
      <c r="CS165" s="7">
        <v>36.428828745348973</v>
      </c>
      <c r="CT165" s="7">
        <v>36.428828745348973</v>
      </c>
      <c r="CU165" s="7">
        <v>36.428828745348973</v>
      </c>
      <c r="CV165" s="7">
        <v>27.159004838765409</v>
      </c>
      <c r="CW165" s="7">
        <v>27.159004838765409</v>
      </c>
      <c r="CX165" s="7">
        <v>27.159004838765409</v>
      </c>
      <c r="CY165" s="7">
        <v>27.159004838765409</v>
      </c>
      <c r="CZ165" s="7">
        <v>38.373284603560165</v>
      </c>
      <c r="DA165" s="7">
        <v>38.373284603560165</v>
      </c>
      <c r="DB165" s="7">
        <v>38.373284603560165</v>
      </c>
      <c r="DC165" s="7">
        <v>38.373284603560165</v>
      </c>
      <c r="DD165" s="7">
        <v>20.292713681680354</v>
      </c>
      <c r="DE165" s="7">
        <v>20.292713681680354</v>
      </c>
      <c r="DF165" s="7">
        <v>20.292713681680354</v>
      </c>
      <c r="DG165" s="7">
        <v>20.292713681680354</v>
      </c>
      <c r="DH165" s="7">
        <v>25.70432622472725</v>
      </c>
      <c r="DI165" s="7">
        <v>25.70432622472725</v>
      </c>
      <c r="DJ165" s="7">
        <v>25.70432622472725</v>
      </c>
      <c r="DK165" s="7">
        <v>25.70432622472725</v>
      </c>
      <c r="DL165" s="7">
        <v>19.821579208346073</v>
      </c>
      <c r="DM165" s="7">
        <v>19.821579208346073</v>
      </c>
      <c r="DN165" s="7">
        <v>19.821579208346073</v>
      </c>
      <c r="DO165" s="7">
        <v>19.821579208346073</v>
      </c>
      <c r="DP165" s="7">
        <v>29.3064193675865</v>
      </c>
      <c r="DQ165" s="7">
        <v>29.3064193675865</v>
      </c>
      <c r="DR165" s="7">
        <v>29.3064193675865</v>
      </c>
      <c r="DS165" s="7">
        <v>29.3064193675865</v>
      </c>
      <c r="DT165" s="7">
        <v>23.929988166038157</v>
      </c>
      <c r="DU165" s="7">
        <v>23.929988166038157</v>
      </c>
      <c r="DV165" s="7">
        <v>23.929988166038157</v>
      </c>
      <c r="DW165" s="7">
        <v>23.929988166038157</v>
      </c>
      <c r="DX165" s="7">
        <v>30.629397167303519</v>
      </c>
      <c r="DY165" s="7">
        <v>30.629397167303519</v>
      </c>
      <c r="DZ165" s="7">
        <v>30.629397167303519</v>
      </c>
      <c r="EA165" s="7">
        <v>30.629397167303519</v>
      </c>
      <c r="EB165" s="7">
        <v>47.256296762815232</v>
      </c>
      <c r="EC165" s="7">
        <v>47.256296762815232</v>
      </c>
      <c r="ED165" s="7">
        <v>47.256296762815232</v>
      </c>
      <c r="EE165" s="7">
        <v>47.256296762815232</v>
      </c>
      <c r="EF165" s="7">
        <v>50.344997534914981</v>
      </c>
      <c r="EG165" s="7">
        <v>50.344997534914981</v>
      </c>
      <c r="EH165" s="7">
        <v>50.344997534914981</v>
      </c>
      <c r="EI165" s="7">
        <v>50.344997534914981</v>
      </c>
      <c r="EJ165" s="7">
        <v>44.380787731480915</v>
      </c>
      <c r="EK165" s="7">
        <v>67.750815492961877</v>
      </c>
      <c r="EL165" s="7">
        <v>44.380787731480915</v>
      </c>
      <c r="EM165" s="7">
        <v>67.750815492961877</v>
      </c>
      <c r="EN165" s="7">
        <v>35.596533186489665</v>
      </c>
      <c r="EO165" s="7">
        <v>35.596533186489665</v>
      </c>
      <c r="EP165" s="7">
        <v>47.256296762815232</v>
      </c>
      <c r="EQ165" s="7">
        <v>47.256296762815232</v>
      </c>
      <c r="ER165" s="7">
        <v>47.256296762815232</v>
      </c>
      <c r="ES165" s="7">
        <v>47.256296762815232</v>
      </c>
      <c r="ET165" s="7">
        <v>42.015949490313737</v>
      </c>
      <c r="EU165" s="7">
        <v>42.015949490313737</v>
      </c>
      <c r="EV165" s="7">
        <v>18.938409771205297</v>
      </c>
      <c r="EW165" s="7">
        <v>18.938409771205297</v>
      </c>
      <c r="EX165" s="7">
        <v>18.938409771205297</v>
      </c>
      <c r="EY165" s="7">
        <v>18.938409771205297</v>
      </c>
      <c r="EZ165" s="7">
        <v>18.938409771205297</v>
      </c>
      <c r="FA165" s="7">
        <v>18.938409771205297</v>
      </c>
      <c r="FB165" s="7">
        <v>59.245613326436995</v>
      </c>
      <c r="FC165" s="7">
        <v>51.453347026131823</v>
      </c>
      <c r="FD165" s="7">
        <v>70.623771578885552</v>
      </c>
      <c r="FE165" s="7">
        <v>59.245613326436995</v>
      </c>
      <c r="FF165" s="7">
        <v>51.453347026131823</v>
      </c>
      <c r="FG165" s="7">
        <v>70.623771578885552</v>
      </c>
      <c r="FH165" s="7">
        <v>51.453347026131823</v>
      </c>
      <c r="FI165" s="7">
        <v>70.623771578885552</v>
      </c>
      <c r="FJ165" s="7">
        <v>51.453347026131823</v>
      </c>
      <c r="FK165" s="7">
        <v>70.623771578885552</v>
      </c>
      <c r="FL165" s="7">
        <v>45.71639102900302</v>
      </c>
      <c r="FM165" s="7">
        <v>45.71639102900302</v>
      </c>
      <c r="FN165" s="7">
        <v>45.71639102900302</v>
      </c>
      <c r="FO165" s="7">
        <v>45.71639102900302</v>
      </c>
      <c r="FP165" s="7">
        <v>36.884715742656908</v>
      </c>
      <c r="FQ165" s="7">
        <v>60.062137522985431</v>
      </c>
      <c r="FR165" s="7">
        <v>36.884715742656908</v>
      </c>
      <c r="FS165" s="7">
        <v>60.062137522985431</v>
      </c>
      <c r="FT165" s="7">
        <v>18.938409771205297</v>
      </c>
      <c r="FU165" s="7">
        <v>18.938409771205297</v>
      </c>
      <c r="FV165" s="7">
        <v>18.938409771205297</v>
      </c>
      <c r="FW165" s="7">
        <v>18.938409771205297</v>
      </c>
      <c r="FX165" s="7">
        <v>16.188444320592343</v>
      </c>
      <c r="FY165" s="7">
        <v>26.027961170639301</v>
      </c>
      <c r="FZ165" s="7">
        <v>16.188444320592343</v>
      </c>
      <c r="GA165" s="7">
        <v>26.027961170639301</v>
      </c>
      <c r="GB165" s="7">
        <v>30.629397167303519</v>
      </c>
      <c r="GC165" s="7">
        <v>30.629397167303519</v>
      </c>
      <c r="GD165" s="7">
        <v>30.629397167303519</v>
      </c>
      <c r="GE165" s="7">
        <v>30.629397167303519</v>
      </c>
      <c r="GF165" s="7">
        <v>35.596533186489665</v>
      </c>
      <c r="GG165" s="7">
        <v>35.596533186489665</v>
      </c>
      <c r="GH165" s="7">
        <v>35.596533186489665</v>
      </c>
      <c r="GI165" s="7">
        <v>35.596533186489665</v>
      </c>
      <c r="GJ165" s="7">
        <v>41.544182268989637</v>
      </c>
      <c r="GK165" s="7">
        <v>41.544182268989637</v>
      </c>
      <c r="GL165" s="7">
        <v>41.544182268989637</v>
      </c>
      <c r="GM165" s="7">
        <v>41.544182268989637</v>
      </c>
      <c r="GN165" s="7">
        <v>52.560476928200991</v>
      </c>
      <c r="GO165" s="7">
        <v>67.27274173060394</v>
      </c>
      <c r="GP165" s="7">
        <v>52.560476928200991</v>
      </c>
      <c r="GQ165" s="7">
        <v>67.27274173060394</v>
      </c>
      <c r="GR165" s="7">
        <v>41.935567453363618</v>
      </c>
      <c r="GS165" s="7">
        <v>41.935567453363618</v>
      </c>
      <c r="GT165" s="7">
        <v>41.935567453363618</v>
      </c>
      <c r="GU165" s="7">
        <v>41.935567453363618</v>
      </c>
      <c r="GV165" s="7">
        <v>42.121592514287414</v>
      </c>
      <c r="GW165" s="7">
        <v>42.121592514287414</v>
      </c>
      <c r="GX165" s="7">
        <v>42.121592514287414</v>
      </c>
      <c r="GY165" s="7">
        <v>42.121592514287414</v>
      </c>
      <c r="GZ165" s="7">
        <v>24.358254431922287</v>
      </c>
      <c r="HA165" s="7">
        <v>24.358254431922287</v>
      </c>
    </row>
    <row r="166" spans="47:209" x14ac:dyDescent="0.25">
      <c r="BM166" s="7" cm="1">
        <f t="array" ref="BM166">INDEX($HD$3:$HD$14,BN166,1)</f>
        <v>31</v>
      </c>
      <c r="BN166" s="7">
        <v>7</v>
      </c>
      <c r="BO166" s="7">
        <v>19</v>
      </c>
      <c r="BP166" s="7">
        <v>1.364362149608505</v>
      </c>
      <c r="BQ166" s="7">
        <v>1.364362149608505</v>
      </c>
      <c r="BR166" s="7">
        <v>1.364362149608505</v>
      </c>
      <c r="BS166" s="7">
        <v>1.364362149608505</v>
      </c>
      <c r="BT166" s="7">
        <v>4.7656646176686124</v>
      </c>
      <c r="BU166" s="7">
        <v>4.7656646176686124</v>
      </c>
      <c r="BV166" s="7">
        <v>4.7656646176686124</v>
      </c>
      <c r="BW166" s="7">
        <v>4.7656646176686124</v>
      </c>
      <c r="BX166" s="7">
        <v>0.40448891317595242</v>
      </c>
      <c r="BY166" s="7">
        <v>0.40448891317595242</v>
      </c>
      <c r="BZ166" s="7">
        <v>4.7656646176686124</v>
      </c>
      <c r="CA166" s="7">
        <v>4.7656646176686124</v>
      </c>
      <c r="CB166" s="7">
        <v>4.7656646176686124</v>
      </c>
      <c r="CC166" s="7">
        <v>4.7656646176686124</v>
      </c>
      <c r="CD166" s="7">
        <v>3.4815547466202275</v>
      </c>
      <c r="CE166" s="7">
        <v>3.4815547466202275</v>
      </c>
      <c r="CF166" s="7">
        <v>3.4815547466202275</v>
      </c>
      <c r="CG166" s="7">
        <v>3.4815547466202275</v>
      </c>
      <c r="CH166" s="7">
        <v>3.4815547466202275</v>
      </c>
      <c r="CI166" s="7">
        <v>3.4815547466202275</v>
      </c>
      <c r="CJ166" s="7">
        <v>0.63924956747214257</v>
      </c>
      <c r="CK166" s="7">
        <v>0.63924956747214257</v>
      </c>
      <c r="CL166" s="7">
        <v>0.63924956747214257</v>
      </c>
      <c r="CM166" s="7">
        <v>0.63924956747214257</v>
      </c>
      <c r="CN166" s="7">
        <v>0.63924956747214257</v>
      </c>
      <c r="CO166" s="7">
        <v>0.63924956747214257</v>
      </c>
      <c r="CP166" s="7">
        <v>0.63924956747214257</v>
      </c>
      <c r="CQ166" s="7">
        <v>0.63924956747214257</v>
      </c>
      <c r="CR166" s="7">
        <v>2.5923302740278586</v>
      </c>
      <c r="CS166" s="7">
        <v>2.5923302740278586</v>
      </c>
      <c r="CT166" s="7">
        <v>2.5923302740278586</v>
      </c>
      <c r="CU166" s="7">
        <v>2.5923302740278586</v>
      </c>
      <c r="CV166" s="7">
        <v>2.1051640990586544</v>
      </c>
      <c r="CW166" s="7">
        <v>2.1051640990586544</v>
      </c>
      <c r="CX166" s="7">
        <v>2.1051640990586544</v>
      </c>
      <c r="CY166" s="7">
        <v>2.1051640990586544</v>
      </c>
      <c r="CZ166" s="7">
        <v>3.4815547466202275</v>
      </c>
      <c r="DA166" s="7">
        <v>3.4815547466202275</v>
      </c>
      <c r="DB166" s="7">
        <v>3.4815547466202275</v>
      </c>
      <c r="DC166" s="7">
        <v>3.4815547466202275</v>
      </c>
      <c r="DD166" s="7">
        <v>0.43262201520821125</v>
      </c>
      <c r="DE166" s="7">
        <v>0.43262201520821125</v>
      </c>
      <c r="DF166" s="7">
        <v>0.43262201520821125</v>
      </c>
      <c r="DG166" s="7">
        <v>0.43262201520821125</v>
      </c>
      <c r="DH166" s="7">
        <v>1.364362149608505</v>
      </c>
      <c r="DI166" s="7">
        <v>1.364362149608505</v>
      </c>
      <c r="DJ166" s="7">
        <v>1.364362149608505</v>
      </c>
      <c r="DK166" s="7">
        <v>1.364362149608505</v>
      </c>
      <c r="DL166" s="7">
        <v>0.40448891317595242</v>
      </c>
      <c r="DM166" s="7">
        <v>0.40448891317595242</v>
      </c>
      <c r="DN166" s="7">
        <v>0.40448891317595242</v>
      </c>
      <c r="DO166" s="7">
        <v>0.40448891317595242</v>
      </c>
      <c r="DP166" s="7">
        <v>2.5374050604545451</v>
      </c>
      <c r="DQ166" s="7">
        <v>2.5374050604545451</v>
      </c>
      <c r="DR166" s="7">
        <v>2.5374050604545451</v>
      </c>
      <c r="DS166" s="7">
        <v>2.5374050604545451</v>
      </c>
      <c r="DT166" s="7">
        <v>1.2609262912346009</v>
      </c>
      <c r="DU166" s="7">
        <v>1.2609262912346009</v>
      </c>
      <c r="DV166" s="7">
        <v>1.2609262912346009</v>
      </c>
      <c r="DW166" s="7">
        <v>1.2609262912346009</v>
      </c>
      <c r="DX166" s="7">
        <v>25.627197876904674</v>
      </c>
      <c r="DY166" s="7">
        <v>25.627197876904674</v>
      </c>
      <c r="DZ166" s="7">
        <v>25.627197876904674</v>
      </c>
      <c r="EA166" s="7">
        <v>25.627197876904674</v>
      </c>
      <c r="EB166" s="7">
        <v>57.228863466856282</v>
      </c>
      <c r="EC166" s="7">
        <v>57.228863466856282</v>
      </c>
      <c r="ED166" s="7">
        <v>57.228863466856282</v>
      </c>
      <c r="EE166" s="7">
        <v>57.228863466856282</v>
      </c>
      <c r="EF166" s="7">
        <v>45.77705806190172</v>
      </c>
      <c r="EG166" s="7">
        <v>45.77705806190172</v>
      </c>
      <c r="EH166" s="7">
        <v>45.77705806190172</v>
      </c>
      <c r="EI166" s="7">
        <v>45.77705806190172</v>
      </c>
      <c r="EJ166" s="7">
        <v>40.517817561973651</v>
      </c>
      <c r="EK166" s="7">
        <v>64.229585169598195</v>
      </c>
      <c r="EL166" s="7">
        <v>40.517817561973651</v>
      </c>
      <c r="EM166" s="7">
        <v>64.229585169598195</v>
      </c>
      <c r="EN166" s="7">
        <v>39.961841305425239</v>
      </c>
      <c r="EO166" s="7">
        <v>39.961841305425239</v>
      </c>
      <c r="EP166" s="7">
        <v>57.228863466856282</v>
      </c>
      <c r="EQ166" s="7">
        <v>57.228863466856282</v>
      </c>
      <c r="ER166" s="7">
        <v>57.228863466856282</v>
      </c>
      <c r="ES166" s="7">
        <v>57.228863466856282</v>
      </c>
      <c r="ET166" s="7">
        <v>36.181044377309306</v>
      </c>
      <c r="EU166" s="7">
        <v>36.181044377309306</v>
      </c>
      <c r="EV166" s="7">
        <v>12.797209175379775</v>
      </c>
      <c r="EW166" s="7">
        <v>12.797209175379775</v>
      </c>
      <c r="EX166" s="7">
        <v>12.797209175379775</v>
      </c>
      <c r="EY166" s="7">
        <v>12.797209175379775</v>
      </c>
      <c r="EZ166" s="7">
        <v>12.797209175379775</v>
      </c>
      <c r="FA166" s="7">
        <v>12.797209175379775</v>
      </c>
      <c r="FB166" s="7">
        <v>57.441264186438431</v>
      </c>
      <c r="FC166" s="7">
        <v>52.81049331375069</v>
      </c>
      <c r="FD166" s="7">
        <v>72.888626758709677</v>
      </c>
      <c r="FE166" s="7">
        <v>57.441264186438431</v>
      </c>
      <c r="FF166" s="7">
        <v>52.81049331375069</v>
      </c>
      <c r="FG166" s="7">
        <v>72.888626758709677</v>
      </c>
      <c r="FH166" s="7">
        <v>52.81049331375069</v>
      </c>
      <c r="FI166" s="7">
        <v>72.888626758709677</v>
      </c>
      <c r="FJ166" s="7">
        <v>52.81049331375069</v>
      </c>
      <c r="FK166" s="7">
        <v>72.888626758709677</v>
      </c>
      <c r="FL166" s="7">
        <v>38.606225738847456</v>
      </c>
      <c r="FM166" s="7">
        <v>38.606225738847456</v>
      </c>
      <c r="FN166" s="7">
        <v>38.606225738847456</v>
      </c>
      <c r="FO166" s="7">
        <v>38.606225738847456</v>
      </c>
      <c r="FP166" s="7">
        <v>39.349261698181841</v>
      </c>
      <c r="FQ166" s="7">
        <v>64.242135548211152</v>
      </c>
      <c r="FR166" s="7">
        <v>39.349261698181841</v>
      </c>
      <c r="FS166" s="7">
        <v>64.242135548211152</v>
      </c>
      <c r="FT166" s="7">
        <v>12.797209175379775</v>
      </c>
      <c r="FU166" s="7">
        <v>12.797209175379775</v>
      </c>
      <c r="FV166" s="7">
        <v>12.797209175379775</v>
      </c>
      <c r="FW166" s="7">
        <v>12.797209175379775</v>
      </c>
      <c r="FX166" s="7">
        <v>18.460134924426697</v>
      </c>
      <c r="FY166" s="7">
        <v>29.016360757627581</v>
      </c>
      <c r="FZ166" s="7">
        <v>18.460134924426697</v>
      </c>
      <c r="GA166" s="7">
        <v>29.016360757627581</v>
      </c>
      <c r="GB166" s="7">
        <v>25.627197876904674</v>
      </c>
      <c r="GC166" s="7">
        <v>25.627197876904674</v>
      </c>
      <c r="GD166" s="7">
        <v>25.627197876904674</v>
      </c>
      <c r="GE166" s="7">
        <v>25.627197876904674</v>
      </c>
      <c r="GF166" s="7">
        <v>39.961841305425239</v>
      </c>
      <c r="GG166" s="7">
        <v>39.961841305425239</v>
      </c>
      <c r="GH166" s="7">
        <v>39.961841305425239</v>
      </c>
      <c r="GI166" s="7">
        <v>39.961841305425239</v>
      </c>
      <c r="GJ166" s="7">
        <v>32.444238040422306</v>
      </c>
      <c r="GK166" s="7">
        <v>32.444238040422306</v>
      </c>
      <c r="GL166" s="7">
        <v>32.444238040422306</v>
      </c>
      <c r="GM166" s="7">
        <v>32.444238040422306</v>
      </c>
      <c r="GN166" s="7">
        <v>60.090217668979534</v>
      </c>
      <c r="GO166" s="7">
        <v>72.229263913510252</v>
      </c>
      <c r="GP166" s="7">
        <v>60.090217668979534</v>
      </c>
      <c r="GQ166" s="7">
        <v>72.229263913510252</v>
      </c>
      <c r="GR166" s="7">
        <v>4.2060002296862198</v>
      </c>
      <c r="GS166" s="7">
        <v>4.2060002296862198</v>
      </c>
      <c r="GT166" s="7">
        <v>4.2060002296862198</v>
      </c>
      <c r="GU166" s="7">
        <v>4.2060002296862198</v>
      </c>
      <c r="GV166" s="7">
        <v>1.7894672400469172</v>
      </c>
      <c r="GW166" s="7">
        <v>1.7894672400469172</v>
      </c>
      <c r="GX166" s="7">
        <v>1.7894672400469172</v>
      </c>
      <c r="GY166" s="7">
        <v>1.7894672400469172</v>
      </c>
      <c r="GZ166" s="7">
        <v>1.3467981236495625</v>
      </c>
      <c r="HA166" s="7">
        <v>1.3467981236495625</v>
      </c>
    </row>
    <row r="167" spans="47:209" x14ac:dyDescent="0.25">
      <c r="BM167" s="7" cm="1">
        <f t="array" ref="BM167">INDEX($HD$3:$HD$14,BN167,1)</f>
        <v>31</v>
      </c>
      <c r="BN167" s="7">
        <v>7</v>
      </c>
      <c r="BO167" s="7">
        <v>20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26.076223428856252</v>
      </c>
      <c r="DY167" s="7">
        <v>26.076223428856252</v>
      </c>
      <c r="DZ167" s="7">
        <v>26.076223428856252</v>
      </c>
      <c r="EA167" s="7">
        <v>26.076223428856252</v>
      </c>
      <c r="EB167" s="7">
        <v>59.803934150555875</v>
      </c>
      <c r="EC167" s="7">
        <v>59.803934150555875</v>
      </c>
      <c r="ED167" s="7">
        <v>59.803934150555875</v>
      </c>
      <c r="EE167" s="7">
        <v>59.803934150555875</v>
      </c>
      <c r="EF167" s="7">
        <v>39.22200544223459</v>
      </c>
      <c r="EG167" s="7">
        <v>39.22200544223459</v>
      </c>
      <c r="EH167" s="7">
        <v>39.22200544223459</v>
      </c>
      <c r="EI167" s="7">
        <v>39.22200544223459</v>
      </c>
      <c r="EJ167" s="7">
        <v>30.942864345876792</v>
      </c>
      <c r="EK167" s="7">
        <v>51.00564625122874</v>
      </c>
      <c r="EL167" s="7">
        <v>30.942864345876792</v>
      </c>
      <c r="EM167" s="7">
        <v>51.00564625122874</v>
      </c>
      <c r="EN167" s="7">
        <v>45.439650721126057</v>
      </c>
      <c r="EO167" s="7">
        <v>45.439650721126057</v>
      </c>
      <c r="EP167" s="7">
        <v>59.803934150555875</v>
      </c>
      <c r="EQ167" s="7">
        <v>59.803934150555875</v>
      </c>
      <c r="ER167" s="7">
        <v>59.803934150555875</v>
      </c>
      <c r="ES167" s="7">
        <v>59.803934150555875</v>
      </c>
      <c r="ET167" s="7">
        <v>29.312524867492712</v>
      </c>
      <c r="EU167" s="7">
        <v>29.312524867492712</v>
      </c>
      <c r="EV167" s="7">
        <v>15.341386496665679</v>
      </c>
      <c r="EW167" s="7">
        <v>15.341386496665679</v>
      </c>
      <c r="EX167" s="7">
        <v>15.341386496665679</v>
      </c>
      <c r="EY167" s="7">
        <v>15.341386496665679</v>
      </c>
      <c r="EZ167" s="7">
        <v>15.341386496665679</v>
      </c>
      <c r="FA167" s="7">
        <v>15.341386496665679</v>
      </c>
      <c r="FB167" s="7">
        <v>56.100094544082118</v>
      </c>
      <c r="FC167" s="7">
        <v>43.520751376744961</v>
      </c>
      <c r="FD167" s="7">
        <v>61.796570357216893</v>
      </c>
      <c r="FE167" s="7">
        <v>56.100094544082118</v>
      </c>
      <c r="FF167" s="7">
        <v>43.520751376744961</v>
      </c>
      <c r="FG167" s="7">
        <v>61.796570357216893</v>
      </c>
      <c r="FH167" s="7">
        <v>43.520751376744961</v>
      </c>
      <c r="FI167" s="7">
        <v>61.796570357216893</v>
      </c>
      <c r="FJ167" s="7">
        <v>43.520751376744961</v>
      </c>
      <c r="FK167" s="7">
        <v>61.796570357216893</v>
      </c>
      <c r="FL167" s="7">
        <v>32.24305237432992</v>
      </c>
      <c r="FM167" s="7">
        <v>32.24305237432992</v>
      </c>
      <c r="FN167" s="7">
        <v>32.24305237432992</v>
      </c>
      <c r="FO167" s="7">
        <v>32.24305237432992</v>
      </c>
      <c r="FP167" s="7">
        <v>32.269961415403273</v>
      </c>
      <c r="FQ167" s="7">
        <v>54.075663006082159</v>
      </c>
      <c r="FR167" s="7">
        <v>32.269961415403273</v>
      </c>
      <c r="FS167" s="7">
        <v>54.075663006082159</v>
      </c>
      <c r="FT167" s="7">
        <v>15.341386496665679</v>
      </c>
      <c r="FU167" s="7">
        <v>15.341386496665679</v>
      </c>
      <c r="FV167" s="7">
        <v>15.341386496665679</v>
      </c>
      <c r="FW167" s="7">
        <v>15.341386496665679</v>
      </c>
      <c r="FX167" s="7">
        <v>21.641643523108471</v>
      </c>
      <c r="FY167" s="7">
        <v>32.488035240730206</v>
      </c>
      <c r="FZ167" s="7">
        <v>21.641643523108471</v>
      </c>
      <c r="GA167" s="7">
        <v>32.488035240730206</v>
      </c>
      <c r="GB167" s="7">
        <v>26.076223428856252</v>
      </c>
      <c r="GC167" s="7">
        <v>26.076223428856252</v>
      </c>
      <c r="GD167" s="7">
        <v>26.076223428856252</v>
      </c>
      <c r="GE167" s="7">
        <v>26.076223428856252</v>
      </c>
      <c r="GF167" s="7">
        <v>45.439650721126057</v>
      </c>
      <c r="GG167" s="7">
        <v>45.439650721126057</v>
      </c>
      <c r="GH167" s="7">
        <v>45.439650721126057</v>
      </c>
      <c r="GI167" s="7">
        <v>45.439650721126057</v>
      </c>
      <c r="GJ167" s="7">
        <v>29.822202591885631</v>
      </c>
      <c r="GK167" s="7">
        <v>29.822202591885631</v>
      </c>
      <c r="GL167" s="7">
        <v>29.822202591885631</v>
      </c>
      <c r="GM167" s="7">
        <v>29.822202591885631</v>
      </c>
      <c r="GN167" s="7">
        <v>60.609352809677397</v>
      </c>
      <c r="GO167" s="7">
        <v>74.615964056828389</v>
      </c>
      <c r="GP167" s="7">
        <v>60.609352809677397</v>
      </c>
      <c r="GQ167" s="7">
        <v>74.615964056828389</v>
      </c>
      <c r="GR167" s="7">
        <v>0</v>
      </c>
      <c r="GS167" s="7">
        <v>0</v>
      </c>
      <c r="GT167" s="7">
        <v>0</v>
      </c>
      <c r="GU167" s="7">
        <v>0</v>
      </c>
      <c r="GV167" s="7">
        <v>0</v>
      </c>
      <c r="GW167" s="7">
        <v>0</v>
      </c>
      <c r="GX167" s="7">
        <v>0</v>
      </c>
      <c r="GY167" s="7">
        <v>0</v>
      </c>
      <c r="GZ167" s="7">
        <v>0</v>
      </c>
      <c r="HA167" s="7">
        <v>0</v>
      </c>
    </row>
    <row r="168" spans="47:209" ht="15" x14ac:dyDescent="0.25">
      <c r="AU168"/>
      <c r="AV168"/>
      <c r="AW168"/>
      <c r="AX168"/>
      <c r="AY168"/>
      <c r="AZ168"/>
      <c r="BA168"/>
      <c r="BB168"/>
      <c r="BC168"/>
      <c r="BM168" s="7" cm="1">
        <f t="array" ref="BM168">INDEX($HD$3:$HD$14,BN168,1)</f>
        <v>31</v>
      </c>
      <c r="BN168" s="7">
        <v>7</v>
      </c>
      <c r="BO168" s="7">
        <v>21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26.030732850372392</v>
      </c>
      <c r="DY168" s="7">
        <v>26.030732850372392</v>
      </c>
      <c r="DZ168" s="7">
        <v>26.030732850372392</v>
      </c>
      <c r="EA168" s="7">
        <v>26.030732850372392</v>
      </c>
      <c r="EB168" s="7">
        <v>52.122868883064434</v>
      </c>
      <c r="EC168" s="7">
        <v>52.122868883064434</v>
      </c>
      <c r="ED168" s="7">
        <v>52.122868883064434</v>
      </c>
      <c r="EE168" s="7">
        <v>52.122868883064434</v>
      </c>
      <c r="EF168" s="7">
        <v>37.055084828714094</v>
      </c>
      <c r="EG168" s="7">
        <v>37.055084828714094</v>
      </c>
      <c r="EH168" s="7">
        <v>37.055084828714094</v>
      </c>
      <c r="EI168" s="7">
        <v>37.055084828714094</v>
      </c>
      <c r="EJ168" s="7">
        <v>18.873226963165752</v>
      </c>
      <c r="EK168" s="7">
        <v>32.468577494199387</v>
      </c>
      <c r="EL168" s="7">
        <v>18.873226963165752</v>
      </c>
      <c r="EM168" s="7">
        <v>32.468577494199387</v>
      </c>
      <c r="EN168" s="7">
        <v>43.268606508894308</v>
      </c>
      <c r="EO168" s="7">
        <v>43.268606508894308</v>
      </c>
      <c r="EP168" s="7">
        <v>52.122868883064434</v>
      </c>
      <c r="EQ168" s="7">
        <v>52.122868883064434</v>
      </c>
      <c r="ER168" s="7">
        <v>52.122868883064434</v>
      </c>
      <c r="ES168" s="7">
        <v>52.122868883064434</v>
      </c>
      <c r="ET168" s="7">
        <v>22.175994105592395</v>
      </c>
      <c r="EU168" s="7">
        <v>22.175994105592395</v>
      </c>
      <c r="EV168" s="7">
        <v>16.320281074954554</v>
      </c>
      <c r="EW168" s="7">
        <v>16.320281074954554</v>
      </c>
      <c r="EX168" s="7">
        <v>16.320281074954554</v>
      </c>
      <c r="EY168" s="7">
        <v>16.320281074954554</v>
      </c>
      <c r="EZ168" s="7">
        <v>16.320281074954554</v>
      </c>
      <c r="FA168" s="7">
        <v>16.320281074954554</v>
      </c>
      <c r="FB168" s="7">
        <v>54.795995903439895</v>
      </c>
      <c r="FC168" s="7">
        <v>31.042832240747746</v>
      </c>
      <c r="FD168" s="7">
        <v>45.393541351700947</v>
      </c>
      <c r="FE168" s="7">
        <v>54.795995903439895</v>
      </c>
      <c r="FF168" s="7">
        <v>31.042832240747746</v>
      </c>
      <c r="FG168" s="7">
        <v>45.393541351700947</v>
      </c>
      <c r="FH168" s="7">
        <v>31.042832240747746</v>
      </c>
      <c r="FI168" s="7">
        <v>45.393541351700947</v>
      </c>
      <c r="FJ168" s="7">
        <v>31.042832240747746</v>
      </c>
      <c r="FK168" s="7">
        <v>45.393541351700947</v>
      </c>
      <c r="FL168" s="7">
        <v>28.01173156892661</v>
      </c>
      <c r="FM168" s="7">
        <v>28.01173156892661</v>
      </c>
      <c r="FN168" s="7">
        <v>28.01173156892661</v>
      </c>
      <c r="FO168" s="7">
        <v>28.01173156892661</v>
      </c>
      <c r="FP168" s="7">
        <v>23.406273662753652</v>
      </c>
      <c r="FQ168" s="7">
        <v>41.058382325847596</v>
      </c>
      <c r="FR168" s="7">
        <v>23.406273662753652</v>
      </c>
      <c r="FS168" s="7">
        <v>41.058382325847596</v>
      </c>
      <c r="FT168" s="7">
        <v>16.320281074954554</v>
      </c>
      <c r="FU168" s="7">
        <v>16.320281074954554</v>
      </c>
      <c r="FV168" s="7">
        <v>16.320281074954554</v>
      </c>
      <c r="FW168" s="7">
        <v>16.320281074954554</v>
      </c>
      <c r="FX168" s="7">
        <v>24.879577728898887</v>
      </c>
      <c r="FY168" s="7">
        <v>37.005053666821077</v>
      </c>
      <c r="FZ168" s="7">
        <v>24.879577728898887</v>
      </c>
      <c r="GA168" s="7">
        <v>37.005053666821077</v>
      </c>
      <c r="GB168" s="7">
        <v>26.030732850372392</v>
      </c>
      <c r="GC168" s="7">
        <v>26.030732850372392</v>
      </c>
      <c r="GD168" s="7">
        <v>26.030732850372392</v>
      </c>
      <c r="GE168" s="7">
        <v>26.030732850372392</v>
      </c>
      <c r="GF168" s="7">
        <v>43.268606508894308</v>
      </c>
      <c r="GG168" s="7">
        <v>43.268606508894308</v>
      </c>
      <c r="GH168" s="7">
        <v>43.268606508894308</v>
      </c>
      <c r="GI168" s="7">
        <v>43.268606508894308</v>
      </c>
      <c r="GJ168" s="7">
        <v>28.744171184498565</v>
      </c>
      <c r="GK168" s="7">
        <v>28.744171184498565</v>
      </c>
      <c r="GL168" s="7">
        <v>28.744171184498565</v>
      </c>
      <c r="GM168" s="7">
        <v>28.744171184498565</v>
      </c>
      <c r="GN168" s="7">
        <v>55.215529524287398</v>
      </c>
      <c r="GO168" s="7">
        <v>73.9040209494854</v>
      </c>
      <c r="GP168" s="7">
        <v>55.215529524287398</v>
      </c>
      <c r="GQ168" s="7">
        <v>73.9040209494854</v>
      </c>
      <c r="GR168" s="7">
        <v>0</v>
      </c>
      <c r="GS168" s="7">
        <v>0</v>
      </c>
      <c r="GT168" s="7">
        <v>0</v>
      </c>
      <c r="GU168" s="7">
        <v>0</v>
      </c>
      <c r="GV168" s="7">
        <v>0</v>
      </c>
      <c r="GW168" s="7">
        <v>0</v>
      </c>
      <c r="GX168" s="7">
        <v>0</v>
      </c>
      <c r="GY168" s="7">
        <v>0</v>
      </c>
      <c r="GZ168" s="7">
        <v>0</v>
      </c>
      <c r="HA168" s="7">
        <v>0</v>
      </c>
    </row>
    <row r="169" spans="47:209" ht="15" x14ac:dyDescent="0.25">
      <c r="AU169"/>
      <c r="AV169"/>
      <c r="AW169"/>
      <c r="AX169"/>
      <c r="AY169"/>
      <c r="AZ169"/>
      <c r="BA169"/>
      <c r="BB169"/>
      <c r="BC169"/>
      <c r="BM169" s="7" cm="1">
        <f t="array" ref="BM169">INDEX($HD$3:$HD$14,BN169,1)</f>
        <v>31</v>
      </c>
      <c r="BN169" s="7">
        <v>7</v>
      </c>
      <c r="BO169" s="7">
        <v>22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7">
        <v>0</v>
      </c>
      <c r="DW169" s="7">
        <v>0</v>
      </c>
      <c r="DX169" s="7">
        <v>25.709718259829867</v>
      </c>
      <c r="DY169" s="7">
        <v>25.709718259829867</v>
      </c>
      <c r="DZ169" s="7">
        <v>25.709718259829867</v>
      </c>
      <c r="EA169" s="7">
        <v>25.709718259829867</v>
      </c>
      <c r="EB169" s="7">
        <v>40.880142133259582</v>
      </c>
      <c r="EC169" s="7">
        <v>40.880142133259582</v>
      </c>
      <c r="ED169" s="7">
        <v>40.880142133259582</v>
      </c>
      <c r="EE169" s="7">
        <v>40.880142133259582</v>
      </c>
      <c r="EF169" s="7">
        <v>38.108011752224449</v>
      </c>
      <c r="EG169" s="7">
        <v>38.108011752224449</v>
      </c>
      <c r="EH169" s="7">
        <v>38.108011752224449</v>
      </c>
      <c r="EI169" s="7">
        <v>38.108011752224449</v>
      </c>
      <c r="EJ169" s="7">
        <v>10.143919984288873</v>
      </c>
      <c r="EK169" s="7">
        <v>19.00805954205428</v>
      </c>
      <c r="EL169" s="7">
        <v>10.143919984288873</v>
      </c>
      <c r="EM169" s="7">
        <v>19.00805954205428</v>
      </c>
      <c r="EN169" s="7">
        <v>35.543318244816724</v>
      </c>
      <c r="EO169" s="7">
        <v>35.543318244816724</v>
      </c>
      <c r="EP169" s="7">
        <v>40.880142133259582</v>
      </c>
      <c r="EQ169" s="7">
        <v>40.880142133259582</v>
      </c>
      <c r="ER169" s="7">
        <v>40.880142133259582</v>
      </c>
      <c r="ES169" s="7">
        <v>40.880142133259582</v>
      </c>
      <c r="ET169" s="7">
        <v>18.005105347344553</v>
      </c>
      <c r="EU169" s="7">
        <v>18.005105347344553</v>
      </c>
      <c r="EV169" s="7">
        <v>13.380827444912018</v>
      </c>
      <c r="EW169" s="7">
        <v>13.380827444912018</v>
      </c>
      <c r="EX169" s="7">
        <v>13.380827444912018</v>
      </c>
      <c r="EY169" s="7">
        <v>13.380827444912018</v>
      </c>
      <c r="EZ169" s="7">
        <v>13.380827444912018</v>
      </c>
      <c r="FA169" s="7">
        <v>13.380827444912018</v>
      </c>
      <c r="FB169" s="7">
        <v>53.60046188013483</v>
      </c>
      <c r="FC169" s="7">
        <v>20.434567909668623</v>
      </c>
      <c r="FD169" s="7">
        <v>31.034348702495564</v>
      </c>
      <c r="FE169" s="7">
        <v>53.60046188013483</v>
      </c>
      <c r="FF169" s="7">
        <v>20.434567909668623</v>
      </c>
      <c r="FG169" s="7">
        <v>31.034348702495564</v>
      </c>
      <c r="FH169" s="7">
        <v>20.434567909668623</v>
      </c>
      <c r="FI169" s="7">
        <v>31.034348702495564</v>
      </c>
      <c r="FJ169" s="7">
        <v>20.434567909668623</v>
      </c>
      <c r="FK169" s="7">
        <v>31.034348702495564</v>
      </c>
      <c r="FL169" s="7">
        <v>27.875505287184769</v>
      </c>
      <c r="FM169" s="7">
        <v>27.875505287184769</v>
      </c>
      <c r="FN169" s="7">
        <v>27.875505287184769</v>
      </c>
      <c r="FO169" s="7">
        <v>27.875505287184769</v>
      </c>
      <c r="FP169" s="7">
        <v>17.23171166226394</v>
      </c>
      <c r="FQ169" s="7">
        <v>31.497537903437003</v>
      </c>
      <c r="FR169" s="7">
        <v>17.23171166226394</v>
      </c>
      <c r="FS169" s="7">
        <v>31.497537903437003</v>
      </c>
      <c r="FT169" s="7">
        <v>13.380827444912018</v>
      </c>
      <c r="FU169" s="7">
        <v>13.380827444912018</v>
      </c>
      <c r="FV169" s="7">
        <v>13.380827444912018</v>
      </c>
      <c r="FW169" s="7">
        <v>13.380827444912018</v>
      </c>
      <c r="FX169" s="7">
        <v>26.515742277473663</v>
      </c>
      <c r="FY169" s="7">
        <v>39.054292409847577</v>
      </c>
      <c r="FZ169" s="7">
        <v>26.515742277473663</v>
      </c>
      <c r="GA169" s="7">
        <v>39.054292409847577</v>
      </c>
      <c r="GB169" s="7">
        <v>25.709718259829867</v>
      </c>
      <c r="GC169" s="7">
        <v>25.709718259829867</v>
      </c>
      <c r="GD169" s="7">
        <v>25.709718259829867</v>
      </c>
      <c r="GE169" s="7">
        <v>25.709718259829867</v>
      </c>
      <c r="GF169" s="7">
        <v>35.543318244816724</v>
      </c>
      <c r="GG169" s="7">
        <v>35.543318244816724</v>
      </c>
      <c r="GH169" s="7">
        <v>35.543318244816724</v>
      </c>
      <c r="GI169" s="7">
        <v>35.543318244816724</v>
      </c>
      <c r="GJ169" s="7">
        <v>27.556665996838696</v>
      </c>
      <c r="GK169" s="7">
        <v>27.556665996838696</v>
      </c>
      <c r="GL169" s="7">
        <v>27.556665996838696</v>
      </c>
      <c r="GM169" s="7">
        <v>27.556665996838696</v>
      </c>
      <c r="GN169" s="7">
        <v>44.851218811221514</v>
      </c>
      <c r="GO169" s="7">
        <v>65.950919030648052</v>
      </c>
      <c r="GP169" s="7">
        <v>44.851218811221514</v>
      </c>
      <c r="GQ169" s="7">
        <v>65.950919030648052</v>
      </c>
      <c r="GR169" s="7">
        <v>0</v>
      </c>
      <c r="GS169" s="7">
        <v>0</v>
      </c>
      <c r="GT169" s="7">
        <v>0</v>
      </c>
      <c r="GU169" s="7">
        <v>0</v>
      </c>
      <c r="GV169" s="7">
        <v>0</v>
      </c>
      <c r="GW169" s="7">
        <v>0</v>
      </c>
      <c r="GX169" s="7">
        <v>0</v>
      </c>
      <c r="GY169" s="7">
        <v>0</v>
      </c>
      <c r="GZ169" s="7">
        <v>0</v>
      </c>
      <c r="HA169" s="7">
        <v>0</v>
      </c>
    </row>
    <row r="170" spans="47:209" ht="15" x14ac:dyDescent="0.25">
      <c r="AU170"/>
      <c r="AV170"/>
      <c r="AW170"/>
      <c r="AX170"/>
      <c r="AY170"/>
      <c r="AZ170"/>
      <c r="BA170"/>
      <c r="BB170"/>
      <c r="BC170"/>
      <c r="BM170" s="7" cm="1">
        <f t="array" ref="BM170">INDEX($HD$3:$HD$14,BN170,1)</f>
        <v>31</v>
      </c>
      <c r="BN170" s="7">
        <v>7</v>
      </c>
      <c r="BO170" s="7">
        <v>23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  <c r="DS170" s="7">
        <v>0</v>
      </c>
      <c r="DT170" s="7">
        <v>0</v>
      </c>
      <c r="DU170" s="7">
        <v>0</v>
      </c>
      <c r="DV170" s="7">
        <v>0</v>
      </c>
      <c r="DW170" s="7">
        <v>0</v>
      </c>
      <c r="DX170" s="7">
        <v>21.275051792017571</v>
      </c>
      <c r="DY170" s="7">
        <v>21.275051792017571</v>
      </c>
      <c r="DZ170" s="7">
        <v>21.275051792017571</v>
      </c>
      <c r="EA170" s="7">
        <v>21.275051792017571</v>
      </c>
      <c r="EB170" s="7">
        <v>33.036976141259508</v>
      </c>
      <c r="EC170" s="7">
        <v>33.036976141259508</v>
      </c>
      <c r="ED170" s="7">
        <v>33.036976141259508</v>
      </c>
      <c r="EE170" s="7">
        <v>33.036976141259508</v>
      </c>
      <c r="EF170" s="7">
        <v>38.051118691206788</v>
      </c>
      <c r="EG170" s="7">
        <v>38.051118691206788</v>
      </c>
      <c r="EH170" s="7">
        <v>38.051118691206788</v>
      </c>
      <c r="EI170" s="7">
        <v>38.051118691206788</v>
      </c>
      <c r="EJ170" s="7">
        <v>4.3088844105249242</v>
      </c>
      <c r="EK170" s="7">
        <v>9.5981090977228618</v>
      </c>
      <c r="EL170" s="7">
        <v>4.3088844105249242</v>
      </c>
      <c r="EM170" s="7">
        <v>9.5981090977228618</v>
      </c>
      <c r="EN170" s="7">
        <v>26.706124007088</v>
      </c>
      <c r="EO170" s="7">
        <v>26.706124007088</v>
      </c>
      <c r="EP170" s="7">
        <v>33.036976141259508</v>
      </c>
      <c r="EQ170" s="7">
        <v>33.036976141259508</v>
      </c>
      <c r="ER170" s="7">
        <v>33.036976141259508</v>
      </c>
      <c r="ES170" s="7">
        <v>33.036976141259508</v>
      </c>
      <c r="ET170" s="7">
        <v>16.952624392178862</v>
      </c>
      <c r="EU170" s="7">
        <v>16.952624392178862</v>
      </c>
      <c r="EV170" s="7">
        <v>11.00159924826249</v>
      </c>
      <c r="EW170" s="7">
        <v>11.00159924826249</v>
      </c>
      <c r="EX170" s="7">
        <v>11.00159924826249</v>
      </c>
      <c r="EY170" s="7">
        <v>11.00159924826249</v>
      </c>
      <c r="EZ170" s="7">
        <v>11.00159924826249</v>
      </c>
      <c r="FA170" s="7">
        <v>11.00159924826249</v>
      </c>
      <c r="FB170" s="7">
        <v>52.536831888753731</v>
      </c>
      <c r="FC170" s="7">
        <v>13.330010502926667</v>
      </c>
      <c r="FD170" s="7">
        <v>21.235754017020547</v>
      </c>
      <c r="FE170" s="7">
        <v>52.536831888753731</v>
      </c>
      <c r="FF170" s="7">
        <v>13.330010502926667</v>
      </c>
      <c r="FG170" s="7">
        <v>21.235754017020547</v>
      </c>
      <c r="FH170" s="7">
        <v>13.330010502926667</v>
      </c>
      <c r="FI170" s="7">
        <v>21.235754017020547</v>
      </c>
      <c r="FJ170" s="7">
        <v>13.330010502926667</v>
      </c>
      <c r="FK170" s="7">
        <v>21.235754017020547</v>
      </c>
      <c r="FL170" s="7">
        <v>27.46836158605571</v>
      </c>
      <c r="FM170" s="7">
        <v>27.46836158605571</v>
      </c>
      <c r="FN170" s="7">
        <v>27.46836158605571</v>
      </c>
      <c r="FO170" s="7">
        <v>27.46836158605571</v>
      </c>
      <c r="FP170" s="7">
        <v>13.6766814344707</v>
      </c>
      <c r="FQ170" s="7">
        <v>26.031852632052757</v>
      </c>
      <c r="FR170" s="7">
        <v>13.6766814344707</v>
      </c>
      <c r="FS170" s="7">
        <v>26.031852632052757</v>
      </c>
      <c r="FT170" s="7">
        <v>11.00159924826249</v>
      </c>
      <c r="FU170" s="7">
        <v>11.00159924826249</v>
      </c>
      <c r="FV170" s="7">
        <v>11.00159924826249</v>
      </c>
      <c r="FW170" s="7">
        <v>11.00159924826249</v>
      </c>
      <c r="FX170" s="7">
        <v>26.859817716407655</v>
      </c>
      <c r="FY170" s="7">
        <v>39.768302654413496</v>
      </c>
      <c r="FZ170" s="7">
        <v>26.859817716407655</v>
      </c>
      <c r="GA170" s="7">
        <v>39.768302654413496</v>
      </c>
      <c r="GB170" s="7">
        <v>21.275051792017571</v>
      </c>
      <c r="GC170" s="7">
        <v>21.275051792017571</v>
      </c>
      <c r="GD170" s="7">
        <v>21.275051792017571</v>
      </c>
      <c r="GE170" s="7">
        <v>21.275051792017571</v>
      </c>
      <c r="GF170" s="7">
        <v>26.706124007088</v>
      </c>
      <c r="GG170" s="7">
        <v>26.706124007088</v>
      </c>
      <c r="GH170" s="7">
        <v>26.706124007088</v>
      </c>
      <c r="GI170" s="7">
        <v>26.706124007088</v>
      </c>
      <c r="GJ170" s="7">
        <v>25.493484504677422</v>
      </c>
      <c r="GK170" s="7">
        <v>25.493484504677422</v>
      </c>
      <c r="GL170" s="7">
        <v>25.493484504677422</v>
      </c>
      <c r="GM170" s="7">
        <v>25.493484504677422</v>
      </c>
      <c r="GN170" s="7">
        <v>37.318083380395855</v>
      </c>
      <c r="GO170" s="7">
        <v>57.403230160102602</v>
      </c>
      <c r="GP170" s="7">
        <v>37.318083380395855</v>
      </c>
      <c r="GQ170" s="7">
        <v>57.403230160102602</v>
      </c>
      <c r="GR170" s="7">
        <v>0</v>
      </c>
      <c r="GS170" s="7">
        <v>0</v>
      </c>
      <c r="GT170" s="7">
        <v>0</v>
      </c>
      <c r="GU170" s="7">
        <v>0</v>
      </c>
      <c r="GV170" s="7">
        <v>0</v>
      </c>
      <c r="GW170" s="7">
        <v>0</v>
      </c>
      <c r="GX170" s="7">
        <v>0</v>
      </c>
      <c r="GY170" s="7">
        <v>0</v>
      </c>
      <c r="GZ170" s="7">
        <v>0</v>
      </c>
      <c r="HA170" s="7">
        <v>0</v>
      </c>
    </row>
    <row r="171" spans="47:209" ht="15" x14ac:dyDescent="0.25">
      <c r="AU171"/>
      <c r="AV171"/>
      <c r="AW171"/>
      <c r="AX171"/>
      <c r="AY171"/>
      <c r="AZ171"/>
      <c r="BA171"/>
      <c r="BB171"/>
      <c r="BC171"/>
      <c r="BM171" s="7" cm="1">
        <f t="array" ref="BM171">INDEX($HD$3:$HD$14,BN171,1)</f>
        <v>31</v>
      </c>
      <c r="BN171" s="7">
        <v>8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13.813231078826988</v>
      </c>
      <c r="DY171" s="7">
        <v>13.813231078826988</v>
      </c>
      <c r="DZ171" s="7">
        <v>13.813231078826988</v>
      </c>
      <c r="EA171" s="7">
        <v>13.813231078826988</v>
      </c>
      <c r="EB171" s="7">
        <v>22.323325523489761</v>
      </c>
      <c r="EC171" s="7">
        <v>22.323325523489761</v>
      </c>
      <c r="ED171" s="7">
        <v>22.323325523489761</v>
      </c>
      <c r="EE171" s="7">
        <v>22.323325523489761</v>
      </c>
      <c r="EF171" s="7">
        <v>22.222649074615877</v>
      </c>
      <c r="EG171" s="7">
        <v>22.222649074615877</v>
      </c>
      <c r="EH171" s="7">
        <v>22.222649074615877</v>
      </c>
      <c r="EI171" s="7">
        <v>22.222649074615877</v>
      </c>
      <c r="EJ171" s="7">
        <v>1.9786595920498555</v>
      </c>
      <c r="EK171" s="7">
        <v>4.5984185514120206</v>
      </c>
      <c r="EL171" s="7">
        <v>1.9786595920498555</v>
      </c>
      <c r="EM171" s="7">
        <v>4.5984185514120206</v>
      </c>
      <c r="EN171" s="7">
        <v>26.50959921412613</v>
      </c>
      <c r="EO171" s="7">
        <v>26.50959921412613</v>
      </c>
      <c r="EP171" s="7">
        <v>22.323325523489761</v>
      </c>
      <c r="EQ171" s="7">
        <v>22.323325523489761</v>
      </c>
      <c r="ER171" s="7">
        <v>22.323325523489761</v>
      </c>
      <c r="ES171" s="7">
        <v>22.323325523489761</v>
      </c>
      <c r="ET171" s="7">
        <v>13.679011822234603</v>
      </c>
      <c r="EU171" s="7">
        <v>13.679011822234603</v>
      </c>
      <c r="EV171" s="7">
        <v>5.7754778433269847</v>
      </c>
      <c r="EW171" s="7">
        <v>5.7754778433269847</v>
      </c>
      <c r="EX171" s="7">
        <v>5.7754778433269847</v>
      </c>
      <c r="EY171" s="7">
        <v>5.7754778433269847</v>
      </c>
      <c r="EZ171" s="7">
        <v>5.7754778433269847</v>
      </c>
      <c r="FA171" s="7">
        <v>5.7754778433269847</v>
      </c>
      <c r="FB171" s="7">
        <v>70.174949247205248</v>
      </c>
      <c r="FC171" s="7">
        <v>14.09216028439735</v>
      </c>
      <c r="FD171" s="7">
        <v>21.870334788334254</v>
      </c>
      <c r="FE171" s="7">
        <v>70.174949247205248</v>
      </c>
      <c r="FF171" s="7">
        <v>14.09216028439735</v>
      </c>
      <c r="FG171" s="7">
        <v>21.870334788334254</v>
      </c>
      <c r="FH171" s="7">
        <v>14.09216028439735</v>
      </c>
      <c r="FI171" s="7">
        <v>21.870334788334254</v>
      </c>
      <c r="FJ171" s="7">
        <v>14.09216028439735</v>
      </c>
      <c r="FK171" s="7">
        <v>21.870334788334254</v>
      </c>
      <c r="FL171" s="7">
        <v>25.927701867806487</v>
      </c>
      <c r="FM171" s="7">
        <v>25.927701867806487</v>
      </c>
      <c r="FN171" s="7">
        <v>25.927701867806487</v>
      </c>
      <c r="FO171" s="7">
        <v>25.927701867806487</v>
      </c>
      <c r="FP171" s="7">
        <v>21.304307332389989</v>
      </c>
      <c r="FQ171" s="7">
        <v>37.312133305043957</v>
      </c>
      <c r="FR171" s="7">
        <v>21.304307332389989</v>
      </c>
      <c r="FS171" s="7">
        <v>37.312133305043957</v>
      </c>
      <c r="FT171" s="7">
        <v>5.7754778433269847</v>
      </c>
      <c r="FU171" s="7">
        <v>5.7754778433269847</v>
      </c>
      <c r="FV171" s="7">
        <v>5.7754778433269847</v>
      </c>
      <c r="FW171" s="7">
        <v>5.7754778433269847</v>
      </c>
      <c r="FX171" s="7">
        <v>20.332279040089428</v>
      </c>
      <c r="FY171" s="7">
        <v>32.094581387277159</v>
      </c>
      <c r="FZ171" s="7">
        <v>20.332279040089428</v>
      </c>
      <c r="GA171" s="7">
        <v>32.094581387277159</v>
      </c>
      <c r="GB171" s="7">
        <v>13.813231078826988</v>
      </c>
      <c r="GC171" s="7">
        <v>13.813231078826988</v>
      </c>
      <c r="GD171" s="7">
        <v>13.813231078826988</v>
      </c>
      <c r="GE171" s="7">
        <v>13.813231078826988</v>
      </c>
      <c r="GF171" s="7">
        <v>26.50959921412613</v>
      </c>
      <c r="GG171" s="7">
        <v>26.50959921412613</v>
      </c>
      <c r="GH171" s="7">
        <v>26.50959921412613</v>
      </c>
      <c r="GI171" s="7">
        <v>26.50959921412613</v>
      </c>
      <c r="GJ171" s="7">
        <v>26.355014007778603</v>
      </c>
      <c r="GK171" s="7">
        <v>26.355014007778603</v>
      </c>
      <c r="GL171" s="7">
        <v>26.355014007778603</v>
      </c>
      <c r="GM171" s="7">
        <v>26.355014007778603</v>
      </c>
      <c r="GN171" s="7">
        <v>34.600782855546917</v>
      </c>
      <c r="GO171" s="7">
        <v>53.416137210733233</v>
      </c>
      <c r="GP171" s="7">
        <v>34.600782855546917</v>
      </c>
      <c r="GQ171" s="7">
        <v>53.416137210733233</v>
      </c>
      <c r="GR171" s="7">
        <v>0</v>
      </c>
      <c r="GS171" s="7">
        <v>0</v>
      </c>
      <c r="GT171" s="7">
        <v>0</v>
      </c>
      <c r="GU171" s="7">
        <v>0</v>
      </c>
      <c r="GV171" s="7">
        <v>0</v>
      </c>
      <c r="GW171" s="7">
        <v>0</v>
      </c>
      <c r="GX171" s="7">
        <v>0</v>
      </c>
      <c r="GY171" s="7">
        <v>0</v>
      </c>
      <c r="GZ171" s="7">
        <v>0</v>
      </c>
      <c r="HA171" s="7">
        <v>0</v>
      </c>
    </row>
    <row r="172" spans="47:209" ht="15" x14ac:dyDescent="0.25">
      <c r="AU172"/>
      <c r="AV172"/>
      <c r="AW172"/>
      <c r="AX172"/>
      <c r="AY172"/>
      <c r="AZ172"/>
      <c r="BA172"/>
      <c r="BB172"/>
      <c r="BC172"/>
      <c r="BM172" s="7" cm="1">
        <f t="array" ref="BM172">INDEX($HD$3:$HD$14,BN172,1)</f>
        <v>31</v>
      </c>
      <c r="BN172" s="7">
        <v>8</v>
      </c>
      <c r="BO172" s="7">
        <v>1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  <c r="DS172" s="7">
        <v>0</v>
      </c>
      <c r="DT172" s="7">
        <v>0</v>
      </c>
      <c r="DU172" s="7">
        <v>0</v>
      </c>
      <c r="DV172" s="7">
        <v>0</v>
      </c>
      <c r="DW172" s="7">
        <v>0</v>
      </c>
      <c r="DX172" s="7">
        <v>11.380041547926682</v>
      </c>
      <c r="DY172" s="7">
        <v>11.380041547926682</v>
      </c>
      <c r="DZ172" s="7">
        <v>11.380041547926682</v>
      </c>
      <c r="EA172" s="7">
        <v>11.380041547926682</v>
      </c>
      <c r="EB172" s="7">
        <v>18.127898751939821</v>
      </c>
      <c r="EC172" s="7">
        <v>18.127898751939821</v>
      </c>
      <c r="ED172" s="7">
        <v>18.127898751939821</v>
      </c>
      <c r="EE172" s="7">
        <v>18.127898751939821</v>
      </c>
      <c r="EF172" s="7">
        <v>22.634923704920809</v>
      </c>
      <c r="EG172" s="7">
        <v>22.634923704920809</v>
      </c>
      <c r="EH172" s="7">
        <v>22.634923704920809</v>
      </c>
      <c r="EI172" s="7">
        <v>22.634923704920809</v>
      </c>
      <c r="EJ172" s="7">
        <v>1.3058772891568897</v>
      </c>
      <c r="EK172" s="7">
        <v>2.8834051080058645</v>
      </c>
      <c r="EL172" s="7">
        <v>1.3058772891568897</v>
      </c>
      <c r="EM172" s="7">
        <v>2.8834051080058645</v>
      </c>
      <c r="EN172" s="7">
        <v>23.166520608428158</v>
      </c>
      <c r="EO172" s="7">
        <v>23.166520608428158</v>
      </c>
      <c r="EP172" s="7">
        <v>18.127898751939821</v>
      </c>
      <c r="EQ172" s="7">
        <v>18.127898751939821</v>
      </c>
      <c r="ER172" s="7">
        <v>18.127898751939821</v>
      </c>
      <c r="ES172" s="7">
        <v>18.127898751939821</v>
      </c>
      <c r="ET172" s="7">
        <v>12.389287210417891</v>
      </c>
      <c r="EU172" s="7">
        <v>12.389287210417891</v>
      </c>
      <c r="EV172" s="7">
        <v>5.5809675174149689</v>
      </c>
      <c r="EW172" s="7">
        <v>5.5809675174149689</v>
      </c>
      <c r="EX172" s="7">
        <v>5.5809675174149689</v>
      </c>
      <c r="EY172" s="7">
        <v>5.5809675174149689</v>
      </c>
      <c r="EZ172" s="7">
        <v>5.5809675174149689</v>
      </c>
      <c r="FA172" s="7">
        <v>5.5809675174149689</v>
      </c>
      <c r="FB172" s="7">
        <v>68.924241912272706</v>
      </c>
      <c r="FC172" s="7">
        <v>7.9647723747375396</v>
      </c>
      <c r="FD172" s="7">
        <v>13.017169548456014</v>
      </c>
      <c r="FE172" s="7">
        <v>68.924241912272706</v>
      </c>
      <c r="FF172" s="7">
        <v>7.9647723747375396</v>
      </c>
      <c r="FG172" s="7">
        <v>13.017169548456014</v>
      </c>
      <c r="FH172" s="7">
        <v>7.9647723747375396</v>
      </c>
      <c r="FI172" s="7">
        <v>13.017169548456014</v>
      </c>
      <c r="FJ172" s="7">
        <v>7.9647723747375396</v>
      </c>
      <c r="FK172" s="7">
        <v>13.017169548456014</v>
      </c>
      <c r="FL172" s="7">
        <v>23.504533292219879</v>
      </c>
      <c r="FM172" s="7">
        <v>23.504533292219879</v>
      </c>
      <c r="FN172" s="7">
        <v>23.504533292219879</v>
      </c>
      <c r="FO172" s="7">
        <v>23.504533292219879</v>
      </c>
      <c r="FP172" s="7">
        <v>15.803177551891514</v>
      </c>
      <c r="FQ172" s="7">
        <v>29.031945298565997</v>
      </c>
      <c r="FR172" s="7">
        <v>15.803177551891514</v>
      </c>
      <c r="FS172" s="7">
        <v>29.031945298565997</v>
      </c>
      <c r="FT172" s="7">
        <v>5.5809675174149689</v>
      </c>
      <c r="FU172" s="7">
        <v>5.5809675174149689</v>
      </c>
      <c r="FV172" s="7">
        <v>5.5809675174149689</v>
      </c>
      <c r="FW172" s="7">
        <v>5.5809675174149689</v>
      </c>
      <c r="FX172" s="7">
        <v>17.365272112932509</v>
      </c>
      <c r="FY172" s="7">
        <v>28.443242993766916</v>
      </c>
      <c r="FZ172" s="7">
        <v>17.365272112932509</v>
      </c>
      <c r="GA172" s="7">
        <v>28.443242993766916</v>
      </c>
      <c r="GB172" s="7">
        <v>11.380041547926682</v>
      </c>
      <c r="GC172" s="7">
        <v>11.380041547926682</v>
      </c>
      <c r="GD172" s="7">
        <v>11.380041547926682</v>
      </c>
      <c r="GE172" s="7">
        <v>11.380041547926682</v>
      </c>
      <c r="GF172" s="7">
        <v>23.166520608428158</v>
      </c>
      <c r="GG172" s="7">
        <v>23.166520608428158</v>
      </c>
      <c r="GH172" s="7">
        <v>23.166520608428158</v>
      </c>
      <c r="GI172" s="7">
        <v>23.166520608428158</v>
      </c>
      <c r="GJ172" s="7">
        <v>29.595161790429618</v>
      </c>
      <c r="GK172" s="7">
        <v>29.595161790429618</v>
      </c>
      <c r="GL172" s="7">
        <v>29.595161790429618</v>
      </c>
      <c r="GM172" s="7">
        <v>29.595161790429618</v>
      </c>
      <c r="GN172" s="7">
        <v>32.294724015035229</v>
      </c>
      <c r="GO172" s="7">
        <v>50.34298958344867</v>
      </c>
      <c r="GP172" s="7">
        <v>32.294724015035229</v>
      </c>
      <c r="GQ172" s="7">
        <v>50.34298958344867</v>
      </c>
      <c r="GR172" s="7">
        <v>0</v>
      </c>
      <c r="GS172" s="7">
        <v>0</v>
      </c>
      <c r="GT172" s="7">
        <v>0</v>
      </c>
      <c r="GU172" s="7">
        <v>0</v>
      </c>
      <c r="GV172" s="7">
        <v>0</v>
      </c>
      <c r="GW172" s="7">
        <v>0</v>
      </c>
      <c r="GX172" s="7">
        <v>0</v>
      </c>
      <c r="GY172" s="7">
        <v>0</v>
      </c>
      <c r="GZ172" s="7">
        <v>0</v>
      </c>
      <c r="HA172" s="7">
        <v>0</v>
      </c>
    </row>
    <row r="173" spans="47:209" ht="15" x14ac:dyDescent="0.25">
      <c r="AU173"/>
      <c r="AV173"/>
      <c r="AW173"/>
      <c r="AX173"/>
      <c r="AY173"/>
      <c r="AZ173"/>
      <c r="BA173"/>
      <c r="BB173"/>
      <c r="BC173"/>
      <c r="BM173" s="7" cm="1">
        <f t="array" ref="BM173">INDEX($HD$3:$HD$14,BN173,1)</f>
        <v>31</v>
      </c>
      <c r="BN173" s="7">
        <v>8</v>
      </c>
      <c r="BO173" s="7">
        <v>2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0</v>
      </c>
      <c r="DX173" s="7">
        <v>12.084010179675966</v>
      </c>
      <c r="DY173" s="7">
        <v>12.084010179675966</v>
      </c>
      <c r="DZ173" s="7">
        <v>12.084010179675966</v>
      </c>
      <c r="EA173" s="7">
        <v>12.084010179675966</v>
      </c>
      <c r="EB173" s="7">
        <v>17.440408659052817</v>
      </c>
      <c r="EC173" s="7">
        <v>17.440408659052817</v>
      </c>
      <c r="ED173" s="7">
        <v>17.440408659052817</v>
      </c>
      <c r="EE173" s="7">
        <v>17.440408659052817</v>
      </c>
      <c r="EF173" s="7">
        <v>33.335253669664283</v>
      </c>
      <c r="EG173" s="7">
        <v>33.335253669664283</v>
      </c>
      <c r="EH173" s="7">
        <v>33.335253669664283</v>
      </c>
      <c r="EI173" s="7">
        <v>33.335253669664283</v>
      </c>
      <c r="EJ173" s="7">
        <v>1.0651438920821115</v>
      </c>
      <c r="EK173" s="7">
        <v>2.468760720765395</v>
      </c>
      <c r="EL173" s="7">
        <v>1.0651438920821115</v>
      </c>
      <c r="EM173" s="7">
        <v>2.468760720765395</v>
      </c>
      <c r="EN173" s="7">
        <v>22.973792960158395</v>
      </c>
      <c r="EO173" s="7">
        <v>22.973792960158395</v>
      </c>
      <c r="EP173" s="7">
        <v>17.440408659052817</v>
      </c>
      <c r="EQ173" s="7">
        <v>17.440408659052817</v>
      </c>
      <c r="ER173" s="7">
        <v>17.440408659052817</v>
      </c>
      <c r="ES173" s="7">
        <v>17.440408659052817</v>
      </c>
      <c r="ET173" s="7">
        <v>14.990932527891516</v>
      </c>
      <c r="EU173" s="7">
        <v>14.990932527891516</v>
      </c>
      <c r="EV173" s="7">
        <v>7.8037906322800517</v>
      </c>
      <c r="EW173" s="7">
        <v>7.8037906322800517</v>
      </c>
      <c r="EX173" s="7">
        <v>7.8037906322800517</v>
      </c>
      <c r="EY173" s="7">
        <v>7.8037906322800517</v>
      </c>
      <c r="EZ173" s="7">
        <v>7.8037906322800517</v>
      </c>
      <c r="FA173" s="7">
        <v>7.8037906322800517</v>
      </c>
      <c r="FB173" s="7">
        <v>69.548663564865109</v>
      </c>
      <c r="FC173" s="7">
        <v>6.16888267776684</v>
      </c>
      <c r="FD173" s="7">
        <v>10.596677967573335</v>
      </c>
      <c r="FE173" s="7">
        <v>69.548663564865109</v>
      </c>
      <c r="FF173" s="7">
        <v>6.16888267776684</v>
      </c>
      <c r="FG173" s="7">
        <v>10.596677967573335</v>
      </c>
      <c r="FH173" s="7">
        <v>6.16888267776684</v>
      </c>
      <c r="FI173" s="7">
        <v>10.596677967573335</v>
      </c>
      <c r="FJ173" s="7">
        <v>6.16888267776684</v>
      </c>
      <c r="FK173" s="7">
        <v>10.596677967573335</v>
      </c>
      <c r="FL173" s="7">
        <v>20.601649253653928</v>
      </c>
      <c r="FM173" s="7">
        <v>20.601649253653928</v>
      </c>
      <c r="FN173" s="7">
        <v>20.601649253653928</v>
      </c>
      <c r="FO173" s="7">
        <v>20.601649253653928</v>
      </c>
      <c r="FP173" s="7">
        <v>14.535494280054257</v>
      </c>
      <c r="FQ173" s="7">
        <v>26.980591488667148</v>
      </c>
      <c r="FR173" s="7">
        <v>14.535494280054257</v>
      </c>
      <c r="FS173" s="7">
        <v>26.980591488667148</v>
      </c>
      <c r="FT173" s="7">
        <v>7.8037906322800517</v>
      </c>
      <c r="FU173" s="7">
        <v>7.8037906322800517</v>
      </c>
      <c r="FV173" s="7">
        <v>7.8037906322800517</v>
      </c>
      <c r="FW173" s="7">
        <v>7.8037906322800517</v>
      </c>
      <c r="FX173" s="7">
        <v>16.003445593483864</v>
      </c>
      <c r="FY173" s="7">
        <v>26.126501131602584</v>
      </c>
      <c r="FZ173" s="7">
        <v>16.003445593483864</v>
      </c>
      <c r="GA173" s="7">
        <v>26.126501131602584</v>
      </c>
      <c r="GB173" s="7">
        <v>12.084010179675966</v>
      </c>
      <c r="GC173" s="7">
        <v>12.084010179675966</v>
      </c>
      <c r="GD173" s="7">
        <v>12.084010179675966</v>
      </c>
      <c r="GE173" s="7">
        <v>12.084010179675966</v>
      </c>
      <c r="GF173" s="7">
        <v>22.973792960158395</v>
      </c>
      <c r="GG173" s="7">
        <v>22.973792960158395</v>
      </c>
      <c r="GH173" s="7">
        <v>22.973792960158395</v>
      </c>
      <c r="GI173" s="7">
        <v>22.973792960158395</v>
      </c>
      <c r="GJ173" s="7">
        <v>32.475067549917974</v>
      </c>
      <c r="GK173" s="7">
        <v>32.475067549917974</v>
      </c>
      <c r="GL173" s="7">
        <v>32.475067549917974</v>
      </c>
      <c r="GM173" s="7">
        <v>32.475067549917974</v>
      </c>
      <c r="GN173" s="7">
        <v>27.700763841897334</v>
      </c>
      <c r="GO173" s="7">
        <v>44.279319714369343</v>
      </c>
      <c r="GP173" s="7">
        <v>27.700763841897334</v>
      </c>
      <c r="GQ173" s="7">
        <v>44.279319714369343</v>
      </c>
      <c r="GR173" s="7">
        <v>0</v>
      </c>
      <c r="GS173" s="7">
        <v>0</v>
      </c>
      <c r="GT173" s="7">
        <v>0</v>
      </c>
      <c r="GU173" s="7">
        <v>0</v>
      </c>
      <c r="GV173" s="7">
        <v>0</v>
      </c>
      <c r="GW173" s="7">
        <v>0</v>
      </c>
      <c r="GX173" s="7">
        <v>0</v>
      </c>
      <c r="GY173" s="7">
        <v>0</v>
      </c>
      <c r="GZ173" s="7">
        <v>0</v>
      </c>
      <c r="HA173" s="7">
        <v>0</v>
      </c>
    </row>
    <row r="174" spans="47:209" ht="15" x14ac:dyDescent="0.25">
      <c r="AU174"/>
      <c r="AV174"/>
      <c r="AW174"/>
      <c r="AX174"/>
      <c r="AY174"/>
      <c r="AZ174"/>
      <c r="BA174"/>
      <c r="BB174"/>
      <c r="BC174"/>
      <c r="BM174" s="7" cm="1">
        <f t="array" ref="BM174">INDEX($HD$3:$HD$14,BN174,1)</f>
        <v>31</v>
      </c>
      <c r="BN174" s="7">
        <v>8</v>
      </c>
      <c r="BO174" s="7">
        <v>3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11.756395690517577</v>
      </c>
      <c r="DY174" s="7">
        <v>11.756395690517577</v>
      </c>
      <c r="DZ174" s="7">
        <v>11.756395690517577</v>
      </c>
      <c r="EA174" s="7">
        <v>11.756395690517577</v>
      </c>
      <c r="EB174" s="7">
        <v>15.968771325299118</v>
      </c>
      <c r="EC174" s="7">
        <v>15.968771325299118</v>
      </c>
      <c r="ED174" s="7">
        <v>15.968771325299118</v>
      </c>
      <c r="EE174" s="7">
        <v>15.968771325299118</v>
      </c>
      <c r="EF174" s="7">
        <v>30.392094511922245</v>
      </c>
      <c r="EG174" s="7">
        <v>30.392094511922245</v>
      </c>
      <c r="EH174" s="7">
        <v>30.392094511922245</v>
      </c>
      <c r="EI174" s="7">
        <v>30.392094511922245</v>
      </c>
      <c r="EJ174" s="7">
        <v>0.83394937069061625</v>
      </c>
      <c r="EK174" s="7">
        <v>2.1177149403079154</v>
      </c>
      <c r="EL174" s="7">
        <v>0.83394937069061625</v>
      </c>
      <c r="EM174" s="7">
        <v>2.1177149403079154</v>
      </c>
      <c r="EN174" s="7">
        <v>22.414734720840212</v>
      </c>
      <c r="EO174" s="7">
        <v>22.414734720840212</v>
      </c>
      <c r="EP174" s="7">
        <v>15.968771325299118</v>
      </c>
      <c r="EQ174" s="7">
        <v>15.968771325299118</v>
      </c>
      <c r="ER174" s="7">
        <v>15.968771325299118</v>
      </c>
      <c r="ES174" s="7">
        <v>15.968771325299118</v>
      </c>
      <c r="ET174" s="7">
        <v>13.886465969098239</v>
      </c>
      <c r="EU174" s="7">
        <v>13.886465969098239</v>
      </c>
      <c r="EV174" s="7">
        <v>8.8411450208812372</v>
      </c>
      <c r="EW174" s="7">
        <v>8.8411450208812372</v>
      </c>
      <c r="EX174" s="7">
        <v>8.8411450208812372</v>
      </c>
      <c r="EY174" s="7">
        <v>8.8411450208812372</v>
      </c>
      <c r="EZ174" s="7">
        <v>8.8411450208812372</v>
      </c>
      <c r="FA174" s="7">
        <v>8.8411450208812372</v>
      </c>
      <c r="FB174" s="7">
        <v>69.986263185026317</v>
      </c>
      <c r="FC174" s="7">
        <v>4.389587390240469</v>
      </c>
      <c r="FD174" s="7">
        <v>8.0269373910087971</v>
      </c>
      <c r="FE174" s="7">
        <v>69.986263185026317</v>
      </c>
      <c r="FF174" s="7">
        <v>4.389587390240469</v>
      </c>
      <c r="FG174" s="7">
        <v>8.0269373910087971</v>
      </c>
      <c r="FH174" s="7">
        <v>4.389587390240469</v>
      </c>
      <c r="FI174" s="7">
        <v>8.0269373910087971</v>
      </c>
      <c r="FJ174" s="7">
        <v>4.389587390240469</v>
      </c>
      <c r="FK174" s="7">
        <v>8.0269373910087971</v>
      </c>
      <c r="FL174" s="7">
        <v>17.433817822005878</v>
      </c>
      <c r="FM174" s="7">
        <v>17.433817822005878</v>
      </c>
      <c r="FN174" s="7">
        <v>17.433817822005878</v>
      </c>
      <c r="FO174" s="7">
        <v>17.433817822005878</v>
      </c>
      <c r="FP174" s="7">
        <v>13.159122593488256</v>
      </c>
      <c r="FQ174" s="7">
        <v>24.87991846082549</v>
      </c>
      <c r="FR174" s="7">
        <v>13.159122593488256</v>
      </c>
      <c r="FS174" s="7">
        <v>24.87991846082549</v>
      </c>
      <c r="FT174" s="7">
        <v>8.8411450208812372</v>
      </c>
      <c r="FU174" s="7">
        <v>8.8411450208812372</v>
      </c>
      <c r="FV174" s="7">
        <v>8.8411450208812372</v>
      </c>
      <c r="FW174" s="7">
        <v>8.8411450208812372</v>
      </c>
      <c r="FX174" s="7">
        <v>16.580968066909044</v>
      </c>
      <c r="FY174" s="7">
        <v>26.499740432359214</v>
      </c>
      <c r="FZ174" s="7">
        <v>16.580968066909044</v>
      </c>
      <c r="GA174" s="7">
        <v>26.499740432359214</v>
      </c>
      <c r="GB174" s="7">
        <v>11.756395690517577</v>
      </c>
      <c r="GC174" s="7">
        <v>11.756395690517577</v>
      </c>
      <c r="GD174" s="7">
        <v>11.756395690517577</v>
      </c>
      <c r="GE174" s="7">
        <v>11.756395690517577</v>
      </c>
      <c r="GF174" s="7">
        <v>22.414734720840212</v>
      </c>
      <c r="GG174" s="7">
        <v>22.414734720840212</v>
      </c>
      <c r="GH174" s="7">
        <v>22.414734720840212</v>
      </c>
      <c r="GI174" s="7">
        <v>22.414734720840212</v>
      </c>
      <c r="GJ174" s="7">
        <v>27.378264427931111</v>
      </c>
      <c r="GK174" s="7">
        <v>27.378264427931111</v>
      </c>
      <c r="GL174" s="7">
        <v>27.378264427931111</v>
      </c>
      <c r="GM174" s="7">
        <v>27.378264427931111</v>
      </c>
      <c r="GN174" s="7">
        <v>25.376824623800591</v>
      </c>
      <c r="GO174" s="7">
        <v>40.725412570674536</v>
      </c>
      <c r="GP174" s="7">
        <v>25.376824623800591</v>
      </c>
      <c r="GQ174" s="7">
        <v>40.725412570674536</v>
      </c>
      <c r="GR174" s="7">
        <v>0</v>
      </c>
      <c r="GS174" s="7">
        <v>0</v>
      </c>
      <c r="GT174" s="7">
        <v>0</v>
      </c>
      <c r="GU174" s="7">
        <v>0</v>
      </c>
      <c r="GV174" s="7">
        <v>0</v>
      </c>
      <c r="GW174" s="7">
        <v>0</v>
      </c>
      <c r="GX174" s="7">
        <v>0</v>
      </c>
      <c r="GY174" s="7">
        <v>0</v>
      </c>
      <c r="GZ174" s="7">
        <v>0</v>
      </c>
      <c r="HA174" s="7">
        <v>0</v>
      </c>
    </row>
    <row r="175" spans="47:209" ht="15" x14ac:dyDescent="0.25">
      <c r="AU175"/>
      <c r="AV175"/>
      <c r="AW175"/>
      <c r="AX175"/>
      <c r="AY175"/>
      <c r="AZ175"/>
      <c r="BA175"/>
      <c r="BB175"/>
      <c r="BC175"/>
      <c r="BM175" s="7" cm="1">
        <f t="array" ref="BM175">INDEX($HD$3:$HD$14,BN175,1)</f>
        <v>31</v>
      </c>
      <c r="BN175" s="7">
        <v>8</v>
      </c>
      <c r="BO175" s="7">
        <v>4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2.2163764662756601E-4</v>
      </c>
      <c r="DE175" s="7">
        <v>2.2163764662756601E-4</v>
      </c>
      <c r="DF175" s="7">
        <v>2.2163764662756601E-4</v>
      </c>
      <c r="DG175" s="7">
        <v>2.2163764662756601E-4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0</v>
      </c>
      <c r="DU175" s="7">
        <v>0</v>
      </c>
      <c r="DV175" s="7">
        <v>0</v>
      </c>
      <c r="DW175" s="7">
        <v>0</v>
      </c>
      <c r="DX175" s="7">
        <v>11.406139158384159</v>
      </c>
      <c r="DY175" s="7">
        <v>11.406139158384159</v>
      </c>
      <c r="DZ175" s="7">
        <v>11.406139158384159</v>
      </c>
      <c r="EA175" s="7">
        <v>11.406139158384159</v>
      </c>
      <c r="EB175" s="7">
        <v>17.871753206580649</v>
      </c>
      <c r="EC175" s="7">
        <v>17.871753206580649</v>
      </c>
      <c r="ED175" s="7">
        <v>17.871753206580649</v>
      </c>
      <c r="EE175" s="7">
        <v>17.871753206580649</v>
      </c>
      <c r="EF175" s="7">
        <v>28.36746194599845</v>
      </c>
      <c r="EG175" s="7">
        <v>28.36746194599845</v>
      </c>
      <c r="EH175" s="7">
        <v>28.36746194599845</v>
      </c>
      <c r="EI175" s="7">
        <v>28.36746194599845</v>
      </c>
      <c r="EJ175" s="7">
        <v>0.77622651998093817</v>
      </c>
      <c r="EK175" s="7">
        <v>2.0179398003343101</v>
      </c>
      <c r="EL175" s="7">
        <v>0.77622651998093817</v>
      </c>
      <c r="EM175" s="7">
        <v>2.0179398003343101</v>
      </c>
      <c r="EN175" s="7">
        <v>21.515722875486784</v>
      </c>
      <c r="EO175" s="7">
        <v>21.515722875486784</v>
      </c>
      <c r="EP175" s="7">
        <v>17.871753206580649</v>
      </c>
      <c r="EQ175" s="7">
        <v>17.871753206580649</v>
      </c>
      <c r="ER175" s="7">
        <v>17.871753206580649</v>
      </c>
      <c r="ES175" s="7">
        <v>17.871753206580649</v>
      </c>
      <c r="ET175" s="7">
        <v>12.090881406070363</v>
      </c>
      <c r="EU175" s="7">
        <v>12.090881406070363</v>
      </c>
      <c r="EV175" s="7">
        <v>10.555970715057187</v>
      </c>
      <c r="EW175" s="7">
        <v>10.555970715057187</v>
      </c>
      <c r="EX175" s="7">
        <v>10.555970715057187</v>
      </c>
      <c r="EY175" s="7">
        <v>10.555970715057187</v>
      </c>
      <c r="EZ175" s="7">
        <v>10.555970715057187</v>
      </c>
      <c r="FA175" s="7">
        <v>10.555970715057187</v>
      </c>
      <c r="FB175" s="7">
        <v>70.104779872844574</v>
      </c>
      <c r="FC175" s="7">
        <v>3.8833349882272694</v>
      </c>
      <c r="FD175" s="7">
        <v>7.1048210606290096</v>
      </c>
      <c r="FE175" s="7">
        <v>70.104779872844574</v>
      </c>
      <c r="FF175" s="7">
        <v>3.8833349882272694</v>
      </c>
      <c r="FG175" s="7">
        <v>7.1048210606290096</v>
      </c>
      <c r="FH175" s="7">
        <v>3.8833349882272694</v>
      </c>
      <c r="FI175" s="7">
        <v>7.1048210606290096</v>
      </c>
      <c r="FJ175" s="7">
        <v>3.8833349882272694</v>
      </c>
      <c r="FK175" s="7">
        <v>7.1048210606290096</v>
      </c>
      <c r="FL175" s="7">
        <v>15.203025739853416</v>
      </c>
      <c r="FM175" s="7">
        <v>15.203025739853416</v>
      </c>
      <c r="FN175" s="7">
        <v>15.203025739853416</v>
      </c>
      <c r="FO175" s="7">
        <v>15.203025739853416</v>
      </c>
      <c r="FP175" s="7">
        <v>11.700473079851916</v>
      </c>
      <c r="FQ175" s="7">
        <v>22.568986156341662</v>
      </c>
      <c r="FR175" s="7">
        <v>11.700473079851916</v>
      </c>
      <c r="FS175" s="7">
        <v>22.568986156341662</v>
      </c>
      <c r="FT175" s="7">
        <v>10.555970715057187</v>
      </c>
      <c r="FU175" s="7">
        <v>10.555970715057187</v>
      </c>
      <c r="FV175" s="7">
        <v>10.555970715057187</v>
      </c>
      <c r="FW175" s="7">
        <v>10.555970715057187</v>
      </c>
      <c r="FX175" s="7">
        <v>16.866757372436929</v>
      </c>
      <c r="FY175" s="7">
        <v>26.452144691651036</v>
      </c>
      <c r="FZ175" s="7">
        <v>16.866757372436929</v>
      </c>
      <c r="GA175" s="7">
        <v>26.452144691651036</v>
      </c>
      <c r="GB175" s="7">
        <v>11.406139158384159</v>
      </c>
      <c r="GC175" s="7">
        <v>11.406139158384159</v>
      </c>
      <c r="GD175" s="7">
        <v>11.406139158384159</v>
      </c>
      <c r="GE175" s="7">
        <v>11.406139158384159</v>
      </c>
      <c r="GF175" s="7">
        <v>21.515722875486784</v>
      </c>
      <c r="GG175" s="7">
        <v>21.515722875486784</v>
      </c>
      <c r="GH175" s="7">
        <v>21.515722875486784</v>
      </c>
      <c r="GI175" s="7">
        <v>21.515722875486784</v>
      </c>
      <c r="GJ175" s="7">
        <v>26.516678892942846</v>
      </c>
      <c r="GK175" s="7">
        <v>26.516678892942846</v>
      </c>
      <c r="GL175" s="7">
        <v>26.516678892942846</v>
      </c>
      <c r="GM175" s="7">
        <v>26.516678892942846</v>
      </c>
      <c r="GN175" s="7">
        <v>23.023425234392995</v>
      </c>
      <c r="GO175" s="7">
        <v>37.314291647302078</v>
      </c>
      <c r="GP175" s="7">
        <v>23.023425234392995</v>
      </c>
      <c r="GQ175" s="7">
        <v>37.314291647302078</v>
      </c>
      <c r="GR175" s="7">
        <v>0</v>
      </c>
      <c r="GS175" s="7">
        <v>0</v>
      </c>
      <c r="GT175" s="7">
        <v>0</v>
      </c>
      <c r="GU175" s="7">
        <v>0</v>
      </c>
      <c r="GV175" s="7">
        <v>0</v>
      </c>
      <c r="GW175" s="7">
        <v>0</v>
      </c>
      <c r="GX175" s="7">
        <v>0</v>
      </c>
      <c r="GY175" s="7">
        <v>0</v>
      </c>
      <c r="GZ175" s="7">
        <v>0</v>
      </c>
      <c r="HA175" s="7">
        <v>0</v>
      </c>
    </row>
    <row r="176" spans="47:209" ht="15" x14ac:dyDescent="0.25">
      <c r="AU176"/>
      <c r="AV176"/>
      <c r="AW176"/>
      <c r="AX176"/>
      <c r="AY176"/>
      <c r="AZ176"/>
      <c r="BA176"/>
      <c r="BB176"/>
      <c r="BC176"/>
      <c r="BM176" s="7" cm="1">
        <f t="array" ref="BM176">INDEX($HD$3:$HD$14,BN176,1)</f>
        <v>31</v>
      </c>
      <c r="BN176" s="7">
        <v>8</v>
      </c>
      <c r="BO176" s="7">
        <v>5</v>
      </c>
      <c r="BP176" s="7">
        <v>0.68780560285043979</v>
      </c>
      <c r="BQ176" s="7">
        <v>0.68780560285043979</v>
      </c>
      <c r="BR176" s="7">
        <v>0.68780560285043979</v>
      </c>
      <c r="BS176" s="7">
        <v>0.68780560285043979</v>
      </c>
      <c r="BT176" s="7">
        <v>0.20151144252346037</v>
      </c>
      <c r="BU176" s="7">
        <v>0.20151144252346037</v>
      </c>
      <c r="BV176" s="7">
        <v>0.20151144252346037</v>
      </c>
      <c r="BW176" s="7">
        <v>0.20151144252346037</v>
      </c>
      <c r="BX176" s="7">
        <v>2.4634400107595322</v>
      </c>
      <c r="BY176" s="7">
        <v>2.4634400107595322</v>
      </c>
      <c r="BZ176" s="7">
        <v>0.20151144252346037</v>
      </c>
      <c r="CA176" s="7">
        <v>0.20151144252346037</v>
      </c>
      <c r="CB176" s="7">
        <v>0.20151144252346037</v>
      </c>
      <c r="CC176" s="7">
        <v>0.20151144252346037</v>
      </c>
      <c r="CD176" s="7">
        <v>0.18070612680351855</v>
      </c>
      <c r="CE176" s="7">
        <v>0.18070612680351855</v>
      </c>
      <c r="CF176" s="7">
        <v>0.18070612680351855</v>
      </c>
      <c r="CG176" s="7">
        <v>0.18070612680351855</v>
      </c>
      <c r="CH176" s="7">
        <v>0.18070612680351855</v>
      </c>
      <c r="CI176" s="7">
        <v>0.18070612680351855</v>
      </c>
      <c r="CJ176" s="7">
        <v>1.828388244209679</v>
      </c>
      <c r="CK176" s="7">
        <v>1.828388244209679</v>
      </c>
      <c r="CL176" s="7">
        <v>1.828388244209679</v>
      </c>
      <c r="CM176" s="7">
        <v>1.828388244209679</v>
      </c>
      <c r="CN176" s="7">
        <v>1.828388244209679</v>
      </c>
      <c r="CO176" s="7">
        <v>1.828388244209679</v>
      </c>
      <c r="CP176" s="7">
        <v>1.828388244209679</v>
      </c>
      <c r="CQ176" s="7">
        <v>1.828388244209679</v>
      </c>
      <c r="CR176" s="7">
        <v>3.6400850146627553E-3</v>
      </c>
      <c r="CS176" s="7">
        <v>3.6400850146627553E-3</v>
      </c>
      <c r="CT176" s="7">
        <v>3.6400850146627553E-3</v>
      </c>
      <c r="CU176" s="7">
        <v>3.6400850146627553E-3</v>
      </c>
      <c r="CV176" s="7">
        <v>1.5960288869618804</v>
      </c>
      <c r="CW176" s="7">
        <v>1.5960288869618804</v>
      </c>
      <c r="CX176" s="7">
        <v>1.5960288869618804</v>
      </c>
      <c r="CY176" s="7">
        <v>1.5960288869618804</v>
      </c>
      <c r="CZ176" s="7">
        <v>0.18070612680351855</v>
      </c>
      <c r="DA176" s="7">
        <v>0.18070612680351855</v>
      </c>
      <c r="DB176" s="7">
        <v>0.18070612680351855</v>
      </c>
      <c r="DC176" s="7">
        <v>0.18070612680351855</v>
      </c>
      <c r="DD176" s="7">
        <v>6.5018484237727288</v>
      </c>
      <c r="DE176" s="7">
        <v>6.5018484237727288</v>
      </c>
      <c r="DF176" s="7">
        <v>6.5018484237727288</v>
      </c>
      <c r="DG176" s="7">
        <v>6.5018484237727288</v>
      </c>
      <c r="DH176" s="7">
        <v>0.68780560285043979</v>
      </c>
      <c r="DI176" s="7">
        <v>0.68780560285043979</v>
      </c>
      <c r="DJ176" s="7">
        <v>0.68780560285043979</v>
      </c>
      <c r="DK176" s="7">
        <v>0.68780560285043979</v>
      </c>
      <c r="DL176" s="7">
        <v>2.4634400107595322</v>
      </c>
      <c r="DM176" s="7">
        <v>2.4634400107595322</v>
      </c>
      <c r="DN176" s="7">
        <v>2.4634400107595322</v>
      </c>
      <c r="DO176" s="7">
        <v>2.4634400107595322</v>
      </c>
      <c r="DP176" s="7">
        <v>0.96808696549706874</v>
      </c>
      <c r="DQ176" s="7">
        <v>0.96808696549706874</v>
      </c>
      <c r="DR176" s="7">
        <v>0.96808696549706874</v>
      </c>
      <c r="DS176" s="7">
        <v>0.96808696549706874</v>
      </c>
      <c r="DT176" s="7">
        <v>4.6234671440073347</v>
      </c>
      <c r="DU176" s="7">
        <v>4.6234671440073347</v>
      </c>
      <c r="DV176" s="7">
        <v>4.6234671440073347</v>
      </c>
      <c r="DW176" s="7">
        <v>4.6234671440073347</v>
      </c>
      <c r="DX176" s="7">
        <v>10.706848691977978</v>
      </c>
      <c r="DY176" s="7">
        <v>10.706848691977978</v>
      </c>
      <c r="DZ176" s="7">
        <v>10.706848691977978</v>
      </c>
      <c r="EA176" s="7">
        <v>10.706848691977978</v>
      </c>
      <c r="EB176" s="7">
        <v>17.995240844060127</v>
      </c>
      <c r="EC176" s="7">
        <v>17.995240844060127</v>
      </c>
      <c r="ED176" s="7">
        <v>17.995240844060127</v>
      </c>
      <c r="EE176" s="7">
        <v>17.995240844060127</v>
      </c>
      <c r="EF176" s="7">
        <v>25.107880783360734</v>
      </c>
      <c r="EG176" s="7">
        <v>25.107880783360734</v>
      </c>
      <c r="EH176" s="7">
        <v>25.107880783360734</v>
      </c>
      <c r="EI176" s="7">
        <v>25.107880783360734</v>
      </c>
      <c r="EJ176" s="7">
        <v>0.90460642835483873</v>
      </c>
      <c r="EK176" s="7">
        <v>2.313733202080646</v>
      </c>
      <c r="EL176" s="7">
        <v>0.90460642835483873</v>
      </c>
      <c r="EM176" s="7">
        <v>2.313733202080646</v>
      </c>
      <c r="EN176" s="7">
        <v>20.922594676542499</v>
      </c>
      <c r="EO176" s="7">
        <v>20.922594676542499</v>
      </c>
      <c r="EP176" s="7">
        <v>17.995240844060127</v>
      </c>
      <c r="EQ176" s="7">
        <v>17.995240844060127</v>
      </c>
      <c r="ER176" s="7">
        <v>17.995240844060127</v>
      </c>
      <c r="ES176" s="7">
        <v>17.995240844060127</v>
      </c>
      <c r="ET176" s="7">
        <v>10.989152451878301</v>
      </c>
      <c r="EU176" s="7">
        <v>10.989152451878301</v>
      </c>
      <c r="EV176" s="7">
        <v>10.636889980181829</v>
      </c>
      <c r="EW176" s="7">
        <v>10.636889980181829</v>
      </c>
      <c r="EX176" s="7">
        <v>10.636889980181829</v>
      </c>
      <c r="EY176" s="7">
        <v>10.636889980181829</v>
      </c>
      <c r="EZ176" s="7">
        <v>10.636889980181829</v>
      </c>
      <c r="FA176" s="7">
        <v>10.636889980181829</v>
      </c>
      <c r="FB176" s="7">
        <v>70.538669778695066</v>
      </c>
      <c r="FC176" s="7">
        <v>3.2392345856261029</v>
      </c>
      <c r="FD176" s="7">
        <v>6.0907615254897332</v>
      </c>
      <c r="FE176" s="7">
        <v>70.538669778695066</v>
      </c>
      <c r="FF176" s="7">
        <v>3.2392345856261029</v>
      </c>
      <c r="FG176" s="7">
        <v>6.0907615254897332</v>
      </c>
      <c r="FH176" s="7">
        <v>3.2392345856261029</v>
      </c>
      <c r="FI176" s="7">
        <v>6.0907615254897332</v>
      </c>
      <c r="FJ176" s="7">
        <v>3.2392345856261029</v>
      </c>
      <c r="FK176" s="7">
        <v>6.0907615254897332</v>
      </c>
      <c r="FL176" s="7">
        <v>14.46496023253375</v>
      </c>
      <c r="FM176" s="7">
        <v>14.46496023253375</v>
      </c>
      <c r="FN176" s="7">
        <v>14.46496023253375</v>
      </c>
      <c r="FO176" s="7">
        <v>14.46496023253375</v>
      </c>
      <c r="FP176" s="7">
        <v>10.809014520887112</v>
      </c>
      <c r="FQ176" s="7">
        <v>21.292081705999994</v>
      </c>
      <c r="FR176" s="7">
        <v>10.809014520887112</v>
      </c>
      <c r="FS176" s="7">
        <v>21.292081705999994</v>
      </c>
      <c r="FT176" s="7">
        <v>10.636889980181829</v>
      </c>
      <c r="FU176" s="7">
        <v>10.636889980181829</v>
      </c>
      <c r="FV176" s="7">
        <v>10.636889980181829</v>
      </c>
      <c r="FW176" s="7">
        <v>10.636889980181829</v>
      </c>
      <c r="FX176" s="7">
        <v>14.987344423313797</v>
      </c>
      <c r="FY176" s="7">
        <v>24.23310603038265</v>
      </c>
      <c r="FZ176" s="7">
        <v>14.987344423313797</v>
      </c>
      <c r="GA176" s="7">
        <v>24.23310603038265</v>
      </c>
      <c r="GB176" s="7">
        <v>10.706848691977978</v>
      </c>
      <c r="GC176" s="7">
        <v>10.706848691977978</v>
      </c>
      <c r="GD176" s="7">
        <v>10.706848691977978</v>
      </c>
      <c r="GE176" s="7">
        <v>10.706848691977978</v>
      </c>
      <c r="GF176" s="7">
        <v>20.922594676542499</v>
      </c>
      <c r="GG176" s="7">
        <v>20.922594676542499</v>
      </c>
      <c r="GH176" s="7">
        <v>20.922594676542499</v>
      </c>
      <c r="GI176" s="7">
        <v>20.922594676542499</v>
      </c>
      <c r="GJ176" s="7">
        <v>23.050882670980936</v>
      </c>
      <c r="GK176" s="7">
        <v>23.050882670980936</v>
      </c>
      <c r="GL176" s="7">
        <v>23.050882670980936</v>
      </c>
      <c r="GM176" s="7">
        <v>23.050882670980936</v>
      </c>
      <c r="GN176" s="7">
        <v>19.535346788702366</v>
      </c>
      <c r="GO176" s="7">
        <v>32.26501108583583</v>
      </c>
      <c r="GP176" s="7">
        <v>19.535346788702366</v>
      </c>
      <c r="GQ176" s="7">
        <v>32.26501108583583</v>
      </c>
      <c r="GR176" s="7">
        <v>4.5281546810850434E-2</v>
      </c>
      <c r="GS176" s="7">
        <v>4.5281546810850434E-2</v>
      </c>
      <c r="GT176" s="7">
        <v>4.5281546810850434E-2</v>
      </c>
      <c r="GU176" s="7">
        <v>4.5281546810850434E-2</v>
      </c>
      <c r="GV176" s="7">
        <v>6.6682917437829978</v>
      </c>
      <c r="GW176" s="7">
        <v>6.6682917437829978</v>
      </c>
      <c r="GX176" s="7">
        <v>6.6682917437829978</v>
      </c>
      <c r="GY176" s="7">
        <v>6.6682917437829978</v>
      </c>
      <c r="GZ176" s="7">
        <v>4.9931868241935462E-2</v>
      </c>
      <c r="HA176" s="7">
        <v>4.9931868241935462E-2</v>
      </c>
    </row>
    <row r="177" spans="47:209" ht="15" x14ac:dyDescent="0.25">
      <c r="AU177"/>
      <c r="AV177"/>
      <c r="AW177"/>
      <c r="AX177"/>
      <c r="AY177"/>
      <c r="AZ177"/>
      <c r="BA177"/>
      <c r="BB177"/>
      <c r="BC177"/>
      <c r="BM177" s="7" cm="1">
        <f t="array" ref="BM177">INDEX($HD$3:$HD$14,BN177,1)</f>
        <v>31</v>
      </c>
      <c r="BN177" s="7">
        <v>8</v>
      </c>
      <c r="BO177" s="7">
        <v>6</v>
      </c>
      <c r="BP177" s="7">
        <v>24.950233343935516</v>
      </c>
      <c r="BQ177" s="7">
        <v>24.950233343935516</v>
      </c>
      <c r="BR177" s="7">
        <v>24.950233343935516</v>
      </c>
      <c r="BS177" s="7">
        <v>24.950233343935516</v>
      </c>
      <c r="BT177" s="7">
        <v>15.204795404394412</v>
      </c>
      <c r="BU177" s="7">
        <v>15.204795404394412</v>
      </c>
      <c r="BV177" s="7">
        <v>15.204795404394412</v>
      </c>
      <c r="BW177" s="7">
        <v>15.204795404394412</v>
      </c>
      <c r="BX177" s="7">
        <v>33.953376514621617</v>
      </c>
      <c r="BY177" s="7">
        <v>33.953376514621617</v>
      </c>
      <c r="BZ177" s="7">
        <v>15.204795404394412</v>
      </c>
      <c r="CA177" s="7">
        <v>15.204795404394412</v>
      </c>
      <c r="CB177" s="7">
        <v>15.204795404394412</v>
      </c>
      <c r="CC177" s="7">
        <v>15.204795404394412</v>
      </c>
      <c r="CD177" s="7">
        <v>17.195225329093798</v>
      </c>
      <c r="CE177" s="7">
        <v>17.195225329093798</v>
      </c>
      <c r="CF177" s="7">
        <v>17.195225329093798</v>
      </c>
      <c r="CG177" s="7">
        <v>17.195225329093798</v>
      </c>
      <c r="CH177" s="7">
        <v>17.195225329093798</v>
      </c>
      <c r="CI177" s="7">
        <v>17.195225329093798</v>
      </c>
      <c r="CJ177" s="7">
        <v>28.842374468310911</v>
      </c>
      <c r="CK177" s="7">
        <v>28.842374468310911</v>
      </c>
      <c r="CL177" s="7">
        <v>28.842374468310911</v>
      </c>
      <c r="CM177" s="7">
        <v>28.842374468310911</v>
      </c>
      <c r="CN177" s="7">
        <v>28.842374468310911</v>
      </c>
      <c r="CO177" s="7">
        <v>28.842374468310911</v>
      </c>
      <c r="CP177" s="7">
        <v>28.842374468310911</v>
      </c>
      <c r="CQ177" s="7">
        <v>28.842374468310911</v>
      </c>
      <c r="CR177" s="7">
        <v>12.607749990928175</v>
      </c>
      <c r="CS177" s="7">
        <v>12.607749990928175</v>
      </c>
      <c r="CT177" s="7">
        <v>12.607749990928175</v>
      </c>
      <c r="CU177" s="7">
        <v>12.607749990928175</v>
      </c>
      <c r="CV177" s="7">
        <v>30.433854652960385</v>
      </c>
      <c r="CW177" s="7">
        <v>30.433854652960385</v>
      </c>
      <c r="CX177" s="7">
        <v>30.433854652960385</v>
      </c>
      <c r="CY177" s="7">
        <v>30.433854652960385</v>
      </c>
      <c r="CZ177" s="7">
        <v>17.195225329093798</v>
      </c>
      <c r="DA177" s="7">
        <v>17.195225329093798</v>
      </c>
      <c r="DB177" s="7">
        <v>17.195225329093798</v>
      </c>
      <c r="DC177" s="7">
        <v>17.195225329093798</v>
      </c>
      <c r="DD177" s="7">
        <v>40.243723662604097</v>
      </c>
      <c r="DE177" s="7">
        <v>40.243723662604097</v>
      </c>
      <c r="DF177" s="7">
        <v>40.243723662604097</v>
      </c>
      <c r="DG177" s="7">
        <v>40.243723662604097</v>
      </c>
      <c r="DH177" s="7">
        <v>24.950233343935516</v>
      </c>
      <c r="DI177" s="7">
        <v>24.950233343935516</v>
      </c>
      <c r="DJ177" s="7">
        <v>24.950233343935516</v>
      </c>
      <c r="DK177" s="7">
        <v>24.950233343935516</v>
      </c>
      <c r="DL177" s="7">
        <v>33.953376514621617</v>
      </c>
      <c r="DM177" s="7">
        <v>33.953376514621617</v>
      </c>
      <c r="DN177" s="7">
        <v>33.953376514621617</v>
      </c>
      <c r="DO177" s="7">
        <v>33.953376514621617</v>
      </c>
      <c r="DP177" s="7">
        <v>22.985394205680389</v>
      </c>
      <c r="DQ177" s="7">
        <v>22.985394205680389</v>
      </c>
      <c r="DR177" s="7">
        <v>22.985394205680389</v>
      </c>
      <c r="DS177" s="7">
        <v>22.985394205680389</v>
      </c>
      <c r="DT177" s="7">
        <v>40.340165986437</v>
      </c>
      <c r="DU177" s="7">
        <v>40.340165986437</v>
      </c>
      <c r="DV177" s="7">
        <v>40.340165986437</v>
      </c>
      <c r="DW177" s="7">
        <v>40.340165986437</v>
      </c>
      <c r="DX177" s="7">
        <v>9.2462163880205424</v>
      </c>
      <c r="DY177" s="7">
        <v>9.2462163880205424</v>
      </c>
      <c r="DZ177" s="7">
        <v>9.2462163880205424</v>
      </c>
      <c r="EA177" s="7">
        <v>9.2462163880205424</v>
      </c>
      <c r="EB177" s="7">
        <v>16.217868277824042</v>
      </c>
      <c r="EC177" s="7">
        <v>16.217868277824042</v>
      </c>
      <c r="ED177" s="7">
        <v>16.217868277824042</v>
      </c>
      <c r="EE177" s="7">
        <v>16.217868277824042</v>
      </c>
      <c r="EF177" s="7">
        <v>23.950554140539587</v>
      </c>
      <c r="EG177" s="7">
        <v>23.950554140539587</v>
      </c>
      <c r="EH177" s="7">
        <v>23.950554140539587</v>
      </c>
      <c r="EI177" s="7">
        <v>23.950554140539587</v>
      </c>
      <c r="EJ177" s="7">
        <v>0.64944553839442798</v>
      </c>
      <c r="EK177" s="7">
        <v>1.7971721919222874</v>
      </c>
      <c r="EL177" s="7">
        <v>0.64944553839442798</v>
      </c>
      <c r="EM177" s="7">
        <v>1.7971721919222874</v>
      </c>
      <c r="EN177" s="7">
        <v>19.415814478024895</v>
      </c>
      <c r="EO177" s="7">
        <v>19.415814478024895</v>
      </c>
      <c r="EP177" s="7">
        <v>16.217868277824042</v>
      </c>
      <c r="EQ177" s="7">
        <v>16.217868277824042</v>
      </c>
      <c r="ER177" s="7">
        <v>16.217868277824042</v>
      </c>
      <c r="ES177" s="7">
        <v>16.217868277824042</v>
      </c>
      <c r="ET177" s="7">
        <v>9.0776223335527977</v>
      </c>
      <c r="EU177" s="7">
        <v>9.0776223335527977</v>
      </c>
      <c r="EV177" s="7">
        <v>10.274135765497059</v>
      </c>
      <c r="EW177" s="7">
        <v>10.274135765497059</v>
      </c>
      <c r="EX177" s="7">
        <v>10.274135765497059</v>
      </c>
      <c r="EY177" s="7">
        <v>10.274135765497059</v>
      </c>
      <c r="EZ177" s="7">
        <v>10.274135765497059</v>
      </c>
      <c r="FA177" s="7">
        <v>10.274135765497059</v>
      </c>
      <c r="FB177" s="7">
        <v>70.241180417730362</v>
      </c>
      <c r="FC177" s="7">
        <v>2.1731324113152488</v>
      </c>
      <c r="FD177" s="7">
        <v>4.397251302507331</v>
      </c>
      <c r="FE177" s="7">
        <v>70.241180417730362</v>
      </c>
      <c r="FF177" s="7">
        <v>2.1731324113152488</v>
      </c>
      <c r="FG177" s="7">
        <v>4.397251302507331</v>
      </c>
      <c r="FH177" s="7">
        <v>2.1731324113152488</v>
      </c>
      <c r="FI177" s="7">
        <v>4.397251302507331</v>
      </c>
      <c r="FJ177" s="7">
        <v>2.1731324113152488</v>
      </c>
      <c r="FK177" s="7">
        <v>4.397251302507331</v>
      </c>
      <c r="FL177" s="7">
        <v>13.713572495728751</v>
      </c>
      <c r="FM177" s="7">
        <v>13.713572495728751</v>
      </c>
      <c r="FN177" s="7">
        <v>13.713572495728751</v>
      </c>
      <c r="FO177" s="7">
        <v>13.713572495728751</v>
      </c>
      <c r="FP177" s="7">
        <v>6.8607809253475072</v>
      </c>
      <c r="FQ177" s="7">
        <v>14.44537993729179</v>
      </c>
      <c r="FR177" s="7">
        <v>6.8607809253475072</v>
      </c>
      <c r="FS177" s="7">
        <v>14.44537993729179</v>
      </c>
      <c r="FT177" s="7">
        <v>10.274135765497059</v>
      </c>
      <c r="FU177" s="7">
        <v>10.274135765497059</v>
      </c>
      <c r="FV177" s="7">
        <v>10.274135765497059</v>
      </c>
      <c r="FW177" s="7">
        <v>10.274135765497059</v>
      </c>
      <c r="FX177" s="7">
        <v>12.729275608895907</v>
      </c>
      <c r="FY177" s="7">
        <v>20.775836338322595</v>
      </c>
      <c r="FZ177" s="7">
        <v>12.729275608895907</v>
      </c>
      <c r="GA177" s="7">
        <v>20.775836338322595</v>
      </c>
      <c r="GB177" s="7">
        <v>9.2462163880205424</v>
      </c>
      <c r="GC177" s="7">
        <v>9.2462163880205424</v>
      </c>
      <c r="GD177" s="7">
        <v>9.2462163880205424</v>
      </c>
      <c r="GE177" s="7">
        <v>9.2462163880205424</v>
      </c>
      <c r="GF177" s="7">
        <v>19.415814478024895</v>
      </c>
      <c r="GG177" s="7">
        <v>19.415814478024895</v>
      </c>
      <c r="GH177" s="7">
        <v>19.415814478024895</v>
      </c>
      <c r="GI177" s="7">
        <v>19.415814478024895</v>
      </c>
      <c r="GJ177" s="7">
        <v>19.878151480070365</v>
      </c>
      <c r="GK177" s="7">
        <v>19.878151480070365</v>
      </c>
      <c r="GL177" s="7">
        <v>19.878151480070365</v>
      </c>
      <c r="GM177" s="7">
        <v>19.878151480070365</v>
      </c>
      <c r="GN177" s="7">
        <v>10.763377400747821</v>
      </c>
      <c r="GO177" s="7">
        <v>19.243025940404664</v>
      </c>
      <c r="GP177" s="7">
        <v>10.763377400747821</v>
      </c>
      <c r="GQ177" s="7">
        <v>19.243025940404664</v>
      </c>
      <c r="GR177" s="7">
        <v>20.7600519406232</v>
      </c>
      <c r="GS177" s="7">
        <v>20.7600519406232</v>
      </c>
      <c r="GT177" s="7">
        <v>20.7600519406232</v>
      </c>
      <c r="GU177" s="7">
        <v>20.7600519406232</v>
      </c>
      <c r="GV177" s="7">
        <v>53.053022924108554</v>
      </c>
      <c r="GW177" s="7">
        <v>53.053022924108554</v>
      </c>
      <c r="GX177" s="7">
        <v>53.053022924108554</v>
      </c>
      <c r="GY177" s="7">
        <v>53.053022924108554</v>
      </c>
      <c r="GZ177" s="7">
        <v>13.802823835316756</v>
      </c>
      <c r="HA177" s="7">
        <v>13.802823835316756</v>
      </c>
    </row>
    <row r="178" spans="47:209" ht="15" x14ac:dyDescent="0.25">
      <c r="AU178"/>
      <c r="AV178"/>
      <c r="AW178"/>
      <c r="AX178"/>
      <c r="AY178"/>
      <c r="AZ178"/>
      <c r="BA178"/>
      <c r="BB178"/>
      <c r="BC178"/>
      <c r="BM178" s="7" cm="1">
        <f t="array" ref="BM178">INDEX($HD$3:$HD$14,BN178,1)</f>
        <v>31</v>
      </c>
      <c r="BN178" s="7">
        <v>8</v>
      </c>
      <c r="BO178" s="7">
        <v>7</v>
      </c>
      <c r="BP178" s="7">
        <v>75.672140014809628</v>
      </c>
      <c r="BQ178" s="7">
        <v>75.672140014809628</v>
      </c>
      <c r="BR178" s="7">
        <v>75.672140014809628</v>
      </c>
      <c r="BS178" s="7">
        <v>75.672140014809628</v>
      </c>
      <c r="BT178" s="7">
        <v>52.564904564363687</v>
      </c>
      <c r="BU178" s="7">
        <v>52.564904564363687</v>
      </c>
      <c r="BV178" s="7">
        <v>52.564904564363687</v>
      </c>
      <c r="BW178" s="7">
        <v>52.564904564363687</v>
      </c>
      <c r="BX178" s="7">
        <v>77.41015555052762</v>
      </c>
      <c r="BY178" s="7">
        <v>77.41015555052762</v>
      </c>
      <c r="BZ178" s="7">
        <v>52.564904564363687</v>
      </c>
      <c r="CA178" s="7">
        <v>52.564904564363687</v>
      </c>
      <c r="CB178" s="7">
        <v>52.564904564363687</v>
      </c>
      <c r="CC178" s="7">
        <v>52.564904564363687</v>
      </c>
      <c r="CD178" s="7">
        <v>65.405203111920841</v>
      </c>
      <c r="CE178" s="7">
        <v>65.405203111920841</v>
      </c>
      <c r="CF178" s="7">
        <v>65.405203111920841</v>
      </c>
      <c r="CG178" s="7">
        <v>65.405203111920841</v>
      </c>
      <c r="CH178" s="7">
        <v>65.405203111920841</v>
      </c>
      <c r="CI178" s="7">
        <v>65.405203111920841</v>
      </c>
      <c r="CJ178" s="7">
        <v>74.14243281766305</v>
      </c>
      <c r="CK178" s="7">
        <v>74.14243281766305</v>
      </c>
      <c r="CL178" s="7">
        <v>74.14243281766305</v>
      </c>
      <c r="CM178" s="7">
        <v>74.14243281766305</v>
      </c>
      <c r="CN178" s="7">
        <v>74.14243281766305</v>
      </c>
      <c r="CO178" s="7">
        <v>74.14243281766305</v>
      </c>
      <c r="CP178" s="7">
        <v>74.14243281766305</v>
      </c>
      <c r="CQ178" s="7">
        <v>74.14243281766305</v>
      </c>
      <c r="CR178" s="7">
        <v>66.619981795439827</v>
      </c>
      <c r="CS178" s="7">
        <v>66.619981795439827</v>
      </c>
      <c r="CT178" s="7">
        <v>66.619981795439827</v>
      </c>
      <c r="CU178" s="7">
        <v>66.619981795439827</v>
      </c>
      <c r="CV178" s="7">
        <v>79.917670869325704</v>
      </c>
      <c r="CW178" s="7">
        <v>79.917670869325704</v>
      </c>
      <c r="CX178" s="7">
        <v>79.917670869325704</v>
      </c>
      <c r="CY178" s="7">
        <v>79.917670869325704</v>
      </c>
      <c r="CZ178" s="7">
        <v>65.405203111920841</v>
      </c>
      <c r="DA178" s="7">
        <v>65.405203111920841</v>
      </c>
      <c r="DB178" s="7">
        <v>65.405203111920841</v>
      </c>
      <c r="DC178" s="7">
        <v>65.405203111920841</v>
      </c>
      <c r="DD178" s="7">
        <v>79.623337193797397</v>
      </c>
      <c r="DE178" s="7">
        <v>79.623337193797397</v>
      </c>
      <c r="DF178" s="7">
        <v>79.623337193797397</v>
      </c>
      <c r="DG178" s="7">
        <v>79.623337193797397</v>
      </c>
      <c r="DH178" s="7">
        <v>75.672140014809628</v>
      </c>
      <c r="DI178" s="7">
        <v>75.672140014809628</v>
      </c>
      <c r="DJ178" s="7">
        <v>75.672140014809628</v>
      </c>
      <c r="DK178" s="7">
        <v>75.672140014809628</v>
      </c>
      <c r="DL178" s="7">
        <v>77.41015555052762</v>
      </c>
      <c r="DM178" s="7">
        <v>77.41015555052762</v>
      </c>
      <c r="DN178" s="7">
        <v>77.41015555052762</v>
      </c>
      <c r="DO178" s="7">
        <v>77.41015555052762</v>
      </c>
      <c r="DP178" s="7">
        <v>64.264852341909091</v>
      </c>
      <c r="DQ178" s="7">
        <v>64.264852341909091</v>
      </c>
      <c r="DR178" s="7">
        <v>64.264852341909091</v>
      </c>
      <c r="DS178" s="7">
        <v>64.264852341909091</v>
      </c>
      <c r="DT178" s="7">
        <v>87.476495456803377</v>
      </c>
      <c r="DU178" s="7">
        <v>87.476495456803377</v>
      </c>
      <c r="DV178" s="7">
        <v>87.476495456803377</v>
      </c>
      <c r="DW178" s="7">
        <v>87.476495456803377</v>
      </c>
      <c r="DX178" s="7">
        <v>8.2961845677844597</v>
      </c>
      <c r="DY178" s="7">
        <v>8.2961845677844597</v>
      </c>
      <c r="DZ178" s="7">
        <v>8.2961845677844597</v>
      </c>
      <c r="EA178" s="7">
        <v>8.2961845677844597</v>
      </c>
      <c r="EB178" s="7">
        <v>7.1310898707228727</v>
      </c>
      <c r="EC178" s="7">
        <v>7.1310898707228727</v>
      </c>
      <c r="ED178" s="7">
        <v>7.1310898707228727</v>
      </c>
      <c r="EE178" s="7">
        <v>7.1310898707228727</v>
      </c>
      <c r="EF178" s="7">
        <v>15.686068263536663</v>
      </c>
      <c r="EG178" s="7">
        <v>15.686068263536663</v>
      </c>
      <c r="EH178" s="7">
        <v>15.686068263536663</v>
      </c>
      <c r="EI178" s="7">
        <v>15.686068263536663</v>
      </c>
      <c r="EJ178" s="7">
        <v>1.1066744278299121</v>
      </c>
      <c r="EK178" s="7">
        <v>2.4748344736290346</v>
      </c>
      <c r="EL178" s="7">
        <v>1.1066744278299121</v>
      </c>
      <c r="EM178" s="7">
        <v>2.4748344736290346</v>
      </c>
      <c r="EN178" s="7">
        <v>16.413548765749223</v>
      </c>
      <c r="EO178" s="7">
        <v>16.413548765749223</v>
      </c>
      <c r="EP178" s="7">
        <v>7.1310898707228727</v>
      </c>
      <c r="EQ178" s="7">
        <v>7.1310898707228727</v>
      </c>
      <c r="ER178" s="7">
        <v>7.1310898707228727</v>
      </c>
      <c r="ES178" s="7">
        <v>7.1310898707228727</v>
      </c>
      <c r="ET178" s="7">
        <v>5.662797585252199</v>
      </c>
      <c r="EU178" s="7">
        <v>5.662797585252199</v>
      </c>
      <c r="EV178" s="7">
        <v>6.9385878791686286</v>
      </c>
      <c r="EW178" s="7">
        <v>6.9385878791686286</v>
      </c>
      <c r="EX178" s="7">
        <v>6.9385878791686286</v>
      </c>
      <c r="EY178" s="7">
        <v>6.9385878791686286</v>
      </c>
      <c r="EZ178" s="7">
        <v>6.9385878791686286</v>
      </c>
      <c r="FA178" s="7">
        <v>6.9385878791686286</v>
      </c>
      <c r="FB178" s="7">
        <v>70.048137105112914</v>
      </c>
      <c r="FC178" s="7">
        <v>1.2785111641818181</v>
      </c>
      <c r="FD178" s="7">
        <v>2.7797552667785945</v>
      </c>
      <c r="FE178" s="7">
        <v>70.048137105112914</v>
      </c>
      <c r="FF178" s="7">
        <v>1.2785111641818181</v>
      </c>
      <c r="FG178" s="7">
        <v>2.7797552667785945</v>
      </c>
      <c r="FH178" s="7">
        <v>1.2785111641818181</v>
      </c>
      <c r="FI178" s="7">
        <v>2.7797552667785945</v>
      </c>
      <c r="FJ178" s="7">
        <v>1.2785111641818181</v>
      </c>
      <c r="FK178" s="7">
        <v>2.7797552667785945</v>
      </c>
      <c r="FL178" s="7">
        <v>9.6308939698181781</v>
      </c>
      <c r="FM178" s="7">
        <v>9.6308939698181781</v>
      </c>
      <c r="FN178" s="7">
        <v>9.6308939698181781</v>
      </c>
      <c r="FO178" s="7">
        <v>9.6308939698181781</v>
      </c>
      <c r="FP178" s="7">
        <v>6.601374295083577</v>
      </c>
      <c r="FQ178" s="7">
        <v>13.928675203340156</v>
      </c>
      <c r="FR178" s="7">
        <v>6.601374295083577</v>
      </c>
      <c r="FS178" s="7">
        <v>13.928675203340156</v>
      </c>
      <c r="FT178" s="7">
        <v>6.9385878791686286</v>
      </c>
      <c r="FU178" s="7">
        <v>6.9385878791686286</v>
      </c>
      <c r="FV178" s="7">
        <v>6.9385878791686286</v>
      </c>
      <c r="FW178" s="7">
        <v>6.9385878791686286</v>
      </c>
      <c r="FX178" s="7">
        <v>12.684709424620253</v>
      </c>
      <c r="FY178" s="7">
        <v>20.791453305016095</v>
      </c>
      <c r="FZ178" s="7">
        <v>12.684709424620253</v>
      </c>
      <c r="GA178" s="7">
        <v>20.791453305016095</v>
      </c>
      <c r="GB178" s="7">
        <v>8.2961845677844597</v>
      </c>
      <c r="GC178" s="7">
        <v>8.2961845677844597</v>
      </c>
      <c r="GD178" s="7">
        <v>8.2961845677844597</v>
      </c>
      <c r="GE178" s="7">
        <v>8.2961845677844597</v>
      </c>
      <c r="GF178" s="7">
        <v>16.413548765749223</v>
      </c>
      <c r="GG178" s="7">
        <v>16.413548765749223</v>
      </c>
      <c r="GH178" s="7">
        <v>16.413548765749223</v>
      </c>
      <c r="GI178" s="7">
        <v>16.413548765749223</v>
      </c>
      <c r="GJ178" s="7">
        <v>13.197323106038104</v>
      </c>
      <c r="GK178" s="7">
        <v>13.197323106038104</v>
      </c>
      <c r="GL178" s="7">
        <v>13.197323106038104</v>
      </c>
      <c r="GM178" s="7">
        <v>13.197323106038104</v>
      </c>
      <c r="GN178" s="7">
        <v>7.471374984891499</v>
      </c>
      <c r="GO178" s="7">
        <v>13.362295666909098</v>
      </c>
      <c r="GP178" s="7">
        <v>7.471374984891499</v>
      </c>
      <c r="GQ178" s="7">
        <v>13.362295666909098</v>
      </c>
      <c r="GR178" s="7">
        <v>69.533324383460339</v>
      </c>
      <c r="GS178" s="7">
        <v>69.533324383460339</v>
      </c>
      <c r="GT178" s="7">
        <v>69.533324383460339</v>
      </c>
      <c r="GU178" s="7">
        <v>69.533324383460339</v>
      </c>
      <c r="GV178" s="7">
        <v>86.116290134472351</v>
      </c>
      <c r="GW178" s="7">
        <v>86.116290134472351</v>
      </c>
      <c r="GX178" s="7">
        <v>86.116290134472351</v>
      </c>
      <c r="GY178" s="7">
        <v>86.116290134472351</v>
      </c>
      <c r="GZ178" s="7">
        <v>59.587957204363661</v>
      </c>
      <c r="HA178" s="7">
        <v>59.587957204363661</v>
      </c>
    </row>
    <row r="179" spans="47:209" ht="15" x14ac:dyDescent="0.25">
      <c r="AU179"/>
      <c r="AV179"/>
      <c r="AW179"/>
      <c r="AX179"/>
      <c r="AY179"/>
      <c r="AZ179"/>
      <c r="BA179"/>
      <c r="BB179"/>
      <c r="BC179"/>
      <c r="BM179" s="7" cm="1">
        <f t="array" ref="BM179">INDEX($HD$3:$HD$14,BN179,1)</f>
        <v>31</v>
      </c>
      <c r="BN179" s="7">
        <v>8</v>
      </c>
      <c r="BO179" s="7">
        <v>8</v>
      </c>
      <c r="BP179" s="7">
        <v>86.943223888489584</v>
      </c>
      <c r="BQ179" s="7">
        <v>86.943223888489584</v>
      </c>
      <c r="BR179" s="7">
        <v>86.943223888489584</v>
      </c>
      <c r="BS179" s="7">
        <v>86.943223888489584</v>
      </c>
      <c r="BT179" s="7">
        <v>71.842202386642327</v>
      </c>
      <c r="BU179" s="7">
        <v>71.842202386642327</v>
      </c>
      <c r="BV179" s="7">
        <v>71.842202386642327</v>
      </c>
      <c r="BW179" s="7">
        <v>71.842202386642327</v>
      </c>
      <c r="BX179" s="7">
        <v>90.09343980065978</v>
      </c>
      <c r="BY179" s="7">
        <v>90.09343980065978</v>
      </c>
      <c r="BZ179" s="7">
        <v>71.842202386642327</v>
      </c>
      <c r="CA179" s="7">
        <v>71.842202386642327</v>
      </c>
      <c r="CB179" s="7">
        <v>71.842202386642327</v>
      </c>
      <c r="CC179" s="7">
        <v>71.842202386642327</v>
      </c>
      <c r="CD179" s="7">
        <v>83.729985809486649</v>
      </c>
      <c r="CE179" s="7">
        <v>83.729985809486649</v>
      </c>
      <c r="CF179" s="7">
        <v>83.729985809486649</v>
      </c>
      <c r="CG179" s="7">
        <v>83.729985809486649</v>
      </c>
      <c r="CH179" s="7">
        <v>83.729985809486649</v>
      </c>
      <c r="CI179" s="7">
        <v>83.729985809486649</v>
      </c>
      <c r="CJ179" s="7">
        <v>84.380284077302107</v>
      </c>
      <c r="CK179" s="7">
        <v>84.380284077302107</v>
      </c>
      <c r="CL179" s="7">
        <v>84.380284077302107</v>
      </c>
      <c r="CM179" s="7">
        <v>84.380284077302107</v>
      </c>
      <c r="CN179" s="7">
        <v>84.380284077302107</v>
      </c>
      <c r="CO179" s="7">
        <v>84.380284077302107</v>
      </c>
      <c r="CP179" s="7">
        <v>84.380284077302107</v>
      </c>
      <c r="CQ179" s="7">
        <v>84.380284077302107</v>
      </c>
      <c r="CR179" s="7">
        <v>96.746764499369462</v>
      </c>
      <c r="CS179" s="7">
        <v>96.746764499369462</v>
      </c>
      <c r="CT179" s="7">
        <v>96.746764499369462</v>
      </c>
      <c r="CU179" s="7">
        <v>96.746764499369462</v>
      </c>
      <c r="CV179" s="7">
        <v>92.912279953254938</v>
      </c>
      <c r="CW179" s="7">
        <v>92.912279953254938</v>
      </c>
      <c r="CX179" s="7">
        <v>92.912279953254938</v>
      </c>
      <c r="CY179" s="7">
        <v>92.912279953254938</v>
      </c>
      <c r="CZ179" s="7">
        <v>83.729985809486649</v>
      </c>
      <c r="DA179" s="7">
        <v>83.729985809486649</v>
      </c>
      <c r="DB179" s="7">
        <v>83.729985809486649</v>
      </c>
      <c r="DC179" s="7">
        <v>83.729985809486649</v>
      </c>
      <c r="DD179" s="7">
        <v>87.000722947756543</v>
      </c>
      <c r="DE179" s="7">
        <v>87.000722947756543</v>
      </c>
      <c r="DF179" s="7">
        <v>87.000722947756543</v>
      </c>
      <c r="DG179" s="7">
        <v>87.000722947756543</v>
      </c>
      <c r="DH179" s="7">
        <v>86.943223888489584</v>
      </c>
      <c r="DI179" s="7">
        <v>86.943223888489584</v>
      </c>
      <c r="DJ179" s="7">
        <v>86.943223888489584</v>
      </c>
      <c r="DK179" s="7">
        <v>86.943223888489584</v>
      </c>
      <c r="DL179" s="7">
        <v>90.09343980065978</v>
      </c>
      <c r="DM179" s="7">
        <v>90.09343980065978</v>
      </c>
      <c r="DN179" s="7">
        <v>90.09343980065978</v>
      </c>
      <c r="DO179" s="7">
        <v>90.09343980065978</v>
      </c>
      <c r="DP179" s="7">
        <v>78.830759206187608</v>
      </c>
      <c r="DQ179" s="7">
        <v>78.830759206187608</v>
      </c>
      <c r="DR179" s="7">
        <v>78.830759206187608</v>
      </c>
      <c r="DS179" s="7">
        <v>78.830759206187608</v>
      </c>
      <c r="DT179" s="7">
        <v>93.873768775161423</v>
      </c>
      <c r="DU179" s="7">
        <v>93.873768775161423</v>
      </c>
      <c r="DV179" s="7">
        <v>93.873768775161423</v>
      </c>
      <c r="DW179" s="7">
        <v>93.873768775161423</v>
      </c>
      <c r="DX179" s="7">
        <v>11.887194350469208</v>
      </c>
      <c r="DY179" s="7">
        <v>11.887194350469208</v>
      </c>
      <c r="DZ179" s="7">
        <v>11.887194350469208</v>
      </c>
      <c r="EA179" s="7">
        <v>11.887194350469208</v>
      </c>
      <c r="EB179" s="7">
        <v>6.8627546856906108</v>
      </c>
      <c r="EC179" s="7">
        <v>6.8627546856906108</v>
      </c>
      <c r="ED179" s="7">
        <v>6.8627546856906108</v>
      </c>
      <c r="EE179" s="7">
        <v>6.8627546856906108</v>
      </c>
      <c r="EF179" s="7">
        <v>24.923249932121703</v>
      </c>
      <c r="EG179" s="7">
        <v>24.923249932121703</v>
      </c>
      <c r="EH179" s="7">
        <v>24.923249932121703</v>
      </c>
      <c r="EI179" s="7">
        <v>24.923249932121703</v>
      </c>
      <c r="EJ179" s="7">
        <v>1.7348043814222864</v>
      </c>
      <c r="EK179" s="7">
        <v>3.9260346279824065</v>
      </c>
      <c r="EL179" s="7">
        <v>1.7348043814222864</v>
      </c>
      <c r="EM179" s="7">
        <v>3.9260346279824065</v>
      </c>
      <c r="EN179" s="7">
        <v>19.494295398951635</v>
      </c>
      <c r="EO179" s="7">
        <v>19.494295398951635</v>
      </c>
      <c r="EP179" s="7">
        <v>6.8627546856906108</v>
      </c>
      <c r="EQ179" s="7">
        <v>6.8627546856906108</v>
      </c>
      <c r="ER179" s="7">
        <v>6.8627546856906108</v>
      </c>
      <c r="ES179" s="7">
        <v>6.8627546856906108</v>
      </c>
      <c r="ET179" s="7">
        <v>7.4334873852170089</v>
      </c>
      <c r="EU179" s="7">
        <v>7.4334873852170089</v>
      </c>
      <c r="EV179" s="7">
        <v>14.315577473932565</v>
      </c>
      <c r="EW179" s="7">
        <v>14.315577473932565</v>
      </c>
      <c r="EX179" s="7">
        <v>14.315577473932565</v>
      </c>
      <c r="EY179" s="7">
        <v>14.315577473932565</v>
      </c>
      <c r="EZ179" s="7">
        <v>14.315577473932565</v>
      </c>
      <c r="FA179" s="7">
        <v>14.315577473932565</v>
      </c>
      <c r="FB179" s="7">
        <v>70.962491863694922</v>
      </c>
      <c r="FC179" s="7">
        <v>3.4554558525527832</v>
      </c>
      <c r="FD179" s="7">
        <v>5.9836029157507351</v>
      </c>
      <c r="FE179" s="7">
        <v>70.962491863694922</v>
      </c>
      <c r="FF179" s="7">
        <v>3.4554558525527832</v>
      </c>
      <c r="FG179" s="7">
        <v>5.9836029157507351</v>
      </c>
      <c r="FH179" s="7">
        <v>3.4554558525527832</v>
      </c>
      <c r="FI179" s="7">
        <v>5.9836029157507351</v>
      </c>
      <c r="FJ179" s="7">
        <v>3.4554558525527832</v>
      </c>
      <c r="FK179" s="7">
        <v>5.9836029157507351</v>
      </c>
      <c r="FL179" s="7">
        <v>20.996583170796193</v>
      </c>
      <c r="FM179" s="7">
        <v>20.996583170796193</v>
      </c>
      <c r="FN179" s="7">
        <v>20.996583170796193</v>
      </c>
      <c r="FO179" s="7">
        <v>20.996583170796193</v>
      </c>
      <c r="FP179" s="7">
        <v>7.4862307021290206</v>
      </c>
      <c r="FQ179" s="7">
        <v>15.356156171475122</v>
      </c>
      <c r="FR179" s="7">
        <v>7.4862307021290206</v>
      </c>
      <c r="FS179" s="7">
        <v>15.356156171475122</v>
      </c>
      <c r="FT179" s="7">
        <v>14.315577473932565</v>
      </c>
      <c r="FU179" s="7">
        <v>14.315577473932565</v>
      </c>
      <c r="FV179" s="7">
        <v>14.315577473932565</v>
      </c>
      <c r="FW179" s="7">
        <v>14.315577473932565</v>
      </c>
      <c r="FX179" s="7">
        <v>12.782040968189133</v>
      </c>
      <c r="FY179" s="7">
        <v>21.035233839740442</v>
      </c>
      <c r="FZ179" s="7">
        <v>12.782040968189133</v>
      </c>
      <c r="GA179" s="7">
        <v>21.035233839740442</v>
      </c>
      <c r="GB179" s="7">
        <v>11.887194350469208</v>
      </c>
      <c r="GC179" s="7">
        <v>11.887194350469208</v>
      </c>
      <c r="GD179" s="7">
        <v>11.887194350469208</v>
      </c>
      <c r="GE179" s="7">
        <v>11.887194350469208</v>
      </c>
      <c r="GF179" s="7">
        <v>19.494295398951635</v>
      </c>
      <c r="GG179" s="7">
        <v>19.494295398951635</v>
      </c>
      <c r="GH179" s="7">
        <v>19.494295398951635</v>
      </c>
      <c r="GI179" s="7">
        <v>19.494295398951635</v>
      </c>
      <c r="GJ179" s="7">
        <v>14.168357935321097</v>
      </c>
      <c r="GK179" s="7">
        <v>14.168357935321097</v>
      </c>
      <c r="GL179" s="7">
        <v>14.168357935321097</v>
      </c>
      <c r="GM179" s="7">
        <v>14.168357935321097</v>
      </c>
      <c r="GN179" s="7">
        <v>6.7141157776305027</v>
      </c>
      <c r="GO179" s="7">
        <v>12.209061405639304</v>
      </c>
      <c r="GP179" s="7">
        <v>6.7141157776305027</v>
      </c>
      <c r="GQ179" s="7">
        <v>12.209061405639304</v>
      </c>
      <c r="GR179" s="7">
        <v>93.940087431539126</v>
      </c>
      <c r="GS179" s="7">
        <v>93.940087431539126</v>
      </c>
      <c r="GT179" s="7">
        <v>93.940087431539126</v>
      </c>
      <c r="GU179" s="7">
        <v>93.940087431539126</v>
      </c>
      <c r="GV179" s="7">
        <v>93.814653193313603</v>
      </c>
      <c r="GW179" s="7">
        <v>93.814653193313603</v>
      </c>
      <c r="GX179" s="7">
        <v>93.814653193313603</v>
      </c>
      <c r="GY179" s="7">
        <v>93.814653193313603</v>
      </c>
      <c r="GZ179" s="7">
        <v>88.217931986319599</v>
      </c>
      <c r="HA179" s="7">
        <v>88.217931986319599</v>
      </c>
    </row>
    <row r="180" spans="47:209" ht="15" x14ac:dyDescent="0.25">
      <c r="AU180"/>
      <c r="AV180"/>
      <c r="AW180"/>
      <c r="AX180"/>
      <c r="AY180"/>
      <c r="AZ180"/>
      <c r="BA180"/>
      <c r="BB180"/>
      <c r="BC180"/>
      <c r="BM180" s="7" cm="1">
        <f t="array" ref="BM180">INDEX($HD$3:$HD$14,BN180,1)</f>
        <v>31</v>
      </c>
      <c r="BN180" s="7">
        <v>8</v>
      </c>
      <c r="BO180" s="7">
        <v>9</v>
      </c>
      <c r="BP180" s="7">
        <v>91.874342127419183</v>
      </c>
      <c r="BQ180" s="7">
        <v>91.874342127419183</v>
      </c>
      <c r="BR180" s="7">
        <v>91.874342127419183</v>
      </c>
      <c r="BS180" s="7">
        <v>91.874342127419183</v>
      </c>
      <c r="BT180" s="7">
        <v>80.718466377286873</v>
      </c>
      <c r="BU180" s="7">
        <v>80.718466377286873</v>
      </c>
      <c r="BV180" s="7">
        <v>80.718466377286873</v>
      </c>
      <c r="BW180" s="7">
        <v>80.718466377286873</v>
      </c>
      <c r="BX180" s="7">
        <v>93.961387377976095</v>
      </c>
      <c r="BY180" s="7">
        <v>93.961387377976095</v>
      </c>
      <c r="BZ180" s="7">
        <v>80.718466377286873</v>
      </c>
      <c r="CA180" s="7">
        <v>80.718466377286873</v>
      </c>
      <c r="CB180" s="7">
        <v>80.718466377286873</v>
      </c>
      <c r="CC180" s="7">
        <v>80.718466377286873</v>
      </c>
      <c r="CD180" s="7">
        <v>91.051445697346011</v>
      </c>
      <c r="CE180" s="7">
        <v>91.051445697346011</v>
      </c>
      <c r="CF180" s="7">
        <v>91.051445697346011</v>
      </c>
      <c r="CG180" s="7">
        <v>91.051445697346011</v>
      </c>
      <c r="CH180" s="7">
        <v>91.051445697346011</v>
      </c>
      <c r="CI180" s="7">
        <v>91.051445697346011</v>
      </c>
      <c r="CJ180" s="7">
        <v>91.328778132976367</v>
      </c>
      <c r="CK180" s="7">
        <v>91.328778132976367</v>
      </c>
      <c r="CL180" s="7">
        <v>91.328778132976367</v>
      </c>
      <c r="CM180" s="7">
        <v>91.328778132976367</v>
      </c>
      <c r="CN180" s="7">
        <v>91.328778132976367</v>
      </c>
      <c r="CO180" s="7">
        <v>91.328778132976367</v>
      </c>
      <c r="CP180" s="7">
        <v>91.328778132976367</v>
      </c>
      <c r="CQ180" s="7">
        <v>91.328778132976367</v>
      </c>
      <c r="CR180" s="7">
        <v>99.478305348856495</v>
      </c>
      <c r="CS180" s="7">
        <v>99.478305348856495</v>
      </c>
      <c r="CT180" s="7">
        <v>99.478305348856495</v>
      </c>
      <c r="CU180" s="7">
        <v>99.478305348856495</v>
      </c>
      <c r="CV180" s="7">
        <v>94.416753589399121</v>
      </c>
      <c r="CW180" s="7">
        <v>94.416753589399121</v>
      </c>
      <c r="CX180" s="7">
        <v>94.416753589399121</v>
      </c>
      <c r="CY180" s="7">
        <v>94.416753589399121</v>
      </c>
      <c r="CZ180" s="7">
        <v>91.051445697346011</v>
      </c>
      <c r="DA180" s="7">
        <v>91.051445697346011</v>
      </c>
      <c r="DB180" s="7">
        <v>91.051445697346011</v>
      </c>
      <c r="DC180" s="7">
        <v>91.051445697346011</v>
      </c>
      <c r="DD180" s="7">
        <v>91.138911803914752</v>
      </c>
      <c r="DE180" s="7">
        <v>91.138911803914752</v>
      </c>
      <c r="DF180" s="7">
        <v>91.138911803914752</v>
      </c>
      <c r="DG180" s="7">
        <v>91.138911803914752</v>
      </c>
      <c r="DH180" s="7">
        <v>91.874342127419183</v>
      </c>
      <c r="DI180" s="7">
        <v>91.874342127419183</v>
      </c>
      <c r="DJ180" s="7">
        <v>91.874342127419183</v>
      </c>
      <c r="DK180" s="7">
        <v>91.874342127419183</v>
      </c>
      <c r="DL180" s="7">
        <v>93.961387377976095</v>
      </c>
      <c r="DM180" s="7">
        <v>93.961387377976095</v>
      </c>
      <c r="DN180" s="7">
        <v>93.961387377976095</v>
      </c>
      <c r="DO180" s="7">
        <v>93.961387377976095</v>
      </c>
      <c r="DP180" s="7">
        <v>85.118230904164179</v>
      </c>
      <c r="DQ180" s="7">
        <v>85.118230904164179</v>
      </c>
      <c r="DR180" s="7">
        <v>85.118230904164179</v>
      </c>
      <c r="DS180" s="7">
        <v>85.118230904164179</v>
      </c>
      <c r="DT180" s="7">
        <v>94.342996505352062</v>
      </c>
      <c r="DU180" s="7">
        <v>94.342996505352062</v>
      </c>
      <c r="DV180" s="7">
        <v>94.342996505352062</v>
      </c>
      <c r="DW180" s="7">
        <v>94.342996505352062</v>
      </c>
      <c r="DX180" s="7">
        <v>17.131216170019076</v>
      </c>
      <c r="DY180" s="7">
        <v>17.131216170019076</v>
      </c>
      <c r="DZ180" s="7">
        <v>17.131216170019076</v>
      </c>
      <c r="EA180" s="7">
        <v>17.131216170019076</v>
      </c>
      <c r="EB180" s="7">
        <v>10.692612321539578</v>
      </c>
      <c r="EC180" s="7">
        <v>10.692612321539578</v>
      </c>
      <c r="ED180" s="7">
        <v>10.692612321539578</v>
      </c>
      <c r="EE180" s="7">
        <v>10.692612321539578</v>
      </c>
      <c r="EF180" s="7">
        <v>33.296358927239027</v>
      </c>
      <c r="EG180" s="7">
        <v>33.296358927239027</v>
      </c>
      <c r="EH180" s="7">
        <v>33.296358927239027</v>
      </c>
      <c r="EI180" s="7">
        <v>33.296358927239027</v>
      </c>
      <c r="EJ180" s="7">
        <v>2.3238750601260985</v>
      </c>
      <c r="EK180" s="7">
        <v>5.1969670069882676</v>
      </c>
      <c r="EL180" s="7">
        <v>2.3238750601260985</v>
      </c>
      <c r="EM180" s="7">
        <v>5.1969670069882676</v>
      </c>
      <c r="EN180" s="7">
        <v>18.514996836407626</v>
      </c>
      <c r="EO180" s="7">
        <v>18.514996836407626</v>
      </c>
      <c r="EP180" s="7">
        <v>10.692612321539578</v>
      </c>
      <c r="EQ180" s="7">
        <v>10.692612321539578</v>
      </c>
      <c r="ER180" s="7">
        <v>10.692612321539578</v>
      </c>
      <c r="ES180" s="7">
        <v>10.692612321539578</v>
      </c>
      <c r="ET180" s="7">
        <v>13.141383702362175</v>
      </c>
      <c r="EU180" s="7">
        <v>13.141383702362175</v>
      </c>
      <c r="EV180" s="7">
        <v>23.135978935175945</v>
      </c>
      <c r="EW180" s="7">
        <v>23.135978935175945</v>
      </c>
      <c r="EX180" s="7">
        <v>23.135978935175945</v>
      </c>
      <c r="EY180" s="7">
        <v>23.135978935175945</v>
      </c>
      <c r="EZ180" s="7">
        <v>23.135978935175945</v>
      </c>
      <c r="FA180" s="7">
        <v>23.135978935175945</v>
      </c>
      <c r="FB180" s="7">
        <v>72.616281643951595</v>
      </c>
      <c r="FC180" s="7">
        <v>6.8100601457345915</v>
      </c>
      <c r="FD180" s="7">
        <v>11.370853441048382</v>
      </c>
      <c r="FE180" s="7">
        <v>72.616281643951595</v>
      </c>
      <c r="FF180" s="7">
        <v>6.8100601457345915</v>
      </c>
      <c r="FG180" s="7">
        <v>11.370853441048382</v>
      </c>
      <c r="FH180" s="7">
        <v>6.8100601457345915</v>
      </c>
      <c r="FI180" s="7">
        <v>11.370853441048382</v>
      </c>
      <c r="FJ180" s="7">
        <v>6.8100601457345915</v>
      </c>
      <c r="FK180" s="7">
        <v>11.370853441048382</v>
      </c>
      <c r="FL180" s="7">
        <v>30.627992553697968</v>
      </c>
      <c r="FM180" s="7">
        <v>30.627992553697968</v>
      </c>
      <c r="FN180" s="7">
        <v>30.627992553697968</v>
      </c>
      <c r="FO180" s="7">
        <v>30.627992553697968</v>
      </c>
      <c r="FP180" s="7">
        <v>9.3142923140527998</v>
      </c>
      <c r="FQ180" s="7">
        <v>18.115792744741938</v>
      </c>
      <c r="FR180" s="7">
        <v>9.3142923140527998</v>
      </c>
      <c r="FS180" s="7">
        <v>18.115792744741938</v>
      </c>
      <c r="FT180" s="7">
        <v>23.135978935175945</v>
      </c>
      <c r="FU180" s="7">
        <v>23.135978935175945</v>
      </c>
      <c r="FV180" s="7">
        <v>23.135978935175945</v>
      </c>
      <c r="FW180" s="7">
        <v>23.135978935175945</v>
      </c>
      <c r="FX180" s="7">
        <v>12.64491769483139</v>
      </c>
      <c r="FY180" s="7">
        <v>20.964042294463322</v>
      </c>
      <c r="FZ180" s="7">
        <v>12.64491769483139</v>
      </c>
      <c r="GA180" s="7">
        <v>20.964042294463322</v>
      </c>
      <c r="GB180" s="7">
        <v>17.131216170019076</v>
      </c>
      <c r="GC180" s="7">
        <v>17.131216170019076</v>
      </c>
      <c r="GD180" s="7">
        <v>17.131216170019076</v>
      </c>
      <c r="GE180" s="7">
        <v>17.131216170019076</v>
      </c>
      <c r="GF180" s="7">
        <v>18.514996836407626</v>
      </c>
      <c r="GG180" s="7">
        <v>18.514996836407626</v>
      </c>
      <c r="GH180" s="7">
        <v>18.514996836407626</v>
      </c>
      <c r="GI180" s="7">
        <v>18.514996836407626</v>
      </c>
      <c r="GJ180" s="7">
        <v>22.575203642609935</v>
      </c>
      <c r="GK180" s="7">
        <v>22.575203642609935</v>
      </c>
      <c r="GL180" s="7">
        <v>22.575203642609935</v>
      </c>
      <c r="GM180" s="7">
        <v>22.575203642609935</v>
      </c>
      <c r="GN180" s="7">
        <v>6.3463866339501402</v>
      </c>
      <c r="GO180" s="7">
        <v>10.486639129674497</v>
      </c>
      <c r="GP180" s="7">
        <v>6.3463866339501402</v>
      </c>
      <c r="GQ180" s="7">
        <v>10.486639129674497</v>
      </c>
      <c r="GR180" s="7">
        <v>96.187498607829554</v>
      </c>
      <c r="GS180" s="7">
        <v>96.187498607829554</v>
      </c>
      <c r="GT180" s="7">
        <v>96.187498607829554</v>
      </c>
      <c r="GU180" s="7">
        <v>96.187498607829554</v>
      </c>
      <c r="GV180" s="7">
        <v>96.419632892946879</v>
      </c>
      <c r="GW180" s="7">
        <v>96.419632892946879</v>
      </c>
      <c r="GX180" s="7">
        <v>96.419632892946879</v>
      </c>
      <c r="GY180" s="7">
        <v>96.419632892946879</v>
      </c>
      <c r="GZ180" s="7">
        <v>93.088314599999919</v>
      </c>
      <c r="HA180" s="7">
        <v>93.088314599999919</v>
      </c>
    </row>
    <row r="181" spans="47:209" ht="15" x14ac:dyDescent="0.25">
      <c r="AU181"/>
      <c r="AV181"/>
      <c r="AW181"/>
      <c r="AX181"/>
      <c r="AY181"/>
      <c r="AZ181"/>
      <c r="BA181"/>
      <c r="BB181"/>
      <c r="BC181"/>
      <c r="BM181" s="7" cm="1">
        <f t="array" ref="BM181">INDEX($HD$3:$HD$14,BN181,1)</f>
        <v>31</v>
      </c>
      <c r="BN181" s="7">
        <v>8</v>
      </c>
      <c r="BO181" s="7">
        <v>10</v>
      </c>
      <c r="BP181" s="7">
        <v>94.524222054648078</v>
      </c>
      <c r="BQ181" s="7">
        <v>94.524222054648078</v>
      </c>
      <c r="BR181" s="7">
        <v>94.524222054648078</v>
      </c>
      <c r="BS181" s="7">
        <v>94.524222054648078</v>
      </c>
      <c r="BT181" s="7">
        <v>85.612623834750252</v>
      </c>
      <c r="BU181" s="7">
        <v>85.612623834750252</v>
      </c>
      <c r="BV181" s="7">
        <v>85.612623834750252</v>
      </c>
      <c r="BW181" s="7">
        <v>85.612623834750252</v>
      </c>
      <c r="BX181" s="7">
        <v>94.505258249662461</v>
      </c>
      <c r="BY181" s="7">
        <v>94.505258249662461</v>
      </c>
      <c r="BZ181" s="7">
        <v>85.612623834750252</v>
      </c>
      <c r="CA181" s="7">
        <v>85.612623834750252</v>
      </c>
      <c r="CB181" s="7">
        <v>85.612623834750252</v>
      </c>
      <c r="CC181" s="7">
        <v>85.612623834750252</v>
      </c>
      <c r="CD181" s="7">
        <v>93.433145266832838</v>
      </c>
      <c r="CE181" s="7">
        <v>93.433145266832838</v>
      </c>
      <c r="CF181" s="7">
        <v>93.433145266832838</v>
      </c>
      <c r="CG181" s="7">
        <v>93.433145266832838</v>
      </c>
      <c r="CH181" s="7">
        <v>93.433145266832838</v>
      </c>
      <c r="CI181" s="7">
        <v>93.433145266832838</v>
      </c>
      <c r="CJ181" s="7">
        <v>93.531487830630638</v>
      </c>
      <c r="CK181" s="7">
        <v>93.531487830630638</v>
      </c>
      <c r="CL181" s="7">
        <v>93.531487830630638</v>
      </c>
      <c r="CM181" s="7">
        <v>93.531487830630638</v>
      </c>
      <c r="CN181" s="7">
        <v>93.531487830630638</v>
      </c>
      <c r="CO181" s="7">
        <v>93.531487830630638</v>
      </c>
      <c r="CP181" s="7">
        <v>93.531487830630638</v>
      </c>
      <c r="CQ181" s="7">
        <v>93.531487830630638</v>
      </c>
      <c r="CR181" s="7">
        <v>99.121309620909344</v>
      </c>
      <c r="CS181" s="7">
        <v>99.121309620909344</v>
      </c>
      <c r="CT181" s="7">
        <v>99.121309620909344</v>
      </c>
      <c r="CU181" s="7">
        <v>99.121309620909344</v>
      </c>
      <c r="CV181" s="7">
        <v>94.967764601891503</v>
      </c>
      <c r="CW181" s="7">
        <v>94.967764601891503</v>
      </c>
      <c r="CX181" s="7">
        <v>94.967764601891503</v>
      </c>
      <c r="CY181" s="7">
        <v>94.967764601891503</v>
      </c>
      <c r="CZ181" s="7">
        <v>93.433145266832838</v>
      </c>
      <c r="DA181" s="7">
        <v>93.433145266832838</v>
      </c>
      <c r="DB181" s="7">
        <v>93.433145266832838</v>
      </c>
      <c r="DC181" s="7">
        <v>93.433145266832838</v>
      </c>
      <c r="DD181" s="7">
        <v>92.69620171134882</v>
      </c>
      <c r="DE181" s="7">
        <v>92.69620171134882</v>
      </c>
      <c r="DF181" s="7">
        <v>92.69620171134882</v>
      </c>
      <c r="DG181" s="7">
        <v>92.69620171134882</v>
      </c>
      <c r="DH181" s="7">
        <v>94.524222054648078</v>
      </c>
      <c r="DI181" s="7">
        <v>94.524222054648078</v>
      </c>
      <c r="DJ181" s="7">
        <v>94.524222054648078</v>
      </c>
      <c r="DK181" s="7">
        <v>94.524222054648078</v>
      </c>
      <c r="DL181" s="7">
        <v>94.505258249662461</v>
      </c>
      <c r="DM181" s="7">
        <v>94.505258249662461</v>
      </c>
      <c r="DN181" s="7">
        <v>94.505258249662461</v>
      </c>
      <c r="DO181" s="7">
        <v>94.505258249662461</v>
      </c>
      <c r="DP181" s="7">
        <v>88.576532400659985</v>
      </c>
      <c r="DQ181" s="7">
        <v>88.576532400659985</v>
      </c>
      <c r="DR181" s="7">
        <v>88.576532400659985</v>
      </c>
      <c r="DS181" s="7">
        <v>88.576532400659985</v>
      </c>
      <c r="DT181" s="7">
        <v>96.348028452844574</v>
      </c>
      <c r="DU181" s="7">
        <v>96.348028452844574</v>
      </c>
      <c r="DV181" s="7">
        <v>96.348028452844574</v>
      </c>
      <c r="DW181" s="7">
        <v>96.348028452844574</v>
      </c>
      <c r="DX181" s="7">
        <v>22.085641692162767</v>
      </c>
      <c r="DY181" s="7">
        <v>22.085641692162767</v>
      </c>
      <c r="DZ181" s="7">
        <v>22.085641692162767</v>
      </c>
      <c r="EA181" s="7">
        <v>22.085641692162767</v>
      </c>
      <c r="EB181" s="7">
        <v>17.093109074950164</v>
      </c>
      <c r="EC181" s="7">
        <v>17.093109074950164</v>
      </c>
      <c r="ED181" s="7">
        <v>17.093109074950164</v>
      </c>
      <c r="EE181" s="7">
        <v>17.093109074950164</v>
      </c>
      <c r="EF181" s="7">
        <v>41.898974308365155</v>
      </c>
      <c r="EG181" s="7">
        <v>41.898974308365155</v>
      </c>
      <c r="EH181" s="7">
        <v>41.898974308365155</v>
      </c>
      <c r="EI181" s="7">
        <v>41.898974308365155</v>
      </c>
      <c r="EJ181" s="7">
        <v>4.2589778601202388</v>
      </c>
      <c r="EK181" s="7">
        <v>8.5265625673929577</v>
      </c>
      <c r="EL181" s="7">
        <v>4.2589778601202388</v>
      </c>
      <c r="EM181" s="7">
        <v>8.5265625673929577</v>
      </c>
      <c r="EN181" s="7">
        <v>16.578175324521979</v>
      </c>
      <c r="EO181" s="7">
        <v>16.578175324521979</v>
      </c>
      <c r="EP181" s="7">
        <v>17.093109074950164</v>
      </c>
      <c r="EQ181" s="7">
        <v>17.093109074950164</v>
      </c>
      <c r="ER181" s="7">
        <v>17.093109074950164</v>
      </c>
      <c r="ES181" s="7">
        <v>17.093109074950164</v>
      </c>
      <c r="ET181" s="7">
        <v>18.413733639846019</v>
      </c>
      <c r="EU181" s="7">
        <v>18.413733639846019</v>
      </c>
      <c r="EV181" s="7">
        <v>28.485766543746372</v>
      </c>
      <c r="EW181" s="7">
        <v>28.485766543746372</v>
      </c>
      <c r="EX181" s="7">
        <v>28.485766543746372</v>
      </c>
      <c r="EY181" s="7">
        <v>28.485766543746372</v>
      </c>
      <c r="EZ181" s="7">
        <v>28.485766543746372</v>
      </c>
      <c r="FA181" s="7">
        <v>28.485766543746372</v>
      </c>
      <c r="FB181" s="7">
        <v>73.954690681498661</v>
      </c>
      <c r="FC181" s="7">
        <v>12.421593179036678</v>
      </c>
      <c r="FD181" s="7">
        <v>18.569596940234568</v>
      </c>
      <c r="FE181" s="7">
        <v>73.954690681498661</v>
      </c>
      <c r="FF181" s="7">
        <v>12.421593179036678</v>
      </c>
      <c r="FG181" s="7">
        <v>18.569596940234568</v>
      </c>
      <c r="FH181" s="7">
        <v>12.421593179036678</v>
      </c>
      <c r="FI181" s="7">
        <v>18.569596940234568</v>
      </c>
      <c r="FJ181" s="7">
        <v>12.421593179036678</v>
      </c>
      <c r="FK181" s="7">
        <v>18.569596940234568</v>
      </c>
      <c r="FL181" s="7">
        <v>37.715813733133444</v>
      </c>
      <c r="FM181" s="7">
        <v>37.715813733133444</v>
      </c>
      <c r="FN181" s="7">
        <v>37.715813733133444</v>
      </c>
      <c r="FO181" s="7">
        <v>37.715813733133444</v>
      </c>
      <c r="FP181" s="7">
        <v>10.903806460450138</v>
      </c>
      <c r="FQ181" s="7">
        <v>20.742768160489799</v>
      </c>
      <c r="FR181" s="7">
        <v>10.903806460450138</v>
      </c>
      <c r="FS181" s="7">
        <v>20.742768160489799</v>
      </c>
      <c r="FT181" s="7">
        <v>28.485766543746372</v>
      </c>
      <c r="FU181" s="7">
        <v>28.485766543746372</v>
      </c>
      <c r="FV181" s="7">
        <v>28.485766543746372</v>
      </c>
      <c r="FW181" s="7">
        <v>28.485766543746372</v>
      </c>
      <c r="FX181" s="7">
        <v>12.438045501782977</v>
      </c>
      <c r="FY181" s="7">
        <v>20.846561383693505</v>
      </c>
      <c r="FZ181" s="7">
        <v>12.438045501782977</v>
      </c>
      <c r="GA181" s="7">
        <v>20.846561383693505</v>
      </c>
      <c r="GB181" s="7">
        <v>22.085641692162767</v>
      </c>
      <c r="GC181" s="7">
        <v>22.085641692162767</v>
      </c>
      <c r="GD181" s="7">
        <v>22.085641692162767</v>
      </c>
      <c r="GE181" s="7">
        <v>22.085641692162767</v>
      </c>
      <c r="GF181" s="7">
        <v>16.578175324521979</v>
      </c>
      <c r="GG181" s="7">
        <v>16.578175324521979</v>
      </c>
      <c r="GH181" s="7">
        <v>16.578175324521979</v>
      </c>
      <c r="GI181" s="7">
        <v>16.578175324521979</v>
      </c>
      <c r="GJ181" s="7">
        <v>30.797579775378281</v>
      </c>
      <c r="GK181" s="7">
        <v>30.797579775378281</v>
      </c>
      <c r="GL181" s="7">
        <v>30.797579775378281</v>
      </c>
      <c r="GM181" s="7">
        <v>30.797579775378281</v>
      </c>
      <c r="GN181" s="7">
        <v>6.6976162978518978</v>
      </c>
      <c r="GO181" s="7">
        <v>10.684506778956017</v>
      </c>
      <c r="GP181" s="7">
        <v>6.6976162978518978</v>
      </c>
      <c r="GQ181" s="7">
        <v>10.684506778956017</v>
      </c>
      <c r="GR181" s="7">
        <v>96.931451083504129</v>
      </c>
      <c r="GS181" s="7">
        <v>96.931451083504129</v>
      </c>
      <c r="GT181" s="7">
        <v>96.931451083504129</v>
      </c>
      <c r="GU181" s="7">
        <v>96.931451083504129</v>
      </c>
      <c r="GV181" s="7">
        <v>97.539828228797688</v>
      </c>
      <c r="GW181" s="7">
        <v>97.539828228797688</v>
      </c>
      <c r="GX181" s="7">
        <v>97.539828228797688</v>
      </c>
      <c r="GY181" s="7">
        <v>97.539828228797688</v>
      </c>
      <c r="GZ181" s="7">
        <v>95.775220401905827</v>
      </c>
      <c r="HA181" s="7">
        <v>95.775220401905827</v>
      </c>
    </row>
    <row r="182" spans="47:209" ht="15" x14ac:dyDescent="0.25">
      <c r="AU182"/>
      <c r="AV182"/>
      <c r="AW182"/>
      <c r="AX182"/>
      <c r="AY182"/>
      <c r="AZ182"/>
      <c r="BA182"/>
      <c r="BB182"/>
      <c r="BC182"/>
      <c r="BM182" s="7" cm="1">
        <f t="array" ref="BM182">INDEX($HD$3:$HD$14,BN182,1)</f>
        <v>31</v>
      </c>
      <c r="BN182" s="7">
        <v>8</v>
      </c>
      <c r="BO182" s="7">
        <v>11</v>
      </c>
      <c r="BP182" s="7">
        <v>93.548025363240271</v>
      </c>
      <c r="BQ182" s="7">
        <v>93.548025363240271</v>
      </c>
      <c r="BR182" s="7">
        <v>93.548025363240271</v>
      </c>
      <c r="BS182" s="7">
        <v>93.548025363240271</v>
      </c>
      <c r="BT182" s="7">
        <v>89.175004336377739</v>
      </c>
      <c r="BU182" s="7">
        <v>89.175004336377739</v>
      </c>
      <c r="BV182" s="7">
        <v>89.175004336377739</v>
      </c>
      <c r="BW182" s="7">
        <v>89.175004336377739</v>
      </c>
      <c r="BX182" s="7">
        <v>94.595417185292831</v>
      </c>
      <c r="BY182" s="7">
        <v>94.595417185292831</v>
      </c>
      <c r="BZ182" s="7">
        <v>89.175004336377739</v>
      </c>
      <c r="CA182" s="7">
        <v>89.175004336377739</v>
      </c>
      <c r="CB182" s="7">
        <v>89.175004336377739</v>
      </c>
      <c r="CC182" s="7">
        <v>89.175004336377739</v>
      </c>
      <c r="CD182" s="7">
        <v>94.237798555527903</v>
      </c>
      <c r="CE182" s="7">
        <v>94.237798555527903</v>
      </c>
      <c r="CF182" s="7">
        <v>94.237798555527903</v>
      </c>
      <c r="CG182" s="7">
        <v>94.237798555527903</v>
      </c>
      <c r="CH182" s="7">
        <v>94.237798555527903</v>
      </c>
      <c r="CI182" s="7">
        <v>94.237798555527903</v>
      </c>
      <c r="CJ182" s="7">
        <v>91.221976668709956</v>
      </c>
      <c r="CK182" s="7">
        <v>91.221976668709956</v>
      </c>
      <c r="CL182" s="7">
        <v>91.221976668709956</v>
      </c>
      <c r="CM182" s="7">
        <v>91.221976668709956</v>
      </c>
      <c r="CN182" s="7">
        <v>91.221976668709956</v>
      </c>
      <c r="CO182" s="7">
        <v>91.221976668709956</v>
      </c>
      <c r="CP182" s="7">
        <v>91.221976668709956</v>
      </c>
      <c r="CQ182" s="7">
        <v>91.221976668709956</v>
      </c>
      <c r="CR182" s="7">
        <v>99.300362904487031</v>
      </c>
      <c r="CS182" s="7">
        <v>99.300362904487031</v>
      </c>
      <c r="CT182" s="7">
        <v>99.300362904487031</v>
      </c>
      <c r="CU182" s="7">
        <v>99.300362904487031</v>
      </c>
      <c r="CV182" s="7">
        <v>91.875040631656958</v>
      </c>
      <c r="CW182" s="7">
        <v>91.875040631656958</v>
      </c>
      <c r="CX182" s="7">
        <v>91.875040631656958</v>
      </c>
      <c r="CY182" s="7">
        <v>91.875040631656958</v>
      </c>
      <c r="CZ182" s="7">
        <v>94.237798555527903</v>
      </c>
      <c r="DA182" s="7">
        <v>94.237798555527903</v>
      </c>
      <c r="DB182" s="7">
        <v>94.237798555527903</v>
      </c>
      <c r="DC182" s="7">
        <v>94.237798555527903</v>
      </c>
      <c r="DD182" s="7">
        <v>93.727525621465901</v>
      </c>
      <c r="DE182" s="7">
        <v>93.727525621465901</v>
      </c>
      <c r="DF182" s="7">
        <v>93.727525621465901</v>
      </c>
      <c r="DG182" s="7">
        <v>93.727525621465901</v>
      </c>
      <c r="DH182" s="7">
        <v>93.548025363240271</v>
      </c>
      <c r="DI182" s="7">
        <v>93.548025363240271</v>
      </c>
      <c r="DJ182" s="7">
        <v>93.548025363240271</v>
      </c>
      <c r="DK182" s="7">
        <v>93.548025363240271</v>
      </c>
      <c r="DL182" s="7">
        <v>94.595417185292831</v>
      </c>
      <c r="DM182" s="7">
        <v>94.595417185292831</v>
      </c>
      <c r="DN182" s="7">
        <v>94.595417185292831</v>
      </c>
      <c r="DO182" s="7">
        <v>94.595417185292831</v>
      </c>
      <c r="DP182" s="7">
        <v>87.000019088284077</v>
      </c>
      <c r="DQ182" s="7">
        <v>87.000019088284077</v>
      </c>
      <c r="DR182" s="7">
        <v>87.000019088284077</v>
      </c>
      <c r="DS182" s="7">
        <v>87.000019088284077</v>
      </c>
      <c r="DT182" s="7">
        <v>96.368422048430929</v>
      </c>
      <c r="DU182" s="7">
        <v>96.368422048430929</v>
      </c>
      <c r="DV182" s="7">
        <v>96.368422048430929</v>
      </c>
      <c r="DW182" s="7">
        <v>96.368422048430929</v>
      </c>
      <c r="DX182" s="7">
        <v>26.742055056014589</v>
      </c>
      <c r="DY182" s="7">
        <v>26.742055056014589</v>
      </c>
      <c r="DZ182" s="7">
        <v>26.742055056014589</v>
      </c>
      <c r="EA182" s="7">
        <v>26.742055056014589</v>
      </c>
      <c r="EB182" s="7">
        <v>23.265953500731623</v>
      </c>
      <c r="EC182" s="7">
        <v>23.265953500731623</v>
      </c>
      <c r="ED182" s="7">
        <v>23.265953500731623</v>
      </c>
      <c r="EE182" s="7">
        <v>23.265953500731623</v>
      </c>
      <c r="EF182" s="7">
        <v>52.851191767935553</v>
      </c>
      <c r="EG182" s="7">
        <v>52.851191767935553</v>
      </c>
      <c r="EH182" s="7">
        <v>52.851191767935553</v>
      </c>
      <c r="EI182" s="7">
        <v>52.851191767935553</v>
      </c>
      <c r="EJ182" s="7">
        <v>7.2828774906554283</v>
      </c>
      <c r="EK182" s="7">
        <v>13.64515017901903</v>
      </c>
      <c r="EL182" s="7">
        <v>7.2828774906554283</v>
      </c>
      <c r="EM182" s="7">
        <v>13.64515017901903</v>
      </c>
      <c r="EN182" s="7">
        <v>15.706136191184781</v>
      </c>
      <c r="EO182" s="7">
        <v>15.706136191184781</v>
      </c>
      <c r="EP182" s="7">
        <v>23.265953500731623</v>
      </c>
      <c r="EQ182" s="7">
        <v>23.265953500731623</v>
      </c>
      <c r="ER182" s="7">
        <v>23.265953500731623</v>
      </c>
      <c r="ES182" s="7">
        <v>23.265953500731623</v>
      </c>
      <c r="ET182" s="7">
        <v>24.608452022316698</v>
      </c>
      <c r="EU182" s="7">
        <v>24.608452022316698</v>
      </c>
      <c r="EV182" s="7">
        <v>36.6823488116774</v>
      </c>
      <c r="EW182" s="7">
        <v>36.6823488116774</v>
      </c>
      <c r="EX182" s="7">
        <v>36.6823488116774</v>
      </c>
      <c r="EY182" s="7">
        <v>36.6823488116774</v>
      </c>
      <c r="EZ182" s="7">
        <v>36.6823488116774</v>
      </c>
      <c r="FA182" s="7">
        <v>36.6823488116774</v>
      </c>
      <c r="FB182" s="7">
        <v>75.011882033548432</v>
      </c>
      <c r="FC182" s="7">
        <v>19.250339894695003</v>
      </c>
      <c r="FD182" s="7">
        <v>28.246902807510235</v>
      </c>
      <c r="FE182" s="7">
        <v>75.011882033548432</v>
      </c>
      <c r="FF182" s="7">
        <v>19.250339894695003</v>
      </c>
      <c r="FG182" s="7">
        <v>28.246902807510235</v>
      </c>
      <c r="FH182" s="7">
        <v>19.250339894695003</v>
      </c>
      <c r="FI182" s="7">
        <v>28.246902807510235</v>
      </c>
      <c r="FJ182" s="7">
        <v>19.250339894695003</v>
      </c>
      <c r="FK182" s="7">
        <v>28.246902807510235</v>
      </c>
      <c r="FL182" s="7">
        <v>44.166903516796026</v>
      </c>
      <c r="FM182" s="7">
        <v>44.166903516796026</v>
      </c>
      <c r="FN182" s="7">
        <v>44.166903516796026</v>
      </c>
      <c r="FO182" s="7">
        <v>44.166903516796026</v>
      </c>
      <c r="FP182" s="7">
        <v>12.90114509239883</v>
      </c>
      <c r="FQ182" s="7">
        <v>24.220344155914916</v>
      </c>
      <c r="FR182" s="7">
        <v>12.90114509239883</v>
      </c>
      <c r="FS182" s="7">
        <v>24.220344155914916</v>
      </c>
      <c r="FT182" s="7">
        <v>36.6823488116774</v>
      </c>
      <c r="FU182" s="7">
        <v>36.6823488116774</v>
      </c>
      <c r="FV182" s="7">
        <v>36.6823488116774</v>
      </c>
      <c r="FW182" s="7">
        <v>36.6823488116774</v>
      </c>
      <c r="FX182" s="7">
        <v>12.682778253538105</v>
      </c>
      <c r="FY182" s="7">
        <v>21.173091152656927</v>
      </c>
      <c r="FZ182" s="7">
        <v>12.682778253538105</v>
      </c>
      <c r="GA182" s="7">
        <v>21.173091152656927</v>
      </c>
      <c r="GB182" s="7">
        <v>26.742055056014589</v>
      </c>
      <c r="GC182" s="7">
        <v>26.742055056014589</v>
      </c>
      <c r="GD182" s="7">
        <v>26.742055056014589</v>
      </c>
      <c r="GE182" s="7">
        <v>26.742055056014589</v>
      </c>
      <c r="GF182" s="7">
        <v>15.706136191184781</v>
      </c>
      <c r="GG182" s="7">
        <v>15.706136191184781</v>
      </c>
      <c r="GH182" s="7">
        <v>15.706136191184781</v>
      </c>
      <c r="GI182" s="7">
        <v>15.706136191184781</v>
      </c>
      <c r="GJ182" s="7">
        <v>36.863295461737486</v>
      </c>
      <c r="GK182" s="7">
        <v>36.863295461737486</v>
      </c>
      <c r="GL182" s="7">
        <v>36.863295461737486</v>
      </c>
      <c r="GM182" s="7">
        <v>36.863295461737486</v>
      </c>
      <c r="GN182" s="7">
        <v>9.5086383224897215</v>
      </c>
      <c r="GO182" s="7">
        <v>14.55204797671259</v>
      </c>
      <c r="GP182" s="7">
        <v>9.5086383224897215</v>
      </c>
      <c r="GQ182" s="7">
        <v>14.55204797671259</v>
      </c>
      <c r="GR182" s="7">
        <v>97.859646506935192</v>
      </c>
      <c r="GS182" s="7">
        <v>97.859646506935192</v>
      </c>
      <c r="GT182" s="7">
        <v>97.859646506935192</v>
      </c>
      <c r="GU182" s="7">
        <v>97.859646506935192</v>
      </c>
      <c r="GV182" s="7">
        <v>98.44652104178887</v>
      </c>
      <c r="GW182" s="7">
        <v>98.44652104178887</v>
      </c>
      <c r="GX182" s="7">
        <v>98.44652104178887</v>
      </c>
      <c r="GY182" s="7">
        <v>98.44652104178887</v>
      </c>
      <c r="GZ182" s="7">
        <v>94.279141832360409</v>
      </c>
      <c r="HA182" s="7">
        <v>94.279141832360409</v>
      </c>
    </row>
    <row r="183" spans="47:209" ht="15" x14ac:dyDescent="0.25">
      <c r="AU183"/>
      <c r="AV183"/>
      <c r="AW183"/>
      <c r="AX183"/>
      <c r="AY183"/>
      <c r="AZ183"/>
      <c r="BA183"/>
      <c r="BB183"/>
      <c r="BC183"/>
      <c r="BM183" s="7" cm="1">
        <f t="array" ref="BM183">INDEX($HD$3:$HD$14,BN183,1)</f>
        <v>31</v>
      </c>
      <c r="BN183" s="7">
        <v>8</v>
      </c>
      <c r="BO183" s="7">
        <v>12</v>
      </c>
      <c r="BP183" s="7">
        <v>91.982775760703717</v>
      </c>
      <c r="BQ183" s="7">
        <v>91.982775760703717</v>
      </c>
      <c r="BR183" s="7">
        <v>91.982775760703717</v>
      </c>
      <c r="BS183" s="7">
        <v>91.982775760703717</v>
      </c>
      <c r="BT183" s="7">
        <v>90.669169043474966</v>
      </c>
      <c r="BU183" s="7">
        <v>90.669169043474966</v>
      </c>
      <c r="BV183" s="7">
        <v>90.669169043474966</v>
      </c>
      <c r="BW183" s="7">
        <v>90.669169043474966</v>
      </c>
      <c r="BX183" s="7">
        <v>94.956551181833035</v>
      </c>
      <c r="BY183" s="7">
        <v>94.956551181833035</v>
      </c>
      <c r="BZ183" s="7">
        <v>90.669169043474966</v>
      </c>
      <c r="CA183" s="7">
        <v>90.669169043474966</v>
      </c>
      <c r="CB183" s="7">
        <v>90.669169043474966</v>
      </c>
      <c r="CC183" s="7">
        <v>90.669169043474966</v>
      </c>
      <c r="CD183" s="7">
        <v>90.217909134589462</v>
      </c>
      <c r="CE183" s="7">
        <v>90.217909134589462</v>
      </c>
      <c r="CF183" s="7">
        <v>90.217909134589462</v>
      </c>
      <c r="CG183" s="7">
        <v>90.217909134589462</v>
      </c>
      <c r="CH183" s="7">
        <v>90.217909134589462</v>
      </c>
      <c r="CI183" s="7">
        <v>90.217909134589462</v>
      </c>
      <c r="CJ183" s="7">
        <v>91.999480955953288</v>
      </c>
      <c r="CK183" s="7">
        <v>91.999480955953288</v>
      </c>
      <c r="CL183" s="7">
        <v>91.999480955953288</v>
      </c>
      <c r="CM183" s="7">
        <v>91.999480955953288</v>
      </c>
      <c r="CN183" s="7">
        <v>91.999480955953288</v>
      </c>
      <c r="CO183" s="7">
        <v>91.999480955953288</v>
      </c>
      <c r="CP183" s="7">
        <v>91.999480955953288</v>
      </c>
      <c r="CQ183" s="7">
        <v>91.999480955953288</v>
      </c>
      <c r="CR183" s="7">
        <v>97.787551442111791</v>
      </c>
      <c r="CS183" s="7">
        <v>97.787551442111791</v>
      </c>
      <c r="CT183" s="7">
        <v>97.787551442111791</v>
      </c>
      <c r="CU183" s="7">
        <v>97.787551442111791</v>
      </c>
      <c r="CV183" s="7">
        <v>93.130108829443145</v>
      </c>
      <c r="CW183" s="7">
        <v>93.130108829443145</v>
      </c>
      <c r="CX183" s="7">
        <v>93.130108829443145</v>
      </c>
      <c r="CY183" s="7">
        <v>93.130108829443145</v>
      </c>
      <c r="CZ183" s="7">
        <v>90.217909134589462</v>
      </c>
      <c r="DA183" s="7">
        <v>90.217909134589462</v>
      </c>
      <c r="DB183" s="7">
        <v>90.217909134589462</v>
      </c>
      <c r="DC183" s="7">
        <v>90.217909134589462</v>
      </c>
      <c r="DD183" s="7">
        <v>93.679898460498123</v>
      </c>
      <c r="DE183" s="7">
        <v>93.679898460498123</v>
      </c>
      <c r="DF183" s="7">
        <v>93.679898460498123</v>
      </c>
      <c r="DG183" s="7">
        <v>93.679898460498123</v>
      </c>
      <c r="DH183" s="7">
        <v>91.982775760703717</v>
      </c>
      <c r="DI183" s="7">
        <v>91.982775760703717</v>
      </c>
      <c r="DJ183" s="7">
        <v>91.982775760703717</v>
      </c>
      <c r="DK183" s="7">
        <v>91.982775760703717</v>
      </c>
      <c r="DL183" s="7">
        <v>94.956551181833035</v>
      </c>
      <c r="DM183" s="7">
        <v>94.956551181833035</v>
      </c>
      <c r="DN183" s="7">
        <v>94.956551181833035</v>
      </c>
      <c r="DO183" s="7">
        <v>94.956551181833035</v>
      </c>
      <c r="DP183" s="7">
        <v>81.677868427566025</v>
      </c>
      <c r="DQ183" s="7">
        <v>81.677868427566025</v>
      </c>
      <c r="DR183" s="7">
        <v>81.677868427566025</v>
      </c>
      <c r="DS183" s="7">
        <v>81.677868427566025</v>
      </c>
      <c r="DT183" s="7">
        <v>97.087749506861982</v>
      </c>
      <c r="DU183" s="7">
        <v>97.087749506861982</v>
      </c>
      <c r="DV183" s="7">
        <v>97.087749506861982</v>
      </c>
      <c r="DW183" s="7">
        <v>97.087749506861982</v>
      </c>
      <c r="DX183" s="7">
        <v>29.942027890227237</v>
      </c>
      <c r="DY183" s="7">
        <v>29.942027890227237</v>
      </c>
      <c r="DZ183" s="7">
        <v>29.942027890227237</v>
      </c>
      <c r="EA183" s="7">
        <v>29.942027890227237</v>
      </c>
      <c r="EB183" s="7">
        <v>29.884104330439872</v>
      </c>
      <c r="EC183" s="7">
        <v>29.884104330439872</v>
      </c>
      <c r="ED183" s="7">
        <v>29.884104330439872</v>
      </c>
      <c r="EE183" s="7">
        <v>29.884104330439872</v>
      </c>
      <c r="EF183" s="7">
        <v>61.425039027340212</v>
      </c>
      <c r="EG183" s="7">
        <v>61.425039027340212</v>
      </c>
      <c r="EH183" s="7">
        <v>61.425039027340212</v>
      </c>
      <c r="EI183" s="7">
        <v>61.425039027340212</v>
      </c>
      <c r="EJ183" s="7">
        <v>10.972973029975075</v>
      </c>
      <c r="EK183" s="7">
        <v>19.079856338986861</v>
      </c>
      <c r="EL183" s="7">
        <v>10.972973029975075</v>
      </c>
      <c r="EM183" s="7">
        <v>19.079856338986861</v>
      </c>
      <c r="EN183" s="7">
        <v>15.444758376832826</v>
      </c>
      <c r="EO183" s="7">
        <v>15.444758376832826</v>
      </c>
      <c r="EP183" s="7">
        <v>29.884104330439872</v>
      </c>
      <c r="EQ183" s="7">
        <v>29.884104330439872</v>
      </c>
      <c r="ER183" s="7">
        <v>29.884104330439872</v>
      </c>
      <c r="ES183" s="7">
        <v>29.884104330439872</v>
      </c>
      <c r="ET183" s="7">
        <v>29.056844794681812</v>
      </c>
      <c r="EU183" s="7">
        <v>29.056844794681812</v>
      </c>
      <c r="EV183" s="7">
        <v>44.492886727955934</v>
      </c>
      <c r="EW183" s="7">
        <v>44.492886727955934</v>
      </c>
      <c r="EX183" s="7">
        <v>44.492886727955934</v>
      </c>
      <c r="EY183" s="7">
        <v>44.492886727955934</v>
      </c>
      <c r="EZ183" s="7">
        <v>44.492886727955934</v>
      </c>
      <c r="FA183" s="7">
        <v>44.492886727955934</v>
      </c>
      <c r="FB183" s="7">
        <v>75.673494139633391</v>
      </c>
      <c r="FC183" s="7">
        <v>25.199666386755069</v>
      </c>
      <c r="FD183" s="7">
        <v>35.894536883828444</v>
      </c>
      <c r="FE183" s="7">
        <v>75.673494139633391</v>
      </c>
      <c r="FF183" s="7">
        <v>25.199666386755069</v>
      </c>
      <c r="FG183" s="7">
        <v>35.894536883828444</v>
      </c>
      <c r="FH183" s="7">
        <v>25.199666386755069</v>
      </c>
      <c r="FI183" s="7">
        <v>35.894536883828444</v>
      </c>
      <c r="FJ183" s="7">
        <v>25.199666386755069</v>
      </c>
      <c r="FK183" s="7">
        <v>35.894536883828444</v>
      </c>
      <c r="FL183" s="7">
        <v>48.735199631809351</v>
      </c>
      <c r="FM183" s="7">
        <v>48.735199631809351</v>
      </c>
      <c r="FN183" s="7">
        <v>48.735199631809351</v>
      </c>
      <c r="FO183" s="7">
        <v>48.735199631809351</v>
      </c>
      <c r="FP183" s="7">
        <v>15.262894407131968</v>
      </c>
      <c r="FQ183" s="7">
        <v>27.925343305670072</v>
      </c>
      <c r="FR183" s="7">
        <v>15.262894407131968</v>
      </c>
      <c r="FS183" s="7">
        <v>27.925343305670072</v>
      </c>
      <c r="FT183" s="7">
        <v>44.492886727955934</v>
      </c>
      <c r="FU183" s="7">
        <v>44.492886727955934</v>
      </c>
      <c r="FV183" s="7">
        <v>44.492886727955934</v>
      </c>
      <c r="FW183" s="7">
        <v>44.492886727955934</v>
      </c>
      <c r="FX183" s="7">
        <v>13.35172171819208</v>
      </c>
      <c r="FY183" s="7">
        <v>22.097636695409086</v>
      </c>
      <c r="FZ183" s="7">
        <v>13.35172171819208</v>
      </c>
      <c r="GA183" s="7">
        <v>22.097636695409086</v>
      </c>
      <c r="GB183" s="7">
        <v>29.942027890227237</v>
      </c>
      <c r="GC183" s="7">
        <v>29.942027890227237</v>
      </c>
      <c r="GD183" s="7">
        <v>29.942027890227237</v>
      </c>
      <c r="GE183" s="7">
        <v>29.942027890227237</v>
      </c>
      <c r="GF183" s="7">
        <v>15.444758376832826</v>
      </c>
      <c r="GG183" s="7">
        <v>15.444758376832826</v>
      </c>
      <c r="GH183" s="7">
        <v>15.444758376832826</v>
      </c>
      <c r="GI183" s="7">
        <v>15.444758376832826</v>
      </c>
      <c r="GJ183" s="7">
        <v>40.932124952898711</v>
      </c>
      <c r="GK183" s="7">
        <v>40.932124952898711</v>
      </c>
      <c r="GL183" s="7">
        <v>40.932124952898711</v>
      </c>
      <c r="GM183" s="7">
        <v>40.932124952898711</v>
      </c>
      <c r="GN183" s="7">
        <v>12.541922487894443</v>
      </c>
      <c r="GO183" s="7">
        <v>18.096008338181811</v>
      </c>
      <c r="GP183" s="7">
        <v>12.541922487894443</v>
      </c>
      <c r="GQ183" s="7">
        <v>18.096008338181811</v>
      </c>
      <c r="GR183" s="7">
        <v>95.627011979867646</v>
      </c>
      <c r="GS183" s="7">
        <v>95.627011979867646</v>
      </c>
      <c r="GT183" s="7">
        <v>95.627011979867646</v>
      </c>
      <c r="GU183" s="7">
        <v>95.627011979867646</v>
      </c>
      <c r="GV183" s="7">
        <v>96.169606095263987</v>
      </c>
      <c r="GW183" s="7">
        <v>96.169606095263987</v>
      </c>
      <c r="GX183" s="7">
        <v>96.169606095263987</v>
      </c>
      <c r="GY183" s="7">
        <v>96.169606095263987</v>
      </c>
      <c r="GZ183" s="7">
        <v>88.509867335806163</v>
      </c>
      <c r="HA183" s="7">
        <v>88.509867335806163</v>
      </c>
    </row>
    <row r="184" spans="47:209" ht="15" x14ac:dyDescent="0.25">
      <c r="AU184"/>
      <c r="AV184"/>
      <c r="AW184"/>
      <c r="AX184"/>
      <c r="AY184"/>
      <c r="AZ184"/>
      <c r="BA184"/>
      <c r="BB184"/>
      <c r="BC184"/>
      <c r="BM184" s="7" cm="1">
        <f t="array" ref="BM184">INDEX($HD$3:$HD$14,BN184,1)</f>
        <v>31</v>
      </c>
      <c r="BN184" s="7">
        <v>8</v>
      </c>
      <c r="BO184" s="7">
        <v>13</v>
      </c>
      <c r="BP184" s="7">
        <v>86.045842537990936</v>
      </c>
      <c r="BQ184" s="7">
        <v>86.045842537990936</v>
      </c>
      <c r="BR184" s="7">
        <v>86.045842537990936</v>
      </c>
      <c r="BS184" s="7">
        <v>86.045842537990936</v>
      </c>
      <c r="BT184" s="7">
        <v>91.777677944647863</v>
      </c>
      <c r="BU184" s="7">
        <v>91.777677944647863</v>
      </c>
      <c r="BV184" s="7">
        <v>91.777677944647863</v>
      </c>
      <c r="BW184" s="7">
        <v>91.777677944647863</v>
      </c>
      <c r="BX184" s="7">
        <v>87.964468187624504</v>
      </c>
      <c r="BY184" s="7">
        <v>87.964468187624504</v>
      </c>
      <c r="BZ184" s="7">
        <v>91.777677944647863</v>
      </c>
      <c r="CA184" s="7">
        <v>91.777677944647863</v>
      </c>
      <c r="CB184" s="7">
        <v>91.777677944647863</v>
      </c>
      <c r="CC184" s="7">
        <v>91.777677944647863</v>
      </c>
      <c r="CD184" s="7">
        <v>85.732418342844696</v>
      </c>
      <c r="CE184" s="7">
        <v>85.732418342844696</v>
      </c>
      <c r="CF184" s="7">
        <v>85.732418342844696</v>
      </c>
      <c r="CG184" s="7">
        <v>85.732418342844696</v>
      </c>
      <c r="CH184" s="7">
        <v>85.732418342844696</v>
      </c>
      <c r="CI184" s="7">
        <v>85.732418342844696</v>
      </c>
      <c r="CJ184" s="7">
        <v>91.309784326789014</v>
      </c>
      <c r="CK184" s="7">
        <v>91.309784326789014</v>
      </c>
      <c r="CL184" s="7">
        <v>91.309784326789014</v>
      </c>
      <c r="CM184" s="7">
        <v>91.309784326789014</v>
      </c>
      <c r="CN184" s="7">
        <v>91.309784326789014</v>
      </c>
      <c r="CO184" s="7">
        <v>91.309784326789014</v>
      </c>
      <c r="CP184" s="7">
        <v>91.309784326789014</v>
      </c>
      <c r="CQ184" s="7">
        <v>91.309784326789014</v>
      </c>
      <c r="CR184" s="7">
        <v>98.822672199971038</v>
      </c>
      <c r="CS184" s="7">
        <v>98.822672199971038</v>
      </c>
      <c r="CT184" s="7">
        <v>98.822672199971038</v>
      </c>
      <c r="CU184" s="7">
        <v>98.822672199971038</v>
      </c>
      <c r="CV184" s="7">
        <v>95.198519025264275</v>
      </c>
      <c r="CW184" s="7">
        <v>95.198519025264275</v>
      </c>
      <c r="CX184" s="7">
        <v>95.198519025264275</v>
      </c>
      <c r="CY184" s="7">
        <v>95.198519025264275</v>
      </c>
      <c r="CZ184" s="7">
        <v>85.732418342844696</v>
      </c>
      <c r="DA184" s="7">
        <v>85.732418342844696</v>
      </c>
      <c r="DB184" s="7">
        <v>85.732418342844696</v>
      </c>
      <c r="DC184" s="7">
        <v>85.732418342844696</v>
      </c>
      <c r="DD184" s="7">
        <v>92.642219887991004</v>
      </c>
      <c r="DE184" s="7">
        <v>92.642219887991004</v>
      </c>
      <c r="DF184" s="7">
        <v>92.642219887991004</v>
      </c>
      <c r="DG184" s="7">
        <v>92.642219887991004</v>
      </c>
      <c r="DH184" s="7">
        <v>86.045842537990936</v>
      </c>
      <c r="DI184" s="7">
        <v>86.045842537990936</v>
      </c>
      <c r="DJ184" s="7">
        <v>86.045842537990936</v>
      </c>
      <c r="DK184" s="7">
        <v>86.045842537990936</v>
      </c>
      <c r="DL184" s="7">
        <v>87.964468187624504</v>
      </c>
      <c r="DM184" s="7">
        <v>87.964468187624504</v>
      </c>
      <c r="DN184" s="7">
        <v>87.964468187624504</v>
      </c>
      <c r="DO184" s="7">
        <v>87.964468187624504</v>
      </c>
      <c r="DP184" s="7">
        <v>77.963219012038223</v>
      </c>
      <c r="DQ184" s="7">
        <v>77.963219012038223</v>
      </c>
      <c r="DR184" s="7">
        <v>77.963219012038223</v>
      </c>
      <c r="DS184" s="7">
        <v>77.963219012038223</v>
      </c>
      <c r="DT184" s="7">
        <v>98.689212908020323</v>
      </c>
      <c r="DU184" s="7">
        <v>98.689212908020323</v>
      </c>
      <c r="DV184" s="7">
        <v>98.689212908020323</v>
      </c>
      <c r="DW184" s="7">
        <v>98.689212908020323</v>
      </c>
      <c r="DX184" s="7">
        <v>33.021531586645239</v>
      </c>
      <c r="DY184" s="7">
        <v>33.021531586645239</v>
      </c>
      <c r="DZ184" s="7">
        <v>33.021531586645239</v>
      </c>
      <c r="EA184" s="7">
        <v>33.021531586645239</v>
      </c>
      <c r="EB184" s="7">
        <v>34.295541533926702</v>
      </c>
      <c r="EC184" s="7">
        <v>34.295541533926702</v>
      </c>
      <c r="ED184" s="7">
        <v>34.295541533926702</v>
      </c>
      <c r="EE184" s="7">
        <v>34.295541533926702</v>
      </c>
      <c r="EF184" s="7">
        <v>66.144790370498598</v>
      </c>
      <c r="EG184" s="7">
        <v>66.144790370498598</v>
      </c>
      <c r="EH184" s="7">
        <v>66.144790370498598</v>
      </c>
      <c r="EI184" s="7">
        <v>66.144790370498598</v>
      </c>
      <c r="EJ184" s="7">
        <v>14.522250212579175</v>
      </c>
      <c r="EK184" s="7">
        <v>24.758900220249181</v>
      </c>
      <c r="EL184" s="7">
        <v>14.522250212579175</v>
      </c>
      <c r="EM184" s="7">
        <v>24.758900220249181</v>
      </c>
      <c r="EN184" s="7">
        <v>15.943711239866564</v>
      </c>
      <c r="EO184" s="7">
        <v>15.943711239866564</v>
      </c>
      <c r="EP184" s="7">
        <v>34.295541533926702</v>
      </c>
      <c r="EQ184" s="7">
        <v>34.295541533926702</v>
      </c>
      <c r="ER184" s="7">
        <v>34.295541533926702</v>
      </c>
      <c r="ES184" s="7">
        <v>34.295541533926702</v>
      </c>
      <c r="ET184" s="7">
        <v>32.314425766324078</v>
      </c>
      <c r="EU184" s="7">
        <v>32.314425766324078</v>
      </c>
      <c r="EV184" s="7">
        <v>51.513049122841679</v>
      </c>
      <c r="EW184" s="7">
        <v>51.513049122841679</v>
      </c>
      <c r="EX184" s="7">
        <v>51.513049122841679</v>
      </c>
      <c r="EY184" s="7">
        <v>51.513049122841679</v>
      </c>
      <c r="EZ184" s="7">
        <v>51.513049122841679</v>
      </c>
      <c r="FA184" s="7">
        <v>51.513049122841679</v>
      </c>
      <c r="FB184" s="7">
        <v>75.898344840161315</v>
      </c>
      <c r="FC184" s="7">
        <v>24.139408895706751</v>
      </c>
      <c r="FD184" s="7">
        <v>34.066602046831335</v>
      </c>
      <c r="FE184" s="7">
        <v>75.898344840161315</v>
      </c>
      <c r="FF184" s="7">
        <v>24.139408895706751</v>
      </c>
      <c r="FG184" s="7">
        <v>34.066602046831335</v>
      </c>
      <c r="FH184" s="7">
        <v>24.139408895706751</v>
      </c>
      <c r="FI184" s="7">
        <v>34.066602046831335</v>
      </c>
      <c r="FJ184" s="7">
        <v>24.139408895706751</v>
      </c>
      <c r="FK184" s="7">
        <v>34.066602046831335</v>
      </c>
      <c r="FL184" s="7">
        <v>52.272881656758074</v>
      </c>
      <c r="FM184" s="7">
        <v>52.272881656758074</v>
      </c>
      <c r="FN184" s="7">
        <v>52.272881656758074</v>
      </c>
      <c r="FO184" s="7">
        <v>52.272881656758074</v>
      </c>
      <c r="FP184" s="7">
        <v>14.786796490956002</v>
      </c>
      <c r="FQ184" s="7">
        <v>27.663809246299095</v>
      </c>
      <c r="FR184" s="7">
        <v>14.786796490956002</v>
      </c>
      <c r="FS184" s="7">
        <v>27.663809246299095</v>
      </c>
      <c r="FT184" s="7">
        <v>51.513049122841679</v>
      </c>
      <c r="FU184" s="7">
        <v>51.513049122841679</v>
      </c>
      <c r="FV184" s="7">
        <v>51.513049122841679</v>
      </c>
      <c r="FW184" s="7">
        <v>51.513049122841679</v>
      </c>
      <c r="FX184" s="7">
        <v>11.303926745543979</v>
      </c>
      <c r="FY184" s="7">
        <v>18.630037855853359</v>
      </c>
      <c r="FZ184" s="7">
        <v>11.303926745543979</v>
      </c>
      <c r="GA184" s="7">
        <v>18.630037855853359</v>
      </c>
      <c r="GB184" s="7">
        <v>33.021531586645239</v>
      </c>
      <c r="GC184" s="7">
        <v>33.021531586645239</v>
      </c>
      <c r="GD184" s="7">
        <v>33.021531586645239</v>
      </c>
      <c r="GE184" s="7">
        <v>33.021531586645239</v>
      </c>
      <c r="GF184" s="7">
        <v>15.943711239866564</v>
      </c>
      <c r="GG184" s="7">
        <v>15.943711239866564</v>
      </c>
      <c r="GH184" s="7">
        <v>15.943711239866564</v>
      </c>
      <c r="GI184" s="7">
        <v>15.943711239866564</v>
      </c>
      <c r="GJ184" s="7">
        <v>43.651163013589404</v>
      </c>
      <c r="GK184" s="7">
        <v>43.651163013589404</v>
      </c>
      <c r="GL184" s="7">
        <v>43.651163013589404</v>
      </c>
      <c r="GM184" s="7">
        <v>43.651163013589404</v>
      </c>
      <c r="GN184" s="7">
        <v>13.64596489821407</v>
      </c>
      <c r="GO184" s="7">
        <v>19.42000368139292</v>
      </c>
      <c r="GP184" s="7">
        <v>13.64596489821407</v>
      </c>
      <c r="GQ184" s="7">
        <v>19.42000368139292</v>
      </c>
      <c r="GR184" s="7">
        <v>95.886906299442515</v>
      </c>
      <c r="GS184" s="7">
        <v>95.886906299442515</v>
      </c>
      <c r="GT184" s="7">
        <v>95.886906299442515</v>
      </c>
      <c r="GU184" s="7">
        <v>95.886906299442515</v>
      </c>
      <c r="GV184" s="7">
        <v>94.515885272976305</v>
      </c>
      <c r="GW184" s="7">
        <v>94.515885272976305</v>
      </c>
      <c r="GX184" s="7">
        <v>94.515885272976305</v>
      </c>
      <c r="GY184" s="7">
        <v>94.515885272976305</v>
      </c>
      <c r="GZ184" s="7">
        <v>84.522141318064229</v>
      </c>
      <c r="HA184" s="7">
        <v>84.522141318064229</v>
      </c>
    </row>
    <row r="185" spans="47:209" ht="15" x14ac:dyDescent="0.25">
      <c r="AU185"/>
      <c r="AV185"/>
      <c r="AW185"/>
      <c r="AX185"/>
      <c r="AY185"/>
      <c r="AZ185"/>
      <c r="BA185"/>
      <c r="BB185"/>
      <c r="BC185"/>
      <c r="BM185" s="7" cm="1">
        <f t="array" ref="BM185">INDEX($HD$3:$HD$14,BN185,1)</f>
        <v>31</v>
      </c>
      <c r="BN185" s="7">
        <v>8</v>
      </c>
      <c r="BO185" s="7">
        <v>14</v>
      </c>
      <c r="BP185" s="7">
        <v>84.955030535014458</v>
      </c>
      <c r="BQ185" s="7">
        <v>84.955030535014458</v>
      </c>
      <c r="BR185" s="7">
        <v>84.955030535014458</v>
      </c>
      <c r="BS185" s="7">
        <v>84.955030535014458</v>
      </c>
      <c r="BT185" s="7">
        <v>90.80036783636325</v>
      </c>
      <c r="BU185" s="7">
        <v>90.80036783636325</v>
      </c>
      <c r="BV185" s="7">
        <v>90.80036783636325</v>
      </c>
      <c r="BW185" s="7">
        <v>90.80036783636325</v>
      </c>
      <c r="BX185" s="7">
        <v>83.373652459017578</v>
      </c>
      <c r="BY185" s="7">
        <v>83.373652459017578</v>
      </c>
      <c r="BZ185" s="7">
        <v>90.80036783636325</v>
      </c>
      <c r="CA185" s="7">
        <v>90.80036783636325</v>
      </c>
      <c r="CB185" s="7">
        <v>90.80036783636325</v>
      </c>
      <c r="CC185" s="7">
        <v>90.80036783636325</v>
      </c>
      <c r="CD185" s="7">
        <v>86.849990518343134</v>
      </c>
      <c r="CE185" s="7">
        <v>86.849990518343134</v>
      </c>
      <c r="CF185" s="7">
        <v>86.849990518343134</v>
      </c>
      <c r="CG185" s="7">
        <v>86.849990518343134</v>
      </c>
      <c r="CH185" s="7">
        <v>86.849990518343134</v>
      </c>
      <c r="CI185" s="7">
        <v>86.849990518343134</v>
      </c>
      <c r="CJ185" s="7">
        <v>87.370183956393006</v>
      </c>
      <c r="CK185" s="7">
        <v>87.370183956393006</v>
      </c>
      <c r="CL185" s="7">
        <v>87.370183956393006</v>
      </c>
      <c r="CM185" s="7">
        <v>87.370183956393006</v>
      </c>
      <c r="CN185" s="7">
        <v>87.370183956393006</v>
      </c>
      <c r="CO185" s="7">
        <v>87.370183956393006</v>
      </c>
      <c r="CP185" s="7">
        <v>87.370183956393006</v>
      </c>
      <c r="CQ185" s="7">
        <v>87.370183956393006</v>
      </c>
      <c r="CR185" s="7">
        <v>95.9247354708655</v>
      </c>
      <c r="CS185" s="7">
        <v>95.9247354708655</v>
      </c>
      <c r="CT185" s="7">
        <v>95.9247354708655</v>
      </c>
      <c r="CU185" s="7">
        <v>95.9247354708655</v>
      </c>
      <c r="CV185" s="7">
        <v>92.925786215190712</v>
      </c>
      <c r="CW185" s="7">
        <v>92.925786215190712</v>
      </c>
      <c r="CX185" s="7">
        <v>92.925786215190712</v>
      </c>
      <c r="CY185" s="7">
        <v>92.925786215190712</v>
      </c>
      <c r="CZ185" s="7">
        <v>86.849990518343134</v>
      </c>
      <c r="DA185" s="7">
        <v>86.849990518343134</v>
      </c>
      <c r="DB185" s="7">
        <v>86.849990518343134</v>
      </c>
      <c r="DC185" s="7">
        <v>86.849990518343134</v>
      </c>
      <c r="DD185" s="7">
        <v>90.063238140190322</v>
      </c>
      <c r="DE185" s="7">
        <v>90.063238140190322</v>
      </c>
      <c r="DF185" s="7">
        <v>90.063238140190322</v>
      </c>
      <c r="DG185" s="7">
        <v>90.063238140190322</v>
      </c>
      <c r="DH185" s="7">
        <v>84.955030535014458</v>
      </c>
      <c r="DI185" s="7">
        <v>84.955030535014458</v>
      </c>
      <c r="DJ185" s="7">
        <v>84.955030535014458</v>
      </c>
      <c r="DK185" s="7">
        <v>84.955030535014458</v>
      </c>
      <c r="DL185" s="7">
        <v>83.373652459017578</v>
      </c>
      <c r="DM185" s="7">
        <v>83.373652459017578</v>
      </c>
      <c r="DN185" s="7">
        <v>83.373652459017578</v>
      </c>
      <c r="DO185" s="7">
        <v>83.373652459017578</v>
      </c>
      <c r="DP185" s="7">
        <v>74.339633520073264</v>
      </c>
      <c r="DQ185" s="7">
        <v>74.339633520073264</v>
      </c>
      <c r="DR185" s="7">
        <v>74.339633520073264</v>
      </c>
      <c r="DS185" s="7">
        <v>74.339633520073264</v>
      </c>
      <c r="DT185" s="7">
        <v>94.68553534945714</v>
      </c>
      <c r="DU185" s="7">
        <v>94.68553534945714</v>
      </c>
      <c r="DV185" s="7">
        <v>94.68553534945714</v>
      </c>
      <c r="DW185" s="7">
        <v>94.68553534945714</v>
      </c>
      <c r="DX185" s="7">
        <v>40.343058187152423</v>
      </c>
      <c r="DY185" s="7">
        <v>40.343058187152423</v>
      </c>
      <c r="DZ185" s="7">
        <v>40.343058187152423</v>
      </c>
      <c r="EA185" s="7">
        <v>40.343058187152423</v>
      </c>
      <c r="EB185" s="7">
        <v>39.539900613667093</v>
      </c>
      <c r="EC185" s="7">
        <v>39.539900613667093</v>
      </c>
      <c r="ED185" s="7">
        <v>39.539900613667093</v>
      </c>
      <c r="EE185" s="7">
        <v>39.539900613667093</v>
      </c>
      <c r="EF185" s="7">
        <v>48.082346227735982</v>
      </c>
      <c r="EG185" s="7">
        <v>48.082346227735982</v>
      </c>
      <c r="EH185" s="7">
        <v>48.082346227735982</v>
      </c>
      <c r="EI185" s="7">
        <v>48.082346227735982</v>
      </c>
      <c r="EJ185" s="7">
        <v>18.705403719236063</v>
      </c>
      <c r="EK185" s="7">
        <v>32.156877042595262</v>
      </c>
      <c r="EL185" s="7">
        <v>18.705403719236063</v>
      </c>
      <c r="EM185" s="7">
        <v>32.156877042595262</v>
      </c>
      <c r="EN185" s="7">
        <v>21.332674691513176</v>
      </c>
      <c r="EO185" s="7">
        <v>21.332674691513176</v>
      </c>
      <c r="EP185" s="7">
        <v>39.539900613667093</v>
      </c>
      <c r="EQ185" s="7">
        <v>39.539900613667093</v>
      </c>
      <c r="ER185" s="7">
        <v>39.539900613667093</v>
      </c>
      <c r="ES185" s="7">
        <v>39.539900613667093</v>
      </c>
      <c r="ET185" s="7">
        <v>33.279531200992544</v>
      </c>
      <c r="EU185" s="7">
        <v>33.279531200992544</v>
      </c>
      <c r="EV185" s="7">
        <v>48.90005201409965</v>
      </c>
      <c r="EW185" s="7">
        <v>48.90005201409965</v>
      </c>
      <c r="EX185" s="7">
        <v>48.90005201409965</v>
      </c>
      <c r="EY185" s="7">
        <v>48.90005201409965</v>
      </c>
      <c r="EZ185" s="7">
        <v>48.90005201409965</v>
      </c>
      <c r="FA185" s="7">
        <v>48.90005201409965</v>
      </c>
      <c r="FB185" s="7">
        <v>76.628681362079234</v>
      </c>
      <c r="FC185" s="7">
        <v>28.641736997892981</v>
      </c>
      <c r="FD185" s="7">
        <v>39.9202537029091</v>
      </c>
      <c r="FE185" s="7">
        <v>76.628681362079234</v>
      </c>
      <c r="FF185" s="7">
        <v>28.641736997892981</v>
      </c>
      <c r="FG185" s="7">
        <v>39.9202537029091</v>
      </c>
      <c r="FH185" s="7">
        <v>28.641736997892981</v>
      </c>
      <c r="FI185" s="7">
        <v>39.9202537029091</v>
      </c>
      <c r="FJ185" s="7">
        <v>28.641736997892981</v>
      </c>
      <c r="FK185" s="7">
        <v>39.9202537029091</v>
      </c>
      <c r="FL185" s="7">
        <v>48.901245996986788</v>
      </c>
      <c r="FM185" s="7">
        <v>48.901245996986788</v>
      </c>
      <c r="FN185" s="7">
        <v>48.901245996986788</v>
      </c>
      <c r="FO185" s="7">
        <v>48.901245996986788</v>
      </c>
      <c r="FP185" s="7">
        <v>21.052279397759555</v>
      </c>
      <c r="FQ185" s="7">
        <v>37.017691414129033</v>
      </c>
      <c r="FR185" s="7">
        <v>21.052279397759555</v>
      </c>
      <c r="FS185" s="7">
        <v>37.017691414129033</v>
      </c>
      <c r="FT185" s="7">
        <v>48.90005201409965</v>
      </c>
      <c r="FU185" s="7">
        <v>48.90005201409965</v>
      </c>
      <c r="FV185" s="7">
        <v>48.90005201409965</v>
      </c>
      <c r="FW185" s="7">
        <v>48.90005201409965</v>
      </c>
      <c r="FX185" s="7">
        <v>11.456726875818179</v>
      </c>
      <c r="FY185" s="7">
        <v>18.418093666577686</v>
      </c>
      <c r="FZ185" s="7">
        <v>11.456726875818179</v>
      </c>
      <c r="GA185" s="7">
        <v>18.418093666577686</v>
      </c>
      <c r="GB185" s="7">
        <v>40.343058187152423</v>
      </c>
      <c r="GC185" s="7">
        <v>40.343058187152423</v>
      </c>
      <c r="GD185" s="7">
        <v>40.343058187152423</v>
      </c>
      <c r="GE185" s="7">
        <v>40.343058187152423</v>
      </c>
      <c r="GF185" s="7">
        <v>21.332674691513176</v>
      </c>
      <c r="GG185" s="7">
        <v>21.332674691513176</v>
      </c>
      <c r="GH185" s="7">
        <v>21.332674691513176</v>
      </c>
      <c r="GI185" s="7">
        <v>21.332674691513176</v>
      </c>
      <c r="GJ185" s="7">
        <v>53.549253372082035</v>
      </c>
      <c r="GK185" s="7">
        <v>53.549253372082035</v>
      </c>
      <c r="GL185" s="7">
        <v>53.549253372082035</v>
      </c>
      <c r="GM185" s="7">
        <v>53.549253372082035</v>
      </c>
      <c r="GN185" s="7">
        <v>19.30335916343989</v>
      </c>
      <c r="GO185" s="7">
        <v>26.512764614607015</v>
      </c>
      <c r="GP185" s="7">
        <v>19.30335916343989</v>
      </c>
      <c r="GQ185" s="7">
        <v>26.512764614607015</v>
      </c>
      <c r="GR185" s="7">
        <v>93.178394924633324</v>
      </c>
      <c r="GS185" s="7">
        <v>93.178394924633324</v>
      </c>
      <c r="GT185" s="7">
        <v>93.178394924633324</v>
      </c>
      <c r="GU185" s="7">
        <v>93.178394924633324</v>
      </c>
      <c r="GV185" s="7">
        <v>94.350816205865172</v>
      </c>
      <c r="GW185" s="7">
        <v>94.350816205865172</v>
      </c>
      <c r="GX185" s="7">
        <v>94.350816205865172</v>
      </c>
      <c r="GY185" s="7">
        <v>94.350816205865172</v>
      </c>
      <c r="GZ185" s="7">
        <v>80.853376973562845</v>
      </c>
      <c r="HA185" s="7">
        <v>80.853376973562845</v>
      </c>
    </row>
    <row r="186" spans="47:209" ht="15" x14ac:dyDescent="0.25">
      <c r="AU186"/>
      <c r="AV186"/>
      <c r="AW186"/>
      <c r="AX186"/>
      <c r="AY186"/>
      <c r="AZ186"/>
      <c r="BA186"/>
      <c r="BB186"/>
      <c r="BC186"/>
      <c r="BM186" s="7" cm="1">
        <f t="array" ref="BM186">INDEX($HD$3:$HD$14,BN186,1)</f>
        <v>31</v>
      </c>
      <c r="BN186" s="7">
        <v>8</v>
      </c>
      <c r="BO186" s="7">
        <v>15</v>
      </c>
      <c r="BP186" s="7">
        <v>77.597556876143742</v>
      </c>
      <c r="BQ186" s="7">
        <v>77.597556876143742</v>
      </c>
      <c r="BR186" s="7">
        <v>77.597556876143742</v>
      </c>
      <c r="BS186" s="7">
        <v>77.597556876143742</v>
      </c>
      <c r="BT186" s="7">
        <v>89.301542781026185</v>
      </c>
      <c r="BU186" s="7">
        <v>89.301542781026185</v>
      </c>
      <c r="BV186" s="7">
        <v>89.301542781026185</v>
      </c>
      <c r="BW186" s="7">
        <v>89.301542781026185</v>
      </c>
      <c r="BX186" s="7">
        <v>81.492830061686419</v>
      </c>
      <c r="BY186" s="7">
        <v>81.492830061686419</v>
      </c>
      <c r="BZ186" s="7">
        <v>89.301542781026185</v>
      </c>
      <c r="CA186" s="7">
        <v>89.301542781026185</v>
      </c>
      <c r="CB186" s="7">
        <v>89.301542781026185</v>
      </c>
      <c r="CC186" s="7">
        <v>89.301542781026185</v>
      </c>
      <c r="CD186" s="7">
        <v>85.50970665304979</v>
      </c>
      <c r="CE186" s="7">
        <v>85.50970665304979</v>
      </c>
      <c r="CF186" s="7">
        <v>85.50970665304979</v>
      </c>
      <c r="CG186" s="7">
        <v>85.50970665304979</v>
      </c>
      <c r="CH186" s="7">
        <v>85.50970665304979</v>
      </c>
      <c r="CI186" s="7">
        <v>85.50970665304979</v>
      </c>
      <c r="CJ186" s="7">
        <v>84.715653128973429</v>
      </c>
      <c r="CK186" s="7">
        <v>84.715653128973429</v>
      </c>
      <c r="CL186" s="7">
        <v>84.715653128973429</v>
      </c>
      <c r="CM186" s="7">
        <v>84.715653128973429</v>
      </c>
      <c r="CN186" s="7">
        <v>84.715653128973429</v>
      </c>
      <c r="CO186" s="7">
        <v>84.715653128973429</v>
      </c>
      <c r="CP186" s="7">
        <v>84.715653128973429</v>
      </c>
      <c r="CQ186" s="7">
        <v>84.715653128973429</v>
      </c>
      <c r="CR186" s="7">
        <v>89.118850489691994</v>
      </c>
      <c r="CS186" s="7">
        <v>89.118850489691994</v>
      </c>
      <c r="CT186" s="7">
        <v>89.118850489691994</v>
      </c>
      <c r="CU186" s="7">
        <v>89.118850489691994</v>
      </c>
      <c r="CV186" s="7">
        <v>90.642692752301983</v>
      </c>
      <c r="CW186" s="7">
        <v>90.642692752301983</v>
      </c>
      <c r="CX186" s="7">
        <v>90.642692752301983</v>
      </c>
      <c r="CY186" s="7">
        <v>90.642692752301983</v>
      </c>
      <c r="CZ186" s="7">
        <v>85.50970665304979</v>
      </c>
      <c r="DA186" s="7">
        <v>85.50970665304979</v>
      </c>
      <c r="DB186" s="7">
        <v>85.50970665304979</v>
      </c>
      <c r="DC186" s="7">
        <v>85.50970665304979</v>
      </c>
      <c r="DD186" s="7">
        <v>88.302825043723999</v>
      </c>
      <c r="DE186" s="7">
        <v>88.302825043723999</v>
      </c>
      <c r="DF186" s="7">
        <v>88.302825043723999</v>
      </c>
      <c r="DG186" s="7">
        <v>88.302825043723999</v>
      </c>
      <c r="DH186" s="7">
        <v>77.597556876143742</v>
      </c>
      <c r="DI186" s="7">
        <v>77.597556876143742</v>
      </c>
      <c r="DJ186" s="7">
        <v>77.597556876143742</v>
      </c>
      <c r="DK186" s="7">
        <v>77.597556876143742</v>
      </c>
      <c r="DL186" s="7">
        <v>81.492830061686419</v>
      </c>
      <c r="DM186" s="7">
        <v>81.492830061686419</v>
      </c>
      <c r="DN186" s="7">
        <v>81.492830061686419</v>
      </c>
      <c r="DO186" s="7">
        <v>81.492830061686419</v>
      </c>
      <c r="DP186" s="7">
        <v>66.769317159090804</v>
      </c>
      <c r="DQ186" s="7">
        <v>66.769317159090804</v>
      </c>
      <c r="DR186" s="7">
        <v>66.769317159090804</v>
      </c>
      <c r="DS186" s="7">
        <v>66.769317159090804</v>
      </c>
      <c r="DT186" s="7">
        <v>93.069882219691735</v>
      </c>
      <c r="DU186" s="7">
        <v>93.069882219691735</v>
      </c>
      <c r="DV186" s="7">
        <v>93.069882219691735</v>
      </c>
      <c r="DW186" s="7">
        <v>93.069882219691735</v>
      </c>
      <c r="DX186" s="7">
        <v>41.497484791964808</v>
      </c>
      <c r="DY186" s="7">
        <v>41.497484791964808</v>
      </c>
      <c r="DZ186" s="7">
        <v>41.497484791964808</v>
      </c>
      <c r="EA186" s="7">
        <v>41.497484791964808</v>
      </c>
      <c r="EB186" s="7">
        <v>37.071115161384164</v>
      </c>
      <c r="EC186" s="7">
        <v>37.071115161384164</v>
      </c>
      <c r="ED186" s="7">
        <v>37.071115161384164</v>
      </c>
      <c r="EE186" s="7">
        <v>37.071115161384164</v>
      </c>
      <c r="EF186" s="7">
        <v>57.422816131284478</v>
      </c>
      <c r="EG186" s="7">
        <v>57.422816131284478</v>
      </c>
      <c r="EH186" s="7">
        <v>57.422816131284478</v>
      </c>
      <c r="EI186" s="7">
        <v>57.422816131284478</v>
      </c>
      <c r="EJ186" s="7">
        <v>24.970606880979581</v>
      </c>
      <c r="EK186" s="7">
        <v>41.166916893854804</v>
      </c>
      <c r="EL186" s="7">
        <v>24.970606880979581</v>
      </c>
      <c r="EM186" s="7">
        <v>41.166916893854804</v>
      </c>
      <c r="EN186" s="7">
        <v>22.07594874960408</v>
      </c>
      <c r="EO186" s="7">
        <v>22.07594874960408</v>
      </c>
      <c r="EP186" s="7">
        <v>37.071115161384164</v>
      </c>
      <c r="EQ186" s="7">
        <v>37.071115161384164</v>
      </c>
      <c r="ER186" s="7">
        <v>37.071115161384164</v>
      </c>
      <c r="ES186" s="7">
        <v>37.071115161384164</v>
      </c>
      <c r="ET186" s="7">
        <v>38.48569516068045</v>
      </c>
      <c r="EU186" s="7">
        <v>38.48569516068045</v>
      </c>
      <c r="EV186" s="7">
        <v>50.932840318428141</v>
      </c>
      <c r="EW186" s="7">
        <v>50.932840318428141</v>
      </c>
      <c r="EX186" s="7">
        <v>50.932840318428141</v>
      </c>
      <c r="EY186" s="7">
        <v>50.932840318428141</v>
      </c>
      <c r="EZ186" s="7">
        <v>50.932840318428141</v>
      </c>
      <c r="FA186" s="7">
        <v>50.932840318428141</v>
      </c>
      <c r="FB186" s="7">
        <v>75.995822197401722</v>
      </c>
      <c r="FC186" s="7">
        <v>33.137195647998517</v>
      </c>
      <c r="FD186" s="7">
        <v>45.934072796587969</v>
      </c>
      <c r="FE186" s="7">
        <v>75.995822197401722</v>
      </c>
      <c r="FF186" s="7">
        <v>33.137195647998517</v>
      </c>
      <c r="FG186" s="7">
        <v>45.934072796587969</v>
      </c>
      <c r="FH186" s="7">
        <v>33.137195647998517</v>
      </c>
      <c r="FI186" s="7">
        <v>45.934072796587969</v>
      </c>
      <c r="FJ186" s="7">
        <v>33.137195647998517</v>
      </c>
      <c r="FK186" s="7">
        <v>45.934072796587969</v>
      </c>
      <c r="FL186" s="7">
        <v>51.554151321539642</v>
      </c>
      <c r="FM186" s="7">
        <v>51.554151321539642</v>
      </c>
      <c r="FN186" s="7">
        <v>51.554151321539642</v>
      </c>
      <c r="FO186" s="7">
        <v>51.554151321539642</v>
      </c>
      <c r="FP186" s="7">
        <v>27.004785800378325</v>
      </c>
      <c r="FQ186" s="7">
        <v>44.992612850132048</v>
      </c>
      <c r="FR186" s="7">
        <v>27.004785800378325</v>
      </c>
      <c r="FS186" s="7">
        <v>44.992612850132048</v>
      </c>
      <c r="FT186" s="7">
        <v>50.932840318428141</v>
      </c>
      <c r="FU186" s="7">
        <v>50.932840318428141</v>
      </c>
      <c r="FV186" s="7">
        <v>50.932840318428141</v>
      </c>
      <c r="FW186" s="7">
        <v>50.932840318428141</v>
      </c>
      <c r="FX186" s="7">
        <v>12.905463147324049</v>
      </c>
      <c r="FY186" s="7">
        <v>20.290438926195023</v>
      </c>
      <c r="FZ186" s="7">
        <v>12.905463147324049</v>
      </c>
      <c r="GA186" s="7">
        <v>20.290438926195023</v>
      </c>
      <c r="GB186" s="7">
        <v>41.497484791964808</v>
      </c>
      <c r="GC186" s="7">
        <v>41.497484791964808</v>
      </c>
      <c r="GD186" s="7">
        <v>41.497484791964808</v>
      </c>
      <c r="GE186" s="7">
        <v>41.497484791964808</v>
      </c>
      <c r="GF186" s="7">
        <v>22.07594874960408</v>
      </c>
      <c r="GG186" s="7">
        <v>22.07594874960408</v>
      </c>
      <c r="GH186" s="7">
        <v>22.07594874960408</v>
      </c>
      <c r="GI186" s="7">
        <v>22.07594874960408</v>
      </c>
      <c r="GJ186" s="7">
        <v>49.032654393133498</v>
      </c>
      <c r="GK186" s="7">
        <v>49.032654393133498</v>
      </c>
      <c r="GL186" s="7">
        <v>49.032654393133498</v>
      </c>
      <c r="GM186" s="7">
        <v>49.032654393133498</v>
      </c>
      <c r="GN186" s="7">
        <v>24.698206894536671</v>
      </c>
      <c r="GO186" s="7">
        <v>32.378035547592397</v>
      </c>
      <c r="GP186" s="7">
        <v>24.698206894536671</v>
      </c>
      <c r="GQ186" s="7">
        <v>32.378035547592397</v>
      </c>
      <c r="GR186" s="7">
        <v>89.742583621040851</v>
      </c>
      <c r="GS186" s="7">
        <v>89.742583621040851</v>
      </c>
      <c r="GT186" s="7">
        <v>89.742583621040851</v>
      </c>
      <c r="GU186" s="7">
        <v>89.742583621040851</v>
      </c>
      <c r="GV186" s="7">
        <v>90.468567825073436</v>
      </c>
      <c r="GW186" s="7">
        <v>90.468567825073436</v>
      </c>
      <c r="GX186" s="7">
        <v>90.468567825073436</v>
      </c>
      <c r="GY186" s="7">
        <v>90.468567825073436</v>
      </c>
      <c r="GZ186" s="7">
        <v>79.283130761979209</v>
      </c>
      <c r="HA186" s="7">
        <v>79.283130761979209</v>
      </c>
    </row>
    <row r="187" spans="47:209" ht="15" x14ac:dyDescent="0.25">
      <c r="AU187"/>
      <c r="AV187"/>
      <c r="AW187"/>
      <c r="AX187"/>
      <c r="AY187"/>
      <c r="AZ187"/>
      <c r="BA187"/>
      <c r="BB187"/>
      <c r="BC187"/>
      <c r="BM187" s="7" cm="1">
        <f t="array" ref="BM187">INDEX($HD$3:$HD$14,BN187,1)</f>
        <v>31</v>
      </c>
      <c r="BN187" s="7">
        <v>8</v>
      </c>
      <c r="BO187" s="7">
        <v>16</v>
      </c>
      <c r="BP187" s="7">
        <v>65.728023641762306</v>
      </c>
      <c r="BQ187" s="7">
        <v>65.728023641762306</v>
      </c>
      <c r="BR187" s="7">
        <v>65.728023641762306</v>
      </c>
      <c r="BS187" s="7">
        <v>65.728023641762306</v>
      </c>
      <c r="BT187" s="7">
        <v>85.457325441905937</v>
      </c>
      <c r="BU187" s="7">
        <v>85.457325441905937</v>
      </c>
      <c r="BV187" s="7">
        <v>85.457325441905937</v>
      </c>
      <c r="BW187" s="7">
        <v>85.457325441905937</v>
      </c>
      <c r="BX187" s="7">
        <v>72.926737248416345</v>
      </c>
      <c r="BY187" s="7">
        <v>72.926737248416345</v>
      </c>
      <c r="BZ187" s="7">
        <v>85.457325441905937</v>
      </c>
      <c r="CA187" s="7">
        <v>85.457325441905937</v>
      </c>
      <c r="CB187" s="7">
        <v>85.457325441905937</v>
      </c>
      <c r="CC187" s="7">
        <v>85.457325441905937</v>
      </c>
      <c r="CD187" s="7">
        <v>82.078396811070121</v>
      </c>
      <c r="CE187" s="7">
        <v>82.078396811070121</v>
      </c>
      <c r="CF187" s="7">
        <v>82.078396811070121</v>
      </c>
      <c r="CG187" s="7">
        <v>82.078396811070121</v>
      </c>
      <c r="CH187" s="7">
        <v>82.078396811070121</v>
      </c>
      <c r="CI187" s="7">
        <v>82.078396811070121</v>
      </c>
      <c r="CJ187" s="7">
        <v>79.643783012046995</v>
      </c>
      <c r="CK187" s="7">
        <v>79.643783012046995</v>
      </c>
      <c r="CL187" s="7">
        <v>79.643783012046995</v>
      </c>
      <c r="CM187" s="7">
        <v>79.643783012046995</v>
      </c>
      <c r="CN187" s="7">
        <v>79.643783012046995</v>
      </c>
      <c r="CO187" s="7">
        <v>79.643783012046995</v>
      </c>
      <c r="CP187" s="7">
        <v>79.643783012046995</v>
      </c>
      <c r="CQ187" s="7">
        <v>79.643783012046995</v>
      </c>
      <c r="CR187" s="7">
        <v>87.287237833665586</v>
      </c>
      <c r="CS187" s="7">
        <v>87.287237833665586</v>
      </c>
      <c r="CT187" s="7">
        <v>87.287237833665586</v>
      </c>
      <c r="CU187" s="7">
        <v>87.287237833665586</v>
      </c>
      <c r="CV187" s="7">
        <v>87.374707702800421</v>
      </c>
      <c r="CW187" s="7">
        <v>87.374707702800421</v>
      </c>
      <c r="CX187" s="7">
        <v>87.374707702800421</v>
      </c>
      <c r="CY187" s="7">
        <v>87.374707702800421</v>
      </c>
      <c r="CZ187" s="7">
        <v>82.078396811070121</v>
      </c>
      <c r="DA187" s="7">
        <v>82.078396811070121</v>
      </c>
      <c r="DB187" s="7">
        <v>82.078396811070121</v>
      </c>
      <c r="DC187" s="7">
        <v>82.078396811070121</v>
      </c>
      <c r="DD187" s="7">
        <v>76.719091074017442</v>
      </c>
      <c r="DE187" s="7">
        <v>76.719091074017442</v>
      </c>
      <c r="DF187" s="7">
        <v>76.719091074017442</v>
      </c>
      <c r="DG187" s="7">
        <v>76.719091074017442</v>
      </c>
      <c r="DH187" s="7">
        <v>65.728023641762306</v>
      </c>
      <c r="DI187" s="7">
        <v>65.728023641762306</v>
      </c>
      <c r="DJ187" s="7">
        <v>65.728023641762306</v>
      </c>
      <c r="DK187" s="7">
        <v>65.728023641762306</v>
      </c>
      <c r="DL187" s="7">
        <v>72.926737248416345</v>
      </c>
      <c r="DM187" s="7">
        <v>72.926737248416345</v>
      </c>
      <c r="DN187" s="7">
        <v>72.926737248416345</v>
      </c>
      <c r="DO187" s="7">
        <v>72.926737248416345</v>
      </c>
      <c r="DP187" s="7">
        <v>67.74894730067453</v>
      </c>
      <c r="DQ187" s="7">
        <v>67.74894730067453</v>
      </c>
      <c r="DR187" s="7">
        <v>67.74894730067453</v>
      </c>
      <c r="DS187" s="7">
        <v>67.74894730067453</v>
      </c>
      <c r="DT187" s="7">
        <v>88.071522922727439</v>
      </c>
      <c r="DU187" s="7">
        <v>88.071522922727439</v>
      </c>
      <c r="DV187" s="7">
        <v>88.071522922727439</v>
      </c>
      <c r="DW187" s="7">
        <v>88.071522922727439</v>
      </c>
      <c r="DX187" s="7">
        <v>41.543614266645093</v>
      </c>
      <c r="DY187" s="7">
        <v>41.543614266645093</v>
      </c>
      <c r="DZ187" s="7">
        <v>41.543614266645093</v>
      </c>
      <c r="EA187" s="7">
        <v>41.543614266645093</v>
      </c>
      <c r="EB187" s="7">
        <v>33.309944724367995</v>
      </c>
      <c r="EC187" s="7">
        <v>33.309944724367995</v>
      </c>
      <c r="ED187" s="7">
        <v>33.309944724367995</v>
      </c>
      <c r="EE187" s="7">
        <v>33.309944724367995</v>
      </c>
      <c r="EF187" s="7">
        <v>63.46189535522889</v>
      </c>
      <c r="EG187" s="7">
        <v>63.46189535522889</v>
      </c>
      <c r="EH187" s="7">
        <v>63.46189535522889</v>
      </c>
      <c r="EI187" s="7">
        <v>63.46189535522889</v>
      </c>
      <c r="EJ187" s="7">
        <v>31.725006588064545</v>
      </c>
      <c r="EK187" s="7">
        <v>50.207465999310777</v>
      </c>
      <c r="EL187" s="7">
        <v>31.725006588064545</v>
      </c>
      <c r="EM187" s="7">
        <v>50.207465999310777</v>
      </c>
      <c r="EN187" s="7">
        <v>21.804551320477994</v>
      </c>
      <c r="EO187" s="7">
        <v>21.804551320477994</v>
      </c>
      <c r="EP187" s="7">
        <v>33.309944724367995</v>
      </c>
      <c r="EQ187" s="7">
        <v>33.309944724367995</v>
      </c>
      <c r="ER187" s="7">
        <v>33.309944724367995</v>
      </c>
      <c r="ES187" s="7">
        <v>33.309944724367995</v>
      </c>
      <c r="ET187" s="7">
        <v>43.649420864523599</v>
      </c>
      <c r="EU187" s="7">
        <v>43.649420864523599</v>
      </c>
      <c r="EV187" s="7">
        <v>46.603210976445503</v>
      </c>
      <c r="EW187" s="7">
        <v>46.603210976445503</v>
      </c>
      <c r="EX187" s="7">
        <v>46.603210976445503</v>
      </c>
      <c r="EY187" s="7">
        <v>46.603210976445503</v>
      </c>
      <c r="EZ187" s="7">
        <v>46.603210976445503</v>
      </c>
      <c r="FA187" s="7">
        <v>46.603210976445503</v>
      </c>
      <c r="FB187" s="7">
        <v>74.808128380219927</v>
      </c>
      <c r="FC187" s="7">
        <v>36.495093501423845</v>
      </c>
      <c r="FD187" s="7">
        <v>51.079125680780159</v>
      </c>
      <c r="FE187" s="7">
        <v>74.808128380219927</v>
      </c>
      <c r="FF187" s="7">
        <v>36.495093501423845</v>
      </c>
      <c r="FG187" s="7">
        <v>51.079125680780159</v>
      </c>
      <c r="FH187" s="7">
        <v>36.495093501423845</v>
      </c>
      <c r="FI187" s="7">
        <v>51.079125680780159</v>
      </c>
      <c r="FJ187" s="7">
        <v>36.495093501423845</v>
      </c>
      <c r="FK187" s="7">
        <v>51.079125680780159</v>
      </c>
      <c r="FL187" s="7">
        <v>52.677030063014691</v>
      </c>
      <c r="FM187" s="7">
        <v>52.677030063014691</v>
      </c>
      <c r="FN187" s="7">
        <v>52.677030063014691</v>
      </c>
      <c r="FO187" s="7">
        <v>52.677030063014691</v>
      </c>
      <c r="FP187" s="7">
        <v>33.521101762932524</v>
      </c>
      <c r="FQ187" s="7">
        <v>54.566637957492738</v>
      </c>
      <c r="FR187" s="7">
        <v>33.521101762932524</v>
      </c>
      <c r="FS187" s="7">
        <v>54.566637957492738</v>
      </c>
      <c r="FT187" s="7">
        <v>46.603210976445503</v>
      </c>
      <c r="FU187" s="7">
        <v>46.603210976445503</v>
      </c>
      <c r="FV187" s="7">
        <v>46.603210976445503</v>
      </c>
      <c r="FW187" s="7">
        <v>46.603210976445503</v>
      </c>
      <c r="FX187" s="7">
        <v>14.321034580780058</v>
      </c>
      <c r="FY187" s="7">
        <v>22.488788558227245</v>
      </c>
      <c r="FZ187" s="7">
        <v>14.321034580780058</v>
      </c>
      <c r="GA187" s="7">
        <v>22.488788558227245</v>
      </c>
      <c r="GB187" s="7">
        <v>41.543614266645093</v>
      </c>
      <c r="GC187" s="7">
        <v>41.543614266645093</v>
      </c>
      <c r="GD187" s="7">
        <v>41.543614266645093</v>
      </c>
      <c r="GE187" s="7">
        <v>41.543614266645093</v>
      </c>
      <c r="GF187" s="7">
        <v>21.804551320477994</v>
      </c>
      <c r="GG187" s="7">
        <v>21.804551320477994</v>
      </c>
      <c r="GH187" s="7">
        <v>21.804551320477994</v>
      </c>
      <c r="GI187" s="7">
        <v>21.804551320477994</v>
      </c>
      <c r="GJ187" s="7">
        <v>48.633847356250719</v>
      </c>
      <c r="GK187" s="7">
        <v>48.633847356250719</v>
      </c>
      <c r="GL187" s="7">
        <v>48.633847356250719</v>
      </c>
      <c r="GM187" s="7">
        <v>48.633847356250719</v>
      </c>
      <c r="GN187" s="7">
        <v>30.805549563102694</v>
      </c>
      <c r="GO187" s="7">
        <v>39.115833048240368</v>
      </c>
      <c r="GP187" s="7">
        <v>30.805549563102694</v>
      </c>
      <c r="GQ187" s="7">
        <v>39.115833048240368</v>
      </c>
      <c r="GR187" s="7">
        <v>81.97970081340182</v>
      </c>
      <c r="GS187" s="7">
        <v>81.97970081340182</v>
      </c>
      <c r="GT187" s="7">
        <v>81.97970081340182</v>
      </c>
      <c r="GU187" s="7">
        <v>81.97970081340182</v>
      </c>
      <c r="GV187" s="7">
        <v>84.699140920410485</v>
      </c>
      <c r="GW187" s="7">
        <v>84.699140920410485</v>
      </c>
      <c r="GX187" s="7">
        <v>84.699140920410485</v>
      </c>
      <c r="GY187" s="7">
        <v>84.699140920410485</v>
      </c>
      <c r="GZ187" s="7">
        <v>73.622252655592192</v>
      </c>
      <c r="HA187" s="7">
        <v>73.622252655592192</v>
      </c>
    </row>
    <row r="188" spans="47:209" ht="15" x14ac:dyDescent="0.25">
      <c r="AU188"/>
      <c r="AV188"/>
      <c r="AW188"/>
      <c r="AX188"/>
      <c r="AY188"/>
      <c r="AZ188"/>
      <c r="BA188"/>
      <c r="BB188"/>
      <c r="BC188"/>
      <c r="BM188" s="7" cm="1">
        <f t="array" ref="BM188">INDEX($HD$3:$HD$14,BN188,1)</f>
        <v>31</v>
      </c>
      <c r="BN188" s="7">
        <v>8</v>
      </c>
      <c r="BO188" s="7">
        <v>17</v>
      </c>
      <c r="BP188" s="7">
        <v>39.988815120774213</v>
      </c>
      <c r="BQ188" s="7">
        <v>39.988815120774213</v>
      </c>
      <c r="BR188" s="7">
        <v>39.988815120774213</v>
      </c>
      <c r="BS188" s="7">
        <v>39.988815120774213</v>
      </c>
      <c r="BT188" s="7">
        <v>59.509706453234628</v>
      </c>
      <c r="BU188" s="7">
        <v>59.509706453234628</v>
      </c>
      <c r="BV188" s="7">
        <v>59.509706453234628</v>
      </c>
      <c r="BW188" s="7">
        <v>59.509706453234628</v>
      </c>
      <c r="BX188" s="7">
        <v>36.579034204884124</v>
      </c>
      <c r="BY188" s="7">
        <v>36.579034204884124</v>
      </c>
      <c r="BZ188" s="7">
        <v>59.509706453234628</v>
      </c>
      <c r="CA188" s="7">
        <v>59.509706453234628</v>
      </c>
      <c r="CB188" s="7">
        <v>59.509706453234628</v>
      </c>
      <c r="CC188" s="7">
        <v>59.509706453234628</v>
      </c>
      <c r="CD188" s="7">
        <v>63.154010299955985</v>
      </c>
      <c r="CE188" s="7">
        <v>63.154010299955985</v>
      </c>
      <c r="CF188" s="7">
        <v>63.154010299955985</v>
      </c>
      <c r="CG188" s="7">
        <v>63.154010299955985</v>
      </c>
      <c r="CH188" s="7">
        <v>63.154010299955985</v>
      </c>
      <c r="CI188" s="7">
        <v>63.154010299955985</v>
      </c>
      <c r="CJ188" s="7">
        <v>45.739430268636411</v>
      </c>
      <c r="CK188" s="7">
        <v>45.739430268636411</v>
      </c>
      <c r="CL188" s="7">
        <v>45.739430268636411</v>
      </c>
      <c r="CM188" s="7">
        <v>45.739430268636411</v>
      </c>
      <c r="CN188" s="7">
        <v>45.739430268636411</v>
      </c>
      <c r="CO188" s="7">
        <v>45.739430268636411</v>
      </c>
      <c r="CP188" s="7">
        <v>45.739430268636411</v>
      </c>
      <c r="CQ188" s="7">
        <v>45.739430268636411</v>
      </c>
      <c r="CR188" s="7">
        <v>68.330152700917822</v>
      </c>
      <c r="CS188" s="7">
        <v>68.330152700917822</v>
      </c>
      <c r="CT188" s="7">
        <v>68.330152700917822</v>
      </c>
      <c r="CU188" s="7">
        <v>68.330152700917822</v>
      </c>
      <c r="CV188" s="7">
        <v>53.026816006099835</v>
      </c>
      <c r="CW188" s="7">
        <v>53.026816006099835</v>
      </c>
      <c r="CX188" s="7">
        <v>53.026816006099835</v>
      </c>
      <c r="CY188" s="7">
        <v>53.026816006099835</v>
      </c>
      <c r="CZ188" s="7">
        <v>63.154010299955985</v>
      </c>
      <c r="DA188" s="7">
        <v>63.154010299955985</v>
      </c>
      <c r="DB188" s="7">
        <v>63.154010299955985</v>
      </c>
      <c r="DC188" s="7">
        <v>63.154010299955985</v>
      </c>
      <c r="DD188" s="7">
        <v>34.173629313670105</v>
      </c>
      <c r="DE188" s="7">
        <v>34.173629313670105</v>
      </c>
      <c r="DF188" s="7">
        <v>34.173629313670105</v>
      </c>
      <c r="DG188" s="7">
        <v>34.173629313670105</v>
      </c>
      <c r="DH188" s="7">
        <v>39.988815120774213</v>
      </c>
      <c r="DI188" s="7">
        <v>39.988815120774213</v>
      </c>
      <c r="DJ188" s="7">
        <v>39.988815120774213</v>
      </c>
      <c r="DK188" s="7">
        <v>39.988815120774213</v>
      </c>
      <c r="DL188" s="7">
        <v>36.579034204884124</v>
      </c>
      <c r="DM188" s="7">
        <v>36.579034204884124</v>
      </c>
      <c r="DN188" s="7">
        <v>36.579034204884124</v>
      </c>
      <c r="DO188" s="7">
        <v>36.579034204884124</v>
      </c>
      <c r="DP188" s="7">
        <v>44.997675906589556</v>
      </c>
      <c r="DQ188" s="7">
        <v>44.997675906589556</v>
      </c>
      <c r="DR188" s="7">
        <v>44.997675906589556</v>
      </c>
      <c r="DS188" s="7">
        <v>44.997675906589556</v>
      </c>
      <c r="DT188" s="7">
        <v>45.536310924656831</v>
      </c>
      <c r="DU188" s="7">
        <v>45.536310924656831</v>
      </c>
      <c r="DV188" s="7">
        <v>45.536310924656831</v>
      </c>
      <c r="DW188" s="7">
        <v>45.536310924656831</v>
      </c>
      <c r="DX188" s="7">
        <v>42.027577713752166</v>
      </c>
      <c r="DY188" s="7">
        <v>42.027577713752166</v>
      </c>
      <c r="DZ188" s="7">
        <v>42.027577713752166</v>
      </c>
      <c r="EA188" s="7">
        <v>42.027577713752166</v>
      </c>
      <c r="EB188" s="7">
        <v>31.171194717661184</v>
      </c>
      <c r="EC188" s="7">
        <v>31.171194717661184</v>
      </c>
      <c r="ED188" s="7">
        <v>31.171194717661184</v>
      </c>
      <c r="EE188" s="7">
        <v>31.171194717661184</v>
      </c>
      <c r="EF188" s="7">
        <v>61.785032676397414</v>
      </c>
      <c r="EG188" s="7">
        <v>61.785032676397414</v>
      </c>
      <c r="EH188" s="7">
        <v>61.785032676397414</v>
      </c>
      <c r="EI188" s="7">
        <v>61.785032676397414</v>
      </c>
      <c r="EJ188" s="7">
        <v>37.030967132334411</v>
      </c>
      <c r="EK188" s="7">
        <v>57.585478600002936</v>
      </c>
      <c r="EL188" s="7">
        <v>37.030967132334411</v>
      </c>
      <c r="EM188" s="7">
        <v>57.585478600002936</v>
      </c>
      <c r="EN188" s="7">
        <v>24.092359850978028</v>
      </c>
      <c r="EO188" s="7">
        <v>24.092359850978028</v>
      </c>
      <c r="EP188" s="7">
        <v>31.171194717661184</v>
      </c>
      <c r="EQ188" s="7">
        <v>31.171194717661184</v>
      </c>
      <c r="ER188" s="7">
        <v>31.171194717661184</v>
      </c>
      <c r="ES188" s="7">
        <v>31.171194717661184</v>
      </c>
      <c r="ET188" s="7">
        <v>40.608194657976476</v>
      </c>
      <c r="EU188" s="7">
        <v>40.608194657976476</v>
      </c>
      <c r="EV188" s="7">
        <v>37.952721436401774</v>
      </c>
      <c r="EW188" s="7">
        <v>37.952721436401774</v>
      </c>
      <c r="EX188" s="7">
        <v>37.952721436401774</v>
      </c>
      <c r="EY188" s="7">
        <v>37.952721436401774</v>
      </c>
      <c r="EZ188" s="7">
        <v>37.952721436401774</v>
      </c>
      <c r="FA188" s="7">
        <v>37.952721436401774</v>
      </c>
      <c r="FB188" s="7">
        <v>73.781436740390077</v>
      </c>
      <c r="FC188" s="7">
        <v>37.495203095008705</v>
      </c>
      <c r="FD188" s="7">
        <v>52.47522101676838</v>
      </c>
      <c r="FE188" s="7">
        <v>73.781436740390077</v>
      </c>
      <c r="FF188" s="7">
        <v>37.495203095008705</v>
      </c>
      <c r="FG188" s="7">
        <v>52.47522101676838</v>
      </c>
      <c r="FH188" s="7">
        <v>37.495203095008705</v>
      </c>
      <c r="FI188" s="7">
        <v>52.47522101676838</v>
      </c>
      <c r="FJ188" s="7">
        <v>37.495203095008705</v>
      </c>
      <c r="FK188" s="7">
        <v>52.47522101676838</v>
      </c>
      <c r="FL188" s="7">
        <v>54.854811748461891</v>
      </c>
      <c r="FM188" s="7">
        <v>54.854811748461891</v>
      </c>
      <c r="FN188" s="7">
        <v>54.854811748461891</v>
      </c>
      <c r="FO188" s="7">
        <v>54.854811748461891</v>
      </c>
      <c r="FP188" s="7">
        <v>40.18730843389735</v>
      </c>
      <c r="FQ188" s="7">
        <v>62.692936623850564</v>
      </c>
      <c r="FR188" s="7">
        <v>40.18730843389735</v>
      </c>
      <c r="FS188" s="7">
        <v>62.692936623850564</v>
      </c>
      <c r="FT188" s="7">
        <v>37.952721436401774</v>
      </c>
      <c r="FU188" s="7">
        <v>37.952721436401774</v>
      </c>
      <c r="FV188" s="7">
        <v>37.952721436401774</v>
      </c>
      <c r="FW188" s="7">
        <v>37.952721436401774</v>
      </c>
      <c r="FX188" s="7">
        <v>12.537231162821094</v>
      </c>
      <c r="FY188" s="7">
        <v>20.065872125674552</v>
      </c>
      <c r="FZ188" s="7">
        <v>12.537231162821094</v>
      </c>
      <c r="GA188" s="7">
        <v>20.065872125674552</v>
      </c>
      <c r="GB188" s="7">
        <v>42.027577713752166</v>
      </c>
      <c r="GC188" s="7">
        <v>42.027577713752166</v>
      </c>
      <c r="GD188" s="7">
        <v>42.027577713752166</v>
      </c>
      <c r="GE188" s="7">
        <v>42.027577713752166</v>
      </c>
      <c r="GF188" s="7">
        <v>24.092359850978028</v>
      </c>
      <c r="GG188" s="7">
        <v>24.092359850978028</v>
      </c>
      <c r="GH188" s="7">
        <v>24.092359850978028</v>
      </c>
      <c r="GI188" s="7">
        <v>24.092359850978028</v>
      </c>
      <c r="GJ188" s="7">
        <v>42.598377820621728</v>
      </c>
      <c r="GK188" s="7">
        <v>42.598377820621728</v>
      </c>
      <c r="GL188" s="7">
        <v>42.598377820621728</v>
      </c>
      <c r="GM188" s="7">
        <v>42.598377820621728</v>
      </c>
      <c r="GN188" s="7">
        <v>41.694647919489732</v>
      </c>
      <c r="GO188" s="7">
        <v>54.165656488029356</v>
      </c>
      <c r="GP188" s="7">
        <v>41.694647919489732</v>
      </c>
      <c r="GQ188" s="7">
        <v>54.165656488029356</v>
      </c>
      <c r="GR188" s="7">
        <v>61.846244753237677</v>
      </c>
      <c r="GS188" s="7">
        <v>61.846244753237677</v>
      </c>
      <c r="GT188" s="7">
        <v>61.846244753237677</v>
      </c>
      <c r="GU188" s="7">
        <v>61.846244753237677</v>
      </c>
      <c r="GV188" s="7">
        <v>61.183297665117188</v>
      </c>
      <c r="GW188" s="7">
        <v>61.183297665117188</v>
      </c>
      <c r="GX188" s="7">
        <v>61.183297665117188</v>
      </c>
      <c r="GY188" s="7">
        <v>61.183297665117188</v>
      </c>
      <c r="GZ188" s="7">
        <v>50.520884668725735</v>
      </c>
      <c r="HA188" s="7">
        <v>50.520884668725735</v>
      </c>
    </row>
    <row r="189" spans="47:209" ht="15" x14ac:dyDescent="0.25">
      <c r="AU189"/>
      <c r="AV189"/>
      <c r="AW189"/>
      <c r="AX189"/>
      <c r="AY189"/>
      <c r="AZ189"/>
      <c r="BA189"/>
      <c r="BB189"/>
      <c r="BC189"/>
      <c r="BM189" s="7" cm="1">
        <f t="array" ref="BM189">INDEX($HD$3:$HD$14,BN189,1)</f>
        <v>31</v>
      </c>
      <c r="BN189" s="7">
        <v>8</v>
      </c>
      <c r="BO189" s="7">
        <v>18</v>
      </c>
      <c r="BP189" s="7">
        <v>8.6680650604017693</v>
      </c>
      <c r="BQ189" s="7">
        <v>8.6680650604017693</v>
      </c>
      <c r="BR189" s="7">
        <v>8.6680650604017693</v>
      </c>
      <c r="BS189" s="7">
        <v>8.6680650604017693</v>
      </c>
      <c r="BT189" s="7">
        <v>16.877723272608549</v>
      </c>
      <c r="BU189" s="7">
        <v>16.877723272608549</v>
      </c>
      <c r="BV189" s="7">
        <v>16.877723272608549</v>
      </c>
      <c r="BW189" s="7">
        <v>16.877723272608549</v>
      </c>
      <c r="BX189" s="7">
        <v>5.4172612555835782</v>
      </c>
      <c r="BY189" s="7">
        <v>5.4172612555835782</v>
      </c>
      <c r="BZ189" s="7">
        <v>16.877723272608549</v>
      </c>
      <c r="CA189" s="7">
        <v>16.877723272608549</v>
      </c>
      <c r="CB189" s="7">
        <v>16.877723272608549</v>
      </c>
      <c r="CC189" s="7">
        <v>16.877723272608549</v>
      </c>
      <c r="CD189" s="7">
        <v>15.947081086626117</v>
      </c>
      <c r="CE189" s="7">
        <v>15.947081086626117</v>
      </c>
      <c r="CF189" s="7">
        <v>15.947081086626117</v>
      </c>
      <c r="CG189" s="7">
        <v>15.947081086626117</v>
      </c>
      <c r="CH189" s="7">
        <v>15.947081086626117</v>
      </c>
      <c r="CI189" s="7">
        <v>15.947081086626117</v>
      </c>
      <c r="CJ189" s="7">
        <v>6.7355129287023336</v>
      </c>
      <c r="CK189" s="7">
        <v>6.7355129287023336</v>
      </c>
      <c r="CL189" s="7">
        <v>6.7355129287023336</v>
      </c>
      <c r="CM189" s="7">
        <v>6.7355129287023336</v>
      </c>
      <c r="CN189" s="7">
        <v>6.7355129287023336</v>
      </c>
      <c r="CO189" s="7">
        <v>6.7355129287023336</v>
      </c>
      <c r="CP189" s="7">
        <v>6.7355129287023336</v>
      </c>
      <c r="CQ189" s="7">
        <v>6.7355129287023336</v>
      </c>
      <c r="CR189" s="7">
        <v>17.233417625906135</v>
      </c>
      <c r="CS189" s="7">
        <v>17.233417625906135</v>
      </c>
      <c r="CT189" s="7">
        <v>17.233417625906135</v>
      </c>
      <c r="CU189" s="7">
        <v>17.233417625906135</v>
      </c>
      <c r="CV189" s="7">
        <v>11.558140445372446</v>
      </c>
      <c r="CW189" s="7">
        <v>11.558140445372446</v>
      </c>
      <c r="CX189" s="7">
        <v>11.558140445372446</v>
      </c>
      <c r="CY189" s="7">
        <v>11.558140445372446</v>
      </c>
      <c r="CZ189" s="7">
        <v>15.947081086626117</v>
      </c>
      <c r="DA189" s="7">
        <v>15.947081086626117</v>
      </c>
      <c r="DB189" s="7">
        <v>15.947081086626117</v>
      </c>
      <c r="DC189" s="7">
        <v>15.947081086626117</v>
      </c>
      <c r="DD189" s="7">
        <v>3.944262140593835</v>
      </c>
      <c r="DE189" s="7">
        <v>3.944262140593835</v>
      </c>
      <c r="DF189" s="7">
        <v>3.944262140593835</v>
      </c>
      <c r="DG189" s="7">
        <v>3.944262140593835</v>
      </c>
      <c r="DH189" s="7">
        <v>8.6680650604017693</v>
      </c>
      <c r="DI189" s="7">
        <v>8.6680650604017693</v>
      </c>
      <c r="DJ189" s="7">
        <v>8.6680650604017693</v>
      </c>
      <c r="DK189" s="7">
        <v>8.6680650604017693</v>
      </c>
      <c r="DL189" s="7">
        <v>5.4172612555835782</v>
      </c>
      <c r="DM189" s="7">
        <v>5.4172612555835782</v>
      </c>
      <c r="DN189" s="7">
        <v>5.4172612555835782</v>
      </c>
      <c r="DO189" s="7">
        <v>5.4172612555835782</v>
      </c>
      <c r="DP189" s="7">
        <v>10.201685772293247</v>
      </c>
      <c r="DQ189" s="7">
        <v>10.201685772293247</v>
      </c>
      <c r="DR189" s="7">
        <v>10.201685772293247</v>
      </c>
      <c r="DS189" s="7">
        <v>10.201685772293247</v>
      </c>
      <c r="DT189" s="7">
        <v>7.5256073285674452</v>
      </c>
      <c r="DU189" s="7">
        <v>7.5256073285674452</v>
      </c>
      <c r="DV189" s="7">
        <v>7.5256073285674452</v>
      </c>
      <c r="DW189" s="7">
        <v>7.5256073285674452</v>
      </c>
      <c r="DX189" s="7">
        <v>36.307006857219896</v>
      </c>
      <c r="DY189" s="7">
        <v>36.307006857219896</v>
      </c>
      <c r="DZ189" s="7">
        <v>36.307006857219896</v>
      </c>
      <c r="EA189" s="7">
        <v>36.307006857219896</v>
      </c>
      <c r="EB189" s="7">
        <v>42.970780112222712</v>
      </c>
      <c r="EC189" s="7">
        <v>42.970780112222712</v>
      </c>
      <c r="ED189" s="7">
        <v>42.970780112222712</v>
      </c>
      <c r="EE189" s="7">
        <v>42.970780112222712</v>
      </c>
      <c r="EF189" s="7">
        <v>46.491951393437027</v>
      </c>
      <c r="EG189" s="7">
        <v>46.491951393437027</v>
      </c>
      <c r="EH189" s="7">
        <v>46.491951393437027</v>
      </c>
      <c r="EI189" s="7">
        <v>46.491951393437027</v>
      </c>
      <c r="EJ189" s="7">
        <v>36.673588267747789</v>
      </c>
      <c r="EK189" s="7">
        <v>57.680832467357945</v>
      </c>
      <c r="EL189" s="7">
        <v>36.673588267747789</v>
      </c>
      <c r="EM189" s="7">
        <v>57.680832467357945</v>
      </c>
      <c r="EN189" s="7">
        <v>23.874713997888559</v>
      </c>
      <c r="EO189" s="7">
        <v>23.874713997888559</v>
      </c>
      <c r="EP189" s="7">
        <v>42.970780112222712</v>
      </c>
      <c r="EQ189" s="7">
        <v>42.970780112222712</v>
      </c>
      <c r="ER189" s="7">
        <v>42.970780112222712</v>
      </c>
      <c r="ES189" s="7">
        <v>42.970780112222712</v>
      </c>
      <c r="ET189" s="7">
        <v>32.910396722376809</v>
      </c>
      <c r="EU189" s="7">
        <v>32.910396722376809</v>
      </c>
      <c r="EV189" s="7">
        <v>24.60926445701902</v>
      </c>
      <c r="EW189" s="7">
        <v>24.60926445701902</v>
      </c>
      <c r="EX189" s="7">
        <v>24.60926445701902</v>
      </c>
      <c r="EY189" s="7">
        <v>24.60926445701902</v>
      </c>
      <c r="EZ189" s="7">
        <v>24.60926445701902</v>
      </c>
      <c r="FA189" s="7">
        <v>24.60926445701902</v>
      </c>
      <c r="FB189" s="7">
        <v>72.271095087492654</v>
      </c>
      <c r="FC189" s="7">
        <v>45.519079763087923</v>
      </c>
      <c r="FD189" s="7">
        <v>63.040214815586609</v>
      </c>
      <c r="FE189" s="7">
        <v>72.271095087492654</v>
      </c>
      <c r="FF189" s="7">
        <v>45.519079763087923</v>
      </c>
      <c r="FG189" s="7">
        <v>63.040214815586609</v>
      </c>
      <c r="FH189" s="7">
        <v>45.519079763087923</v>
      </c>
      <c r="FI189" s="7">
        <v>63.040214815586609</v>
      </c>
      <c r="FJ189" s="7">
        <v>45.519079763087923</v>
      </c>
      <c r="FK189" s="7">
        <v>63.040214815586609</v>
      </c>
      <c r="FL189" s="7">
        <v>51.175217344052818</v>
      </c>
      <c r="FM189" s="7">
        <v>51.175217344052818</v>
      </c>
      <c r="FN189" s="7">
        <v>51.175217344052818</v>
      </c>
      <c r="FO189" s="7">
        <v>51.175217344052818</v>
      </c>
      <c r="FP189" s="7">
        <v>48.391281167052874</v>
      </c>
      <c r="FQ189" s="7">
        <v>72.543946031014485</v>
      </c>
      <c r="FR189" s="7">
        <v>48.391281167052874</v>
      </c>
      <c r="FS189" s="7">
        <v>72.543946031014485</v>
      </c>
      <c r="FT189" s="7">
        <v>24.60926445701902</v>
      </c>
      <c r="FU189" s="7">
        <v>24.60926445701902</v>
      </c>
      <c r="FV189" s="7">
        <v>24.60926445701902</v>
      </c>
      <c r="FW189" s="7">
        <v>24.60926445701902</v>
      </c>
      <c r="FX189" s="7">
        <v>15.304982755536667</v>
      </c>
      <c r="FY189" s="7">
        <v>21.578618047712631</v>
      </c>
      <c r="FZ189" s="7">
        <v>15.304982755536667</v>
      </c>
      <c r="GA189" s="7">
        <v>21.578618047712631</v>
      </c>
      <c r="GB189" s="7">
        <v>36.307006857219896</v>
      </c>
      <c r="GC189" s="7">
        <v>36.307006857219896</v>
      </c>
      <c r="GD189" s="7">
        <v>36.307006857219896</v>
      </c>
      <c r="GE189" s="7">
        <v>36.307006857219896</v>
      </c>
      <c r="GF189" s="7">
        <v>23.874713997888559</v>
      </c>
      <c r="GG189" s="7">
        <v>23.874713997888559</v>
      </c>
      <c r="GH189" s="7">
        <v>23.874713997888559</v>
      </c>
      <c r="GI189" s="7">
        <v>23.874713997888559</v>
      </c>
      <c r="GJ189" s="7">
        <v>29.235792753815229</v>
      </c>
      <c r="GK189" s="7">
        <v>29.235792753815229</v>
      </c>
      <c r="GL189" s="7">
        <v>29.235792753815229</v>
      </c>
      <c r="GM189" s="7">
        <v>29.235792753815229</v>
      </c>
      <c r="GN189" s="7">
        <v>55.252599938730285</v>
      </c>
      <c r="GO189" s="7">
        <v>65.495190391648023</v>
      </c>
      <c r="GP189" s="7">
        <v>55.252599938730285</v>
      </c>
      <c r="GQ189" s="7">
        <v>65.495190391648023</v>
      </c>
      <c r="GR189" s="7">
        <v>20.221807990777155</v>
      </c>
      <c r="GS189" s="7">
        <v>20.221807990777155</v>
      </c>
      <c r="GT189" s="7">
        <v>20.221807990777155</v>
      </c>
      <c r="GU189" s="7">
        <v>20.221807990777155</v>
      </c>
      <c r="GV189" s="7">
        <v>13.798445597916418</v>
      </c>
      <c r="GW189" s="7">
        <v>13.798445597916418</v>
      </c>
      <c r="GX189" s="7">
        <v>13.798445597916418</v>
      </c>
      <c r="GY189" s="7">
        <v>13.798445597916418</v>
      </c>
      <c r="GZ189" s="7">
        <v>10.732322766536642</v>
      </c>
      <c r="HA189" s="7">
        <v>10.732322766536642</v>
      </c>
    </row>
    <row r="190" spans="47:209" ht="15" x14ac:dyDescent="0.25">
      <c r="AU190"/>
      <c r="AV190"/>
      <c r="AW190"/>
      <c r="AX190"/>
      <c r="AY190"/>
      <c r="AZ190"/>
      <c r="BA190"/>
      <c r="BB190"/>
      <c r="BC190"/>
      <c r="BM190" s="7" cm="1">
        <f t="array" ref="BM190">INDEX($HD$3:$HD$14,BN190,1)</f>
        <v>31</v>
      </c>
      <c r="BN190" s="7">
        <v>8</v>
      </c>
      <c r="BO190" s="7">
        <v>19</v>
      </c>
      <c r="BP190" s="7">
        <v>1.3949272530791789E-2</v>
      </c>
      <c r="BQ190" s="7">
        <v>1.3949272530791789E-2</v>
      </c>
      <c r="BR190" s="7">
        <v>1.3949272530791789E-2</v>
      </c>
      <c r="BS190" s="7">
        <v>1.3949272530791789E-2</v>
      </c>
      <c r="BT190" s="7">
        <v>0.28992057245161296</v>
      </c>
      <c r="BU190" s="7">
        <v>0.28992057245161296</v>
      </c>
      <c r="BV190" s="7">
        <v>0.28992057245161296</v>
      </c>
      <c r="BW190" s="7">
        <v>0.28992057245161296</v>
      </c>
      <c r="BX190" s="7">
        <v>0</v>
      </c>
      <c r="BY190" s="7">
        <v>0</v>
      </c>
      <c r="BZ190" s="7">
        <v>0.28992057245161296</v>
      </c>
      <c r="CA190" s="7">
        <v>0.28992057245161296</v>
      </c>
      <c r="CB190" s="7">
        <v>0.28992057245161296</v>
      </c>
      <c r="CC190" s="7">
        <v>0.28992057245161296</v>
      </c>
      <c r="CD190" s="7">
        <v>0.10003221692815256</v>
      </c>
      <c r="CE190" s="7">
        <v>0.10003221692815256</v>
      </c>
      <c r="CF190" s="7">
        <v>0.10003221692815256</v>
      </c>
      <c r="CG190" s="7">
        <v>0.10003221692815256</v>
      </c>
      <c r="CH190" s="7">
        <v>0.10003221692815256</v>
      </c>
      <c r="CI190" s="7">
        <v>0.10003221692815256</v>
      </c>
      <c r="CJ190" s="7">
        <v>1.3987280058651029E-4</v>
      </c>
      <c r="CK190" s="7">
        <v>1.3987280058651029E-4</v>
      </c>
      <c r="CL190" s="7">
        <v>1.3987280058651029E-4</v>
      </c>
      <c r="CM190" s="7">
        <v>1.3987280058651029E-4</v>
      </c>
      <c r="CN190" s="7">
        <v>1.3987280058651029E-4</v>
      </c>
      <c r="CO190" s="7">
        <v>1.3987280058651029E-4</v>
      </c>
      <c r="CP190" s="7">
        <v>1.3987280058651029E-4</v>
      </c>
      <c r="CQ190" s="7">
        <v>1.3987280058651029E-4</v>
      </c>
      <c r="CR190" s="7">
        <v>0.1195861534736071</v>
      </c>
      <c r="CS190" s="7">
        <v>0.1195861534736071</v>
      </c>
      <c r="CT190" s="7">
        <v>0.1195861534736071</v>
      </c>
      <c r="CU190" s="7">
        <v>0.1195861534736071</v>
      </c>
      <c r="CV190" s="7">
        <v>3.997184002785923E-2</v>
      </c>
      <c r="CW190" s="7">
        <v>3.997184002785923E-2</v>
      </c>
      <c r="CX190" s="7">
        <v>3.997184002785923E-2</v>
      </c>
      <c r="CY190" s="7">
        <v>3.997184002785923E-2</v>
      </c>
      <c r="CZ190" s="7">
        <v>0.10003221692815256</v>
      </c>
      <c r="DA190" s="7">
        <v>0.10003221692815256</v>
      </c>
      <c r="DB190" s="7">
        <v>0.10003221692815256</v>
      </c>
      <c r="DC190" s="7">
        <v>0.10003221692815256</v>
      </c>
      <c r="DD190" s="7">
        <v>0</v>
      </c>
      <c r="DE190" s="7">
        <v>0</v>
      </c>
      <c r="DF190" s="7">
        <v>0</v>
      </c>
      <c r="DG190" s="7">
        <v>0</v>
      </c>
      <c r="DH190" s="7">
        <v>1.3949272530791789E-2</v>
      </c>
      <c r="DI190" s="7">
        <v>1.3949272530791789E-2</v>
      </c>
      <c r="DJ190" s="7">
        <v>1.3949272530791789E-2</v>
      </c>
      <c r="DK190" s="7">
        <v>1.3949272530791789E-2</v>
      </c>
      <c r="DL190" s="7">
        <v>0</v>
      </c>
      <c r="DM190" s="7">
        <v>0</v>
      </c>
      <c r="DN190" s="7">
        <v>0</v>
      </c>
      <c r="DO190" s="7">
        <v>0</v>
      </c>
      <c r="DP190" s="7">
        <v>8.2520650834310885E-2</v>
      </c>
      <c r="DQ190" s="7">
        <v>8.2520650834310885E-2</v>
      </c>
      <c r="DR190" s="7">
        <v>8.2520650834310885E-2</v>
      </c>
      <c r="DS190" s="7">
        <v>8.2520650834310885E-2</v>
      </c>
      <c r="DT190" s="7">
        <v>1.4787334565982404E-2</v>
      </c>
      <c r="DU190" s="7">
        <v>1.4787334565982404E-2</v>
      </c>
      <c r="DV190" s="7">
        <v>1.4787334565982404E-2</v>
      </c>
      <c r="DW190" s="7">
        <v>1.4787334565982404E-2</v>
      </c>
      <c r="DX190" s="7">
        <v>30.678171490350508</v>
      </c>
      <c r="DY190" s="7">
        <v>30.678171490350508</v>
      </c>
      <c r="DZ190" s="7">
        <v>30.678171490350508</v>
      </c>
      <c r="EA190" s="7">
        <v>30.678171490350508</v>
      </c>
      <c r="EB190" s="7">
        <v>53.71778418622857</v>
      </c>
      <c r="EC190" s="7">
        <v>53.71778418622857</v>
      </c>
      <c r="ED190" s="7">
        <v>53.71778418622857</v>
      </c>
      <c r="EE190" s="7">
        <v>53.71778418622857</v>
      </c>
      <c r="EF190" s="7">
        <v>32.942877391612875</v>
      </c>
      <c r="EG190" s="7">
        <v>32.942877391612875</v>
      </c>
      <c r="EH190" s="7">
        <v>32.942877391612875</v>
      </c>
      <c r="EI190" s="7">
        <v>32.942877391612875</v>
      </c>
      <c r="EJ190" s="7">
        <v>30.236346707780022</v>
      </c>
      <c r="EK190" s="7">
        <v>49.156200901991276</v>
      </c>
      <c r="EL190" s="7">
        <v>30.236346707780022</v>
      </c>
      <c r="EM190" s="7">
        <v>49.156200901991276</v>
      </c>
      <c r="EN190" s="7">
        <v>29.656123128774208</v>
      </c>
      <c r="EO190" s="7">
        <v>29.656123128774208</v>
      </c>
      <c r="EP190" s="7">
        <v>53.71778418622857</v>
      </c>
      <c r="EQ190" s="7">
        <v>53.71778418622857</v>
      </c>
      <c r="ER190" s="7">
        <v>53.71778418622857</v>
      </c>
      <c r="ES190" s="7">
        <v>53.71778418622857</v>
      </c>
      <c r="ET190" s="7">
        <v>25.720803770573319</v>
      </c>
      <c r="EU190" s="7">
        <v>25.720803770573319</v>
      </c>
      <c r="EV190" s="7">
        <v>16.139349475233153</v>
      </c>
      <c r="EW190" s="7">
        <v>16.139349475233153</v>
      </c>
      <c r="EX190" s="7">
        <v>16.139349475233153</v>
      </c>
      <c r="EY190" s="7">
        <v>16.139349475233153</v>
      </c>
      <c r="EZ190" s="7">
        <v>16.139349475233153</v>
      </c>
      <c r="FA190" s="7">
        <v>16.139349475233153</v>
      </c>
      <c r="FB190" s="7">
        <v>71.478388503885668</v>
      </c>
      <c r="FC190" s="7">
        <v>48.920084070378408</v>
      </c>
      <c r="FD190" s="7">
        <v>66.965116558269898</v>
      </c>
      <c r="FE190" s="7">
        <v>71.478388503885668</v>
      </c>
      <c r="FF190" s="7">
        <v>48.920084070378408</v>
      </c>
      <c r="FG190" s="7">
        <v>66.965116558269898</v>
      </c>
      <c r="FH190" s="7">
        <v>48.920084070378408</v>
      </c>
      <c r="FI190" s="7">
        <v>66.965116558269898</v>
      </c>
      <c r="FJ190" s="7">
        <v>48.920084070378408</v>
      </c>
      <c r="FK190" s="7">
        <v>66.965116558269898</v>
      </c>
      <c r="FL190" s="7">
        <v>46.769778156297434</v>
      </c>
      <c r="FM190" s="7">
        <v>46.769778156297434</v>
      </c>
      <c r="FN190" s="7">
        <v>46.769778156297434</v>
      </c>
      <c r="FO190" s="7">
        <v>46.769778156297434</v>
      </c>
      <c r="FP190" s="7">
        <v>50.561022437466249</v>
      </c>
      <c r="FQ190" s="7">
        <v>77.373709239653735</v>
      </c>
      <c r="FR190" s="7">
        <v>50.561022437466249</v>
      </c>
      <c r="FS190" s="7">
        <v>77.373709239653735</v>
      </c>
      <c r="FT190" s="7">
        <v>16.139349475233153</v>
      </c>
      <c r="FU190" s="7">
        <v>16.139349475233153</v>
      </c>
      <c r="FV190" s="7">
        <v>16.139349475233153</v>
      </c>
      <c r="FW190" s="7">
        <v>16.139349475233153</v>
      </c>
      <c r="FX190" s="7">
        <v>16.067097179082097</v>
      </c>
      <c r="FY190" s="7">
        <v>23.113285305322567</v>
      </c>
      <c r="FZ190" s="7">
        <v>16.067097179082097</v>
      </c>
      <c r="GA190" s="7">
        <v>23.113285305322567</v>
      </c>
      <c r="GB190" s="7">
        <v>30.678171490350508</v>
      </c>
      <c r="GC190" s="7">
        <v>30.678171490350508</v>
      </c>
      <c r="GD190" s="7">
        <v>30.678171490350508</v>
      </c>
      <c r="GE190" s="7">
        <v>30.678171490350508</v>
      </c>
      <c r="GF190" s="7">
        <v>29.656123128774208</v>
      </c>
      <c r="GG190" s="7">
        <v>29.656123128774208</v>
      </c>
      <c r="GH190" s="7">
        <v>29.656123128774208</v>
      </c>
      <c r="GI190" s="7">
        <v>29.656123128774208</v>
      </c>
      <c r="GJ190" s="7">
        <v>24.802028466752201</v>
      </c>
      <c r="GK190" s="7">
        <v>24.802028466752201</v>
      </c>
      <c r="GL190" s="7">
        <v>24.802028466752201</v>
      </c>
      <c r="GM190" s="7">
        <v>24.802028466752201</v>
      </c>
      <c r="GN190" s="7">
        <v>58.828668054161135</v>
      </c>
      <c r="GO190" s="7">
        <v>68.36730454289156</v>
      </c>
      <c r="GP190" s="7">
        <v>58.828668054161135</v>
      </c>
      <c r="GQ190" s="7">
        <v>68.36730454289156</v>
      </c>
      <c r="GR190" s="7">
        <v>0.14538439511290316</v>
      </c>
      <c r="GS190" s="7">
        <v>0.14538439511290316</v>
      </c>
      <c r="GT190" s="7">
        <v>0.14538439511290316</v>
      </c>
      <c r="GU190" s="7">
        <v>0.14538439511290316</v>
      </c>
      <c r="GV190" s="7">
        <v>4.6861330865102637E-3</v>
      </c>
      <c r="GW190" s="7">
        <v>4.6861330865102637E-3</v>
      </c>
      <c r="GX190" s="7">
        <v>4.6861330865102637E-3</v>
      </c>
      <c r="GY190" s="7">
        <v>4.6861330865102637E-3</v>
      </c>
      <c r="GZ190" s="7">
        <v>2.5051446466275658E-2</v>
      </c>
      <c r="HA190" s="7">
        <v>2.5051446466275658E-2</v>
      </c>
    </row>
    <row r="191" spans="47:209" ht="15" x14ac:dyDescent="0.25">
      <c r="AU191"/>
      <c r="AV191"/>
      <c r="AW191"/>
      <c r="AX191"/>
      <c r="AY191"/>
      <c r="AZ191"/>
      <c r="BA191"/>
      <c r="BB191"/>
      <c r="BC191"/>
      <c r="BM191" s="7" cm="1">
        <f t="array" ref="BM191">INDEX($HD$3:$HD$14,BN191,1)</f>
        <v>31</v>
      </c>
      <c r="BN191" s="7">
        <v>8</v>
      </c>
      <c r="BO191" s="7">
        <v>20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30.185729663527859</v>
      </c>
      <c r="DY191" s="7">
        <v>30.185729663527859</v>
      </c>
      <c r="DZ191" s="7">
        <v>30.185729663527859</v>
      </c>
      <c r="EA191" s="7">
        <v>30.185729663527859</v>
      </c>
      <c r="EB191" s="7">
        <v>48.571933604479604</v>
      </c>
      <c r="EC191" s="7">
        <v>48.571933604479604</v>
      </c>
      <c r="ED191" s="7">
        <v>48.571933604479604</v>
      </c>
      <c r="EE191" s="7">
        <v>48.571933604479604</v>
      </c>
      <c r="EF191" s="7">
        <v>20.475137805891549</v>
      </c>
      <c r="EG191" s="7">
        <v>20.475137805891549</v>
      </c>
      <c r="EH191" s="7">
        <v>20.475137805891549</v>
      </c>
      <c r="EI191" s="7">
        <v>20.475137805891549</v>
      </c>
      <c r="EJ191" s="7">
        <v>21.172370770690559</v>
      </c>
      <c r="EK191" s="7">
        <v>36.076373340522004</v>
      </c>
      <c r="EL191" s="7">
        <v>21.172370770690559</v>
      </c>
      <c r="EM191" s="7">
        <v>36.076373340522004</v>
      </c>
      <c r="EN191" s="7">
        <v>37.201339927632034</v>
      </c>
      <c r="EO191" s="7">
        <v>37.201339927632034</v>
      </c>
      <c r="EP191" s="7">
        <v>48.571933604479604</v>
      </c>
      <c r="EQ191" s="7">
        <v>48.571933604479604</v>
      </c>
      <c r="ER191" s="7">
        <v>48.571933604479604</v>
      </c>
      <c r="ES191" s="7">
        <v>48.571933604479604</v>
      </c>
      <c r="ET191" s="7">
        <v>20.457285133189163</v>
      </c>
      <c r="EU191" s="7">
        <v>20.457285133189163</v>
      </c>
      <c r="EV191" s="7">
        <v>10.722486711129022</v>
      </c>
      <c r="EW191" s="7">
        <v>10.722486711129022</v>
      </c>
      <c r="EX191" s="7">
        <v>10.722486711129022</v>
      </c>
      <c r="EY191" s="7">
        <v>10.722486711129022</v>
      </c>
      <c r="EZ191" s="7">
        <v>10.722486711129022</v>
      </c>
      <c r="FA191" s="7">
        <v>10.722486711129022</v>
      </c>
      <c r="FB191" s="7">
        <v>70.382030312101165</v>
      </c>
      <c r="FC191" s="7">
        <v>41.332001597862053</v>
      </c>
      <c r="FD191" s="7">
        <v>57.636740728416449</v>
      </c>
      <c r="FE191" s="7">
        <v>70.382030312101165</v>
      </c>
      <c r="FF191" s="7">
        <v>41.332001597862053</v>
      </c>
      <c r="FG191" s="7">
        <v>57.636740728416449</v>
      </c>
      <c r="FH191" s="7">
        <v>41.332001597862053</v>
      </c>
      <c r="FI191" s="7">
        <v>57.636740728416449</v>
      </c>
      <c r="FJ191" s="7">
        <v>41.332001597862053</v>
      </c>
      <c r="FK191" s="7">
        <v>57.636740728416449</v>
      </c>
      <c r="FL191" s="7">
        <v>37.186201176694979</v>
      </c>
      <c r="FM191" s="7">
        <v>37.186201176694979</v>
      </c>
      <c r="FN191" s="7">
        <v>37.186201176694979</v>
      </c>
      <c r="FO191" s="7">
        <v>37.186201176694979</v>
      </c>
      <c r="FP191" s="7">
        <v>44.970280621662724</v>
      </c>
      <c r="FQ191" s="7">
        <v>71.203029824853317</v>
      </c>
      <c r="FR191" s="7">
        <v>44.970280621662724</v>
      </c>
      <c r="FS191" s="7">
        <v>71.203029824853317</v>
      </c>
      <c r="FT191" s="7">
        <v>10.722486711129022</v>
      </c>
      <c r="FU191" s="7">
        <v>10.722486711129022</v>
      </c>
      <c r="FV191" s="7">
        <v>10.722486711129022</v>
      </c>
      <c r="FW191" s="7">
        <v>10.722486711129022</v>
      </c>
      <c r="FX191" s="7">
        <v>15.746338962869501</v>
      </c>
      <c r="FY191" s="7">
        <v>23.535747019988289</v>
      </c>
      <c r="FZ191" s="7">
        <v>15.746338962869501</v>
      </c>
      <c r="GA191" s="7">
        <v>23.535747019988289</v>
      </c>
      <c r="GB191" s="7">
        <v>30.185729663527859</v>
      </c>
      <c r="GC191" s="7">
        <v>30.185729663527859</v>
      </c>
      <c r="GD191" s="7">
        <v>30.185729663527859</v>
      </c>
      <c r="GE191" s="7">
        <v>30.185729663527859</v>
      </c>
      <c r="GF191" s="7">
        <v>37.201339927632034</v>
      </c>
      <c r="GG191" s="7">
        <v>37.201339927632034</v>
      </c>
      <c r="GH191" s="7">
        <v>37.201339927632034</v>
      </c>
      <c r="GI191" s="7">
        <v>37.201339927632034</v>
      </c>
      <c r="GJ191" s="7">
        <v>25.853942348463352</v>
      </c>
      <c r="GK191" s="7">
        <v>25.853942348463352</v>
      </c>
      <c r="GL191" s="7">
        <v>25.853942348463352</v>
      </c>
      <c r="GM191" s="7">
        <v>25.853942348463352</v>
      </c>
      <c r="GN191" s="7">
        <v>58.531926125454618</v>
      </c>
      <c r="GO191" s="7">
        <v>72.501753193049908</v>
      </c>
      <c r="GP191" s="7">
        <v>58.531926125454618</v>
      </c>
      <c r="GQ191" s="7">
        <v>72.501753193049908</v>
      </c>
      <c r="GR191" s="7">
        <v>0</v>
      </c>
      <c r="GS191" s="7">
        <v>0</v>
      </c>
      <c r="GT191" s="7">
        <v>0</v>
      </c>
      <c r="GU191" s="7">
        <v>0</v>
      </c>
      <c r="GV191" s="7">
        <v>0</v>
      </c>
      <c r="GW191" s="7">
        <v>0</v>
      </c>
      <c r="GX191" s="7">
        <v>0</v>
      </c>
      <c r="GY191" s="7">
        <v>0</v>
      </c>
      <c r="GZ191" s="7">
        <v>0</v>
      </c>
      <c r="HA191" s="7">
        <v>0</v>
      </c>
    </row>
    <row r="192" spans="47:209" ht="15" x14ac:dyDescent="0.25">
      <c r="AU192"/>
      <c r="AV192"/>
      <c r="AW192"/>
      <c r="AX192"/>
      <c r="AY192"/>
      <c r="AZ192"/>
      <c r="BA192"/>
      <c r="BB192"/>
      <c r="BC192"/>
      <c r="BM192" s="7" cm="1">
        <f t="array" ref="BM192">INDEX($HD$3:$HD$14,BN192,1)</f>
        <v>31</v>
      </c>
      <c r="BN192" s="7">
        <v>8</v>
      </c>
      <c r="BO192" s="7">
        <v>21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7">
        <v>0</v>
      </c>
      <c r="DW192" s="7">
        <v>0</v>
      </c>
      <c r="DX192" s="7">
        <v>28.541380168623174</v>
      </c>
      <c r="DY192" s="7">
        <v>28.541380168623174</v>
      </c>
      <c r="DZ192" s="7">
        <v>28.541380168623174</v>
      </c>
      <c r="EA192" s="7">
        <v>28.541380168623174</v>
      </c>
      <c r="EB192" s="7">
        <v>42.42310395208068</v>
      </c>
      <c r="EC192" s="7">
        <v>42.42310395208068</v>
      </c>
      <c r="ED192" s="7">
        <v>42.42310395208068</v>
      </c>
      <c r="EE192" s="7">
        <v>42.42310395208068</v>
      </c>
      <c r="EF192" s="7">
        <v>15.539949894203829</v>
      </c>
      <c r="EG192" s="7">
        <v>15.539949894203829</v>
      </c>
      <c r="EH192" s="7">
        <v>15.539949894203829</v>
      </c>
      <c r="EI192" s="7">
        <v>15.539949894203829</v>
      </c>
      <c r="EJ192" s="7">
        <v>11.99643957152492</v>
      </c>
      <c r="EK192" s="7">
        <v>22.046304680757981</v>
      </c>
      <c r="EL192" s="7">
        <v>11.99643957152492</v>
      </c>
      <c r="EM192" s="7">
        <v>22.046304680757981</v>
      </c>
      <c r="EN192" s="7">
        <v>42.801374352652573</v>
      </c>
      <c r="EO192" s="7">
        <v>42.801374352652573</v>
      </c>
      <c r="EP192" s="7">
        <v>42.42310395208068</v>
      </c>
      <c r="EQ192" s="7">
        <v>42.42310395208068</v>
      </c>
      <c r="ER192" s="7">
        <v>42.42310395208068</v>
      </c>
      <c r="ES192" s="7">
        <v>42.42310395208068</v>
      </c>
      <c r="ET192" s="7">
        <v>19.307304037755134</v>
      </c>
      <c r="EU192" s="7">
        <v>19.307304037755134</v>
      </c>
      <c r="EV192" s="7">
        <v>8.1667078950234604</v>
      </c>
      <c r="EW192" s="7">
        <v>8.1667078950234604</v>
      </c>
      <c r="EX192" s="7">
        <v>8.1667078950234604</v>
      </c>
      <c r="EY192" s="7">
        <v>8.1667078950234604</v>
      </c>
      <c r="EZ192" s="7">
        <v>8.1667078950234604</v>
      </c>
      <c r="FA192" s="7">
        <v>8.1667078950234604</v>
      </c>
      <c r="FB192" s="7">
        <v>69.982207144963354</v>
      </c>
      <c r="FC192" s="7">
        <v>32.271777360542487</v>
      </c>
      <c r="FD192" s="7">
        <v>46.676996531527756</v>
      </c>
      <c r="FE192" s="7">
        <v>69.982207144963354</v>
      </c>
      <c r="FF192" s="7">
        <v>32.271777360542487</v>
      </c>
      <c r="FG192" s="7">
        <v>46.676996531527756</v>
      </c>
      <c r="FH192" s="7">
        <v>32.271777360542487</v>
      </c>
      <c r="FI192" s="7">
        <v>46.676996531527756</v>
      </c>
      <c r="FJ192" s="7">
        <v>32.271777360542487</v>
      </c>
      <c r="FK192" s="7">
        <v>46.676996531527756</v>
      </c>
      <c r="FL192" s="7">
        <v>32.364710752756693</v>
      </c>
      <c r="FM192" s="7">
        <v>32.364710752756693</v>
      </c>
      <c r="FN192" s="7">
        <v>32.364710752756693</v>
      </c>
      <c r="FO192" s="7">
        <v>32.364710752756693</v>
      </c>
      <c r="FP192" s="7">
        <v>36.612682043202355</v>
      </c>
      <c r="FQ192" s="7">
        <v>60.243660502325454</v>
      </c>
      <c r="FR192" s="7">
        <v>36.612682043202355</v>
      </c>
      <c r="FS192" s="7">
        <v>60.243660502325454</v>
      </c>
      <c r="FT192" s="7">
        <v>8.1667078950234604</v>
      </c>
      <c r="FU192" s="7">
        <v>8.1667078950234604</v>
      </c>
      <c r="FV192" s="7">
        <v>8.1667078950234604</v>
      </c>
      <c r="FW192" s="7">
        <v>8.1667078950234604</v>
      </c>
      <c r="FX192" s="7">
        <v>19.260283068228738</v>
      </c>
      <c r="FY192" s="7">
        <v>29.947941898568953</v>
      </c>
      <c r="FZ192" s="7">
        <v>19.260283068228738</v>
      </c>
      <c r="GA192" s="7">
        <v>29.947941898568953</v>
      </c>
      <c r="GB192" s="7">
        <v>28.541380168623174</v>
      </c>
      <c r="GC192" s="7">
        <v>28.541380168623174</v>
      </c>
      <c r="GD192" s="7">
        <v>28.541380168623174</v>
      </c>
      <c r="GE192" s="7">
        <v>28.541380168623174</v>
      </c>
      <c r="GF192" s="7">
        <v>42.801374352652573</v>
      </c>
      <c r="GG192" s="7">
        <v>42.801374352652573</v>
      </c>
      <c r="GH192" s="7">
        <v>42.801374352652573</v>
      </c>
      <c r="GI192" s="7">
        <v>42.801374352652573</v>
      </c>
      <c r="GJ192" s="7">
        <v>24.578807353181809</v>
      </c>
      <c r="GK192" s="7">
        <v>24.578807353181809</v>
      </c>
      <c r="GL192" s="7">
        <v>24.578807353181809</v>
      </c>
      <c r="GM192" s="7">
        <v>24.578807353181809</v>
      </c>
      <c r="GN192" s="7">
        <v>51.850114942285927</v>
      </c>
      <c r="GO192" s="7">
        <v>69.656278703108384</v>
      </c>
      <c r="GP192" s="7">
        <v>51.850114942285927</v>
      </c>
      <c r="GQ192" s="7">
        <v>69.656278703108384</v>
      </c>
      <c r="GR192" s="7">
        <v>0</v>
      </c>
      <c r="GS192" s="7">
        <v>0</v>
      </c>
      <c r="GT192" s="7">
        <v>0</v>
      </c>
      <c r="GU192" s="7">
        <v>0</v>
      </c>
      <c r="GV192" s="7">
        <v>0</v>
      </c>
      <c r="GW192" s="7">
        <v>0</v>
      </c>
      <c r="GX192" s="7">
        <v>0</v>
      </c>
      <c r="GY192" s="7">
        <v>0</v>
      </c>
      <c r="GZ192" s="7">
        <v>0</v>
      </c>
      <c r="HA192" s="7">
        <v>0</v>
      </c>
    </row>
    <row r="193" spans="47:209" ht="15" x14ac:dyDescent="0.25">
      <c r="AU193"/>
      <c r="AV193"/>
      <c r="AW193"/>
      <c r="AX193"/>
      <c r="AY193"/>
      <c r="AZ193"/>
      <c r="BA193"/>
      <c r="BB193"/>
      <c r="BC193"/>
      <c r="BM193" s="7" cm="1">
        <f t="array" ref="BM193">INDEX($HD$3:$HD$14,BN193,1)</f>
        <v>31</v>
      </c>
      <c r="BN193" s="7">
        <v>8</v>
      </c>
      <c r="BO193" s="7">
        <v>22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24.683588168170072</v>
      </c>
      <c r="DY193" s="7">
        <v>24.683588168170072</v>
      </c>
      <c r="DZ193" s="7">
        <v>24.683588168170072</v>
      </c>
      <c r="EA193" s="7">
        <v>24.683588168170072</v>
      </c>
      <c r="EB193" s="7">
        <v>32.677647066853417</v>
      </c>
      <c r="EC193" s="7">
        <v>32.677647066853417</v>
      </c>
      <c r="ED193" s="7">
        <v>32.677647066853417</v>
      </c>
      <c r="EE193" s="7">
        <v>32.677647066853417</v>
      </c>
      <c r="EF193" s="7">
        <v>16.556008037114349</v>
      </c>
      <c r="EG193" s="7">
        <v>16.556008037114349</v>
      </c>
      <c r="EH193" s="7">
        <v>16.556008037114349</v>
      </c>
      <c r="EI193" s="7">
        <v>16.556008037114349</v>
      </c>
      <c r="EJ193" s="7">
        <v>6.2910677607507335</v>
      </c>
      <c r="EK193" s="7">
        <v>12.436138335227287</v>
      </c>
      <c r="EL193" s="7">
        <v>6.2910677607507335</v>
      </c>
      <c r="EM193" s="7">
        <v>12.436138335227287</v>
      </c>
      <c r="EN193" s="7">
        <v>40.411923244526321</v>
      </c>
      <c r="EO193" s="7">
        <v>40.411923244526321</v>
      </c>
      <c r="EP193" s="7">
        <v>32.677647066853417</v>
      </c>
      <c r="EQ193" s="7">
        <v>32.677647066853417</v>
      </c>
      <c r="ER193" s="7">
        <v>32.677647066853417</v>
      </c>
      <c r="ES193" s="7">
        <v>32.677647066853417</v>
      </c>
      <c r="ET193" s="7">
        <v>17.753272218369467</v>
      </c>
      <c r="EU193" s="7">
        <v>17.753272218369467</v>
      </c>
      <c r="EV193" s="7">
        <v>6.2180274760249308</v>
      </c>
      <c r="EW193" s="7">
        <v>6.2180274760249308</v>
      </c>
      <c r="EX193" s="7">
        <v>6.2180274760249308</v>
      </c>
      <c r="EY193" s="7">
        <v>6.2180274760249308</v>
      </c>
      <c r="EZ193" s="7">
        <v>6.2180274760249308</v>
      </c>
      <c r="FA193" s="7">
        <v>6.2180274760249308</v>
      </c>
      <c r="FB193" s="7">
        <v>69.517356408294631</v>
      </c>
      <c r="FC193" s="7">
        <v>24.508690185894391</v>
      </c>
      <c r="FD193" s="7">
        <v>36.543494096560103</v>
      </c>
      <c r="FE193" s="7">
        <v>69.517356408294631</v>
      </c>
      <c r="FF193" s="7">
        <v>24.508690185894391</v>
      </c>
      <c r="FG193" s="7">
        <v>36.543494096560103</v>
      </c>
      <c r="FH193" s="7">
        <v>24.508690185894391</v>
      </c>
      <c r="FI193" s="7">
        <v>36.543494096560103</v>
      </c>
      <c r="FJ193" s="7">
        <v>24.508690185894391</v>
      </c>
      <c r="FK193" s="7">
        <v>36.543494096560103</v>
      </c>
      <c r="FL193" s="7">
        <v>30.20178585651319</v>
      </c>
      <c r="FM193" s="7">
        <v>30.20178585651319</v>
      </c>
      <c r="FN193" s="7">
        <v>30.20178585651319</v>
      </c>
      <c r="FO193" s="7">
        <v>30.20178585651319</v>
      </c>
      <c r="FP193" s="7">
        <v>28.851380876159858</v>
      </c>
      <c r="FQ193" s="7">
        <v>48.627526903202273</v>
      </c>
      <c r="FR193" s="7">
        <v>28.851380876159858</v>
      </c>
      <c r="FS193" s="7">
        <v>48.627526903202273</v>
      </c>
      <c r="FT193" s="7">
        <v>6.2180274760249308</v>
      </c>
      <c r="FU193" s="7">
        <v>6.2180274760249308</v>
      </c>
      <c r="FV193" s="7">
        <v>6.2180274760249308</v>
      </c>
      <c r="FW193" s="7">
        <v>6.2180274760249308</v>
      </c>
      <c r="FX193" s="7">
        <v>21.654943851955974</v>
      </c>
      <c r="FY193" s="7">
        <v>33.679044479217083</v>
      </c>
      <c r="FZ193" s="7">
        <v>21.654943851955974</v>
      </c>
      <c r="GA193" s="7">
        <v>33.679044479217083</v>
      </c>
      <c r="GB193" s="7">
        <v>24.683588168170072</v>
      </c>
      <c r="GC193" s="7">
        <v>24.683588168170072</v>
      </c>
      <c r="GD193" s="7">
        <v>24.683588168170072</v>
      </c>
      <c r="GE193" s="7">
        <v>24.683588168170072</v>
      </c>
      <c r="GF193" s="7">
        <v>40.411923244526321</v>
      </c>
      <c r="GG193" s="7">
        <v>40.411923244526321</v>
      </c>
      <c r="GH193" s="7">
        <v>40.411923244526321</v>
      </c>
      <c r="GI193" s="7">
        <v>40.411923244526321</v>
      </c>
      <c r="GJ193" s="7">
        <v>25.859985542560153</v>
      </c>
      <c r="GK193" s="7">
        <v>25.859985542560153</v>
      </c>
      <c r="GL193" s="7">
        <v>25.859985542560153</v>
      </c>
      <c r="GM193" s="7">
        <v>25.859985542560153</v>
      </c>
      <c r="GN193" s="7">
        <v>43.205502194781566</v>
      </c>
      <c r="GO193" s="7">
        <v>61.455592558747831</v>
      </c>
      <c r="GP193" s="7">
        <v>43.205502194781566</v>
      </c>
      <c r="GQ193" s="7">
        <v>61.455592558747831</v>
      </c>
      <c r="GR193" s="7">
        <v>0</v>
      </c>
      <c r="GS193" s="7">
        <v>0</v>
      </c>
      <c r="GT193" s="7">
        <v>0</v>
      </c>
      <c r="GU193" s="7">
        <v>0</v>
      </c>
      <c r="GV193" s="7">
        <v>0</v>
      </c>
      <c r="GW193" s="7">
        <v>0</v>
      </c>
      <c r="GX193" s="7">
        <v>0</v>
      </c>
      <c r="GY193" s="7">
        <v>0</v>
      </c>
      <c r="GZ193" s="7">
        <v>0</v>
      </c>
      <c r="HA193" s="7">
        <v>0</v>
      </c>
    </row>
    <row r="194" spans="47:209" ht="15" x14ac:dyDescent="0.25">
      <c r="AU194"/>
      <c r="AV194"/>
      <c r="AW194"/>
      <c r="AX194"/>
      <c r="AY194"/>
      <c r="AZ194"/>
      <c r="BA194"/>
      <c r="BB194"/>
      <c r="BC194"/>
      <c r="BM194" s="7" cm="1">
        <f t="array" ref="BM194">INDEX($HD$3:$HD$14,BN194,1)</f>
        <v>31</v>
      </c>
      <c r="BN194" s="7">
        <v>8</v>
      </c>
      <c r="BO194" s="7">
        <v>23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  <c r="DX194" s="7">
        <v>18.966893772854881</v>
      </c>
      <c r="DY194" s="7">
        <v>18.966893772854881</v>
      </c>
      <c r="DZ194" s="7">
        <v>18.966893772854881</v>
      </c>
      <c r="EA194" s="7">
        <v>18.966893772854881</v>
      </c>
      <c r="EB194" s="7">
        <v>25.485084257004441</v>
      </c>
      <c r="EC194" s="7">
        <v>25.485084257004441</v>
      </c>
      <c r="ED194" s="7">
        <v>25.485084257004441</v>
      </c>
      <c r="EE194" s="7">
        <v>25.485084257004441</v>
      </c>
      <c r="EF194" s="7">
        <v>20.782710942807949</v>
      </c>
      <c r="EG194" s="7">
        <v>20.782710942807949</v>
      </c>
      <c r="EH194" s="7">
        <v>20.782710942807949</v>
      </c>
      <c r="EI194" s="7">
        <v>20.782710942807949</v>
      </c>
      <c r="EJ194" s="7">
        <v>3.5833070966715566</v>
      </c>
      <c r="EK194" s="7">
        <v>7.4290880327976563</v>
      </c>
      <c r="EL194" s="7">
        <v>3.5833070966715566</v>
      </c>
      <c r="EM194" s="7">
        <v>7.4290880327976563</v>
      </c>
      <c r="EN194" s="7">
        <v>32.504955577513201</v>
      </c>
      <c r="EO194" s="7">
        <v>32.504955577513201</v>
      </c>
      <c r="EP194" s="7">
        <v>25.485084257004441</v>
      </c>
      <c r="EQ194" s="7">
        <v>25.485084257004441</v>
      </c>
      <c r="ER194" s="7">
        <v>25.485084257004441</v>
      </c>
      <c r="ES194" s="7">
        <v>25.485084257004441</v>
      </c>
      <c r="ET194" s="7">
        <v>14.845786767640782</v>
      </c>
      <c r="EU194" s="7">
        <v>14.845786767640782</v>
      </c>
      <c r="EV194" s="7">
        <v>5.3807911487404727</v>
      </c>
      <c r="EW194" s="7">
        <v>5.3807911487404727</v>
      </c>
      <c r="EX194" s="7">
        <v>5.3807911487404727</v>
      </c>
      <c r="EY194" s="7">
        <v>5.3807911487404727</v>
      </c>
      <c r="EZ194" s="7">
        <v>5.3807911487404727</v>
      </c>
      <c r="FA194" s="7">
        <v>5.3807911487404727</v>
      </c>
      <c r="FB194" s="7">
        <v>68.979957993457376</v>
      </c>
      <c r="FC194" s="7">
        <v>18.140603770212596</v>
      </c>
      <c r="FD194" s="7">
        <v>27.845599274255125</v>
      </c>
      <c r="FE194" s="7">
        <v>68.979957993457376</v>
      </c>
      <c r="FF194" s="7">
        <v>18.140603770212596</v>
      </c>
      <c r="FG194" s="7">
        <v>27.845599274255125</v>
      </c>
      <c r="FH194" s="7">
        <v>18.140603770212596</v>
      </c>
      <c r="FI194" s="7">
        <v>27.845599274255125</v>
      </c>
      <c r="FJ194" s="7">
        <v>18.140603770212596</v>
      </c>
      <c r="FK194" s="7">
        <v>27.845599274255125</v>
      </c>
      <c r="FL194" s="7">
        <v>27.545927386249279</v>
      </c>
      <c r="FM194" s="7">
        <v>27.545927386249279</v>
      </c>
      <c r="FN194" s="7">
        <v>27.545927386249279</v>
      </c>
      <c r="FO194" s="7">
        <v>27.545927386249279</v>
      </c>
      <c r="FP194" s="7">
        <v>24.328392681983861</v>
      </c>
      <c r="FQ194" s="7">
        <v>41.985296962894374</v>
      </c>
      <c r="FR194" s="7">
        <v>24.328392681983861</v>
      </c>
      <c r="FS194" s="7">
        <v>41.985296962894374</v>
      </c>
      <c r="FT194" s="7">
        <v>5.3807911487404727</v>
      </c>
      <c r="FU194" s="7">
        <v>5.3807911487404727</v>
      </c>
      <c r="FV194" s="7">
        <v>5.3807911487404727</v>
      </c>
      <c r="FW194" s="7">
        <v>5.3807911487404727</v>
      </c>
      <c r="FX194" s="7">
        <v>22.313338501007301</v>
      </c>
      <c r="FY194" s="7">
        <v>34.798614842004447</v>
      </c>
      <c r="FZ194" s="7">
        <v>22.313338501007301</v>
      </c>
      <c r="GA194" s="7">
        <v>34.798614842004447</v>
      </c>
      <c r="GB194" s="7">
        <v>18.966893772854881</v>
      </c>
      <c r="GC194" s="7">
        <v>18.966893772854881</v>
      </c>
      <c r="GD194" s="7">
        <v>18.966893772854881</v>
      </c>
      <c r="GE194" s="7">
        <v>18.966893772854881</v>
      </c>
      <c r="GF194" s="7">
        <v>32.504955577513201</v>
      </c>
      <c r="GG194" s="7">
        <v>32.504955577513201</v>
      </c>
      <c r="GH194" s="7">
        <v>32.504955577513201</v>
      </c>
      <c r="GI194" s="7">
        <v>32.504955577513201</v>
      </c>
      <c r="GJ194" s="7">
        <v>26.383565624046913</v>
      </c>
      <c r="GK194" s="7">
        <v>26.383565624046913</v>
      </c>
      <c r="GL194" s="7">
        <v>26.383565624046913</v>
      </c>
      <c r="GM194" s="7">
        <v>26.383565624046913</v>
      </c>
      <c r="GN194" s="7">
        <v>38.235062631284514</v>
      </c>
      <c r="GO194" s="7">
        <v>56.51400706691782</v>
      </c>
      <c r="GP194" s="7">
        <v>38.235062631284514</v>
      </c>
      <c r="GQ194" s="7">
        <v>56.51400706691782</v>
      </c>
      <c r="GR194" s="7">
        <v>0</v>
      </c>
      <c r="GS194" s="7">
        <v>0</v>
      </c>
      <c r="GT194" s="7">
        <v>0</v>
      </c>
      <c r="GU194" s="7">
        <v>0</v>
      </c>
      <c r="GV194" s="7">
        <v>0</v>
      </c>
      <c r="GW194" s="7">
        <v>0</v>
      </c>
      <c r="GX194" s="7">
        <v>0</v>
      </c>
      <c r="GY194" s="7">
        <v>0</v>
      </c>
      <c r="GZ194" s="7">
        <v>0</v>
      </c>
      <c r="HA194" s="7">
        <v>0</v>
      </c>
    </row>
    <row r="195" spans="47:209" ht="15" x14ac:dyDescent="0.25">
      <c r="AU195"/>
      <c r="AV195"/>
      <c r="AW195"/>
      <c r="AX195"/>
      <c r="AY195"/>
      <c r="AZ195"/>
      <c r="BA195"/>
      <c r="BB195"/>
      <c r="BC195"/>
      <c r="BM195" s="7" cm="1">
        <f t="array" ref="BM195">INDEX($HD$3:$HD$14,BN195,1)</f>
        <v>30</v>
      </c>
      <c r="BN195" s="7">
        <v>9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7">
        <v>0</v>
      </c>
      <c r="DW195" s="7">
        <v>0</v>
      </c>
      <c r="DX195" s="7">
        <v>22.978778443709114</v>
      </c>
      <c r="DY195" s="7">
        <v>22.978778443709114</v>
      </c>
      <c r="DZ195" s="7">
        <v>22.978778443709114</v>
      </c>
      <c r="EA195" s="7">
        <v>22.978778443709114</v>
      </c>
      <c r="EB195" s="7">
        <v>23.038239754003058</v>
      </c>
      <c r="EC195" s="7">
        <v>23.038239754003058</v>
      </c>
      <c r="ED195" s="7">
        <v>23.038239754003058</v>
      </c>
      <c r="EE195" s="7">
        <v>23.038239754003058</v>
      </c>
      <c r="EF195" s="7">
        <v>15.074029066883293</v>
      </c>
      <c r="EG195" s="7">
        <v>15.074029066883293</v>
      </c>
      <c r="EH195" s="7">
        <v>15.074029066883293</v>
      </c>
      <c r="EI195" s="7">
        <v>15.074029066883293</v>
      </c>
      <c r="EJ195" s="7">
        <v>4.194880267721218</v>
      </c>
      <c r="EK195" s="7">
        <v>7.6442071989666669</v>
      </c>
      <c r="EL195" s="7">
        <v>4.194880267721218</v>
      </c>
      <c r="EM195" s="7">
        <v>7.6442071989666669</v>
      </c>
      <c r="EN195" s="7">
        <v>18.252134804321198</v>
      </c>
      <c r="EO195" s="7">
        <v>18.252134804321198</v>
      </c>
      <c r="EP195" s="7">
        <v>23.038239754003058</v>
      </c>
      <c r="EQ195" s="7">
        <v>23.038239754003058</v>
      </c>
      <c r="ER195" s="7">
        <v>23.038239754003058</v>
      </c>
      <c r="ES195" s="7">
        <v>23.038239754003058</v>
      </c>
      <c r="ET195" s="7">
        <v>12.193083079631798</v>
      </c>
      <c r="EU195" s="7">
        <v>12.193083079631798</v>
      </c>
      <c r="EV195" s="7">
        <v>12.274015964130314</v>
      </c>
      <c r="EW195" s="7">
        <v>12.274015964130314</v>
      </c>
      <c r="EX195" s="7">
        <v>12.274015964130314</v>
      </c>
      <c r="EY195" s="7">
        <v>12.274015964130314</v>
      </c>
      <c r="EZ195" s="7">
        <v>12.274015964130314</v>
      </c>
      <c r="FA195" s="7">
        <v>12.274015964130314</v>
      </c>
      <c r="FB195" s="7">
        <v>49.116404396972783</v>
      </c>
      <c r="FC195" s="7">
        <v>12.207597809440893</v>
      </c>
      <c r="FD195" s="7">
        <v>18.199094036931807</v>
      </c>
      <c r="FE195" s="7">
        <v>49.116404396972783</v>
      </c>
      <c r="FF195" s="7">
        <v>12.207597809440893</v>
      </c>
      <c r="FG195" s="7">
        <v>18.199094036931807</v>
      </c>
      <c r="FH195" s="7">
        <v>12.207597809440893</v>
      </c>
      <c r="FI195" s="7">
        <v>18.199094036931807</v>
      </c>
      <c r="FJ195" s="7">
        <v>12.207597809440893</v>
      </c>
      <c r="FK195" s="7">
        <v>18.199094036931807</v>
      </c>
      <c r="FL195" s="7">
        <v>16.99782173383031</v>
      </c>
      <c r="FM195" s="7">
        <v>16.99782173383031</v>
      </c>
      <c r="FN195" s="7">
        <v>16.99782173383031</v>
      </c>
      <c r="FO195" s="7">
        <v>16.99782173383031</v>
      </c>
      <c r="FP195" s="7">
        <v>18.976734687224198</v>
      </c>
      <c r="FQ195" s="7">
        <v>32.910362137300012</v>
      </c>
      <c r="FR195" s="7">
        <v>18.976734687224198</v>
      </c>
      <c r="FS195" s="7">
        <v>32.910362137300012</v>
      </c>
      <c r="FT195" s="7">
        <v>12.274015964130314</v>
      </c>
      <c r="FU195" s="7">
        <v>12.274015964130314</v>
      </c>
      <c r="FV195" s="7">
        <v>12.274015964130314</v>
      </c>
      <c r="FW195" s="7">
        <v>12.274015964130314</v>
      </c>
      <c r="FX195" s="7">
        <v>14.404064867484832</v>
      </c>
      <c r="FY195" s="7">
        <v>22.737714707483313</v>
      </c>
      <c r="FZ195" s="7">
        <v>14.404064867484832</v>
      </c>
      <c r="GA195" s="7">
        <v>22.737714707483313</v>
      </c>
      <c r="GB195" s="7">
        <v>22.978778443709114</v>
      </c>
      <c r="GC195" s="7">
        <v>22.978778443709114</v>
      </c>
      <c r="GD195" s="7">
        <v>22.978778443709114</v>
      </c>
      <c r="GE195" s="7">
        <v>22.978778443709114</v>
      </c>
      <c r="GF195" s="7">
        <v>18.252134804321198</v>
      </c>
      <c r="GG195" s="7">
        <v>18.252134804321198</v>
      </c>
      <c r="GH195" s="7">
        <v>18.252134804321198</v>
      </c>
      <c r="GI195" s="7">
        <v>18.252134804321198</v>
      </c>
      <c r="GJ195" s="7">
        <v>25.810865347278796</v>
      </c>
      <c r="GK195" s="7">
        <v>25.810865347278796</v>
      </c>
      <c r="GL195" s="7">
        <v>25.810865347278796</v>
      </c>
      <c r="GM195" s="7">
        <v>25.810865347278796</v>
      </c>
      <c r="GN195" s="7">
        <v>16.494382368046995</v>
      </c>
      <c r="GO195" s="7">
        <v>27.61807025084396</v>
      </c>
      <c r="GP195" s="7">
        <v>16.494382368046995</v>
      </c>
      <c r="GQ195" s="7">
        <v>27.61807025084396</v>
      </c>
      <c r="GR195" s="7">
        <v>0</v>
      </c>
      <c r="GS195" s="7">
        <v>0</v>
      </c>
      <c r="GT195" s="7">
        <v>0</v>
      </c>
      <c r="GU195" s="7">
        <v>0</v>
      </c>
      <c r="GV195" s="7">
        <v>0</v>
      </c>
      <c r="GW195" s="7">
        <v>0</v>
      </c>
      <c r="GX195" s="7">
        <v>0</v>
      </c>
      <c r="GY195" s="7">
        <v>0</v>
      </c>
      <c r="GZ195" s="7">
        <v>0</v>
      </c>
      <c r="HA195" s="7">
        <v>0</v>
      </c>
    </row>
    <row r="196" spans="47:209" ht="15" x14ac:dyDescent="0.25">
      <c r="AU196"/>
      <c r="AV196"/>
      <c r="AW196"/>
      <c r="AX196"/>
      <c r="AY196"/>
      <c r="AZ196"/>
      <c r="BA196"/>
      <c r="BB196"/>
      <c r="BC196"/>
      <c r="BM196" s="7" cm="1">
        <f t="array" ref="BM196">INDEX($HD$3:$HD$14,BN196,1)</f>
        <v>30</v>
      </c>
      <c r="BN196" s="7">
        <v>9</v>
      </c>
      <c r="BO196" s="7">
        <v>1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  <c r="DX196" s="7">
        <v>21.090682610877284</v>
      </c>
      <c r="DY196" s="7">
        <v>21.090682610877284</v>
      </c>
      <c r="DZ196" s="7">
        <v>21.090682610877284</v>
      </c>
      <c r="EA196" s="7">
        <v>21.090682610877284</v>
      </c>
      <c r="EB196" s="7">
        <v>22.661760229237871</v>
      </c>
      <c r="EC196" s="7">
        <v>22.661760229237871</v>
      </c>
      <c r="ED196" s="7">
        <v>22.661760229237871</v>
      </c>
      <c r="EE196" s="7">
        <v>22.661760229237871</v>
      </c>
      <c r="EF196" s="7">
        <v>15.235906548018182</v>
      </c>
      <c r="EG196" s="7">
        <v>15.235906548018182</v>
      </c>
      <c r="EH196" s="7">
        <v>15.235906548018182</v>
      </c>
      <c r="EI196" s="7">
        <v>15.235906548018182</v>
      </c>
      <c r="EJ196" s="7">
        <v>7.0728405290045444</v>
      </c>
      <c r="EK196" s="7">
        <v>10.270044480303032</v>
      </c>
      <c r="EL196" s="7">
        <v>7.0728405290045444</v>
      </c>
      <c r="EM196" s="7">
        <v>10.270044480303032</v>
      </c>
      <c r="EN196" s="7">
        <v>17.259274428124233</v>
      </c>
      <c r="EO196" s="7">
        <v>17.259274428124233</v>
      </c>
      <c r="EP196" s="7">
        <v>22.661760229237871</v>
      </c>
      <c r="EQ196" s="7">
        <v>22.661760229237871</v>
      </c>
      <c r="ER196" s="7">
        <v>22.661760229237871</v>
      </c>
      <c r="ES196" s="7">
        <v>22.661760229237871</v>
      </c>
      <c r="ET196" s="7">
        <v>12.107393415139374</v>
      </c>
      <c r="EU196" s="7">
        <v>12.107393415139374</v>
      </c>
      <c r="EV196" s="7">
        <v>13.57541502450303</v>
      </c>
      <c r="EW196" s="7">
        <v>13.57541502450303</v>
      </c>
      <c r="EX196" s="7">
        <v>13.57541502450303</v>
      </c>
      <c r="EY196" s="7">
        <v>13.57541502450303</v>
      </c>
      <c r="EZ196" s="7">
        <v>13.57541502450303</v>
      </c>
      <c r="FA196" s="7">
        <v>13.57541502450303</v>
      </c>
      <c r="FB196" s="7">
        <v>45.776912622254606</v>
      </c>
      <c r="FC196" s="7">
        <v>11.450749265075746</v>
      </c>
      <c r="FD196" s="7">
        <v>16.280799445239385</v>
      </c>
      <c r="FE196" s="7">
        <v>45.776912622254606</v>
      </c>
      <c r="FF196" s="7">
        <v>11.450749265075746</v>
      </c>
      <c r="FG196" s="7">
        <v>16.280799445239385</v>
      </c>
      <c r="FH196" s="7">
        <v>11.450749265075746</v>
      </c>
      <c r="FI196" s="7">
        <v>16.280799445239385</v>
      </c>
      <c r="FJ196" s="7">
        <v>11.450749265075746</v>
      </c>
      <c r="FK196" s="7">
        <v>16.280799445239385</v>
      </c>
      <c r="FL196" s="7">
        <v>16.451405588174229</v>
      </c>
      <c r="FM196" s="7">
        <v>16.451405588174229</v>
      </c>
      <c r="FN196" s="7">
        <v>16.451405588174229</v>
      </c>
      <c r="FO196" s="7">
        <v>16.451405588174229</v>
      </c>
      <c r="FP196" s="7">
        <v>13.345166674701522</v>
      </c>
      <c r="FQ196" s="7">
        <v>23.899938538251575</v>
      </c>
      <c r="FR196" s="7">
        <v>13.345166674701522</v>
      </c>
      <c r="FS196" s="7">
        <v>23.899938538251575</v>
      </c>
      <c r="FT196" s="7">
        <v>13.57541502450303</v>
      </c>
      <c r="FU196" s="7">
        <v>13.57541502450303</v>
      </c>
      <c r="FV196" s="7">
        <v>13.57541502450303</v>
      </c>
      <c r="FW196" s="7">
        <v>13.57541502450303</v>
      </c>
      <c r="FX196" s="7">
        <v>12.591598625206064</v>
      </c>
      <c r="FY196" s="7">
        <v>20.868547732833274</v>
      </c>
      <c r="FZ196" s="7">
        <v>12.591598625206064</v>
      </c>
      <c r="GA196" s="7">
        <v>20.868547732833274</v>
      </c>
      <c r="GB196" s="7">
        <v>21.090682610877284</v>
      </c>
      <c r="GC196" s="7">
        <v>21.090682610877284</v>
      </c>
      <c r="GD196" s="7">
        <v>21.090682610877284</v>
      </c>
      <c r="GE196" s="7">
        <v>21.090682610877284</v>
      </c>
      <c r="GF196" s="7">
        <v>17.259274428124233</v>
      </c>
      <c r="GG196" s="7">
        <v>17.259274428124233</v>
      </c>
      <c r="GH196" s="7">
        <v>17.259274428124233</v>
      </c>
      <c r="GI196" s="7">
        <v>17.259274428124233</v>
      </c>
      <c r="GJ196" s="7">
        <v>28.229447185403004</v>
      </c>
      <c r="GK196" s="7">
        <v>28.229447185403004</v>
      </c>
      <c r="GL196" s="7">
        <v>28.229447185403004</v>
      </c>
      <c r="GM196" s="7">
        <v>28.229447185403004</v>
      </c>
      <c r="GN196" s="7">
        <v>16.776430040993933</v>
      </c>
      <c r="GO196" s="7">
        <v>28.186522982978776</v>
      </c>
      <c r="GP196" s="7">
        <v>16.776430040993933</v>
      </c>
      <c r="GQ196" s="7">
        <v>28.186522982978776</v>
      </c>
      <c r="GR196" s="7">
        <v>0</v>
      </c>
      <c r="GS196" s="7">
        <v>0</v>
      </c>
      <c r="GT196" s="7">
        <v>0</v>
      </c>
      <c r="GU196" s="7">
        <v>0</v>
      </c>
      <c r="GV196" s="7">
        <v>0</v>
      </c>
      <c r="GW196" s="7">
        <v>0</v>
      </c>
      <c r="GX196" s="7">
        <v>0</v>
      </c>
      <c r="GY196" s="7">
        <v>0</v>
      </c>
      <c r="GZ196" s="7">
        <v>0</v>
      </c>
      <c r="HA196" s="7">
        <v>0</v>
      </c>
    </row>
    <row r="197" spans="47:209" ht="15" x14ac:dyDescent="0.25">
      <c r="AU197"/>
      <c r="AV197"/>
      <c r="AW197"/>
      <c r="AX197"/>
      <c r="AY197"/>
      <c r="AZ197"/>
      <c r="BA197"/>
      <c r="BB197"/>
      <c r="BC197"/>
      <c r="BM197" s="7" cm="1">
        <f t="array" ref="BM197">INDEX($HD$3:$HD$14,BN197,1)</f>
        <v>30</v>
      </c>
      <c r="BN197" s="7">
        <v>9</v>
      </c>
      <c r="BO197" s="7">
        <v>2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  <c r="DX197" s="7">
        <v>18.596770740969678</v>
      </c>
      <c r="DY197" s="7">
        <v>18.596770740969678</v>
      </c>
      <c r="DZ197" s="7">
        <v>18.596770740969678</v>
      </c>
      <c r="EA197" s="7">
        <v>18.596770740969678</v>
      </c>
      <c r="EB197" s="7">
        <v>25.146406094437815</v>
      </c>
      <c r="EC197" s="7">
        <v>25.146406094437815</v>
      </c>
      <c r="ED197" s="7">
        <v>25.146406094437815</v>
      </c>
      <c r="EE197" s="7">
        <v>25.146406094437815</v>
      </c>
      <c r="EF197" s="7">
        <v>16.938829238504528</v>
      </c>
      <c r="EG197" s="7">
        <v>16.938829238504528</v>
      </c>
      <c r="EH197" s="7">
        <v>16.938829238504528</v>
      </c>
      <c r="EI197" s="7">
        <v>16.938829238504528</v>
      </c>
      <c r="EJ197" s="7">
        <v>7.8143518857363699</v>
      </c>
      <c r="EK197" s="7">
        <v>11.149872151857574</v>
      </c>
      <c r="EL197" s="7">
        <v>7.8143518857363699</v>
      </c>
      <c r="EM197" s="7">
        <v>11.149872151857574</v>
      </c>
      <c r="EN197" s="7">
        <v>14.590444025337883</v>
      </c>
      <c r="EO197" s="7">
        <v>14.590444025337883</v>
      </c>
      <c r="EP197" s="7">
        <v>25.146406094437815</v>
      </c>
      <c r="EQ197" s="7">
        <v>25.146406094437815</v>
      </c>
      <c r="ER197" s="7">
        <v>25.146406094437815</v>
      </c>
      <c r="ES197" s="7">
        <v>25.146406094437815</v>
      </c>
      <c r="ET197" s="7">
        <v>11.798109647463647</v>
      </c>
      <c r="EU197" s="7">
        <v>11.798109647463647</v>
      </c>
      <c r="EV197" s="7">
        <v>12.934344568824244</v>
      </c>
      <c r="EW197" s="7">
        <v>12.934344568824244</v>
      </c>
      <c r="EX197" s="7">
        <v>12.934344568824244</v>
      </c>
      <c r="EY197" s="7">
        <v>12.934344568824244</v>
      </c>
      <c r="EZ197" s="7">
        <v>12.934344568824244</v>
      </c>
      <c r="FA197" s="7">
        <v>12.934344568824244</v>
      </c>
      <c r="FB197" s="7">
        <v>43.911813638539336</v>
      </c>
      <c r="FC197" s="7">
        <v>10.668902498196966</v>
      </c>
      <c r="FD197" s="7">
        <v>15.380160981527277</v>
      </c>
      <c r="FE197" s="7">
        <v>43.911813638539336</v>
      </c>
      <c r="FF197" s="7">
        <v>10.668902498196966</v>
      </c>
      <c r="FG197" s="7">
        <v>15.380160981527277</v>
      </c>
      <c r="FH197" s="7">
        <v>10.668902498196966</v>
      </c>
      <c r="FI197" s="7">
        <v>15.380160981527277</v>
      </c>
      <c r="FJ197" s="7">
        <v>10.668902498196966</v>
      </c>
      <c r="FK197" s="7">
        <v>15.380160981527277</v>
      </c>
      <c r="FL197" s="7">
        <v>13.733192307733349</v>
      </c>
      <c r="FM197" s="7">
        <v>13.733192307733349</v>
      </c>
      <c r="FN197" s="7">
        <v>13.733192307733349</v>
      </c>
      <c r="FO197" s="7">
        <v>13.733192307733349</v>
      </c>
      <c r="FP197" s="7">
        <v>15.421135603319712</v>
      </c>
      <c r="FQ197" s="7">
        <v>26.312103631730302</v>
      </c>
      <c r="FR197" s="7">
        <v>15.421135603319712</v>
      </c>
      <c r="FS197" s="7">
        <v>26.312103631730302</v>
      </c>
      <c r="FT197" s="7">
        <v>12.934344568824244</v>
      </c>
      <c r="FU197" s="7">
        <v>12.934344568824244</v>
      </c>
      <c r="FV197" s="7">
        <v>12.934344568824244</v>
      </c>
      <c r="FW197" s="7">
        <v>12.934344568824244</v>
      </c>
      <c r="FX197" s="7">
        <v>12.843848692348493</v>
      </c>
      <c r="FY197" s="7">
        <v>20.799478897718156</v>
      </c>
      <c r="FZ197" s="7">
        <v>12.843848692348493</v>
      </c>
      <c r="GA197" s="7">
        <v>20.799478897718156</v>
      </c>
      <c r="GB197" s="7">
        <v>18.596770740969678</v>
      </c>
      <c r="GC197" s="7">
        <v>18.596770740969678</v>
      </c>
      <c r="GD197" s="7">
        <v>18.596770740969678</v>
      </c>
      <c r="GE197" s="7">
        <v>18.596770740969678</v>
      </c>
      <c r="GF197" s="7">
        <v>14.590444025337883</v>
      </c>
      <c r="GG197" s="7">
        <v>14.590444025337883</v>
      </c>
      <c r="GH197" s="7">
        <v>14.590444025337883</v>
      </c>
      <c r="GI197" s="7">
        <v>14.590444025337883</v>
      </c>
      <c r="GJ197" s="7">
        <v>30.260194555066757</v>
      </c>
      <c r="GK197" s="7">
        <v>30.260194555066757</v>
      </c>
      <c r="GL197" s="7">
        <v>30.260194555066757</v>
      </c>
      <c r="GM197" s="7">
        <v>30.260194555066757</v>
      </c>
      <c r="GN197" s="7">
        <v>15.359636833963647</v>
      </c>
      <c r="GO197" s="7">
        <v>26.081869905118214</v>
      </c>
      <c r="GP197" s="7">
        <v>15.359636833963647</v>
      </c>
      <c r="GQ197" s="7">
        <v>26.081869905118214</v>
      </c>
      <c r="GR197" s="7">
        <v>0</v>
      </c>
      <c r="GS197" s="7">
        <v>0</v>
      </c>
      <c r="GT197" s="7">
        <v>0</v>
      </c>
      <c r="GU197" s="7">
        <v>0</v>
      </c>
      <c r="GV197" s="7">
        <v>0</v>
      </c>
      <c r="GW197" s="7">
        <v>0</v>
      </c>
      <c r="GX197" s="7">
        <v>0</v>
      </c>
      <c r="GY197" s="7">
        <v>0</v>
      </c>
      <c r="GZ197" s="7">
        <v>0</v>
      </c>
      <c r="HA197" s="7">
        <v>0</v>
      </c>
    </row>
    <row r="198" spans="47:209" ht="15" x14ac:dyDescent="0.25">
      <c r="AU198"/>
      <c r="AV198"/>
      <c r="AW198"/>
      <c r="AX198"/>
      <c r="AY198"/>
      <c r="AZ198"/>
      <c r="BA198"/>
      <c r="BB198"/>
      <c r="BC198"/>
      <c r="BM198" s="7" cm="1">
        <f t="array" ref="BM198">INDEX($HD$3:$HD$14,BN198,1)</f>
        <v>30</v>
      </c>
      <c r="BN198" s="7">
        <v>9</v>
      </c>
      <c r="BO198" s="7">
        <v>3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0</v>
      </c>
      <c r="DK198" s="7">
        <v>0</v>
      </c>
      <c r="DL198" s="7">
        <v>0</v>
      </c>
      <c r="DM198" s="7">
        <v>0</v>
      </c>
      <c r="DN198" s="7">
        <v>0</v>
      </c>
      <c r="DO198" s="7">
        <v>0</v>
      </c>
      <c r="DP198" s="7">
        <v>0</v>
      </c>
      <c r="DQ198" s="7">
        <v>0</v>
      </c>
      <c r="DR198" s="7">
        <v>0</v>
      </c>
      <c r="DS198" s="7">
        <v>0</v>
      </c>
      <c r="DT198" s="7">
        <v>0</v>
      </c>
      <c r="DU198" s="7">
        <v>0</v>
      </c>
      <c r="DV198" s="7">
        <v>0</v>
      </c>
      <c r="DW198" s="7">
        <v>0</v>
      </c>
      <c r="DX198" s="7">
        <v>15.833364489951492</v>
      </c>
      <c r="DY198" s="7">
        <v>15.833364489951492</v>
      </c>
      <c r="DZ198" s="7">
        <v>15.833364489951492</v>
      </c>
      <c r="EA198" s="7">
        <v>15.833364489951492</v>
      </c>
      <c r="EB198" s="7">
        <v>20.992385763877262</v>
      </c>
      <c r="EC198" s="7">
        <v>20.992385763877262</v>
      </c>
      <c r="ED198" s="7">
        <v>20.992385763877262</v>
      </c>
      <c r="EE198" s="7">
        <v>20.992385763877262</v>
      </c>
      <c r="EF198" s="7">
        <v>14.108979326768198</v>
      </c>
      <c r="EG198" s="7">
        <v>14.108979326768198</v>
      </c>
      <c r="EH198" s="7">
        <v>14.108979326768198</v>
      </c>
      <c r="EI198" s="7">
        <v>14.108979326768198</v>
      </c>
      <c r="EJ198" s="7">
        <v>7.0385838093681823</v>
      </c>
      <c r="EK198" s="7">
        <v>10.415355106136351</v>
      </c>
      <c r="EL198" s="7">
        <v>7.0385838093681823</v>
      </c>
      <c r="EM198" s="7">
        <v>10.415355106136351</v>
      </c>
      <c r="EN198" s="7">
        <v>16.0265733445591</v>
      </c>
      <c r="EO198" s="7">
        <v>16.0265733445591</v>
      </c>
      <c r="EP198" s="7">
        <v>20.992385763877262</v>
      </c>
      <c r="EQ198" s="7">
        <v>20.992385763877262</v>
      </c>
      <c r="ER198" s="7">
        <v>20.992385763877262</v>
      </c>
      <c r="ES198" s="7">
        <v>20.992385763877262</v>
      </c>
      <c r="ET198" s="7">
        <v>11.657510753236357</v>
      </c>
      <c r="EU198" s="7">
        <v>11.657510753236357</v>
      </c>
      <c r="EV198" s="7">
        <v>12.148636527345445</v>
      </c>
      <c r="EW198" s="7">
        <v>12.148636527345445</v>
      </c>
      <c r="EX198" s="7">
        <v>12.148636527345445</v>
      </c>
      <c r="EY198" s="7">
        <v>12.148636527345445</v>
      </c>
      <c r="EZ198" s="7">
        <v>12.148636527345445</v>
      </c>
      <c r="FA198" s="7">
        <v>12.148636527345445</v>
      </c>
      <c r="FB198" s="7">
        <v>44.554295065106039</v>
      </c>
      <c r="FC198" s="7">
        <v>10.490399157587879</v>
      </c>
      <c r="FD198" s="7">
        <v>14.947910689372707</v>
      </c>
      <c r="FE198" s="7">
        <v>44.554295065106039</v>
      </c>
      <c r="FF198" s="7">
        <v>10.490399157587879</v>
      </c>
      <c r="FG198" s="7">
        <v>14.947910689372707</v>
      </c>
      <c r="FH198" s="7">
        <v>10.490399157587879</v>
      </c>
      <c r="FI198" s="7">
        <v>14.947910689372707</v>
      </c>
      <c r="FJ198" s="7">
        <v>10.490399157587879</v>
      </c>
      <c r="FK198" s="7">
        <v>14.947910689372707</v>
      </c>
      <c r="FL198" s="7">
        <v>11.539780929095464</v>
      </c>
      <c r="FM198" s="7">
        <v>11.539780929095464</v>
      </c>
      <c r="FN198" s="7">
        <v>11.539780929095464</v>
      </c>
      <c r="FO198" s="7">
        <v>11.539780929095464</v>
      </c>
      <c r="FP198" s="7">
        <v>14.399524298312096</v>
      </c>
      <c r="FQ198" s="7">
        <v>23.799654008083301</v>
      </c>
      <c r="FR198" s="7">
        <v>14.399524298312096</v>
      </c>
      <c r="FS198" s="7">
        <v>23.799654008083301</v>
      </c>
      <c r="FT198" s="7">
        <v>12.148636527345445</v>
      </c>
      <c r="FU198" s="7">
        <v>12.148636527345445</v>
      </c>
      <c r="FV198" s="7">
        <v>12.148636527345445</v>
      </c>
      <c r="FW198" s="7">
        <v>12.148636527345445</v>
      </c>
      <c r="FX198" s="7">
        <v>12.127082469356047</v>
      </c>
      <c r="FY198" s="7">
        <v>19.602977362990906</v>
      </c>
      <c r="FZ198" s="7">
        <v>12.127082469356047</v>
      </c>
      <c r="GA198" s="7">
        <v>19.602977362990906</v>
      </c>
      <c r="GB198" s="7">
        <v>15.833364489951492</v>
      </c>
      <c r="GC198" s="7">
        <v>15.833364489951492</v>
      </c>
      <c r="GD198" s="7">
        <v>15.833364489951492</v>
      </c>
      <c r="GE198" s="7">
        <v>15.833364489951492</v>
      </c>
      <c r="GF198" s="7">
        <v>16.0265733445591</v>
      </c>
      <c r="GG198" s="7">
        <v>16.0265733445591</v>
      </c>
      <c r="GH198" s="7">
        <v>16.0265733445591</v>
      </c>
      <c r="GI198" s="7">
        <v>16.0265733445591</v>
      </c>
      <c r="GJ198" s="7">
        <v>26.959842663143981</v>
      </c>
      <c r="GK198" s="7">
        <v>26.959842663143981</v>
      </c>
      <c r="GL198" s="7">
        <v>26.959842663143981</v>
      </c>
      <c r="GM198" s="7">
        <v>26.959842663143981</v>
      </c>
      <c r="GN198" s="7">
        <v>12.703758628213649</v>
      </c>
      <c r="GO198" s="7">
        <v>22.043302297103022</v>
      </c>
      <c r="GP198" s="7">
        <v>12.703758628213649</v>
      </c>
      <c r="GQ198" s="7">
        <v>22.043302297103022</v>
      </c>
      <c r="GR198" s="7">
        <v>0</v>
      </c>
      <c r="GS198" s="7">
        <v>0</v>
      </c>
      <c r="GT198" s="7">
        <v>0</v>
      </c>
      <c r="GU198" s="7">
        <v>0</v>
      </c>
      <c r="GV198" s="7">
        <v>0</v>
      </c>
      <c r="GW198" s="7">
        <v>0</v>
      </c>
      <c r="GX198" s="7">
        <v>0</v>
      </c>
      <c r="GY198" s="7">
        <v>0</v>
      </c>
      <c r="GZ198" s="7">
        <v>0</v>
      </c>
      <c r="HA198" s="7">
        <v>0</v>
      </c>
    </row>
    <row r="199" spans="47:209" ht="15" x14ac:dyDescent="0.25">
      <c r="AU199"/>
      <c r="AV199"/>
      <c r="AW199"/>
      <c r="AX199"/>
      <c r="AY199"/>
      <c r="AZ199"/>
      <c r="BA199"/>
      <c r="BB199"/>
      <c r="BC199"/>
      <c r="BM199" s="7" cm="1">
        <f t="array" ref="BM199">INDEX($HD$3:$HD$14,BN199,1)</f>
        <v>30</v>
      </c>
      <c r="BN199" s="7">
        <v>9</v>
      </c>
      <c r="BO199" s="7">
        <v>4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0</v>
      </c>
      <c r="DJ199" s="7">
        <v>0</v>
      </c>
      <c r="DK199" s="7">
        <v>0</v>
      </c>
      <c r="DL199" s="7">
        <v>0</v>
      </c>
      <c r="DM199" s="7">
        <v>0</v>
      </c>
      <c r="DN199" s="7">
        <v>0</v>
      </c>
      <c r="DO199" s="7">
        <v>0</v>
      </c>
      <c r="DP199" s="7">
        <v>0</v>
      </c>
      <c r="DQ199" s="7">
        <v>0</v>
      </c>
      <c r="DR199" s="7">
        <v>0</v>
      </c>
      <c r="DS199" s="7">
        <v>0</v>
      </c>
      <c r="DT199" s="7">
        <v>0</v>
      </c>
      <c r="DU199" s="7">
        <v>0</v>
      </c>
      <c r="DV199" s="7">
        <v>0</v>
      </c>
      <c r="DW199" s="7">
        <v>0</v>
      </c>
      <c r="DX199" s="7">
        <v>13.693258393154531</v>
      </c>
      <c r="DY199" s="7">
        <v>13.693258393154531</v>
      </c>
      <c r="DZ199" s="7">
        <v>13.693258393154531</v>
      </c>
      <c r="EA199" s="7">
        <v>13.693258393154531</v>
      </c>
      <c r="EB199" s="7">
        <v>18.640702547516685</v>
      </c>
      <c r="EC199" s="7">
        <v>18.640702547516685</v>
      </c>
      <c r="ED199" s="7">
        <v>18.640702547516685</v>
      </c>
      <c r="EE199" s="7">
        <v>18.640702547516685</v>
      </c>
      <c r="EF199" s="7">
        <v>15.187585295406079</v>
      </c>
      <c r="EG199" s="7">
        <v>15.187585295406079</v>
      </c>
      <c r="EH199" s="7">
        <v>15.187585295406079</v>
      </c>
      <c r="EI199" s="7">
        <v>15.187585295406079</v>
      </c>
      <c r="EJ199" s="7">
        <v>5.8879156753136348</v>
      </c>
      <c r="EK199" s="7">
        <v>9.2076754870666733</v>
      </c>
      <c r="EL199" s="7">
        <v>5.8879156753136348</v>
      </c>
      <c r="EM199" s="7">
        <v>9.2076754870666733</v>
      </c>
      <c r="EN199" s="7">
        <v>19.200713883045463</v>
      </c>
      <c r="EO199" s="7">
        <v>19.200713883045463</v>
      </c>
      <c r="EP199" s="7">
        <v>18.640702547516685</v>
      </c>
      <c r="EQ199" s="7">
        <v>18.640702547516685</v>
      </c>
      <c r="ER199" s="7">
        <v>18.640702547516685</v>
      </c>
      <c r="ES199" s="7">
        <v>18.640702547516685</v>
      </c>
      <c r="ET199" s="7">
        <v>11.214941778284826</v>
      </c>
      <c r="EU199" s="7">
        <v>11.214941778284826</v>
      </c>
      <c r="EV199" s="7">
        <v>13.05900730094999</v>
      </c>
      <c r="EW199" s="7">
        <v>13.05900730094999</v>
      </c>
      <c r="EX199" s="7">
        <v>13.05900730094999</v>
      </c>
      <c r="EY199" s="7">
        <v>13.05900730094999</v>
      </c>
      <c r="EZ199" s="7">
        <v>13.05900730094999</v>
      </c>
      <c r="FA199" s="7">
        <v>13.05900730094999</v>
      </c>
      <c r="FB199" s="7">
        <v>44.24903156998792</v>
      </c>
      <c r="FC199" s="7">
        <v>8.8894199699393877</v>
      </c>
      <c r="FD199" s="7">
        <v>12.87136382802422</v>
      </c>
      <c r="FE199" s="7">
        <v>44.24903156998792</v>
      </c>
      <c r="FF199" s="7">
        <v>8.8894199699393877</v>
      </c>
      <c r="FG199" s="7">
        <v>12.87136382802422</v>
      </c>
      <c r="FH199" s="7">
        <v>8.8894199699393877</v>
      </c>
      <c r="FI199" s="7">
        <v>12.87136382802422</v>
      </c>
      <c r="FJ199" s="7">
        <v>8.8894199699393877</v>
      </c>
      <c r="FK199" s="7">
        <v>12.87136382802422</v>
      </c>
      <c r="FL199" s="7">
        <v>11.418674824518162</v>
      </c>
      <c r="FM199" s="7">
        <v>11.418674824518162</v>
      </c>
      <c r="FN199" s="7">
        <v>11.418674824518162</v>
      </c>
      <c r="FO199" s="7">
        <v>11.418674824518162</v>
      </c>
      <c r="FP199" s="7">
        <v>13.762506623449969</v>
      </c>
      <c r="FQ199" s="7">
        <v>22.636487007707601</v>
      </c>
      <c r="FR199" s="7">
        <v>13.762506623449969</v>
      </c>
      <c r="FS199" s="7">
        <v>22.636487007707601</v>
      </c>
      <c r="FT199" s="7">
        <v>13.05900730094999</v>
      </c>
      <c r="FU199" s="7">
        <v>13.05900730094999</v>
      </c>
      <c r="FV199" s="7">
        <v>13.05900730094999</v>
      </c>
      <c r="FW199" s="7">
        <v>13.05900730094999</v>
      </c>
      <c r="FX199" s="7">
        <v>12.585929268725781</v>
      </c>
      <c r="FY199" s="7">
        <v>19.913480741233361</v>
      </c>
      <c r="FZ199" s="7">
        <v>12.585929268725781</v>
      </c>
      <c r="GA199" s="7">
        <v>19.913480741233361</v>
      </c>
      <c r="GB199" s="7">
        <v>13.693258393154531</v>
      </c>
      <c r="GC199" s="7">
        <v>13.693258393154531</v>
      </c>
      <c r="GD199" s="7">
        <v>13.693258393154531</v>
      </c>
      <c r="GE199" s="7">
        <v>13.693258393154531</v>
      </c>
      <c r="GF199" s="7">
        <v>19.200713883045463</v>
      </c>
      <c r="GG199" s="7">
        <v>19.200713883045463</v>
      </c>
      <c r="GH199" s="7">
        <v>19.200713883045463</v>
      </c>
      <c r="GI199" s="7">
        <v>19.200713883045463</v>
      </c>
      <c r="GJ199" s="7">
        <v>26.046701942215197</v>
      </c>
      <c r="GK199" s="7">
        <v>26.046701942215197</v>
      </c>
      <c r="GL199" s="7">
        <v>26.046701942215197</v>
      </c>
      <c r="GM199" s="7">
        <v>26.046701942215197</v>
      </c>
      <c r="GN199" s="7">
        <v>11.201833760675747</v>
      </c>
      <c r="GO199" s="7">
        <v>19.34122665241668</v>
      </c>
      <c r="GP199" s="7">
        <v>11.201833760675747</v>
      </c>
      <c r="GQ199" s="7">
        <v>19.34122665241668</v>
      </c>
      <c r="GR199" s="7">
        <v>0</v>
      </c>
      <c r="GS199" s="7">
        <v>0</v>
      </c>
      <c r="GT199" s="7">
        <v>0</v>
      </c>
      <c r="GU199" s="7">
        <v>0</v>
      </c>
      <c r="GV199" s="7">
        <v>0</v>
      </c>
      <c r="GW199" s="7">
        <v>0</v>
      </c>
      <c r="GX199" s="7">
        <v>0</v>
      </c>
      <c r="GY199" s="7">
        <v>0</v>
      </c>
      <c r="GZ199" s="7">
        <v>0</v>
      </c>
      <c r="HA199" s="7">
        <v>0</v>
      </c>
    </row>
    <row r="200" spans="47:209" ht="15" x14ac:dyDescent="0.25">
      <c r="AU200"/>
      <c r="AV200"/>
      <c r="AW200"/>
      <c r="AX200"/>
      <c r="AY200"/>
      <c r="AZ200"/>
      <c r="BA200"/>
      <c r="BB200"/>
      <c r="BC200"/>
      <c r="BM200" s="7" cm="1">
        <f t="array" ref="BM200">INDEX($HD$3:$HD$14,BN200,1)</f>
        <v>30</v>
      </c>
      <c r="BN200" s="7">
        <v>9</v>
      </c>
      <c r="BO200" s="7">
        <v>5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0.12104009113636352</v>
      </c>
      <c r="BY200" s="7">
        <v>0.12104009113636352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3.495448379545453E-2</v>
      </c>
      <c r="CK200" s="7">
        <v>3.495448379545453E-2</v>
      </c>
      <c r="CL200" s="7">
        <v>3.495448379545453E-2</v>
      </c>
      <c r="CM200" s="7">
        <v>3.495448379545453E-2</v>
      </c>
      <c r="CN200" s="7">
        <v>3.495448379545453E-2</v>
      </c>
      <c r="CO200" s="7">
        <v>3.495448379545453E-2</v>
      </c>
      <c r="CP200" s="7">
        <v>3.495448379545453E-2</v>
      </c>
      <c r="CQ200" s="7">
        <v>3.495448379545453E-2</v>
      </c>
      <c r="CR200" s="7">
        <v>0</v>
      </c>
      <c r="CS200" s="7">
        <v>0</v>
      </c>
      <c r="CT200" s="7">
        <v>0</v>
      </c>
      <c r="CU200" s="7">
        <v>0</v>
      </c>
      <c r="CV200" s="7">
        <v>1.3187606554545461E-2</v>
      </c>
      <c r="CW200" s="7">
        <v>1.3187606554545461E-2</v>
      </c>
      <c r="CX200" s="7">
        <v>1.3187606554545461E-2</v>
      </c>
      <c r="CY200" s="7">
        <v>1.3187606554545461E-2</v>
      </c>
      <c r="CZ200" s="7">
        <v>0</v>
      </c>
      <c r="DA200" s="7">
        <v>0</v>
      </c>
      <c r="DB200" s="7">
        <v>0</v>
      </c>
      <c r="DC200" s="7">
        <v>0</v>
      </c>
      <c r="DD200" s="7">
        <v>0.61226228426060592</v>
      </c>
      <c r="DE200" s="7">
        <v>0.61226228426060592</v>
      </c>
      <c r="DF200" s="7">
        <v>0.61226228426060592</v>
      </c>
      <c r="DG200" s="7">
        <v>0.61226228426060592</v>
      </c>
      <c r="DH200" s="7">
        <v>0</v>
      </c>
      <c r="DI200" s="7">
        <v>0</v>
      </c>
      <c r="DJ200" s="7">
        <v>0</v>
      </c>
      <c r="DK200" s="7">
        <v>0</v>
      </c>
      <c r="DL200" s="7">
        <v>0.12104009113636352</v>
      </c>
      <c r="DM200" s="7">
        <v>0.12104009113636352</v>
      </c>
      <c r="DN200" s="7">
        <v>0.12104009113636352</v>
      </c>
      <c r="DO200" s="7">
        <v>0.12104009113636352</v>
      </c>
      <c r="DP200" s="7">
        <v>0</v>
      </c>
      <c r="DQ200" s="7">
        <v>0</v>
      </c>
      <c r="DR200" s="7">
        <v>0</v>
      </c>
      <c r="DS200" s="7">
        <v>0</v>
      </c>
      <c r="DT200" s="7">
        <v>0.21731343328939393</v>
      </c>
      <c r="DU200" s="7">
        <v>0.21731343328939393</v>
      </c>
      <c r="DV200" s="7">
        <v>0.21731343328939393</v>
      </c>
      <c r="DW200" s="7">
        <v>0.21731343328939393</v>
      </c>
      <c r="DX200" s="7">
        <v>12.704743244990897</v>
      </c>
      <c r="DY200" s="7">
        <v>12.704743244990897</v>
      </c>
      <c r="DZ200" s="7">
        <v>12.704743244990897</v>
      </c>
      <c r="EA200" s="7">
        <v>12.704743244990897</v>
      </c>
      <c r="EB200" s="7">
        <v>18.675079003093959</v>
      </c>
      <c r="EC200" s="7">
        <v>18.675079003093959</v>
      </c>
      <c r="ED200" s="7">
        <v>18.675079003093959</v>
      </c>
      <c r="EE200" s="7">
        <v>18.675079003093959</v>
      </c>
      <c r="EF200" s="7">
        <v>14.078822905695453</v>
      </c>
      <c r="EG200" s="7">
        <v>14.078822905695453</v>
      </c>
      <c r="EH200" s="7">
        <v>14.078822905695453</v>
      </c>
      <c r="EI200" s="7">
        <v>14.078822905695453</v>
      </c>
      <c r="EJ200" s="7">
        <v>5.5321194160606062</v>
      </c>
      <c r="EK200" s="7">
        <v>8.4843313482712102</v>
      </c>
      <c r="EL200" s="7">
        <v>5.5321194160606062</v>
      </c>
      <c r="EM200" s="7">
        <v>8.4843313482712102</v>
      </c>
      <c r="EN200" s="7">
        <v>20.744911939203057</v>
      </c>
      <c r="EO200" s="7">
        <v>20.744911939203057</v>
      </c>
      <c r="EP200" s="7">
        <v>18.675079003093959</v>
      </c>
      <c r="EQ200" s="7">
        <v>18.675079003093959</v>
      </c>
      <c r="ER200" s="7">
        <v>18.675079003093959</v>
      </c>
      <c r="ES200" s="7">
        <v>18.675079003093959</v>
      </c>
      <c r="ET200" s="7">
        <v>10.260651658948467</v>
      </c>
      <c r="EU200" s="7">
        <v>10.260651658948467</v>
      </c>
      <c r="EV200" s="7">
        <v>15.556488941209068</v>
      </c>
      <c r="EW200" s="7">
        <v>15.556488941209068</v>
      </c>
      <c r="EX200" s="7">
        <v>15.556488941209068</v>
      </c>
      <c r="EY200" s="7">
        <v>15.556488941209068</v>
      </c>
      <c r="EZ200" s="7">
        <v>15.556488941209068</v>
      </c>
      <c r="FA200" s="7">
        <v>15.556488941209068</v>
      </c>
      <c r="FB200" s="7">
        <v>43.102699234906027</v>
      </c>
      <c r="FC200" s="7">
        <v>7.938986950572728</v>
      </c>
      <c r="FD200" s="7">
        <v>11.319287232187886</v>
      </c>
      <c r="FE200" s="7">
        <v>43.102699234906027</v>
      </c>
      <c r="FF200" s="7">
        <v>7.938986950572728</v>
      </c>
      <c r="FG200" s="7">
        <v>11.319287232187886</v>
      </c>
      <c r="FH200" s="7">
        <v>7.938986950572728</v>
      </c>
      <c r="FI200" s="7">
        <v>11.319287232187886</v>
      </c>
      <c r="FJ200" s="7">
        <v>7.938986950572728</v>
      </c>
      <c r="FK200" s="7">
        <v>11.319287232187886</v>
      </c>
      <c r="FL200" s="7">
        <v>11.726289461518189</v>
      </c>
      <c r="FM200" s="7">
        <v>11.726289461518189</v>
      </c>
      <c r="FN200" s="7">
        <v>11.726289461518189</v>
      </c>
      <c r="FO200" s="7">
        <v>11.726289461518189</v>
      </c>
      <c r="FP200" s="7">
        <v>13.858198246245452</v>
      </c>
      <c r="FQ200" s="7">
        <v>23.085632374193956</v>
      </c>
      <c r="FR200" s="7">
        <v>13.858198246245452</v>
      </c>
      <c r="FS200" s="7">
        <v>23.085632374193956</v>
      </c>
      <c r="FT200" s="7">
        <v>15.556488941209068</v>
      </c>
      <c r="FU200" s="7">
        <v>15.556488941209068</v>
      </c>
      <c r="FV200" s="7">
        <v>15.556488941209068</v>
      </c>
      <c r="FW200" s="7">
        <v>15.556488941209068</v>
      </c>
      <c r="FX200" s="7">
        <v>11.934552240078808</v>
      </c>
      <c r="FY200" s="7">
        <v>18.678632731916661</v>
      </c>
      <c r="FZ200" s="7">
        <v>11.934552240078808</v>
      </c>
      <c r="GA200" s="7">
        <v>18.678632731916661</v>
      </c>
      <c r="GB200" s="7">
        <v>12.704743244990897</v>
      </c>
      <c r="GC200" s="7">
        <v>12.704743244990897</v>
      </c>
      <c r="GD200" s="7">
        <v>12.704743244990897</v>
      </c>
      <c r="GE200" s="7">
        <v>12.704743244990897</v>
      </c>
      <c r="GF200" s="7">
        <v>20.744911939203057</v>
      </c>
      <c r="GG200" s="7">
        <v>20.744911939203057</v>
      </c>
      <c r="GH200" s="7">
        <v>20.744911939203057</v>
      </c>
      <c r="GI200" s="7">
        <v>20.744911939203057</v>
      </c>
      <c r="GJ200" s="7">
        <v>26.913349655721245</v>
      </c>
      <c r="GK200" s="7">
        <v>26.913349655721245</v>
      </c>
      <c r="GL200" s="7">
        <v>26.913349655721245</v>
      </c>
      <c r="GM200" s="7">
        <v>26.913349655721245</v>
      </c>
      <c r="GN200" s="7">
        <v>9.3508153833348544</v>
      </c>
      <c r="GO200" s="7">
        <v>16.274624959475716</v>
      </c>
      <c r="GP200" s="7">
        <v>9.3508153833348544</v>
      </c>
      <c r="GQ200" s="7">
        <v>16.274624959475716</v>
      </c>
      <c r="GR200" s="7">
        <v>0</v>
      </c>
      <c r="GS200" s="7">
        <v>0</v>
      </c>
      <c r="GT200" s="7">
        <v>0</v>
      </c>
      <c r="GU200" s="7">
        <v>0</v>
      </c>
      <c r="GV200" s="7">
        <v>0.28615549781212107</v>
      </c>
      <c r="GW200" s="7">
        <v>0.28615549781212107</v>
      </c>
      <c r="GX200" s="7">
        <v>0.28615549781212107</v>
      </c>
      <c r="GY200" s="7">
        <v>0.28615549781212107</v>
      </c>
      <c r="GZ200" s="7">
        <v>0</v>
      </c>
      <c r="HA200" s="7">
        <v>0</v>
      </c>
    </row>
    <row r="201" spans="47:209" ht="15" x14ac:dyDescent="0.25">
      <c r="AU201"/>
      <c r="AV201"/>
      <c r="AW201"/>
      <c r="AX201"/>
      <c r="AY201"/>
      <c r="AZ201"/>
      <c r="BA201"/>
      <c r="BB201"/>
      <c r="BC201"/>
      <c r="BM201" s="7" cm="1">
        <f t="array" ref="BM201">INDEX($HD$3:$HD$14,BN201,1)</f>
        <v>30</v>
      </c>
      <c r="BN201" s="7">
        <v>9</v>
      </c>
      <c r="BO201" s="7">
        <v>6</v>
      </c>
      <c r="BP201" s="7">
        <v>10.845095187880252</v>
      </c>
      <c r="BQ201" s="7">
        <v>10.845095187880252</v>
      </c>
      <c r="BR201" s="7">
        <v>10.845095187880252</v>
      </c>
      <c r="BS201" s="7">
        <v>10.845095187880252</v>
      </c>
      <c r="BT201" s="7">
        <v>4.4532215582090897</v>
      </c>
      <c r="BU201" s="7">
        <v>4.4532215582090897</v>
      </c>
      <c r="BV201" s="7">
        <v>4.4532215582090897</v>
      </c>
      <c r="BW201" s="7">
        <v>4.4532215582090897</v>
      </c>
      <c r="BX201" s="7">
        <v>14.742788539522726</v>
      </c>
      <c r="BY201" s="7">
        <v>14.742788539522726</v>
      </c>
      <c r="BZ201" s="7">
        <v>4.4532215582090897</v>
      </c>
      <c r="CA201" s="7">
        <v>4.4532215582090897</v>
      </c>
      <c r="CB201" s="7">
        <v>4.4532215582090897</v>
      </c>
      <c r="CC201" s="7">
        <v>4.4532215582090897</v>
      </c>
      <c r="CD201" s="7">
        <v>6.9010277081969686</v>
      </c>
      <c r="CE201" s="7">
        <v>6.9010277081969686</v>
      </c>
      <c r="CF201" s="7">
        <v>6.9010277081969686</v>
      </c>
      <c r="CG201" s="7">
        <v>6.9010277081969686</v>
      </c>
      <c r="CH201" s="7">
        <v>6.9010277081969686</v>
      </c>
      <c r="CI201" s="7">
        <v>6.9010277081969686</v>
      </c>
      <c r="CJ201" s="7">
        <v>13.707327985734821</v>
      </c>
      <c r="CK201" s="7">
        <v>13.707327985734821</v>
      </c>
      <c r="CL201" s="7">
        <v>13.707327985734821</v>
      </c>
      <c r="CM201" s="7">
        <v>13.707327985734821</v>
      </c>
      <c r="CN201" s="7">
        <v>13.707327985734821</v>
      </c>
      <c r="CO201" s="7">
        <v>13.707327985734821</v>
      </c>
      <c r="CP201" s="7">
        <v>13.707327985734821</v>
      </c>
      <c r="CQ201" s="7">
        <v>13.707327985734821</v>
      </c>
      <c r="CR201" s="7">
        <v>4.134942491075762</v>
      </c>
      <c r="CS201" s="7">
        <v>4.134942491075762</v>
      </c>
      <c r="CT201" s="7">
        <v>4.134942491075762</v>
      </c>
      <c r="CU201" s="7">
        <v>4.134942491075762</v>
      </c>
      <c r="CV201" s="7">
        <v>7.9342205511606085</v>
      </c>
      <c r="CW201" s="7">
        <v>7.9342205511606085</v>
      </c>
      <c r="CX201" s="7">
        <v>7.9342205511606085</v>
      </c>
      <c r="CY201" s="7">
        <v>7.9342205511606085</v>
      </c>
      <c r="CZ201" s="7">
        <v>6.9010277081969686</v>
      </c>
      <c r="DA201" s="7">
        <v>6.9010277081969686</v>
      </c>
      <c r="DB201" s="7">
        <v>6.9010277081969686</v>
      </c>
      <c r="DC201" s="7">
        <v>6.9010277081969686</v>
      </c>
      <c r="DD201" s="7">
        <v>17.398911303151472</v>
      </c>
      <c r="DE201" s="7">
        <v>17.398911303151472</v>
      </c>
      <c r="DF201" s="7">
        <v>17.398911303151472</v>
      </c>
      <c r="DG201" s="7">
        <v>17.398911303151472</v>
      </c>
      <c r="DH201" s="7">
        <v>10.845095187880252</v>
      </c>
      <c r="DI201" s="7">
        <v>10.845095187880252</v>
      </c>
      <c r="DJ201" s="7">
        <v>10.845095187880252</v>
      </c>
      <c r="DK201" s="7">
        <v>10.845095187880252</v>
      </c>
      <c r="DL201" s="7">
        <v>14.742788539522726</v>
      </c>
      <c r="DM201" s="7">
        <v>14.742788539522726</v>
      </c>
      <c r="DN201" s="7">
        <v>14.742788539522726</v>
      </c>
      <c r="DO201" s="7">
        <v>14.742788539522726</v>
      </c>
      <c r="DP201" s="7">
        <v>8.7592288160439509</v>
      </c>
      <c r="DQ201" s="7">
        <v>8.7592288160439509</v>
      </c>
      <c r="DR201" s="7">
        <v>8.7592288160439509</v>
      </c>
      <c r="DS201" s="7">
        <v>8.7592288160439509</v>
      </c>
      <c r="DT201" s="7">
        <v>11.444875992824294</v>
      </c>
      <c r="DU201" s="7">
        <v>11.444875992824294</v>
      </c>
      <c r="DV201" s="7">
        <v>11.444875992824294</v>
      </c>
      <c r="DW201" s="7">
        <v>11.444875992824294</v>
      </c>
      <c r="DX201" s="7">
        <v>12.73606663015153</v>
      </c>
      <c r="DY201" s="7">
        <v>12.73606663015153</v>
      </c>
      <c r="DZ201" s="7">
        <v>12.73606663015153</v>
      </c>
      <c r="EA201" s="7">
        <v>12.73606663015153</v>
      </c>
      <c r="EB201" s="7">
        <v>17.383526653115144</v>
      </c>
      <c r="EC201" s="7">
        <v>17.383526653115144</v>
      </c>
      <c r="ED201" s="7">
        <v>17.383526653115144</v>
      </c>
      <c r="EE201" s="7">
        <v>17.383526653115144</v>
      </c>
      <c r="EF201" s="7">
        <v>13.559699594748492</v>
      </c>
      <c r="EG201" s="7">
        <v>13.559699594748492</v>
      </c>
      <c r="EH201" s="7">
        <v>13.559699594748492</v>
      </c>
      <c r="EI201" s="7">
        <v>13.559699594748492</v>
      </c>
      <c r="EJ201" s="7">
        <v>4.1882725323590906</v>
      </c>
      <c r="EK201" s="7">
        <v>7.4907151836136316</v>
      </c>
      <c r="EL201" s="7">
        <v>4.1882725323590906</v>
      </c>
      <c r="EM201" s="7">
        <v>7.4907151836136316</v>
      </c>
      <c r="EN201" s="7">
        <v>21.091750869602979</v>
      </c>
      <c r="EO201" s="7">
        <v>21.091750869602979</v>
      </c>
      <c r="EP201" s="7">
        <v>17.383526653115144</v>
      </c>
      <c r="EQ201" s="7">
        <v>17.383526653115144</v>
      </c>
      <c r="ER201" s="7">
        <v>17.383526653115144</v>
      </c>
      <c r="ES201" s="7">
        <v>17.383526653115144</v>
      </c>
      <c r="ET201" s="7">
        <v>9.0880226950333221</v>
      </c>
      <c r="EU201" s="7">
        <v>9.0880226950333221</v>
      </c>
      <c r="EV201" s="7">
        <v>15.273027206571216</v>
      </c>
      <c r="EW201" s="7">
        <v>15.273027206571216</v>
      </c>
      <c r="EX201" s="7">
        <v>15.273027206571216</v>
      </c>
      <c r="EY201" s="7">
        <v>15.273027206571216</v>
      </c>
      <c r="EZ201" s="7">
        <v>15.273027206571216</v>
      </c>
      <c r="FA201" s="7">
        <v>15.273027206571216</v>
      </c>
      <c r="FB201" s="7">
        <v>41.582390786224245</v>
      </c>
      <c r="FC201" s="7">
        <v>8.5859672570560654</v>
      </c>
      <c r="FD201" s="7">
        <v>12.129912344684856</v>
      </c>
      <c r="FE201" s="7">
        <v>41.582390786224245</v>
      </c>
      <c r="FF201" s="7">
        <v>8.5859672570560654</v>
      </c>
      <c r="FG201" s="7">
        <v>12.129912344684856</v>
      </c>
      <c r="FH201" s="7">
        <v>8.5859672570560654</v>
      </c>
      <c r="FI201" s="7">
        <v>12.129912344684856</v>
      </c>
      <c r="FJ201" s="7">
        <v>8.5859672570560654</v>
      </c>
      <c r="FK201" s="7">
        <v>12.129912344684856</v>
      </c>
      <c r="FL201" s="7">
        <v>12.141739168618159</v>
      </c>
      <c r="FM201" s="7">
        <v>12.141739168618159</v>
      </c>
      <c r="FN201" s="7">
        <v>12.141739168618159</v>
      </c>
      <c r="FO201" s="7">
        <v>12.141739168618159</v>
      </c>
      <c r="FP201" s="7">
        <v>11.975398521260626</v>
      </c>
      <c r="FQ201" s="7">
        <v>20.461921364352989</v>
      </c>
      <c r="FR201" s="7">
        <v>11.975398521260626</v>
      </c>
      <c r="FS201" s="7">
        <v>20.461921364352989</v>
      </c>
      <c r="FT201" s="7">
        <v>15.273027206571216</v>
      </c>
      <c r="FU201" s="7">
        <v>15.273027206571216</v>
      </c>
      <c r="FV201" s="7">
        <v>15.273027206571216</v>
      </c>
      <c r="FW201" s="7">
        <v>15.273027206571216</v>
      </c>
      <c r="FX201" s="7">
        <v>9.8564619235060498</v>
      </c>
      <c r="FY201" s="7">
        <v>15.850288019959091</v>
      </c>
      <c r="FZ201" s="7">
        <v>9.8564619235060498</v>
      </c>
      <c r="GA201" s="7">
        <v>15.850288019959091</v>
      </c>
      <c r="GB201" s="7">
        <v>12.73606663015153</v>
      </c>
      <c r="GC201" s="7">
        <v>12.73606663015153</v>
      </c>
      <c r="GD201" s="7">
        <v>12.73606663015153</v>
      </c>
      <c r="GE201" s="7">
        <v>12.73606663015153</v>
      </c>
      <c r="GF201" s="7">
        <v>21.091750869602979</v>
      </c>
      <c r="GG201" s="7">
        <v>21.091750869602979</v>
      </c>
      <c r="GH201" s="7">
        <v>21.091750869602979</v>
      </c>
      <c r="GI201" s="7">
        <v>21.091750869602979</v>
      </c>
      <c r="GJ201" s="7">
        <v>26.544601730840903</v>
      </c>
      <c r="GK201" s="7">
        <v>26.544601730840903</v>
      </c>
      <c r="GL201" s="7">
        <v>26.544601730840903</v>
      </c>
      <c r="GM201" s="7">
        <v>26.544601730840903</v>
      </c>
      <c r="GN201" s="7">
        <v>5.8003780307984778</v>
      </c>
      <c r="GO201" s="7">
        <v>11.224587708724243</v>
      </c>
      <c r="GP201" s="7">
        <v>5.8003780307984778</v>
      </c>
      <c r="GQ201" s="7">
        <v>11.224587708724243</v>
      </c>
      <c r="GR201" s="7">
        <v>9.8019525736287854</v>
      </c>
      <c r="GS201" s="7">
        <v>9.8019525736287854</v>
      </c>
      <c r="GT201" s="7">
        <v>9.8019525736287854</v>
      </c>
      <c r="GU201" s="7">
        <v>9.8019525736287854</v>
      </c>
      <c r="GV201" s="7">
        <v>24.472405742342506</v>
      </c>
      <c r="GW201" s="7">
        <v>24.472405742342506</v>
      </c>
      <c r="GX201" s="7">
        <v>24.472405742342506</v>
      </c>
      <c r="GY201" s="7">
        <v>24.472405742342506</v>
      </c>
      <c r="GZ201" s="7">
        <v>4.8965756845045494</v>
      </c>
      <c r="HA201" s="7">
        <v>4.8965756845045494</v>
      </c>
    </row>
    <row r="202" spans="47:209" ht="15" x14ac:dyDescent="0.25">
      <c r="AU202"/>
      <c r="AV202"/>
      <c r="AW202"/>
      <c r="AX202"/>
      <c r="AY202"/>
      <c r="AZ202"/>
      <c r="BA202"/>
      <c r="BB202"/>
      <c r="BC202"/>
      <c r="BM202" s="7" cm="1">
        <f t="array" ref="BM202">INDEX($HD$3:$HD$14,BN202,1)</f>
        <v>30</v>
      </c>
      <c r="BN202" s="7">
        <v>9</v>
      </c>
      <c r="BO202" s="7">
        <v>7</v>
      </c>
      <c r="BP202" s="7">
        <v>54.188206677951499</v>
      </c>
      <c r="BQ202" s="7">
        <v>54.188206677951499</v>
      </c>
      <c r="BR202" s="7">
        <v>54.188206677951499</v>
      </c>
      <c r="BS202" s="7">
        <v>54.188206677951499</v>
      </c>
      <c r="BT202" s="7">
        <v>33.289439310387849</v>
      </c>
      <c r="BU202" s="7">
        <v>33.289439310387849</v>
      </c>
      <c r="BV202" s="7">
        <v>33.289439310387849</v>
      </c>
      <c r="BW202" s="7">
        <v>33.289439310387849</v>
      </c>
      <c r="BX202" s="7">
        <v>56.017338474327182</v>
      </c>
      <c r="BY202" s="7">
        <v>56.017338474327182</v>
      </c>
      <c r="BZ202" s="7">
        <v>33.289439310387849</v>
      </c>
      <c r="CA202" s="7">
        <v>33.289439310387849</v>
      </c>
      <c r="CB202" s="7">
        <v>33.289439310387849</v>
      </c>
      <c r="CC202" s="7">
        <v>33.289439310387849</v>
      </c>
      <c r="CD202" s="7">
        <v>43.273260565762136</v>
      </c>
      <c r="CE202" s="7">
        <v>43.273260565762136</v>
      </c>
      <c r="CF202" s="7">
        <v>43.273260565762136</v>
      </c>
      <c r="CG202" s="7">
        <v>43.273260565762136</v>
      </c>
      <c r="CH202" s="7">
        <v>43.273260565762136</v>
      </c>
      <c r="CI202" s="7">
        <v>43.273260565762136</v>
      </c>
      <c r="CJ202" s="7">
        <v>56.77368838897582</v>
      </c>
      <c r="CK202" s="7">
        <v>56.77368838897582</v>
      </c>
      <c r="CL202" s="7">
        <v>56.77368838897582</v>
      </c>
      <c r="CM202" s="7">
        <v>56.77368838897582</v>
      </c>
      <c r="CN202" s="7">
        <v>56.77368838897582</v>
      </c>
      <c r="CO202" s="7">
        <v>56.77368838897582</v>
      </c>
      <c r="CP202" s="7">
        <v>56.77368838897582</v>
      </c>
      <c r="CQ202" s="7">
        <v>56.77368838897582</v>
      </c>
      <c r="CR202" s="7">
        <v>43.322136233327321</v>
      </c>
      <c r="CS202" s="7">
        <v>43.322136233327321</v>
      </c>
      <c r="CT202" s="7">
        <v>43.322136233327321</v>
      </c>
      <c r="CU202" s="7">
        <v>43.322136233327321</v>
      </c>
      <c r="CV202" s="7">
        <v>34.33369098137274</v>
      </c>
      <c r="CW202" s="7">
        <v>34.33369098137274</v>
      </c>
      <c r="CX202" s="7">
        <v>34.33369098137274</v>
      </c>
      <c r="CY202" s="7">
        <v>34.33369098137274</v>
      </c>
      <c r="CZ202" s="7">
        <v>43.273260565762136</v>
      </c>
      <c r="DA202" s="7">
        <v>43.273260565762136</v>
      </c>
      <c r="DB202" s="7">
        <v>43.273260565762136</v>
      </c>
      <c r="DC202" s="7">
        <v>43.273260565762136</v>
      </c>
      <c r="DD202" s="7">
        <v>49.481104096803001</v>
      </c>
      <c r="DE202" s="7">
        <v>49.481104096803001</v>
      </c>
      <c r="DF202" s="7">
        <v>49.481104096803001</v>
      </c>
      <c r="DG202" s="7">
        <v>49.481104096803001</v>
      </c>
      <c r="DH202" s="7">
        <v>54.188206677951499</v>
      </c>
      <c r="DI202" s="7">
        <v>54.188206677951499</v>
      </c>
      <c r="DJ202" s="7">
        <v>54.188206677951499</v>
      </c>
      <c r="DK202" s="7">
        <v>54.188206677951499</v>
      </c>
      <c r="DL202" s="7">
        <v>56.017338474327182</v>
      </c>
      <c r="DM202" s="7">
        <v>56.017338474327182</v>
      </c>
      <c r="DN202" s="7">
        <v>56.017338474327182</v>
      </c>
      <c r="DO202" s="7">
        <v>56.017338474327182</v>
      </c>
      <c r="DP202" s="7">
        <v>40.117909627196944</v>
      </c>
      <c r="DQ202" s="7">
        <v>40.117909627196944</v>
      </c>
      <c r="DR202" s="7">
        <v>40.117909627196944</v>
      </c>
      <c r="DS202" s="7">
        <v>40.117909627196944</v>
      </c>
      <c r="DT202" s="7">
        <v>41.127107236630287</v>
      </c>
      <c r="DU202" s="7">
        <v>41.127107236630287</v>
      </c>
      <c r="DV202" s="7">
        <v>41.127107236630287</v>
      </c>
      <c r="DW202" s="7">
        <v>41.127107236630287</v>
      </c>
      <c r="DX202" s="7">
        <v>14.36460527995002</v>
      </c>
      <c r="DY202" s="7">
        <v>14.36460527995002</v>
      </c>
      <c r="DZ202" s="7">
        <v>14.36460527995002</v>
      </c>
      <c r="EA202" s="7">
        <v>14.36460527995002</v>
      </c>
      <c r="EB202" s="7">
        <v>13.329830787374258</v>
      </c>
      <c r="EC202" s="7">
        <v>13.329830787374258</v>
      </c>
      <c r="ED202" s="7">
        <v>13.329830787374258</v>
      </c>
      <c r="EE202" s="7">
        <v>13.329830787374258</v>
      </c>
      <c r="EF202" s="7">
        <v>11.501580410403001</v>
      </c>
      <c r="EG202" s="7">
        <v>11.501580410403001</v>
      </c>
      <c r="EH202" s="7">
        <v>11.501580410403001</v>
      </c>
      <c r="EI202" s="7">
        <v>11.501580410403001</v>
      </c>
      <c r="EJ202" s="7">
        <v>4.6133849490212153</v>
      </c>
      <c r="EK202" s="7">
        <v>7.9219427082969682</v>
      </c>
      <c r="EL202" s="7">
        <v>4.6133849490212153</v>
      </c>
      <c r="EM202" s="7">
        <v>7.9219427082969682</v>
      </c>
      <c r="EN202" s="7">
        <v>18.2093338939485</v>
      </c>
      <c r="EO202" s="7">
        <v>18.2093338939485</v>
      </c>
      <c r="EP202" s="7">
        <v>13.329830787374258</v>
      </c>
      <c r="EQ202" s="7">
        <v>13.329830787374258</v>
      </c>
      <c r="ER202" s="7">
        <v>13.329830787374258</v>
      </c>
      <c r="ES202" s="7">
        <v>13.329830787374258</v>
      </c>
      <c r="ET202" s="7">
        <v>7.5283269191091069</v>
      </c>
      <c r="EU202" s="7">
        <v>7.5283269191091069</v>
      </c>
      <c r="EV202" s="7">
        <v>13.48123022439243</v>
      </c>
      <c r="EW202" s="7">
        <v>13.48123022439243</v>
      </c>
      <c r="EX202" s="7">
        <v>13.48123022439243</v>
      </c>
      <c r="EY202" s="7">
        <v>13.48123022439243</v>
      </c>
      <c r="EZ202" s="7">
        <v>13.48123022439243</v>
      </c>
      <c r="FA202" s="7">
        <v>13.48123022439243</v>
      </c>
      <c r="FB202" s="7">
        <v>42.474730419419821</v>
      </c>
      <c r="FC202" s="7">
        <v>7.3705075736969778</v>
      </c>
      <c r="FD202" s="7">
        <v>10.188368837725756</v>
      </c>
      <c r="FE202" s="7">
        <v>42.474730419419821</v>
      </c>
      <c r="FF202" s="7">
        <v>7.3705075736969778</v>
      </c>
      <c r="FG202" s="7">
        <v>10.188368837725756</v>
      </c>
      <c r="FH202" s="7">
        <v>7.3705075736969778</v>
      </c>
      <c r="FI202" s="7">
        <v>10.188368837725756</v>
      </c>
      <c r="FJ202" s="7">
        <v>7.3705075736969778</v>
      </c>
      <c r="FK202" s="7">
        <v>10.188368837725756</v>
      </c>
      <c r="FL202" s="7">
        <v>11.623024397451513</v>
      </c>
      <c r="FM202" s="7">
        <v>11.623024397451513</v>
      </c>
      <c r="FN202" s="7">
        <v>11.623024397451513</v>
      </c>
      <c r="FO202" s="7">
        <v>11.623024397451513</v>
      </c>
      <c r="FP202" s="7">
        <v>10.29155378192576</v>
      </c>
      <c r="FQ202" s="7">
        <v>17.420896015516679</v>
      </c>
      <c r="FR202" s="7">
        <v>10.29155378192576</v>
      </c>
      <c r="FS202" s="7">
        <v>17.420896015516679</v>
      </c>
      <c r="FT202" s="7">
        <v>13.48123022439243</v>
      </c>
      <c r="FU202" s="7">
        <v>13.48123022439243</v>
      </c>
      <c r="FV202" s="7">
        <v>13.48123022439243</v>
      </c>
      <c r="FW202" s="7">
        <v>13.48123022439243</v>
      </c>
      <c r="FX202" s="7">
        <v>9.1417581457651416</v>
      </c>
      <c r="FY202" s="7">
        <v>14.666815146498489</v>
      </c>
      <c r="FZ202" s="7">
        <v>9.1417581457651416</v>
      </c>
      <c r="GA202" s="7">
        <v>14.666815146498489</v>
      </c>
      <c r="GB202" s="7">
        <v>14.36460527995002</v>
      </c>
      <c r="GC202" s="7">
        <v>14.36460527995002</v>
      </c>
      <c r="GD202" s="7">
        <v>14.36460527995002</v>
      </c>
      <c r="GE202" s="7">
        <v>14.36460527995002</v>
      </c>
      <c r="GF202" s="7">
        <v>18.2093338939485</v>
      </c>
      <c r="GG202" s="7">
        <v>18.2093338939485</v>
      </c>
      <c r="GH202" s="7">
        <v>18.2093338939485</v>
      </c>
      <c r="GI202" s="7">
        <v>18.2093338939485</v>
      </c>
      <c r="GJ202" s="7">
        <v>24.586905974842423</v>
      </c>
      <c r="GK202" s="7">
        <v>24.586905974842423</v>
      </c>
      <c r="GL202" s="7">
        <v>24.586905974842423</v>
      </c>
      <c r="GM202" s="7">
        <v>24.586905974842423</v>
      </c>
      <c r="GN202" s="7">
        <v>3.7010836965303033</v>
      </c>
      <c r="GO202" s="7">
        <v>7.3314276782348369</v>
      </c>
      <c r="GP202" s="7">
        <v>3.7010836965303033</v>
      </c>
      <c r="GQ202" s="7">
        <v>7.3314276782348369</v>
      </c>
      <c r="GR202" s="7">
        <v>60.18850168503635</v>
      </c>
      <c r="GS202" s="7">
        <v>60.18850168503635</v>
      </c>
      <c r="GT202" s="7">
        <v>60.18850168503635</v>
      </c>
      <c r="GU202" s="7">
        <v>60.18850168503635</v>
      </c>
      <c r="GV202" s="7">
        <v>64.906485335075686</v>
      </c>
      <c r="GW202" s="7">
        <v>64.906485335075686</v>
      </c>
      <c r="GX202" s="7">
        <v>64.906485335075686</v>
      </c>
      <c r="GY202" s="7">
        <v>64.906485335075686</v>
      </c>
      <c r="GZ202" s="7">
        <v>43.287064893718075</v>
      </c>
      <c r="HA202" s="7">
        <v>43.287064893718075</v>
      </c>
    </row>
    <row r="203" spans="47:209" ht="15" x14ac:dyDescent="0.25">
      <c r="AU203"/>
      <c r="AV203"/>
      <c r="AW203"/>
      <c r="AX203"/>
      <c r="AY203"/>
      <c r="AZ203"/>
      <c r="BA203"/>
      <c r="BB203"/>
      <c r="BC203"/>
      <c r="BM203" s="7" cm="1">
        <f t="array" ref="BM203">INDEX($HD$3:$HD$14,BN203,1)</f>
        <v>30</v>
      </c>
      <c r="BN203" s="7">
        <v>9</v>
      </c>
      <c r="BO203" s="7">
        <v>8</v>
      </c>
      <c r="BP203" s="7">
        <v>76.576528121848767</v>
      </c>
      <c r="BQ203" s="7">
        <v>76.576528121848767</v>
      </c>
      <c r="BR203" s="7">
        <v>76.576528121848767</v>
      </c>
      <c r="BS203" s="7">
        <v>76.576528121848767</v>
      </c>
      <c r="BT203" s="7">
        <v>60.605306383833586</v>
      </c>
      <c r="BU203" s="7">
        <v>60.605306383833586</v>
      </c>
      <c r="BV203" s="7">
        <v>60.605306383833586</v>
      </c>
      <c r="BW203" s="7">
        <v>60.605306383833586</v>
      </c>
      <c r="BX203" s="7">
        <v>75.633598910636366</v>
      </c>
      <c r="BY203" s="7">
        <v>75.633598910636366</v>
      </c>
      <c r="BZ203" s="7">
        <v>60.605306383833586</v>
      </c>
      <c r="CA203" s="7">
        <v>60.605306383833586</v>
      </c>
      <c r="CB203" s="7">
        <v>60.605306383833586</v>
      </c>
      <c r="CC203" s="7">
        <v>60.605306383833586</v>
      </c>
      <c r="CD203" s="7">
        <v>71.730082232606193</v>
      </c>
      <c r="CE203" s="7">
        <v>71.730082232606193</v>
      </c>
      <c r="CF203" s="7">
        <v>71.730082232606193</v>
      </c>
      <c r="CG203" s="7">
        <v>71.730082232606193</v>
      </c>
      <c r="CH203" s="7">
        <v>71.730082232606193</v>
      </c>
      <c r="CI203" s="7">
        <v>71.730082232606193</v>
      </c>
      <c r="CJ203" s="7">
        <v>76.417956117803115</v>
      </c>
      <c r="CK203" s="7">
        <v>76.417956117803115</v>
      </c>
      <c r="CL203" s="7">
        <v>76.417956117803115</v>
      </c>
      <c r="CM203" s="7">
        <v>76.417956117803115</v>
      </c>
      <c r="CN203" s="7">
        <v>76.417956117803115</v>
      </c>
      <c r="CO203" s="7">
        <v>76.417956117803115</v>
      </c>
      <c r="CP203" s="7">
        <v>76.417956117803115</v>
      </c>
      <c r="CQ203" s="7">
        <v>76.417956117803115</v>
      </c>
      <c r="CR203" s="7">
        <v>82.595286866542409</v>
      </c>
      <c r="CS203" s="7">
        <v>82.595286866542409</v>
      </c>
      <c r="CT203" s="7">
        <v>82.595286866542409</v>
      </c>
      <c r="CU203" s="7">
        <v>82.595286866542409</v>
      </c>
      <c r="CV203" s="7">
        <v>56.085575033106075</v>
      </c>
      <c r="CW203" s="7">
        <v>56.085575033106075</v>
      </c>
      <c r="CX203" s="7">
        <v>56.085575033106075</v>
      </c>
      <c r="CY203" s="7">
        <v>56.085575033106075</v>
      </c>
      <c r="CZ203" s="7">
        <v>71.730082232606193</v>
      </c>
      <c r="DA203" s="7">
        <v>71.730082232606193</v>
      </c>
      <c r="DB203" s="7">
        <v>71.730082232606193</v>
      </c>
      <c r="DC203" s="7">
        <v>71.730082232606193</v>
      </c>
      <c r="DD203" s="7">
        <v>66.284995072287785</v>
      </c>
      <c r="DE203" s="7">
        <v>66.284995072287785</v>
      </c>
      <c r="DF203" s="7">
        <v>66.284995072287785</v>
      </c>
      <c r="DG203" s="7">
        <v>66.284995072287785</v>
      </c>
      <c r="DH203" s="7">
        <v>76.576528121848767</v>
      </c>
      <c r="DI203" s="7">
        <v>76.576528121848767</v>
      </c>
      <c r="DJ203" s="7">
        <v>76.576528121848767</v>
      </c>
      <c r="DK203" s="7">
        <v>76.576528121848767</v>
      </c>
      <c r="DL203" s="7">
        <v>75.633598910636366</v>
      </c>
      <c r="DM203" s="7">
        <v>75.633598910636366</v>
      </c>
      <c r="DN203" s="7">
        <v>75.633598910636366</v>
      </c>
      <c r="DO203" s="7">
        <v>75.633598910636366</v>
      </c>
      <c r="DP203" s="7">
        <v>63.379991608684719</v>
      </c>
      <c r="DQ203" s="7">
        <v>63.379991608684719</v>
      </c>
      <c r="DR203" s="7">
        <v>63.379991608684719</v>
      </c>
      <c r="DS203" s="7">
        <v>63.379991608684719</v>
      </c>
      <c r="DT203" s="7">
        <v>62.070111252772676</v>
      </c>
      <c r="DU203" s="7">
        <v>62.070111252772676</v>
      </c>
      <c r="DV203" s="7">
        <v>62.070111252772676</v>
      </c>
      <c r="DW203" s="7">
        <v>62.070111252772676</v>
      </c>
      <c r="DX203" s="7">
        <v>17.698294199609059</v>
      </c>
      <c r="DY203" s="7">
        <v>17.698294199609059</v>
      </c>
      <c r="DZ203" s="7">
        <v>17.698294199609059</v>
      </c>
      <c r="EA203" s="7">
        <v>17.698294199609059</v>
      </c>
      <c r="EB203" s="7">
        <v>11.429833071318184</v>
      </c>
      <c r="EC203" s="7">
        <v>11.429833071318184</v>
      </c>
      <c r="ED203" s="7">
        <v>11.429833071318184</v>
      </c>
      <c r="EE203" s="7">
        <v>11.429833071318184</v>
      </c>
      <c r="EF203" s="7">
        <v>9.2334749371045373</v>
      </c>
      <c r="EG203" s="7">
        <v>9.2334749371045373</v>
      </c>
      <c r="EH203" s="7">
        <v>9.2334749371045373</v>
      </c>
      <c r="EI203" s="7">
        <v>9.2334749371045373</v>
      </c>
      <c r="EJ203" s="7">
        <v>7.0669461585954512</v>
      </c>
      <c r="EK203" s="7">
        <v>10.856470902125757</v>
      </c>
      <c r="EL203" s="7">
        <v>7.0669461585954512</v>
      </c>
      <c r="EM203" s="7">
        <v>10.856470902125757</v>
      </c>
      <c r="EN203" s="7">
        <v>19.864328769842427</v>
      </c>
      <c r="EO203" s="7">
        <v>19.864328769842427</v>
      </c>
      <c r="EP203" s="7">
        <v>11.429833071318184</v>
      </c>
      <c r="EQ203" s="7">
        <v>11.429833071318184</v>
      </c>
      <c r="ER203" s="7">
        <v>11.429833071318184</v>
      </c>
      <c r="ES203" s="7">
        <v>11.429833071318184</v>
      </c>
      <c r="ET203" s="7">
        <v>7.5091986082575772</v>
      </c>
      <c r="EU203" s="7">
        <v>7.5091986082575772</v>
      </c>
      <c r="EV203" s="7">
        <v>13.250872777009095</v>
      </c>
      <c r="EW203" s="7">
        <v>13.250872777009095</v>
      </c>
      <c r="EX203" s="7">
        <v>13.250872777009095</v>
      </c>
      <c r="EY203" s="7">
        <v>13.250872777009095</v>
      </c>
      <c r="EZ203" s="7">
        <v>13.250872777009095</v>
      </c>
      <c r="FA203" s="7">
        <v>13.250872777009095</v>
      </c>
      <c r="FB203" s="7">
        <v>42.895062441172634</v>
      </c>
      <c r="FC203" s="7">
        <v>8.0383324345863745</v>
      </c>
      <c r="FD203" s="7">
        <v>11.18707477251667</v>
      </c>
      <c r="FE203" s="7">
        <v>42.895062441172634</v>
      </c>
      <c r="FF203" s="7">
        <v>8.0383324345863745</v>
      </c>
      <c r="FG203" s="7">
        <v>11.18707477251667</v>
      </c>
      <c r="FH203" s="7">
        <v>8.0383324345863745</v>
      </c>
      <c r="FI203" s="7">
        <v>11.18707477251667</v>
      </c>
      <c r="FJ203" s="7">
        <v>8.0383324345863745</v>
      </c>
      <c r="FK203" s="7">
        <v>11.18707477251667</v>
      </c>
      <c r="FL203" s="7">
        <v>12.305915028830306</v>
      </c>
      <c r="FM203" s="7">
        <v>12.305915028830306</v>
      </c>
      <c r="FN203" s="7">
        <v>12.305915028830306</v>
      </c>
      <c r="FO203" s="7">
        <v>12.305915028830306</v>
      </c>
      <c r="FP203" s="7">
        <v>10.280938930063648</v>
      </c>
      <c r="FQ203" s="7">
        <v>17.201915149393926</v>
      </c>
      <c r="FR203" s="7">
        <v>10.280938930063648</v>
      </c>
      <c r="FS203" s="7">
        <v>17.201915149393926</v>
      </c>
      <c r="FT203" s="7">
        <v>13.250872777009095</v>
      </c>
      <c r="FU203" s="7">
        <v>13.250872777009095</v>
      </c>
      <c r="FV203" s="7">
        <v>13.250872777009095</v>
      </c>
      <c r="FW203" s="7">
        <v>13.250872777009095</v>
      </c>
      <c r="FX203" s="7">
        <v>9.3669642957151549</v>
      </c>
      <c r="FY203" s="7">
        <v>14.724208633678789</v>
      </c>
      <c r="FZ203" s="7">
        <v>9.3669642957151549</v>
      </c>
      <c r="GA203" s="7">
        <v>14.724208633678789</v>
      </c>
      <c r="GB203" s="7">
        <v>17.698294199609059</v>
      </c>
      <c r="GC203" s="7">
        <v>17.698294199609059</v>
      </c>
      <c r="GD203" s="7">
        <v>17.698294199609059</v>
      </c>
      <c r="GE203" s="7">
        <v>17.698294199609059</v>
      </c>
      <c r="GF203" s="7">
        <v>19.864328769842427</v>
      </c>
      <c r="GG203" s="7">
        <v>19.864328769842427</v>
      </c>
      <c r="GH203" s="7">
        <v>19.864328769842427</v>
      </c>
      <c r="GI203" s="7">
        <v>19.864328769842427</v>
      </c>
      <c r="GJ203" s="7">
        <v>20.174824958869685</v>
      </c>
      <c r="GK203" s="7">
        <v>20.174824958869685</v>
      </c>
      <c r="GL203" s="7">
        <v>20.174824958869685</v>
      </c>
      <c r="GM203" s="7">
        <v>20.174824958869685</v>
      </c>
      <c r="GN203" s="7">
        <v>4.6241479131666692</v>
      </c>
      <c r="GO203" s="7">
        <v>8.477182179059092</v>
      </c>
      <c r="GP203" s="7">
        <v>4.6241479131666692</v>
      </c>
      <c r="GQ203" s="7">
        <v>8.477182179059092</v>
      </c>
      <c r="GR203" s="7">
        <v>82.972883161212252</v>
      </c>
      <c r="GS203" s="7">
        <v>82.972883161212252</v>
      </c>
      <c r="GT203" s="7">
        <v>82.972883161212252</v>
      </c>
      <c r="GU203" s="7">
        <v>82.972883161212252</v>
      </c>
      <c r="GV203" s="7">
        <v>82.164399000696861</v>
      </c>
      <c r="GW203" s="7">
        <v>82.164399000696861</v>
      </c>
      <c r="GX203" s="7">
        <v>82.164399000696861</v>
      </c>
      <c r="GY203" s="7">
        <v>82.164399000696861</v>
      </c>
      <c r="GZ203" s="7">
        <v>80.391192807151469</v>
      </c>
      <c r="HA203" s="7">
        <v>80.391192807151469</v>
      </c>
    </row>
    <row r="204" spans="47:209" ht="15" x14ac:dyDescent="0.25">
      <c r="AU204"/>
      <c r="AV204"/>
      <c r="AW204"/>
      <c r="AX204"/>
      <c r="AY204"/>
      <c r="AZ204"/>
      <c r="BA204"/>
      <c r="BB204"/>
      <c r="BC204"/>
      <c r="BM204" s="7" cm="1">
        <f t="array" ref="BM204">INDEX($HD$3:$HD$14,BN204,1)</f>
        <v>30</v>
      </c>
      <c r="BN204" s="7">
        <v>9</v>
      </c>
      <c r="BO204" s="7">
        <v>9</v>
      </c>
      <c r="BP204" s="7">
        <v>85.753635938363644</v>
      </c>
      <c r="BQ204" s="7">
        <v>85.753635938363644</v>
      </c>
      <c r="BR204" s="7">
        <v>85.753635938363644</v>
      </c>
      <c r="BS204" s="7">
        <v>85.753635938363644</v>
      </c>
      <c r="BT204" s="7">
        <v>68.489756329348481</v>
      </c>
      <c r="BU204" s="7">
        <v>68.489756329348481</v>
      </c>
      <c r="BV204" s="7">
        <v>68.489756329348481</v>
      </c>
      <c r="BW204" s="7">
        <v>68.489756329348481</v>
      </c>
      <c r="BX204" s="7">
        <v>85.691785070242332</v>
      </c>
      <c r="BY204" s="7">
        <v>85.691785070242332</v>
      </c>
      <c r="BZ204" s="7">
        <v>68.489756329348481</v>
      </c>
      <c r="CA204" s="7">
        <v>68.489756329348481</v>
      </c>
      <c r="CB204" s="7">
        <v>68.489756329348481</v>
      </c>
      <c r="CC204" s="7">
        <v>68.489756329348481</v>
      </c>
      <c r="CD204" s="7">
        <v>81.181891168333294</v>
      </c>
      <c r="CE204" s="7">
        <v>81.181891168333294</v>
      </c>
      <c r="CF204" s="7">
        <v>81.181891168333294</v>
      </c>
      <c r="CG204" s="7">
        <v>81.181891168333294</v>
      </c>
      <c r="CH204" s="7">
        <v>81.181891168333294</v>
      </c>
      <c r="CI204" s="7">
        <v>81.181891168333294</v>
      </c>
      <c r="CJ204" s="7">
        <v>78.816854834409227</v>
      </c>
      <c r="CK204" s="7">
        <v>78.816854834409227</v>
      </c>
      <c r="CL204" s="7">
        <v>78.816854834409227</v>
      </c>
      <c r="CM204" s="7">
        <v>78.816854834409227</v>
      </c>
      <c r="CN204" s="7">
        <v>78.816854834409227</v>
      </c>
      <c r="CO204" s="7">
        <v>78.816854834409227</v>
      </c>
      <c r="CP204" s="7">
        <v>78.816854834409227</v>
      </c>
      <c r="CQ204" s="7">
        <v>78.816854834409227</v>
      </c>
      <c r="CR204" s="7">
        <v>85.852958473075688</v>
      </c>
      <c r="CS204" s="7">
        <v>85.852958473075688</v>
      </c>
      <c r="CT204" s="7">
        <v>85.852958473075688</v>
      </c>
      <c r="CU204" s="7">
        <v>85.852958473075688</v>
      </c>
      <c r="CV204" s="7">
        <v>70.014796166802995</v>
      </c>
      <c r="CW204" s="7">
        <v>70.014796166802995</v>
      </c>
      <c r="CX204" s="7">
        <v>70.014796166802995</v>
      </c>
      <c r="CY204" s="7">
        <v>70.014796166802995</v>
      </c>
      <c r="CZ204" s="7">
        <v>81.181891168333294</v>
      </c>
      <c r="DA204" s="7">
        <v>81.181891168333294</v>
      </c>
      <c r="DB204" s="7">
        <v>81.181891168333294</v>
      </c>
      <c r="DC204" s="7">
        <v>81.181891168333294</v>
      </c>
      <c r="DD204" s="7">
        <v>73.816917462727162</v>
      </c>
      <c r="DE204" s="7">
        <v>73.816917462727162</v>
      </c>
      <c r="DF204" s="7">
        <v>73.816917462727162</v>
      </c>
      <c r="DG204" s="7">
        <v>73.816917462727162</v>
      </c>
      <c r="DH204" s="7">
        <v>85.753635938363644</v>
      </c>
      <c r="DI204" s="7">
        <v>85.753635938363644</v>
      </c>
      <c r="DJ204" s="7">
        <v>85.753635938363644</v>
      </c>
      <c r="DK204" s="7">
        <v>85.753635938363644</v>
      </c>
      <c r="DL204" s="7">
        <v>85.691785070242332</v>
      </c>
      <c r="DM204" s="7">
        <v>85.691785070242332</v>
      </c>
      <c r="DN204" s="7">
        <v>85.691785070242332</v>
      </c>
      <c r="DO204" s="7">
        <v>85.691785070242332</v>
      </c>
      <c r="DP204" s="7">
        <v>75.569493623530306</v>
      </c>
      <c r="DQ204" s="7">
        <v>75.569493623530306</v>
      </c>
      <c r="DR204" s="7">
        <v>75.569493623530306</v>
      </c>
      <c r="DS204" s="7">
        <v>75.569493623530306</v>
      </c>
      <c r="DT204" s="7">
        <v>71.421868187712008</v>
      </c>
      <c r="DU204" s="7">
        <v>71.421868187712008</v>
      </c>
      <c r="DV204" s="7">
        <v>71.421868187712008</v>
      </c>
      <c r="DW204" s="7">
        <v>71.421868187712008</v>
      </c>
      <c r="DX204" s="7">
        <v>20.265332573262153</v>
      </c>
      <c r="DY204" s="7">
        <v>20.265332573262153</v>
      </c>
      <c r="DZ204" s="7">
        <v>20.265332573262153</v>
      </c>
      <c r="EA204" s="7">
        <v>20.265332573262153</v>
      </c>
      <c r="EB204" s="7">
        <v>11.424344590190897</v>
      </c>
      <c r="EC204" s="7">
        <v>11.424344590190897</v>
      </c>
      <c r="ED204" s="7">
        <v>11.424344590190897</v>
      </c>
      <c r="EE204" s="7">
        <v>11.424344590190897</v>
      </c>
      <c r="EF204" s="7">
        <v>11.612620852380289</v>
      </c>
      <c r="EG204" s="7">
        <v>11.612620852380289</v>
      </c>
      <c r="EH204" s="7">
        <v>11.612620852380289</v>
      </c>
      <c r="EI204" s="7">
        <v>11.612620852380289</v>
      </c>
      <c r="EJ204" s="7">
        <v>9.4990879272318285</v>
      </c>
      <c r="EK204" s="7">
        <v>13.322177865487888</v>
      </c>
      <c r="EL204" s="7">
        <v>9.4990879272318285</v>
      </c>
      <c r="EM204" s="7">
        <v>13.322177865487888</v>
      </c>
      <c r="EN204" s="7">
        <v>22.541989788112122</v>
      </c>
      <c r="EO204" s="7">
        <v>22.541989788112122</v>
      </c>
      <c r="EP204" s="7">
        <v>11.424344590190897</v>
      </c>
      <c r="EQ204" s="7">
        <v>11.424344590190897</v>
      </c>
      <c r="ER204" s="7">
        <v>11.424344590190897</v>
      </c>
      <c r="ES204" s="7">
        <v>11.424344590190897</v>
      </c>
      <c r="ET204" s="7">
        <v>11.994135048454552</v>
      </c>
      <c r="EU204" s="7">
        <v>11.994135048454552</v>
      </c>
      <c r="EV204" s="7">
        <v>18.215309217318186</v>
      </c>
      <c r="EW204" s="7">
        <v>18.215309217318186</v>
      </c>
      <c r="EX204" s="7">
        <v>18.215309217318186</v>
      </c>
      <c r="EY204" s="7">
        <v>18.215309217318186</v>
      </c>
      <c r="EZ204" s="7">
        <v>18.215309217318186</v>
      </c>
      <c r="FA204" s="7">
        <v>18.215309217318186</v>
      </c>
      <c r="FB204" s="7">
        <v>42.688823347509036</v>
      </c>
      <c r="FC204" s="7">
        <v>9.3968466051121311</v>
      </c>
      <c r="FD204" s="7">
        <v>13.582014113092434</v>
      </c>
      <c r="FE204" s="7">
        <v>42.688823347509036</v>
      </c>
      <c r="FF204" s="7">
        <v>9.3968466051121311</v>
      </c>
      <c r="FG204" s="7">
        <v>13.582014113092434</v>
      </c>
      <c r="FH204" s="7">
        <v>9.3968466051121311</v>
      </c>
      <c r="FI204" s="7">
        <v>13.582014113092434</v>
      </c>
      <c r="FJ204" s="7">
        <v>9.3968466051121311</v>
      </c>
      <c r="FK204" s="7">
        <v>13.582014113092434</v>
      </c>
      <c r="FL204" s="7">
        <v>18.454235894113648</v>
      </c>
      <c r="FM204" s="7">
        <v>18.454235894113648</v>
      </c>
      <c r="FN204" s="7">
        <v>18.454235894113648</v>
      </c>
      <c r="FO204" s="7">
        <v>18.454235894113648</v>
      </c>
      <c r="FP204" s="7">
        <v>10.686533762133344</v>
      </c>
      <c r="FQ204" s="7">
        <v>17.771083489254583</v>
      </c>
      <c r="FR204" s="7">
        <v>10.686533762133344</v>
      </c>
      <c r="FS204" s="7">
        <v>17.771083489254583</v>
      </c>
      <c r="FT204" s="7">
        <v>18.215309217318186</v>
      </c>
      <c r="FU204" s="7">
        <v>18.215309217318186</v>
      </c>
      <c r="FV204" s="7">
        <v>18.215309217318186</v>
      </c>
      <c r="FW204" s="7">
        <v>18.215309217318186</v>
      </c>
      <c r="FX204" s="7">
        <v>10.923864896666675</v>
      </c>
      <c r="FY204" s="7">
        <v>16.945421502151522</v>
      </c>
      <c r="FZ204" s="7">
        <v>10.923864896666675</v>
      </c>
      <c r="GA204" s="7">
        <v>16.945421502151522</v>
      </c>
      <c r="GB204" s="7">
        <v>20.265332573262153</v>
      </c>
      <c r="GC204" s="7">
        <v>20.265332573262153</v>
      </c>
      <c r="GD204" s="7">
        <v>20.265332573262153</v>
      </c>
      <c r="GE204" s="7">
        <v>20.265332573262153</v>
      </c>
      <c r="GF204" s="7">
        <v>22.541989788112122</v>
      </c>
      <c r="GG204" s="7">
        <v>22.541989788112122</v>
      </c>
      <c r="GH204" s="7">
        <v>22.541989788112122</v>
      </c>
      <c r="GI204" s="7">
        <v>22.541989788112122</v>
      </c>
      <c r="GJ204" s="7">
        <v>23.751456785939386</v>
      </c>
      <c r="GK204" s="7">
        <v>23.751456785939386</v>
      </c>
      <c r="GL204" s="7">
        <v>23.751456785939386</v>
      </c>
      <c r="GM204" s="7">
        <v>23.751456785939386</v>
      </c>
      <c r="GN204" s="7">
        <v>4.5690352279621234</v>
      </c>
      <c r="GO204" s="7">
        <v>8.496035813640912</v>
      </c>
      <c r="GP204" s="7">
        <v>4.5690352279621234</v>
      </c>
      <c r="GQ204" s="7">
        <v>8.496035813640912</v>
      </c>
      <c r="GR204" s="7">
        <v>88.463836790227077</v>
      </c>
      <c r="GS204" s="7">
        <v>88.463836790227077</v>
      </c>
      <c r="GT204" s="7">
        <v>88.463836790227077</v>
      </c>
      <c r="GU204" s="7">
        <v>88.463836790227077</v>
      </c>
      <c r="GV204" s="7">
        <v>88.965227028196551</v>
      </c>
      <c r="GW204" s="7">
        <v>88.965227028196551</v>
      </c>
      <c r="GX204" s="7">
        <v>88.965227028196551</v>
      </c>
      <c r="GY204" s="7">
        <v>88.965227028196551</v>
      </c>
      <c r="GZ204" s="7">
        <v>85.522319908212026</v>
      </c>
      <c r="HA204" s="7">
        <v>85.522319908212026</v>
      </c>
    </row>
    <row r="205" spans="47:209" ht="15" x14ac:dyDescent="0.25">
      <c r="AU205"/>
      <c r="AV205"/>
      <c r="AW205"/>
      <c r="AX205"/>
      <c r="AY205"/>
      <c r="AZ205"/>
      <c r="BA205"/>
      <c r="BB205"/>
      <c r="BC205"/>
      <c r="BM205" s="7" cm="1">
        <f t="array" ref="BM205">INDEX($HD$3:$HD$14,BN205,1)</f>
        <v>30</v>
      </c>
      <c r="BN205" s="7">
        <v>9</v>
      </c>
      <c r="BO205" s="7">
        <v>10</v>
      </c>
      <c r="BP205" s="7">
        <v>86.046592454863955</v>
      </c>
      <c r="BQ205" s="7">
        <v>86.046592454863955</v>
      </c>
      <c r="BR205" s="7">
        <v>86.046592454863955</v>
      </c>
      <c r="BS205" s="7">
        <v>86.046592454863955</v>
      </c>
      <c r="BT205" s="7">
        <v>76.077480534727385</v>
      </c>
      <c r="BU205" s="7">
        <v>76.077480534727385</v>
      </c>
      <c r="BV205" s="7">
        <v>76.077480534727385</v>
      </c>
      <c r="BW205" s="7">
        <v>76.077480534727385</v>
      </c>
      <c r="BX205" s="7">
        <v>84.727732599833203</v>
      </c>
      <c r="BY205" s="7">
        <v>84.727732599833203</v>
      </c>
      <c r="BZ205" s="7">
        <v>76.077480534727385</v>
      </c>
      <c r="CA205" s="7">
        <v>76.077480534727385</v>
      </c>
      <c r="CB205" s="7">
        <v>76.077480534727385</v>
      </c>
      <c r="CC205" s="7">
        <v>76.077480534727385</v>
      </c>
      <c r="CD205" s="7">
        <v>85.127250290666552</v>
      </c>
      <c r="CE205" s="7">
        <v>85.127250290666552</v>
      </c>
      <c r="CF205" s="7">
        <v>85.127250290666552</v>
      </c>
      <c r="CG205" s="7">
        <v>85.127250290666552</v>
      </c>
      <c r="CH205" s="7">
        <v>85.127250290666552</v>
      </c>
      <c r="CI205" s="7">
        <v>85.127250290666552</v>
      </c>
      <c r="CJ205" s="7">
        <v>85.039229204288148</v>
      </c>
      <c r="CK205" s="7">
        <v>85.039229204288148</v>
      </c>
      <c r="CL205" s="7">
        <v>85.039229204288148</v>
      </c>
      <c r="CM205" s="7">
        <v>85.039229204288148</v>
      </c>
      <c r="CN205" s="7">
        <v>85.039229204288148</v>
      </c>
      <c r="CO205" s="7">
        <v>85.039229204288148</v>
      </c>
      <c r="CP205" s="7">
        <v>85.039229204288148</v>
      </c>
      <c r="CQ205" s="7">
        <v>85.039229204288148</v>
      </c>
      <c r="CR205" s="7">
        <v>85.111464224499855</v>
      </c>
      <c r="CS205" s="7">
        <v>85.111464224499855</v>
      </c>
      <c r="CT205" s="7">
        <v>85.111464224499855</v>
      </c>
      <c r="CU205" s="7">
        <v>85.111464224499855</v>
      </c>
      <c r="CV205" s="7">
        <v>74.758935310091033</v>
      </c>
      <c r="CW205" s="7">
        <v>74.758935310091033</v>
      </c>
      <c r="CX205" s="7">
        <v>74.758935310091033</v>
      </c>
      <c r="CY205" s="7">
        <v>74.758935310091033</v>
      </c>
      <c r="CZ205" s="7">
        <v>85.127250290666552</v>
      </c>
      <c r="DA205" s="7">
        <v>85.127250290666552</v>
      </c>
      <c r="DB205" s="7">
        <v>85.127250290666552</v>
      </c>
      <c r="DC205" s="7">
        <v>85.127250290666552</v>
      </c>
      <c r="DD205" s="7">
        <v>80.763980827045572</v>
      </c>
      <c r="DE205" s="7">
        <v>80.763980827045572</v>
      </c>
      <c r="DF205" s="7">
        <v>80.763980827045572</v>
      </c>
      <c r="DG205" s="7">
        <v>80.763980827045572</v>
      </c>
      <c r="DH205" s="7">
        <v>86.046592454863955</v>
      </c>
      <c r="DI205" s="7">
        <v>86.046592454863955</v>
      </c>
      <c r="DJ205" s="7">
        <v>86.046592454863955</v>
      </c>
      <c r="DK205" s="7">
        <v>86.046592454863955</v>
      </c>
      <c r="DL205" s="7">
        <v>84.727732599833203</v>
      </c>
      <c r="DM205" s="7">
        <v>84.727732599833203</v>
      </c>
      <c r="DN205" s="7">
        <v>84.727732599833203</v>
      </c>
      <c r="DO205" s="7">
        <v>84.727732599833203</v>
      </c>
      <c r="DP205" s="7">
        <v>82.658803867333248</v>
      </c>
      <c r="DQ205" s="7">
        <v>82.658803867333248</v>
      </c>
      <c r="DR205" s="7">
        <v>82.658803867333248</v>
      </c>
      <c r="DS205" s="7">
        <v>82.658803867333248</v>
      </c>
      <c r="DT205" s="7">
        <v>75.961850808151439</v>
      </c>
      <c r="DU205" s="7">
        <v>75.961850808151439</v>
      </c>
      <c r="DV205" s="7">
        <v>75.961850808151439</v>
      </c>
      <c r="DW205" s="7">
        <v>75.961850808151439</v>
      </c>
      <c r="DX205" s="7">
        <v>24.983960613598434</v>
      </c>
      <c r="DY205" s="7">
        <v>24.983960613598434</v>
      </c>
      <c r="DZ205" s="7">
        <v>24.983960613598434</v>
      </c>
      <c r="EA205" s="7">
        <v>24.983960613598434</v>
      </c>
      <c r="EB205" s="7">
        <v>14.743809901590925</v>
      </c>
      <c r="EC205" s="7">
        <v>14.743809901590925</v>
      </c>
      <c r="ED205" s="7">
        <v>14.743809901590925</v>
      </c>
      <c r="EE205" s="7">
        <v>14.743809901590925</v>
      </c>
      <c r="EF205" s="7">
        <v>17.036665348334864</v>
      </c>
      <c r="EG205" s="7">
        <v>17.036665348334864</v>
      </c>
      <c r="EH205" s="7">
        <v>17.036665348334864</v>
      </c>
      <c r="EI205" s="7">
        <v>17.036665348334864</v>
      </c>
      <c r="EJ205" s="7">
        <v>10.939347433984862</v>
      </c>
      <c r="EK205" s="7">
        <v>15.383348126766647</v>
      </c>
      <c r="EL205" s="7">
        <v>10.939347433984862</v>
      </c>
      <c r="EM205" s="7">
        <v>15.383348126766647</v>
      </c>
      <c r="EN205" s="7">
        <v>25.625129468598441</v>
      </c>
      <c r="EO205" s="7">
        <v>25.625129468598441</v>
      </c>
      <c r="EP205" s="7">
        <v>14.743809901590925</v>
      </c>
      <c r="EQ205" s="7">
        <v>14.743809901590925</v>
      </c>
      <c r="ER205" s="7">
        <v>14.743809901590925</v>
      </c>
      <c r="ES205" s="7">
        <v>14.743809901590925</v>
      </c>
      <c r="ET205" s="7">
        <v>16.083721350863637</v>
      </c>
      <c r="EU205" s="7">
        <v>16.083721350863637</v>
      </c>
      <c r="EV205" s="7">
        <v>22.222911708618202</v>
      </c>
      <c r="EW205" s="7">
        <v>22.222911708618202</v>
      </c>
      <c r="EX205" s="7">
        <v>22.222911708618202</v>
      </c>
      <c r="EY205" s="7">
        <v>22.222911708618202</v>
      </c>
      <c r="EZ205" s="7">
        <v>22.222911708618202</v>
      </c>
      <c r="FA205" s="7">
        <v>22.222911708618202</v>
      </c>
      <c r="FB205" s="7">
        <v>44.80584201056665</v>
      </c>
      <c r="FC205" s="7">
        <v>13.226759089219676</v>
      </c>
      <c r="FD205" s="7">
        <v>19.451017651421175</v>
      </c>
      <c r="FE205" s="7">
        <v>44.80584201056665</v>
      </c>
      <c r="FF205" s="7">
        <v>13.226759089219676</v>
      </c>
      <c r="FG205" s="7">
        <v>19.451017651421175</v>
      </c>
      <c r="FH205" s="7">
        <v>13.226759089219676</v>
      </c>
      <c r="FI205" s="7">
        <v>19.451017651421175</v>
      </c>
      <c r="FJ205" s="7">
        <v>13.226759089219676</v>
      </c>
      <c r="FK205" s="7">
        <v>19.451017651421175</v>
      </c>
      <c r="FL205" s="7">
        <v>23.494062403374233</v>
      </c>
      <c r="FM205" s="7">
        <v>23.494062403374233</v>
      </c>
      <c r="FN205" s="7">
        <v>23.494062403374233</v>
      </c>
      <c r="FO205" s="7">
        <v>23.494062403374233</v>
      </c>
      <c r="FP205" s="7">
        <v>12.31113471879091</v>
      </c>
      <c r="FQ205" s="7">
        <v>19.684984263136364</v>
      </c>
      <c r="FR205" s="7">
        <v>12.31113471879091</v>
      </c>
      <c r="FS205" s="7">
        <v>19.684984263136364</v>
      </c>
      <c r="FT205" s="7">
        <v>22.222911708618202</v>
      </c>
      <c r="FU205" s="7">
        <v>22.222911708618202</v>
      </c>
      <c r="FV205" s="7">
        <v>22.222911708618202</v>
      </c>
      <c r="FW205" s="7">
        <v>22.222911708618202</v>
      </c>
      <c r="FX205" s="7">
        <v>13.188199319221196</v>
      </c>
      <c r="FY205" s="7">
        <v>19.930645150047013</v>
      </c>
      <c r="FZ205" s="7">
        <v>13.188199319221196</v>
      </c>
      <c r="GA205" s="7">
        <v>19.930645150047013</v>
      </c>
      <c r="GB205" s="7">
        <v>24.983960613598434</v>
      </c>
      <c r="GC205" s="7">
        <v>24.983960613598434</v>
      </c>
      <c r="GD205" s="7">
        <v>24.983960613598434</v>
      </c>
      <c r="GE205" s="7">
        <v>24.983960613598434</v>
      </c>
      <c r="GF205" s="7">
        <v>25.625129468598441</v>
      </c>
      <c r="GG205" s="7">
        <v>25.625129468598441</v>
      </c>
      <c r="GH205" s="7">
        <v>25.625129468598441</v>
      </c>
      <c r="GI205" s="7">
        <v>25.625129468598441</v>
      </c>
      <c r="GJ205" s="7">
        <v>29.834946323581832</v>
      </c>
      <c r="GK205" s="7">
        <v>29.834946323581832</v>
      </c>
      <c r="GL205" s="7">
        <v>29.834946323581832</v>
      </c>
      <c r="GM205" s="7">
        <v>29.834946323581832</v>
      </c>
      <c r="GN205" s="7">
        <v>4.4360320527121155</v>
      </c>
      <c r="GO205" s="7">
        <v>8.3485799135257732</v>
      </c>
      <c r="GP205" s="7">
        <v>4.4360320527121155</v>
      </c>
      <c r="GQ205" s="7">
        <v>8.3485799135257732</v>
      </c>
      <c r="GR205" s="7">
        <v>86.936554232985017</v>
      </c>
      <c r="GS205" s="7">
        <v>86.936554232985017</v>
      </c>
      <c r="GT205" s="7">
        <v>86.936554232985017</v>
      </c>
      <c r="GU205" s="7">
        <v>86.936554232985017</v>
      </c>
      <c r="GV205" s="7">
        <v>88.660650867530194</v>
      </c>
      <c r="GW205" s="7">
        <v>88.660650867530194</v>
      </c>
      <c r="GX205" s="7">
        <v>88.660650867530194</v>
      </c>
      <c r="GY205" s="7">
        <v>88.660650867530194</v>
      </c>
      <c r="GZ205" s="7">
        <v>85.489857428696681</v>
      </c>
      <c r="HA205" s="7">
        <v>85.489857428696681</v>
      </c>
    </row>
    <row r="206" spans="47:209" ht="15" x14ac:dyDescent="0.25">
      <c r="AU206"/>
      <c r="AV206"/>
      <c r="AW206"/>
      <c r="AX206"/>
      <c r="AY206"/>
      <c r="AZ206"/>
      <c r="BA206"/>
      <c r="BB206"/>
      <c r="BC206"/>
      <c r="BM206" s="7" cm="1">
        <f t="array" ref="BM206">INDEX($HD$3:$HD$14,BN206,1)</f>
        <v>30</v>
      </c>
      <c r="BN206" s="7">
        <v>9</v>
      </c>
      <c r="BO206" s="7">
        <v>11</v>
      </c>
      <c r="BP206" s="7">
        <v>87.100145121894045</v>
      </c>
      <c r="BQ206" s="7">
        <v>87.100145121894045</v>
      </c>
      <c r="BR206" s="7">
        <v>87.100145121894045</v>
      </c>
      <c r="BS206" s="7">
        <v>87.100145121894045</v>
      </c>
      <c r="BT206" s="7">
        <v>74.139745637666778</v>
      </c>
      <c r="BU206" s="7">
        <v>74.139745637666778</v>
      </c>
      <c r="BV206" s="7">
        <v>74.139745637666778</v>
      </c>
      <c r="BW206" s="7">
        <v>74.139745637666778</v>
      </c>
      <c r="BX206" s="7">
        <v>80.729957839969899</v>
      </c>
      <c r="BY206" s="7">
        <v>80.729957839969899</v>
      </c>
      <c r="BZ206" s="7">
        <v>74.139745637666778</v>
      </c>
      <c r="CA206" s="7">
        <v>74.139745637666778</v>
      </c>
      <c r="CB206" s="7">
        <v>74.139745637666778</v>
      </c>
      <c r="CC206" s="7">
        <v>74.139745637666778</v>
      </c>
      <c r="CD206" s="7">
        <v>87.877793965302999</v>
      </c>
      <c r="CE206" s="7">
        <v>87.877793965302999</v>
      </c>
      <c r="CF206" s="7">
        <v>87.877793965302999</v>
      </c>
      <c r="CG206" s="7">
        <v>87.877793965302999</v>
      </c>
      <c r="CH206" s="7">
        <v>87.877793965302999</v>
      </c>
      <c r="CI206" s="7">
        <v>87.877793965302999</v>
      </c>
      <c r="CJ206" s="7">
        <v>86.28814883771237</v>
      </c>
      <c r="CK206" s="7">
        <v>86.28814883771237</v>
      </c>
      <c r="CL206" s="7">
        <v>86.28814883771237</v>
      </c>
      <c r="CM206" s="7">
        <v>86.28814883771237</v>
      </c>
      <c r="CN206" s="7">
        <v>86.28814883771237</v>
      </c>
      <c r="CO206" s="7">
        <v>86.28814883771237</v>
      </c>
      <c r="CP206" s="7">
        <v>86.28814883771237</v>
      </c>
      <c r="CQ206" s="7">
        <v>86.28814883771237</v>
      </c>
      <c r="CR206" s="7">
        <v>88.330574280894027</v>
      </c>
      <c r="CS206" s="7">
        <v>88.330574280894027</v>
      </c>
      <c r="CT206" s="7">
        <v>88.330574280894027</v>
      </c>
      <c r="CU206" s="7">
        <v>88.330574280894027</v>
      </c>
      <c r="CV206" s="7">
        <v>76.840908291242471</v>
      </c>
      <c r="CW206" s="7">
        <v>76.840908291242471</v>
      </c>
      <c r="CX206" s="7">
        <v>76.840908291242471</v>
      </c>
      <c r="CY206" s="7">
        <v>76.840908291242471</v>
      </c>
      <c r="CZ206" s="7">
        <v>87.877793965302999</v>
      </c>
      <c r="DA206" s="7">
        <v>87.877793965302999</v>
      </c>
      <c r="DB206" s="7">
        <v>87.877793965302999</v>
      </c>
      <c r="DC206" s="7">
        <v>87.877793965302999</v>
      </c>
      <c r="DD206" s="7">
        <v>78.532428953439293</v>
      </c>
      <c r="DE206" s="7">
        <v>78.532428953439293</v>
      </c>
      <c r="DF206" s="7">
        <v>78.532428953439293</v>
      </c>
      <c r="DG206" s="7">
        <v>78.532428953439293</v>
      </c>
      <c r="DH206" s="7">
        <v>87.100145121894045</v>
      </c>
      <c r="DI206" s="7">
        <v>87.100145121894045</v>
      </c>
      <c r="DJ206" s="7">
        <v>87.100145121894045</v>
      </c>
      <c r="DK206" s="7">
        <v>87.100145121894045</v>
      </c>
      <c r="DL206" s="7">
        <v>80.729957839969899</v>
      </c>
      <c r="DM206" s="7">
        <v>80.729957839969899</v>
      </c>
      <c r="DN206" s="7">
        <v>80.729957839969899</v>
      </c>
      <c r="DO206" s="7">
        <v>80.729957839969899</v>
      </c>
      <c r="DP206" s="7">
        <v>82.364000186576092</v>
      </c>
      <c r="DQ206" s="7">
        <v>82.364000186576092</v>
      </c>
      <c r="DR206" s="7">
        <v>82.364000186576092</v>
      </c>
      <c r="DS206" s="7">
        <v>82.364000186576092</v>
      </c>
      <c r="DT206" s="7">
        <v>77.508301433697085</v>
      </c>
      <c r="DU206" s="7">
        <v>77.508301433697085</v>
      </c>
      <c r="DV206" s="7">
        <v>77.508301433697085</v>
      </c>
      <c r="DW206" s="7">
        <v>77.508301433697085</v>
      </c>
      <c r="DX206" s="7">
        <v>28.772318640763672</v>
      </c>
      <c r="DY206" s="7">
        <v>28.772318640763672</v>
      </c>
      <c r="DZ206" s="7">
        <v>28.772318640763672</v>
      </c>
      <c r="EA206" s="7">
        <v>28.772318640763672</v>
      </c>
      <c r="EB206" s="7">
        <v>20.546359598916659</v>
      </c>
      <c r="EC206" s="7">
        <v>20.546359598916659</v>
      </c>
      <c r="ED206" s="7">
        <v>20.546359598916659</v>
      </c>
      <c r="EE206" s="7">
        <v>20.546359598916659</v>
      </c>
      <c r="EF206" s="7">
        <v>22.568228878607545</v>
      </c>
      <c r="EG206" s="7">
        <v>22.568228878607545</v>
      </c>
      <c r="EH206" s="7">
        <v>22.568228878607545</v>
      </c>
      <c r="EI206" s="7">
        <v>22.568228878607545</v>
      </c>
      <c r="EJ206" s="7">
        <v>12.577626625875757</v>
      </c>
      <c r="EK206" s="7">
        <v>17.887459210721229</v>
      </c>
      <c r="EL206" s="7">
        <v>12.577626625875757</v>
      </c>
      <c r="EM206" s="7">
        <v>17.887459210721229</v>
      </c>
      <c r="EN206" s="7">
        <v>26.785827929054456</v>
      </c>
      <c r="EO206" s="7">
        <v>26.785827929054456</v>
      </c>
      <c r="EP206" s="7">
        <v>20.546359598916659</v>
      </c>
      <c r="EQ206" s="7">
        <v>20.546359598916659</v>
      </c>
      <c r="ER206" s="7">
        <v>20.546359598916659</v>
      </c>
      <c r="ES206" s="7">
        <v>20.546359598916659</v>
      </c>
      <c r="ET206" s="7">
        <v>21.683916592562092</v>
      </c>
      <c r="EU206" s="7">
        <v>21.683916592562092</v>
      </c>
      <c r="EV206" s="7">
        <v>27.219193072456079</v>
      </c>
      <c r="EW206" s="7">
        <v>27.219193072456079</v>
      </c>
      <c r="EX206" s="7">
        <v>27.219193072456079</v>
      </c>
      <c r="EY206" s="7">
        <v>27.219193072456079</v>
      </c>
      <c r="EZ206" s="7">
        <v>27.219193072456079</v>
      </c>
      <c r="FA206" s="7">
        <v>27.219193072456079</v>
      </c>
      <c r="FB206" s="7">
        <v>47.782814201466799</v>
      </c>
      <c r="FC206" s="7">
        <v>17.871312799610596</v>
      </c>
      <c r="FD206" s="7">
        <v>25.097743397484841</v>
      </c>
      <c r="FE206" s="7">
        <v>47.782814201466799</v>
      </c>
      <c r="FF206" s="7">
        <v>17.871312799610596</v>
      </c>
      <c r="FG206" s="7">
        <v>25.097743397484841</v>
      </c>
      <c r="FH206" s="7">
        <v>17.871312799610596</v>
      </c>
      <c r="FI206" s="7">
        <v>25.097743397484841</v>
      </c>
      <c r="FJ206" s="7">
        <v>17.871312799610596</v>
      </c>
      <c r="FK206" s="7">
        <v>25.097743397484841</v>
      </c>
      <c r="FL206" s="7">
        <v>26.086682808207584</v>
      </c>
      <c r="FM206" s="7">
        <v>26.086682808207584</v>
      </c>
      <c r="FN206" s="7">
        <v>26.086682808207584</v>
      </c>
      <c r="FO206" s="7">
        <v>26.086682808207584</v>
      </c>
      <c r="FP206" s="7">
        <v>13.780216706462136</v>
      </c>
      <c r="FQ206" s="7">
        <v>22.079018917095457</v>
      </c>
      <c r="FR206" s="7">
        <v>13.780216706462136</v>
      </c>
      <c r="FS206" s="7">
        <v>22.079018917095457</v>
      </c>
      <c r="FT206" s="7">
        <v>27.219193072456079</v>
      </c>
      <c r="FU206" s="7">
        <v>27.219193072456079</v>
      </c>
      <c r="FV206" s="7">
        <v>27.219193072456079</v>
      </c>
      <c r="FW206" s="7">
        <v>27.219193072456079</v>
      </c>
      <c r="FX206" s="7">
        <v>13.541195914996969</v>
      </c>
      <c r="FY206" s="7">
        <v>20.113608758966688</v>
      </c>
      <c r="FZ206" s="7">
        <v>13.541195914996969</v>
      </c>
      <c r="GA206" s="7">
        <v>20.113608758966688</v>
      </c>
      <c r="GB206" s="7">
        <v>28.772318640763672</v>
      </c>
      <c r="GC206" s="7">
        <v>28.772318640763672</v>
      </c>
      <c r="GD206" s="7">
        <v>28.772318640763672</v>
      </c>
      <c r="GE206" s="7">
        <v>28.772318640763672</v>
      </c>
      <c r="GF206" s="7">
        <v>26.785827929054456</v>
      </c>
      <c r="GG206" s="7">
        <v>26.785827929054456</v>
      </c>
      <c r="GH206" s="7">
        <v>26.785827929054456</v>
      </c>
      <c r="GI206" s="7">
        <v>26.785827929054456</v>
      </c>
      <c r="GJ206" s="7">
        <v>35.975501282752965</v>
      </c>
      <c r="GK206" s="7">
        <v>35.975501282752965</v>
      </c>
      <c r="GL206" s="7">
        <v>35.975501282752965</v>
      </c>
      <c r="GM206" s="7">
        <v>35.975501282752965</v>
      </c>
      <c r="GN206" s="7">
        <v>5.1593432214075863</v>
      </c>
      <c r="GO206" s="7">
        <v>9.6408449453818044</v>
      </c>
      <c r="GP206" s="7">
        <v>5.1593432214075863</v>
      </c>
      <c r="GQ206" s="7">
        <v>9.6408449453818044</v>
      </c>
      <c r="GR206" s="7">
        <v>89.392319723787764</v>
      </c>
      <c r="GS206" s="7">
        <v>89.392319723787764</v>
      </c>
      <c r="GT206" s="7">
        <v>89.392319723787764</v>
      </c>
      <c r="GU206" s="7">
        <v>89.392319723787764</v>
      </c>
      <c r="GV206" s="7">
        <v>91.762829019333296</v>
      </c>
      <c r="GW206" s="7">
        <v>91.762829019333296</v>
      </c>
      <c r="GX206" s="7">
        <v>91.762829019333296</v>
      </c>
      <c r="GY206" s="7">
        <v>91.762829019333296</v>
      </c>
      <c r="GZ206" s="7">
        <v>82.411937654833338</v>
      </c>
      <c r="HA206" s="7">
        <v>82.411937654833338</v>
      </c>
    </row>
    <row r="207" spans="47:209" ht="15" x14ac:dyDescent="0.25">
      <c r="AU207"/>
      <c r="AV207"/>
      <c r="AW207"/>
      <c r="AX207"/>
      <c r="AY207"/>
      <c r="AZ207"/>
      <c r="BA207"/>
      <c r="BB207"/>
      <c r="BC207"/>
      <c r="BM207" s="7" cm="1">
        <f t="array" ref="BM207">INDEX($HD$3:$HD$14,BN207,1)</f>
        <v>30</v>
      </c>
      <c r="BN207" s="7">
        <v>9</v>
      </c>
      <c r="BO207" s="7">
        <v>12</v>
      </c>
      <c r="BP207" s="7">
        <v>88.76580957492439</v>
      </c>
      <c r="BQ207" s="7">
        <v>88.76580957492439</v>
      </c>
      <c r="BR207" s="7">
        <v>88.76580957492439</v>
      </c>
      <c r="BS207" s="7">
        <v>88.76580957492439</v>
      </c>
      <c r="BT207" s="7">
        <v>77.756357544848655</v>
      </c>
      <c r="BU207" s="7">
        <v>77.756357544848655</v>
      </c>
      <c r="BV207" s="7">
        <v>77.756357544848655</v>
      </c>
      <c r="BW207" s="7">
        <v>77.756357544848655</v>
      </c>
      <c r="BX207" s="7">
        <v>83.679777384954605</v>
      </c>
      <c r="BY207" s="7">
        <v>83.679777384954605</v>
      </c>
      <c r="BZ207" s="7">
        <v>77.756357544848655</v>
      </c>
      <c r="CA207" s="7">
        <v>77.756357544848655</v>
      </c>
      <c r="CB207" s="7">
        <v>77.756357544848655</v>
      </c>
      <c r="CC207" s="7">
        <v>77.756357544848655</v>
      </c>
      <c r="CD207" s="7">
        <v>83.572350040848335</v>
      </c>
      <c r="CE207" s="7">
        <v>83.572350040848335</v>
      </c>
      <c r="CF207" s="7">
        <v>83.572350040848335</v>
      </c>
      <c r="CG207" s="7">
        <v>83.572350040848335</v>
      </c>
      <c r="CH207" s="7">
        <v>83.572350040848335</v>
      </c>
      <c r="CI207" s="7">
        <v>83.572350040848335</v>
      </c>
      <c r="CJ207" s="7">
        <v>85.020659929469517</v>
      </c>
      <c r="CK207" s="7">
        <v>85.020659929469517</v>
      </c>
      <c r="CL207" s="7">
        <v>85.020659929469517</v>
      </c>
      <c r="CM207" s="7">
        <v>85.020659929469517</v>
      </c>
      <c r="CN207" s="7">
        <v>85.020659929469517</v>
      </c>
      <c r="CO207" s="7">
        <v>85.020659929469517</v>
      </c>
      <c r="CP207" s="7">
        <v>85.020659929469517</v>
      </c>
      <c r="CQ207" s="7">
        <v>85.020659929469517</v>
      </c>
      <c r="CR207" s="7">
        <v>87.099925516045872</v>
      </c>
      <c r="CS207" s="7">
        <v>87.099925516045872</v>
      </c>
      <c r="CT207" s="7">
        <v>87.099925516045872</v>
      </c>
      <c r="CU207" s="7">
        <v>87.099925516045872</v>
      </c>
      <c r="CV207" s="7">
        <v>79.570422644772776</v>
      </c>
      <c r="CW207" s="7">
        <v>79.570422644772776</v>
      </c>
      <c r="CX207" s="7">
        <v>79.570422644772776</v>
      </c>
      <c r="CY207" s="7">
        <v>79.570422644772776</v>
      </c>
      <c r="CZ207" s="7">
        <v>83.572350040848335</v>
      </c>
      <c r="DA207" s="7">
        <v>83.572350040848335</v>
      </c>
      <c r="DB207" s="7">
        <v>83.572350040848335</v>
      </c>
      <c r="DC207" s="7">
        <v>83.572350040848335</v>
      </c>
      <c r="DD207" s="7">
        <v>78.311139327833629</v>
      </c>
      <c r="DE207" s="7">
        <v>78.311139327833629</v>
      </c>
      <c r="DF207" s="7">
        <v>78.311139327833629</v>
      </c>
      <c r="DG207" s="7">
        <v>78.311139327833629</v>
      </c>
      <c r="DH207" s="7">
        <v>88.76580957492439</v>
      </c>
      <c r="DI207" s="7">
        <v>88.76580957492439</v>
      </c>
      <c r="DJ207" s="7">
        <v>88.76580957492439</v>
      </c>
      <c r="DK207" s="7">
        <v>88.76580957492439</v>
      </c>
      <c r="DL207" s="7">
        <v>83.679777384954605</v>
      </c>
      <c r="DM207" s="7">
        <v>83.679777384954605</v>
      </c>
      <c r="DN207" s="7">
        <v>83.679777384954605</v>
      </c>
      <c r="DO207" s="7">
        <v>83.679777384954605</v>
      </c>
      <c r="DP207" s="7">
        <v>80.262182266060762</v>
      </c>
      <c r="DQ207" s="7">
        <v>80.262182266060762</v>
      </c>
      <c r="DR207" s="7">
        <v>80.262182266060762</v>
      </c>
      <c r="DS207" s="7">
        <v>80.262182266060762</v>
      </c>
      <c r="DT207" s="7">
        <v>78.65806593056061</v>
      </c>
      <c r="DU207" s="7">
        <v>78.65806593056061</v>
      </c>
      <c r="DV207" s="7">
        <v>78.65806593056061</v>
      </c>
      <c r="DW207" s="7">
        <v>78.65806593056061</v>
      </c>
      <c r="DX207" s="7">
        <v>29.84343802883021</v>
      </c>
      <c r="DY207" s="7">
        <v>29.84343802883021</v>
      </c>
      <c r="DZ207" s="7">
        <v>29.84343802883021</v>
      </c>
      <c r="EA207" s="7">
        <v>29.84343802883021</v>
      </c>
      <c r="EB207" s="7">
        <v>27.458746634569764</v>
      </c>
      <c r="EC207" s="7">
        <v>27.458746634569764</v>
      </c>
      <c r="ED207" s="7">
        <v>27.458746634569764</v>
      </c>
      <c r="EE207" s="7">
        <v>27.458746634569764</v>
      </c>
      <c r="EF207" s="7">
        <v>30.292319020637898</v>
      </c>
      <c r="EG207" s="7">
        <v>30.292319020637898</v>
      </c>
      <c r="EH207" s="7">
        <v>30.292319020637898</v>
      </c>
      <c r="EI207" s="7">
        <v>30.292319020637898</v>
      </c>
      <c r="EJ207" s="7">
        <v>14.51980709478182</v>
      </c>
      <c r="EK207" s="7">
        <v>20.613977876518195</v>
      </c>
      <c r="EL207" s="7">
        <v>14.51980709478182</v>
      </c>
      <c r="EM207" s="7">
        <v>20.613977876518195</v>
      </c>
      <c r="EN207" s="7">
        <v>26.078763167015165</v>
      </c>
      <c r="EO207" s="7">
        <v>26.078763167015165</v>
      </c>
      <c r="EP207" s="7">
        <v>27.458746634569764</v>
      </c>
      <c r="EQ207" s="7">
        <v>27.458746634569764</v>
      </c>
      <c r="ER207" s="7">
        <v>27.458746634569764</v>
      </c>
      <c r="ES207" s="7">
        <v>27.458746634569764</v>
      </c>
      <c r="ET207" s="7">
        <v>26.234934321131824</v>
      </c>
      <c r="EU207" s="7">
        <v>26.234934321131824</v>
      </c>
      <c r="EV207" s="7">
        <v>32.040414833760579</v>
      </c>
      <c r="EW207" s="7">
        <v>32.040414833760579</v>
      </c>
      <c r="EX207" s="7">
        <v>32.040414833760579</v>
      </c>
      <c r="EY207" s="7">
        <v>32.040414833760579</v>
      </c>
      <c r="EZ207" s="7">
        <v>32.040414833760579</v>
      </c>
      <c r="FA207" s="7">
        <v>32.040414833760579</v>
      </c>
      <c r="FB207" s="7">
        <v>50.601796943430237</v>
      </c>
      <c r="FC207" s="7">
        <v>23.027064472737873</v>
      </c>
      <c r="FD207" s="7">
        <v>31.307939216037841</v>
      </c>
      <c r="FE207" s="7">
        <v>50.601796943430237</v>
      </c>
      <c r="FF207" s="7">
        <v>23.027064472737873</v>
      </c>
      <c r="FG207" s="7">
        <v>31.307939216037841</v>
      </c>
      <c r="FH207" s="7">
        <v>23.027064472737873</v>
      </c>
      <c r="FI207" s="7">
        <v>31.307939216037841</v>
      </c>
      <c r="FJ207" s="7">
        <v>23.027064472737873</v>
      </c>
      <c r="FK207" s="7">
        <v>31.307939216037841</v>
      </c>
      <c r="FL207" s="7">
        <v>28.706960980145428</v>
      </c>
      <c r="FM207" s="7">
        <v>28.706960980145428</v>
      </c>
      <c r="FN207" s="7">
        <v>28.706960980145428</v>
      </c>
      <c r="FO207" s="7">
        <v>28.706960980145428</v>
      </c>
      <c r="FP207" s="7">
        <v>15.190583025787893</v>
      </c>
      <c r="FQ207" s="7">
        <v>24.332351946504517</v>
      </c>
      <c r="FR207" s="7">
        <v>15.190583025787893</v>
      </c>
      <c r="FS207" s="7">
        <v>24.332351946504517</v>
      </c>
      <c r="FT207" s="7">
        <v>32.040414833760579</v>
      </c>
      <c r="FU207" s="7">
        <v>32.040414833760579</v>
      </c>
      <c r="FV207" s="7">
        <v>32.040414833760579</v>
      </c>
      <c r="FW207" s="7">
        <v>32.040414833760579</v>
      </c>
      <c r="FX207" s="7">
        <v>13.675767534775735</v>
      </c>
      <c r="FY207" s="7">
        <v>20.316376869830307</v>
      </c>
      <c r="FZ207" s="7">
        <v>13.675767534775735</v>
      </c>
      <c r="GA207" s="7">
        <v>20.316376869830307</v>
      </c>
      <c r="GB207" s="7">
        <v>29.84343802883021</v>
      </c>
      <c r="GC207" s="7">
        <v>29.84343802883021</v>
      </c>
      <c r="GD207" s="7">
        <v>29.84343802883021</v>
      </c>
      <c r="GE207" s="7">
        <v>29.84343802883021</v>
      </c>
      <c r="GF207" s="7">
        <v>26.078763167015165</v>
      </c>
      <c r="GG207" s="7">
        <v>26.078763167015165</v>
      </c>
      <c r="GH207" s="7">
        <v>26.078763167015165</v>
      </c>
      <c r="GI207" s="7">
        <v>26.078763167015165</v>
      </c>
      <c r="GJ207" s="7">
        <v>41.279637027783259</v>
      </c>
      <c r="GK207" s="7">
        <v>41.279637027783259</v>
      </c>
      <c r="GL207" s="7">
        <v>41.279637027783259</v>
      </c>
      <c r="GM207" s="7">
        <v>41.279637027783259</v>
      </c>
      <c r="GN207" s="7">
        <v>7.5560443931151484</v>
      </c>
      <c r="GO207" s="7">
        <v>13.559071437875732</v>
      </c>
      <c r="GP207" s="7">
        <v>7.5560443931151484</v>
      </c>
      <c r="GQ207" s="7">
        <v>13.559071437875732</v>
      </c>
      <c r="GR207" s="7">
        <v>89.986898253197111</v>
      </c>
      <c r="GS207" s="7">
        <v>89.986898253197111</v>
      </c>
      <c r="GT207" s="7">
        <v>89.986898253197111</v>
      </c>
      <c r="GU207" s="7">
        <v>89.986898253197111</v>
      </c>
      <c r="GV207" s="7">
        <v>91.381080333969763</v>
      </c>
      <c r="GW207" s="7">
        <v>91.381080333969763</v>
      </c>
      <c r="GX207" s="7">
        <v>91.381080333969763</v>
      </c>
      <c r="GY207" s="7">
        <v>91.381080333969763</v>
      </c>
      <c r="GZ207" s="7">
        <v>74.865251745045427</v>
      </c>
      <c r="HA207" s="7">
        <v>74.865251745045427</v>
      </c>
    </row>
    <row r="208" spans="47:209" ht="15" x14ac:dyDescent="0.25">
      <c r="AU208"/>
      <c r="AV208"/>
      <c r="AW208"/>
      <c r="AX208"/>
      <c r="AY208"/>
      <c r="AZ208"/>
      <c r="BA208"/>
      <c r="BB208"/>
      <c r="BC208"/>
      <c r="BM208" s="7" cm="1">
        <f t="array" ref="BM208">INDEX($HD$3:$HD$14,BN208,1)</f>
        <v>30</v>
      </c>
      <c r="BN208" s="7">
        <v>9</v>
      </c>
      <c r="BO208" s="7">
        <v>13</v>
      </c>
      <c r="BP208" s="7">
        <v>85.675273697379183</v>
      </c>
      <c r="BQ208" s="7">
        <v>85.675273697379183</v>
      </c>
      <c r="BR208" s="7">
        <v>85.675273697379183</v>
      </c>
      <c r="BS208" s="7">
        <v>85.675273697379183</v>
      </c>
      <c r="BT208" s="7">
        <v>79.817355165318247</v>
      </c>
      <c r="BU208" s="7">
        <v>79.817355165318247</v>
      </c>
      <c r="BV208" s="7">
        <v>79.817355165318247</v>
      </c>
      <c r="BW208" s="7">
        <v>79.817355165318247</v>
      </c>
      <c r="BX208" s="7">
        <v>80.316299158727077</v>
      </c>
      <c r="BY208" s="7">
        <v>80.316299158727077</v>
      </c>
      <c r="BZ208" s="7">
        <v>79.817355165318247</v>
      </c>
      <c r="CA208" s="7">
        <v>79.817355165318247</v>
      </c>
      <c r="CB208" s="7">
        <v>79.817355165318247</v>
      </c>
      <c r="CC208" s="7">
        <v>79.817355165318247</v>
      </c>
      <c r="CD208" s="7">
        <v>84.107547970106125</v>
      </c>
      <c r="CE208" s="7">
        <v>84.107547970106125</v>
      </c>
      <c r="CF208" s="7">
        <v>84.107547970106125</v>
      </c>
      <c r="CG208" s="7">
        <v>84.107547970106125</v>
      </c>
      <c r="CH208" s="7">
        <v>84.107547970106125</v>
      </c>
      <c r="CI208" s="7">
        <v>84.107547970106125</v>
      </c>
      <c r="CJ208" s="7">
        <v>81.382418681363646</v>
      </c>
      <c r="CK208" s="7">
        <v>81.382418681363646</v>
      </c>
      <c r="CL208" s="7">
        <v>81.382418681363646</v>
      </c>
      <c r="CM208" s="7">
        <v>81.382418681363646</v>
      </c>
      <c r="CN208" s="7">
        <v>81.382418681363646</v>
      </c>
      <c r="CO208" s="7">
        <v>81.382418681363646</v>
      </c>
      <c r="CP208" s="7">
        <v>81.382418681363646</v>
      </c>
      <c r="CQ208" s="7">
        <v>81.382418681363646</v>
      </c>
      <c r="CR208" s="7">
        <v>84.390013312045681</v>
      </c>
      <c r="CS208" s="7">
        <v>84.390013312045681</v>
      </c>
      <c r="CT208" s="7">
        <v>84.390013312045681</v>
      </c>
      <c r="CU208" s="7">
        <v>84.390013312045681</v>
      </c>
      <c r="CV208" s="7">
        <v>78.916247459772592</v>
      </c>
      <c r="CW208" s="7">
        <v>78.916247459772592</v>
      </c>
      <c r="CX208" s="7">
        <v>78.916247459772592</v>
      </c>
      <c r="CY208" s="7">
        <v>78.916247459772592</v>
      </c>
      <c r="CZ208" s="7">
        <v>84.107547970106125</v>
      </c>
      <c r="DA208" s="7">
        <v>84.107547970106125</v>
      </c>
      <c r="DB208" s="7">
        <v>84.107547970106125</v>
      </c>
      <c r="DC208" s="7">
        <v>84.107547970106125</v>
      </c>
      <c r="DD208" s="7">
        <v>75.945271265257603</v>
      </c>
      <c r="DE208" s="7">
        <v>75.945271265257603</v>
      </c>
      <c r="DF208" s="7">
        <v>75.945271265257603</v>
      </c>
      <c r="DG208" s="7">
        <v>75.945271265257603</v>
      </c>
      <c r="DH208" s="7">
        <v>85.675273697379183</v>
      </c>
      <c r="DI208" s="7">
        <v>85.675273697379183</v>
      </c>
      <c r="DJ208" s="7">
        <v>85.675273697379183</v>
      </c>
      <c r="DK208" s="7">
        <v>85.675273697379183</v>
      </c>
      <c r="DL208" s="7">
        <v>80.316299158727077</v>
      </c>
      <c r="DM208" s="7">
        <v>80.316299158727077</v>
      </c>
      <c r="DN208" s="7">
        <v>80.316299158727077</v>
      </c>
      <c r="DO208" s="7">
        <v>80.316299158727077</v>
      </c>
      <c r="DP208" s="7">
        <v>76.505843970394025</v>
      </c>
      <c r="DQ208" s="7">
        <v>76.505843970394025</v>
      </c>
      <c r="DR208" s="7">
        <v>76.505843970394025</v>
      </c>
      <c r="DS208" s="7">
        <v>76.505843970394025</v>
      </c>
      <c r="DT208" s="7">
        <v>75.501809419727465</v>
      </c>
      <c r="DU208" s="7">
        <v>75.501809419727465</v>
      </c>
      <c r="DV208" s="7">
        <v>75.501809419727465</v>
      </c>
      <c r="DW208" s="7">
        <v>75.501809419727465</v>
      </c>
      <c r="DX208" s="7">
        <v>31.144290378548476</v>
      </c>
      <c r="DY208" s="7">
        <v>31.144290378548476</v>
      </c>
      <c r="DZ208" s="7">
        <v>31.144290378548476</v>
      </c>
      <c r="EA208" s="7">
        <v>31.144290378548476</v>
      </c>
      <c r="EB208" s="7">
        <v>29.650193909484855</v>
      </c>
      <c r="EC208" s="7">
        <v>29.650193909484855</v>
      </c>
      <c r="ED208" s="7">
        <v>29.650193909484855</v>
      </c>
      <c r="EE208" s="7">
        <v>29.650193909484855</v>
      </c>
      <c r="EF208" s="7">
        <v>36.00345350418042</v>
      </c>
      <c r="EG208" s="7">
        <v>36.00345350418042</v>
      </c>
      <c r="EH208" s="7">
        <v>36.00345350418042</v>
      </c>
      <c r="EI208" s="7">
        <v>36.00345350418042</v>
      </c>
      <c r="EJ208" s="7">
        <v>15.862942316309082</v>
      </c>
      <c r="EK208" s="7">
        <v>23.488485521957543</v>
      </c>
      <c r="EL208" s="7">
        <v>15.862942316309082</v>
      </c>
      <c r="EM208" s="7">
        <v>23.488485521957543</v>
      </c>
      <c r="EN208" s="7">
        <v>24.860652504975715</v>
      </c>
      <c r="EO208" s="7">
        <v>24.860652504975715</v>
      </c>
      <c r="EP208" s="7">
        <v>29.650193909484855</v>
      </c>
      <c r="EQ208" s="7">
        <v>29.650193909484855</v>
      </c>
      <c r="ER208" s="7">
        <v>29.650193909484855</v>
      </c>
      <c r="ES208" s="7">
        <v>29.650193909484855</v>
      </c>
      <c r="ET208" s="7">
        <v>26.288435266901445</v>
      </c>
      <c r="EU208" s="7">
        <v>26.288435266901445</v>
      </c>
      <c r="EV208" s="7">
        <v>32.859302239972706</v>
      </c>
      <c r="EW208" s="7">
        <v>32.859302239972706</v>
      </c>
      <c r="EX208" s="7">
        <v>32.859302239972706</v>
      </c>
      <c r="EY208" s="7">
        <v>32.859302239972706</v>
      </c>
      <c r="EZ208" s="7">
        <v>32.859302239972706</v>
      </c>
      <c r="FA208" s="7">
        <v>32.859302239972706</v>
      </c>
      <c r="FB208" s="7">
        <v>52.397248858660653</v>
      </c>
      <c r="FC208" s="7">
        <v>22.985728106306034</v>
      </c>
      <c r="FD208" s="7">
        <v>30.768100562507492</v>
      </c>
      <c r="FE208" s="7">
        <v>52.397248858660653</v>
      </c>
      <c r="FF208" s="7">
        <v>22.985728106306034</v>
      </c>
      <c r="FG208" s="7">
        <v>30.768100562507492</v>
      </c>
      <c r="FH208" s="7">
        <v>22.985728106306034</v>
      </c>
      <c r="FI208" s="7">
        <v>30.768100562507492</v>
      </c>
      <c r="FJ208" s="7">
        <v>22.985728106306034</v>
      </c>
      <c r="FK208" s="7">
        <v>30.768100562507492</v>
      </c>
      <c r="FL208" s="7">
        <v>31.182924026063631</v>
      </c>
      <c r="FM208" s="7">
        <v>31.182924026063631</v>
      </c>
      <c r="FN208" s="7">
        <v>31.182924026063631</v>
      </c>
      <c r="FO208" s="7">
        <v>31.182924026063631</v>
      </c>
      <c r="FP208" s="7">
        <v>14.536798932224244</v>
      </c>
      <c r="FQ208" s="7">
        <v>23.36406421248784</v>
      </c>
      <c r="FR208" s="7">
        <v>14.536798932224244</v>
      </c>
      <c r="FS208" s="7">
        <v>23.36406421248784</v>
      </c>
      <c r="FT208" s="7">
        <v>32.859302239972706</v>
      </c>
      <c r="FU208" s="7">
        <v>32.859302239972706</v>
      </c>
      <c r="FV208" s="7">
        <v>32.859302239972706</v>
      </c>
      <c r="FW208" s="7">
        <v>32.859302239972706</v>
      </c>
      <c r="FX208" s="7">
        <v>12.285532624437881</v>
      </c>
      <c r="FY208" s="7">
        <v>18.747314523069679</v>
      </c>
      <c r="FZ208" s="7">
        <v>12.285532624437881</v>
      </c>
      <c r="GA208" s="7">
        <v>18.747314523069679</v>
      </c>
      <c r="GB208" s="7">
        <v>31.144290378548476</v>
      </c>
      <c r="GC208" s="7">
        <v>31.144290378548476</v>
      </c>
      <c r="GD208" s="7">
        <v>31.144290378548476</v>
      </c>
      <c r="GE208" s="7">
        <v>31.144290378548476</v>
      </c>
      <c r="GF208" s="7">
        <v>24.860652504975715</v>
      </c>
      <c r="GG208" s="7">
        <v>24.860652504975715</v>
      </c>
      <c r="GH208" s="7">
        <v>24.860652504975715</v>
      </c>
      <c r="GI208" s="7">
        <v>24.860652504975715</v>
      </c>
      <c r="GJ208" s="7">
        <v>45.885010388109158</v>
      </c>
      <c r="GK208" s="7">
        <v>45.885010388109158</v>
      </c>
      <c r="GL208" s="7">
        <v>45.885010388109158</v>
      </c>
      <c r="GM208" s="7">
        <v>45.885010388109158</v>
      </c>
      <c r="GN208" s="7">
        <v>7.8998963346878819</v>
      </c>
      <c r="GO208" s="7">
        <v>13.648966437284839</v>
      </c>
      <c r="GP208" s="7">
        <v>7.8998963346878819</v>
      </c>
      <c r="GQ208" s="7">
        <v>13.648966437284839</v>
      </c>
      <c r="GR208" s="7">
        <v>87.731192978000365</v>
      </c>
      <c r="GS208" s="7">
        <v>87.731192978000365</v>
      </c>
      <c r="GT208" s="7">
        <v>87.731192978000365</v>
      </c>
      <c r="GU208" s="7">
        <v>87.731192978000365</v>
      </c>
      <c r="GV208" s="7">
        <v>87.931088802106245</v>
      </c>
      <c r="GW208" s="7">
        <v>87.931088802106245</v>
      </c>
      <c r="GX208" s="7">
        <v>87.931088802106245</v>
      </c>
      <c r="GY208" s="7">
        <v>87.931088802106245</v>
      </c>
      <c r="GZ208" s="7">
        <v>72.150913202939392</v>
      </c>
      <c r="HA208" s="7">
        <v>72.150913202939392</v>
      </c>
    </row>
    <row r="209" spans="47:209" ht="15" x14ac:dyDescent="0.25">
      <c r="AU209"/>
      <c r="AV209"/>
      <c r="AW209"/>
      <c r="AX209"/>
      <c r="AY209"/>
      <c r="AZ209"/>
      <c r="BA209"/>
      <c r="BB209"/>
      <c r="BC209"/>
      <c r="BM209" s="7" cm="1">
        <f t="array" ref="BM209">INDEX($HD$3:$HD$14,BN209,1)</f>
        <v>30</v>
      </c>
      <c r="BN209" s="7">
        <v>9</v>
      </c>
      <c r="BO209" s="7">
        <v>14</v>
      </c>
      <c r="BP209" s="7">
        <v>83.250028027848785</v>
      </c>
      <c r="BQ209" s="7">
        <v>83.250028027848785</v>
      </c>
      <c r="BR209" s="7">
        <v>83.250028027848785</v>
      </c>
      <c r="BS209" s="7">
        <v>83.250028027848785</v>
      </c>
      <c r="BT209" s="7">
        <v>79.962781110606215</v>
      </c>
      <c r="BU209" s="7">
        <v>79.962781110606215</v>
      </c>
      <c r="BV209" s="7">
        <v>79.962781110606215</v>
      </c>
      <c r="BW209" s="7">
        <v>79.962781110606215</v>
      </c>
      <c r="BX209" s="7">
        <v>79.05598765722732</v>
      </c>
      <c r="BY209" s="7">
        <v>79.05598765722732</v>
      </c>
      <c r="BZ209" s="7">
        <v>79.962781110606215</v>
      </c>
      <c r="CA209" s="7">
        <v>79.962781110606215</v>
      </c>
      <c r="CB209" s="7">
        <v>79.962781110606215</v>
      </c>
      <c r="CC209" s="7">
        <v>79.962781110606215</v>
      </c>
      <c r="CD209" s="7">
        <v>81.814438900621326</v>
      </c>
      <c r="CE209" s="7">
        <v>81.814438900621326</v>
      </c>
      <c r="CF209" s="7">
        <v>81.814438900621326</v>
      </c>
      <c r="CG209" s="7">
        <v>81.814438900621326</v>
      </c>
      <c r="CH209" s="7">
        <v>81.814438900621326</v>
      </c>
      <c r="CI209" s="7">
        <v>81.814438900621326</v>
      </c>
      <c r="CJ209" s="7">
        <v>78.289737894075927</v>
      </c>
      <c r="CK209" s="7">
        <v>78.289737894075927</v>
      </c>
      <c r="CL209" s="7">
        <v>78.289737894075927</v>
      </c>
      <c r="CM209" s="7">
        <v>78.289737894075927</v>
      </c>
      <c r="CN209" s="7">
        <v>78.289737894075927</v>
      </c>
      <c r="CO209" s="7">
        <v>78.289737894075927</v>
      </c>
      <c r="CP209" s="7">
        <v>78.289737894075927</v>
      </c>
      <c r="CQ209" s="7">
        <v>78.289737894075927</v>
      </c>
      <c r="CR209" s="7">
        <v>82.214532806409267</v>
      </c>
      <c r="CS209" s="7">
        <v>82.214532806409267</v>
      </c>
      <c r="CT209" s="7">
        <v>82.214532806409267</v>
      </c>
      <c r="CU209" s="7">
        <v>82.214532806409267</v>
      </c>
      <c r="CV209" s="7">
        <v>73.532097469394046</v>
      </c>
      <c r="CW209" s="7">
        <v>73.532097469394046</v>
      </c>
      <c r="CX209" s="7">
        <v>73.532097469394046</v>
      </c>
      <c r="CY209" s="7">
        <v>73.532097469394046</v>
      </c>
      <c r="CZ209" s="7">
        <v>81.814438900621326</v>
      </c>
      <c r="DA209" s="7">
        <v>81.814438900621326</v>
      </c>
      <c r="DB209" s="7">
        <v>81.814438900621326</v>
      </c>
      <c r="DC209" s="7">
        <v>81.814438900621326</v>
      </c>
      <c r="DD209" s="7">
        <v>73.818029764545429</v>
      </c>
      <c r="DE209" s="7">
        <v>73.818029764545429</v>
      </c>
      <c r="DF209" s="7">
        <v>73.818029764545429</v>
      </c>
      <c r="DG209" s="7">
        <v>73.818029764545429</v>
      </c>
      <c r="DH209" s="7">
        <v>83.250028027848785</v>
      </c>
      <c r="DI209" s="7">
        <v>83.250028027848785</v>
      </c>
      <c r="DJ209" s="7">
        <v>83.250028027848785</v>
      </c>
      <c r="DK209" s="7">
        <v>83.250028027848785</v>
      </c>
      <c r="DL209" s="7">
        <v>79.05598765722732</v>
      </c>
      <c r="DM209" s="7">
        <v>79.05598765722732</v>
      </c>
      <c r="DN209" s="7">
        <v>79.05598765722732</v>
      </c>
      <c r="DO209" s="7">
        <v>79.05598765722732</v>
      </c>
      <c r="DP209" s="7">
        <v>68.039385094924327</v>
      </c>
      <c r="DQ209" s="7">
        <v>68.039385094924327</v>
      </c>
      <c r="DR209" s="7">
        <v>68.039385094924327</v>
      </c>
      <c r="DS209" s="7">
        <v>68.039385094924327</v>
      </c>
      <c r="DT209" s="7">
        <v>73.323789241530221</v>
      </c>
      <c r="DU209" s="7">
        <v>73.323789241530221</v>
      </c>
      <c r="DV209" s="7">
        <v>73.323789241530221</v>
      </c>
      <c r="DW209" s="7">
        <v>73.323789241530221</v>
      </c>
      <c r="DX209" s="7">
        <v>33.79747815971816</v>
      </c>
      <c r="DY209" s="7">
        <v>33.79747815971816</v>
      </c>
      <c r="DZ209" s="7">
        <v>33.79747815971816</v>
      </c>
      <c r="EA209" s="7">
        <v>33.79747815971816</v>
      </c>
      <c r="EB209" s="7">
        <v>26.060861231913627</v>
      </c>
      <c r="EC209" s="7">
        <v>26.060861231913627</v>
      </c>
      <c r="ED209" s="7">
        <v>26.060861231913627</v>
      </c>
      <c r="EE209" s="7">
        <v>26.060861231913627</v>
      </c>
      <c r="EF209" s="7">
        <v>45.502019839071338</v>
      </c>
      <c r="EG209" s="7">
        <v>45.502019839071338</v>
      </c>
      <c r="EH209" s="7">
        <v>45.502019839071338</v>
      </c>
      <c r="EI209" s="7">
        <v>45.502019839071338</v>
      </c>
      <c r="EJ209" s="7">
        <v>20.497560834775665</v>
      </c>
      <c r="EK209" s="7">
        <v>30.265476589409058</v>
      </c>
      <c r="EL209" s="7">
        <v>20.497560834775665</v>
      </c>
      <c r="EM209" s="7">
        <v>30.265476589409058</v>
      </c>
      <c r="EN209" s="7">
        <v>28.222804988306041</v>
      </c>
      <c r="EO209" s="7">
        <v>28.222804988306041</v>
      </c>
      <c r="EP209" s="7">
        <v>26.060861231913627</v>
      </c>
      <c r="EQ209" s="7">
        <v>26.060861231913627</v>
      </c>
      <c r="ER209" s="7">
        <v>26.060861231913627</v>
      </c>
      <c r="ES209" s="7">
        <v>26.060861231913627</v>
      </c>
      <c r="ET209" s="7">
        <v>25.983971750536373</v>
      </c>
      <c r="EU209" s="7">
        <v>25.983971750536373</v>
      </c>
      <c r="EV209" s="7">
        <v>36.864808409984768</v>
      </c>
      <c r="EW209" s="7">
        <v>36.864808409984768</v>
      </c>
      <c r="EX209" s="7">
        <v>36.864808409984768</v>
      </c>
      <c r="EY209" s="7">
        <v>36.864808409984768</v>
      </c>
      <c r="EZ209" s="7">
        <v>36.864808409984768</v>
      </c>
      <c r="FA209" s="7">
        <v>36.864808409984768</v>
      </c>
      <c r="FB209" s="7">
        <v>53.619601770906023</v>
      </c>
      <c r="FC209" s="7">
        <v>26.315675210700025</v>
      </c>
      <c r="FD209" s="7">
        <v>34.748281990309124</v>
      </c>
      <c r="FE209" s="7">
        <v>53.619601770906023</v>
      </c>
      <c r="FF209" s="7">
        <v>26.315675210700025</v>
      </c>
      <c r="FG209" s="7">
        <v>34.748281990309124</v>
      </c>
      <c r="FH209" s="7">
        <v>26.315675210700025</v>
      </c>
      <c r="FI209" s="7">
        <v>34.748281990309124</v>
      </c>
      <c r="FJ209" s="7">
        <v>26.315675210700025</v>
      </c>
      <c r="FK209" s="7">
        <v>34.748281990309124</v>
      </c>
      <c r="FL209" s="7">
        <v>32.910315539492423</v>
      </c>
      <c r="FM209" s="7">
        <v>32.910315539492423</v>
      </c>
      <c r="FN209" s="7">
        <v>32.910315539492423</v>
      </c>
      <c r="FO209" s="7">
        <v>32.910315539492423</v>
      </c>
      <c r="FP209" s="7">
        <v>17.386838974130306</v>
      </c>
      <c r="FQ209" s="7">
        <v>27.330269289631847</v>
      </c>
      <c r="FR209" s="7">
        <v>17.386838974130306</v>
      </c>
      <c r="FS209" s="7">
        <v>27.330269289631847</v>
      </c>
      <c r="FT209" s="7">
        <v>36.864808409984768</v>
      </c>
      <c r="FU209" s="7">
        <v>36.864808409984768</v>
      </c>
      <c r="FV209" s="7">
        <v>36.864808409984768</v>
      </c>
      <c r="FW209" s="7">
        <v>36.864808409984768</v>
      </c>
      <c r="FX209" s="7">
        <v>13.412710450706077</v>
      </c>
      <c r="FY209" s="7">
        <v>19.710351973260586</v>
      </c>
      <c r="FZ209" s="7">
        <v>13.412710450706077</v>
      </c>
      <c r="GA209" s="7">
        <v>19.710351973260586</v>
      </c>
      <c r="GB209" s="7">
        <v>33.79747815971816</v>
      </c>
      <c r="GC209" s="7">
        <v>33.79747815971816</v>
      </c>
      <c r="GD209" s="7">
        <v>33.79747815971816</v>
      </c>
      <c r="GE209" s="7">
        <v>33.79747815971816</v>
      </c>
      <c r="GF209" s="7">
        <v>28.222804988306041</v>
      </c>
      <c r="GG209" s="7">
        <v>28.222804988306041</v>
      </c>
      <c r="GH209" s="7">
        <v>28.222804988306041</v>
      </c>
      <c r="GI209" s="7">
        <v>28.222804988306041</v>
      </c>
      <c r="GJ209" s="7">
        <v>44.481283868151543</v>
      </c>
      <c r="GK209" s="7">
        <v>44.481283868151543</v>
      </c>
      <c r="GL209" s="7">
        <v>44.481283868151543</v>
      </c>
      <c r="GM209" s="7">
        <v>44.481283868151543</v>
      </c>
      <c r="GN209" s="7">
        <v>11.160887384578801</v>
      </c>
      <c r="GO209" s="7">
        <v>17.787265027180275</v>
      </c>
      <c r="GP209" s="7">
        <v>11.160887384578801</v>
      </c>
      <c r="GQ209" s="7">
        <v>17.787265027180275</v>
      </c>
      <c r="GR209" s="7">
        <v>86.905864258075852</v>
      </c>
      <c r="GS209" s="7">
        <v>86.905864258075852</v>
      </c>
      <c r="GT209" s="7">
        <v>86.905864258075852</v>
      </c>
      <c r="GU209" s="7">
        <v>86.905864258075852</v>
      </c>
      <c r="GV209" s="7">
        <v>84.766367727500125</v>
      </c>
      <c r="GW209" s="7">
        <v>84.766367727500125</v>
      </c>
      <c r="GX209" s="7">
        <v>84.766367727500125</v>
      </c>
      <c r="GY209" s="7">
        <v>84.766367727500125</v>
      </c>
      <c r="GZ209" s="7">
        <v>63.632728151590761</v>
      </c>
      <c r="HA209" s="7">
        <v>63.632728151590761</v>
      </c>
    </row>
    <row r="210" spans="47:209" ht="15" x14ac:dyDescent="0.25">
      <c r="AU210"/>
      <c r="AV210"/>
      <c r="AW210"/>
      <c r="AX210"/>
      <c r="AY210"/>
      <c r="AZ210"/>
      <c r="BA210"/>
      <c r="BB210"/>
      <c r="BC210"/>
      <c r="BM210" s="7" cm="1">
        <f t="array" ref="BM210">INDEX($HD$3:$HD$14,BN210,1)</f>
        <v>30</v>
      </c>
      <c r="BN210" s="7">
        <v>9</v>
      </c>
      <c r="BO210" s="7">
        <v>15</v>
      </c>
      <c r="BP210" s="7">
        <v>76.463722574076058</v>
      </c>
      <c r="BQ210" s="7">
        <v>76.463722574076058</v>
      </c>
      <c r="BR210" s="7">
        <v>76.463722574076058</v>
      </c>
      <c r="BS210" s="7">
        <v>76.463722574076058</v>
      </c>
      <c r="BT210" s="7">
        <v>79.010750515575992</v>
      </c>
      <c r="BU210" s="7">
        <v>79.010750515575992</v>
      </c>
      <c r="BV210" s="7">
        <v>79.010750515575992</v>
      </c>
      <c r="BW210" s="7">
        <v>79.010750515575992</v>
      </c>
      <c r="BX210" s="7">
        <v>72.038908563681829</v>
      </c>
      <c r="BY210" s="7">
        <v>72.038908563681829</v>
      </c>
      <c r="BZ210" s="7">
        <v>79.010750515575992</v>
      </c>
      <c r="CA210" s="7">
        <v>79.010750515575992</v>
      </c>
      <c r="CB210" s="7">
        <v>79.010750515575992</v>
      </c>
      <c r="CC210" s="7">
        <v>79.010750515575992</v>
      </c>
      <c r="CD210" s="7">
        <v>80.498109493787879</v>
      </c>
      <c r="CE210" s="7">
        <v>80.498109493787879</v>
      </c>
      <c r="CF210" s="7">
        <v>80.498109493787879</v>
      </c>
      <c r="CG210" s="7">
        <v>80.498109493787879</v>
      </c>
      <c r="CH210" s="7">
        <v>80.498109493787879</v>
      </c>
      <c r="CI210" s="7">
        <v>80.498109493787879</v>
      </c>
      <c r="CJ210" s="7">
        <v>68.618300470409068</v>
      </c>
      <c r="CK210" s="7">
        <v>68.618300470409068</v>
      </c>
      <c r="CL210" s="7">
        <v>68.618300470409068</v>
      </c>
      <c r="CM210" s="7">
        <v>68.618300470409068</v>
      </c>
      <c r="CN210" s="7">
        <v>68.618300470409068</v>
      </c>
      <c r="CO210" s="7">
        <v>68.618300470409068</v>
      </c>
      <c r="CP210" s="7">
        <v>68.618300470409068</v>
      </c>
      <c r="CQ210" s="7">
        <v>68.618300470409068</v>
      </c>
      <c r="CR210" s="7">
        <v>80.660010485090922</v>
      </c>
      <c r="CS210" s="7">
        <v>80.660010485090922</v>
      </c>
      <c r="CT210" s="7">
        <v>80.660010485090922</v>
      </c>
      <c r="CU210" s="7">
        <v>80.660010485090922</v>
      </c>
      <c r="CV210" s="7">
        <v>65.002201019515184</v>
      </c>
      <c r="CW210" s="7">
        <v>65.002201019515184</v>
      </c>
      <c r="CX210" s="7">
        <v>65.002201019515184</v>
      </c>
      <c r="CY210" s="7">
        <v>65.002201019515184</v>
      </c>
      <c r="CZ210" s="7">
        <v>80.498109493787879</v>
      </c>
      <c r="DA210" s="7">
        <v>80.498109493787879</v>
      </c>
      <c r="DB210" s="7">
        <v>80.498109493787879</v>
      </c>
      <c r="DC210" s="7">
        <v>80.498109493787879</v>
      </c>
      <c r="DD210" s="7">
        <v>63.27528976698342</v>
      </c>
      <c r="DE210" s="7">
        <v>63.27528976698342</v>
      </c>
      <c r="DF210" s="7">
        <v>63.27528976698342</v>
      </c>
      <c r="DG210" s="7">
        <v>63.27528976698342</v>
      </c>
      <c r="DH210" s="7">
        <v>76.463722574076058</v>
      </c>
      <c r="DI210" s="7">
        <v>76.463722574076058</v>
      </c>
      <c r="DJ210" s="7">
        <v>76.463722574076058</v>
      </c>
      <c r="DK210" s="7">
        <v>76.463722574076058</v>
      </c>
      <c r="DL210" s="7">
        <v>72.038908563681829</v>
      </c>
      <c r="DM210" s="7">
        <v>72.038908563681829</v>
      </c>
      <c r="DN210" s="7">
        <v>72.038908563681829</v>
      </c>
      <c r="DO210" s="7">
        <v>72.038908563681829</v>
      </c>
      <c r="DP210" s="7">
        <v>63.593964223257615</v>
      </c>
      <c r="DQ210" s="7">
        <v>63.593964223257615</v>
      </c>
      <c r="DR210" s="7">
        <v>63.593964223257615</v>
      </c>
      <c r="DS210" s="7">
        <v>63.593964223257615</v>
      </c>
      <c r="DT210" s="7">
        <v>64.999789483272579</v>
      </c>
      <c r="DU210" s="7">
        <v>64.999789483272579</v>
      </c>
      <c r="DV210" s="7">
        <v>64.999789483272579</v>
      </c>
      <c r="DW210" s="7">
        <v>64.999789483272579</v>
      </c>
      <c r="DX210" s="7">
        <v>33.281094827972701</v>
      </c>
      <c r="DY210" s="7">
        <v>33.281094827972701</v>
      </c>
      <c r="DZ210" s="7">
        <v>33.281094827972701</v>
      </c>
      <c r="EA210" s="7">
        <v>33.281094827972701</v>
      </c>
      <c r="EB210" s="7">
        <v>25.422907588854507</v>
      </c>
      <c r="EC210" s="7">
        <v>25.422907588854507</v>
      </c>
      <c r="ED210" s="7">
        <v>25.422907588854507</v>
      </c>
      <c r="EE210" s="7">
        <v>25.422907588854507</v>
      </c>
      <c r="EF210" s="7">
        <v>43.531606778395478</v>
      </c>
      <c r="EG210" s="7">
        <v>43.531606778395478</v>
      </c>
      <c r="EH210" s="7">
        <v>43.531606778395478</v>
      </c>
      <c r="EI210" s="7">
        <v>43.531606778395478</v>
      </c>
      <c r="EJ210" s="7">
        <v>22.162054874899976</v>
      </c>
      <c r="EK210" s="7">
        <v>35.48068420822721</v>
      </c>
      <c r="EL210" s="7">
        <v>22.162054874899976</v>
      </c>
      <c r="EM210" s="7">
        <v>35.48068420822721</v>
      </c>
      <c r="EN210" s="7">
        <v>25.850344465066673</v>
      </c>
      <c r="EO210" s="7">
        <v>25.850344465066673</v>
      </c>
      <c r="EP210" s="7">
        <v>25.422907588854507</v>
      </c>
      <c r="EQ210" s="7">
        <v>25.422907588854507</v>
      </c>
      <c r="ER210" s="7">
        <v>25.422907588854507</v>
      </c>
      <c r="ES210" s="7">
        <v>25.422907588854507</v>
      </c>
      <c r="ET210" s="7">
        <v>27.014494621463637</v>
      </c>
      <c r="EU210" s="7">
        <v>27.014494621463637</v>
      </c>
      <c r="EV210" s="7">
        <v>42.520630474015135</v>
      </c>
      <c r="EW210" s="7">
        <v>42.520630474015135</v>
      </c>
      <c r="EX210" s="7">
        <v>42.520630474015135</v>
      </c>
      <c r="EY210" s="7">
        <v>42.520630474015135</v>
      </c>
      <c r="EZ210" s="7">
        <v>42.520630474015135</v>
      </c>
      <c r="FA210" s="7">
        <v>42.520630474015135</v>
      </c>
      <c r="FB210" s="7">
        <v>55.691682409121142</v>
      </c>
      <c r="FC210" s="7">
        <v>27.941865195283281</v>
      </c>
      <c r="FD210" s="7">
        <v>36.815787561348365</v>
      </c>
      <c r="FE210" s="7">
        <v>55.691682409121142</v>
      </c>
      <c r="FF210" s="7">
        <v>27.941865195283281</v>
      </c>
      <c r="FG210" s="7">
        <v>36.815787561348365</v>
      </c>
      <c r="FH210" s="7">
        <v>27.941865195283281</v>
      </c>
      <c r="FI210" s="7">
        <v>36.815787561348365</v>
      </c>
      <c r="FJ210" s="7">
        <v>27.941865195283281</v>
      </c>
      <c r="FK210" s="7">
        <v>36.815787561348365</v>
      </c>
      <c r="FL210" s="7">
        <v>32.983604591269668</v>
      </c>
      <c r="FM210" s="7">
        <v>32.983604591269668</v>
      </c>
      <c r="FN210" s="7">
        <v>32.983604591269668</v>
      </c>
      <c r="FO210" s="7">
        <v>32.983604591269668</v>
      </c>
      <c r="FP210" s="7">
        <v>21.734024385009079</v>
      </c>
      <c r="FQ210" s="7">
        <v>33.893683402281809</v>
      </c>
      <c r="FR210" s="7">
        <v>21.734024385009079</v>
      </c>
      <c r="FS210" s="7">
        <v>33.893683402281809</v>
      </c>
      <c r="FT210" s="7">
        <v>42.520630474015135</v>
      </c>
      <c r="FU210" s="7">
        <v>42.520630474015135</v>
      </c>
      <c r="FV210" s="7">
        <v>42.520630474015135</v>
      </c>
      <c r="FW210" s="7">
        <v>42.520630474015135</v>
      </c>
      <c r="FX210" s="7">
        <v>13.706479476556064</v>
      </c>
      <c r="FY210" s="7">
        <v>20.093008237742442</v>
      </c>
      <c r="FZ210" s="7">
        <v>13.706479476556064</v>
      </c>
      <c r="GA210" s="7">
        <v>20.093008237742442</v>
      </c>
      <c r="GB210" s="7">
        <v>33.281094827972701</v>
      </c>
      <c r="GC210" s="7">
        <v>33.281094827972701</v>
      </c>
      <c r="GD210" s="7">
        <v>33.281094827972701</v>
      </c>
      <c r="GE210" s="7">
        <v>33.281094827972701</v>
      </c>
      <c r="GF210" s="7">
        <v>25.850344465066673</v>
      </c>
      <c r="GG210" s="7">
        <v>25.850344465066673</v>
      </c>
      <c r="GH210" s="7">
        <v>25.850344465066673</v>
      </c>
      <c r="GI210" s="7">
        <v>25.850344465066673</v>
      </c>
      <c r="GJ210" s="7">
        <v>44.898460580568141</v>
      </c>
      <c r="GK210" s="7">
        <v>44.898460580568141</v>
      </c>
      <c r="GL210" s="7">
        <v>44.898460580568141</v>
      </c>
      <c r="GM210" s="7">
        <v>44.898460580568141</v>
      </c>
      <c r="GN210" s="7">
        <v>16.601019146539397</v>
      </c>
      <c r="GO210" s="7">
        <v>24.021103767457596</v>
      </c>
      <c r="GP210" s="7">
        <v>16.601019146539397</v>
      </c>
      <c r="GQ210" s="7">
        <v>24.021103767457596</v>
      </c>
      <c r="GR210" s="7">
        <v>84.072202673499945</v>
      </c>
      <c r="GS210" s="7">
        <v>84.072202673499945</v>
      </c>
      <c r="GT210" s="7">
        <v>84.072202673499945</v>
      </c>
      <c r="GU210" s="7">
        <v>84.072202673499945</v>
      </c>
      <c r="GV210" s="7">
        <v>76.277966251757505</v>
      </c>
      <c r="GW210" s="7">
        <v>76.277966251757505</v>
      </c>
      <c r="GX210" s="7">
        <v>76.277966251757505</v>
      </c>
      <c r="GY210" s="7">
        <v>76.277966251757505</v>
      </c>
      <c r="GZ210" s="7">
        <v>65.611445463803022</v>
      </c>
      <c r="HA210" s="7">
        <v>65.611445463803022</v>
      </c>
    </row>
    <row r="211" spans="47:209" ht="15" x14ac:dyDescent="0.25">
      <c r="AU211"/>
      <c r="AV211"/>
      <c r="AW211"/>
      <c r="AX211"/>
      <c r="AY211"/>
      <c r="AZ211"/>
      <c r="BA211"/>
      <c r="BB211"/>
      <c r="BC211"/>
      <c r="BM211" s="7" cm="1">
        <f t="array" ref="BM211">INDEX($HD$3:$HD$14,BN211,1)</f>
        <v>30</v>
      </c>
      <c r="BN211" s="7">
        <v>9</v>
      </c>
      <c r="BO211" s="7">
        <v>16</v>
      </c>
      <c r="BP211" s="7">
        <v>64.723740854003125</v>
      </c>
      <c r="BQ211" s="7">
        <v>64.723740854003125</v>
      </c>
      <c r="BR211" s="7">
        <v>64.723740854003125</v>
      </c>
      <c r="BS211" s="7">
        <v>64.723740854003125</v>
      </c>
      <c r="BT211" s="7">
        <v>65.575223911742299</v>
      </c>
      <c r="BU211" s="7">
        <v>65.575223911742299</v>
      </c>
      <c r="BV211" s="7">
        <v>65.575223911742299</v>
      </c>
      <c r="BW211" s="7">
        <v>65.575223911742299</v>
      </c>
      <c r="BX211" s="7">
        <v>49.747104311840843</v>
      </c>
      <c r="BY211" s="7">
        <v>49.747104311840843</v>
      </c>
      <c r="BZ211" s="7">
        <v>65.575223911742299</v>
      </c>
      <c r="CA211" s="7">
        <v>65.575223911742299</v>
      </c>
      <c r="CB211" s="7">
        <v>65.575223911742299</v>
      </c>
      <c r="CC211" s="7">
        <v>65.575223911742299</v>
      </c>
      <c r="CD211" s="7">
        <v>73.50605499998187</v>
      </c>
      <c r="CE211" s="7">
        <v>73.50605499998187</v>
      </c>
      <c r="CF211" s="7">
        <v>73.50605499998187</v>
      </c>
      <c r="CG211" s="7">
        <v>73.50605499998187</v>
      </c>
      <c r="CH211" s="7">
        <v>73.50605499998187</v>
      </c>
      <c r="CI211" s="7">
        <v>73.50605499998187</v>
      </c>
      <c r="CJ211" s="7">
        <v>53.996392525221339</v>
      </c>
      <c r="CK211" s="7">
        <v>53.996392525221339</v>
      </c>
      <c r="CL211" s="7">
        <v>53.996392525221339</v>
      </c>
      <c r="CM211" s="7">
        <v>53.996392525221339</v>
      </c>
      <c r="CN211" s="7">
        <v>53.996392525221339</v>
      </c>
      <c r="CO211" s="7">
        <v>53.996392525221339</v>
      </c>
      <c r="CP211" s="7">
        <v>53.996392525221339</v>
      </c>
      <c r="CQ211" s="7">
        <v>53.996392525221339</v>
      </c>
      <c r="CR211" s="7">
        <v>81.261325656606047</v>
      </c>
      <c r="CS211" s="7">
        <v>81.261325656606047</v>
      </c>
      <c r="CT211" s="7">
        <v>81.261325656606047</v>
      </c>
      <c r="CU211" s="7">
        <v>81.261325656606047</v>
      </c>
      <c r="CV211" s="7">
        <v>49.757223251415198</v>
      </c>
      <c r="CW211" s="7">
        <v>49.757223251415198</v>
      </c>
      <c r="CX211" s="7">
        <v>49.757223251415198</v>
      </c>
      <c r="CY211" s="7">
        <v>49.757223251415198</v>
      </c>
      <c r="CZ211" s="7">
        <v>73.50605499998187</v>
      </c>
      <c r="DA211" s="7">
        <v>73.50605499998187</v>
      </c>
      <c r="DB211" s="7">
        <v>73.50605499998187</v>
      </c>
      <c r="DC211" s="7">
        <v>73.50605499998187</v>
      </c>
      <c r="DD211" s="7">
        <v>40.885399106203096</v>
      </c>
      <c r="DE211" s="7">
        <v>40.885399106203096</v>
      </c>
      <c r="DF211" s="7">
        <v>40.885399106203096</v>
      </c>
      <c r="DG211" s="7">
        <v>40.885399106203096</v>
      </c>
      <c r="DH211" s="7">
        <v>64.723740854003125</v>
      </c>
      <c r="DI211" s="7">
        <v>64.723740854003125</v>
      </c>
      <c r="DJ211" s="7">
        <v>64.723740854003125</v>
      </c>
      <c r="DK211" s="7">
        <v>64.723740854003125</v>
      </c>
      <c r="DL211" s="7">
        <v>49.747104311840843</v>
      </c>
      <c r="DM211" s="7">
        <v>49.747104311840843</v>
      </c>
      <c r="DN211" s="7">
        <v>49.747104311840843</v>
      </c>
      <c r="DO211" s="7">
        <v>49.747104311840843</v>
      </c>
      <c r="DP211" s="7">
        <v>55.432315062081784</v>
      </c>
      <c r="DQ211" s="7">
        <v>55.432315062081784</v>
      </c>
      <c r="DR211" s="7">
        <v>55.432315062081784</v>
      </c>
      <c r="DS211" s="7">
        <v>55.432315062081784</v>
      </c>
      <c r="DT211" s="7">
        <v>44.016620956066632</v>
      </c>
      <c r="DU211" s="7">
        <v>44.016620956066632</v>
      </c>
      <c r="DV211" s="7">
        <v>44.016620956066632</v>
      </c>
      <c r="DW211" s="7">
        <v>44.016620956066632</v>
      </c>
      <c r="DX211" s="7">
        <v>32.576045354590896</v>
      </c>
      <c r="DY211" s="7">
        <v>32.576045354590896</v>
      </c>
      <c r="DZ211" s="7">
        <v>32.576045354590896</v>
      </c>
      <c r="EA211" s="7">
        <v>32.576045354590896</v>
      </c>
      <c r="EB211" s="7">
        <v>24.103415332839429</v>
      </c>
      <c r="EC211" s="7">
        <v>24.103415332839429</v>
      </c>
      <c r="ED211" s="7">
        <v>24.103415332839429</v>
      </c>
      <c r="EE211" s="7">
        <v>24.103415332839429</v>
      </c>
      <c r="EF211" s="7">
        <v>44.442920476471144</v>
      </c>
      <c r="EG211" s="7">
        <v>44.442920476471144</v>
      </c>
      <c r="EH211" s="7">
        <v>44.442920476471144</v>
      </c>
      <c r="EI211" s="7">
        <v>44.442920476471144</v>
      </c>
      <c r="EJ211" s="7">
        <v>26.537824914525665</v>
      </c>
      <c r="EK211" s="7">
        <v>42.281937432860687</v>
      </c>
      <c r="EL211" s="7">
        <v>26.537824914525665</v>
      </c>
      <c r="EM211" s="7">
        <v>42.281937432860687</v>
      </c>
      <c r="EN211" s="7">
        <v>23.539760738400002</v>
      </c>
      <c r="EO211" s="7">
        <v>23.539760738400002</v>
      </c>
      <c r="EP211" s="7">
        <v>24.103415332839429</v>
      </c>
      <c r="EQ211" s="7">
        <v>24.103415332839429</v>
      </c>
      <c r="ER211" s="7">
        <v>24.103415332839429</v>
      </c>
      <c r="ES211" s="7">
        <v>24.103415332839429</v>
      </c>
      <c r="ET211" s="7">
        <v>28.421032974386378</v>
      </c>
      <c r="EU211" s="7">
        <v>28.421032974386378</v>
      </c>
      <c r="EV211" s="7">
        <v>36.774704582060551</v>
      </c>
      <c r="EW211" s="7">
        <v>36.774704582060551</v>
      </c>
      <c r="EX211" s="7">
        <v>36.774704582060551</v>
      </c>
      <c r="EY211" s="7">
        <v>36.774704582060551</v>
      </c>
      <c r="EZ211" s="7">
        <v>36.774704582060551</v>
      </c>
      <c r="FA211" s="7">
        <v>36.774704582060551</v>
      </c>
      <c r="FB211" s="7">
        <v>57.413623829154524</v>
      </c>
      <c r="FC211" s="7">
        <v>25.039935452025798</v>
      </c>
      <c r="FD211" s="7">
        <v>34.198302873706012</v>
      </c>
      <c r="FE211" s="7">
        <v>57.413623829154524</v>
      </c>
      <c r="FF211" s="7">
        <v>25.039935452025798</v>
      </c>
      <c r="FG211" s="7">
        <v>34.198302873706012</v>
      </c>
      <c r="FH211" s="7">
        <v>25.039935452025798</v>
      </c>
      <c r="FI211" s="7">
        <v>34.198302873706012</v>
      </c>
      <c r="FJ211" s="7">
        <v>25.039935452025798</v>
      </c>
      <c r="FK211" s="7">
        <v>34.198302873706012</v>
      </c>
      <c r="FL211" s="7">
        <v>33.358502943978785</v>
      </c>
      <c r="FM211" s="7">
        <v>33.358502943978785</v>
      </c>
      <c r="FN211" s="7">
        <v>33.358502943978785</v>
      </c>
      <c r="FO211" s="7">
        <v>33.358502943978785</v>
      </c>
      <c r="FP211" s="7">
        <v>25.736089626321231</v>
      </c>
      <c r="FQ211" s="7">
        <v>40.191771397278778</v>
      </c>
      <c r="FR211" s="7">
        <v>25.736089626321231</v>
      </c>
      <c r="FS211" s="7">
        <v>40.191771397278778</v>
      </c>
      <c r="FT211" s="7">
        <v>36.774704582060551</v>
      </c>
      <c r="FU211" s="7">
        <v>36.774704582060551</v>
      </c>
      <c r="FV211" s="7">
        <v>36.774704582060551</v>
      </c>
      <c r="FW211" s="7">
        <v>36.774704582060551</v>
      </c>
      <c r="FX211" s="7">
        <v>13.199515183286362</v>
      </c>
      <c r="FY211" s="7">
        <v>19.685553894540909</v>
      </c>
      <c r="FZ211" s="7">
        <v>13.199515183286362</v>
      </c>
      <c r="GA211" s="7">
        <v>19.685553894540909</v>
      </c>
      <c r="GB211" s="7">
        <v>32.576045354590896</v>
      </c>
      <c r="GC211" s="7">
        <v>32.576045354590896</v>
      </c>
      <c r="GD211" s="7">
        <v>32.576045354590896</v>
      </c>
      <c r="GE211" s="7">
        <v>32.576045354590896</v>
      </c>
      <c r="GF211" s="7">
        <v>23.539760738400002</v>
      </c>
      <c r="GG211" s="7">
        <v>23.539760738400002</v>
      </c>
      <c r="GH211" s="7">
        <v>23.539760738400002</v>
      </c>
      <c r="GI211" s="7">
        <v>23.539760738400002</v>
      </c>
      <c r="GJ211" s="7">
        <v>43.423946067692434</v>
      </c>
      <c r="GK211" s="7">
        <v>43.423946067692434</v>
      </c>
      <c r="GL211" s="7">
        <v>43.423946067692434</v>
      </c>
      <c r="GM211" s="7">
        <v>43.423946067692434</v>
      </c>
      <c r="GN211" s="7">
        <v>21.040014522124249</v>
      </c>
      <c r="GO211" s="7">
        <v>29.371959116886369</v>
      </c>
      <c r="GP211" s="7">
        <v>21.040014522124249</v>
      </c>
      <c r="GQ211" s="7">
        <v>29.371959116886369</v>
      </c>
      <c r="GR211" s="7">
        <v>74.04506156362109</v>
      </c>
      <c r="GS211" s="7">
        <v>74.04506156362109</v>
      </c>
      <c r="GT211" s="7">
        <v>74.04506156362109</v>
      </c>
      <c r="GU211" s="7">
        <v>74.04506156362109</v>
      </c>
      <c r="GV211" s="7">
        <v>62.725738314197102</v>
      </c>
      <c r="GW211" s="7">
        <v>62.725738314197102</v>
      </c>
      <c r="GX211" s="7">
        <v>62.725738314197102</v>
      </c>
      <c r="GY211" s="7">
        <v>62.725738314197102</v>
      </c>
      <c r="GZ211" s="7">
        <v>59.776111840360649</v>
      </c>
      <c r="HA211" s="7">
        <v>59.776111840360649</v>
      </c>
    </row>
    <row r="212" spans="47:209" ht="15" x14ac:dyDescent="0.25">
      <c r="AU212"/>
      <c r="AV212"/>
      <c r="AW212"/>
      <c r="AX212"/>
      <c r="AY212"/>
      <c r="AZ212"/>
      <c r="BA212"/>
      <c r="BB212"/>
      <c r="BC212"/>
      <c r="BM212" s="7" cm="1">
        <f t="array" ref="BM212">INDEX($HD$3:$HD$14,BN212,1)</f>
        <v>30</v>
      </c>
      <c r="BN212" s="7">
        <v>9</v>
      </c>
      <c r="BO212" s="7">
        <v>17</v>
      </c>
      <c r="BP212" s="7">
        <v>23.511427375218201</v>
      </c>
      <c r="BQ212" s="7">
        <v>23.511427375218201</v>
      </c>
      <c r="BR212" s="7">
        <v>23.511427375218201</v>
      </c>
      <c r="BS212" s="7">
        <v>23.511427375218201</v>
      </c>
      <c r="BT212" s="7">
        <v>27.169344839278782</v>
      </c>
      <c r="BU212" s="7">
        <v>27.169344839278782</v>
      </c>
      <c r="BV212" s="7">
        <v>27.169344839278782</v>
      </c>
      <c r="BW212" s="7">
        <v>27.169344839278782</v>
      </c>
      <c r="BX212" s="7">
        <v>15.329929464445467</v>
      </c>
      <c r="BY212" s="7">
        <v>15.329929464445467</v>
      </c>
      <c r="BZ212" s="7">
        <v>27.169344839278782</v>
      </c>
      <c r="CA212" s="7">
        <v>27.169344839278782</v>
      </c>
      <c r="CB212" s="7">
        <v>27.169344839278782</v>
      </c>
      <c r="CC212" s="7">
        <v>27.169344839278782</v>
      </c>
      <c r="CD212" s="7">
        <v>34.070188743481836</v>
      </c>
      <c r="CE212" s="7">
        <v>34.070188743481836</v>
      </c>
      <c r="CF212" s="7">
        <v>34.070188743481836</v>
      </c>
      <c r="CG212" s="7">
        <v>34.070188743481836</v>
      </c>
      <c r="CH212" s="7">
        <v>34.070188743481836</v>
      </c>
      <c r="CI212" s="7">
        <v>34.070188743481836</v>
      </c>
      <c r="CJ212" s="7">
        <v>15.958171619804505</v>
      </c>
      <c r="CK212" s="7">
        <v>15.958171619804505</v>
      </c>
      <c r="CL212" s="7">
        <v>15.958171619804505</v>
      </c>
      <c r="CM212" s="7">
        <v>15.958171619804505</v>
      </c>
      <c r="CN212" s="7">
        <v>15.958171619804505</v>
      </c>
      <c r="CO212" s="7">
        <v>15.958171619804505</v>
      </c>
      <c r="CP212" s="7">
        <v>15.958171619804505</v>
      </c>
      <c r="CQ212" s="7">
        <v>15.958171619804505</v>
      </c>
      <c r="CR212" s="7">
        <v>39.303622153101564</v>
      </c>
      <c r="CS212" s="7">
        <v>39.303622153101564</v>
      </c>
      <c r="CT212" s="7">
        <v>39.303622153101564</v>
      </c>
      <c r="CU212" s="7">
        <v>39.303622153101564</v>
      </c>
      <c r="CV212" s="7">
        <v>17.979037237968239</v>
      </c>
      <c r="CW212" s="7">
        <v>17.979037237968239</v>
      </c>
      <c r="CX212" s="7">
        <v>17.979037237968239</v>
      </c>
      <c r="CY212" s="7">
        <v>17.979037237968239</v>
      </c>
      <c r="CZ212" s="7">
        <v>34.070188743481836</v>
      </c>
      <c r="DA212" s="7">
        <v>34.070188743481836</v>
      </c>
      <c r="DB212" s="7">
        <v>34.070188743481836</v>
      </c>
      <c r="DC212" s="7">
        <v>34.070188743481836</v>
      </c>
      <c r="DD212" s="7">
        <v>10.015343691672721</v>
      </c>
      <c r="DE212" s="7">
        <v>10.015343691672721</v>
      </c>
      <c r="DF212" s="7">
        <v>10.015343691672721</v>
      </c>
      <c r="DG212" s="7">
        <v>10.015343691672721</v>
      </c>
      <c r="DH212" s="7">
        <v>23.511427375218201</v>
      </c>
      <c r="DI212" s="7">
        <v>23.511427375218201</v>
      </c>
      <c r="DJ212" s="7">
        <v>23.511427375218201</v>
      </c>
      <c r="DK212" s="7">
        <v>23.511427375218201</v>
      </c>
      <c r="DL212" s="7">
        <v>15.329929464445467</v>
      </c>
      <c r="DM212" s="7">
        <v>15.329929464445467</v>
      </c>
      <c r="DN212" s="7">
        <v>15.329929464445467</v>
      </c>
      <c r="DO212" s="7">
        <v>15.329929464445467</v>
      </c>
      <c r="DP212" s="7">
        <v>20.273178900224313</v>
      </c>
      <c r="DQ212" s="7">
        <v>20.273178900224313</v>
      </c>
      <c r="DR212" s="7">
        <v>20.273178900224313</v>
      </c>
      <c r="DS212" s="7">
        <v>20.273178900224313</v>
      </c>
      <c r="DT212" s="7">
        <v>12.55035130346363</v>
      </c>
      <c r="DU212" s="7">
        <v>12.55035130346363</v>
      </c>
      <c r="DV212" s="7">
        <v>12.55035130346363</v>
      </c>
      <c r="DW212" s="7">
        <v>12.55035130346363</v>
      </c>
      <c r="DX212" s="7">
        <v>29.528030560680328</v>
      </c>
      <c r="DY212" s="7">
        <v>29.528030560680328</v>
      </c>
      <c r="DZ212" s="7">
        <v>29.528030560680328</v>
      </c>
      <c r="EA212" s="7">
        <v>29.528030560680328</v>
      </c>
      <c r="EB212" s="7">
        <v>25.443357454850009</v>
      </c>
      <c r="EC212" s="7">
        <v>25.443357454850009</v>
      </c>
      <c r="ED212" s="7">
        <v>25.443357454850009</v>
      </c>
      <c r="EE212" s="7">
        <v>25.443357454850009</v>
      </c>
      <c r="EF212" s="7">
        <v>37.533887766154557</v>
      </c>
      <c r="EG212" s="7">
        <v>37.533887766154557</v>
      </c>
      <c r="EH212" s="7">
        <v>37.533887766154557</v>
      </c>
      <c r="EI212" s="7">
        <v>37.533887766154557</v>
      </c>
      <c r="EJ212" s="7">
        <v>30.877823289071312</v>
      </c>
      <c r="EK212" s="7">
        <v>49.940173580636362</v>
      </c>
      <c r="EL212" s="7">
        <v>30.877823289071312</v>
      </c>
      <c r="EM212" s="7">
        <v>49.940173580636362</v>
      </c>
      <c r="EN212" s="7">
        <v>22.561237272154482</v>
      </c>
      <c r="EO212" s="7">
        <v>22.561237272154482</v>
      </c>
      <c r="EP212" s="7">
        <v>25.443357454850009</v>
      </c>
      <c r="EQ212" s="7">
        <v>25.443357454850009</v>
      </c>
      <c r="ER212" s="7">
        <v>25.443357454850009</v>
      </c>
      <c r="ES212" s="7">
        <v>25.443357454850009</v>
      </c>
      <c r="ET212" s="7">
        <v>34.204678172184828</v>
      </c>
      <c r="EU212" s="7">
        <v>34.204678172184828</v>
      </c>
      <c r="EV212" s="7">
        <v>26.850098987345461</v>
      </c>
      <c r="EW212" s="7">
        <v>26.850098987345461</v>
      </c>
      <c r="EX212" s="7">
        <v>26.850098987345461</v>
      </c>
      <c r="EY212" s="7">
        <v>26.850098987345461</v>
      </c>
      <c r="EZ212" s="7">
        <v>26.850098987345461</v>
      </c>
      <c r="FA212" s="7">
        <v>26.850098987345461</v>
      </c>
      <c r="FB212" s="7">
        <v>57.967918162475748</v>
      </c>
      <c r="FC212" s="7">
        <v>23.178325216396978</v>
      </c>
      <c r="FD212" s="7">
        <v>33.135023711660629</v>
      </c>
      <c r="FE212" s="7">
        <v>57.967918162475748</v>
      </c>
      <c r="FF212" s="7">
        <v>23.178325216396978</v>
      </c>
      <c r="FG212" s="7">
        <v>33.135023711660629</v>
      </c>
      <c r="FH212" s="7">
        <v>23.178325216396978</v>
      </c>
      <c r="FI212" s="7">
        <v>33.135023711660629</v>
      </c>
      <c r="FJ212" s="7">
        <v>23.178325216396978</v>
      </c>
      <c r="FK212" s="7">
        <v>33.135023711660629</v>
      </c>
      <c r="FL212" s="7">
        <v>33.96530403996065</v>
      </c>
      <c r="FM212" s="7">
        <v>33.96530403996065</v>
      </c>
      <c r="FN212" s="7">
        <v>33.96530403996065</v>
      </c>
      <c r="FO212" s="7">
        <v>33.96530403996065</v>
      </c>
      <c r="FP212" s="7">
        <v>31.347997227081795</v>
      </c>
      <c r="FQ212" s="7">
        <v>49.895385466737878</v>
      </c>
      <c r="FR212" s="7">
        <v>31.347997227081795</v>
      </c>
      <c r="FS212" s="7">
        <v>49.895385466737878</v>
      </c>
      <c r="FT212" s="7">
        <v>26.850098987345461</v>
      </c>
      <c r="FU212" s="7">
        <v>26.850098987345461</v>
      </c>
      <c r="FV212" s="7">
        <v>26.850098987345461</v>
      </c>
      <c r="FW212" s="7">
        <v>26.850098987345461</v>
      </c>
      <c r="FX212" s="7">
        <v>12.762318029859095</v>
      </c>
      <c r="FY212" s="7">
        <v>19.065641917503068</v>
      </c>
      <c r="FZ212" s="7">
        <v>12.762318029859095</v>
      </c>
      <c r="GA212" s="7">
        <v>19.065641917503068</v>
      </c>
      <c r="GB212" s="7">
        <v>29.528030560680328</v>
      </c>
      <c r="GC212" s="7">
        <v>29.528030560680328</v>
      </c>
      <c r="GD212" s="7">
        <v>29.528030560680328</v>
      </c>
      <c r="GE212" s="7">
        <v>29.528030560680328</v>
      </c>
      <c r="GF212" s="7">
        <v>22.561237272154482</v>
      </c>
      <c r="GG212" s="7">
        <v>22.561237272154482</v>
      </c>
      <c r="GH212" s="7">
        <v>22.561237272154482</v>
      </c>
      <c r="GI212" s="7">
        <v>22.561237272154482</v>
      </c>
      <c r="GJ212" s="7">
        <v>43.01912501288782</v>
      </c>
      <c r="GK212" s="7">
        <v>43.01912501288782</v>
      </c>
      <c r="GL212" s="7">
        <v>43.01912501288782</v>
      </c>
      <c r="GM212" s="7">
        <v>43.01912501288782</v>
      </c>
      <c r="GN212" s="7">
        <v>22.750787382434794</v>
      </c>
      <c r="GO212" s="7">
        <v>30.282973398148517</v>
      </c>
      <c r="GP212" s="7">
        <v>22.750787382434794</v>
      </c>
      <c r="GQ212" s="7">
        <v>30.282973398148517</v>
      </c>
      <c r="GR212" s="7">
        <v>46.695805468042366</v>
      </c>
      <c r="GS212" s="7">
        <v>46.695805468042366</v>
      </c>
      <c r="GT212" s="7">
        <v>46.695805468042366</v>
      </c>
      <c r="GU212" s="7">
        <v>46.695805468042366</v>
      </c>
      <c r="GV212" s="7">
        <v>24.382057599692398</v>
      </c>
      <c r="GW212" s="7">
        <v>24.382057599692398</v>
      </c>
      <c r="GX212" s="7">
        <v>24.382057599692398</v>
      </c>
      <c r="GY212" s="7">
        <v>24.382057599692398</v>
      </c>
      <c r="GZ212" s="7">
        <v>26.435837425292416</v>
      </c>
      <c r="HA212" s="7">
        <v>26.435837425292416</v>
      </c>
    </row>
    <row r="213" spans="47:209" ht="15" x14ac:dyDescent="0.25">
      <c r="AU213"/>
      <c r="AV213"/>
      <c r="AW213"/>
      <c r="AX213"/>
      <c r="AY213"/>
      <c r="AZ213"/>
      <c r="BA213"/>
      <c r="BB213"/>
      <c r="BC213"/>
      <c r="BM213" s="7" cm="1">
        <f t="array" ref="BM213">INDEX($HD$3:$HD$14,BN213,1)</f>
        <v>30</v>
      </c>
      <c r="BN213" s="7">
        <v>9</v>
      </c>
      <c r="BO213" s="7">
        <v>18</v>
      </c>
      <c r="BP213" s="7">
        <v>0.95451001719696982</v>
      </c>
      <c r="BQ213" s="7">
        <v>0.95451001719696982</v>
      </c>
      <c r="BR213" s="7">
        <v>0.95451001719696982</v>
      </c>
      <c r="BS213" s="7">
        <v>0.95451001719696982</v>
      </c>
      <c r="BT213" s="7">
        <v>2.7930762938772702</v>
      </c>
      <c r="BU213" s="7">
        <v>2.7930762938772702</v>
      </c>
      <c r="BV213" s="7">
        <v>2.7930762938772702</v>
      </c>
      <c r="BW213" s="7">
        <v>2.7930762938772702</v>
      </c>
      <c r="BX213" s="7">
        <v>0.24614066330606069</v>
      </c>
      <c r="BY213" s="7">
        <v>0.24614066330606069</v>
      </c>
      <c r="BZ213" s="7">
        <v>2.7930762938772702</v>
      </c>
      <c r="CA213" s="7">
        <v>2.7930762938772702</v>
      </c>
      <c r="CB213" s="7">
        <v>2.7930762938772702</v>
      </c>
      <c r="CC213" s="7">
        <v>2.7930762938772702</v>
      </c>
      <c r="CD213" s="7">
        <v>2.2228314659772721</v>
      </c>
      <c r="CE213" s="7">
        <v>2.2228314659772721</v>
      </c>
      <c r="CF213" s="7">
        <v>2.2228314659772721</v>
      </c>
      <c r="CG213" s="7">
        <v>2.2228314659772721</v>
      </c>
      <c r="CH213" s="7">
        <v>2.2228314659772721</v>
      </c>
      <c r="CI213" s="7">
        <v>2.2228314659772721</v>
      </c>
      <c r="CJ213" s="7">
        <v>0.32605163096212098</v>
      </c>
      <c r="CK213" s="7">
        <v>0.32605163096212098</v>
      </c>
      <c r="CL213" s="7">
        <v>0.32605163096212098</v>
      </c>
      <c r="CM213" s="7">
        <v>0.32605163096212098</v>
      </c>
      <c r="CN213" s="7">
        <v>0.32605163096212098</v>
      </c>
      <c r="CO213" s="7">
        <v>0.32605163096212098</v>
      </c>
      <c r="CP213" s="7">
        <v>0.32605163096212098</v>
      </c>
      <c r="CQ213" s="7">
        <v>0.32605163096212098</v>
      </c>
      <c r="CR213" s="7">
        <v>3.1430456105166615</v>
      </c>
      <c r="CS213" s="7">
        <v>3.1430456105166615</v>
      </c>
      <c r="CT213" s="7">
        <v>3.1430456105166615</v>
      </c>
      <c r="CU213" s="7">
        <v>3.1430456105166615</v>
      </c>
      <c r="CV213" s="7">
        <v>0.77235756924545507</v>
      </c>
      <c r="CW213" s="7">
        <v>0.77235756924545507</v>
      </c>
      <c r="CX213" s="7">
        <v>0.77235756924545507</v>
      </c>
      <c r="CY213" s="7">
        <v>0.77235756924545507</v>
      </c>
      <c r="CZ213" s="7">
        <v>2.2228314659772721</v>
      </c>
      <c r="DA213" s="7">
        <v>2.2228314659772721</v>
      </c>
      <c r="DB213" s="7">
        <v>2.2228314659772721</v>
      </c>
      <c r="DC213" s="7">
        <v>2.2228314659772721</v>
      </c>
      <c r="DD213" s="7">
        <v>7.9131877577272774E-2</v>
      </c>
      <c r="DE213" s="7">
        <v>7.9131877577272774E-2</v>
      </c>
      <c r="DF213" s="7">
        <v>7.9131877577272774E-2</v>
      </c>
      <c r="DG213" s="7">
        <v>7.9131877577272774E-2</v>
      </c>
      <c r="DH213" s="7">
        <v>0.95451001719696982</v>
      </c>
      <c r="DI213" s="7">
        <v>0.95451001719696982</v>
      </c>
      <c r="DJ213" s="7">
        <v>0.95451001719696982</v>
      </c>
      <c r="DK213" s="7">
        <v>0.95451001719696982</v>
      </c>
      <c r="DL213" s="7">
        <v>0.24614066330606069</v>
      </c>
      <c r="DM213" s="7">
        <v>0.24614066330606069</v>
      </c>
      <c r="DN213" s="7">
        <v>0.24614066330606069</v>
      </c>
      <c r="DO213" s="7">
        <v>0.24614066330606069</v>
      </c>
      <c r="DP213" s="7">
        <v>1.0489328226787904</v>
      </c>
      <c r="DQ213" s="7">
        <v>1.0489328226787904</v>
      </c>
      <c r="DR213" s="7">
        <v>1.0489328226787904</v>
      </c>
      <c r="DS213" s="7">
        <v>1.0489328226787904</v>
      </c>
      <c r="DT213" s="7">
        <v>0.29129488133181836</v>
      </c>
      <c r="DU213" s="7">
        <v>0.29129488133181836</v>
      </c>
      <c r="DV213" s="7">
        <v>0.29129488133181836</v>
      </c>
      <c r="DW213" s="7">
        <v>0.29129488133181836</v>
      </c>
      <c r="DX213" s="7">
        <v>27.024985003596989</v>
      </c>
      <c r="DY213" s="7">
        <v>27.024985003596989</v>
      </c>
      <c r="DZ213" s="7">
        <v>27.024985003596989</v>
      </c>
      <c r="EA213" s="7">
        <v>27.024985003596989</v>
      </c>
      <c r="EB213" s="7">
        <v>36.236912958666586</v>
      </c>
      <c r="EC213" s="7">
        <v>36.236912958666586</v>
      </c>
      <c r="ED213" s="7">
        <v>36.236912958666586</v>
      </c>
      <c r="EE213" s="7">
        <v>36.236912958666586</v>
      </c>
      <c r="EF213" s="7">
        <v>34.483887317194004</v>
      </c>
      <c r="EG213" s="7">
        <v>34.483887317194004</v>
      </c>
      <c r="EH213" s="7">
        <v>34.483887317194004</v>
      </c>
      <c r="EI213" s="7">
        <v>34.483887317194004</v>
      </c>
      <c r="EJ213" s="7">
        <v>32.77599958923183</v>
      </c>
      <c r="EK213" s="7">
        <v>52.425760619893978</v>
      </c>
      <c r="EL213" s="7">
        <v>32.77599958923183</v>
      </c>
      <c r="EM213" s="7">
        <v>52.425760619893978</v>
      </c>
      <c r="EN213" s="7">
        <v>23.036238476110636</v>
      </c>
      <c r="EO213" s="7">
        <v>23.036238476110636</v>
      </c>
      <c r="EP213" s="7">
        <v>36.236912958666586</v>
      </c>
      <c r="EQ213" s="7">
        <v>36.236912958666586</v>
      </c>
      <c r="ER213" s="7">
        <v>36.236912958666586</v>
      </c>
      <c r="ES213" s="7">
        <v>36.236912958666586</v>
      </c>
      <c r="ET213" s="7">
        <v>35.684733615845424</v>
      </c>
      <c r="EU213" s="7">
        <v>35.684733615845424</v>
      </c>
      <c r="EV213" s="7">
        <v>20.38464958326518</v>
      </c>
      <c r="EW213" s="7">
        <v>20.38464958326518</v>
      </c>
      <c r="EX213" s="7">
        <v>20.38464958326518</v>
      </c>
      <c r="EY213" s="7">
        <v>20.38464958326518</v>
      </c>
      <c r="EZ213" s="7">
        <v>20.38464958326518</v>
      </c>
      <c r="FA213" s="7">
        <v>20.38464958326518</v>
      </c>
      <c r="FB213" s="7">
        <v>57.025418333919546</v>
      </c>
      <c r="FC213" s="7">
        <v>24.62416190418028</v>
      </c>
      <c r="FD213" s="7">
        <v>34.937879662781768</v>
      </c>
      <c r="FE213" s="7">
        <v>57.025418333919546</v>
      </c>
      <c r="FF213" s="7">
        <v>24.62416190418028</v>
      </c>
      <c r="FG213" s="7">
        <v>34.937879662781768</v>
      </c>
      <c r="FH213" s="7">
        <v>24.62416190418028</v>
      </c>
      <c r="FI213" s="7">
        <v>34.937879662781768</v>
      </c>
      <c r="FJ213" s="7">
        <v>24.62416190418028</v>
      </c>
      <c r="FK213" s="7">
        <v>34.937879662781768</v>
      </c>
      <c r="FL213" s="7">
        <v>29.801254497733304</v>
      </c>
      <c r="FM213" s="7">
        <v>29.801254497733304</v>
      </c>
      <c r="FN213" s="7">
        <v>29.801254497733304</v>
      </c>
      <c r="FO213" s="7">
        <v>29.801254497733304</v>
      </c>
      <c r="FP213" s="7">
        <v>35.446790858319773</v>
      </c>
      <c r="FQ213" s="7">
        <v>55.275862096852968</v>
      </c>
      <c r="FR213" s="7">
        <v>35.446790858319773</v>
      </c>
      <c r="FS213" s="7">
        <v>55.275862096852968</v>
      </c>
      <c r="FT213" s="7">
        <v>20.38464958326518</v>
      </c>
      <c r="FU213" s="7">
        <v>20.38464958326518</v>
      </c>
      <c r="FV213" s="7">
        <v>20.38464958326518</v>
      </c>
      <c r="FW213" s="7">
        <v>20.38464958326518</v>
      </c>
      <c r="FX213" s="7">
        <v>15.300436743612138</v>
      </c>
      <c r="FY213" s="7">
        <v>22.381486760669691</v>
      </c>
      <c r="FZ213" s="7">
        <v>15.300436743612138</v>
      </c>
      <c r="GA213" s="7">
        <v>22.381486760669691</v>
      </c>
      <c r="GB213" s="7">
        <v>27.024985003596989</v>
      </c>
      <c r="GC213" s="7">
        <v>27.024985003596989</v>
      </c>
      <c r="GD213" s="7">
        <v>27.024985003596989</v>
      </c>
      <c r="GE213" s="7">
        <v>27.024985003596989</v>
      </c>
      <c r="GF213" s="7">
        <v>23.036238476110636</v>
      </c>
      <c r="GG213" s="7">
        <v>23.036238476110636</v>
      </c>
      <c r="GH213" s="7">
        <v>23.036238476110636</v>
      </c>
      <c r="GI213" s="7">
        <v>23.036238476110636</v>
      </c>
      <c r="GJ213" s="7">
        <v>36.833891645481906</v>
      </c>
      <c r="GK213" s="7">
        <v>36.833891645481906</v>
      </c>
      <c r="GL213" s="7">
        <v>36.833891645481906</v>
      </c>
      <c r="GM213" s="7">
        <v>36.833891645481906</v>
      </c>
      <c r="GN213" s="7">
        <v>25.608014438280314</v>
      </c>
      <c r="GO213" s="7">
        <v>33.241558153148496</v>
      </c>
      <c r="GP213" s="7">
        <v>25.608014438280314</v>
      </c>
      <c r="GQ213" s="7">
        <v>33.241558153148496</v>
      </c>
      <c r="GR213" s="7">
        <v>4.271847776500004</v>
      </c>
      <c r="GS213" s="7">
        <v>4.271847776500004</v>
      </c>
      <c r="GT213" s="7">
        <v>4.271847776500004</v>
      </c>
      <c r="GU213" s="7">
        <v>4.271847776500004</v>
      </c>
      <c r="GV213" s="7">
        <v>0.3870791321924244</v>
      </c>
      <c r="GW213" s="7">
        <v>0.3870791321924244</v>
      </c>
      <c r="GX213" s="7">
        <v>0.3870791321924244</v>
      </c>
      <c r="GY213" s="7">
        <v>0.3870791321924244</v>
      </c>
      <c r="GZ213" s="7">
        <v>1.4074432219469695</v>
      </c>
      <c r="HA213" s="7">
        <v>1.4074432219469695</v>
      </c>
    </row>
    <row r="214" spans="47:209" ht="15" x14ac:dyDescent="0.25">
      <c r="AU214"/>
      <c r="AV214"/>
      <c r="AW214"/>
      <c r="AX214"/>
      <c r="AY214"/>
      <c r="AZ214"/>
      <c r="BA214"/>
      <c r="BB214"/>
      <c r="BC214"/>
      <c r="BM214" s="7" cm="1">
        <f t="array" ref="BM214">INDEX($HD$3:$HD$14,BN214,1)</f>
        <v>30</v>
      </c>
      <c r="BN214" s="7">
        <v>9</v>
      </c>
      <c r="BO214" s="7">
        <v>19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0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>
        <v>0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0</v>
      </c>
      <c r="DK214" s="7">
        <v>0</v>
      </c>
      <c r="DL214" s="7">
        <v>0</v>
      </c>
      <c r="DM214" s="7">
        <v>0</v>
      </c>
      <c r="DN214" s="7">
        <v>0</v>
      </c>
      <c r="DO214" s="7">
        <v>0</v>
      </c>
      <c r="DP214" s="7">
        <v>0</v>
      </c>
      <c r="DQ214" s="7">
        <v>0</v>
      </c>
      <c r="DR214" s="7">
        <v>0</v>
      </c>
      <c r="DS214" s="7">
        <v>0</v>
      </c>
      <c r="DT214" s="7">
        <v>0</v>
      </c>
      <c r="DU214" s="7">
        <v>0</v>
      </c>
      <c r="DV214" s="7">
        <v>0</v>
      </c>
      <c r="DW214" s="7">
        <v>0</v>
      </c>
      <c r="DX214" s="7">
        <v>30.287885674509067</v>
      </c>
      <c r="DY214" s="7">
        <v>30.287885674509067</v>
      </c>
      <c r="DZ214" s="7">
        <v>30.287885674509067</v>
      </c>
      <c r="EA214" s="7">
        <v>30.287885674509067</v>
      </c>
      <c r="EB214" s="7">
        <v>38.04756022483938</v>
      </c>
      <c r="EC214" s="7">
        <v>38.04756022483938</v>
      </c>
      <c r="ED214" s="7">
        <v>38.04756022483938</v>
      </c>
      <c r="EE214" s="7">
        <v>38.04756022483938</v>
      </c>
      <c r="EF214" s="7">
        <v>28.819649488131802</v>
      </c>
      <c r="EG214" s="7">
        <v>28.819649488131802</v>
      </c>
      <c r="EH214" s="7">
        <v>28.819649488131802</v>
      </c>
      <c r="EI214" s="7">
        <v>28.819649488131802</v>
      </c>
      <c r="EJ214" s="7">
        <v>22.713646009672697</v>
      </c>
      <c r="EK214" s="7">
        <v>38.405804735802967</v>
      </c>
      <c r="EL214" s="7">
        <v>22.713646009672697</v>
      </c>
      <c r="EM214" s="7">
        <v>38.405804735802967</v>
      </c>
      <c r="EN214" s="7">
        <v>23.60545755603038</v>
      </c>
      <c r="EO214" s="7">
        <v>23.60545755603038</v>
      </c>
      <c r="EP214" s="7">
        <v>38.04756022483938</v>
      </c>
      <c r="EQ214" s="7">
        <v>38.04756022483938</v>
      </c>
      <c r="ER214" s="7">
        <v>38.04756022483938</v>
      </c>
      <c r="ES214" s="7">
        <v>38.04756022483938</v>
      </c>
      <c r="ET214" s="7">
        <v>28.285908269583352</v>
      </c>
      <c r="EU214" s="7">
        <v>28.285908269583352</v>
      </c>
      <c r="EV214" s="7">
        <v>15.267599491133396</v>
      </c>
      <c r="EW214" s="7">
        <v>15.267599491133396</v>
      </c>
      <c r="EX214" s="7">
        <v>15.267599491133396</v>
      </c>
      <c r="EY214" s="7">
        <v>15.267599491133396</v>
      </c>
      <c r="EZ214" s="7">
        <v>15.267599491133396</v>
      </c>
      <c r="FA214" s="7">
        <v>15.267599491133396</v>
      </c>
      <c r="FB214" s="7">
        <v>53.943251586033249</v>
      </c>
      <c r="FC214" s="7">
        <v>24.308322191789461</v>
      </c>
      <c r="FD214" s="7">
        <v>34.763286249993982</v>
      </c>
      <c r="FE214" s="7">
        <v>53.943251586033249</v>
      </c>
      <c r="FF214" s="7">
        <v>24.308322191789461</v>
      </c>
      <c r="FG214" s="7">
        <v>34.763286249993982</v>
      </c>
      <c r="FH214" s="7">
        <v>24.308322191789461</v>
      </c>
      <c r="FI214" s="7">
        <v>34.763286249993982</v>
      </c>
      <c r="FJ214" s="7">
        <v>24.308322191789461</v>
      </c>
      <c r="FK214" s="7">
        <v>34.763286249993982</v>
      </c>
      <c r="FL214" s="7">
        <v>25.843460051025833</v>
      </c>
      <c r="FM214" s="7">
        <v>25.843460051025833</v>
      </c>
      <c r="FN214" s="7">
        <v>25.843460051025833</v>
      </c>
      <c r="FO214" s="7">
        <v>25.843460051025833</v>
      </c>
      <c r="FP214" s="7">
        <v>33.29765338013641</v>
      </c>
      <c r="FQ214" s="7">
        <v>52.412543675955959</v>
      </c>
      <c r="FR214" s="7">
        <v>33.29765338013641</v>
      </c>
      <c r="FS214" s="7">
        <v>52.412543675955959</v>
      </c>
      <c r="FT214" s="7">
        <v>15.267599491133396</v>
      </c>
      <c r="FU214" s="7">
        <v>15.267599491133396</v>
      </c>
      <c r="FV214" s="7">
        <v>15.267599491133396</v>
      </c>
      <c r="FW214" s="7">
        <v>15.267599491133396</v>
      </c>
      <c r="FX214" s="7">
        <v>16.303420101742418</v>
      </c>
      <c r="FY214" s="7">
        <v>22.898887806624188</v>
      </c>
      <c r="FZ214" s="7">
        <v>16.303420101742418</v>
      </c>
      <c r="GA214" s="7">
        <v>22.898887806624188</v>
      </c>
      <c r="GB214" s="7">
        <v>30.287885674509067</v>
      </c>
      <c r="GC214" s="7">
        <v>30.287885674509067</v>
      </c>
      <c r="GD214" s="7">
        <v>30.287885674509067</v>
      </c>
      <c r="GE214" s="7">
        <v>30.287885674509067</v>
      </c>
      <c r="GF214" s="7">
        <v>23.60545755603038</v>
      </c>
      <c r="GG214" s="7">
        <v>23.60545755603038</v>
      </c>
      <c r="GH214" s="7">
        <v>23.60545755603038</v>
      </c>
      <c r="GI214" s="7">
        <v>23.60545755603038</v>
      </c>
      <c r="GJ214" s="7">
        <v>33.7483786887287</v>
      </c>
      <c r="GK214" s="7">
        <v>33.7483786887287</v>
      </c>
      <c r="GL214" s="7">
        <v>33.7483786887287</v>
      </c>
      <c r="GM214" s="7">
        <v>33.7483786887287</v>
      </c>
      <c r="GN214" s="7">
        <v>27.761573074543964</v>
      </c>
      <c r="GO214" s="7">
        <v>37.248742079801545</v>
      </c>
      <c r="GP214" s="7">
        <v>27.761573074543964</v>
      </c>
      <c r="GQ214" s="7">
        <v>37.248742079801545</v>
      </c>
      <c r="GR214" s="7">
        <v>0</v>
      </c>
      <c r="GS214" s="7">
        <v>0</v>
      </c>
      <c r="GT214" s="7">
        <v>0</v>
      </c>
      <c r="GU214" s="7">
        <v>0</v>
      </c>
      <c r="GV214" s="7">
        <v>0</v>
      </c>
      <c r="GW214" s="7">
        <v>0</v>
      </c>
      <c r="GX214" s="7">
        <v>0</v>
      </c>
      <c r="GY214" s="7">
        <v>0</v>
      </c>
      <c r="GZ214" s="7">
        <v>0</v>
      </c>
      <c r="HA214" s="7">
        <v>0</v>
      </c>
    </row>
    <row r="215" spans="47:209" x14ac:dyDescent="0.25">
      <c r="BM215" s="7" cm="1">
        <f t="array" ref="BM215">INDEX($HD$3:$HD$14,BN215,1)</f>
        <v>30</v>
      </c>
      <c r="BN215" s="7">
        <v>9</v>
      </c>
      <c r="BO215" s="7">
        <v>20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0</v>
      </c>
      <c r="DK215" s="7">
        <v>0</v>
      </c>
      <c r="DL215" s="7">
        <v>0</v>
      </c>
      <c r="DM215" s="7">
        <v>0</v>
      </c>
      <c r="DN215" s="7">
        <v>0</v>
      </c>
      <c r="DO215" s="7">
        <v>0</v>
      </c>
      <c r="DP215" s="7">
        <v>0</v>
      </c>
      <c r="DQ215" s="7">
        <v>0</v>
      </c>
      <c r="DR215" s="7">
        <v>0</v>
      </c>
      <c r="DS215" s="7">
        <v>0</v>
      </c>
      <c r="DT215" s="7">
        <v>0</v>
      </c>
      <c r="DU215" s="7">
        <v>0</v>
      </c>
      <c r="DV215" s="7">
        <v>0</v>
      </c>
      <c r="DW215" s="7">
        <v>0</v>
      </c>
      <c r="DX215" s="7">
        <v>32.117193678287897</v>
      </c>
      <c r="DY215" s="7">
        <v>32.117193678287897</v>
      </c>
      <c r="DZ215" s="7">
        <v>32.117193678287897</v>
      </c>
      <c r="EA215" s="7">
        <v>32.117193678287897</v>
      </c>
      <c r="EB215" s="7">
        <v>37.1849739159682</v>
      </c>
      <c r="EC215" s="7">
        <v>37.1849739159682</v>
      </c>
      <c r="ED215" s="7">
        <v>37.1849739159682</v>
      </c>
      <c r="EE215" s="7">
        <v>37.1849739159682</v>
      </c>
      <c r="EF215" s="7">
        <v>23.879177859084841</v>
      </c>
      <c r="EG215" s="7">
        <v>23.879177859084841</v>
      </c>
      <c r="EH215" s="7">
        <v>23.879177859084841</v>
      </c>
      <c r="EI215" s="7">
        <v>23.879177859084841</v>
      </c>
      <c r="EJ215" s="7">
        <v>13.774089854874205</v>
      </c>
      <c r="EK215" s="7">
        <v>24.26185539020306</v>
      </c>
      <c r="EL215" s="7">
        <v>13.774089854874205</v>
      </c>
      <c r="EM215" s="7">
        <v>24.26185539020306</v>
      </c>
      <c r="EN215" s="7">
        <v>24.37867250921061</v>
      </c>
      <c r="EO215" s="7">
        <v>24.37867250921061</v>
      </c>
      <c r="EP215" s="7">
        <v>37.1849739159682</v>
      </c>
      <c r="EQ215" s="7">
        <v>37.1849739159682</v>
      </c>
      <c r="ER215" s="7">
        <v>37.1849739159682</v>
      </c>
      <c r="ES215" s="7">
        <v>37.1849739159682</v>
      </c>
      <c r="ET215" s="7">
        <v>21.65508767833332</v>
      </c>
      <c r="EU215" s="7">
        <v>21.65508767833332</v>
      </c>
      <c r="EV215" s="7">
        <v>15.781115830778802</v>
      </c>
      <c r="EW215" s="7">
        <v>15.781115830778802</v>
      </c>
      <c r="EX215" s="7">
        <v>15.781115830778802</v>
      </c>
      <c r="EY215" s="7">
        <v>15.781115830778802</v>
      </c>
      <c r="EZ215" s="7">
        <v>15.781115830778802</v>
      </c>
      <c r="FA215" s="7">
        <v>15.781115830778802</v>
      </c>
      <c r="FB215" s="7">
        <v>49.056395963754547</v>
      </c>
      <c r="FC215" s="7">
        <v>23.733499677486336</v>
      </c>
      <c r="FD215" s="7">
        <v>34.901020369218195</v>
      </c>
      <c r="FE215" s="7">
        <v>49.056395963754547</v>
      </c>
      <c r="FF215" s="7">
        <v>23.733499677486336</v>
      </c>
      <c r="FG215" s="7">
        <v>34.901020369218195</v>
      </c>
      <c r="FH215" s="7">
        <v>23.733499677486336</v>
      </c>
      <c r="FI215" s="7">
        <v>34.901020369218195</v>
      </c>
      <c r="FJ215" s="7">
        <v>23.733499677486336</v>
      </c>
      <c r="FK215" s="7">
        <v>34.901020369218195</v>
      </c>
      <c r="FL215" s="7">
        <v>22.381961140968212</v>
      </c>
      <c r="FM215" s="7">
        <v>22.381961140968212</v>
      </c>
      <c r="FN215" s="7">
        <v>22.381961140968212</v>
      </c>
      <c r="FO215" s="7">
        <v>22.381961140968212</v>
      </c>
      <c r="FP215" s="7">
        <v>28.919771147595416</v>
      </c>
      <c r="FQ215" s="7">
        <v>46.559351503213549</v>
      </c>
      <c r="FR215" s="7">
        <v>28.919771147595416</v>
      </c>
      <c r="FS215" s="7">
        <v>46.559351503213549</v>
      </c>
      <c r="FT215" s="7">
        <v>15.781115830778802</v>
      </c>
      <c r="FU215" s="7">
        <v>15.781115830778802</v>
      </c>
      <c r="FV215" s="7">
        <v>15.781115830778802</v>
      </c>
      <c r="FW215" s="7">
        <v>15.781115830778802</v>
      </c>
      <c r="FX215" s="7">
        <v>18.408314962466658</v>
      </c>
      <c r="FY215" s="7">
        <v>25.384283690084828</v>
      </c>
      <c r="FZ215" s="7">
        <v>18.408314962466658</v>
      </c>
      <c r="GA215" s="7">
        <v>25.384283690084828</v>
      </c>
      <c r="GB215" s="7">
        <v>32.117193678287897</v>
      </c>
      <c r="GC215" s="7">
        <v>32.117193678287897</v>
      </c>
      <c r="GD215" s="7">
        <v>32.117193678287897</v>
      </c>
      <c r="GE215" s="7">
        <v>32.117193678287897</v>
      </c>
      <c r="GF215" s="7">
        <v>24.37867250921061</v>
      </c>
      <c r="GG215" s="7">
        <v>24.37867250921061</v>
      </c>
      <c r="GH215" s="7">
        <v>24.37867250921061</v>
      </c>
      <c r="GI215" s="7">
        <v>24.37867250921061</v>
      </c>
      <c r="GJ215" s="7">
        <v>27.55537423182118</v>
      </c>
      <c r="GK215" s="7">
        <v>27.55537423182118</v>
      </c>
      <c r="GL215" s="7">
        <v>27.55537423182118</v>
      </c>
      <c r="GM215" s="7">
        <v>27.55537423182118</v>
      </c>
      <c r="GN215" s="7">
        <v>27.960941105146929</v>
      </c>
      <c r="GO215" s="7">
        <v>39.600727107093874</v>
      </c>
      <c r="GP215" s="7">
        <v>27.960941105146929</v>
      </c>
      <c r="GQ215" s="7">
        <v>39.600727107093874</v>
      </c>
      <c r="GR215" s="7">
        <v>0</v>
      </c>
      <c r="GS215" s="7">
        <v>0</v>
      </c>
      <c r="GT215" s="7">
        <v>0</v>
      </c>
      <c r="GU215" s="7">
        <v>0</v>
      </c>
      <c r="GV215" s="7">
        <v>0</v>
      </c>
      <c r="GW215" s="7">
        <v>0</v>
      </c>
      <c r="GX215" s="7">
        <v>0</v>
      </c>
      <c r="GY215" s="7">
        <v>0</v>
      </c>
      <c r="GZ215" s="7">
        <v>0</v>
      </c>
      <c r="HA215" s="7">
        <v>0</v>
      </c>
    </row>
    <row r="216" spans="47:209" x14ac:dyDescent="0.25">
      <c r="BM216" s="7" cm="1">
        <f t="array" ref="BM216">INDEX($HD$3:$HD$14,BN216,1)</f>
        <v>30</v>
      </c>
      <c r="BN216" s="7">
        <v>9</v>
      </c>
      <c r="BO216" s="7">
        <v>21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7">
        <v>0</v>
      </c>
      <c r="CV216" s="7">
        <v>0</v>
      </c>
      <c r="CW216" s="7">
        <v>0</v>
      </c>
      <c r="CX216" s="7">
        <v>0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0</v>
      </c>
      <c r="DK216" s="7">
        <v>0</v>
      </c>
      <c r="DL216" s="7">
        <v>0</v>
      </c>
      <c r="DM216" s="7">
        <v>0</v>
      </c>
      <c r="DN216" s="7">
        <v>0</v>
      </c>
      <c r="DO216" s="7">
        <v>0</v>
      </c>
      <c r="DP216" s="7">
        <v>0</v>
      </c>
      <c r="DQ216" s="7">
        <v>0</v>
      </c>
      <c r="DR216" s="7">
        <v>0</v>
      </c>
      <c r="DS216" s="7">
        <v>0</v>
      </c>
      <c r="DT216" s="7">
        <v>0</v>
      </c>
      <c r="DU216" s="7">
        <v>0</v>
      </c>
      <c r="DV216" s="7">
        <v>0</v>
      </c>
      <c r="DW216" s="7">
        <v>0</v>
      </c>
      <c r="DX216" s="7">
        <v>31.04287511008939</v>
      </c>
      <c r="DY216" s="7">
        <v>31.04287511008939</v>
      </c>
      <c r="DZ216" s="7">
        <v>31.04287511008939</v>
      </c>
      <c r="EA216" s="7">
        <v>31.04287511008939</v>
      </c>
      <c r="EB216" s="7">
        <v>34.758248464105989</v>
      </c>
      <c r="EC216" s="7">
        <v>34.758248464105989</v>
      </c>
      <c r="ED216" s="7">
        <v>34.758248464105989</v>
      </c>
      <c r="EE216" s="7">
        <v>34.758248464105989</v>
      </c>
      <c r="EF216" s="7">
        <v>20.094128000801437</v>
      </c>
      <c r="EG216" s="7">
        <v>20.094128000801437</v>
      </c>
      <c r="EH216" s="7">
        <v>20.094128000801437</v>
      </c>
      <c r="EI216" s="7">
        <v>20.094128000801437</v>
      </c>
      <c r="EJ216" s="7">
        <v>9.5251004406302986</v>
      </c>
      <c r="EK216" s="7">
        <v>17.142174544134804</v>
      </c>
      <c r="EL216" s="7">
        <v>9.5251004406302986</v>
      </c>
      <c r="EM216" s="7">
        <v>17.142174544134804</v>
      </c>
      <c r="EN216" s="7">
        <v>23.983108548784788</v>
      </c>
      <c r="EO216" s="7">
        <v>23.983108548784788</v>
      </c>
      <c r="EP216" s="7">
        <v>34.758248464105989</v>
      </c>
      <c r="EQ216" s="7">
        <v>34.758248464105989</v>
      </c>
      <c r="ER216" s="7">
        <v>34.758248464105989</v>
      </c>
      <c r="ES216" s="7">
        <v>34.758248464105989</v>
      </c>
      <c r="ET216" s="7">
        <v>17.712690664059082</v>
      </c>
      <c r="EU216" s="7">
        <v>17.712690664059082</v>
      </c>
      <c r="EV216" s="7">
        <v>15.053100450453028</v>
      </c>
      <c r="EW216" s="7">
        <v>15.053100450453028</v>
      </c>
      <c r="EX216" s="7">
        <v>15.053100450453028</v>
      </c>
      <c r="EY216" s="7">
        <v>15.053100450453028</v>
      </c>
      <c r="EZ216" s="7">
        <v>15.053100450453028</v>
      </c>
      <c r="FA216" s="7">
        <v>15.053100450453028</v>
      </c>
      <c r="FB216" s="7">
        <v>46.523419634577252</v>
      </c>
      <c r="FC216" s="7">
        <v>21.569904497665117</v>
      </c>
      <c r="FD216" s="7">
        <v>32.39196325474537</v>
      </c>
      <c r="FE216" s="7">
        <v>46.523419634577252</v>
      </c>
      <c r="FF216" s="7">
        <v>21.569904497665117</v>
      </c>
      <c r="FG216" s="7">
        <v>32.39196325474537</v>
      </c>
      <c r="FH216" s="7">
        <v>21.569904497665117</v>
      </c>
      <c r="FI216" s="7">
        <v>32.39196325474537</v>
      </c>
      <c r="FJ216" s="7">
        <v>21.569904497665117</v>
      </c>
      <c r="FK216" s="7">
        <v>32.39196325474537</v>
      </c>
      <c r="FL216" s="7">
        <v>20.126918127007595</v>
      </c>
      <c r="FM216" s="7">
        <v>20.126918127007595</v>
      </c>
      <c r="FN216" s="7">
        <v>20.126918127007595</v>
      </c>
      <c r="FO216" s="7">
        <v>20.126918127007595</v>
      </c>
      <c r="FP216" s="7">
        <v>24.24021966430297</v>
      </c>
      <c r="FQ216" s="7">
        <v>40.419108321939284</v>
      </c>
      <c r="FR216" s="7">
        <v>24.24021966430297</v>
      </c>
      <c r="FS216" s="7">
        <v>40.419108321939284</v>
      </c>
      <c r="FT216" s="7">
        <v>15.053100450453028</v>
      </c>
      <c r="FU216" s="7">
        <v>15.053100450453028</v>
      </c>
      <c r="FV216" s="7">
        <v>15.053100450453028</v>
      </c>
      <c r="FW216" s="7">
        <v>15.053100450453028</v>
      </c>
      <c r="FX216" s="7">
        <v>18.376088504134866</v>
      </c>
      <c r="FY216" s="7">
        <v>26.834102337059086</v>
      </c>
      <c r="FZ216" s="7">
        <v>18.376088504134866</v>
      </c>
      <c r="GA216" s="7">
        <v>26.834102337059086</v>
      </c>
      <c r="GB216" s="7">
        <v>31.04287511008939</v>
      </c>
      <c r="GC216" s="7">
        <v>31.04287511008939</v>
      </c>
      <c r="GD216" s="7">
        <v>31.04287511008939</v>
      </c>
      <c r="GE216" s="7">
        <v>31.04287511008939</v>
      </c>
      <c r="GF216" s="7">
        <v>23.983108548784788</v>
      </c>
      <c r="GG216" s="7">
        <v>23.983108548784788</v>
      </c>
      <c r="GH216" s="7">
        <v>23.983108548784788</v>
      </c>
      <c r="GI216" s="7">
        <v>23.983108548784788</v>
      </c>
      <c r="GJ216" s="7">
        <v>25.954735200945457</v>
      </c>
      <c r="GK216" s="7">
        <v>25.954735200945457</v>
      </c>
      <c r="GL216" s="7">
        <v>25.954735200945457</v>
      </c>
      <c r="GM216" s="7">
        <v>25.954735200945457</v>
      </c>
      <c r="GN216" s="7">
        <v>23.818707713663628</v>
      </c>
      <c r="GO216" s="7">
        <v>35.859741734372719</v>
      </c>
      <c r="GP216" s="7">
        <v>23.818707713663628</v>
      </c>
      <c r="GQ216" s="7">
        <v>35.859741734372719</v>
      </c>
      <c r="GR216" s="7">
        <v>0</v>
      </c>
      <c r="GS216" s="7">
        <v>0</v>
      </c>
      <c r="GT216" s="7">
        <v>0</v>
      </c>
      <c r="GU216" s="7">
        <v>0</v>
      </c>
      <c r="GV216" s="7">
        <v>0</v>
      </c>
      <c r="GW216" s="7">
        <v>0</v>
      </c>
      <c r="GX216" s="7">
        <v>0</v>
      </c>
      <c r="GY216" s="7">
        <v>0</v>
      </c>
      <c r="GZ216" s="7">
        <v>0</v>
      </c>
      <c r="HA216" s="7">
        <v>0</v>
      </c>
    </row>
    <row r="217" spans="47:209" x14ac:dyDescent="0.25">
      <c r="BM217" s="7" cm="1">
        <f t="array" ref="BM217">INDEX($HD$3:$HD$14,BN217,1)</f>
        <v>30</v>
      </c>
      <c r="BN217" s="7">
        <v>9</v>
      </c>
      <c r="BO217" s="7">
        <v>22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0</v>
      </c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0</v>
      </c>
      <c r="DK217" s="7">
        <v>0</v>
      </c>
      <c r="DL217" s="7">
        <v>0</v>
      </c>
      <c r="DM217" s="7">
        <v>0</v>
      </c>
      <c r="DN217" s="7">
        <v>0</v>
      </c>
      <c r="DO217" s="7">
        <v>0</v>
      </c>
      <c r="DP217" s="7">
        <v>0</v>
      </c>
      <c r="DQ217" s="7">
        <v>0</v>
      </c>
      <c r="DR217" s="7">
        <v>0</v>
      </c>
      <c r="DS217" s="7">
        <v>0</v>
      </c>
      <c r="DT217" s="7">
        <v>0</v>
      </c>
      <c r="DU217" s="7">
        <v>0</v>
      </c>
      <c r="DV217" s="7">
        <v>0</v>
      </c>
      <c r="DW217" s="7">
        <v>0</v>
      </c>
      <c r="DX217" s="7">
        <v>29.706491207778765</v>
      </c>
      <c r="DY217" s="7">
        <v>29.706491207778765</v>
      </c>
      <c r="DZ217" s="7">
        <v>29.706491207778765</v>
      </c>
      <c r="EA217" s="7">
        <v>29.706491207778765</v>
      </c>
      <c r="EB217" s="7">
        <v>30.538177669240934</v>
      </c>
      <c r="EC217" s="7">
        <v>30.538177669240934</v>
      </c>
      <c r="ED217" s="7">
        <v>30.538177669240934</v>
      </c>
      <c r="EE217" s="7">
        <v>30.538177669240934</v>
      </c>
      <c r="EF217" s="7">
        <v>17.677785090778801</v>
      </c>
      <c r="EG217" s="7">
        <v>17.677785090778801</v>
      </c>
      <c r="EH217" s="7">
        <v>17.677785090778801</v>
      </c>
      <c r="EI217" s="7">
        <v>17.677785090778801</v>
      </c>
      <c r="EJ217" s="7">
        <v>6.3539337769090913</v>
      </c>
      <c r="EK217" s="7">
        <v>12.138320233103006</v>
      </c>
      <c r="EL217" s="7">
        <v>6.3539337769090913</v>
      </c>
      <c r="EM217" s="7">
        <v>12.138320233103006</v>
      </c>
      <c r="EN217" s="7">
        <v>21.939092447880348</v>
      </c>
      <c r="EO217" s="7">
        <v>21.939092447880348</v>
      </c>
      <c r="EP217" s="7">
        <v>30.538177669240934</v>
      </c>
      <c r="EQ217" s="7">
        <v>30.538177669240934</v>
      </c>
      <c r="ER217" s="7">
        <v>30.538177669240934</v>
      </c>
      <c r="ES217" s="7">
        <v>30.538177669240934</v>
      </c>
      <c r="ET217" s="7">
        <v>15.392445615027276</v>
      </c>
      <c r="EU217" s="7">
        <v>15.392445615027276</v>
      </c>
      <c r="EV217" s="7">
        <v>13.264021809992409</v>
      </c>
      <c r="EW217" s="7">
        <v>13.264021809992409</v>
      </c>
      <c r="EX217" s="7">
        <v>13.264021809992409</v>
      </c>
      <c r="EY217" s="7">
        <v>13.264021809992409</v>
      </c>
      <c r="EZ217" s="7">
        <v>13.264021809992409</v>
      </c>
      <c r="FA217" s="7">
        <v>13.264021809992409</v>
      </c>
      <c r="FB217" s="7">
        <v>46.076292069301452</v>
      </c>
      <c r="FC217" s="7">
        <v>19.266678359765166</v>
      </c>
      <c r="FD217" s="7">
        <v>27.701828276206069</v>
      </c>
      <c r="FE217" s="7">
        <v>46.076292069301452</v>
      </c>
      <c r="FF217" s="7">
        <v>19.266678359765166</v>
      </c>
      <c r="FG217" s="7">
        <v>27.701828276206069</v>
      </c>
      <c r="FH217" s="7">
        <v>19.266678359765166</v>
      </c>
      <c r="FI217" s="7">
        <v>27.701828276206069</v>
      </c>
      <c r="FJ217" s="7">
        <v>19.266678359765166</v>
      </c>
      <c r="FK217" s="7">
        <v>27.701828276206069</v>
      </c>
      <c r="FL217" s="7">
        <v>20.418854828621196</v>
      </c>
      <c r="FM217" s="7">
        <v>20.418854828621196</v>
      </c>
      <c r="FN217" s="7">
        <v>20.418854828621196</v>
      </c>
      <c r="FO217" s="7">
        <v>20.418854828621196</v>
      </c>
      <c r="FP217" s="7">
        <v>20.99609796965154</v>
      </c>
      <c r="FQ217" s="7">
        <v>35.414803118596957</v>
      </c>
      <c r="FR217" s="7">
        <v>20.99609796965154</v>
      </c>
      <c r="FS217" s="7">
        <v>35.414803118596957</v>
      </c>
      <c r="FT217" s="7">
        <v>13.264021809992409</v>
      </c>
      <c r="FU217" s="7">
        <v>13.264021809992409</v>
      </c>
      <c r="FV217" s="7">
        <v>13.264021809992409</v>
      </c>
      <c r="FW217" s="7">
        <v>13.264021809992409</v>
      </c>
      <c r="FX217" s="7">
        <v>17.112715625992422</v>
      </c>
      <c r="FY217" s="7">
        <v>25.509081531877268</v>
      </c>
      <c r="FZ217" s="7">
        <v>17.112715625992422</v>
      </c>
      <c r="GA217" s="7">
        <v>25.509081531877268</v>
      </c>
      <c r="GB217" s="7">
        <v>29.706491207778765</v>
      </c>
      <c r="GC217" s="7">
        <v>29.706491207778765</v>
      </c>
      <c r="GD217" s="7">
        <v>29.706491207778765</v>
      </c>
      <c r="GE217" s="7">
        <v>29.706491207778765</v>
      </c>
      <c r="GF217" s="7">
        <v>21.939092447880348</v>
      </c>
      <c r="GG217" s="7">
        <v>21.939092447880348</v>
      </c>
      <c r="GH217" s="7">
        <v>21.939092447880348</v>
      </c>
      <c r="GI217" s="7">
        <v>21.939092447880348</v>
      </c>
      <c r="GJ217" s="7">
        <v>27.818356276451503</v>
      </c>
      <c r="GK217" s="7">
        <v>27.818356276451503</v>
      </c>
      <c r="GL217" s="7">
        <v>27.818356276451503</v>
      </c>
      <c r="GM217" s="7">
        <v>27.818356276451503</v>
      </c>
      <c r="GN217" s="7">
        <v>20.066651616371253</v>
      </c>
      <c r="GO217" s="7">
        <v>32.148208063683327</v>
      </c>
      <c r="GP217" s="7">
        <v>20.066651616371253</v>
      </c>
      <c r="GQ217" s="7">
        <v>32.148208063683327</v>
      </c>
      <c r="GR217" s="7">
        <v>0</v>
      </c>
      <c r="GS217" s="7">
        <v>0</v>
      </c>
      <c r="GT217" s="7">
        <v>0</v>
      </c>
      <c r="GU217" s="7">
        <v>0</v>
      </c>
      <c r="GV217" s="7">
        <v>0</v>
      </c>
      <c r="GW217" s="7">
        <v>0</v>
      </c>
      <c r="GX217" s="7">
        <v>0</v>
      </c>
      <c r="GY217" s="7">
        <v>0</v>
      </c>
      <c r="GZ217" s="7">
        <v>0</v>
      </c>
      <c r="HA217" s="7">
        <v>0</v>
      </c>
    </row>
    <row r="218" spans="47:209" x14ac:dyDescent="0.25">
      <c r="BM218" s="7" cm="1">
        <f t="array" ref="BM218">INDEX($HD$3:$HD$14,BN218,1)</f>
        <v>30</v>
      </c>
      <c r="BN218" s="7">
        <v>9</v>
      </c>
      <c r="BO218" s="7">
        <v>23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0</v>
      </c>
      <c r="DH218" s="7">
        <v>0</v>
      </c>
      <c r="DI218" s="7">
        <v>0</v>
      </c>
      <c r="DJ218" s="7">
        <v>0</v>
      </c>
      <c r="DK218" s="7">
        <v>0</v>
      </c>
      <c r="DL218" s="7">
        <v>0</v>
      </c>
      <c r="DM218" s="7">
        <v>0</v>
      </c>
      <c r="DN218" s="7">
        <v>0</v>
      </c>
      <c r="DO218" s="7">
        <v>0</v>
      </c>
      <c r="DP218" s="7">
        <v>0</v>
      </c>
      <c r="DQ218" s="7">
        <v>0</v>
      </c>
      <c r="DR218" s="7">
        <v>0</v>
      </c>
      <c r="DS218" s="7">
        <v>0</v>
      </c>
      <c r="DT218" s="7">
        <v>0</v>
      </c>
      <c r="DU218" s="7">
        <v>0</v>
      </c>
      <c r="DV218" s="7">
        <v>0</v>
      </c>
      <c r="DW218" s="7">
        <v>0</v>
      </c>
      <c r="DX218" s="7">
        <v>27.571928165737898</v>
      </c>
      <c r="DY218" s="7">
        <v>27.571928165737898</v>
      </c>
      <c r="DZ218" s="7">
        <v>27.571928165737898</v>
      </c>
      <c r="EA218" s="7">
        <v>27.571928165737898</v>
      </c>
      <c r="EB218" s="7">
        <v>27.061707537677229</v>
      </c>
      <c r="EC218" s="7">
        <v>27.061707537677229</v>
      </c>
      <c r="ED218" s="7">
        <v>27.061707537677229</v>
      </c>
      <c r="EE218" s="7">
        <v>27.061707537677229</v>
      </c>
      <c r="EF218" s="7">
        <v>15.850187829224257</v>
      </c>
      <c r="EG218" s="7">
        <v>15.850187829224257</v>
      </c>
      <c r="EH218" s="7">
        <v>15.850187829224257</v>
      </c>
      <c r="EI218" s="7">
        <v>15.850187829224257</v>
      </c>
      <c r="EJ218" s="7">
        <v>4.7891462747318059</v>
      </c>
      <c r="EK218" s="7">
        <v>9.1865325762439358</v>
      </c>
      <c r="EL218" s="7">
        <v>4.7891462747318059</v>
      </c>
      <c r="EM218" s="7">
        <v>9.1865325762439358</v>
      </c>
      <c r="EN218" s="7">
        <v>20.165245877602981</v>
      </c>
      <c r="EO218" s="7">
        <v>20.165245877602981</v>
      </c>
      <c r="EP218" s="7">
        <v>27.061707537677229</v>
      </c>
      <c r="EQ218" s="7">
        <v>27.061707537677229</v>
      </c>
      <c r="ER218" s="7">
        <v>27.061707537677229</v>
      </c>
      <c r="ES218" s="7">
        <v>27.061707537677229</v>
      </c>
      <c r="ET218" s="7">
        <v>12.853369322469712</v>
      </c>
      <c r="EU218" s="7">
        <v>12.853369322469712</v>
      </c>
      <c r="EV218" s="7">
        <v>11.631346518587883</v>
      </c>
      <c r="EW218" s="7">
        <v>11.631346518587883</v>
      </c>
      <c r="EX218" s="7">
        <v>11.631346518587883</v>
      </c>
      <c r="EY218" s="7">
        <v>11.631346518587883</v>
      </c>
      <c r="EZ218" s="7">
        <v>11.631346518587883</v>
      </c>
      <c r="FA218" s="7">
        <v>11.631346518587883</v>
      </c>
      <c r="FB218" s="7">
        <v>46.614686030533342</v>
      </c>
      <c r="FC218" s="7">
        <v>15.722123403978808</v>
      </c>
      <c r="FD218" s="7">
        <v>22.623235564595415</v>
      </c>
      <c r="FE218" s="7">
        <v>46.614686030533342</v>
      </c>
      <c r="FF218" s="7">
        <v>15.722123403978808</v>
      </c>
      <c r="FG218" s="7">
        <v>22.623235564595415</v>
      </c>
      <c r="FH218" s="7">
        <v>15.722123403978808</v>
      </c>
      <c r="FI218" s="7">
        <v>22.623235564595415</v>
      </c>
      <c r="FJ218" s="7">
        <v>15.722123403978808</v>
      </c>
      <c r="FK218" s="7">
        <v>22.623235564595415</v>
      </c>
      <c r="FL218" s="7">
        <v>18.898437524706026</v>
      </c>
      <c r="FM218" s="7">
        <v>18.898437524706026</v>
      </c>
      <c r="FN218" s="7">
        <v>18.898437524706026</v>
      </c>
      <c r="FO218" s="7">
        <v>18.898437524706026</v>
      </c>
      <c r="FP218" s="7">
        <v>19.807447858243936</v>
      </c>
      <c r="FQ218" s="7">
        <v>33.850134003236334</v>
      </c>
      <c r="FR218" s="7">
        <v>19.807447858243936</v>
      </c>
      <c r="FS218" s="7">
        <v>33.850134003236334</v>
      </c>
      <c r="FT218" s="7">
        <v>11.631346518587883</v>
      </c>
      <c r="FU218" s="7">
        <v>11.631346518587883</v>
      </c>
      <c r="FV218" s="7">
        <v>11.631346518587883</v>
      </c>
      <c r="FW218" s="7">
        <v>11.631346518587883</v>
      </c>
      <c r="FX218" s="7">
        <v>15.85114032589242</v>
      </c>
      <c r="FY218" s="7">
        <v>24.004348973116645</v>
      </c>
      <c r="FZ218" s="7">
        <v>15.85114032589242</v>
      </c>
      <c r="GA218" s="7">
        <v>24.004348973116645</v>
      </c>
      <c r="GB218" s="7">
        <v>27.571928165737898</v>
      </c>
      <c r="GC218" s="7">
        <v>27.571928165737898</v>
      </c>
      <c r="GD218" s="7">
        <v>27.571928165737898</v>
      </c>
      <c r="GE218" s="7">
        <v>27.571928165737898</v>
      </c>
      <c r="GF218" s="7">
        <v>20.165245877602981</v>
      </c>
      <c r="GG218" s="7">
        <v>20.165245877602981</v>
      </c>
      <c r="GH218" s="7">
        <v>20.165245877602981</v>
      </c>
      <c r="GI218" s="7">
        <v>20.165245877602981</v>
      </c>
      <c r="GJ218" s="7">
        <v>28.999059483497007</v>
      </c>
      <c r="GK218" s="7">
        <v>28.999059483497007</v>
      </c>
      <c r="GL218" s="7">
        <v>28.999059483497007</v>
      </c>
      <c r="GM218" s="7">
        <v>28.999059483497007</v>
      </c>
      <c r="GN218" s="7">
        <v>18.475297276877296</v>
      </c>
      <c r="GO218" s="7">
        <v>30.509322223706029</v>
      </c>
      <c r="GP218" s="7">
        <v>18.475297276877296</v>
      </c>
      <c r="GQ218" s="7">
        <v>30.509322223706029</v>
      </c>
      <c r="GR218" s="7">
        <v>0</v>
      </c>
      <c r="GS218" s="7">
        <v>0</v>
      </c>
      <c r="GT218" s="7">
        <v>0</v>
      </c>
      <c r="GU218" s="7">
        <v>0</v>
      </c>
      <c r="GV218" s="7">
        <v>0</v>
      </c>
      <c r="GW218" s="7">
        <v>0</v>
      </c>
      <c r="GX218" s="7">
        <v>0</v>
      </c>
      <c r="GY218" s="7">
        <v>0</v>
      </c>
      <c r="GZ218" s="7">
        <v>0</v>
      </c>
      <c r="HA218" s="7">
        <v>0</v>
      </c>
    </row>
    <row r="219" spans="47:209" x14ac:dyDescent="0.25">
      <c r="BM219" s="7" cm="1">
        <f t="array" ref="BM219">INDEX($HD$3:$HD$14,BN219,1)</f>
        <v>31</v>
      </c>
      <c r="BN219" s="7">
        <v>10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0</v>
      </c>
      <c r="CL219" s="7">
        <v>0</v>
      </c>
      <c r="CM219" s="7">
        <v>0</v>
      </c>
      <c r="CN219" s="7">
        <v>0</v>
      </c>
      <c r="CO219" s="7">
        <v>0</v>
      </c>
      <c r="CP219" s="7">
        <v>0</v>
      </c>
      <c r="CQ219" s="7">
        <v>0</v>
      </c>
      <c r="CR219" s="7">
        <v>0</v>
      </c>
      <c r="CS219" s="7">
        <v>0</v>
      </c>
      <c r="CT219" s="7">
        <v>0</v>
      </c>
      <c r="CU219" s="7">
        <v>0</v>
      </c>
      <c r="CV219" s="7">
        <v>0</v>
      </c>
      <c r="CW219" s="7">
        <v>0</v>
      </c>
      <c r="CX219" s="7">
        <v>0</v>
      </c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0</v>
      </c>
      <c r="DG219" s="7">
        <v>0</v>
      </c>
      <c r="DH219" s="7">
        <v>0</v>
      </c>
      <c r="DI219" s="7">
        <v>0</v>
      </c>
      <c r="DJ219" s="7">
        <v>0</v>
      </c>
      <c r="DK219" s="7">
        <v>0</v>
      </c>
      <c r="DL219" s="7">
        <v>0</v>
      </c>
      <c r="DM219" s="7">
        <v>0</v>
      </c>
      <c r="DN219" s="7">
        <v>0</v>
      </c>
      <c r="DO219" s="7">
        <v>0</v>
      </c>
      <c r="DP219" s="7">
        <v>0</v>
      </c>
      <c r="DQ219" s="7">
        <v>0</v>
      </c>
      <c r="DR219" s="7">
        <v>0</v>
      </c>
      <c r="DS219" s="7">
        <v>0</v>
      </c>
      <c r="DT219" s="7">
        <v>0</v>
      </c>
      <c r="DU219" s="7">
        <v>0</v>
      </c>
      <c r="DV219" s="7">
        <v>0</v>
      </c>
      <c r="DW219" s="7">
        <v>0</v>
      </c>
      <c r="DX219" s="7">
        <v>54.755096343689083</v>
      </c>
      <c r="DY219" s="7">
        <v>54.755096343689083</v>
      </c>
      <c r="DZ219" s="7">
        <v>54.755096343689083</v>
      </c>
      <c r="EA219" s="7">
        <v>54.755096343689083</v>
      </c>
      <c r="EB219" s="7">
        <v>27.92793896152638</v>
      </c>
      <c r="EC219" s="7">
        <v>27.92793896152638</v>
      </c>
      <c r="ED219" s="7">
        <v>27.92793896152638</v>
      </c>
      <c r="EE219" s="7">
        <v>27.92793896152638</v>
      </c>
      <c r="EF219" s="7">
        <v>21.660755072894421</v>
      </c>
      <c r="EG219" s="7">
        <v>21.660755072894421</v>
      </c>
      <c r="EH219" s="7">
        <v>21.660755072894421</v>
      </c>
      <c r="EI219" s="7">
        <v>21.660755072894421</v>
      </c>
      <c r="EJ219" s="7">
        <v>16.263206034907601</v>
      </c>
      <c r="EK219" s="7">
        <v>27.508990329008796</v>
      </c>
      <c r="EL219" s="7">
        <v>16.263206034907601</v>
      </c>
      <c r="EM219" s="7">
        <v>27.508990329008796</v>
      </c>
      <c r="EN219" s="7">
        <v>49.922729244935375</v>
      </c>
      <c r="EO219" s="7">
        <v>49.922729244935375</v>
      </c>
      <c r="EP219" s="7">
        <v>27.92793896152638</v>
      </c>
      <c r="EQ219" s="7">
        <v>27.92793896152638</v>
      </c>
      <c r="ER219" s="7">
        <v>27.92793896152638</v>
      </c>
      <c r="ES219" s="7">
        <v>27.92793896152638</v>
      </c>
      <c r="ET219" s="7">
        <v>28.732548989076246</v>
      </c>
      <c r="EU219" s="7">
        <v>28.732548989076246</v>
      </c>
      <c r="EV219" s="7">
        <v>28.302790994145134</v>
      </c>
      <c r="EW219" s="7">
        <v>28.302790994145134</v>
      </c>
      <c r="EX219" s="7">
        <v>28.302790994145134</v>
      </c>
      <c r="EY219" s="7">
        <v>28.302790994145134</v>
      </c>
      <c r="EZ219" s="7">
        <v>28.302790994145134</v>
      </c>
      <c r="FA219" s="7">
        <v>28.302790994145134</v>
      </c>
      <c r="FB219" s="7">
        <v>55.167867029604089</v>
      </c>
      <c r="FC219" s="7">
        <v>15.681120532705243</v>
      </c>
      <c r="FD219" s="7">
        <v>22.799662872932593</v>
      </c>
      <c r="FE219" s="7">
        <v>55.167867029604089</v>
      </c>
      <c r="FF219" s="7">
        <v>15.681120532705243</v>
      </c>
      <c r="FG219" s="7">
        <v>22.799662872932593</v>
      </c>
      <c r="FH219" s="7">
        <v>15.681120532705243</v>
      </c>
      <c r="FI219" s="7">
        <v>22.799662872932593</v>
      </c>
      <c r="FJ219" s="7">
        <v>15.681120532705243</v>
      </c>
      <c r="FK219" s="7">
        <v>22.799662872932593</v>
      </c>
      <c r="FL219" s="7">
        <v>28.080709646274236</v>
      </c>
      <c r="FM219" s="7">
        <v>28.080709646274236</v>
      </c>
      <c r="FN219" s="7">
        <v>28.080709646274236</v>
      </c>
      <c r="FO219" s="7">
        <v>28.080709646274236</v>
      </c>
      <c r="FP219" s="7">
        <v>30.179966273608493</v>
      </c>
      <c r="FQ219" s="7">
        <v>45.48494718016434</v>
      </c>
      <c r="FR219" s="7">
        <v>30.179966273608493</v>
      </c>
      <c r="FS219" s="7">
        <v>45.48494718016434</v>
      </c>
      <c r="FT219" s="7">
        <v>28.302790994145134</v>
      </c>
      <c r="FU219" s="7">
        <v>28.302790994145134</v>
      </c>
      <c r="FV219" s="7">
        <v>28.302790994145134</v>
      </c>
      <c r="FW219" s="7">
        <v>28.302790994145134</v>
      </c>
      <c r="FX219" s="7">
        <v>25.761745356290319</v>
      </c>
      <c r="FY219" s="7">
        <v>33.62411930319066</v>
      </c>
      <c r="FZ219" s="7">
        <v>25.761745356290319</v>
      </c>
      <c r="GA219" s="7">
        <v>33.62411930319066</v>
      </c>
      <c r="GB219" s="7">
        <v>54.755096343689083</v>
      </c>
      <c r="GC219" s="7">
        <v>54.755096343689083</v>
      </c>
      <c r="GD219" s="7">
        <v>54.755096343689083</v>
      </c>
      <c r="GE219" s="7">
        <v>54.755096343689083</v>
      </c>
      <c r="GF219" s="7">
        <v>49.922729244935375</v>
      </c>
      <c r="GG219" s="7">
        <v>49.922729244935375</v>
      </c>
      <c r="GH219" s="7">
        <v>49.922729244935375</v>
      </c>
      <c r="GI219" s="7">
        <v>49.922729244935375</v>
      </c>
      <c r="GJ219" s="7">
        <v>43.560773841334289</v>
      </c>
      <c r="GK219" s="7">
        <v>43.560773841334289</v>
      </c>
      <c r="GL219" s="7">
        <v>43.560773841334289</v>
      </c>
      <c r="GM219" s="7">
        <v>43.560773841334289</v>
      </c>
      <c r="GN219" s="7">
        <v>19.730692742101123</v>
      </c>
      <c r="GO219" s="7">
        <v>29.551772265211184</v>
      </c>
      <c r="GP219" s="7">
        <v>19.730692742101123</v>
      </c>
      <c r="GQ219" s="7">
        <v>29.551772265211184</v>
      </c>
      <c r="GR219" s="7">
        <v>0</v>
      </c>
      <c r="GS219" s="7">
        <v>0</v>
      </c>
      <c r="GT219" s="7">
        <v>0</v>
      </c>
      <c r="GU219" s="7">
        <v>0</v>
      </c>
      <c r="GV219" s="7">
        <v>0</v>
      </c>
      <c r="GW219" s="7">
        <v>0</v>
      </c>
      <c r="GX219" s="7">
        <v>0</v>
      </c>
      <c r="GY219" s="7">
        <v>0</v>
      </c>
      <c r="GZ219" s="7">
        <v>0</v>
      </c>
      <c r="HA219" s="7">
        <v>0</v>
      </c>
    </row>
    <row r="220" spans="47:209" x14ac:dyDescent="0.25">
      <c r="BM220" s="7" cm="1">
        <f t="array" ref="BM220">INDEX($HD$3:$HD$14,BN220,1)</f>
        <v>31</v>
      </c>
      <c r="BN220" s="7">
        <v>10</v>
      </c>
      <c r="BO220" s="7">
        <v>1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0</v>
      </c>
      <c r="CL220" s="7">
        <v>0</v>
      </c>
      <c r="CM220" s="7">
        <v>0</v>
      </c>
      <c r="CN220" s="7">
        <v>0</v>
      </c>
      <c r="CO220" s="7">
        <v>0</v>
      </c>
      <c r="CP220" s="7">
        <v>0</v>
      </c>
      <c r="CQ220" s="7">
        <v>0</v>
      </c>
      <c r="CR220" s="7">
        <v>0</v>
      </c>
      <c r="CS220" s="7">
        <v>0</v>
      </c>
      <c r="CT220" s="7">
        <v>0</v>
      </c>
      <c r="CU220" s="7">
        <v>0</v>
      </c>
      <c r="CV220" s="7">
        <v>0</v>
      </c>
      <c r="CW220" s="7">
        <v>0</v>
      </c>
      <c r="CX220" s="7">
        <v>0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0</v>
      </c>
      <c r="DJ220" s="7">
        <v>0</v>
      </c>
      <c r="DK220" s="7">
        <v>0</v>
      </c>
      <c r="DL220" s="7">
        <v>0</v>
      </c>
      <c r="DM220" s="7">
        <v>0</v>
      </c>
      <c r="DN220" s="7">
        <v>0</v>
      </c>
      <c r="DO220" s="7">
        <v>0</v>
      </c>
      <c r="DP220" s="7">
        <v>0</v>
      </c>
      <c r="DQ220" s="7">
        <v>0</v>
      </c>
      <c r="DR220" s="7">
        <v>0</v>
      </c>
      <c r="DS220" s="7">
        <v>0</v>
      </c>
      <c r="DT220" s="7">
        <v>0</v>
      </c>
      <c r="DU220" s="7">
        <v>0</v>
      </c>
      <c r="DV220" s="7">
        <v>0</v>
      </c>
      <c r="DW220" s="7">
        <v>0</v>
      </c>
      <c r="DX220" s="7">
        <v>54.092027445156795</v>
      </c>
      <c r="DY220" s="7">
        <v>54.092027445156795</v>
      </c>
      <c r="DZ220" s="7">
        <v>54.092027445156795</v>
      </c>
      <c r="EA220" s="7">
        <v>54.092027445156795</v>
      </c>
      <c r="EB220" s="7">
        <v>27.07423409390028</v>
      </c>
      <c r="EC220" s="7">
        <v>27.07423409390028</v>
      </c>
      <c r="ED220" s="7">
        <v>27.07423409390028</v>
      </c>
      <c r="EE220" s="7">
        <v>27.07423409390028</v>
      </c>
      <c r="EF220" s="7">
        <v>20.257454922108508</v>
      </c>
      <c r="EG220" s="7">
        <v>20.257454922108508</v>
      </c>
      <c r="EH220" s="7">
        <v>20.257454922108508</v>
      </c>
      <c r="EI220" s="7">
        <v>20.257454922108508</v>
      </c>
      <c r="EJ220" s="7">
        <v>20.4259140518358</v>
      </c>
      <c r="EK220" s="7">
        <v>32.270031192530837</v>
      </c>
      <c r="EL220" s="7">
        <v>20.4259140518358</v>
      </c>
      <c r="EM220" s="7">
        <v>32.270031192530837</v>
      </c>
      <c r="EN220" s="7">
        <v>52.530305282104017</v>
      </c>
      <c r="EO220" s="7">
        <v>52.530305282104017</v>
      </c>
      <c r="EP220" s="7">
        <v>27.07423409390028</v>
      </c>
      <c r="EQ220" s="7">
        <v>27.07423409390028</v>
      </c>
      <c r="ER220" s="7">
        <v>27.07423409390028</v>
      </c>
      <c r="ES220" s="7">
        <v>27.07423409390028</v>
      </c>
      <c r="ET220" s="7">
        <v>28.495529261312303</v>
      </c>
      <c r="EU220" s="7">
        <v>28.495529261312303</v>
      </c>
      <c r="EV220" s="7">
        <v>29.49220515201759</v>
      </c>
      <c r="EW220" s="7">
        <v>29.49220515201759</v>
      </c>
      <c r="EX220" s="7">
        <v>29.49220515201759</v>
      </c>
      <c r="EY220" s="7">
        <v>29.49220515201759</v>
      </c>
      <c r="EZ220" s="7">
        <v>29.49220515201759</v>
      </c>
      <c r="FA220" s="7">
        <v>29.49220515201759</v>
      </c>
      <c r="FB220" s="7">
        <v>51.112858607749352</v>
      </c>
      <c r="FC220" s="7">
        <v>13.034986741548375</v>
      </c>
      <c r="FD220" s="7">
        <v>19.744909988791797</v>
      </c>
      <c r="FE220" s="7">
        <v>51.112858607749352</v>
      </c>
      <c r="FF220" s="7">
        <v>13.034986741548375</v>
      </c>
      <c r="FG220" s="7">
        <v>19.744909988791797</v>
      </c>
      <c r="FH220" s="7">
        <v>13.034986741548375</v>
      </c>
      <c r="FI220" s="7">
        <v>19.744909988791797</v>
      </c>
      <c r="FJ220" s="7">
        <v>13.034986741548375</v>
      </c>
      <c r="FK220" s="7">
        <v>19.744909988791797</v>
      </c>
      <c r="FL220" s="7">
        <v>25.671165839574769</v>
      </c>
      <c r="FM220" s="7">
        <v>25.671165839574769</v>
      </c>
      <c r="FN220" s="7">
        <v>25.671165839574769</v>
      </c>
      <c r="FO220" s="7">
        <v>25.671165839574769</v>
      </c>
      <c r="FP220" s="7">
        <v>25.90736312747946</v>
      </c>
      <c r="FQ220" s="7">
        <v>38.754314878153899</v>
      </c>
      <c r="FR220" s="7">
        <v>25.90736312747946</v>
      </c>
      <c r="FS220" s="7">
        <v>38.754314878153899</v>
      </c>
      <c r="FT220" s="7">
        <v>29.49220515201759</v>
      </c>
      <c r="FU220" s="7">
        <v>29.49220515201759</v>
      </c>
      <c r="FV220" s="7">
        <v>29.49220515201759</v>
      </c>
      <c r="FW220" s="7">
        <v>29.49220515201759</v>
      </c>
      <c r="FX220" s="7">
        <v>23.076846190917905</v>
      </c>
      <c r="FY220" s="7">
        <v>31.992829299269786</v>
      </c>
      <c r="FZ220" s="7">
        <v>23.076846190917905</v>
      </c>
      <c r="GA220" s="7">
        <v>31.992829299269786</v>
      </c>
      <c r="GB220" s="7">
        <v>54.092027445156795</v>
      </c>
      <c r="GC220" s="7">
        <v>54.092027445156795</v>
      </c>
      <c r="GD220" s="7">
        <v>54.092027445156795</v>
      </c>
      <c r="GE220" s="7">
        <v>54.092027445156795</v>
      </c>
      <c r="GF220" s="7">
        <v>52.530305282104017</v>
      </c>
      <c r="GG220" s="7">
        <v>52.530305282104017</v>
      </c>
      <c r="GH220" s="7">
        <v>52.530305282104017</v>
      </c>
      <c r="GI220" s="7">
        <v>52.530305282104017</v>
      </c>
      <c r="GJ220" s="7">
        <v>42.039218847904799</v>
      </c>
      <c r="GK220" s="7">
        <v>42.039218847904799</v>
      </c>
      <c r="GL220" s="7">
        <v>42.039218847904799</v>
      </c>
      <c r="GM220" s="7">
        <v>42.039218847904799</v>
      </c>
      <c r="GN220" s="7">
        <v>14.740788076099712</v>
      </c>
      <c r="GO220" s="7">
        <v>22.833248030527841</v>
      </c>
      <c r="GP220" s="7">
        <v>14.740788076099712</v>
      </c>
      <c r="GQ220" s="7">
        <v>22.833248030527841</v>
      </c>
      <c r="GR220" s="7">
        <v>0</v>
      </c>
      <c r="GS220" s="7">
        <v>0</v>
      </c>
      <c r="GT220" s="7">
        <v>0</v>
      </c>
      <c r="GU220" s="7">
        <v>0</v>
      </c>
      <c r="GV220" s="7">
        <v>0</v>
      </c>
      <c r="GW220" s="7">
        <v>0</v>
      </c>
      <c r="GX220" s="7">
        <v>0</v>
      </c>
      <c r="GY220" s="7">
        <v>0</v>
      </c>
      <c r="GZ220" s="7">
        <v>0</v>
      </c>
      <c r="HA220" s="7">
        <v>0</v>
      </c>
    </row>
    <row r="221" spans="47:209" x14ac:dyDescent="0.25">
      <c r="BM221" s="7" cm="1">
        <f t="array" ref="BM221">INDEX($HD$3:$HD$14,BN221,1)</f>
        <v>31</v>
      </c>
      <c r="BN221" s="7">
        <v>10</v>
      </c>
      <c r="BO221" s="7">
        <v>2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7">
        <v>0</v>
      </c>
      <c r="CV221" s="7">
        <v>0</v>
      </c>
      <c r="CW221" s="7">
        <v>0</v>
      </c>
      <c r="CX221" s="7">
        <v>0</v>
      </c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0</v>
      </c>
      <c r="DG221" s="7">
        <v>0</v>
      </c>
      <c r="DH221" s="7">
        <v>0</v>
      </c>
      <c r="DI221" s="7">
        <v>0</v>
      </c>
      <c r="DJ221" s="7">
        <v>0</v>
      </c>
      <c r="DK221" s="7">
        <v>0</v>
      </c>
      <c r="DL221" s="7">
        <v>0</v>
      </c>
      <c r="DM221" s="7">
        <v>0</v>
      </c>
      <c r="DN221" s="7">
        <v>0</v>
      </c>
      <c r="DO221" s="7">
        <v>0</v>
      </c>
      <c r="DP221" s="7">
        <v>0</v>
      </c>
      <c r="DQ221" s="7">
        <v>0</v>
      </c>
      <c r="DR221" s="7">
        <v>0</v>
      </c>
      <c r="DS221" s="7">
        <v>0</v>
      </c>
      <c r="DT221" s="7">
        <v>0</v>
      </c>
      <c r="DU221" s="7">
        <v>0</v>
      </c>
      <c r="DV221" s="7">
        <v>0</v>
      </c>
      <c r="DW221" s="7">
        <v>0</v>
      </c>
      <c r="DX221" s="7">
        <v>51.121472099162681</v>
      </c>
      <c r="DY221" s="7">
        <v>51.121472099162681</v>
      </c>
      <c r="DZ221" s="7">
        <v>51.121472099162681</v>
      </c>
      <c r="EA221" s="7">
        <v>51.121472099162681</v>
      </c>
      <c r="EB221" s="7">
        <v>32.403970249366587</v>
      </c>
      <c r="EC221" s="7">
        <v>32.403970249366587</v>
      </c>
      <c r="ED221" s="7">
        <v>32.403970249366587</v>
      </c>
      <c r="EE221" s="7">
        <v>32.403970249366587</v>
      </c>
      <c r="EF221" s="7">
        <v>22.489043964401759</v>
      </c>
      <c r="EG221" s="7">
        <v>22.489043964401759</v>
      </c>
      <c r="EH221" s="7">
        <v>22.489043964401759</v>
      </c>
      <c r="EI221" s="7">
        <v>22.489043964401759</v>
      </c>
      <c r="EJ221" s="7">
        <v>21.259673508785873</v>
      </c>
      <c r="EK221" s="7">
        <v>33.108332662354741</v>
      </c>
      <c r="EL221" s="7">
        <v>21.259673508785873</v>
      </c>
      <c r="EM221" s="7">
        <v>33.108332662354741</v>
      </c>
      <c r="EN221" s="7">
        <v>53.528626455914875</v>
      </c>
      <c r="EO221" s="7">
        <v>53.528626455914875</v>
      </c>
      <c r="EP221" s="7">
        <v>32.403970249366587</v>
      </c>
      <c r="EQ221" s="7">
        <v>32.403970249366587</v>
      </c>
      <c r="ER221" s="7">
        <v>32.403970249366587</v>
      </c>
      <c r="ES221" s="7">
        <v>32.403970249366587</v>
      </c>
      <c r="ET221" s="7">
        <v>31.397609346457518</v>
      </c>
      <c r="EU221" s="7">
        <v>31.397609346457518</v>
      </c>
      <c r="EV221" s="7">
        <v>25.619446808300591</v>
      </c>
      <c r="EW221" s="7">
        <v>25.619446808300591</v>
      </c>
      <c r="EX221" s="7">
        <v>25.619446808300591</v>
      </c>
      <c r="EY221" s="7">
        <v>25.619446808300591</v>
      </c>
      <c r="EZ221" s="7">
        <v>25.619446808300591</v>
      </c>
      <c r="FA221" s="7">
        <v>25.619446808300591</v>
      </c>
      <c r="FB221" s="7">
        <v>50.176734716651062</v>
      </c>
      <c r="FC221" s="7">
        <v>14.140167939615841</v>
      </c>
      <c r="FD221" s="7">
        <v>20.646710292942839</v>
      </c>
      <c r="FE221" s="7">
        <v>50.176734716651062</v>
      </c>
      <c r="FF221" s="7">
        <v>14.140167939615841</v>
      </c>
      <c r="FG221" s="7">
        <v>20.646710292942839</v>
      </c>
      <c r="FH221" s="7">
        <v>14.140167939615841</v>
      </c>
      <c r="FI221" s="7">
        <v>20.646710292942839</v>
      </c>
      <c r="FJ221" s="7">
        <v>14.140167939615841</v>
      </c>
      <c r="FK221" s="7">
        <v>20.646710292942839</v>
      </c>
      <c r="FL221" s="7">
        <v>19.611654832460367</v>
      </c>
      <c r="FM221" s="7">
        <v>19.611654832460367</v>
      </c>
      <c r="FN221" s="7">
        <v>19.611654832460367</v>
      </c>
      <c r="FO221" s="7">
        <v>19.611654832460367</v>
      </c>
      <c r="FP221" s="7">
        <v>25.647610826139317</v>
      </c>
      <c r="FQ221" s="7">
        <v>38.162963372736094</v>
      </c>
      <c r="FR221" s="7">
        <v>25.647610826139317</v>
      </c>
      <c r="FS221" s="7">
        <v>38.162963372736094</v>
      </c>
      <c r="FT221" s="7">
        <v>25.619446808300591</v>
      </c>
      <c r="FU221" s="7">
        <v>25.619446808300591</v>
      </c>
      <c r="FV221" s="7">
        <v>25.619446808300591</v>
      </c>
      <c r="FW221" s="7">
        <v>25.619446808300591</v>
      </c>
      <c r="FX221" s="7">
        <v>21.817695978890065</v>
      </c>
      <c r="FY221" s="7">
        <v>29.95299150051903</v>
      </c>
      <c r="FZ221" s="7">
        <v>21.817695978890065</v>
      </c>
      <c r="GA221" s="7">
        <v>29.95299150051903</v>
      </c>
      <c r="GB221" s="7">
        <v>51.121472099162681</v>
      </c>
      <c r="GC221" s="7">
        <v>51.121472099162681</v>
      </c>
      <c r="GD221" s="7">
        <v>51.121472099162681</v>
      </c>
      <c r="GE221" s="7">
        <v>51.121472099162681</v>
      </c>
      <c r="GF221" s="7">
        <v>53.528626455914875</v>
      </c>
      <c r="GG221" s="7">
        <v>53.528626455914875</v>
      </c>
      <c r="GH221" s="7">
        <v>53.528626455914875</v>
      </c>
      <c r="GI221" s="7">
        <v>53.528626455914875</v>
      </c>
      <c r="GJ221" s="7">
        <v>46.233348227733231</v>
      </c>
      <c r="GK221" s="7">
        <v>46.233348227733231</v>
      </c>
      <c r="GL221" s="7">
        <v>46.233348227733231</v>
      </c>
      <c r="GM221" s="7">
        <v>46.233348227733231</v>
      </c>
      <c r="GN221" s="7">
        <v>15.231496851023456</v>
      </c>
      <c r="GO221" s="7">
        <v>22.522310507322558</v>
      </c>
      <c r="GP221" s="7">
        <v>15.231496851023456</v>
      </c>
      <c r="GQ221" s="7">
        <v>22.522310507322558</v>
      </c>
      <c r="GR221" s="7">
        <v>0</v>
      </c>
      <c r="GS221" s="7">
        <v>0</v>
      </c>
      <c r="GT221" s="7">
        <v>0</v>
      </c>
      <c r="GU221" s="7">
        <v>0</v>
      </c>
      <c r="GV221" s="7">
        <v>0</v>
      </c>
      <c r="GW221" s="7">
        <v>0</v>
      </c>
      <c r="GX221" s="7">
        <v>0</v>
      </c>
      <c r="GY221" s="7">
        <v>0</v>
      </c>
      <c r="GZ221" s="7">
        <v>0</v>
      </c>
      <c r="HA221" s="7">
        <v>0</v>
      </c>
    </row>
    <row r="222" spans="47:209" x14ac:dyDescent="0.25">
      <c r="BM222" s="7" cm="1">
        <f t="array" ref="BM222">INDEX($HD$3:$HD$14,BN222,1)</f>
        <v>31</v>
      </c>
      <c r="BN222" s="7">
        <v>10</v>
      </c>
      <c r="BO222" s="7">
        <v>3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  <c r="DS222" s="7">
        <v>0</v>
      </c>
      <c r="DT222" s="7">
        <v>0</v>
      </c>
      <c r="DU222" s="7">
        <v>0</v>
      </c>
      <c r="DV222" s="7">
        <v>0</v>
      </c>
      <c r="DW222" s="7">
        <v>0</v>
      </c>
      <c r="DX222" s="7">
        <v>52.303558563821099</v>
      </c>
      <c r="DY222" s="7">
        <v>52.303558563821099</v>
      </c>
      <c r="DZ222" s="7">
        <v>52.303558563821099</v>
      </c>
      <c r="EA222" s="7">
        <v>52.303558563821099</v>
      </c>
      <c r="EB222" s="7">
        <v>24.522070186865037</v>
      </c>
      <c r="EC222" s="7">
        <v>24.522070186865037</v>
      </c>
      <c r="ED222" s="7">
        <v>24.522070186865037</v>
      </c>
      <c r="EE222" s="7">
        <v>24.522070186865037</v>
      </c>
      <c r="EF222" s="7">
        <v>20.797434061291732</v>
      </c>
      <c r="EG222" s="7">
        <v>20.797434061291732</v>
      </c>
      <c r="EH222" s="7">
        <v>20.797434061291732</v>
      </c>
      <c r="EI222" s="7">
        <v>20.797434061291732</v>
      </c>
      <c r="EJ222" s="7">
        <v>21.122228426609979</v>
      </c>
      <c r="EK222" s="7">
        <v>32.75109935645164</v>
      </c>
      <c r="EL222" s="7">
        <v>21.122228426609979</v>
      </c>
      <c r="EM222" s="7">
        <v>32.75109935645164</v>
      </c>
      <c r="EN222" s="7">
        <v>57.186429070580658</v>
      </c>
      <c r="EO222" s="7">
        <v>57.186429070580658</v>
      </c>
      <c r="EP222" s="7">
        <v>24.522070186865037</v>
      </c>
      <c r="EQ222" s="7">
        <v>24.522070186865037</v>
      </c>
      <c r="ER222" s="7">
        <v>24.522070186865037</v>
      </c>
      <c r="ES222" s="7">
        <v>24.522070186865037</v>
      </c>
      <c r="ET222" s="7">
        <v>28.126368555189192</v>
      </c>
      <c r="EU222" s="7">
        <v>28.126368555189192</v>
      </c>
      <c r="EV222" s="7">
        <v>28.03158485899851</v>
      </c>
      <c r="EW222" s="7">
        <v>28.03158485899851</v>
      </c>
      <c r="EX222" s="7">
        <v>28.03158485899851</v>
      </c>
      <c r="EY222" s="7">
        <v>28.03158485899851</v>
      </c>
      <c r="EZ222" s="7">
        <v>28.03158485899851</v>
      </c>
      <c r="FA222" s="7">
        <v>28.03158485899851</v>
      </c>
      <c r="FB222" s="7">
        <v>50.852501760428162</v>
      </c>
      <c r="FC222" s="7">
        <v>14.720615173645141</v>
      </c>
      <c r="FD222" s="7">
        <v>21.268414093454474</v>
      </c>
      <c r="FE222" s="7">
        <v>50.852501760428162</v>
      </c>
      <c r="FF222" s="7">
        <v>14.720615173645141</v>
      </c>
      <c r="FG222" s="7">
        <v>21.268414093454474</v>
      </c>
      <c r="FH222" s="7">
        <v>14.720615173645141</v>
      </c>
      <c r="FI222" s="7">
        <v>21.268414093454474</v>
      </c>
      <c r="FJ222" s="7">
        <v>14.720615173645141</v>
      </c>
      <c r="FK222" s="7">
        <v>21.268414093454474</v>
      </c>
      <c r="FL222" s="7">
        <v>21.629666327042507</v>
      </c>
      <c r="FM222" s="7">
        <v>21.629666327042507</v>
      </c>
      <c r="FN222" s="7">
        <v>21.629666327042507</v>
      </c>
      <c r="FO222" s="7">
        <v>21.629666327042507</v>
      </c>
      <c r="FP222" s="7">
        <v>26.001315482741916</v>
      </c>
      <c r="FQ222" s="7">
        <v>39.679901893086537</v>
      </c>
      <c r="FR222" s="7">
        <v>26.001315482741916</v>
      </c>
      <c r="FS222" s="7">
        <v>39.679901893086537</v>
      </c>
      <c r="FT222" s="7">
        <v>28.03158485899851</v>
      </c>
      <c r="FU222" s="7">
        <v>28.03158485899851</v>
      </c>
      <c r="FV222" s="7">
        <v>28.03158485899851</v>
      </c>
      <c r="FW222" s="7">
        <v>28.03158485899851</v>
      </c>
      <c r="FX222" s="7">
        <v>21.385162919111458</v>
      </c>
      <c r="FY222" s="7">
        <v>29.569484411718403</v>
      </c>
      <c r="FZ222" s="7">
        <v>21.385162919111458</v>
      </c>
      <c r="GA222" s="7">
        <v>29.569484411718403</v>
      </c>
      <c r="GB222" s="7">
        <v>52.303558563821099</v>
      </c>
      <c r="GC222" s="7">
        <v>52.303558563821099</v>
      </c>
      <c r="GD222" s="7">
        <v>52.303558563821099</v>
      </c>
      <c r="GE222" s="7">
        <v>52.303558563821099</v>
      </c>
      <c r="GF222" s="7">
        <v>57.186429070580658</v>
      </c>
      <c r="GG222" s="7">
        <v>57.186429070580658</v>
      </c>
      <c r="GH222" s="7">
        <v>57.186429070580658</v>
      </c>
      <c r="GI222" s="7">
        <v>57.186429070580658</v>
      </c>
      <c r="GJ222" s="7">
        <v>46.050046604309408</v>
      </c>
      <c r="GK222" s="7">
        <v>46.050046604309408</v>
      </c>
      <c r="GL222" s="7">
        <v>46.050046604309408</v>
      </c>
      <c r="GM222" s="7">
        <v>46.050046604309408</v>
      </c>
      <c r="GN222" s="7">
        <v>15.39670615239441</v>
      </c>
      <c r="GO222" s="7">
        <v>22.328698880114327</v>
      </c>
      <c r="GP222" s="7">
        <v>15.39670615239441</v>
      </c>
      <c r="GQ222" s="7">
        <v>22.328698880114327</v>
      </c>
      <c r="GR222" s="7">
        <v>0</v>
      </c>
      <c r="GS222" s="7">
        <v>0</v>
      </c>
      <c r="GT222" s="7">
        <v>0</v>
      </c>
      <c r="GU222" s="7">
        <v>0</v>
      </c>
      <c r="GV222" s="7">
        <v>0</v>
      </c>
      <c r="GW222" s="7">
        <v>0</v>
      </c>
      <c r="GX222" s="7">
        <v>0</v>
      </c>
      <c r="GY222" s="7">
        <v>0</v>
      </c>
      <c r="GZ222" s="7">
        <v>0</v>
      </c>
      <c r="HA222" s="7">
        <v>0</v>
      </c>
    </row>
    <row r="223" spans="47:209" x14ac:dyDescent="0.25">
      <c r="BM223" s="7" cm="1">
        <f t="array" ref="BM223">INDEX($HD$3:$HD$14,BN223,1)</f>
        <v>31</v>
      </c>
      <c r="BN223" s="7">
        <v>10</v>
      </c>
      <c r="BO223" s="7">
        <v>4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0</v>
      </c>
      <c r="CK223" s="7">
        <v>0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7">
        <v>0</v>
      </c>
      <c r="CV223" s="7">
        <v>0</v>
      </c>
      <c r="CW223" s="7">
        <v>0</v>
      </c>
      <c r="CX223" s="7">
        <v>0</v>
      </c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0</v>
      </c>
      <c r="DH223" s="7">
        <v>0</v>
      </c>
      <c r="DI223" s="7">
        <v>0</v>
      </c>
      <c r="DJ223" s="7">
        <v>0</v>
      </c>
      <c r="DK223" s="7">
        <v>0</v>
      </c>
      <c r="DL223" s="7">
        <v>0</v>
      </c>
      <c r="DM223" s="7">
        <v>0</v>
      </c>
      <c r="DN223" s="7">
        <v>0</v>
      </c>
      <c r="DO223" s="7">
        <v>0</v>
      </c>
      <c r="DP223" s="7">
        <v>0</v>
      </c>
      <c r="DQ223" s="7">
        <v>0</v>
      </c>
      <c r="DR223" s="7">
        <v>0</v>
      </c>
      <c r="DS223" s="7">
        <v>0</v>
      </c>
      <c r="DT223" s="7">
        <v>0</v>
      </c>
      <c r="DU223" s="7">
        <v>0</v>
      </c>
      <c r="DV223" s="7">
        <v>0</v>
      </c>
      <c r="DW223" s="7">
        <v>0</v>
      </c>
      <c r="DX223" s="7">
        <v>51.862294385228807</v>
      </c>
      <c r="DY223" s="7">
        <v>51.862294385228807</v>
      </c>
      <c r="DZ223" s="7">
        <v>51.862294385228807</v>
      </c>
      <c r="EA223" s="7">
        <v>51.862294385228807</v>
      </c>
      <c r="EB223" s="7">
        <v>21.707184576901778</v>
      </c>
      <c r="EC223" s="7">
        <v>21.707184576901778</v>
      </c>
      <c r="ED223" s="7">
        <v>21.707184576901778</v>
      </c>
      <c r="EE223" s="7">
        <v>21.707184576901778</v>
      </c>
      <c r="EF223" s="7">
        <v>21.194965860259526</v>
      </c>
      <c r="EG223" s="7">
        <v>21.194965860259526</v>
      </c>
      <c r="EH223" s="7">
        <v>21.194965860259526</v>
      </c>
      <c r="EI223" s="7">
        <v>21.194965860259526</v>
      </c>
      <c r="EJ223" s="7">
        <v>20.378115463152472</v>
      </c>
      <c r="EK223" s="7">
        <v>31.967395350982365</v>
      </c>
      <c r="EL223" s="7">
        <v>20.378115463152472</v>
      </c>
      <c r="EM223" s="7">
        <v>31.967395350982365</v>
      </c>
      <c r="EN223" s="7">
        <v>60.638880572920847</v>
      </c>
      <c r="EO223" s="7">
        <v>60.638880572920847</v>
      </c>
      <c r="EP223" s="7">
        <v>21.707184576901778</v>
      </c>
      <c r="EQ223" s="7">
        <v>21.707184576901778</v>
      </c>
      <c r="ER223" s="7">
        <v>21.707184576901778</v>
      </c>
      <c r="ES223" s="7">
        <v>21.707184576901778</v>
      </c>
      <c r="ET223" s="7">
        <v>25.19544729092221</v>
      </c>
      <c r="EU223" s="7">
        <v>25.19544729092221</v>
      </c>
      <c r="EV223" s="7">
        <v>32.880790396148043</v>
      </c>
      <c r="EW223" s="7">
        <v>32.880790396148043</v>
      </c>
      <c r="EX223" s="7">
        <v>32.880790396148043</v>
      </c>
      <c r="EY223" s="7">
        <v>32.880790396148043</v>
      </c>
      <c r="EZ223" s="7">
        <v>32.880790396148043</v>
      </c>
      <c r="FA223" s="7">
        <v>32.880790396148043</v>
      </c>
      <c r="FB223" s="7">
        <v>50.675009911938467</v>
      </c>
      <c r="FC223" s="7">
        <v>14.609280670557174</v>
      </c>
      <c r="FD223" s="7">
        <v>21.042173734253687</v>
      </c>
      <c r="FE223" s="7">
        <v>50.675009911938467</v>
      </c>
      <c r="FF223" s="7">
        <v>14.609280670557174</v>
      </c>
      <c r="FG223" s="7">
        <v>21.042173734253687</v>
      </c>
      <c r="FH223" s="7">
        <v>14.609280670557174</v>
      </c>
      <c r="FI223" s="7">
        <v>21.042173734253687</v>
      </c>
      <c r="FJ223" s="7">
        <v>14.609280670557174</v>
      </c>
      <c r="FK223" s="7">
        <v>21.042173734253687</v>
      </c>
      <c r="FL223" s="7">
        <v>21.937515605476523</v>
      </c>
      <c r="FM223" s="7">
        <v>21.937515605476523</v>
      </c>
      <c r="FN223" s="7">
        <v>21.937515605476523</v>
      </c>
      <c r="FO223" s="7">
        <v>21.937515605476523</v>
      </c>
      <c r="FP223" s="7">
        <v>25.512608832348949</v>
      </c>
      <c r="FQ223" s="7">
        <v>39.270438470134778</v>
      </c>
      <c r="FR223" s="7">
        <v>25.512608832348949</v>
      </c>
      <c r="FS223" s="7">
        <v>39.270438470134778</v>
      </c>
      <c r="FT223" s="7">
        <v>32.880790396148043</v>
      </c>
      <c r="FU223" s="7">
        <v>32.880790396148043</v>
      </c>
      <c r="FV223" s="7">
        <v>32.880790396148043</v>
      </c>
      <c r="FW223" s="7">
        <v>32.880790396148043</v>
      </c>
      <c r="FX223" s="7">
        <v>22.515978959570351</v>
      </c>
      <c r="FY223" s="7">
        <v>31.144024071202367</v>
      </c>
      <c r="FZ223" s="7">
        <v>22.515978959570351</v>
      </c>
      <c r="GA223" s="7">
        <v>31.144024071202367</v>
      </c>
      <c r="GB223" s="7">
        <v>51.862294385228807</v>
      </c>
      <c r="GC223" s="7">
        <v>51.862294385228807</v>
      </c>
      <c r="GD223" s="7">
        <v>51.862294385228807</v>
      </c>
      <c r="GE223" s="7">
        <v>51.862294385228807</v>
      </c>
      <c r="GF223" s="7">
        <v>60.638880572920847</v>
      </c>
      <c r="GG223" s="7">
        <v>60.638880572920847</v>
      </c>
      <c r="GH223" s="7">
        <v>60.638880572920847</v>
      </c>
      <c r="GI223" s="7">
        <v>60.638880572920847</v>
      </c>
      <c r="GJ223" s="7">
        <v>45.008668753448717</v>
      </c>
      <c r="GK223" s="7">
        <v>45.008668753448717</v>
      </c>
      <c r="GL223" s="7">
        <v>45.008668753448717</v>
      </c>
      <c r="GM223" s="7">
        <v>45.008668753448717</v>
      </c>
      <c r="GN223" s="7">
        <v>13.646362517325526</v>
      </c>
      <c r="GO223" s="7">
        <v>20.214657010494133</v>
      </c>
      <c r="GP223" s="7">
        <v>13.646362517325526</v>
      </c>
      <c r="GQ223" s="7">
        <v>20.214657010494133</v>
      </c>
      <c r="GR223" s="7">
        <v>0</v>
      </c>
      <c r="GS223" s="7">
        <v>0</v>
      </c>
      <c r="GT223" s="7">
        <v>0</v>
      </c>
      <c r="GU223" s="7">
        <v>0</v>
      </c>
      <c r="GV223" s="7">
        <v>0</v>
      </c>
      <c r="GW223" s="7">
        <v>0</v>
      </c>
      <c r="GX223" s="7">
        <v>0</v>
      </c>
      <c r="GY223" s="7">
        <v>0</v>
      </c>
      <c r="GZ223" s="7">
        <v>0</v>
      </c>
      <c r="HA223" s="7">
        <v>0</v>
      </c>
    </row>
    <row r="224" spans="47:209" x14ac:dyDescent="0.25">
      <c r="BM224" s="7" cm="1">
        <f t="array" ref="BM224">INDEX($HD$3:$HD$14,BN224,1)</f>
        <v>31</v>
      </c>
      <c r="BN224" s="7">
        <v>10</v>
      </c>
      <c r="BO224" s="7">
        <v>5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>
        <v>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  <c r="DS224" s="7">
        <v>0</v>
      </c>
      <c r="DT224" s="7">
        <v>0</v>
      </c>
      <c r="DU224" s="7">
        <v>0</v>
      </c>
      <c r="DV224" s="7">
        <v>0</v>
      </c>
      <c r="DW224" s="7">
        <v>0</v>
      </c>
      <c r="DX224" s="7">
        <v>49.967566538052822</v>
      </c>
      <c r="DY224" s="7">
        <v>49.967566538052822</v>
      </c>
      <c r="DZ224" s="7">
        <v>49.967566538052822</v>
      </c>
      <c r="EA224" s="7">
        <v>49.967566538052822</v>
      </c>
      <c r="EB224" s="7">
        <v>22.24994767237537</v>
      </c>
      <c r="EC224" s="7">
        <v>22.24994767237537</v>
      </c>
      <c r="ED224" s="7">
        <v>22.24994767237537</v>
      </c>
      <c r="EE224" s="7">
        <v>22.24994767237537</v>
      </c>
      <c r="EF224" s="7">
        <v>20.866684530535146</v>
      </c>
      <c r="EG224" s="7">
        <v>20.866684530535146</v>
      </c>
      <c r="EH224" s="7">
        <v>20.866684530535146</v>
      </c>
      <c r="EI224" s="7">
        <v>20.866684530535146</v>
      </c>
      <c r="EJ224" s="7">
        <v>19.153671275524914</v>
      </c>
      <c r="EK224" s="7">
        <v>30.217611950225788</v>
      </c>
      <c r="EL224" s="7">
        <v>19.153671275524914</v>
      </c>
      <c r="EM224" s="7">
        <v>30.217611950225788</v>
      </c>
      <c r="EN224" s="7">
        <v>61.175621677448639</v>
      </c>
      <c r="EO224" s="7">
        <v>61.175621677448639</v>
      </c>
      <c r="EP224" s="7">
        <v>22.24994767237537</v>
      </c>
      <c r="EQ224" s="7">
        <v>22.24994767237537</v>
      </c>
      <c r="ER224" s="7">
        <v>22.24994767237537</v>
      </c>
      <c r="ES224" s="7">
        <v>22.24994767237537</v>
      </c>
      <c r="ET224" s="7">
        <v>24.399466521844534</v>
      </c>
      <c r="EU224" s="7">
        <v>24.399466521844534</v>
      </c>
      <c r="EV224" s="7">
        <v>35.509060779999956</v>
      </c>
      <c r="EW224" s="7">
        <v>35.509060779999956</v>
      </c>
      <c r="EX224" s="7">
        <v>35.509060779999956</v>
      </c>
      <c r="EY224" s="7">
        <v>35.509060779999956</v>
      </c>
      <c r="EZ224" s="7">
        <v>35.509060779999956</v>
      </c>
      <c r="FA224" s="7">
        <v>35.509060779999956</v>
      </c>
      <c r="FB224" s="7">
        <v>51.74790119590913</v>
      </c>
      <c r="FC224" s="7">
        <v>14.312400213923766</v>
      </c>
      <c r="FD224" s="7">
        <v>20.617961189024957</v>
      </c>
      <c r="FE224" s="7">
        <v>51.74790119590913</v>
      </c>
      <c r="FF224" s="7">
        <v>14.312400213923766</v>
      </c>
      <c r="FG224" s="7">
        <v>20.617961189024957</v>
      </c>
      <c r="FH224" s="7">
        <v>14.312400213923766</v>
      </c>
      <c r="FI224" s="7">
        <v>20.617961189024957</v>
      </c>
      <c r="FJ224" s="7">
        <v>14.312400213923766</v>
      </c>
      <c r="FK224" s="7">
        <v>20.617961189024957</v>
      </c>
      <c r="FL224" s="7">
        <v>22.496411925529372</v>
      </c>
      <c r="FM224" s="7">
        <v>22.496411925529372</v>
      </c>
      <c r="FN224" s="7">
        <v>22.496411925529372</v>
      </c>
      <c r="FO224" s="7">
        <v>22.496411925529372</v>
      </c>
      <c r="FP224" s="7">
        <v>24.056112689296121</v>
      </c>
      <c r="FQ224" s="7">
        <v>37.947823927343158</v>
      </c>
      <c r="FR224" s="7">
        <v>24.056112689296121</v>
      </c>
      <c r="FS224" s="7">
        <v>37.947823927343158</v>
      </c>
      <c r="FT224" s="7">
        <v>35.509060779999956</v>
      </c>
      <c r="FU224" s="7">
        <v>35.509060779999956</v>
      </c>
      <c r="FV224" s="7">
        <v>35.509060779999956</v>
      </c>
      <c r="FW224" s="7">
        <v>35.509060779999956</v>
      </c>
      <c r="FX224" s="7">
        <v>23.66412587814369</v>
      </c>
      <c r="FY224" s="7">
        <v>31.883663811148118</v>
      </c>
      <c r="FZ224" s="7">
        <v>23.66412587814369</v>
      </c>
      <c r="GA224" s="7">
        <v>31.883663811148118</v>
      </c>
      <c r="GB224" s="7">
        <v>49.967566538052822</v>
      </c>
      <c r="GC224" s="7">
        <v>49.967566538052822</v>
      </c>
      <c r="GD224" s="7">
        <v>49.967566538052822</v>
      </c>
      <c r="GE224" s="7">
        <v>49.967566538052822</v>
      </c>
      <c r="GF224" s="7">
        <v>61.175621677448639</v>
      </c>
      <c r="GG224" s="7">
        <v>61.175621677448639</v>
      </c>
      <c r="GH224" s="7">
        <v>61.175621677448639</v>
      </c>
      <c r="GI224" s="7">
        <v>61.175621677448639</v>
      </c>
      <c r="GJ224" s="7">
        <v>45.860340832992648</v>
      </c>
      <c r="GK224" s="7">
        <v>45.860340832992648</v>
      </c>
      <c r="GL224" s="7">
        <v>45.860340832992648</v>
      </c>
      <c r="GM224" s="7">
        <v>45.860340832992648</v>
      </c>
      <c r="GN224" s="7">
        <v>11.873902173391487</v>
      </c>
      <c r="GO224" s="7">
        <v>17.962456912385644</v>
      </c>
      <c r="GP224" s="7">
        <v>11.873902173391487</v>
      </c>
      <c r="GQ224" s="7">
        <v>17.962456912385644</v>
      </c>
      <c r="GR224" s="7">
        <v>0</v>
      </c>
      <c r="GS224" s="7">
        <v>0</v>
      </c>
      <c r="GT224" s="7">
        <v>0</v>
      </c>
      <c r="GU224" s="7">
        <v>0</v>
      </c>
      <c r="GV224" s="7">
        <v>0</v>
      </c>
      <c r="GW224" s="7">
        <v>0</v>
      </c>
      <c r="GX224" s="7">
        <v>0</v>
      </c>
      <c r="GY224" s="7">
        <v>0</v>
      </c>
      <c r="GZ224" s="7">
        <v>0</v>
      </c>
      <c r="HA224" s="7">
        <v>0</v>
      </c>
    </row>
    <row r="225" spans="65:209" x14ac:dyDescent="0.25">
      <c r="BM225" s="7" cm="1">
        <f t="array" ref="BM225">INDEX($HD$3:$HD$14,BN225,1)</f>
        <v>31</v>
      </c>
      <c r="BN225" s="7">
        <v>10</v>
      </c>
      <c r="BO225" s="7">
        <v>6</v>
      </c>
      <c r="BP225" s="7">
        <v>0.64723735008944172</v>
      </c>
      <c r="BQ225" s="7">
        <v>0.64723735008944172</v>
      </c>
      <c r="BR225" s="7">
        <v>0.64723735008944172</v>
      </c>
      <c r="BS225" s="7">
        <v>0.64723735008944172</v>
      </c>
      <c r="BT225" s="7">
        <v>6.9146715862170083E-2</v>
      </c>
      <c r="BU225" s="7">
        <v>6.9146715862170083E-2</v>
      </c>
      <c r="BV225" s="7">
        <v>6.9146715862170083E-2</v>
      </c>
      <c r="BW225" s="7">
        <v>6.9146715862170083E-2</v>
      </c>
      <c r="BX225" s="7">
        <v>1.7297065773709712</v>
      </c>
      <c r="BY225" s="7">
        <v>1.7297065773709712</v>
      </c>
      <c r="BZ225" s="7">
        <v>6.9146715862170083E-2</v>
      </c>
      <c r="CA225" s="7">
        <v>6.9146715862170083E-2</v>
      </c>
      <c r="CB225" s="7">
        <v>6.9146715862170083E-2</v>
      </c>
      <c r="CC225" s="7">
        <v>6.9146715862170083E-2</v>
      </c>
      <c r="CD225" s="7">
        <v>0.18011491810557173</v>
      </c>
      <c r="CE225" s="7">
        <v>0.18011491810557173</v>
      </c>
      <c r="CF225" s="7">
        <v>0.18011491810557173</v>
      </c>
      <c r="CG225" s="7">
        <v>0.18011491810557173</v>
      </c>
      <c r="CH225" s="7">
        <v>0.18011491810557173</v>
      </c>
      <c r="CI225" s="7">
        <v>0.18011491810557173</v>
      </c>
      <c r="CJ225" s="7">
        <v>1.4667315731041077</v>
      </c>
      <c r="CK225" s="7">
        <v>1.4667315731041077</v>
      </c>
      <c r="CL225" s="7">
        <v>1.4667315731041077</v>
      </c>
      <c r="CM225" s="7">
        <v>1.4667315731041077</v>
      </c>
      <c r="CN225" s="7">
        <v>1.4667315731041077</v>
      </c>
      <c r="CO225" s="7">
        <v>1.4667315731041077</v>
      </c>
      <c r="CP225" s="7">
        <v>1.4667315731041077</v>
      </c>
      <c r="CQ225" s="7">
        <v>1.4667315731041077</v>
      </c>
      <c r="CR225" s="7">
        <v>7.8950325866568943E-2</v>
      </c>
      <c r="CS225" s="7">
        <v>7.8950325866568943E-2</v>
      </c>
      <c r="CT225" s="7">
        <v>7.8950325866568943E-2</v>
      </c>
      <c r="CU225" s="7">
        <v>7.8950325866568943E-2</v>
      </c>
      <c r="CV225" s="7">
        <v>0.42533105270674487</v>
      </c>
      <c r="CW225" s="7">
        <v>0.42533105270674487</v>
      </c>
      <c r="CX225" s="7">
        <v>0.42533105270674487</v>
      </c>
      <c r="CY225" s="7">
        <v>0.42533105270674487</v>
      </c>
      <c r="CZ225" s="7">
        <v>0.18011491810557173</v>
      </c>
      <c r="DA225" s="7">
        <v>0.18011491810557173</v>
      </c>
      <c r="DB225" s="7">
        <v>0.18011491810557173</v>
      </c>
      <c r="DC225" s="7">
        <v>0.18011491810557173</v>
      </c>
      <c r="DD225" s="7">
        <v>2.1674632619413492</v>
      </c>
      <c r="DE225" s="7">
        <v>2.1674632619413492</v>
      </c>
      <c r="DF225" s="7">
        <v>2.1674632619413492</v>
      </c>
      <c r="DG225" s="7">
        <v>2.1674632619413492</v>
      </c>
      <c r="DH225" s="7">
        <v>0.64723735008944172</v>
      </c>
      <c r="DI225" s="7">
        <v>0.64723735008944172</v>
      </c>
      <c r="DJ225" s="7">
        <v>0.64723735008944172</v>
      </c>
      <c r="DK225" s="7">
        <v>0.64723735008944172</v>
      </c>
      <c r="DL225" s="7">
        <v>1.7297065773709712</v>
      </c>
      <c r="DM225" s="7">
        <v>1.7297065773709712</v>
      </c>
      <c r="DN225" s="7">
        <v>1.7297065773709712</v>
      </c>
      <c r="DO225" s="7">
        <v>1.7297065773709712</v>
      </c>
      <c r="DP225" s="7">
        <v>0.28181756446187739</v>
      </c>
      <c r="DQ225" s="7">
        <v>0.28181756446187739</v>
      </c>
      <c r="DR225" s="7">
        <v>0.28181756446187739</v>
      </c>
      <c r="DS225" s="7">
        <v>0.28181756446187739</v>
      </c>
      <c r="DT225" s="7">
        <v>0.93984829364516265</v>
      </c>
      <c r="DU225" s="7">
        <v>0.93984829364516265</v>
      </c>
      <c r="DV225" s="7">
        <v>0.93984829364516265</v>
      </c>
      <c r="DW225" s="7">
        <v>0.93984829364516265</v>
      </c>
      <c r="DX225" s="7">
        <v>49.359468279369494</v>
      </c>
      <c r="DY225" s="7">
        <v>49.359468279369494</v>
      </c>
      <c r="DZ225" s="7">
        <v>49.359468279369494</v>
      </c>
      <c r="EA225" s="7">
        <v>49.359468279369494</v>
      </c>
      <c r="EB225" s="7">
        <v>22.127418425601213</v>
      </c>
      <c r="EC225" s="7">
        <v>22.127418425601213</v>
      </c>
      <c r="ED225" s="7">
        <v>22.127418425601213</v>
      </c>
      <c r="EE225" s="7">
        <v>22.127418425601213</v>
      </c>
      <c r="EF225" s="7">
        <v>20.733266914590878</v>
      </c>
      <c r="EG225" s="7">
        <v>20.733266914590878</v>
      </c>
      <c r="EH225" s="7">
        <v>20.733266914590878</v>
      </c>
      <c r="EI225" s="7">
        <v>20.733266914590878</v>
      </c>
      <c r="EJ225" s="7">
        <v>17.888253461331363</v>
      </c>
      <c r="EK225" s="7">
        <v>28.594884517885642</v>
      </c>
      <c r="EL225" s="7">
        <v>17.888253461331363</v>
      </c>
      <c r="EM225" s="7">
        <v>28.594884517885642</v>
      </c>
      <c r="EN225" s="7">
        <v>61.371080607258008</v>
      </c>
      <c r="EO225" s="7">
        <v>61.371080607258008</v>
      </c>
      <c r="EP225" s="7">
        <v>22.127418425601213</v>
      </c>
      <c r="EQ225" s="7">
        <v>22.127418425601213</v>
      </c>
      <c r="ER225" s="7">
        <v>22.127418425601213</v>
      </c>
      <c r="ES225" s="7">
        <v>22.127418425601213</v>
      </c>
      <c r="ET225" s="7">
        <v>23.364439607521955</v>
      </c>
      <c r="EU225" s="7">
        <v>23.364439607521955</v>
      </c>
      <c r="EV225" s="7">
        <v>35.941313326994077</v>
      </c>
      <c r="EW225" s="7">
        <v>35.941313326994077</v>
      </c>
      <c r="EX225" s="7">
        <v>35.941313326994077</v>
      </c>
      <c r="EY225" s="7">
        <v>35.941313326994077</v>
      </c>
      <c r="EZ225" s="7">
        <v>35.941313326994077</v>
      </c>
      <c r="FA225" s="7">
        <v>35.941313326994077</v>
      </c>
      <c r="FB225" s="7">
        <v>52.71457337278882</v>
      </c>
      <c r="FC225" s="7">
        <v>14.185955771178904</v>
      </c>
      <c r="FD225" s="7">
        <v>20.881925118604144</v>
      </c>
      <c r="FE225" s="7">
        <v>52.71457337278882</v>
      </c>
      <c r="FF225" s="7">
        <v>14.185955771178904</v>
      </c>
      <c r="FG225" s="7">
        <v>20.881925118604144</v>
      </c>
      <c r="FH225" s="7">
        <v>14.185955771178904</v>
      </c>
      <c r="FI225" s="7">
        <v>20.881925118604144</v>
      </c>
      <c r="FJ225" s="7">
        <v>14.185955771178904</v>
      </c>
      <c r="FK225" s="7">
        <v>20.881925118604144</v>
      </c>
      <c r="FL225" s="7">
        <v>22.79657803962612</v>
      </c>
      <c r="FM225" s="7">
        <v>22.79657803962612</v>
      </c>
      <c r="FN225" s="7">
        <v>22.79657803962612</v>
      </c>
      <c r="FO225" s="7">
        <v>22.79657803962612</v>
      </c>
      <c r="FP225" s="7">
        <v>22.157813352228693</v>
      </c>
      <c r="FQ225" s="7">
        <v>34.601911269972234</v>
      </c>
      <c r="FR225" s="7">
        <v>22.157813352228693</v>
      </c>
      <c r="FS225" s="7">
        <v>34.601911269972234</v>
      </c>
      <c r="FT225" s="7">
        <v>35.941313326994077</v>
      </c>
      <c r="FU225" s="7">
        <v>35.941313326994077</v>
      </c>
      <c r="FV225" s="7">
        <v>35.941313326994077</v>
      </c>
      <c r="FW225" s="7">
        <v>35.941313326994077</v>
      </c>
      <c r="FX225" s="7">
        <v>22.79912337253667</v>
      </c>
      <c r="FY225" s="7">
        <v>30.35706443971112</v>
      </c>
      <c r="FZ225" s="7">
        <v>22.79912337253667</v>
      </c>
      <c r="GA225" s="7">
        <v>30.35706443971112</v>
      </c>
      <c r="GB225" s="7">
        <v>49.359468279369494</v>
      </c>
      <c r="GC225" s="7">
        <v>49.359468279369494</v>
      </c>
      <c r="GD225" s="7">
        <v>49.359468279369494</v>
      </c>
      <c r="GE225" s="7">
        <v>49.359468279369494</v>
      </c>
      <c r="GF225" s="7">
        <v>61.371080607258008</v>
      </c>
      <c r="GG225" s="7">
        <v>61.371080607258008</v>
      </c>
      <c r="GH225" s="7">
        <v>61.371080607258008</v>
      </c>
      <c r="GI225" s="7">
        <v>61.371080607258008</v>
      </c>
      <c r="GJ225" s="7">
        <v>44.661081603983803</v>
      </c>
      <c r="GK225" s="7">
        <v>44.661081603983803</v>
      </c>
      <c r="GL225" s="7">
        <v>44.661081603983803</v>
      </c>
      <c r="GM225" s="7">
        <v>44.661081603983803</v>
      </c>
      <c r="GN225" s="7">
        <v>10.164728246189149</v>
      </c>
      <c r="GO225" s="7">
        <v>15.916213982674465</v>
      </c>
      <c r="GP225" s="7">
        <v>10.164728246189149</v>
      </c>
      <c r="GQ225" s="7">
        <v>15.916213982674465</v>
      </c>
      <c r="GR225" s="7">
        <v>0.20066373522727288</v>
      </c>
      <c r="GS225" s="7">
        <v>0.20066373522727288</v>
      </c>
      <c r="GT225" s="7">
        <v>0.20066373522727288</v>
      </c>
      <c r="GU225" s="7">
        <v>0.20066373522727288</v>
      </c>
      <c r="GV225" s="7">
        <v>2.1675879112052803</v>
      </c>
      <c r="GW225" s="7">
        <v>2.1675879112052803</v>
      </c>
      <c r="GX225" s="7">
        <v>2.1675879112052803</v>
      </c>
      <c r="GY225" s="7">
        <v>2.1675879112052803</v>
      </c>
      <c r="GZ225" s="7">
        <v>0.21070601701906175</v>
      </c>
      <c r="HA225" s="7">
        <v>0.21070601701906175</v>
      </c>
    </row>
    <row r="226" spans="65:209" x14ac:dyDescent="0.25">
      <c r="BM226" s="7" cm="1">
        <f t="array" ref="BM226">INDEX($HD$3:$HD$14,BN226,1)</f>
        <v>31</v>
      </c>
      <c r="BN226" s="7">
        <v>10</v>
      </c>
      <c r="BO226" s="7">
        <v>7</v>
      </c>
      <c r="BP226" s="7">
        <v>24.903569385656883</v>
      </c>
      <c r="BQ226" s="7">
        <v>24.903569385656883</v>
      </c>
      <c r="BR226" s="7">
        <v>24.903569385656883</v>
      </c>
      <c r="BS226" s="7">
        <v>24.903569385656883</v>
      </c>
      <c r="BT226" s="7">
        <v>13.604705990681827</v>
      </c>
      <c r="BU226" s="7">
        <v>13.604705990681827</v>
      </c>
      <c r="BV226" s="7">
        <v>13.604705990681827</v>
      </c>
      <c r="BW226" s="7">
        <v>13.604705990681827</v>
      </c>
      <c r="BX226" s="7">
        <v>29.148047630288822</v>
      </c>
      <c r="BY226" s="7">
        <v>29.148047630288822</v>
      </c>
      <c r="BZ226" s="7">
        <v>13.604705990681827</v>
      </c>
      <c r="CA226" s="7">
        <v>13.604705990681827</v>
      </c>
      <c r="CB226" s="7">
        <v>13.604705990681827</v>
      </c>
      <c r="CC226" s="7">
        <v>13.604705990681827</v>
      </c>
      <c r="CD226" s="7">
        <v>19.420010486582168</v>
      </c>
      <c r="CE226" s="7">
        <v>19.420010486582168</v>
      </c>
      <c r="CF226" s="7">
        <v>19.420010486582168</v>
      </c>
      <c r="CG226" s="7">
        <v>19.420010486582168</v>
      </c>
      <c r="CH226" s="7">
        <v>19.420010486582168</v>
      </c>
      <c r="CI226" s="7">
        <v>19.420010486582168</v>
      </c>
      <c r="CJ226" s="7">
        <v>32.83218114645603</v>
      </c>
      <c r="CK226" s="7">
        <v>32.83218114645603</v>
      </c>
      <c r="CL226" s="7">
        <v>32.83218114645603</v>
      </c>
      <c r="CM226" s="7">
        <v>32.83218114645603</v>
      </c>
      <c r="CN226" s="7">
        <v>32.83218114645603</v>
      </c>
      <c r="CO226" s="7">
        <v>32.83218114645603</v>
      </c>
      <c r="CP226" s="7">
        <v>32.83218114645603</v>
      </c>
      <c r="CQ226" s="7">
        <v>32.83218114645603</v>
      </c>
      <c r="CR226" s="7">
        <v>20.822368063958955</v>
      </c>
      <c r="CS226" s="7">
        <v>20.822368063958955</v>
      </c>
      <c r="CT226" s="7">
        <v>20.822368063958955</v>
      </c>
      <c r="CU226" s="7">
        <v>20.822368063958955</v>
      </c>
      <c r="CV226" s="7">
        <v>16.898650227884147</v>
      </c>
      <c r="CW226" s="7">
        <v>16.898650227884147</v>
      </c>
      <c r="CX226" s="7">
        <v>16.898650227884147</v>
      </c>
      <c r="CY226" s="7">
        <v>16.898650227884147</v>
      </c>
      <c r="CZ226" s="7">
        <v>19.420010486582168</v>
      </c>
      <c r="DA226" s="7">
        <v>19.420010486582168</v>
      </c>
      <c r="DB226" s="7">
        <v>19.420010486582168</v>
      </c>
      <c r="DC226" s="7">
        <v>19.420010486582168</v>
      </c>
      <c r="DD226" s="7">
        <v>27.822679168272742</v>
      </c>
      <c r="DE226" s="7">
        <v>27.822679168272742</v>
      </c>
      <c r="DF226" s="7">
        <v>27.822679168272742</v>
      </c>
      <c r="DG226" s="7">
        <v>27.822679168272742</v>
      </c>
      <c r="DH226" s="7">
        <v>24.903569385656883</v>
      </c>
      <c r="DI226" s="7">
        <v>24.903569385656883</v>
      </c>
      <c r="DJ226" s="7">
        <v>24.903569385656883</v>
      </c>
      <c r="DK226" s="7">
        <v>24.903569385656883</v>
      </c>
      <c r="DL226" s="7">
        <v>29.148047630288822</v>
      </c>
      <c r="DM226" s="7">
        <v>29.148047630288822</v>
      </c>
      <c r="DN226" s="7">
        <v>29.148047630288822</v>
      </c>
      <c r="DO226" s="7">
        <v>29.148047630288822</v>
      </c>
      <c r="DP226" s="7">
        <v>17.783141123722849</v>
      </c>
      <c r="DQ226" s="7">
        <v>17.783141123722849</v>
      </c>
      <c r="DR226" s="7">
        <v>17.783141123722849</v>
      </c>
      <c r="DS226" s="7">
        <v>17.783141123722849</v>
      </c>
      <c r="DT226" s="7">
        <v>21.186991015397297</v>
      </c>
      <c r="DU226" s="7">
        <v>21.186991015397297</v>
      </c>
      <c r="DV226" s="7">
        <v>21.186991015397297</v>
      </c>
      <c r="DW226" s="7">
        <v>21.186991015397297</v>
      </c>
      <c r="DX226" s="7">
        <v>47.883241196005869</v>
      </c>
      <c r="DY226" s="7">
        <v>47.883241196005869</v>
      </c>
      <c r="DZ226" s="7">
        <v>47.883241196005869</v>
      </c>
      <c r="EA226" s="7">
        <v>47.883241196005869</v>
      </c>
      <c r="EB226" s="7">
        <v>20.70302174302639</v>
      </c>
      <c r="EC226" s="7">
        <v>20.70302174302639</v>
      </c>
      <c r="ED226" s="7">
        <v>20.70302174302639</v>
      </c>
      <c r="EE226" s="7">
        <v>20.70302174302639</v>
      </c>
      <c r="EF226" s="7">
        <v>21.907153857153972</v>
      </c>
      <c r="EG226" s="7">
        <v>21.907153857153972</v>
      </c>
      <c r="EH226" s="7">
        <v>21.907153857153972</v>
      </c>
      <c r="EI226" s="7">
        <v>21.907153857153972</v>
      </c>
      <c r="EJ226" s="7">
        <v>15.395947439900317</v>
      </c>
      <c r="EK226" s="7">
        <v>25.016948630225816</v>
      </c>
      <c r="EL226" s="7">
        <v>15.395947439900317</v>
      </c>
      <c r="EM226" s="7">
        <v>25.016948630225816</v>
      </c>
      <c r="EN226" s="7">
        <v>59.893614693453152</v>
      </c>
      <c r="EO226" s="7">
        <v>59.893614693453152</v>
      </c>
      <c r="EP226" s="7">
        <v>20.70302174302639</v>
      </c>
      <c r="EQ226" s="7">
        <v>20.70302174302639</v>
      </c>
      <c r="ER226" s="7">
        <v>20.70302174302639</v>
      </c>
      <c r="ES226" s="7">
        <v>20.70302174302639</v>
      </c>
      <c r="ET226" s="7">
        <v>20.097280164708209</v>
      </c>
      <c r="EU226" s="7">
        <v>20.097280164708209</v>
      </c>
      <c r="EV226" s="7">
        <v>33.767497822891478</v>
      </c>
      <c r="EW226" s="7">
        <v>33.767497822891478</v>
      </c>
      <c r="EX226" s="7">
        <v>33.767497822891478</v>
      </c>
      <c r="EY226" s="7">
        <v>33.767497822891478</v>
      </c>
      <c r="EZ226" s="7">
        <v>33.767497822891478</v>
      </c>
      <c r="FA226" s="7">
        <v>33.767497822891478</v>
      </c>
      <c r="FB226" s="7">
        <v>52.858168241824039</v>
      </c>
      <c r="FC226" s="7">
        <v>13.352322532225818</v>
      </c>
      <c r="FD226" s="7">
        <v>19.17108945252788</v>
      </c>
      <c r="FE226" s="7">
        <v>52.858168241824039</v>
      </c>
      <c r="FF226" s="7">
        <v>13.352322532225818</v>
      </c>
      <c r="FG226" s="7">
        <v>19.17108945252788</v>
      </c>
      <c r="FH226" s="7">
        <v>13.352322532225818</v>
      </c>
      <c r="FI226" s="7">
        <v>19.17108945252788</v>
      </c>
      <c r="FJ226" s="7">
        <v>13.352322532225818</v>
      </c>
      <c r="FK226" s="7">
        <v>19.17108945252788</v>
      </c>
      <c r="FL226" s="7">
        <v>20.62779910183281</v>
      </c>
      <c r="FM226" s="7">
        <v>20.62779910183281</v>
      </c>
      <c r="FN226" s="7">
        <v>20.62779910183281</v>
      </c>
      <c r="FO226" s="7">
        <v>20.62779910183281</v>
      </c>
      <c r="FP226" s="7">
        <v>19.907121946411994</v>
      </c>
      <c r="FQ226" s="7">
        <v>31.014574646560057</v>
      </c>
      <c r="FR226" s="7">
        <v>19.907121946411994</v>
      </c>
      <c r="FS226" s="7">
        <v>31.014574646560057</v>
      </c>
      <c r="FT226" s="7">
        <v>33.767497822891478</v>
      </c>
      <c r="FU226" s="7">
        <v>33.767497822891478</v>
      </c>
      <c r="FV226" s="7">
        <v>33.767497822891478</v>
      </c>
      <c r="FW226" s="7">
        <v>33.767497822891478</v>
      </c>
      <c r="FX226" s="7">
        <v>22.250447966728665</v>
      </c>
      <c r="FY226" s="7">
        <v>28.882706160716985</v>
      </c>
      <c r="FZ226" s="7">
        <v>22.250447966728665</v>
      </c>
      <c r="GA226" s="7">
        <v>28.882706160716985</v>
      </c>
      <c r="GB226" s="7">
        <v>47.883241196005869</v>
      </c>
      <c r="GC226" s="7">
        <v>47.883241196005869</v>
      </c>
      <c r="GD226" s="7">
        <v>47.883241196005869</v>
      </c>
      <c r="GE226" s="7">
        <v>47.883241196005869</v>
      </c>
      <c r="GF226" s="7">
        <v>59.893614693453152</v>
      </c>
      <c r="GG226" s="7">
        <v>59.893614693453152</v>
      </c>
      <c r="GH226" s="7">
        <v>59.893614693453152</v>
      </c>
      <c r="GI226" s="7">
        <v>59.893614693453152</v>
      </c>
      <c r="GJ226" s="7">
        <v>43.750886689332866</v>
      </c>
      <c r="GK226" s="7">
        <v>43.750886689332866</v>
      </c>
      <c r="GL226" s="7">
        <v>43.750886689332866</v>
      </c>
      <c r="GM226" s="7">
        <v>43.750886689332866</v>
      </c>
      <c r="GN226" s="7">
        <v>7.4915982667404766</v>
      </c>
      <c r="GO226" s="7">
        <v>13.225954508816713</v>
      </c>
      <c r="GP226" s="7">
        <v>7.4915982667404766</v>
      </c>
      <c r="GQ226" s="7">
        <v>13.225954508816713</v>
      </c>
      <c r="GR226" s="7">
        <v>34.506919932243385</v>
      </c>
      <c r="GS226" s="7">
        <v>34.506919932243385</v>
      </c>
      <c r="GT226" s="7">
        <v>34.506919932243385</v>
      </c>
      <c r="GU226" s="7">
        <v>34.506919932243385</v>
      </c>
      <c r="GV226" s="7">
        <v>37.560369796272731</v>
      </c>
      <c r="GW226" s="7">
        <v>37.560369796272731</v>
      </c>
      <c r="GX226" s="7">
        <v>37.560369796272731</v>
      </c>
      <c r="GY226" s="7">
        <v>37.560369796272731</v>
      </c>
      <c r="GZ226" s="7">
        <v>22.685196208803525</v>
      </c>
      <c r="HA226" s="7">
        <v>22.685196208803525</v>
      </c>
    </row>
    <row r="227" spans="65:209" x14ac:dyDescent="0.25">
      <c r="BM227" s="7" cm="1">
        <f t="array" ref="BM227">INDEX($HD$3:$HD$14,BN227,1)</f>
        <v>31</v>
      </c>
      <c r="BN227" s="7">
        <v>10</v>
      </c>
      <c r="BO227" s="7">
        <v>8</v>
      </c>
      <c r="BP227" s="7">
        <v>68.415859569867763</v>
      </c>
      <c r="BQ227" s="7">
        <v>68.415859569867763</v>
      </c>
      <c r="BR227" s="7">
        <v>68.415859569867763</v>
      </c>
      <c r="BS227" s="7">
        <v>68.415859569867763</v>
      </c>
      <c r="BT227" s="7">
        <v>57.22195954325511</v>
      </c>
      <c r="BU227" s="7">
        <v>57.22195954325511</v>
      </c>
      <c r="BV227" s="7">
        <v>57.22195954325511</v>
      </c>
      <c r="BW227" s="7">
        <v>57.22195954325511</v>
      </c>
      <c r="BX227" s="7">
        <v>56.140523900307947</v>
      </c>
      <c r="BY227" s="7">
        <v>56.140523900307947</v>
      </c>
      <c r="BZ227" s="7">
        <v>57.22195954325511</v>
      </c>
      <c r="CA227" s="7">
        <v>57.22195954325511</v>
      </c>
      <c r="CB227" s="7">
        <v>57.22195954325511</v>
      </c>
      <c r="CC227" s="7">
        <v>57.22195954325511</v>
      </c>
      <c r="CD227" s="7">
        <v>66.020281539454643</v>
      </c>
      <c r="CE227" s="7">
        <v>66.020281539454643</v>
      </c>
      <c r="CF227" s="7">
        <v>66.020281539454643</v>
      </c>
      <c r="CG227" s="7">
        <v>66.020281539454643</v>
      </c>
      <c r="CH227" s="7">
        <v>66.020281539454643</v>
      </c>
      <c r="CI227" s="7">
        <v>66.020281539454643</v>
      </c>
      <c r="CJ227" s="7">
        <v>81.564277398152456</v>
      </c>
      <c r="CK227" s="7">
        <v>81.564277398152456</v>
      </c>
      <c r="CL227" s="7">
        <v>81.564277398152456</v>
      </c>
      <c r="CM227" s="7">
        <v>81.564277398152456</v>
      </c>
      <c r="CN227" s="7">
        <v>81.564277398152456</v>
      </c>
      <c r="CO227" s="7">
        <v>81.564277398152456</v>
      </c>
      <c r="CP227" s="7">
        <v>81.564277398152456</v>
      </c>
      <c r="CQ227" s="7">
        <v>81.564277398152456</v>
      </c>
      <c r="CR227" s="7">
        <v>83.582918433929663</v>
      </c>
      <c r="CS227" s="7">
        <v>83.582918433929663</v>
      </c>
      <c r="CT227" s="7">
        <v>83.582918433929663</v>
      </c>
      <c r="CU227" s="7">
        <v>83.582918433929663</v>
      </c>
      <c r="CV227" s="7">
        <v>49.029968959354754</v>
      </c>
      <c r="CW227" s="7">
        <v>49.029968959354754</v>
      </c>
      <c r="CX227" s="7">
        <v>49.029968959354754</v>
      </c>
      <c r="CY227" s="7">
        <v>49.029968959354754</v>
      </c>
      <c r="CZ227" s="7">
        <v>66.020281539454643</v>
      </c>
      <c r="DA227" s="7">
        <v>66.020281539454643</v>
      </c>
      <c r="DB227" s="7">
        <v>66.020281539454643</v>
      </c>
      <c r="DC227" s="7">
        <v>66.020281539454643</v>
      </c>
      <c r="DD227" s="7">
        <v>64.506563124120248</v>
      </c>
      <c r="DE227" s="7">
        <v>64.506563124120248</v>
      </c>
      <c r="DF227" s="7">
        <v>64.506563124120248</v>
      </c>
      <c r="DG227" s="7">
        <v>64.506563124120248</v>
      </c>
      <c r="DH227" s="7">
        <v>68.415859569867763</v>
      </c>
      <c r="DI227" s="7">
        <v>68.415859569867763</v>
      </c>
      <c r="DJ227" s="7">
        <v>68.415859569867763</v>
      </c>
      <c r="DK227" s="7">
        <v>68.415859569867763</v>
      </c>
      <c r="DL227" s="7">
        <v>56.140523900307947</v>
      </c>
      <c r="DM227" s="7">
        <v>56.140523900307947</v>
      </c>
      <c r="DN227" s="7">
        <v>56.140523900307947</v>
      </c>
      <c r="DO227" s="7">
        <v>56.140523900307947</v>
      </c>
      <c r="DP227" s="7">
        <v>54.521498799149619</v>
      </c>
      <c r="DQ227" s="7">
        <v>54.521498799149619</v>
      </c>
      <c r="DR227" s="7">
        <v>54.521498799149619</v>
      </c>
      <c r="DS227" s="7">
        <v>54.521498799149619</v>
      </c>
      <c r="DT227" s="7">
        <v>57.680709451316645</v>
      </c>
      <c r="DU227" s="7">
        <v>57.680709451316645</v>
      </c>
      <c r="DV227" s="7">
        <v>57.680709451316645</v>
      </c>
      <c r="DW227" s="7">
        <v>57.680709451316645</v>
      </c>
      <c r="DX227" s="7">
        <v>46.390947741491061</v>
      </c>
      <c r="DY227" s="7">
        <v>46.390947741491061</v>
      </c>
      <c r="DZ227" s="7">
        <v>46.390947741491061</v>
      </c>
      <c r="EA227" s="7">
        <v>46.390947741491061</v>
      </c>
      <c r="EB227" s="7">
        <v>17.217213057970707</v>
      </c>
      <c r="EC227" s="7">
        <v>17.217213057970707</v>
      </c>
      <c r="ED227" s="7">
        <v>17.217213057970707</v>
      </c>
      <c r="EE227" s="7">
        <v>17.217213057970707</v>
      </c>
      <c r="EF227" s="7">
        <v>22.663667562027854</v>
      </c>
      <c r="EG227" s="7">
        <v>22.663667562027854</v>
      </c>
      <c r="EH227" s="7">
        <v>22.663667562027854</v>
      </c>
      <c r="EI227" s="7">
        <v>22.663667562027854</v>
      </c>
      <c r="EJ227" s="7">
        <v>15.476131127755142</v>
      </c>
      <c r="EK227" s="7">
        <v>24.471425700027801</v>
      </c>
      <c r="EL227" s="7">
        <v>15.476131127755142</v>
      </c>
      <c r="EM227" s="7">
        <v>24.471425700027801</v>
      </c>
      <c r="EN227" s="7">
        <v>57.881426730618756</v>
      </c>
      <c r="EO227" s="7">
        <v>57.881426730618756</v>
      </c>
      <c r="EP227" s="7">
        <v>17.217213057970707</v>
      </c>
      <c r="EQ227" s="7">
        <v>17.217213057970707</v>
      </c>
      <c r="ER227" s="7">
        <v>17.217213057970707</v>
      </c>
      <c r="ES227" s="7">
        <v>17.217213057970707</v>
      </c>
      <c r="ET227" s="7">
        <v>18.816934524071829</v>
      </c>
      <c r="EU227" s="7">
        <v>18.816934524071829</v>
      </c>
      <c r="EV227" s="7">
        <v>32.901175556514765</v>
      </c>
      <c r="EW227" s="7">
        <v>32.901175556514765</v>
      </c>
      <c r="EX227" s="7">
        <v>32.901175556514765</v>
      </c>
      <c r="EY227" s="7">
        <v>32.901175556514765</v>
      </c>
      <c r="EZ227" s="7">
        <v>32.901175556514765</v>
      </c>
      <c r="FA227" s="7">
        <v>32.901175556514765</v>
      </c>
      <c r="FB227" s="7">
        <v>52.196432576577649</v>
      </c>
      <c r="FC227" s="7">
        <v>12.578956218975085</v>
      </c>
      <c r="FD227" s="7">
        <v>17.149283744561625</v>
      </c>
      <c r="FE227" s="7">
        <v>52.196432576577649</v>
      </c>
      <c r="FF227" s="7">
        <v>12.578956218975085</v>
      </c>
      <c r="FG227" s="7">
        <v>17.149283744561625</v>
      </c>
      <c r="FH227" s="7">
        <v>12.578956218975085</v>
      </c>
      <c r="FI227" s="7">
        <v>17.149283744561625</v>
      </c>
      <c r="FJ227" s="7">
        <v>12.578956218975085</v>
      </c>
      <c r="FK227" s="7">
        <v>17.149283744561625</v>
      </c>
      <c r="FL227" s="7">
        <v>21.241432975093819</v>
      </c>
      <c r="FM227" s="7">
        <v>21.241432975093819</v>
      </c>
      <c r="FN227" s="7">
        <v>21.241432975093819</v>
      </c>
      <c r="FO227" s="7">
        <v>21.241432975093819</v>
      </c>
      <c r="FP227" s="7">
        <v>18.398727399055691</v>
      </c>
      <c r="FQ227" s="7">
        <v>27.931109270873876</v>
      </c>
      <c r="FR227" s="7">
        <v>18.398727399055691</v>
      </c>
      <c r="FS227" s="7">
        <v>27.931109270873876</v>
      </c>
      <c r="FT227" s="7">
        <v>32.901175556514765</v>
      </c>
      <c r="FU227" s="7">
        <v>32.901175556514765</v>
      </c>
      <c r="FV227" s="7">
        <v>32.901175556514765</v>
      </c>
      <c r="FW227" s="7">
        <v>32.901175556514765</v>
      </c>
      <c r="FX227" s="7">
        <v>21.689463911727323</v>
      </c>
      <c r="FY227" s="7">
        <v>27.422211333938403</v>
      </c>
      <c r="FZ227" s="7">
        <v>21.689463911727323</v>
      </c>
      <c r="GA227" s="7">
        <v>27.422211333938403</v>
      </c>
      <c r="GB227" s="7">
        <v>46.390947741491061</v>
      </c>
      <c r="GC227" s="7">
        <v>46.390947741491061</v>
      </c>
      <c r="GD227" s="7">
        <v>46.390947741491061</v>
      </c>
      <c r="GE227" s="7">
        <v>46.390947741491061</v>
      </c>
      <c r="GF227" s="7">
        <v>57.881426730618756</v>
      </c>
      <c r="GG227" s="7">
        <v>57.881426730618756</v>
      </c>
      <c r="GH227" s="7">
        <v>57.881426730618756</v>
      </c>
      <c r="GI227" s="7">
        <v>57.881426730618756</v>
      </c>
      <c r="GJ227" s="7">
        <v>38.64852191845749</v>
      </c>
      <c r="GK227" s="7">
        <v>38.64852191845749</v>
      </c>
      <c r="GL227" s="7">
        <v>38.64852191845749</v>
      </c>
      <c r="GM227" s="7">
        <v>38.64852191845749</v>
      </c>
      <c r="GN227" s="7">
        <v>5.4268800476598189</v>
      </c>
      <c r="GO227" s="7">
        <v>9.6082974392536613</v>
      </c>
      <c r="GP227" s="7">
        <v>5.4268800476598189</v>
      </c>
      <c r="GQ227" s="7">
        <v>9.6082974392536613</v>
      </c>
      <c r="GR227" s="7">
        <v>82.185778578914935</v>
      </c>
      <c r="GS227" s="7">
        <v>82.185778578914935</v>
      </c>
      <c r="GT227" s="7">
        <v>82.185778578914935</v>
      </c>
      <c r="GU227" s="7">
        <v>82.185778578914935</v>
      </c>
      <c r="GV227" s="7">
        <v>71.76465961561594</v>
      </c>
      <c r="GW227" s="7">
        <v>71.76465961561594</v>
      </c>
      <c r="GX227" s="7">
        <v>71.76465961561594</v>
      </c>
      <c r="GY227" s="7">
        <v>71.76465961561594</v>
      </c>
      <c r="GZ227" s="7">
        <v>76.533434671437149</v>
      </c>
      <c r="HA227" s="7">
        <v>76.533434671437149</v>
      </c>
    </row>
    <row r="228" spans="65:209" x14ac:dyDescent="0.25">
      <c r="BM228" s="7" cm="1">
        <f t="array" ref="BM228">INDEX($HD$3:$HD$14,BN228,1)</f>
        <v>31</v>
      </c>
      <c r="BN228" s="7">
        <v>10</v>
      </c>
      <c r="BO228" s="7">
        <v>9</v>
      </c>
      <c r="BP228" s="7">
        <v>78.551490514164001</v>
      </c>
      <c r="BQ228" s="7">
        <v>78.551490514164001</v>
      </c>
      <c r="BR228" s="7">
        <v>78.551490514164001</v>
      </c>
      <c r="BS228" s="7">
        <v>78.551490514164001</v>
      </c>
      <c r="BT228" s="7">
        <v>71.784667314955925</v>
      </c>
      <c r="BU228" s="7">
        <v>71.784667314955925</v>
      </c>
      <c r="BV228" s="7">
        <v>71.784667314955925</v>
      </c>
      <c r="BW228" s="7">
        <v>71.784667314955925</v>
      </c>
      <c r="BX228" s="7">
        <v>58.268253886847518</v>
      </c>
      <c r="BY228" s="7">
        <v>58.268253886847518</v>
      </c>
      <c r="BZ228" s="7">
        <v>71.784667314955925</v>
      </c>
      <c r="CA228" s="7">
        <v>71.784667314955925</v>
      </c>
      <c r="CB228" s="7">
        <v>71.784667314955925</v>
      </c>
      <c r="CC228" s="7">
        <v>71.784667314955925</v>
      </c>
      <c r="CD228" s="7">
        <v>72.773333268739208</v>
      </c>
      <c r="CE228" s="7">
        <v>72.773333268739208</v>
      </c>
      <c r="CF228" s="7">
        <v>72.773333268739208</v>
      </c>
      <c r="CG228" s="7">
        <v>72.773333268739208</v>
      </c>
      <c r="CH228" s="7">
        <v>72.773333268739208</v>
      </c>
      <c r="CI228" s="7">
        <v>72.773333268739208</v>
      </c>
      <c r="CJ228" s="7">
        <v>83.420625377639482</v>
      </c>
      <c r="CK228" s="7">
        <v>83.420625377639482</v>
      </c>
      <c r="CL228" s="7">
        <v>83.420625377639482</v>
      </c>
      <c r="CM228" s="7">
        <v>83.420625377639482</v>
      </c>
      <c r="CN228" s="7">
        <v>83.420625377639482</v>
      </c>
      <c r="CO228" s="7">
        <v>83.420625377639482</v>
      </c>
      <c r="CP228" s="7">
        <v>83.420625377639482</v>
      </c>
      <c r="CQ228" s="7">
        <v>83.420625377639482</v>
      </c>
      <c r="CR228" s="7">
        <v>95.921033952111458</v>
      </c>
      <c r="CS228" s="7">
        <v>95.921033952111458</v>
      </c>
      <c r="CT228" s="7">
        <v>95.921033952111458</v>
      </c>
      <c r="CU228" s="7">
        <v>95.921033952111458</v>
      </c>
      <c r="CV228" s="7">
        <v>57.742419624838618</v>
      </c>
      <c r="CW228" s="7">
        <v>57.742419624838618</v>
      </c>
      <c r="CX228" s="7">
        <v>57.742419624838618</v>
      </c>
      <c r="CY228" s="7">
        <v>57.742419624838618</v>
      </c>
      <c r="CZ228" s="7">
        <v>72.773333268739208</v>
      </c>
      <c r="DA228" s="7">
        <v>72.773333268739208</v>
      </c>
      <c r="DB228" s="7">
        <v>72.773333268739208</v>
      </c>
      <c r="DC228" s="7">
        <v>72.773333268739208</v>
      </c>
      <c r="DD228" s="7">
        <v>66.447802742785996</v>
      </c>
      <c r="DE228" s="7">
        <v>66.447802742785996</v>
      </c>
      <c r="DF228" s="7">
        <v>66.447802742785996</v>
      </c>
      <c r="DG228" s="7">
        <v>66.447802742785996</v>
      </c>
      <c r="DH228" s="7">
        <v>78.551490514164001</v>
      </c>
      <c r="DI228" s="7">
        <v>78.551490514164001</v>
      </c>
      <c r="DJ228" s="7">
        <v>78.551490514164001</v>
      </c>
      <c r="DK228" s="7">
        <v>78.551490514164001</v>
      </c>
      <c r="DL228" s="7">
        <v>58.268253886847518</v>
      </c>
      <c r="DM228" s="7">
        <v>58.268253886847518</v>
      </c>
      <c r="DN228" s="7">
        <v>58.268253886847518</v>
      </c>
      <c r="DO228" s="7">
        <v>58.268253886847518</v>
      </c>
      <c r="DP228" s="7">
        <v>64.133718061935554</v>
      </c>
      <c r="DQ228" s="7">
        <v>64.133718061935554</v>
      </c>
      <c r="DR228" s="7">
        <v>64.133718061935554</v>
      </c>
      <c r="DS228" s="7">
        <v>64.133718061935554</v>
      </c>
      <c r="DT228" s="7">
        <v>60.253894713035287</v>
      </c>
      <c r="DU228" s="7">
        <v>60.253894713035287</v>
      </c>
      <c r="DV228" s="7">
        <v>60.253894713035287</v>
      </c>
      <c r="DW228" s="7">
        <v>60.253894713035287</v>
      </c>
      <c r="DX228" s="7">
        <v>49.563068367206739</v>
      </c>
      <c r="DY228" s="7">
        <v>49.563068367206739</v>
      </c>
      <c r="DZ228" s="7">
        <v>49.563068367206739</v>
      </c>
      <c r="EA228" s="7">
        <v>49.563068367206739</v>
      </c>
      <c r="EB228" s="7">
        <v>21.156091813301998</v>
      </c>
      <c r="EC228" s="7">
        <v>21.156091813301998</v>
      </c>
      <c r="ED228" s="7">
        <v>21.156091813301998</v>
      </c>
      <c r="EE228" s="7">
        <v>21.156091813301998</v>
      </c>
      <c r="EF228" s="7">
        <v>24.785998153664224</v>
      </c>
      <c r="EG228" s="7">
        <v>24.785998153664224</v>
      </c>
      <c r="EH228" s="7">
        <v>24.785998153664224</v>
      </c>
      <c r="EI228" s="7">
        <v>24.785998153664224</v>
      </c>
      <c r="EJ228" s="7">
        <v>17.125425229173047</v>
      </c>
      <c r="EK228" s="7">
        <v>26.474111657557174</v>
      </c>
      <c r="EL228" s="7">
        <v>17.125425229173047</v>
      </c>
      <c r="EM228" s="7">
        <v>26.474111657557174</v>
      </c>
      <c r="EN228" s="7">
        <v>59.749708637453132</v>
      </c>
      <c r="EO228" s="7">
        <v>59.749708637453132</v>
      </c>
      <c r="EP228" s="7">
        <v>21.156091813301998</v>
      </c>
      <c r="EQ228" s="7">
        <v>21.156091813301998</v>
      </c>
      <c r="ER228" s="7">
        <v>21.156091813301998</v>
      </c>
      <c r="ES228" s="7">
        <v>21.156091813301998</v>
      </c>
      <c r="ET228" s="7">
        <v>24.485807079831389</v>
      </c>
      <c r="EU228" s="7">
        <v>24.485807079831389</v>
      </c>
      <c r="EV228" s="7">
        <v>39.968388370111413</v>
      </c>
      <c r="EW228" s="7">
        <v>39.968388370111413</v>
      </c>
      <c r="EX228" s="7">
        <v>39.968388370111413</v>
      </c>
      <c r="EY228" s="7">
        <v>39.968388370111413</v>
      </c>
      <c r="EZ228" s="7">
        <v>39.968388370111413</v>
      </c>
      <c r="FA228" s="7">
        <v>39.968388370111413</v>
      </c>
      <c r="FB228" s="7">
        <v>53.710814869455994</v>
      </c>
      <c r="FC228" s="7">
        <v>17.456047020422282</v>
      </c>
      <c r="FD228" s="7">
        <v>23.836747342439878</v>
      </c>
      <c r="FE228" s="7">
        <v>53.710814869455994</v>
      </c>
      <c r="FF228" s="7">
        <v>17.456047020422282</v>
      </c>
      <c r="FG228" s="7">
        <v>23.836747342439878</v>
      </c>
      <c r="FH228" s="7">
        <v>17.456047020422282</v>
      </c>
      <c r="FI228" s="7">
        <v>23.836747342439878</v>
      </c>
      <c r="FJ228" s="7">
        <v>17.456047020422282</v>
      </c>
      <c r="FK228" s="7">
        <v>23.836747342439878</v>
      </c>
      <c r="FL228" s="7">
        <v>25.67174351436655</v>
      </c>
      <c r="FM228" s="7">
        <v>25.67174351436655</v>
      </c>
      <c r="FN228" s="7">
        <v>25.67174351436655</v>
      </c>
      <c r="FO228" s="7">
        <v>25.67174351436655</v>
      </c>
      <c r="FP228" s="7">
        <v>20.069318834546912</v>
      </c>
      <c r="FQ228" s="7">
        <v>30.038713732485355</v>
      </c>
      <c r="FR228" s="7">
        <v>20.069318834546912</v>
      </c>
      <c r="FS228" s="7">
        <v>30.038713732485355</v>
      </c>
      <c r="FT228" s="7">
        <v>39.968388370111413</v>
      </c>
      <c r="FU228" s="7">
        <v>39.968388370111413</v>
      </c>
      <c r="FV228" s="7">
        <v>39.968388370111413</v>
      </c>
      <c r="FW228" s="7">
        <v>39.968388370111413</v>
      </c>
      <c r="FX228" s="7">
        <v>22.053963665205302</v>
      </c>
      <c r="FY228" s="7">
        <v>28.339826199023438</v>
      </c>
      <c r="FZ228" s="7">
        <v>22.053963665205302</v>
      </c>
      <c r="GA228" s="7">
        <v>28.339826199023438</v>
      </c>
      <c r="GB228" s="7">
        <v>49.563068367206739</v>
      </c>
      <c r="GC228" s="7">
        <v>49.563068367206739</v>
      </c>
      <c r="GD228" s="7">
        <v>49.563068367206739</v>
      </c>
      <c r="GE228" s="7">
        <v>49.563068367206739</v>
      </c>
      <c r="GF228" s="7">
        <v>59.749708637453132</v>
      </c>
      <c r="GG228" s="7">
        <v>59.749708637453132</v>
      </c>
      <c r="GH228" s="7">
        <v>59.749708637453132</v>
      </c>
      <c r="GI228" s="7">
        <v>59.749708637453132</v>
      </c>
      <c r="GJ228" s="7">
        <v>36.521370425354831</v>
      </c>
      <c r="GK228" s="7">
        <v>36.521370425354831</v>
      </c>
      <c r="GL228" s="7">
        <v>36.521370425354831</v>
      </c>
      <c r="GM228" s="7">
        <v>36.521370425354831</v>
      </c>
      <c r="GN228" s="7">
        <v>7.4465307910102592</v>
      </c>
      <c r="GO228" s="7">
        <v>12.525431750403223</v>
      </c>
      <c r="GP228" s="7">
        <v>7.4465307910102592</v>
      </c>
      <c r="GQ228" s="7">
        <v>12.525431750403223</v>
      </c>
      <c r="GR228" s="7">
        <v>88.001726272800255</v>
      </c>
      <c r="GS228" s="7">
        <v>88.001726272800255</v>
      </c>
      <c r="GT228" s="7">
        <v>88.001726272800255</v>
      </c>
      <c r="GU228" s="7">
        <v>88.001726272800255</v>
      </c>
      <c r="GV228" s="7">
        <v>75.842859190806223</v>
      </c>
      <c r="GW228" s="7">
        <v>75.842859190806223</v>
      </c>
      <c r="GX228" s="7">
        <v>75.842859190806223</v>
      </c>
      <c r="GY228" s="7">
        <v>75.842859190806223</v>
      </c>
      <c r="GZ228" s="7">
        <v>85.750040662316934</v>
      </c>
      <c r="HA228" s="7">
        <v>85.750040662316934</v>
      </c>
    </row>
    <row r="229" spans="65:209" x14ac:dyDescent="0.25">
      <c r="BM229" s="7" cm="1">
        <f t="array" ref="BM229">INDEX($HD$3:$HD$14,BN229,1)</f>
        <v>31</v>
      </c>
      <c r="BN229" s="7">
        <v>10</v>
      </c>
      <c r="BO229" s="7">
        <v>10</v>
      </c>
      <c r="BP229" s="7">
        <v>74.983583048592479</v>
      </c>
      <c r="BQ229" s="7">
        <v>74.983583048592479</v>
      </c>
      <c r="BR229" s="7">
        <v>74.983583048592479</v>
      </c>
      <c r="BS229" s="7">
        <v>74.983583048592479</v>
      </c>
      <c r="BT229" s="7">
        <v>68.509951344178944</v>
      </c>
      <c r="BU229" s="7">
        <v>68.509951344178944</v>
      </c>
      <c r="BV229" s="7">
        <v>68.509951344178944</v>
      </c>
      <c r="BW229" s="7">
        <v>68.509951344178944</v>
      </c>
      <c r="BX229" s="7">
        <v>56.658223397683365</v>
      </c>
      <c r="BY229" s="7">
        <v>56.658223397683365</v>
      </c>
      <c r="BZ229" s="7">
        <v>68.509951344178944</v>
      </c>
      <c r="CA229" s="7">
        <v>68.509951344178944</v>
      </c>
      <c r="CB229" s="7">
        <v>68.509951344178944</v>
      </c>
      <c r="CC229" s="7">
        <v>68.509951344178944</v>
      </c>
      <c r="CD229" s="7">
        <v>72.367453947082168</v>
      </c>
      <c r="CE229" s="7">
        <v>72.367453947082168</v>
      </c>
      <c r="CF229" s="7">
        <v>72.367453947082168</v>
      </c>
      <c r="CG229" s="7">
        <v>72.367453947082168</v>
      </c>
      <c r="CH229" s="7">
        <v>72.367453947082168</v>
      </c>
      <c r="CI229" s="7">
        <v>72.367453947082168</v>
      </c>
      <c r="CJ229" s="7">
        <v>78.358726517947218</v>
      </c>
      <c r="CK229" s="7">
        <v>78.358726517947218</v>
      </c>
      <c r="CL229" s="7">
        <v>78.358726517947218</v>
      </c>
      <c r="CM229" s="7">
        <v>78.358726517947218</v>
      </c>
      <c r="CN229" s="7">
        <v>78.358726517947218</v>
      </c>
      <c r="CO229" s="7">
        <v>78.358726517947218</v>
      </c>
      <c r="CP229" s="7">
        <v>78.358726517947218</v>
      </c>
      <c r="CQ229" s="7">
        <v>78.358726517947218</v>
      </c>
      <c r="CR229" s="7">
        <v>92.853878779853176</v>
      </c>
      <c r="CS229" s="7">
        <v>92.853878779853176</v>
      </c>
      <c r="CT229" s="7">
        <v>92.853878779853176</v>
      </c>
      <c r="CU229" s="7">
        <v>92.853878779853176</v>
      </c>
      <c r="CV229" s="7">
        <v>61.556274760791638</v>
      </c>
      <c r="CW229" s="7">
        <v>61.556274760791638</v>
      </c>
      <c r="CX229" s="7">
        <v>61.556274760791638</v>
      </c>
      <c r="CY229" s="7">
        <v>61.556274760791638</v>
      </c>
      <c r="CZ229" s="7">
        <v>72.367453947082168</v>
      </c>
      <c r="DA229" s="7">
        <v>72.367453947082168</v>
      </c>
      <c r="DB229" s="7">
        <v>72.367453947082168</v>
      </c>
      <c r="DC229" s="7">
        <v>72.367453947082168</v>
      </c>
      <c r="DD229" s="7">
        <v>61.604367968211129</v>
      </c>
      <c r="DE229" s="7">
        <v>61.604367968211129</v>
      </c>
      <c r="DF229" s="7">
        <v>61.604367968211129</v>
      </c>
      <c r="DG229" s="7">
        <v>61.604367968211129</v>
      </c>
      <c r="DH229" s="7">
        <v>74.983583048592479</v>
      </c>
      <c r="DI229" s="7">
        <v>74.983583048592479</v>
      </c>
      <c r="DJ229" s="7">
        <v>74.983583048592479</v>
      </c>
      <c r="DK229" s="7">
        <v>74.983583048592479</v>
      </c>
      <c r="DL229" s="7">
        <v>56.658223397683365</v>
      </c>
      <c r="DM229" s="7">
        <v>56.658223397683365</v>
      </c>
      <c r="DN229" s="7">
        <v>56.658223397683365</v>
      </c>
      <c r="DO229" s="7">
        <v>56.658223397683365</v>
      </c>
      <c r="DP229" s="7">
        <v>61.997420777037945</v>
      </c>
      <c r="DQ229" s="7">
        <v>61.997420777037945</v>
      </c>
      <c r="DR229" s="7">
        <v>61.997420777037945</v>
      </c>
      <c r="DS229" s="7">
        <v>61.997420777037945</v>
      </c>
      <c r="DT229" s="7">
        <v>58.518229452888605</v>
      </c>
      <c r="DU229" s="7">
        <v>58.518229452888605</v>
      </c>
      <c r="DV229" s="7">
        <v>58.518229452888605</v>
      </c>
      <c r="DW229" s="7">
        <v>58.518229452888605</v>
      </c>
      <c r="DX229" s="7">
        <v>55.449842448744839</v>
      </c>
      <c r="DY229" s="7">
        <v>55.449842448744839</v>
      </c>
      <c r="DZ229" s="7">
        <v>55.449842448744839</v>
      </c>
      <c r="EA229" s="7">
        <v>55.449842448744839</v>
      </c>
      <c r="EB229" s="7">
        <v>26.081264807092385</v>
      </c>
      <c r="EC229" s="7">
        <v>26.081264807092385</v>
      </c>
      <c r="ED229" s="7">
        <v>26.081264807092385</v>
      </c>
      <c r="EE229" s="7">
        <v>26.081264807092385</v>
      </c>
      <c r="EF229" s="7">
        <v>35.090531749237464</v>
      </c>
      <c r="EG229" s="7">
        <v>35.090531749237464</v>
      </c>
      <c r="EH229" s="7">
        <v>35.090531749237464</v>
      </c>
      <c r="EI229" s="7">
        <v>35.090531749237464</v>
      </c>
      <c r="EJ229" s="7">
        <v>19.195424588310843</v>
      </c>
      <c r="EK229" s="7">
        <v>30.030655546055694</v>
      </c>
      <c r="EL229" s="7">
        <v>19.195424588310843</v>
      </c>
      <c r="EM229" s="7">
        <v>30.030655546055694</v>
      </c>
      <c r="EN229" s="7">
        <v>61.897301340149383</v>
      </c>
      <c r="EO229" s="7">
        <v>61.897301340149383</v>
      </c>
      <c r="EP229" s="7">
        <v>26.081264807092385</v>
      </c>
      <c r="EQ229" s="7">
        <v>26.081264807092385</v>
      </c>
      <c r="ER229" s="7">
        <v>26.081264807092385</v>
      </c>
      <c r="ES229" s="7">
        <v>26.081264807092385</v>
      </c>
      <c r="ET229" s="7">
        <v>31.07183830293549</v>
      </c>
      <c r="EU229" s="7">
        <v>31.07183830293549</v>
      </c>
      <c r="EV229" s="7">
        <v>49.765904360950138</v>
      </c>
      <c r="EW229" s="7">
        <v>49.765904360950138</v>
      </c>
      <c r="EX229" s="7">
        <v>49.765904360950138</v>
      </c>
      <c r="EY229" s="7">
        <v>49.765904360950138</v>
      </c>
      <c r="EZ229" s="7">
        <v>49.765904360950138</v>
      </c>
      <c r="FA229" s="7">
        <v>49.765904360950138</v>
      </c>
      <c r="FB229" s="7">
        <v>56.87491674007768</v>
      </c>
      <c r="FC229" s="7">
        <v>19.81935062288418</v>
      </c>
      <c r="FD229" s="7">
        <v>26.746342891413473</v>
      </c>
      <c r="FE229" s="7">
        <v>56.87491674007768</v>
      </c>
      <c r="FF229" s="7">
        <v>19.81935062288418</v>
      </c>
      <c r="FG229" s="7">
        <v>26.746342891413473</v>
      </c>
      <c r="FH229" s="7">
        <v>19.81935062288418</v>
      </c>
      <c r="FI229" s="7">
        <v>26.746342891413473</v>
      </c>
      <c r="FJ229" s="7">
        <v>19.81935062288418</v>
      </c>
      <c r="FK229" s="7">
        <v>26.746342891413473</v>
      </c>
      <c r="FL229" s="7">
        <v>30.526965777111464</v>
      </c>
      <c r="FM229" s="7">
        <v>30.526965777111464</v>
      </c>
      <c r="FN229" s="7">
        <v>30.526965777111464</v>
      </c>
      <c r="FO229" s="7">
        <v>30.526965777111464</v>
      </c>
      <c r="FP229" s="7">
        <v>23.85933544526106</v>
      </c>
      <c r="FQ229" s="7">
        <v>34.451040583127515</v>
      </c>
      <c r="FR229" s="7">
        <v>23.85933544526106</v>
      </c>
      <c r="FS229" s="7">
        <v>34.451040583127515</v>
      </c>
      <c r="FT229" s="7">
        <v>49.765904360950138</v>
      </c>
      <c r="FU229" s="7">
        <v>49.765904360950138</v>
      </c>
      <c r="FV229" s="7">
        <v>49.765904360950138</v>
      </c>
      <c r="FW229" s="7">
        <v>49.765904360950138</v>
      </c>
      <c r="FX229" s="7">
        <v>24.393313245835802</v>
      </c>
      <c r="FY229" s="7">
        <v>31.705265499708254</v>
      </c>
      <c r="FZ229" s="7">
        <v>24.393313245835802</v>
      </c>
      <c r="GA229" s="7">
        <v>31.705265499708254</v>
      </c>
      <c r="GB229" s="7">
        <v>55.449842448744839</v>
      </c>
      <c r="GC229" s="7">
        <v>55.449842448744839</v>
      </c>
      <c r="GD229" s="7">
        <v>55.449842448744839</v>
      </c>
      <c r="GE229" s="7">
        <v>55.449842448744839</v>
      </c>
      <c r="GF229" s="7">
        <v>61.897301340149383</v>
      </c>
      <c r="GG229" s="7">
        <v>61.897301340149383</v>
      </c>
      <c r="GH229" s="7">
        <v>61.897301340149383</v>
      </c>
      <c r="GI229" s="7">
        <v>61.897301340149383</v>
      </c>
      <c r="GJ229" s="7">
        <v>39.797338702387123</v>
      </c>
      <c r="GK229" s="7">
        <v>39.797338702387123</v>
      </c>
      <c r="GL229" s="7">
        <v>39.797338702387123</v>
      </c>
      <c r="GM229" s="7">
        <v>39.797338702387123</v>
      </c>
      <c r="GN229" s="7">
        <v>10.69313076078153</v>
      </c>
      <c r="GO229" s="7">
        <v>17.08744613491351</v>
      </c>
      <c r="GP229" s="7">
        <v>10.69313076078153</v>
      </c>
      <c r="GQ229" s="7">
        <v>17.08744613491351</v>
      </c>
      <c r="GR229" s="7">
        <v>87.959295622287343</v>
      </c>
      <c r="GS229" s="7">
        <v>87.959295622287343</v>
      </c>
      <c r="GT229" s="7">
        <v>87.959295622287343</v>
      </c>
      <c r="GU229" s="7">
        <v>87.959295622287343</v>
      </c>
      <c r="GV229" s="7">
        <v>71.817073220659907</v>
      </c>
      <c r="GW229" s="7">
        <v>71.817073220659907</v>
      </c>
      <c r="GX229" s="7">
        <v>71.817073220659907</v>
      </c>
      <c r="GY229" s="7">
        <v>71.817073220659907</v>
      </c>
      <c r="GZ229" s="7">
        <v>83.085323376436875</v>
      </c>
      <c r="HA229" s="7">
        <v>83.085323376436875</v>
      </c>
    </row>
    <row r="230" spans="65:209" x14ac:dyDescent="0.25">
      <c r="BM230" s="7" cm="1">
        <f t="array" ref="BM230">INDEX($HD$3:$HD$14,BN230,1)</f>
        <v>31</v>
      </c>
      <c r="BN230" s="7">
        <v>10</v>
      </c>
      <c r="BO230" s="7">
        <v>11</v>
      </c>
      <c r="BP230" s="7">
        <v>70.256105207566279</v>
      </c>
      <c r="BQ230" s="7">
        <v>70.256105207566279</v>
      </c>
      <c r="BR230" s="7">
        <v>70.256105207566279</v>
      </c>
      <c r="BS230" s="7">
        <v>70.256105207566279</v>
      </c>
      <c r="BT230" s="7">
        <v>63.88471438917874</v>
      </c>
      <c r="BU230" s="7">
        <v>63.88471438917874</v>
      </c>
      <c r="BV230" s="7">
        <v>63.88471438917874</v>
      </c>
      <c r="BW230" s="7">
        <v>63.88471438917874</v>
      </c>
      <c r="BX230" s="7">
        <v>53.559382540131814</v>
      </c>
      <c r="BY230" s="7">
        <v>53.559382540131814</v>
      </c>
      <c r="BZ230" s="7">
        <v>63.88471438917874</v>
      </c>
      <c r="CA230" s="7">
        <v>63.88471438917874</v>
      </c>
      <c r="CB230" s="7">
        <v>63.88471438917874</v>
      </c>
      <c r="CC230" s="7">
        <v>63.88471438917874</v>
      </c>
      <c r="CD230" s="7">
        <v>67.597794802302317</v>
      </c>
      <c r="CE230" s="7">
        <v>67.597794802302317</v>
      </c>
      <c r="CF230" s="7">
        <v>67.597794802302317</v>
      </c>
      <c r="CG230" s="7">
        <v>67.597794802302317</v>
      </c>
      <c r="CH230" s="7">
        <v>67.597794802302317</v>
      </c>
      <c r="CI230" s="7">
        <v>67.597794802302317</v>
      </c>
      <c r="CJ230" s="7">
        <v>74.20409680567424</v>
      </c>
      <c r="CK230" s="7">
        <v>74.20409680567424</v>
      </c>
      <c r="CL230" s="7">
        <v>74.20409680567424</v>
      </c>
      <c r="CM230" s="7">
        <v>74.20409680567424</v>
      </c>
      <c r="CN230" s="7">
        <v>74.20409680567424</v>
      </c>
      <c r="CO230" s="7">
        <v>74.20409680567424</v>
      </c>
      <c r="CP230" s="7">
        <v>74.20409680567424</v>
      </c>
      <c r="CQ230" s="7">
        <v>74.20409680567424</v>
      </c>
      <c r="CR230" s="7">
        <v>86.553366117082163</v>
      </c>
      <c r="CS230" s="7">
        <v>86.553366117082163</v>
      </c>
      <c r="CT230" s="7">
        <v>86.553366117082163</v>
      </c>
      <c r="CU230" s="7">
        <v>86.553366117082163</v>
      </c>
      <c r="CV230" s="7">
        <v>58.13092722652479</v>
      </c>
      <c r="CW230" s="7">
        <v>58.13092722652479</v>
      </c>
      <c r="CX230" s="7">
        <v>58.13092722652479</v>
      </c>
      <c r="CY230" s="7">
        <v>58.13092722652479</v>
      </c>
      <c r="CZ230" s="7">
        <v>67.597794802302317</v>
      </c>
      <c r="DA230" s="7">
        <v>67.597794802302317</v>
      </c>
      <c r="DB230" s="7">
        <v>67.597794802302317</v>
      </c>
      <c r="DC230" s="7">
        <v>67.597794802302317</v>
      </c>
      <c r="DD230" s="7">
        <v>56.90805291582101</v>
      </c>
      <c r="DE230" s="7">
        <v>56.90805291582101</v>
      </c>
      <c r="DF230" s="7">
        <v>56.90805291582101</v>
      </c>
      <c r="DG230" s="7">
        <v>56.90805291582101</v>
      </c>
      <c r="DH230" s="7">
        <v>70.256105207566279</v>
      </c>
      <c r="DI230" s="7">
        <v>70.256105207566279</v>
      </c>
      <c r="DJ230" s="7">
        <v>70.256105207566279</v>
      </c>
      <c r="DK230" s="7">
        <v>70.256105207566279</v>
      </c>
      <c r="DL230" s="7">
        <v>53.559382540131814</v>
      </c>
      <c r="DM230" s="7">
        <v>53.559382540131814</v>
      </c>
      <c r="DN230" s="7">
        <v>53.559382540131814</v>
      </c>
      <c r="DO230" s="7">
        <v>53.559382540131814</v>
      </c>
      <c r="DP230" s="7">
        <v>57.48296495913484</v>
      </c>
      <c r="DQ230" s="7">
        <v>57.48296495913484</v>
      </c>
      <c r="DR230" s="7">
        <v>57.48296495913484</v>
      </c>
      <c r="DS230" s="7">
        <v>57.48296495913484</v>
      </c>
      <c r="DT230" s="7">
        <v>55.704828750762417</v>
      </c>
      <c r="DU230" s="7">
        <v>55.704828750762417</v>
      </c>
      <c r="DV230" s="7">
        <v>55.704828750762417</v>
      </c>
      <c r="DW230" s="7">
        <v>55.704828750762417</v>
      </c>
      <c r="DX230" s="7">
        <v>59.254355912228768</v>
      </c>
      <c r="DY230" s="7">
        <v>59.254355912228768</v>
      </c>
      <c r="DZ230" s="7">
        <v>59.254355912228768</v>
      </c>
      <c r="EA230" s="7">
        <v>59.254355912228768</v>
      </c>
      <c r="EB230" s="7">
        <v>28.974750219211128</v>
      </c>
      <c r="EC230" s="7">
        <v>28.974750219211128</v>
      </c>
      <c r="ED230" s="7">
        <v>28.974750219211128</v>
      </c>
      <c r="EE230" s="7">
        <v>28.974750219211128</v>
      </c>
      <c r="EF230" s="7">
        <v>42.038423047570454</v>
      </c>
      <c r="EG230" s="7">
        <v>42.038423047570454</v>
      </c>
      <c r="EH230" s="7">
        <v>42.038423047570454</v>
      </c>
      <c r="EI230" s="7">
        <v>42.038423047570454</v>
      </c>
      <c r="EJ230" s="7">
        <v>20.577456357950151</v>
      </c>
      <c r="EK230" s="7">
        <v>32.280396415610006</v>
      </c>
      <c r="EL230" s="7">
        <v>20.577456357950151</v>
      </c>
      <c r="EM230" s="7">
        <v>32.280396415610006</v>
      </c>
      <c r="EN230" s="7">
        <v>63.394424772938457</v>
      </c>
      <c r="EO230" s="7">
        <v>63.394424772938457</v>
      </c>
      <c r="EP230" s="7">
        <v>28.974750219211128</v>
      </c>
      <c r="EQ230" s="7">
        <v>28.974750219211128</v>
      </c>
      <c r="ER230" s="7">
        <v>28.974750219211128</v>
      </c>
      <c r="ES230" s="7">
        <v>28.974750219211128</v>
      </c>
      <c r="ET230" s="7">
        <v>37.604909848511724</v>
      </c>
      <c r="EU230" s="7">
        <v>37.604909848511724</v>
      </c>
      <c r="EV230" s="7">
        <v>56.578867485574733</v>
      </c>
      <c r="EW230" s="7">
        <v>56.578867485574733</v>
      </c>
      <c r="EX230" s="7">
        <v>56.578867485574733</v>
      </c>
      <c r="EY230" s="7">
        <v>56.578867485574733</v>
      </c>
      <c r="EZ230" s="7">
        <v>56.578867485574733</v>
      </c>
      <c r="FA230" s="7">
        <v>56.578867485574733</v>
      </c>
      <c r="FB230" s="7">
        <v>59.836879839032115</v>
      </c>
      <c r="FC230" s="7">
        <v>21.248411798831356</v>
      </c>
      <c r="FD230" s="7">
        <v>28.514199310401718</v>
      </c>
      <c r="FE230" s="7">
        <v>59.836879839032115</v>
      </c>
      <c r="FF230" s="7">
        <v>21.248411798831356</v>
      </c>
      <c r="FG230" s="7">
        <v>28.514199310401718</v>
      </c>
      <c r="FH230" s="7">
        <v>21.248411798831356</v>
      </c>
      <c r="FI230" s="7">
        <v>28.514199310401718</v>
      </c>
      <c r="FJ230" s="7">
        <v>21.248411798831356</v>
      </c>
      <c r="FK230" s="7">
        <v>28.514199310401718</v>
      </c>
      <c r="FL230" s="7">
        <v>36.016498499772815</v>
      </c>
      <c r="FM230" s="7">
        <v>36.016498499772815</v>
      </c>
      <c r="FN230" s="7">
        <v>36.016498499772815</v>
      </c>
      <c r="FO230" s="7">
        <v>36.016498499772815</v>
      </c>
      <c r="FP230" s="7">
        <v>26.525911891626137</v>
      </c>
      <c r="FQ230" s="7">
        <v>37.210948927347459</v>
      </c>
      <c r="FR230" s="7">
        <v>26.525911891626137</v>
      </c>
      <c r="FS230" s="7">
        <v>37.210948927347459</v>
      </c>
      <c r="FT230" s="7">
        <v>56.578867485574733</v>
      </c>
      <c r="FU230" s="7">
        <v>56.578867485574733</v>
      </c>
      <c r="FV230" s="7">
        <v>56.578867485574733</v>
      </c>
      <c r="FW230" s="7">
        <v>56.578867485574733</v>
      </c>
      <c r="FX230" s="7">
        <v>25.122984600392922</v>
      </c>
      <c r="FY230" s="7">
        <v>32.139155225275616</v>
      </c>
      <c r="FZ230" s="7">
        <v>25.122984600392922</v>
      </c>
      <c r="GA230" s="7">
        <v>32.139155225275616</v>
      </c>
      <c r="GB230" s="7">
        <v>59.254355912228768</v>
      </c>
      <c r="GC230" s="7">
        <v>59.254355912228768</v>
      </c>
      <c r="GD230" s="7">
        <v>59.254355912228768</v>
      </c>
      <c r="GE230" s="7">
        <v>59.254355912228768</v>
      </c>
      <c r="GF230" s="7">
        <v>63.394424772938457</v>
      </c>
      <c r="GG230" s="7">
        <v>63.394424772938457</v>
      </c>
      <c r="GH230" s="7">
        <v>63.394424772938457</v>
      </c>
      <c r="GI230" s="7">
        <v>63.394424772938457</v>
      </c>
      <c r="GJ230" s="7">
        <v>44.3259333900059</v>
      </c>
      <c r="GK230" s="7">
        <v>44.3259333900059</v>
      </c>
      <c r="GL230" s="7">
        <v>44.3259333900059</v>
      </c>
      <c r="GM230" s="7">
        <v>44.3259333900059</v>
      </c>
      <c r="GN230" s="7">
        <v>16.29054288563491</v>
      </c>
      <c r="GO230" s="7">
        <v>23.556190398287345</v>
      </c>
      <c r="GP230" s="7">
        <v>16.29054288563491</v>
      </c>
      <c r="GQ230" s="7">
        <v>23.556190398287345</v>
      </c>
      <c r="GR230" s="7">
        <v>86.743613761510019</v>
      </c>
      <c r="GS230" s="7">
        <v>86.743613761510019</v>
      </c>
      <c r="GT230" s="7">
        <v>86.743613761510019</v>
      </c>
      <c r="GU230" s="7">
        <v>86.743613761510019</v>
      </c>
      <c r="GV230" s="7">
        <v>69.907721662815291</v>
      </c>
      <c r="GW230" s="7">
        <v>69.907721662815291</v>
      </c>
      <c r="GX230" s="7">
        <v>69.907721662815291</v>
      </c>
      <c r="GY230" s="7">
        <v>69.907721662815291</v>
      </c>
      <c r="GZ230" s="7">
        <v>76.526287504779987</v>
      </c>
      <c r="HA230" s="7">
        <v>76.526287504779987</v>
      </c>
    </row>
    <row r="231" spans="65:209" x14ac:dyDescent="0.25">
      <c r="BM231" s="7" cm="1">
        <f t="array" ref="BM231">INDEX($HD$3:$HD$14,BN231,1)</f>
        <v>31</v>
      </c>
      <c r="BN231" s="7">
        <v>10</v>
      </c>
      <c r="BO231" s="7">
        <v>12</v>
      </c>
      <c r="BP231" s="7">
        <v>73.357331373812272</v>
      </c>
      <c r="BQ231" s="7">
        <v>73.357331373812272</v>
      </c>
      <c r="BR231" s="7">
        <v>73.357331373812272</v>
      </c>
      <c r="BS231" s="7">
        <v>73.357331373812272</v>
      </c>
      <c r="BT231" s="7">
        <v>62.646151107272757</v>
      </c>
      <c r="BU231" s="7">
        <v>62.646151107272757</v>
      </c>
      <c r="BV231" s="7">
        <v>62.646151107272757</v>
      </c>
      <c r="BW231" s="7">
        <v>62.646151107272757</v>
      </c>
      <c r="BX231" s="7">
        <v>54.880350345571827</v>
      </c>
      <c r="BY231" s="7">
        <v>54.880350345571827</v>
      </c>
      <c r="BZ231" s="7">
        <v>62.646151107272757</v>
      </c>
      <c r="CA231" s="7">
        <v>62.646151107272757</v>
      </c>
      <c r="CB231" s="7">
        <v>62.646151107272757</v>
      </c>
      <c r="CC231" s="7">
        <v>62.646151107272757</v>
      </c>
      <c r="CD231" s="7">
        <v>71.361394316422377</v>
      </c>
      <c r="CE231" s="7">
        <v>71.361394316422377</v>
      </c>
      <c r="CF231" s="7">
        <v>71.361394316422377</v>
      </c>
      <c r="CG231" s="7">
        <v>71.361394316422377</v>
      </c>
      <c r="CH231" s="7">
        <v>71.361394316422377</v>
      </c>
      <c r="CI231" s="7">
        <v>71.361394316422377</v>
      </c>
      <c r="CJ231" s="7">
        <v>75.892384193563103</v>
      </c>
      <c r="CK231" s="7">
        <v>75.892384193563103</v>
      </c>
      <c r="CL231" s="7">
        <v>75.892384193563103</v>
      </c>
      <c r="CM231" s="7">
        <v>75.892384193563103</v>
      </c>
      <c r="CN231" s="7">
        <v>75.892384193563103</v>
      </c>
      <c r="CO231" s="7">
        <v>75.892384193563103</v>
      </c>
      <c r="CP231" s="7">
        <v>75.892384193563103</v>
      </c>
      <c r="CQ231" s="7">
        <v>75.892384193563103</v>
      </c>
      <c r="CR231" s="7">
        <v>87.501728381392752</v>
      </c>
      <c r="CS231" s="7">
        <v>87.501728381392752</v>
      </c>
      <c r="CT231" s="7">
        <v>87.501728381392752</v>
      </c>
      <c r="CU231" s="7">
        <v>87.501728381392752</v>
      </c>
      <c r="CV231" s="7">
        <v>58.31805873784468</v>
      </c>
      <c r="CW231" s="7">
        <v>58.31805873784468</v>
      </c>
      <c r="CX231" s="7">
        <v>58.31805873784468</v>
      </c>
      <c r="CY231" s="7">
        <v>58.31805873784468</v>
      </c>
      <c r="CZ231" s="7">
        <v>71.361394316422377</v>
      </c>
      <c r="DA231" s="7">
        <v>71.361394316422377</v>
      </c>
      <c r="DB231" s="7">
        <v>71.361394316422377</v>
      </c>
      <c r="DC231" s="7">
        <v>71.361394316422377</v>
      </c>
      <c r="DD231" s="7">
        <v>57.661316061613</v>
      </c>
      <c r="DE231" s="7">
        <v>57.661316061613</v>
      </c>
      <c r="DF231" s="7">
        <v>57.661316061613</v>
      </c>
      <c r="DG231" s="7">
        <v>57.661316061613</v>
      </c>
      <c r="DH231" s="7">
        <v>73.357331373812272</v>
      </c>
      <c r="DI231" s="7">
        <v>73.357331373812272</v>
      </c>
      <c r="DJ231" s="7">
        <v>73.357331373812272</v>
      </c>
      <c r="DK231" s="7">
        <v>73.357331373812272</v>
      </c>
      <c r="DL231" s="7">
        <v>54.880350345571827</v>
      </c>
      <c r="DM231" s="7">
        <v>54.880350345571827</v>
      </c>
      <c r="DN231" s="7">
        <v>54.880350345571827</v>
      </c>
      <c r="DO231" s="7">
        <v>54.880350345571827</v>
      </c>
      <c r="DP231" s="7">
        <v>59.68964155519064</v>
      </c>
      <c r="DQ231" s="7">
        <v>59.68964155519064</v>
      </c>
      <c r="DR231" s="7">
        <v>59.68964155519064</v>
      </c>
      <c r="DS231" s="7">
        <v>59.68964155519064</v>
      </c>
      <c r="DT231" s="7">
        <v>54.741506364838735</v>
      </c>
      <c r="DU231" s="7">
        <v>54.741506364838735</v>
      </c>
      <c r="DV231" s="7">
        <v>54.741506364838735</v>
      </c>
      <c r="DW231" s="7">
        <v>54.741506364838735</v>
      </c>
      <c r="DX231" s="7">
        <v>62.064621232741999</v>
      </c>
      <c r="DY231" s="7">
        <v>62.064621232741999</v>
      </c>
      <c r="DZ231" s="7">
        <v>62.064621232741999</v>
      </c>
      <c r="EA231" s="7">
        <v>62.064621232741999</v>
      </c>
      <c r="EB231" s="7">
        <v>33.375023781752084</v>
      </c>
      <c r="EC231" s="7">
        <v>33.375023781752084</v>
      </c>
      <c r="ED231" s="7">
        <v>33.375023781752084</v>
      </c>
      <c r="EE231" s="7">
        <v>33.375023781752084</v>
      </c>
      <c r="EF231" s="7">
        <v>47.989991110416355</v>
      </c>
      <c r="EG231" s="7">
        <v>47.989991110416355</v>
      </c>
      <c r="EH231" s="7">
        <v>47.989991110416355</v>
      </c>
      <c r="EI231" s="7">
        <v>47.989991110416355</v>
      </c>
      <c r="EJ231" s="7">
        <v>21.682832573371044</v>
      </c>
      <c r="EK231" s="7">
        <v>33.671676700796198</v>
      </c>
      <c r="EL231" s="7">
        <v>21.682832573371044</v>
      </c>
      <c r="EM231" s="7">
        <v>33.671676700796198</v>
      </c>
      <c r="EN231" s="7">
        <v>65.660997115992544</v>
      </c>
      <c r="EO231" s="7">
        <v>65.660997115992544</v>
      </c>
      <c r="EP231" s="7">
        <v>33.375023781752084</v>
      </c>
      <c r="EQ231" s="7">
        <v>33.375023781752084</v>
      </c>
      <c r="ER231" s="7">
        <v>33.375023781752084</v>
      </c>
      <c r="ES231" s="7">
        <v>33.375023781752084</v>
      </c>
      <c r="ET231" s="7">
        <v>42.560865462473608</v>
      </c>
      <c r="EU231" s="7">
        <v>42.560865462473608</v>
      </c>
      <c r="EV231" s="7">
        <v>63.569600205164136</v>
      </c>
      <c r="EW231" s="7">
        <v>63.569600205164136</v>
      </c>
      <c r="EX231" s="7">
        <v>63.569600205164136</v>
      </c>
      <c r="EY231" s="7">
        <v>63.569600205164136</v>
      </c>
      <c r="EZ231" s="7">
        <v>63.569600205164136</v>
      </c>
      <c r="FA231" s="7">
        <v>63.569600205164136</v>
      </c>
      <c r="FB231" s="7">
        <v>61.853010182607036</v>
      </c>
      <c r="FC231" s="7">
        <v>24.491011420956013</v>
      </c>
      <c r="FD231" s="7">
        <v>32.715770380087932</v>
      </c>
      <c r="FE231" s="7">
        <v>61.853010182607036</v>
      </c>
      <c r="FF231" s="7">
        <v>24.491011420956013</v>
      </c>
      <c r="FG231" s="7">
        <v>32.715770380087932</v>
      </c>
      <c r="FH231" s="7">
        <v>24.491011420956013</v>
      </c>
      <c r="FI231" s="7">
        <v>32.715770380087932</v>
      </c>
      <c r="FJ231" s="7">
        <v>24.491011420956013</v>
      </c>
      <c r="FK231" s="7">
        <v>32.715770380087932</v>
      </c>
      <c r="FL231" s="7">
        <v>39.426249225373709</v>
      </c>
      <c r="FM231" s="7">
        <v>39.426249225373709</v>
      </c>
      <c r="FN231" s="7">
        <v>39.426249225373709</v>
      </c>
      <c r="FO231" s="7">
        <v>39.426249225373709</v>
      </c>
      <c r="FP231" s="7">
        <v>29.8394543241407</v>
      </c>
      <c r="FQ231" s="7">
        <v>41.032808980177464</v>
      </c>
      <c r="FR231" s="7">
        <v>29.8394543241407</v>
      </c>
      <c r="FS231" s="7">
        <v>41.032808980177464</v>
      </c>
      <c r="FT231" s="7">
        <v>63.569600205164136</v>
      </c>
      <c r="FU231" s="7">
        <v>63.569600205164136</v>
      </c>
      <c r="FV231" s="7">
        <v>63.569600205164136</v>
      </c>
      <c r="FW231" s="7">
        <v>63.569600205164136</v>
      </c>
      <c r="FX231" s="7">
        <v>24.575076239932564</v>
      </c>
      <c r="FY231" s="7">
        <v>31.796400635607029</v>
      </c>
      <c r="FZ231" s="7">
        <v>24.575076239932564</v>
      </c>
      <c r="GA231" s="7">
        <v>31.796400635607029</v>
      </c>
      <c r="GB231" s="7">
        <v>62.064621232741999</v>
      </c>
      <c r="GC231" s="7">
        <v>62.064621232741999</v>
      </c>
      <c r="GD231" s="7">
        <v>62.064621232741999</v>
      </c>
      <c r="GE231" s="7">
        <v>62.064621232741999</v>
      </c>
      <c r="GF231" s="7">
        <v>65.660997115992544</v>
      </c>
      <c r="GG231" s="7">
        <v>65.660997115992544</v>
      </c>
      <c r="GH231" s="7">
        <v>65.660997115992544</v>
      </c>
      <c r="GI231" s="7">
        <v>65.660997115992544</v>
      </c>
      <c r="GJ231" s="7">
        <v>48.550165221702379</v>
      </c>
      <c r="GK231" s="7">
        <v>48.550165221702379</v>
      </c>
      <c r="GL231" s="7">
        <v>48.550165221702379</v>
      </c>
      <c r="GM231" s="7">
        <v>48.550165221702379</v>
      </c>
      <c r="GN231" s="7">
        <v>21.227133509299136</v>
      </c>
      <c r="GO231" s="7">
        <v>28.825916281762471</v>
      </c>
      <c r="GP231" s="7">
        <v>21.227133509299136</v>
      </c>
      <c r="GQ231" s="7">
        <v>28.825916281762471</v>
      </c>
      <c r="GR231" s="7">
        <v>85.684353486905991</v>
      </c>
      <c r="GS231" s="7">
        <v>85.684353486905991</v>
      </c>
      <c r="GT231" s="7">
        <v>85.684353486905991</v>
      </c>
      <c r="GU231" s="7">
        <v>85.684353486905991</v>
      </c>
      <c r="GV231" s="7">
        <v>72.433242346686299</v>
      </c>
      <c r="GW231" s="7">
        <v>72.433242346686299</v>
      </c>
      <c r="GX231" s="7">
        <v>72.433242346686299</v>
      </c>
      <c r="GY231" s="7">
        <v>72.433242346686299</v>
      </c>
      <c r="GZ231" s="7">
        <v>75.128927417932644</v>
      </c>
      <c r="HA231" s="7">
        <v>75.128927417932644</v>
      </c>
    </row>
    <row r="232" spans="65:209" x14ac:dyDescent="0.25">
      <c r="BM232" s="7" cm="1">
        <f t="array" ref="BM232">INDEX($HD$3:$HD$14,BN232,1)</f>
        <v>31</v>
      </c>
      <c r="BN232" s="7">
        <v>10</v>
      </c>
      <c r="BO232" s="7">
        <v>13</v>
      </c>
      <c r="BP232" s="7">
        <v>67.242055341744916</v>
      </c>
      <c r="BQ232" s="7">
        <v>67.242055341744916</v>
      </c>
      <c r="BR232" s="7">
        <v>67.242055341744916</v>
      </c>
      <c r="BS232" s="7">
        <v>67.242055341744916</v>
      </c>
      <c r="BT232" s="7">
        <v>66.577761449442718</v>
      </c>
      <c r="BU232" s="7">
        <v>66.577761449442718</v>
      </c>
      <c r="BV232" s="7">
        <v>66.577761449442718</v>
      </c>
      <c r="BW232" s="7">
        <v>66.577761449442718</v>
      </c>
      <c r="BX232" s="7">
        <v>56.02868906313784</v>
      </c>
      <c r="BY232" s="7">
        <v>56.02868906313784</v>
      </c>
      <c r="BZ232" s="7">
        <v>66.577761449442718</v>
      </c>
      <c r="CA232" s="7">
        <v>66.577761449442718</v>
      </c>
      <c r="CB232" s="7">
        <v>66.577761449442718</v>
      </c>
      <c r="CC232" s="7">
        <v>66.577761449442718</v>
      </c>
      <c r="CD232" s="7">
        <v>70.266037525102632</v>
      </c>
      <c r="CE232" s="7">
        <v>70.266037525102632</v>
      </c>
      <c r="CF232" s="7">
        <v>70.266037525102632</v>
      </c>
      <c r="CG232" s="7">
        <v>70.266037525102632</v>
      </c>
      <c r="CH232" s="7">
        <v>70.266037525102632</v>
      </c>
      <c r="CI232" s="7">
        <v>70.266037525102632</v>
      </c>
      <c r="CJ232" s="7">
        <v>77.470449176099734</v>
      </c>
      <c r="CK232" s="7">
        <v>77.470449176099734</v>
      </c>
      <c r="CL232" s="7">
        <v>77.470449176099734</v>
      </c>
      <c r="CM232" s="7">
        <v>77.470449176099734</v>
      </c>
      <c r="CN232" s="7">
        <v>77.470449176099734</v>
      </c>
      <c r="CO232" s="7">
        <v>77.470449176099734</v>
      </c>
      <c r="CP232" s="7">
        <v>77.470449176099734</v>
      </c>
      <c r="CQ232" s="7">
        <v>77.470449176099734</v>
      </c>
      <c r="CR232" s="7">
        <v>89.256072557331393</v>
      </c>
      <c r="CS232" s="7">
        <v>89.256072557331393</v>
      </c>
      <c r="CT232" s="7">
        <v>89.256072557331393</v>
      </c>
      <c r="CU232" s="7">
        <v>89.256072557331393</v>
      </c>
      <c r="CV232" s="7">
        <v>58.022055809354839</v>
      </c>
      <c r="CW232" s="7">
        <v>58.022055809354839</v>
      </c>
      <c r="CX232" s="7">
        <v>58.022055809354839</v>
      </c>
      <c r="CY232" s="7">
        <v>58.022055809354839</v>
      </c>
      <c r="CZ232" s="7">
        <v>70.266037525102632</v>
      </c>
      <c r="DA232" s="7">
        <v>70.266037525102632</v>
      </c>
      <c r="DB232" s="7">
        <v>70.266037525102632</v>
      </c>
      <c r="DC232" s="7">
        <v>70.266037525102632</v>
      </c>
      <c r="DD232" s="7">
        <v>56.116105885351836</v>
      </c>
      <c r="DE232" s="7">
        <v>56.116105885351836</v>
      </c>
      <c r="DF232" s="7">
        <v>56.116105885351836</v>
      </c>
      <c r="DG232" s="7">
        <v>56.116105885351836</v>
      </c>
      <c r="DH232" s="7">
        <v>67.242055341744916</v>
      </c>
      <c r="DI232" s="7">
        <v>67.242055341744916</v>
      </c>
      <c r="DJ232" s="7">
        <v>67.242055341744916</v>
      </c>
      <c r="DK232" s="7">
        <v>67.242055341744916</v>
      </c>
      <c r="DL232" s="7">
        <v>56.02868906313784</v>
      </c>
      <c r="DM232" s="7">
        <v>56.02868906313784</v>
      </c>
      <c r="DN232" s="7">
        <v>56.02868906313784</v>
      </c>
      <c r="DO232" s="7">
        <v>56.02868906313784</v>
      </c>
      <c r="DP232" s="7">
        <v>62.340469491041205</v>
      </c>
      <c r="DQ232" s="7">
        <v>62.340469491041205</v>
      </c>
      <c r="DR232" s="7">
        <v>62.340469491041205</v>
      </c>
      <c r="DS232" s="7">
        <v>62.340469491041205</v>
      </c>
      <c r="DT232" s="7">
        <v>56.789151441803369</v>
      </c>
      <c r="DU232" s="7">
        <v>56.789151441803369</v>
      </c>
      <c r="DV232" s="7">
        <v>56.789151441803369</v>
      </c>
      <c r="DW232" s="7">
        <v>56.789151441803369</v>
      </c>
      <c r="DX232" s="7">
        <v>63.222094603648117</v>
      </c>
      <c r="DY232" s="7">
        <v>63.222094603648117</v>
      </c>
      <c r="DZ232" s="7">
        <v>63.222094603648117</v>
      </c>
      <c r="EA232" s="7">
        <v>63.222094603648117</v>
      </c>
      <c r="EB232" s="7">
        <v>35.957745098263942</v>
      </c>
      <c r="EC232" s="7">
        <v>35.957745098263942</v>
      </c>
      <c r="ED232" s="7">
        <v>35.957745098263942</v>
      </c>
      <c r="EE232" s="7">
        <v>35.957745098263942</v>
      </c>
      <c r="EF232" s="7">
        <v>52.106530619409114</v>
      </c>
      <c r="EG232" s="7">
        <v>52.106530619409114</v>
      </c>
      <c r="EH232" s="7">
        <v>52.106530619409114</v>
      </c>
      <c r="EI232" s="7">
        <v>52.106530619409114</v>
      </c>
      <c r="EJ232" s="7">
        <v>20.611501323612938</v>
      </c>
      <c r="EK232" s="7">
        <v>32.559720916879769</v>
      </c>
      <c r="EL232" s="7">
        <v>20.611501323612938</v>
      </c>
      <c r="EM232" s="7">
        <v>32.559720916879769</v>
      </c>
      <c r="EN232" s="7">
        <v>66.247408576826928</v>
      </c>
      <c r="EO232" s="7">
        <v>66.247408576826928</v>
      </c>
      <c r="EP232" s="7">
        <v>35.957745098263942</v>
      </c>
      <c r="EQ232" s="7">
        <v>35.957745098263942</v>
      </c>
      <c r="ER232" s="7">
        <v>35.957745098263942</v>
      </c>
      <c r="ES232" s="7">
        <v>35.957745098263942</v>
      </c>
      <c r="ET232" s="7">
        <v>46.596178739255087</v>
      </c>
      <c r="EU232" s="7">
        <v>46.596178739255087</v>
      </c>
      <c r="EV232" s="7">
        <v>66.928683154481035</v>
      </c>
      <c r="EW232" s="7">
        <v>66.928683154481035</v>
      </c>
      <c r="EX232" s="7">
        <v>66.928683154481035</v>
      </c>
      <c r="EY232" s="7">
        <v>66.928683154481035</v>
      </c>
      <c r="EZ232" s="7">
        <v>66.928683154481035</v>
      </c>
      <c r="FA232" s="7">
        <v>66.928683154481035</v>
      </c>
      <c r="FB232" s="7">
        <v>61.485227273161314</v>
      </c>
      <c r="FC232" s="7">
        <v>23.883133698133392</v>
      </c>
      <c r="FD232" s="7">
        <v>31.86849515185629</v>
      </c>
      <c r="FE232" s="7">
        <v>61.485227273161314</v>
      </c>
      <c r="FF232" s="7">
        <v>23.883133698133392</v>
      </c>
      <c r="FG232" s="7">
        <v>31.86849515185629</v>
      </c>
      <c r="FH232" s="7">
        <v>23.883133698133392</v>
      </c>
      <c r="FI232" s="7">
        <v>31.86849515185629</v>
      </c>
      <c r="FJ232" s="7">
        <v>23.883133698133392</v>
      </c>
      <c r="FK232" s="7">
        <v>31.86849515185629</v>
      </c>
      <c r="FL232" s="7">
        <v>42.301745179347378</v>
      </c>
      <c r="FM232" s="7">
        <v>42.301745179347378</v>
      </c>
      <c r="FN232" s="7">
        <v>42.301745179347378</v>
      </c>
      <c r="FO232" s="7">
        <v>42.301745179347378</v>
      </c>
      <c r="FP232" s="7">
        <v>25.601760341517618</v>
      </c>
      <c r="FQ232" s="7">
        <v>38.259948183147976</v>
      </c>
      <c r="FR232" s="7">
        <v>25.601760341517618</v>
      </c>
      <c r="FS232" s="7">
        <v>38.259948183147976</v>
      </c>
      <c r="FT232" s="7">
        <v>66.928683154481035</v>
      </c>
      <c r="FU232" s="7">
        <v>66.928683154481035</v>
      </c>
      <c r="FV232" s="7">
        <v>66.928683154481035</v>
      </c>
      <c r="FW232" s="7">
        <v>66.928683154481035</v>
      </c>
      <c r="FX232" s="7">
        <v>22.099289482400312</v>
      </c>
      <c r="FY232" s="7">
        <v>29.457340664695</v>
      </c>
      <c r="FZ232" s="7">
        <v>22.099289482400312</v>
      </c>
      <c r="GA232" s="7">
        <v>29.457340664695</v>
      </c>
      <c r="GB232" s="7">
        <v>63.222094603648117</v>
      </c>
      <c r="GC232" s="7">
        <v>63.222094603648117</v>
      </c>
      <c r="GD232" s="7">
        <v>63.222094603648117</v>
      </c>
      <c r="GE232" s="7">
        <v>63.222094603648117</v>
      </c>
      <c r="GF232" s="7">
        <v>66.247408576826928</v>
      </c>
      <c r="GG232" s="7">
        <v>66.247408576826928</v>
      </c>
      <c r="GH232" s="7">
        <v>66.247408576826928</v>
      </c>
      <c r="GI232" s="7">
        <v>66.247408576826928</v>
      </c>
      <c r="GJ232" s="7">
        <v>49.809569864517627</v>
      </c>
      <c r="GK232" s="7">
        <v>49.809569864517627</v>
      </c>
      <c r="GL232" s="7">
        <v>49.809569864517627</v>
      </c>
      <c r="GM232" s="7">
        <v>49.809569864517627</v>
      </c>
      <c r="GN232" s="7">
        <v>22.174497105107061</v>
      </c>
      <c r="GO232" s="7">
        <v>30.39179369484463</v>
      </c>
      <c r="GP232" s="7">
        <v>22.174497105107061</v>
      </c>
      <c r="GQ232" s="7">
        <v>30.39179369484463</v>
      </c>
      <c r="GR232" s="7">
        <v>86.416965794765545</v>
      </c>
      <c r="GS232" s="7">
        <v>86.416965794765545</v>
      </c>
      <c r="GT232" s="7">
        <v>86.416965794765545</v>
      </c>
      <c r="GU232" s="7">
        <v>86.416965794765545</v>
      </c>
      <c r="GV232" s="7">
        <v>69.590569253093904</v>
      </c>
      <c r="GW232" s="7">
        <v>69.590569253093904</v>
      </c>
      <c r="GX232" s="7">
        <v>69.590569253093904</v>
      </c>
      <c r="GY232" s="7">
        <v>69.590569253093904</v>
      </c>
      <c r="GZ232" s="7">
        <v>76.118094284120389</v>
      </c>
      <c r="HA232" s="7">
        <v>76.118094284120389</v>
      </c>
    </row>
    <row r="233" spans="65:209" x14ac:dyDescent="0.25">
      <c r="BM233" s="7" cm="1">
        <f t="array" ref="BM233">INDEX($HD$3:$HD$14,BN233,1)</f>
        <v>31</v>
      </c>
      <c r="BN233" s="7">
        <v>10</v>
      </c>
      <c r="BO233" s="7">
        <v>14</v>
      </c>
      <c r="BP233" s="7">
        <v>69.902439480923661</v>
      </c>
      <c r="BQ233" s="7">
        <v>69.902439480923661</v>
      </c>
      <c r="BR233" s="7">
        <v>69.902439480923661</v>
      </c>
      <c r="BS233" s="7">
        <v>69.902439480923661</v>
      </c>
      <c r="BT233" s="7">
        <v>67.635585867258044</v>
      </c>
      <c r="BU233" s="7">
        <v>67.635585867258044</v>
      </c>
      <c r="BV233" s="7">
        <v>67.635585867258044</v>
      </c>
      <c r="BW233" s="7">
        <v>67.635585867258044</v>
      </c>
      <c r="BX233" s="7">
        <v>54.933334375853526</v>
      </c>
      <c r="BY233" s="7">
        <v>54.933334375853526</v>
      </c>
      <c r="BZ233" s="7">
        <v>67.635585867258044</v>
      </c>
      <c r="CA233" s="7">
        <v>67.635585867258044</v>
      </c>
      <c r="CB233" s="7">
        <v>67.635585867258044</v>
      </c>
      <c r="CC233" s="7">
        <v>67.635585867258044</v>
      </c>
      <c r="CD233" s="7">
        <v>69.330753764721408</v>
      </c>
      <c r="CE233" s="7">
        <v>69.330753764721408</v>
      </c>
      <c r="CF233" s="7">
        <v>69.330753764721408</v>
      </c>
      <c r="CG233" s="7">
        <v>69.330753764721408</v>
      </c>
      <c r="CH233" s="7">
        <v>69.330753764721408</v>
      </c>
      <c r="CI233" s="7">
        <v>69.330753764721408</v>
      </c>
      <c r="CJ233" s="7">
        <v>80.26056453184745</v>
      </c>
      <c r="CK233" s="7">
        <v>80.26056453184745</v>
      </c>
      <c r="CL233" s="7">
        <v>80.26056453184745</v>
      </c>
      <c r="CM233" s="7">
        <v>80.26056453184745</v>
      </c>
      <c r="CN233" s="7">
        <v>80.26056453184745</v>
      </c>
      <c r="CO233" s="7">
        <v>80.26056453184745</v>
      </c>
      <c r="CP233" s="7">
        <v>80.26056453184745</v>
      </c>
      <c r="CQ233" s="7">
        <v>80.26056453184745</v>
      </c>
      <c r="CR233" s="7">
        <v>89.187340172625056</v>
      </c>
      <c r="CS233" s="7">
        <v>89.187340172625056</v>
      </c>
      <c r="CT233" s="7">
        <v>89.187340172625056</v>
      </c>
      <c r="CU233" s="7">
        <v>89.187340172625056</v>
      </c>
      <c r="CV233" s="7">
        <v>59.317121485366499</v>
      </c>
      <c r="CW233" s="7">
        <v>59.317121485366499</v>
      </c>
      <c r="CX233" s="7">
        <v>59.317121485366499</v>
      </c>
      <c r="CY233" s="7">
        <v>59.317121485366499</v>
      </c>
      <c r="CZ233" s="7">
        <v>69.330753764721408</v>
      </c>
      <c r="DA233" s="7">
        <v>69.330753764721408</v>
      </c>
      <c r="DB233" s="7">
        <v>69.330753764721408</v>
      </c>
      <c r="DC233" s="7">
        <v>69.330753764721408</v>
      </c>
      <c r="DD233" s="7">
        <v>54.435460341530963</v>
      </c>
      <c r="DE233" s="7">
        <v>54.435460341530963</v>
      </c>
      <c r="DF233" s="7">
        <v>54.435460341530963</v>
      </c>
      <c r="DG233" s="7">
        <v>54.435460341530963</v>
      </c>
      <c r="DH233" s="7">
        <v>69.902439480923661</v>
      </c>
      <c r="DI233" s="7">
        <v>69.902439480923661</v>
      </c>
      <c r="DJ233" s="7">
        <v>69.902439480923661</v>
      </c>
      <c r="DK233" s="7">
        <v>69.902439480923661</v>
      </c>
      <c r="DL233" s="7">
        <v>54.933334375853526</v>
      </c>
      <c r="DM233" s="7">
        <v>54.933334375853526</v>
      </c>
      <c r="DN233" s="7">
        <v>54.933334375853526</v>
      </c>
      <c r="DO233" s="7">
        <v>54.933334375853526</v>
      </c>
      <c r="DP233" s="7">
        <v>60.211035820425288</v>
      </c>
      <c r="DQ233" s="7">
        <v>60.211035820425288</v>
      </c>
      <c r="DR233" s="7">
        <v>60.211035820425288</v>
      </c>
      <c r="DS233" s="7">
        <v>60.211035820425288</v>
      </c>
      <c r="DT233" s="7">
        <v>59.089602906129095</v>
      </c>
      <c r="DU233" s="7">
        <v>59.089602906129095</v>
      </c>
      <c r="DV233" s="7">
        <v>59.089602906129095</v>
      </c>
      <c r="DW233" s="7">
        <v>59.089602906129095</v>
      </c>
      <c r="DX233" s="7">
        <v>58.068115414985222</v>
      </c>
      <c r="DY233" s="7">
        <v>58.068115414985222</v>
      </c>
      <c r="DZ233" s="7">
        <v>58.068115414985222</v>
      </c>
      <c r="EA233" s="7">
        <v>58.068115414985222</v>
      </c>
      <c r="EB233" s="7">
        <v>36.322815258491218</v>
      </c>
      <c r="EC233" s="7">
        <v>36.322815258491218</v>
      </c>
      <c r="ED233" s="7">
        <v>36.322815258491218</v>
      </c>
      <c r="EE233" s="7">
        <v>36.322815258491218</v>
      </c>
      <c r="EF233" s="7">
        <v>42.86618978050587</v>
      </c>
      <c r="EG233" s="7">
        <v>42.86618978050587</v>
      </c>
      <c r="EH233" s="7">
        <v>42.86618978050587</v>
      </c>
      <c r="EI233" s="7">
        <v>42.86618978050587</v>
      </c>
      <c r="EJ233" s="7">
        <v>24.994464051429638</v>
      </c>
      <c r="EK233" s="7">
        <v>37.63969673305273</v>
      </c>
      <c r="EL233" s="7">
        <v>24.994464051429638</v>
      </c>
      <c r="EM233" s="7">
        <v>37.63969673305273</v>
      </c>
      <c r="EN233" s="7">
        <v>61.155977413872549</v>
      </c>
      <c r="EO233" s="7">
        <v>61.155977413872549</v>
      </c>
      <c r="EP233" s="7">
        <v>36.322815258491218</v>
      </c>
      <c r="EQ233" s="7">
        <v>36.322815258491218</v>
      </c>
      <c r="ER233" s="7">
        <v>36.322815258491218</v>
      </c>
      <c r="ES233" s="7">
        <v>36.322815258491218</v>
      </c>
      <c r="ET233" s="7">
        <v>44.319449838208243</v>
      </c>
      <c r="EU233" s="7">
        <v>44.319449838208243</v>
      </c>
      <c r="EV233" s="7">
        <v>62.916888293134889</v>
      </c>
      <c r="EW233" s="7">
        <v>62.916888293134889</v>
      </c>
      <c r="EX233" s="7">
        <v>62.916888293134889</v>
      </c>
      <c r="EY233" s="7">
        <v>62.916888293134889</v>
      </c>
      <c r="EZ233" s="7">
        <v>62.916888293134889</v>
      </c>
      <c r="FA233" s="7">
        <v>62.916888293134889</v>
      </c>
      <c r="FB233" s="7">
        <v>62.507853220170077</v>
      </c>
      <c r="FC233" s="7">
        <v>28.560047060790335</v>
      </c>
      <c r="FD233" s="7">
        <v>37.91759008423162</v>
      </c>
      <c r="FE233" s="7">
        <v>62.507853220170077</v>
      </c>
      <c r="FF233" s="7">
        <v>28.560047060790335</v>
      </c>
      <c r="FG233" s="7">
        <v>37.91759008423162</v>
      </c>
      <c r="FH233" s="7">
        <v>28.560047060790335</v>
      </c>
      <c r="FI233" s="7">
        <v>37.91759008423162</v>
      </c>
      <c r="FJ233" s="7">
        <v>28.560047060790335</v>
      </c>
      <c r="FK233" s="7">
        <v>37.91759008423162</v>
      </c>
      <c r="FL233" s="7">
        <v>37.529521162601164</v>
      </c>
      <c r="FM233" s="7">
        <v>37.529521162601164</v>
      </c>
      <c r="FN233" s="7">
        <v>37.529521162601164</v>
      </c>
      <c r="FO233" s="7">
        <v>37.529521162601164</v>
      </c>
      <c r="FP233" s="7">
        <v>30.842283668205191</v>
      </c>
      <c r="FQ233" s="7">
        <v>43.970828372548397</v>
      </c>
      <c r="FR233" s="7">
        <v>30.842283668205191</v>
      </c>
      <c r="FS233" s="7">
        <v>43.970828372548397</v>
      </c>
      <c r="FT233" s="7">
        <v>62.916888293134889</v>
      </c>
      <c r="FU233" s="7">
        <v>62.916888293134889</v>
      </c>
      <c r="FV233" s="7">
        <v>62.916888293134889</v>
      </c>
      <c r="FW233" s="7">
        <v>62.916888293134889</v>
      </c>
      <c r="FX233" s="7">
        <v>22.073067902869525</v>
      </c>
      <c r="FY233" s="7">
        <v>29.153659444087911</v>
      </c>
      <c r="FZ233" s="7">
        <v>22.073067902869525</v>
      </c>
      <c r="GA233" s="7">
        <v>29.153659444087911</v>
      </c>
      <c r="GB233" s="7">
        <v>58.068115414985222</v>
      </c>
      <c r="GC233" s="7">
        <v>58.068115414985222</v>
      </c>
      <c r="GD233" s="7">
        <v>58.068115414985222</v>
      </c>
      <c r="GE233" s="7">
        <v>58.068115414985222</v>
      </c>
      <c r="GF233" s="7">
        <v>61.155977413872549</v>
      </c>
      <c r="GG233" s="7">
        <v>61.155977413872549</v>
      </c>
      <c r="GH233" s="7">
        <v>61.155977413872549</v>
      </c>
      <c r="GI233" s="7">
        <v>61.155977413872549</v>
      </c>
      <c r="GJ233" s="7">
        <v>48.489463656529388</v>
      </c>
      <c r="GK233" s="7">
        <v>48.489463656529388</v>
      </c>
      <c r="GL233" s="7">
        <v>48.489463656529388</v>
      </c>
      <c r="GM233" s="7">
        <v>48.489463656529388</v>
      </c>
      <c r="GN233" s="7">
        <v>24.417953511677396</v>
      </c>
      <c r="GO233" s="7">
        <v>33.876667834602685</v>
      </c>
      <c r="GP233" s="7">
        <v>24.417953511677396</v>
      </c>
      <c r="GQ233" s="7">
        <v>33.876667834602685</v>
      </c>
      <c r="GR233" s="7">
        <v>85.488237188152453</v>
      </c>
      <c r="GS233" s="7">
        <v>85.488237188152453</v>
      </c>
      <c r="GT233" s="7">
        <v>85.488237188152453</v>
      </c>
      <c r="GU233" s="7">
        <v>85.488237188152453</v>
      </c>
      <c r="GV233" s="7">
        <v>69.060513064266999</v>
      </c>
      <c r="GW233" s="7">
        <v>69.060513064266999</v>
      </c>
      <c r="GX233" s="7">
        <v>69.060513064266999</v>
      </c>
      <c r="GY233" s="7">
        <v>69.060513064266999</v>
      </c>
      <c r="GZ233" s="7">
        <v>76.136836414680175</v>
      </c>
      <c r="HA233" s="7">
        <v>76.136836414680175</v>
      </c>
    </row>
    <row r="234" spans="65:209" x14ac:dyDescent="0.25">
      <c r="BM234" s="7" cm="1">
        <f t="array" ref="BM234">INDEX($HD$3:$HD$14,BN234,1)</f>
        <v>31</v>
      </c>
      <c r="BN234" s="7">
        <v>10</v>
      </c>
      <c r="BO234" s="7">
        <v>15</v>
      </c>
      <c r="BP234" s="7">
        <v>62.43283557756606</v>
      </c>
      <c r="BQ234" s="7">
        <v>62.43283557756606</v>
      </c>
      <c r="BR234" s="7">
        <v>62.43283557756606</v>
      </c>
      <c r="BS234" s="7">
        <v>62.43283557756606</v>
      </c>
      <c r="BT234" s="7">
        <v>67.016486658164297</v>
      </c>
      <c r="BU234" s="7">
        <v>67.016486658164297</v>
      </c>
      <c r="BV234" s="7">
        <v>67.016486658164297</v>
      </c>
      <c r="BW234" s="7">
        <v>67.016486658164297</v>
      </c>
      <c r="BX234" s="7">
        <v>45.611911777475044</v>
      </c>
      <c r="BY234" s="7">
        <v>45.611911777475044</v>
      </c>
      <c r="BZ234" s="7">
        <v>67.016486658164297</v>
      </c>
      <c r="CA234" s="7">
        <v>67.016486658164297</v>
      </c>
      <c r="CB234" s="7">
        <v>67.016486658164297</v>
      </c>
      <c r="CC234" s="7">
        <v>67.016486658164297</v>
      </c>
      <c r="CD234" s="7">
        <v>63.979778369765569</v>
      </c>
      <c r="CE234" s="7">
        <v>63.979778369765569</v>
      </c>
      <c r="CF234" s="7">
        <v>63.979778369765569</v>
      </c>
      <c r="CG234" s="7">
        <v>63.979778369765569</v>
      </c>
      <c r="CH234" s="7">
        <v>63.979778369765569</v>
      </c>
      <c r="CI234" s="7">
        <v>63.979778369765569</v>
      </c>
      <c r="CJ234" s="7">
        <v>61.789473493680468</v>
      </c>
      <c r="CK234" s="7">
        <v>61.789473493680468</v>
      </c>
      <c r="CL234" s="7">
        <v>61.789473493680468</v>
      </c>
      <c r="CM234" s="7">
        <v>61.789473493680468</v>
      </c>
      <c r="CN234" s="7">
        <v>61.789473493680468</v>
      </c>
      <c r="CO234" s="7">
        <v>61.789473493680468</v>
      </c>
      <c r="CP234" s="7">
        <v>61.789473493680468</v>
      </c>
      <c r="CQ234" s="7">
        <v>61.789473493680468</v>
      </c>
      <c r="CR234" s="7">
        <v>84.801615185513299</v>
      </c>
      <c r="CS234" s="7">
        <v>84.801615185513299</v>
      </c>
      <c r="CT234" s="7">
        <v>84.801615185513299</v>
      </c>
      <c r="CU234" s="7">
        <v>84.801615185513299</v>
      </c>
      <c r="CV234" s="7">
        <v>44.843171038214024</v>
      </c>
      <c r="CW234" s="7">
        <v>44.843171038214024</v>
      </c>
      <c r="CX234" s="7">
        <v>44.843171038214024</v>
      </c>
      <c r="CY234" s="7">
        <v>44.843171038214024</v>
      </c>
      <c r="CZ234" s="7">
        <v>63.979778369765569</v>
      </c>
      <c r="DA234" s="7">
        <v>63.979778369765569</v>
      </c>
      <c r="DB234" s="7">
        <v>63.979778369765569</v>
      </c>
      <c r="DC234" s="7">
        <v>63.979778369765569</v>
      </c>
      <c r="DD234" s="7">
        <v>32.605038743561529</v>
      </c>
      <c r="DE234" s="7">
        <v>32.605038743561529</v>
      </c>
      <c r="DF234" s="7">
        <v>32.605038743561529</v>
      </c>
      <c r="DG234" s="7">
        <v>32.605038743561529</v>
      </c>
      <c r="DH234" s="7">
        <v>62.43283557756606</v>
      </c>
      <c r="DI234" s="7">
        <v>62.43283557756606</v>
      </c>
      <c r="DJ234" s="7">
        <v>62.43283557756606</v>
      </c>
      <c r="DK234" s="7">
        <v>62.43283557756606</v>
      </c>
      <c r="DL234" s="7">
        <v>45.611911777475044</v>
      </c>
      <c r="DM234" s="7">
        <v>45.611911777475044</v>
      </c>
      <c r="DN234" s="7">
        <v>45.611911777475044</v>
      </c>
      <c r="DO234" s="7">
        <v>45.611911777475044</v>
      </c>
      <c r="DP234" s="7">
        <v>55.072310719618578</v>
      </c>
      <c r="DQ234" s="7">
        <v>55.072310719618578</v>
      </c>
      <c r="DR234" s="7">
        <v>55.072310719618578</v>
      </c>
      <c r="DS234" s="7">
        <v>55.072310719618578</v>
      </c>
      <c r="DT234" s="7">
        <v>37.923809507671542</v>
      </c>
      <c r="DU234" s="7">
        <v>37.923809507671542</v>
      </c>
      <c r="DV234" s="7">
        <v>37.923809507671542</v>
      </c>
      <c r="DW234" s="7">
        <v>37.923809507671542</v>
      </c>
      <c r="DX234" s="7">
        <v>58.781325266665711</v>
      </c>
      <c r="DY234" s="7">
        <v>58.781325266665711</v>
      </c>
      <c r="DZ234" s="7">
        <v>58.781325266665711</v>
      </c>
      <c r="EA234" s="7">
        <v>58.781325266665711</v>
      </c>
      <c r="EB234" s="7">
        <v>35.80028649921411</v>
      </c>
      <c r="EC234" s="7">
        <v>35.80028649921411</v>
      </c>
      <c r="ED234" s="7">
        <v>35.80028649921411</v>
      </c>
      <c r="EE234" s="7">
        <v>35.80028649921411</v>
      </c>
      <c r="EF234" s="7">
        <v>43.988094450300579</v>
      </c>
      <c r="EG234" s="7">
        <v>43.988094450300579</v>
      </c>
      <c r="EH234" s="7">
        <v>43.988094450300579</v>
      </c>
      <c r="EI234" s="7">
        <v>43.988094450300579</v>
      </c>
      <c r="EJ234" s="7">
        <v>27.630754723011744</v>
      </c>
      <c r="EK234" s="7">
        <v>40.626131951739005</v>
      </c>
      <c r="EL234" s="7">
        <v>27.630754723011744</v>
      </c>
      <c r="EM234" s="7">
        <v>40.626131951739005</v>
      </c>
      <c r="EN234" s="7">
        <v>55.333457707231631</v>
      </c>
      <c r="EO234" s="7">
        <v>55.333457707231631</v>
      </c>
      <c r="EP234" s="7">
        <v>35.80028649921411</v>
      </c>
      <c r="EQ234" s="7">
        <v>35.80028649921411</v>
      </c>
      <c r="ER234" s="7">
        <v>35.80028649921411</v>
      </c>
      <c r="ES234" s="7">
        <v>35.80028649921411</v>
      </c>
      <c r="ET234" s="7">
        <v>47.88137893661586</v>
      </c>
      <c r="EU234" s="7">
        <v>47.88137893661586</v>
      </c>
      <c r="EV234" s="7">
        <v>61.275123494085001</v>
      </c>
      <c r="EW234" s="7">
        <v>61.275123494085001</v>
      </c>
      <c r="EX234" s="7">
        <v>61.275123494085001</v>
      </c>
      <c r="EY234" s="7">
        <v>61.275123494085001</v>
      </c>
      <c r="EZ234" s="7">
        <v>61.275123494085001</v>
      </c>
      <c r="FA234" s="7">
        <v>61.275123494085001</v>
      </c>
      <c r="FB234" s="7">
        <v>64.279502133108522</v>
      </c>
      <c r="FC234" s="7">
        <v>29.678034234480929</v>
      </c>
      <c r="FD234" s="7">
        <v>40.270513114466311</v>
      </c>
      <c r="FE234" s="7">
        <v>64.279502133108522</v>
      </c>
      <c r="FF234" s="7">
        <v>29.678034234480929</v>
      </c>
      <c r="FG234" s="7">
        <v>40.270513114466311</v>
      </c>
      <c r="FH234" s="7">
        <v>29.678034234480929</v>
      </c>
      <c r="FI234" s="7">
        <v>40.270513114466311</v>
      </c>
      <c r="FJ234" s="7">
        <v>29.678034234480929</v>
      </c>
      <c r="FK234" s="7">
        <v>40.270513114466311</v>
      </c>
      <c r="FL234" s="7">
        <v>40.410854024942743</v>
      </c>
      <c r="FM234" s="7">
        <v>40.410854024942743</v>
      </c>
      <c r="FN234" s="7">
        <v>40.410854024942743</v>
      </c>
      <c r="FO234" s="7">
        <v>40.410854024942743</v>
      </c>
      <c r="FP234" s="7">
        <v>35.595364257001542</v>
      </c>
      <c r="FQ234" s="7">
        <v>50.404940587014629</v>
      </c>
      <c r="FR234" s="7">
        <v>35.595364257001542</v>
      </c>
      <c r="FS234" s="7">
        <v>50.404940587014629</v>
      </c>
      <c r="FT234" s="7">
        <v>61.275123494085001</v>
      </c>
      <c r="FU234" s="7">
        <v>61.275123494085001</v>
      </c>
      <c r="FV234" s="7">
        <v>61.275123494085001</v>
      </c>
      <c r="FW234" s="7">
        <v>61.275123494085001</v>
      </c>
      <c r="FX234" s="7">
        <v>22.459366872533735</v>
      </c>
      <c r="FY234" s="7">
        <v>30.95895350570089</v>
      </c>
      <c r="FZ234" s="7">
        <v>22.459366872533735</v>
      </c>
      <c r="GA234" s="7">
        <v>30.95895350570089</v>
      </c>
      <c r="GB234" s="7">
        <v>58.781325266665711</v>
      </c>
      <c r="GC234" s="7">
        <v>58.781325266665711</v>
      </c>
      <c r="GD234" s="7">
        <v>58.781325266665711</v>
      </c>
      <c r="GE234" s="7">
        <v>58.781325266665711</v>
      </c>
      <c r="GF234" s="7">
        <v>55.333457707231631</v>
      </c>
      <c r="GG234" s="7">
        <v>55.333457707231631</v>
      </c>
      <c r="GH234" s="7">
        <v>55.333457707231631</v>
      </c>
      <c r="GI234" s="7">
        <v>55.333457707231631</v>
      </c>
      <c r="GJ234" s="7">
        <v>47.133018561752195</v>
      </c>
      <c r="GK234" s="7">
        <v>47.133018561752195</v>
      </c>
      <c r="GL234" s="7">
        <v>47.133018561752195</v>
      </c>
      <c r="GM234" s="7">
        <v>47.133018561752195</v>
      </c>
      <c r="GN234" s="7">
        <v>24.521447345127623</v>
      </c>
      <c r="GO234" s="7">
        <v>35.29014888697656</v>
      </c>
      <c r="GP234" s="7">
        <v>24.521447345127623</v>
      </c>
      <c r="GQ234" s="7">
        <v>35.29014888697656</v>
      </c>
      <c r="GR234" s="7">
        <v>80.849727238387089</v>
      </c>
      <c r="GS234" s="7">
        <v>80.849727238387089</v>
      </c>
      <c r="GT234" s="7">
        <v>80.849727238387089</v>
      </c>
      <c r="GU234" s="7">
        <v>80.849727238387089</v>
      </c>
      <c r="GV234" s="7">
        <v>56.423731649780095</v>
      </c>
      <c r="GW234" s="7">
        <v>56.423731649780095</v>
      </c>
      <c r="GX234" s="7">
        <v>56.423731649780095</v>
      </c>
      <c r="GY234" s="7">
        <v>56.423731649780095</v>
      </c>
      <c r="GZ234" s="7">
        <v>75.903781077712594</v>
      </c>
      <c r="HA234" s="7">
        <v>75.903781077712594</v>
      </c>
    </row>
    <row r="235" spans="65:209" x14ac:dyDescent="0.25">
      <c r="BM235" s="7" cm="1">
        <f t="array" ref="BM235">INDEX($HD$3:$HD$14,BN235,1)</f>
        <v>31</v>
      </c>
      <c r="BN235" s="7">
        <v>10</v>
      </c>
      <c r="BO235" s="7">
        <v>16</v>
      </c>
      <c r="BP235" s="7">
        <v>21.59692198900289</v>
      </c>
      <c r="BQ235" s="7">
        <v>21.59692198900289</v>
      </c>
      <c r="BR235" s="7">
        <v>21.59692198900289</v>
      </c>
      <c r="BS235" s="7">
        <v>21.59692198900289</v>
      </c>
      <c r="BT235" s="7">
        <v>27.788436512236121</v>
      </c>
      <c r="BU235" s="7">
        <v>27.788436512236121</v>
      </c>
      <c r="BV235" s="7">
        <v>27.788436512236121</v>
      </c>
      <c r="BW235" s="7">
        <v>27.788436512236121</v>
      </c>
      <c r="BX235" s="7">
        <v>13.60063694157917</v>
      </c>
      <c r="BY235" s="7">
        <v>13.60063694157917</v>
      </c>
      <c r="BZ235" s="7">
        <v>27.788436512236121</v>
      </c>
      <c r="CA235" s="7">
        <v>27.788436512236121</v>
      </c>
      <c r="CB235" s="7">
        <v>27.788436512236121</v>
      </c>
      <c r="CC235" s="7">
        <v>27.788436512236121</v>
      </c>
      <c r="CD235" s="7">
        <v>28.664403220642189</v>
      </c>
      <c r="CE235" s="7">
        <v>28.664403220642189</v>
      </c>
      <c r="CF235" s="7">
        <v>28.664403220642189</v>
      </c>
      <c r="CG235" s="7">
        <v>28.664403220642189</v>
      </c>
      <c r="CH235" s="7">
        <v>28.664403220642189</v>
      </c>
      <c r="CI235" s="7">
        <v>28.664403220642189</v>
      </c>
      <c r="CJ235" s="7">
        <v>17.561873115629073</v>
      </c>
      <c r="CK235" s="7">
        <v>17.561873115629073</v>
      </c>
      <c r="CL235" s="7">
        <v>17.561873115629073</v>
      </c>
      <c r="CM235" s="7">
        <v>17.561873115629073</v>
      </c>
      <c r="CN235" s="7">
        <v>17.561873115629073</v>
      </c>
      <c r="CO235" s="7">
        <v>17.561873115629073</v>
      </c>
      <c r="CP235" s="7">
        <v>17.561873115629073</v>
      </c>
      <c r="CQ235" s="7">
        <v>17.561873115629073</v>
      </c>
      <c r="CR235" s="7">
        <v>47.809940961860697</v>
      </c>
      <c r="CS235" s="7">
        <v>47.809940961860697</v>
      </c>
      <c r="CT235" s="7">
        <v>47.809940961860697</v>
      </c>
      <c r="CU235" s="7">
        <v>47.809940961860697</v>
      </c>
      <c r="CV235" s="7">
        <v>13.54884544870818</v>
      </c>
      <c r="CW235" s="7">
        <v>13.54884544870818</v>
      </c>
      <c r="CX235" s="7">
        <v>13.54884544870818</v>
      </c>
      <c r="CY235" s="7">
        <v>13.54884544870818</v>
      </c>
      <c r="CZ235" s="7">
        <v>28.664403220642189</v>
      </c>
      <c r="DA235" s="7">
        <v>28.664403220642189</v>
      </c>
      <c r="DB235" s="7">
        <v>28.664403220642189</v>
      </c>
      <c r="DC235" s="7">
        <v>28.664403220642189</v>
      </c>
      <c r="DD235" s="7">
        <v>6.043788188032269</v>
      </c>
      <c r="DE235" s="7">
        <v>6.043788188032269</v>
      </c>
      <c r="DF235" s="7">
        <v>6.043788188032269</v>
      </c>
      <c r="DG235" s="7">
        <v>6.043788188032269</v>
      </c>
      <c r="DH235" s="7">
        <v>21.59692198900289</v>
      </c>
      <c r="DI235" s="7">
        <v>21.59692198900289</v>
      </c>
      <c r="DJ235" s="7">
        <v>21.59692198900289</v>
      </c>
      <c r="DK235" s="7">
        <v>21.59692198900289</v>
      </c>
      <c r="DL235" s="7">
        <v>13.60063694157917</v>
      </c>
      <c r="DM235" s="7">
        <v>13.60063694157917</v>
      </c>
      <c r="DN235" s="7">
        <v>13.60063694157917</v>
      </c>
      <c r="DO235" s="7">
        <v>13.60063694157917</v>
      </c>
      <c r="DP235" s="7">
        <v>18.947099239149544</v>
      </c>
      <c r="DQ235" s="7">
        <v>18.947099239149544</v>
      </c>
      <c r="DR235" s="7">
        <v>18.947099239149544</v>
      </c>
      <c r="DS235" s="7">
        <v>18.947099239149544</v>
      </c>
      <c r="DT235" s="7">
        <v>8.2039435708489599</v>
      </c>
      <c r="DU235" s="7">
        <v>8.2039435708489599</v>
      </c>
      <c r="DV235" s="7">
        <v>8.2039435708489599</v>
      </c>
      <c r="DW235" s="7">
        <v>8.2039435708489599</v>
      </c>
      <c r="DX235" s="7">
        <v>58.23793506272736</v>
      </c>
      <c r="DY235" s="7">
        <v>58.23793506272736</v>
      </c>
      <c r="DZ235" s="7">
        <v>58.23793506272736</v>
      </c>
      <c r="EA235" s="7">
        <v>58.23793506272736</v>
      </c>
      <c r="EB235" s="7">
        <v>33.715507261195015</v>
      </c>
      <c r="EC235" s="7">
        <v>33.715507261195015</v>
      </c>
      <c r="ED235" s="7">
        <v>33.715507261195015</v>
      </c>
      <c r="EE235" s="7">
        <v>33.715507261195015</v>
      </c>
      <c r="EF235" s="7">
        <v>39.879942640649581</v>
      </c>
      <c r="EG235" s="7">
        <v>39.879942640649581</v>
      </c>
      <c r="EH235" s="7">
        <v>39.879942640649581</v>
      </c>
      <c r="EI235" s="7">
        <v>39.879942640649581</v>
      </c>
      <c r="EJ235" s="7">
        <v>26.037265496470628</v>
      </c>
      <c r="EK235" s="7">
        <v>39.508734360991248</v>
      </c>
      <c r="EL235" s="7">
        <v>26.037265496470628</v>
      </c>
      <c r="EM235" s="7">
        <v>39.508734360991248</v>
      </c>
      <c r="EN235" s="7">
        <v>49.706299258733125</v>
      </c>
      <c r="EO235" s="7">
        <v>49.706299258733125</v>
      </c>
      <c r="EP235" s="7">
        <v>33.715507261195015</v>
      </c>
      <c r="EQ235" s="7">
        <v>33.715507261195015</v>
      </c>
      <c r="ER235" s="7">
        <v>33.715507261195015</v>
      </c>
      <c r="ES235" s="7">
        <v>33.715507261195015</v>
      </c>
      <c r="ET235" s="7">
        <v>47.08603051655853</v>
      </c>
      <c r="EU235" s="7">
        <v>47.08603051655853</v>
      </c>
      <c r="EV235" s="7">
        <v>53.56760267852485</v>
      </c>
      <c r="EW235" s="7">
        <v>53.56760267852485</v>
      </c>
      <c r="EX235" s="7">
        <v>53.56760267852485</v>
      </c>
      <c r="EY235" s="7">
        <v>53.56760267852485</v>
      </c>
      <c r="EZ235" s="7">
        <v>53.56760267852485</v>
      </c>
      <c r="FA235" s="7">
        <v>53.56760267852485</v>
      </c>
      <c r="FB235" s="7">
        <v>65.460484084193681</v>
      </c>
      <c r="FC235" s="7">
        <v>29.359681109900261</v>
      </c>
      <c r="FD235" s="7">
        <v>40.765120017736002</v>
      </c>
      <c r="FE235" s="7">
        <v>65.460484084193681</v>
      </c>
      <c r="FF235" s="7">
        <v>29.359681109900261</v>
      </c>
      <c r="FG235" s="7">
        <v>40.765120017736002</v>
      </c>
      <c r="FH235" s="7">
        <v>29.359681109900261</v>
      </c>
      <c r="FI235" s="7">
        <v>40.765120017736002</v>
      </c>
      <c r="FJ235" s="7">
        <v>29.359681109900261</v>
      </c>
      <c r="FK235" s="7">
        <v>40.765120017736002</v>
      </c>
      <c r="FL235" s="7">
        <v>39.369102986108558</v>
      </c>
      <c r="FM235" s="7">
        <v>39.369102986108558</v>
      </c>
      <c r="FN235" s="7">
        <v>39.369102986108558</v>
      </c>
      <c r="FO235" s="7">
        <v>39.369102986108558</v>
      </c>
      <c r="FP235" s="7">
        <v>41.131071976079248</v>
      </c>
      <c r="FQ235" s="7">
        <v>58.300767063683224</v>
      </c>
      <c r="FR235" s="7">
        <v>41.131071976079248</v>
      </c>
      <c r="FS235" s="7">
        <v>58.300767063683224</v>
      </c>
      <c r="FT235" s="7">
        <v>53.56760267852485</v>
      </c>
      <c r="FU235" s="7">
        <v>53.56760267852485</v>
      </c>
      <c r="FV235" s="7">
        <v>53.56760267852485</v>
      </c>
      <c r="FW235" s="7">
        <v>53.56760267852485</v>
      </c>
      <c r="FX235" s="7">
        <v>23.825711404828432</v>
      </c>
      <c r="FY235" s="7">
        <v>33.098165767285906</v>
      </c>
      <c r="FZ235" s="7">
        <v>23.825711404828432</v>
      </c>
      <c r="GA235" s="7">
        <v>33.098165767285906</v>
      </c>
      <c r="GB235" s="7">
        <v>58.23793506272736</v>
      </c>
      <c r="GC235" s="7">
        <v>58.23793506272736</v>
      </c>
      <c r="GD235" s="7">
        <v>58.23793506272736</v>
      </c>
      <c r="GE235" s="7">
        <v>58.23793506272736</v>
      </c>
      <c r="GF235" s="7">
        <v>49.706299258733125</v>
      </c>
      <c r="GG235" s="7">
        <v>49.706299258733125</v>
      </c>
      <c r="GH235" s="7">
        <v>49.706299258733125</v>
      </c>
      <c r="GI235" s="7">
        <v>49.706299258733125</v>
      </c>
      <c r="GJ235" s="7">
        <v>47.465633489936934</v>
      </c>
      <c r="GK235" s="7">
        <v>47.465633489936934</v>
      </c>
      <c r="GL235" s="7">
        <v>47.465633489936934</v>
      </c>
      <c r="GM235" s="7">
        <v>47.465633489936934</v>
      </c>
      <c r="GN235" s="7">
        <v>24.540959024583582</v>
      </c>
      <c r="GO235" s="7">
        <v>35.339765330892952</v>
      </c>
      <c r="GP235" s="7">
        <v>24.540959024583582</v>
      </c>
      <c r="GQ235" s="7">
        <v>35.339765330892952</v>
      </c>
      <c r="GR235" s="7">
        <v>51.907116678753674</v>
      </c>
      <c r="GS235" s="7">
        <v>51.907116678753674</v>
      </c>
      <c r="GT235" s="7">
        <v>51.907116678753674</v>
      </c>
      <c r="GU235" s="7">
        <v>51.907116678753674</v>
      </c>
      <c r="GV235" s="7">
        <v>18.511409863413487</v>
      </c>
      <c r="GW235" s="7">
        <v>18.511409863413487</v>
      </c>
      <c r="GX235" s="7">
        <v>18.511409863413487</v>
      </c>
      <c r="GY235" s="7">
        <v>18.511409863413487</v>
      </c>
      <c r="GZ235" s="7">
        <v>33.694515880225715</v>
      </c>
      <c r="HA235" s="7">
        <v>33.694515880225715</v>
      </c>
    </row>
    <row r="236" spans="65:209" x14ac:dyDescent="0.25">
      <c r="BM236" s="7" cm="1">
        <f t="array" ref="BM236">INDEX($HD$3:$HD$14,BN236,1)</f>
        <v>31</v>
      </c>
      <c r="BN236" s="7">
        <v>10</v>
      </c>
      <c r="BO236" s="7">
        <v>17</v>
      </c>
      <c r="BP236" s="7">
        <v>1.0326402792668623</v>
      </c>
      <c r="BQ236" s="7">
        <v>1.0326402792668623</v>
      </c>
      <c r="BR236" s="7">
        <v>1.0326402792668623</v>
      </c>
      <c r="BS236" s="7">
        <v>1.0326402792668623</v>
      </c>
      <c r="BT236" s="7">
        <v>1.9871169005806417</v>
      </c>
      <c r="BU236" s="7">
        <v>1.9871169005806417</v>
      </c>
      <c r="BV236" s="7">
        <v>1.9871169005806417</v>
      </c>
      <c r="BW236" s="7">
        <v>1.9871169005806417</v>
      </c>
      <c r="BX236" s="7">
        <v>0.19623018986656893</v>
      </c>
      <c r="BY236" s="7">
        <v>0.19623018986656893</v>
      </c>
      <c r="BZ236" s="7">
        <v>1.9871169005806417</v>
      </c>
      <c r="CA236" s="7">
        <v>1.9871169005806417</v>
      </c>
      <c r="CB236" s="7">
        <v>1.9871169005806417</v>
      </c>
      <c r="CC236" s="7">
        <v>1.9871169005806417</v>
      </c>
      <c r="CD236" s="7">
        <v>1.8439405387448657</v>
      </c>
      <c r="CE236" s="7">
        <v>1.8439405387448657</v>
      </c>
      <c r="CF236" s="7">
        <v>1.8439405387448657</v>
      </c>
      <c r="CG236" s="7">
        <v>1.8439405387448657</v>
      </c>
      <c r="CH236" s="7">
        <v>1.8439405387448657</v>
      </c>
      <c r="CI236" s="7">
        <v>1.8439405387448657</v>
      </c>
      <c r="CJ236" s="7">
        <v>0.32526474462903265</v>
      </c>
      <c r="CK236" s="7">
        <v>0.32526474462903265</v>
      </c>
      <c r="CL236" s="7">
        <v>0.32526474462903265</v>
      </c>
      <c r="CM236" s="7">
        <v>0.32526474462903265</v>
      </c>
      <c r="CN236" s="7">
        <v>0.32526474462903265</v>
      </c>
      <c r="CO236" s="7">
        <v>0.32526474462903265</v>
      </c>
      <c r="CP236" s="7">
        <v>0.32526474462903265</v>
      </c>
      <c r="CQ236" s="7">
        <v>0.32526474462903265</v>
      </c>
      <c r="CR236" s="7">
        <v>4.6810822777815275</v>
      </c>
      <c r="CS236" s="7">
        <v>4.6810822777815275</v>
      </c>
      <c r="CT236" s="7">
        <v>4.6810822777815275</v>
      </c>
      <c r="CU236" s="7">
        <v>4.6810822777815275</v>
      </c>
      <c r="CV236" s="7">
        <v>0.46611310197214106</v>
      </c>
      <c r="CW236" s="7">
        <v>0.46611310197214106</v>
      </c>
      <c r="CX236" s="7">
        <v>0.46611310197214106</v>
      </c>
      <c r="CY236" s="7">
        <v>0.46611310197214106</v>
      </c>
      <c r="CZ236" s="7">
        <v>1.8439405387448657</v>
      </c>
      <c r="DA236" s="7">
        <v>1.8439405387448657</v>
      </c>
      <c r="DB236" s="7">
        <v>1.8439405387448657</v>
      </c>
      <c r="DC236" s="7">
        <v>1.8439405387448657</v>
      </c>
      <c r="DD236" s="7">
        <v>0.1039552456979472</v>
      </c>
      <c r="DE236" s="7">
        <v>0.1039552456979472</v>
      </c>
      <c r="DF236" s="7">
        <v>0.1039552456979472</v>
      </c>
      <c r="DG236" s="7">
        <v>0.1039552456979472</v>
      </c>
      <c r="DH236" s="7">
        <v>1.0326402792668623</v>
      </c>
      <c r="DI236" s="7">
        <v>1.0326402792668623</v>
      </c>
      <c r="DJ236" s="7">
        <v>1.0326402792668623</v>
      </c>
      <c r="DK236" s="7">
        <v>1.0326402792668623</v>
      </c>
      <c r="DL236" s="7">
        <v>0.19623018986656893</v>
      </c>
      <c r="DM236" s="7">
        <v>0.19623018986656893</v>
      </c>
      <c r="DN236" s="7">
        <v>0.19623018986656893</v>
      </c>
      <c r="DO236" s="7">
        <v>0.19623018986656893</v>
      </c>
      <c r="DP236" s="7">
        <v>0.7512239572903231</v>
      </c>
      <c r="DQ236" s="7">
        <v>0.7512239572903231</v>
      </c>
      <c r="DR236" s="7">
        <v>0.7512239572903231</v>
      </c>
      <c r="DS236" s="7">
        <v>0.7512239572903231</v>
      </c>
      <c r="DT236" s="7">
        <v>0.12886808923460416</v>
      </c>
      <c r="DU236" s="7">
        <v>0.12886808923460416</v>
      </c>
      <c r="DV236" s="7">
        <v>0.12886808923460416</v>
      </c>
      <c r="DW236" s="7">
        <v>0.12886808923460416</v>
      </c>
      <c r="DX236" s="7">
        <v>56.718340653680137</v>
      </c>
      <c r="DY236" s="7">
        <v>56.718340653680137</v>
      </c>
      <c r="DZ236" s="7">
        <v>56.718340653680137</v>
      </c>
      <c r="EA236" s="7">
        <v>56.718340653680137</v>
      </c>
      <c r="EB236" s="7">
        <v>35.610697242260969</v>
      </c>
      <c r="EC236" s="7">
        <v>35.610697242260969</v>
      </c>
      <c r="ED236" s="7">
        <v>35.610697242260969</v>
      </c>
      <c r="EE236" s="7">
        <v>35.610697242260969</v>
      </c>
      <c r="EF236" s="7">
        <v>32.44540515558063</v>
      </c>
      <c r="EG236" s="7">
        <v>32.44540515558063</v>
      </c>
      <c r="EH236" s="7">
        <v>32.44540515558063</v>
      </c>
      <c r="EI236" s="7">
        <v>32.44540515558063</v>
      </c>
      <c r="EJ236" s="7">
        <v>21.375665435189166</v>
      </c>
      <c r="EK236" s="7">
        <v>34.276925924598224</v>
      </c>
      <c r="EL236" s="7">
        <v>21.375665435189166</v>
      </c>
      <c r="EM236" s="7">
        <v>34.276925924598224</v>
      </c>
      <c r="EN236" s="7">
        <v>43.914436468039639</v>
      </c>
      <c r="EO236" s="7">
        <v>43.914436468039639</v>
      </c>
      <c r="EP236" s="7">
        <v>35.610697242260969</v>
      </c>
      <c r="EQ236" s="7">
        <v>35.610697242260969</v>
      </c>
      <c r="ER236" s="7">
        <v>35.610697242260969</v>
      </c>
      <c r="ES236" s="7">
        <v>35.610697242260969</v>
      </c>
      <c r="ET236" s="7">
        <v>42.77601263013041</v>
      </c>
      <c r="EU236" s="7">
        <v>42.77601263013041</v>
      </c>
      <c r="EV236" s="7">
        <v>40.307494966838696</v>
      </c>
      <c r="EW236" s="7">
        <v>40.307494966838696</v>
      </c>
      <c r="EX236" s="7">
        <v>40.307494966838696</v>
      </c>
      <c r="EY236" s="7">
        <v>40.307494966838696</v>
      </c>
      <c r="EZ236" s="7">
        <v>40.307494966838696</v>
      </c>
      <c r="FA236" s="7">
        <v>40.307494966838696</v>
      </c>
      <c r="FB236" s="7">
        <v>65.007436877316735</v>
      </c>
      <c r="FC236" s="7">
        <v>27.646269572041074</v>
      </c>
      <c r="FD236" s="7">
        <v>38.541640656521977</v>
      </c>
      <c r="FE236" s="7">
        <v>65.007436877316735</v>
      </c>
      <c r="FF236" s="7">
        <v>27.646269572041074</v>
      </c>
      <c r="FG236" s="7">
        <v>38.541640656521977</v>
      </c>
      <c r="FH236" s="7">
        <v>27.646269572041074</v>
      </c>
      <c r="FI236" s="7">
        <v>38.541640656521977</v>
      </c>
      <c r="FJ236" s="7">
        <v>27.646269572041074</v>
      </c>
      <c r="FK236" s="7">
        <v>38.541640656521977</v>
      </c>
      <c r="FL236" s="7">
        <v>37.822114062460351</v>
      </c>
      <c r="FM236" s="7">
        <v>37.822114062460351</v>
      </c>
      <c r="FN236" s="7">
        <v>37.822114062460351</v>
      </c>
      <c r="FO236" s="7">
        <v>37.822114062460351</v>
      </c>
      <c r="FP236" s="7">
        <v>42.361950456464761</v>
      </c>
      <c r="FQ236" s="7">
        <v>61.67570532664363</v>
      </c>
      <c r="FR236" s="7">
        <v>42.361950456464761</v>
      </c>
      <c r="FS236" s="7">
        <v>61.67570532664363</v>
      </c>
      <c r="FT236" s="7">
        <v>40.307494966838696</v>
      </c>
      <c r="FU236" s="7">
        <v>40.307494966838696</v>
      </c>
      <c r="FV236" s="7">
        <v>40.307494966838696</v>
      </c>
      <c r="FW236" s="7">
        <v>40.307494966838696</v>
      </c>
      <c r="FX236" s="7">
        <v>25.054850819675906</v>
      </c>
      <c r="FY236" s="7">
        <v>33.447022815607099</v>
      </c>
      <c r="FZ236" s="7">
        <v>25.054850819675906</v>
      </c>
      <c r="GA236" s="7">
        <v>33.447022815607099</v>
      </c>
      <c r="GB236" s="7">
        <v>56.718340653680137</v>
      </c>
      <c r="GC236" s="7">
        <v>56.718340653680137</v>
      </c>
      <c r="GD236" s="7">
        <v>56.718340653680137</v>
      </c>
      <c r="GE236" s="7">
        <v>56.718340653680137</v>
      </c>
      <c r="GF236" s="7">
        <v>43.914436468039639</v>
      </c>
      <c r="GG236" s="7">
        <v>43.914436468039639</v>
      </c>
      <c r="GH236" s="7">
        <v>43.914436468039639</v>
      </c>
      <c r="GI236" s="7">
        <v>43.914436468039639</v>
      </c>
      <c r="GJ236" s="7">
        <v>47.09221088427558</v>
      </c>
      <c r="GK236" s="7">
        <v>47.09221088427558</v>
      </c>
      <c r="GL236" s="7">
        <v>47.09221088427558</v>
      </c>
      <c r="GM236" s="7">
        <v>47.09221088427558</v>
      </c>
      <c r="GN236" s="7">
        <v>23.492583270628945</v>
      </c>
      <c r="GO236" s="7">
        <v>33.044699778252216</v>
      </c>
      <c r="GP236" s="7">
        <v>23.492583270628945</v>
      </c>
      <c r="GQ236" s="7">
        <v>33.044699778252216</v>
      </c>
      <c r="GR236" s="7">
        <v>5.2483257451231742</v>
      </c>
      <c r="GS236" s="7">
        <v>5.2483257451231742</v>
      </c>
      <c r="GT236" s="7">
        <v>5.2483257451231742</v>
      </c>
      <c r="GU236" s="7">
        <v>5.2483257451231742</v>
      </c>
      <c r="GV236" s="7">
        <v>0.43883823122433979</v>
      </c>
      <c r="GW236" s="7">
        <v>0.43883823122433979</v>
      </c>
      <c r="GX236" s="7">
        <v>0.43883823122433979</v>
      </c>
      <c r="GY236" s="7">
        <v>0.43883823122433979</v>
      </c>
      <c r="GZ236" s="7">
        <v>2.2659928308299127</v>
      </c>
      <c r="HA236" s="7">
        <v>2.2659928308299127</v>
      </c>
    </row>
    <row r="237" spans="65:209" x14ac:dyDescent="0.25">
      <c r="BM237" s="7" cm="1">
        <f t="array" ref="BM237">INDEX($HD$3:$HD$14,BN237,1)</f>
        <v>31</v>
      </c>
      <c r="BN237" s="7">
        <v>10</v>
      </c>
      <c r="BO237" s="7">
        <v>18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7.7440835630498549E-4</v>
      </c>
      <c r="CS237" s="7">
        <v>7.7440835630498549E-4</v>
      </c>
      <c r="CT237" s="7">
        <v>7.7440835630498549E-4</v>
      </c>
      <c r="CU237" s="7">
        <v>7.7440835630498549E-4</v>
      </c>
      <c r="CV237" s="7">
        <v>0</v>
      </c>
      <c r="CW237" s="7">
        <v>0</v>
      </c>
      <c r="CX237" s="7">
        <v>0</v>
      </c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0</v>
      </c>
      <c r="DH237" s="7">
        <v>0</v>
      </c>
      <c r="DI237" s="7">
        <v>0</v>
      </c>
      <c r="DJ237" s="7">
        <v>0</v>
      </c>
      <c r="DK237" s="7">
        <v>0</v>
      </c>
      <c r="DL237" s="7">
        <v>0</v>
      </c>
      <c r="DM237" s="7">
        <v>0</v>
      </c>
      <c r="DN237" s="7">
        <v>0</v>
      </c>
      <c r="DO237" s="7">
        <v>0</v>
      </c>
      <c r="DP237" s="7">
        <v>0</v>
      </c>
      <c r="DQ237" s="7">
        <v>0</v>
      </c>
      <c r="DR237" s="7">
        <v>0</v>
      </c>
      <c r="DS237" s="7">
        <v>0</v>
      </c>
      <c r="DT237" s="7">
        <v>0</v>
      </c>
      <c r="DU237" s="7">
        <v>0</v>
      </c>
      <c r="DV237" s="7">
        <v>0</v>
      </c>
      <c r="DW237" s="7">
        <v>0</v>
      </c>
      <c r="DX237" s="7">
        <v>55.684645564859132</v>
      </c>
      <c r="DY237" s="7">
        <v>55.684645564859132</v>
      </c>
      <c r="DZ237" s="7">
        <v>55.684645564859132</v>
      </c>
      <c r="EA237" s="7">
        <v>55.684645564859132</v>
      </c>
      <c r="EB237" s="7">
        <v>37.18797655669502</v>
      </c>
      <c r="EC237" s="7">
        <v>37.18797655669502</v>
      </c>
      <c r="ED237" s="7">
        <v>37.18797655669502</v>
      </c>
      <c r="EE237" s="7">
        <v>37.18797655669502</v>
      </c>
      <c r="EF237" s="7">
        <v>24.699889017263949</v>
      </c>
      <c r="EG237" s="7">
        <v>24.699889017263949</v>
      </c>
      <c r="EH237" s="7">
        <v>24.699889017263949</v>
      </c>
      <c r="EI237" s="7">
        <v>24.699889017263949</v>
      </c>
      <c r="EJ237" s="7">
        <v>18.095602430315303</v>
      </c>
      <c r="EK237" s="7">
        <v>29.876452361782995</v>
      </c>
      <c r="EL237" s="7">
        <v>18.095602430315303</v>
      </c>
      <c r="EM237" s="7">
        <v>29.876452361782995</v>
      </c>
      <c r="EN237" s="7">
        <v>39.186561821775669</v>
      </c>
      <c r="EO237" s="7">
        <v>39.186561821775669</v>
      </c>
      <c r="EP237" s="7">
        <v>37.18797655669502</v>
      </c>
      <c r="EQ237" s="7">
        <v>37.18797655669502</v>
      </c>
      <c r="ER237" s="7">
        <v>37.18797655669502</v>
      </c>
      <c r="ES237" s="7">
        <v>37.18797655669502</v>
      </c>
      <c r="ET237" s="7">
        <v>39.143065898802085</v>
      </c>
      <c r="EU237" s="7">
        <v>39.143065898802085</v>
      </c>
      <c r="EV237" s="7">
        <v>31.745862552938405</v>
      </c>
      <c r="EW237" s="7">
        <v>31.745862552938405</v>
      </c>
      <c r="EX237" s="7">
        <v>31.745862552938405</v>
      </c>
      <c r="EY237" s="7">
        <v>31.745862552938405</v>
      </c>
      <c r="EZ237" s="7">
        <v>31.745862552938405</v>
      </c>
      <c r="FA237" s="7">
        <v>31.745862552938405</v>
      </c>
      <c r="FB237" s="7">
        <v>63.874081928391519</v>
      </c>
      <c r="FC237" s="7">
        <v>23.866489614300548</v>
      </c>
      <c r="FD237" s="7">
        <v>33.005666677507335</v>
      </c>
      <c r="FE237" s="7">
        <v>63.874081928391519</v>
      </c>
      <c r="FF237" s="7">
        <v>23.866489614300548</v>
      </c>
      <c r="FG237" s="7">
        <v>33.005666677507335</v>
      </c>
      <c r="FH237" s="7">
        <v>23.866489614300548</v>
      </c>
      <c r="FI237" s="7">
        <v>33.005666677507335</v>
      </c>
      <c r="FJ237" s="7">
        <v>23.866489614300548</v>
      </c>
      <c r="FK237" s="7">
        <v>33.005666677507335</v>
      </c>
      <c r="FL237" s="7">
        <v>38.48429535665823</v>
      </c>
      <c r="FM237" s="7">
        <v>38.48429535665823</v>
      </c>
      <c r="FN237" s="7">
        <v>38.48429535665823</v>
      </c>
      <c r="FO237" s="7">
        <v>38.48429535665823</v>
      </c>
      <c r="FP237" s="7">
        <v>40.691377368318179</v>
      </c>
      <c r="FQ237" s="7">
        <v>60.751514179951577</v>
      </c>
      <c r="FR237" s="7">
        <v>40.691377368318179</v>
      </c>
      <c r="FS237" s="7">
        <v>60.751514179951577</v>
      </c>
      <c r="FT237" s="7">
        <v>31.745862552938405</v>
      </c>
      <c r="FU237" s="7">
        <v>31.745862552938405</v>
      </c>
      <c r="FV237" s="7">
        <v>31.745862552938405</v>
      </c>
      <c r="FW237" s="7">
        <v>31.745862552938405</v>
      </c>
      <c r="FX237" s="7">
        <v>25.077926736140746</v>
      </c>
      <c r="FY237" s="7">
        <v>32.196124831281537</v>
      </c>
      <c r="FZ237" s="7">
        <v>25.077926736140746</v>
      </c>
      <c r="GA237" s="7">
        <v>32.196124831281537</v>
      </c>
      <c r="GB237" s="7">
        <v>55.684645564859132</v>
      </c>
      <c r="GC237" s="7">
        <v>55.684645564859132</v>
      </c>
      <c r="GD237" s="7">
        <v>55.684645564859132</v>
      </c>
      <c r="GE237" s="7">
        <v>55.684645564859132</v>
      </c>
      <c r="GF237" s="7">
        <v>39.186561821775669</v>
      </c>
      <c r="GG237" s="7">
        <v>39.186561821775669</v>
      </c>
      <c r="GH237" s="7">
        <v>39.186561821775669</v>
      </c>
      <c r="GI237" s="7">
        <v>39.186561821775669</v>
      </c>
      <c r="GJ237" s="7">
        <v>44.465248987844603</v>
      </c>
      <c r="GK237" s="7">
        <v>44.465248987844603</v>
      </c>
      <c r="GL237" s="7">
        <v>44.465248987844603</v>
      </c>
      <c r="GM237" s="7">
        <v>44.465248987844603</v>
      </c>
      <c r="GN237" s="7">
        <v>22.143944400356343</v>
      </c>
      <c r="GO237" s="7">
        <v>30.406305141909023</v>
      </c>
      <c r="GP237" s="7">
        <v>22.143944400356343</v>
      </c>
      <c r="GQ237" s="7">
        <v>30.406305141909023</v>
      </c>
      <c r="GR237" s="7">
        <v>0</v>
      </c>
      <c r="GS237" s="7">
        <v>0</v>
      </c>
      <c r="GT237" s="7">
        <v>0</v>
      </c>
      <c r="GU237" s="7">
        <v>0</v>
      </c>
      <c r="GV237" s="7">
        <v>0</v>
      </c>
      <c r="GW237" s="7">
        <v>0</v>
      </c>
      <c r="GX237" s="7">
        <v>0</v>
      </c>
      <c r="GY237" s="7">
        <v>0</v>
      </c>
      <c r="GZ237" s="7">
        <v>0</v>
      </c>
      <c r="HA237" s="7">
        <v>0</v>
      </c>
    </row>
    <row r="238" spans="65:209" x14ac:dyDescent="0.25">
      <c r="BM238" s="7" cm="1">
        <f t="array" ref="BM238">INDEX($HD$3:$HD$14,BN238,1)</f>
        <v>31</v>
      </c>
      <c r="BN238" s="7">
        <v>10</v>
      </c>
      <c r="BO238" s="7">
        <v>19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0</v>
      </c>
      <c r="CV238" s="7">
        <v>0</v>
      </c>
      <c r="CW238" s="7">
        <v>0</v>
      </c>
      <c r="CX238" s="7">
        <v>0</v>
      </c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0</v>
      </c>
      <c r="DH238" s="7">
        <v>0</v>
      </c>
      <c r="DI238" s="7">
        <v>0</v>
      </c>
      <c r="DJ238" s="7">
        <v>0</v>
      </c>
      <c r="DK238" s="7">
        <v>0</v>
      </c>
      <c r="DL238" s="7">
        <v>0</v>
      </c>
      <c r="DM238" s="7">
        <v>0</v>
      </c>
      <c r="DN238" s="7">
        <v>0</v>
      </c>
      <c r="DO238" s="7">
        <v>0</v>
      </c>
      <c r="DP238" s="7">
        <v>0</v>
      </c>
      <c r="DQ238" s="7">
        <v>0</v>
      </c>
      <c r="DR238" s="7">
        <v>0</v>
      </c>
      <c r="DS238" s="7">
        <v>0</v>
      </c>
      <c r="DT238" s="7">
        <v>0</v>
      </c>
      <c r="DU238" s="7">
        <v>0</v>
      </c>
      <c r="DV238" s="7">
        <v>0</v>
      </c>
      <c r="DW238" s="7">
        <v>0</v>
      </c>
      <c r="DX238" s="7">
        <v>56.220557200712591</v>
      </c>
      <c r="DY238" s="7">
        <v>56.220557200712591</v>
      </c>
      <c r="DZ238" s="7">
        <v>56.220557200712591</v>
      </c>
      <c r="EA238" s="7">
        <v>56.220557200712591</v>
      </c>
      <c r="EB238" s="7">
        <v>36.002158813463282</v>
      </c>
      <c r="EC238" s="7">
        <v>36.002158813463282</v>
      </c>
      <c r="ED238" s="7">
        <v>36.002158813463282</v>
      </c>
      <c r="EE238" s="7">
        <v>36.002158813463282</v>
      </c>
      <c r="EF238" s="7">
        <v>22.645825145042476</v>
      </c>
      <c r="EG238" s="7">
        <v>22.645825145042476</v>
      </c>
      <c r="EH238" s="7">
        <v>22.645825145042476</v>
      </c>
      <c r="EI238" s="7">
        <v>22.645825145042476</v>
      </c>
      <c r="EJ238" s="7">
        <v>18.658488903706768</v>
      </c>
      <c r="EK238" s="7">
        <v>30.211155716721482</v>
      </c>
      <c r="EL238" s="7">
        <v>18.658488903706768</v>
      </c>
      <c r="EM238" s="7">
        <v>30.211155716721482</v>
      </c>
      <c r="EN238" s="7">
        <v>38.882626696809432</v>
      </c>
      <c r="EO238" s="7">
        <v>38.882626696809432</v>
      </c>
      <c r="EP238" s="7">
        <v>36.002158813463282</v>
      </c>
      <c r="EQ238" s="7">
        <v>36.002158813463282</v>
      </c>
      <c r="ER238" s="7">
        <v>36.002158813463282</v>
      </c>
      <c r="ES238" s="7">
        <v>36.002158813463282</v>
      </c>
      <c r="ET238" s="7">
        <v>33.415194143187662</v>
      </c>
      <c r="EU238" s="7">
        <v>33.415194143187662</v>
      </c>
      <c r="EV238" s="7">
        <v>27.692602380495572</v>
      </c>
      <c r="EW238" s="7">
        <v>27.692602380495572</v>
      </c>
      <c r="EX238" s="7">
        <v>27.692602380495572</v>
      </c>
      <c r="EY238" s="7">
        <v>27.692602380495572</v>
      </c>
      <c r="EZ238" s="7">
        <v>27.692602380495572</v>
      </c>
      <c r="FA238" s="7">
        <v>27.692602380495572</v>
      </c>
      <c r="FB238" s="7">
        <v>63.492137380170028</v>
      </c>
      <c r="FC238" s="7">
        <v>20.198242544388602</v>
      </c>
      <c r="FD238" s="7">
        <v>28.362846794914962</v>
      </c>
      <c r="FE238" s="7">
        <v>63.492137380170028</v>
      </c>
      <c r="FF238" s="7">
        <v>20.198242544388602</v>
      </c>
      <c r="FG238" s="7">
        <v>28.362846794914962</v>
      </c>
      <c r="FH238" s="7">
        <v>20.198242544388602</v>
      </c>
      <c r="FI238" s="7">
        <v>28.362846794914962</v>
      </c>
      <c r="FJ238" s="7">
        <v>20.198242544388602</v>
      </c>
      <c r="FK238" s="7">
        <v>28.362846794914962</v>
      </c>
      <c r="FL238" s="7">
        <v>35.857609287928177</v>
      </c>
      <c r="FM238" s="7">
        <v>35.857609287928177</v>
      </c>
      <c r="FN238" s="7">
        <v>35.857609287928177</v>
      </c>
      <c r="FO238" s="7">
        <v>35.857609287928177</v>
      </c>
      <c r="FP238" s="7">
        <v>38.524321898957517</v>
      </c>
      <c r="FQ238" s="7">
        <v>58.131605925696405</v>
      </c>
      <c r="FR238" s="7">
        <v>38.524321898957517</v>
      </c>
      <c r="FS238" s="7">
        <v>58.131605925696405</v>
      </c>
      <c r="FT238" s="7">
        <v>27.692602380495572</v>
      </c>
      <c r="FU238" s="7">
        <v>27.692602380495572</v>
      </c>
      <c r="FV238" s="7">
        <v>27.692602380495572</v>
      </c>
      <c r="FW238" s="7">
        <v>27.692602380495572</v>
      </c>
      <c r="FX238" s="7">
        <v>24.396763270002882</v>
      </c>
      <c r="FY238" s="7">
        <v>31.220080234234544</v>
      </c>
      <c r="FZ238" s="7">
        <v>24.396763270002882</v>
      </c>
      <c r="GA238" s="7">
        <v>31.220080234234544</v>
      </c>
      <c r="GB238" s="7">
        <v>56.220557200712591</v>
      </c>
      <c r="GC238" s="7">
        <v>56.220557200712591</v>
      </c>
      <c r="GD238" s="7">
        <v>56.220557200712591</v>
      </c>
      <c r="GE238" s="7">
        <v>56.220557200712591</v>
      </c>
      <c r="GF238" s="7">
        <v>38.882626696809432</v>
      </c>
      <c r="GG238" s="7">
        <v>38.882626696809432</v>
      </c>
      <c r="GH238" s="7">
        <v>38.882626696809432</v>
      </c>
      <c r="GI238" s="7">
        <v>38.882626696809432</v>
      </c>
      <c r="GJ238" s="7">
        <v>43.791284436152552</v>
      </c>
      <c r="GK238" s="7">
        <v>43.791284436152552</v>
      </c>
      <c r="GL238" s="7">
        <v>43.791284436152552</v>
      </c>
      <c r="GM238" s="7">
        <v>43.791284436152552</v>
      </c>
      <c r="GN238" s="7">
        <v>21.048551228445756</v>
      </c>
      <c r="GO238" s="7">
        <v>28.745319661872426</v>
      </c>
      <c r="GP238" s="7">
        <v>21.048551228445756</v>
      </c>
      <c r="GQ238" s="7">
        <v>28.745319661872426</v>
      </c>
      <c r="GR238" s="7">
        <v>0</v>
      </c>
      <c r="GS238" s="7">
        <v>0</v>
      </c>
      <c r="GT238" s="7">
        <v>0</v>
      </c>
      <c r="GU238" s="7">
        <v>0</v>
      </c>
      <c r="GV238" s="7">
        <v>0</v>
      </c>
      <c r="GW238" s="7">
        <v>0</v>
      </c>
      <c r="GX238" s="7">
        <v>0</v>
      </c>
      <c r="GY238" s="7">
        <v>0</v>
      </c>
      <c r="GZ238" s="7">
        <v>0</v>
      </c>
      <c r="HA238" s="7">
        <v>0</v>
      </c>
    </row>
    <row r="239" spans="65:209" x14ac:dyDescent="0.25">
      <c r="BM239" s="7" cm="1">
        <f t="array" ref="BM239">INDEX($HD$3:$HD$14,BN239,1)</f>
        <v>31</v>
      </c>
      <c r="BN239" s="7">
        <v>10</v>
      </c>
      <c r="BO239" s="7">
        <v>20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0</v>
      </c>
      <c r="CI239" s="7">
        <v>0</v>
      </c>
      <c r="CJ239" s="7">
        <v>0</v>
      </c>
      <c r="CK239" s="7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7">
        <v>0</v>
      </c>
      <c r="CV239" s="7">
        <v>0</v>
      </c>
      <c r="CW239" s="7">
        <v>0</v>
      </c>
      <c r="CX239" s="7">
        <v>0</v>
      </c>
      <c r="CY239" s="7">
        <v>0</v>
      </c>
      <c r="CZ239" s="7">
        <v>0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0</v>
      </c>
      <c r="DG239" s="7">
        <v>0</v>
      </c>
      <c r="DH239" s="7">
        <v>0</v>
      </c>
      <c r="DI239" s="7">
        <v>0</v>
      </c>
      <c r="DJ239" s="7">
        <v>0</v>
      </c>
      <c r="DK239" s="7">
        <v>0</v>
      </c>
      <c r="DL239" s="7">
        <v>0</v>
      </c>
      <c r="DM239" s="7">
        <v>0</v>
      </c>
      <c r="DN239" s="7">
        <v>0</v>
      </c>
      <c r="DO239" s="7">
        <v>0</v>
      </c>
      <c r="DP239" s="7">
        <v>0</v>
      </c>
      <c r="DQ239" s="7">
        <v>0</v>
      </c>
      <c r="DR239" s="7">
        <v>0</v>
      </c>
      <c r="DS239" s="7">
        <v>0</v>
      </c>
      <c r="DT239" s="7">
        <v>0</v>
      </c>
      <c r="DU239" s="7">
        <v>0</v>
      </c>
      <c r="DV239" s="7">
        <v>0</v>
      </c>
      <c r="DW239" s="7">
        <v>0</v>
      </c>
      <c r="DX239" s="7">
        <v>54.737407478249267</v>
      </c>
      <c r="DY239" s="7">
        <v>54.737407478249267</v>
      </c>
      <c r="DZ239" s="7">
        <v>54.737407478249267</v>
      </c>
      <c r="EA239" s="7">
        <v>54.737407478249267</v>
      </c>
      <c r="EB239" s="7">
        <v>34.567098060109977</v>
      </c>
      <c r="EC239" s="7">
        <v>34.567098060109977</v>
      </c>
      <c r="ED239" s="7">
        <v>34.567098060109977</v>
      </c>
      <c r="EE239" s="7">
        <v>34.567098060109977</v>
      </c>
      <c r="EF239" s="7">
        <v>24.118374104736041</v>
      </c>
      <c r="EG239" s="7">
        <v>24.118374104736041</v>
      </c>
      <c r="EH239" s="7">
        <v>24.118374104736041</v>
      </c>
      <c r="EI239" s="7">
        <v>24.118374104736041</v>
      </c>
      <c r="EJ239" s="7">
        <v>18.561468809117301</v>
      </c>
      <c r="EK239" s="7">
        <v>30.455988358340161</v>
      </c>
      <c r="EL239" s="7">
        <v>18.561468809117301</v>
      </c>
      <c r="EM239" s="7">
        <v>30.455988358340161</v>
      </c>
      <c r="EN239" s="7">
        <v>41.508602523536766</v>
      </c>
      <c r="EO239" s="7">
        <v>41.508602523536766</v>
      </c>
      <c r="EP239" s="7">
        <v>34.567098060109977</v>
      </c>
      <c r="EQ239" s="7">
        <v>34.567098060109977</v>
      </c>
      <c r="ER239" s="7">
        <v>34.567098060109977</v>
      </c>
      <c r="ES239" s="7">
        <v>34.567098060109977</v>
      </c>
      <c r="ET239" s="7">
        <v>29.85510331749704</v>
      </c>
      <c r="EU239" s="7">
        <v>29.85510331749704</v>
      </c>
      <c r="EV239" s="7">
        <v>25.237945446693566</v>
      </c>
      <c r="EW239" s="7">
        <v>25.237945446693566</v>
      </c>
      <c r="EX239" s="7">
        <v>25.237945446693566</v>
      </c>
      <c r="EY239" s="7">
        <v>25.237945446693566</v>
      </c>
      <c r="EZ239" s="7">
        <v>25.237945446693566</v>
      </c>
      <c r="FA239" s="7">
        <v>25.237945446693566</v>
      </c>
      <c r="FB239" s="7">
        <v>61.039634141936872</v>
      </c>
      <c r="FC239" s="7">
        <v>16.73036707520674</v>
      </c>
      <c r="FD239" s="7">
        <v>24.119024703228746</v>
      </c>
      <c r="FE239" s="7">
        <v>61.039634141936872</v>
      </c>
      <c r="FF239" s="7">
        <v>16.73036707520674</v>
      </c>
      <c r="FG239" s="7">
        <v>24.119024703228746</v>
      </c>
      <c r="FH239" s="7">
        <v>16.73036707520674</v>
      </c>
      <c r="FI239" s="7">
        <v>24.119024703228746</v>
      </c>
      <c r="FJ239" s="7">
        <v>16.73036707520674</v>
      </c>
      <c r="FK239" s="7">
        <v>24.119024703228746</v>
      </c>
      <c r="FL239" s="7">
        <v>29.635834331390004</v>
      </c>
      <c r="FM239" s="7">
        <v>29.635834331390004</v>
      </c>
      <c r="FN239" s="7">
        <v>29.635834331390004</v>
      </c>
      <c r="FO239" s="7">
        <v>29.635834331390004</v>
      </c>
      <c r="FP239" s="7">
        <v>36.139519646637822</v>
      </c>
      <c r="FQ239" s="7">
        <v>55.255251678068831</v>
      </c>
      <c r="FR239" s="7">
        <v>36.139519646637822</v>
      </c>
      <c r="FS239" s="7">
        <v>55.255251678068831</v>
      </c>
      <c r="FT239" s="7">
        <v>25.237945446693566</v>
      </c>
      <c r="FU239" s="7">
        <v>25.237945446693566</v>
      </c>
      <c r="FV239" s="7">
        <v>25.237945446693566</v>
      </c>
      <c r="FW239" s="7">
        <v>25.237945446693566</v>
      </c>
      <c r="FX239" s="7">
        <v>24.188749272620278</v>
      </c>
      <c r="FY239" s="7">
        <v>30.9363648029912</v>
      </c>
      <c r="FZ239" s="7">
        <v>24.188749272620278</v>
      </c>
      <c r="GA239" s="7">
        <v>30.9363648029912</v>
      </c>
      <c r="GB239" s="7">
        <v>54.737407478249267</v>
      </c>
      <c r="GC239" s="7">
        <v>54.737407478249267</v>
      </c>
      <c r="GD239" s="7">
        <v>54.737407478249267</v>
      </c>
      <c r="GE239" s="7">
        <v>54.737407478249267</v>
      </c>
      <c r="GF239" s="7">
        <v>41.508602523536766</v>
      </c>
      <c r="GG239" s="7">
        <v>41.508602523536766</v>
      </c>
      <c r="GH239" s="7">
        <v>41.508602523536766</v>
      </c>
      <c r="GI239" s="7">
        <v>41.508602523536766</v>
      </c>
      <c r="GJ239" s="7">
        <v>47.47143501501467</v>
      </c>
      <c r="GK239" s="7">
        <v>47.47143501501467</v>
      </c>
      <c r="GL239" s="7">
        <v>47.47143501501467</v>
      </c>
      <c r="GM239" s="7">
        <v>47.47143501501467</v>
      </c>
      <c r="GN239" s="7">
        <v>21.350813470822562</v>
      </c>
      <c r="GO239" s="7">
        <v>29.632825948662752</v>
      </c>
      <c r="GP239" s="7">
        <v>21.350813470822562</v>
      </c>
      <c r="GQ239" s="7">
        <v>29.632825948662752</v>
      </c>
      <c r="GR239" s="7">
        <v>0</v>
      </c>
      <c r="GS239" s="7">
        <v>0</v>
      </c>
      <c r="GT239" s="7">
        <v>0</v>
      </c>
      <c r="GU239" s="7">
        <v>0</v>
      </c>
      <c r="GV239" s="7">
        <v>0</v>
      </c>
      <c r="GW239" s="7">
        <v>0</v>
      </c>
      <c r="GX239" s="7">
        <v>0</v>
      </c>
      <c r="GY239" s="7">
        <v>0</v>
      </c>
      <c r="GZ239" s="7">
        <v>0</v>
      </c>
      <c r="HA239" s="7">
        <v>0</v>
      </c>
    </row>
    <row r="240" spans="65:209" x14ac:dyDescent="0.25">
      <c r="BM240" s="7" cm="1">
        <f t="array" ref="BM240">INDEX($HD$3:$HD$14,BN240,1)</f>
        <v>31</v>
      </c>
      <c r="BN240" s="7">
        <v>10</v>
      </c>
      <c r="BO240" s="7">
        <v>21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7">
        <v>0</v>
      </c>
      <c r="DL240" s="7">
        <v>0</v>
      </c>
      <c r="DM240" s="7">
        <v>0</v>
      </c>
      <c r="DN240" s="7">
        <v>0</v>
      </c>
      <c r="DO240" s="7">
        <v>0</v>
      </c>
      <c r="DP240" s="7">
        <v>0</v>
      </c>
      <c r="DQ240" s="7">
        <v>0</v>
      </c>
      <c r="DR240" s="7">
        <v>0</v>
      </c>
      <c r="DS240" s="7">
        <v>0</v>
      </c>
      <c r="DT240" s="7">
        <v>0</v>
      </c>
      <c r="DU240" s="7">
        <v>0</v>
      </c>
      <c r="DV240" s="7">
        <v>0</v>
      </c>
      <c r="DW240" s="7">
        <v>0</v>
      </c>
      <c r="DX240" s="7">
        <v>52.362314715155343</v>
      </c>
      <c r="DY240" s="7">
        <v>52.362314715155343</v>
      </c>
      <c r="DZ240" s="7">
        <v>52.362314715155343</v>
      </c>
      <c r="EA240" s="7">
        <v>52.362314715155343</v>
      </c>
      <c r="EB240" s="7">
        <v>32.204246899151009</v>
      </c>
      <c r="EC240" s="7">
        <v>32.204246899151009</v>
      </c>
      <c r="ED240" s="7">
        <v>32.204246899151009</v>
      </c>
      <c r="EE240" s="7">
        <v>32.204246899151009</v>
      </c>
      <c r="EF240" s="7">
        <v>28.012397823192156</v>
      </c>
      <c r="EG240" s="7">
        <v>28.012397823192156</v>
      </c>
      <c r="EH240" s="7">
        <v>28.012397823192156</v>
      </c>
      <c r="EI240" s="7">
        <v>28.012397823192156</v>
      </c>
      <c r="EJ240" s="7">
        <v>16.521034119187686</v>
      </c>
      <c r="EK240" s="7">
        <v>27.67861878204106</v>
      </c>
      <c r="EL240" s="7">
        <v>16.521034119187686</v>
      </c>
      <c r="EM240" s="7">
        <v>27.67861878204106</v>
      </c>
      <c r="EN240" s="7">
        <v>43.408724641840116</v>
      </c>
      <c r="EO240" s="7">
        <v>43.408724641840116</v>
      </c>
      <c r="EP240" s="7">
        <v>32.204246899151009</v>
      </c>
      <c r="EQ240" s="7">
        <v>32.204246899151009</v>
      </c>
      <c r="ER240" s="7">
        <v>32.204246899151009</v>
      </c>
      <c r="ES240" s="7">
        <v>32.204246899151009</v>
      </c>
      <c r="ET240" s="7">
        <v>28.928382571505825</v>
      </c>
      <c r="EU240" s="7">
        <v>28.928382571505825</v>
      </c>
      <c r="EV240" s="7">
        <v>23.383181922536675</v>
      </c>
      <c r="EW240" s="7">
        <v>23.383181922536675</v>
      </c>
      <c r="EX240" s="7">
        <v>23.383181922536675</v>
      </c>
      <c r="EY240" s="7">
        <v>23.383181922536675</v>
      </c>
      <c r="EZ240" s="7">
        <v>23.383181922536675</v>
      </c>
      <c r="FA240" s="7">
        <v>23.383181922536675</v>
      </c>
      <c r="FB240" s="7">
        <v>59.247299940184796</v>
      </c>
      <c r="FC240" s="7">
        <v>16.12545992708359</v>
      </c>
      <c r="FD240" s="7">
        <v>23.195548974457488</v>
      </c>
      <c r="FE240" s="7">
        <v>59.247299940184796</v>
      </c>
      <c r="FF240" s="7">
        <v>16.12545992708359</v>
      </c>
      <c r="FG240" s="7">
        <v>23.195548974457488</v>
      </c>
      <c r="FH240" s="7">
        <v>16.12545992708359</v>
      </c>
      <c r="FI240" s="7">
        <v>23.195548974457488</v>
      </c>
      <c r="FJ240" s="7">
        <v>16.12545992708359</v>
      </c>
      <c r="FK240" s="7">
        <v>23.195548974457488</v>
      </c>
      <c r="FL240" s="7">
        <v>29.692053857262419</v>
      </c>
      <c r="FM240" s="7">
        <v>29.692053857262419</v>
      </c>
      <c r="FN240" s="7">
        <v>29.692053857262419</v>
      </c>
      <c r="FO240" s="7">
        <v>29.692053857262419</v>
      </c>
      <c r="FP240" s="7">
        <v>32.867085444765337</v>
      </c>
      <c r="FQ240" s="7">
        <v>50.716244506539539</v>
      </c>
      <c r="FR240" s="7">
        <v>32.867085444765337</v>
      </c>
      <c r="FS240" s="7">
        <v>50.716244506539539</v>
      </c>
      <c r="FT240" s="7">
        <v>23.383181922536675</v>
      </c>
      <c r="FU240" s="7">
        <v>23.383181922536675</v>
      </c>
      <c r="FV240" s="7">
        <v>23.383181922536675</v>
      </c>
      <c r="FW240" s="7">
        <v>23.383181922536675</v>
      </c>
      <c r="FX240" s="7">
        <v>24.338266588376822</v>
      </c>
      <c r="FY240" s="7">
        <v>30.795117611538107</v>
      </c>
      <c r="FZ240" s="7">
        <v>24.338266588376822</v>
      </c>
      <c r="GA240" s="7">
        <v>30.795117611538107</v>
      </c>
      <c r="GB240" s="7">
        <v>52.362314715155343</v>
      </c>
      <c r="GC240" s="7">
        <v>52.362314715155343</v>
      </c>
      <c r="GD240" s="7">
        <v>52.362314715155343</v>
      </c>
      <c r="GE240" s="7">
        <v>52.362314715155343</v>
      </c>
      <c r="GF240" s="7">
        <v>43.408724641840116</v>
      </c>
      <c r="GG240" s="7">
        <v>43.408724641840116</v>
      </c>
      <c r="GH240" s="7">
        <v>43.408724641840116</v>
      </c>
      <c r="GI240" s="7">
        <v>43.408724641840116</v>
      </c>
      <c r="GJ240" s="7">
        <v>46.502126382284466</v>
      </c>
      <c r="GK240" s="7">
        <v>46.502126382284466</v>
      </c>
      <c r="GL240" s="7">
        <v>46.502126382284466</v>
      </c>
      <c r="GM240" s="7">
        <v>46.502126382284466</v>
      </c>
      <c r="GN240" s="7">
        <v>21.815044275142252</v>
      </c>
      <c r="GO240" s="7">
        <v>31.152254515087979</v>
      </c>
      <c r="GP240" s="7">
        <v>21.815044275142252</v>
      </c>
      <c r="GQ240" s="7">
        <v>31.152254515087979</v>
      </c>
      <c r="GR240" s="7">
        <v>0</v>
      </c>
      <c r="GS240" s="7">
        <v>0</v>
      </c>
      <c r="GT240" s="7">
        <v>0</v>
      </c>
      <c r="GU240" s="7">
        <v>0</v>
      </c>
      <c r="GV240" s="7">
        <v>0</v>
      </c>
      <c r="GW240" s="7">
        <v>0</v>
      </c>
      <c r="GX240" s="7">
        <v>0</v>
      </c>
      <c r="GY240" s="7">
        <v>0</v>
      </c>
      <c r="GZ240" s="7">
        <v>0</v>
      </c>
      <c r="HA240" s="7">
        <v>0</v>
      </c>
    </row>
    <row r="241" spans="65:209" x14ac:dyDescent="0.25">
      <c r="BM241" s="7" cm="1">
        <f t="array" ref="BM241">INDEX($HD$3:$HD$14,BN241,1)</f>
        <v>31</v>
      </c>
      <c r="BN241" s="7">
        <v>10</v>
      </c>
      <c r="BO241" s="7">
        <v>22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>
        <v>0</v>
      </c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0</v>
      </c>
      <c r="DH241" s="7">
        <v>0</v>
      </c>
      <c r="DI241" s="7">
        <v>0</v>
      </c>
      <c r="DJ241" s="7">
        <v>0</v>
      </c>
      <c r="DK241" s="7">
        <v>0</v>
      </c>
      <c r="DL241" s="7">
        <v>0</v>
      </c>
      <c r="DM241" s="7">
        <v>0</v>
      </c>
      <c r="DN241" s="7">
        <v>0</v>
      </c>
      <c r="DO241" s="7">
        <v>0</v>
      </c>
      <c r="DP241" s="7">
        <v>0</v>
      </c>
      <c r="DQ241" s="7">
        <v>0</v>
      </c>
      <c r="DR241" s="7">
        <v>0</v>
      </c>
      <c r="DS241" s="7">
        <v>0</v>
      </c>
      <c r="DT241" s="7">
        <v>0</v>
      </c>
      <c r="DU241" s="7">
        <v>0</v>
      </c>
      <c r="DV241" s="7">
        <v>0</v>
      </c>
      <c r="DW241" s="7">
        <v>0</v>
      </c>
      <c r="DX241" s="7">
        <v>53.882492355128981</v>
      </c>
      <c r="DY241" s="7">
        <v>53.882492355128981</v>
      </c>
      <c r="DZ241" s="7">
        <v>53.882492355128981</v>
      </c>
      <c r="EA241" s="7">
        <v>53.882492355128981</v>
      </c>
      <c r="EB241" s="7">
        <v>31.526820482436939</v>
      </c>
      <c r="EC241" s="7">
        <v>31.526820482436939</v>
      </c>
      <c r="ED241" s="7">
        <v>31.526820482436939</v>
      </c>
      <c r="EE241" s="7">
        <v>31.526820482436939</v>
      </c>
      <c r="EF241" s="7">
        <v>27.913372827343149</v>
      </c>
      <c r="EG241" s="7">
        <v>27.913372827343149</v>
      </c>
      <c r="EH241" s="7">
        <v>27.913372827343149</v>
      </c>
      <c r="EI241" s="7">
        <v>27.913372827343149</v>
      </c>
      <c r="EJ241" s="7">
        <v>15.627557718411998</v>
      </c>
      <c r="EK241" s="7">
        <v>26.308958890155381</v>
      </c>
      <c r="EL241" s="7">
        <v>15.627557718411998</v>
      </c>
      <c r="EM241" s="7">
        <v>26.308958890155381</v>
      </c>
      <c r="EN241" s="7">
        <v>45.366797009740417</v>
      </c>
      <c r="EO241" s="7">
        <v>45.366797009740417</v>
      </c>
      <c r="EP241" s="7">
        <v>31.526820482436939</v>
      </c>
      <c r="EQ241" s="7">
        <v>31.526820482436939</v>
      </c>
      <c r="ER241" s="7">
        <v>31.526820482436939</v>
      </c>
      <c r="ES241" s="7">
        <v>31.526820482436939</v>
      </c>
      <c r="ET241" s="7">
        <v>29.239665568098282</v>
      </c>
      <c r="EU241" s="7">
        <v>29.239665568098282</v>
      </c>
      <c r="EV241" s="7">
        <v>22.779172215593842</v>
      </c>
      <c r="EW241" s="7">
        <v>22.779172215593842</v>
      </c>
      <c r="EX241" s="7">
        <v>22.779172215593842</v>
      </c>
      <c r="EY241" s="7">
        <v>22.779172215593842</v>
      </c>
      <c r="EZ241" s="7">
        <v>22.779172215593842</v>
      </c>
      <c r="FA241" s="7">
        <v>22.779172215593842</v>
      </c>
      <c r="FB241" s="7">
        <v>57.149331975325495</v>
      </c>
      <c r="FC241" s="7">
        <v>16.491727321725829</v>
      </c>
      <c r="FD241" s="7">
        <v>23.281881161269833</v>
      </c>
      <c r="FE241" s="7">
        <v>57.149331975325495</v>
      </c>
      <c r="FF241" s="7">
        <v>16.491727321725829</v>
      </c>
      <c r="FG241" s="7">
        <v>23.281881161269833</v>
      </c>
      <c r="FH241" s="7">
        <v>16.491727321725829</v>
      </c>
      <c r="FI241" s="7">
        <v>23.281881161269833</v>
      </c>
      <c r="FJ241" s="7">
        <v>16.491727321725829</v>
      </c>
      <c r="FK241" s="7">
        <v>23.281881161269833</v>
      </c>
      <c r="FL241" s="7">
        <v>29.543195725699398</v>
      </c>
      <c r="FM241" s="7">
        <v>29.543195725699398</v>
      </c>
      <c r="FN241" s="7">
        <v>29.543195725699398</v>
      </c>
      <c r="FO241" s="7">
        <v>29.543195725699398</v>
      </c>
      <c r="FP241" s="7">
        <v>30.786012810570426</v>
      </c>
      <c r="FQ241" s="7">
        <v>47.997559218712617</v>
      </c>
      <c r="FR241" s="7">
        <v>30.786012810570426</v>
      </c>
      <c r="FS241" s="7">
        <v>47.997559218712617</v>
      </c>
      <c r="FT241" s="7">
        <v>22.779172215593842</v>
      </c>
      <c r="FU241" s="7">
        <v>22.779172215593842</v>
      </c>
      <c r="FV241" s="7">
        <v>22.779172215593842</v>
      </c>
      <c r="FW241" s="7">
        <v>22.779172215593842</v>
      </c>
      <c r="FX241" s="7">
        <v>24.990133023788903</v>
      </c>
      <c r="FY241" s="7">
        <v>31.428237292318254</v>
      </c>
      <c r="FZ241" s="7">
        <v>24.990133023788903</v>
      </c>
      <c r="GA241" s="7">
        <v>31.428237292318254</v>
      </c>
      <c r="GB241" s="7">
        <v>53.882492355128981</v>
      </c>
      <c r="GC241" s="7">
        <v>53.882492355128981</v>
      </c>
      <c r="GD241" s="7">
        <v>53.882492355128981</v>
      </c>
      <c r="GE241" s="7">
        <v>53.882492355128981</v>
      </c>
      <c r="GF241" s="7">
        <v>45.366797009740417</v>
      </c>
      <c r="GG241" s="7">
        <v>45.366797009740417</v>
      </c>
      <c r="GH241" s="7">
        <v>45.366797009740417</v>
      </c>
      <c r="GI241" s="7">
        <v>45.366797009740417</v>
      </c>
      <c r="GJ241" s="7">
        <v>47.419949387460555</v>
      </c>
      <c r="GK241" s="7">
        <v>47.419949387460555</v>
      </c>
      <c r="GL241" s="7">
        <v>47.419949387460555</v>
      </c>
      <c r="GM241" s="7">
        <v>47.419949387460555</v>
      </c>
      <c r="GN241" s="7">
        <v>19.951438632464821</v>
      </c>
      <c r="GO241" s="7">
        <v>29.737458667519064</v>
      </c>
      <c r="GP241" s="7">
        <v>19.951438632464821</v>
      </c>
      <c r="GQ241" s="7">
        <v>29.737458667519064</v>
      </c>
      <c r="GR241" s="7">
        <v>0</v>
      </c>
      <c r="GS241" s="7">
        <v>0</v>
      </c>
      <c r="GT241" s="7">
        <v>0</v>
      </c>
      <c r="GU241" s="7">
        <v>0</v>
      </c>
      <c r="GV241" s="7">
        <v>0</v>
      </c>
      <c r="GW241" s="7">
        <v>0</v>
      </c>
      <c r="GX241" s="7">
        <v>0</v>
      </c>
      <c r="GY241" s="7">
        <v>0</v>
      </c>
      <c r="GZ241" s="7">
        <v>0</v>
      </c>
      <c r="HA241" s="7">
        <v>0</v>
      </c>
    </row>
    <row r="242" spans="65:209" x14ac:dyDescent="0.25">
      <c r="BM242" s="7" cm="1">
        <f t="array" ref="BM242">INDEX($HD$3:$HD$14,BN242,1)</f>
        <v>31</v>
      </c>
      <c r="BN242" s="7">
        <v>10</v>
      </c>
      <c r="BO242" s="7">
        <v>23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0</v>
      </c>
      <c r="DK242" s="7">
        <v>0</v>
      </c>
      <c r="DL242" s="7">
        <v>0</v>
      </c>
      <c r="DM242" s="7">
        <v>0</v>
      </c>
      <c r="DN242" s="7">
        <v>0</v>
      </c>
      <c r="DO242" s="7">
        <v>0</v>
      </c>
      <c r="DP242" s="7">
        <v>0</v>
      </c>
      <c r="DQ242" s="7">
        <v>0</v>
      </c>
      <c r="DR242" s="7">
        <v>0</v>
      </c>
      <c r="DS242" s="7">
        <v>0</v>
      </c>
      <c r="DT242" s="7">
        <v>0</v>
      </c>
      <c r="DU242" s="7">
        <v>0</v>
      </c>
      <c r="DV242" s="7">
        <v>0</v>
      </c>
      <c r="DW242" s="7">
        <v>0</v>
      </c>
      <c r="DX242" s="7">
        <v>54.048767322807855</v>
      </c>
      <c r="DY242" s="7">
        <v>54.048767322807855</v>
      </c>
      <c r="DZ242" s="7">
        <v>54.048767322807855</v>
      </c>
      <c r="EA242" s="7">
        <v>54.048767322807855</v>
      </c>
      <c r="EB242" s="7">
        <v>30.10802459505128</v>
      </c>
      <c r="EC242" s="7">
        <v>30.10802459505128</v>
      </c>
      <c r="ED242" s="7">
        <v>30.10802459505128</v>
      </c>
      <c r="EE242" s="7">
        <v>30.10802459505128</v>
      </c>
      <c r="EF242" s="7">
        <v>22.746187455530734</v>
      </c>
      <c r="EG242" s="7">
        <v>22.746187455530734</v>
      </c>
      <c r="EH242" s="7">
        <v>22.746187455530734</v>
      </c>
      <c r="EI242" s="7">
        <v>22.746187455530734</v>
      </c>
      <c r="EJ242" s="7">
        <v>14.614812167627546</v>
      </c>
      <c r="EK242" s="7">
        <v>25.164001837177434</v>
      </c>
      <c r="EL242" s="7">
        <v>14.614812167627546</v>
      </c>
      <c r="EM242" s="7">
        <v>25.164001837177434</v>
      </c>
      <c r="EN242" s="7">
        <v>47.277937964977973</v>
      </c>
      <c r="EO242" s="7">
        <v>47.277937964977973</v>
      </c>
      <c r="EP242" s="7">
        <v>30.10802459505128</v>
      </c>
      <c r="EQ242" s="7">
        <v>30.10802459505128</v>
      </c>
      <c r="ER242" s="7">
        <v>30.10802459505128</v>
      </c>
      <c r="ES242" s="7">
        <v>30.10802459505128</v>
      </c>
      <c r="ET242" s="7">
        <v>27.744216635464802</v>
      </c>
      <c r="EU242" s="7">
        <v>27.744216635464802</v>
      </c>
      <c r="EV242" s="7">
        <v>25.047806512275667</v>
      </c>
      <c r="EW242" s="7">
        <v>25.047806512275667</v>
      </c>
      <c r="EX242" s="7">
        <v>25.047806512275667</v>
      </c>
      <c r="EY242" s="7">
        <v>25.047806512275667</v>
      </c>
      <c r="EZ242" s="7">
        <v>25.047806512275667</v>
      </c>
      <c r="FA242" s="7">
        <v>25.047806512275667</v>
      </c>
      <c r="FB242" s="7">
        <v>55.433085371697992</v>
      </c>
      <c r="FC242" s="7">
        <v>15.793831729695015</v>
      </c>
      <c r="FD242" s="7">
        <v>22.616011162499976</v>
      </c>
      <c r="FE242" s="7">
        <v>55.433085371697992</v>
      </c>
      <c r="FF242" s="7">
        <v>15.793831729695015</v>
      </c>
      <c r="FG242" s="7">
        <v>22.616011162499976</v>
      </c>
      <c r="FH242" s="7">
        <v>15.793831729695015</v>
      </c>
      <c r="FI242" s="7">
        <v>22.616011162499976</v>
      </c>
      <c r="FJ242" s="7">
        <v>15.793831729695015</v>
      </c>
      <c r="FK242" s="7">
        <v>22.616011162499976</v>
      </c>
      <c r="FL242" s="7">
        <v>28.69019089696917</v>
      </c>
      <c r="FM242" s="7">
        <v>28.69019089696917</v>
      </c>
      <c r="FN242" s="7">
        <v>28.69019089696917</v>
      </c>
      <c r="FO242" s="7">
        <v>28.69019089696917</v>
      </c>
      <c r="FP242" s="7">
        <v>29.687090120222908</v>
      </c>
      <c r="FQ242" s="7">
        <v>45.664953310665602</v>
      </c>
      <c r="FR242" s="7">
        <v>29.687090120222908</v>
      </c>
      <c r="FS242" s="7">
        <v>45.664953310665602</v>
      </c>
      <c r="FT242" s="7">
        <v>25.047806512275667</v>
      </c>
      <c r="FU242" s="7">
        <v>25.047806512275667</v>
      </c>
      <c r="FV242" s="7">
        <v>25.047806512275667</v>
      </c>
      <c r="FW242" s="7">
        <v>25.047806512275667</v>
      </c>
      <c r="FX242" s="7">
        <v>24.763539065778559</v>
      </c>
      <c r="FY242" s="7">
        <v>31.646292960777139</v>
      </c>
      <c r="FZ242" s="7">
        <v>24.763539065778559</v>
      </c>
      <c r="GA242" s="7">
        <v>31.646292960777139</v>
      </c>
      <c r="GB242" s="7">
        <v>54.048767322807855</v>
      </c>
      <c r="GC242" s="7">
        <v>54.048767322807855</v>
      </c>
      <c r="GD242" s="7">
        <v>54.048767322807855</v>
      </c>
      <c r="GE242" s="7">
        <v>54.048767322807855</v>
      </c>
      <c r="GF242" s="7">
        <v>47.277937964977973</v>
      </c>
      <c r="GG242" s="7">
        <v>47.277937964977973</v>
      </c>
      <c r="GH242" s="7">
        <v>47.277937964977973</v>
      </c>
      <c r="GI242" s="7">
        <v>47.277937964977973</v>
      </c>
      <c r="GJ242" s="7">
        <v>47.055671478126101</v>
      </c>
      <c r="GK242" s="7">
        <v>47.055671478126101</v>
      </c>
      <c r="GL242" s="7">
        <v>47.055671478126101</v>
      </c>
      <c r="GM242" s="7">
        <v>47.055671478126101</v>
      </c>
      <c r="GN242" s="7">
        <v>19.182477736758059</v>
      </c>
      <c r="GO242" s="7">
        <v>28.751188864683318</v>
      </c>
      <c r="GP242" s="7">
        <v>19.182477736758059</v>
      </c>
      <c r="GQ242" s="7">
        <v>28.751188864683318</v>
      </c>
      <c r="GR242" s="7">
        <v>0</v>
      </c>
      <c r="GS242" s="7">
        <v>0</v>
      </c>
      <c r="GT242" s="7">
        <v>0</v>
      </c>
      <c r="GU242" s="7">
        <v>0</v>
      </c>
      <c r="GV242" s="7">
        <v>0</v>
      </c>
      <c r="GW242" s="7">
        <v>0</v>
      </c>
      <c r="GX242" s="7">
        <v>0</v>
      </c>
      <c r="GY242" s="7">
        <v>0</v>
      </c>
      <c r="GZ242" s="7">
        <v>0</v>
      </c>
      <c r="HA242" s="7">
        <v>0</v>
      </c>
    </row>
    <row r="243" spans="65:209" x14ac:dyDescent="0.25">
      <c r="BM243" s="7" cm="1">
        <f t="array" ref="BM243">INDEX($HD$3:$HD$14,BN243,1)</f>
        <v>30</v>
      </c>
      <c r="BN243" s="7">
        <v>11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0</v>
      </c>
      <c r="DH243" s="7">
        <v>0</v>
      </c>
      <c r="DI243" s="7">
        <v>0</v>
      </c>
      <c r="DJ243" s="7">
        <v>0</v>
      </c>
      <c r="DK243" s="7">
        <v>0</v>
      </c>
      <c r="DL243" s="7">
        <v>0</v>
      </c>
      <c r="DM243" s="7">
        <v>0</v>
      </c>
      <c r="DN243" s="7">
        <v>0</v>
      </c>
      <c r="DO243" s="7">
        <v>0</v>
      </c>
      <c r="DP243" s="7">
        <v>0</v>
      </c>
      <c r="DQ243" s="7">
        <v>0</v>
      </c>
      <c r="DR243" s="7">
        <v>0</v>
      </c>
      <c r="DS243" s="7">
        <v>0</v>
      </c>
      <c r="DT243" s="7">
        <v>0</v>
      </c>
      <c r="DU243" s="7">
        <v>0</v>
      </c>
      <c r="DV243" s="7">
        <v>0</v>
      </c>
      <c r="DW243" s="7">
        <v>0</v>
      </c>
      <c r="DX243" s="7">
        <v>37.566395019834808</v>
      </c>
      <c r="DY243" s="7">
        <v>37.566395019834808</v>
      </c>
      <c r="DZ243" s="7">
        <v>37.566395019834808</v>
      </c>
      <c r="EA243" s="7">
        <v>37.566395019834808</v>
      </c>
      <c r="EB243" s="7">
        <v>19.044696037040925</v>
      </c>
      <c r="EC243" s="7">
        <v>19.044696037040925</v>
      </c>
      <c r="ED243" s="7">
        <v>19.044696037040925</v>
      </c>
      <c r="EE243" s="7">
        <v>19.044696037040925</v>
      </c>
      <c r="EF243" s="7">
        <v>26.31235624987427</v>
      </c>
      <c r="EG243" s="7">
        <v>26.31235624987427</v>
      </c>
      <c r="EH243" s="7">
        <v>26.31235624987427</v>
      </c>
      <c r="EI243" s="7">
        <v>26.31235624987427</v>
      </c>
      <c r="EJ243" s="7">
        <v>37.690684874933346</v>
      </c>
      <c r="EK243" s="7">
        <v>50.911905028387814</v>
      </c>
      <c r="EL243" s="7">
        <v>37.690684874933346</v>
      </c>
      <c r="EM243" s="7">
        <v>50.911905028387814</v>
      </c>
      <c r="EN243" s="7">
        <v>47.203117942863557</v>
      </c>
      <c r="EO243" s="7">
        <v>47.203117942863557</v>
      </c>
      <c r="EP243" s="7">
        <v>19.044696037040925</v>
      </c>
      <c r="EQ243" s="7">
        <v>19.044696037040925</v>
      </c>
      <c r="ER243" s="7">
        <v>19.044696037040925</v>
      </c>
      <c r="ES243" s="7">
        <v>19.044696037040925</v>
      </c>
      <c r="ET243" s="7">
        <v>18.080047181234828</v>
      </c>
      <c r="EU243" s="7">
        <v>18.080047181234828</v>
      </c>
      <c r="EV243" s="7">
        <v>23.958850881809038</v>
      </c>
      <c r="EW243" s="7">
        <v>23.958850881809038</v>
      </c>
      <c r="EX243" s="7">
        <v>23.958850881809038</v>
      </c>
      <c r="EY243" s="7">
        <v>23.958850881809038</v>
      </c>
      <c r="EZ243" s="7">
        <v>23.958850881809038</v>
      </c>
      <c r="FA243" s="7">
        <v>23.958850881809038</v>
      </c>
      <c r="FB243" s="7">
        <v>53.64339883540309</v>
      </c>
      <c r="FC243" s="7">
        <v>38.606354249099944</v>
      </c>
      <c r="FD243" s="7">
        <v>49.406915745371272</v>
      </c>
      <c r="FE243" s="7">
        <v>53.64339883540309</v>
      </c>
      <c r="FF243" s="7">
        <v>38.606354249099944</v>
      </c>
      <c r="FG243" s="7">
        <v>49.406915745371272</v>
      </c>
      <c r="FH243" s="7">
        <v>38.606354249099944</v>
      </c>
      <c r="FI243" s="7">
        <v>49.406915745371272</v>
      </c>
      <c r="FJ243" s="7">
        <v>38.606354249099944</v>
      </c>
      <c r="FK243" s="7">
        <v>49.406915745371272</v>
      </c>
      <c r="FL243" s="7">
        <v>23.227262045790951</v>
      </c>
      <c r="FM243" s="7">
        <v>23.227262045790951</v>
      </c>
      <c r="FN243" s="7">
        <v>23.227262045790951</v>
      </c>
      <c r="FO243" s="7">
        <v>23.227262045790951</v>
      </c>
      <c r="FP243" s="7">
        <v>34.09916730501363</v>
      </c>
      <c r="FQ243" s="7">
        <v>49.075894594036427</v>
      </c>
      <c r="FR243" s="7">
        <v>34.09916730501363</v>
      </c>
      <c r="FS243" s="7">
        <v>49.075894594036427</v>
      </c>
      <c r="FT243" s="7">
        <v>23.958850881809038</v>
      </c>
      <c r="FU243" s="7">
        <v>23.958850881809038</v>
      </c>
      <c r="FV243" s="7">
        <v>23.958850881809038</v>
      </c>
      <c r="FW243" s="7">
        <v>23.958850881809038</v>
      </c>
      <c r="FX243" s="7">
        <v>28.345173536528858</v>
      </c>
      <c r="FY243" s="7">
        <v>39.156771019703037</v>
      </c>
      <c r="FZ243" s="7">
        <v>28.345173536528858</v>
      </c>
      <c r="GA243" s="7">
        <v>39.156771019703037</v>
      </c>
      <c r="GB243" s="7">
        <v>37.566395019834808</v>
      </c>
      <c r="GC243" s="7">
        <v>37.566395019834808</v>
      </c>
      <c r="GD243" s="7">
        <v>37.566395019834808</v>
      </c>
      <c r="GE243" s="7">
        <v>37.566395019834808</v>
      </c>
      <c r="GF243" s="7">
        <v>47.203117942863557</v>
      </c>
      <c r="GG243" s="7">
        <v>47.203117942863557</v>
      </c>
      <c r="GH243" s="7">
        <v>47.203117942863557</v>
      </c>
      <c r="GI243" s="7">
        <v>47.203117942863557</v>
      </c>
      <c r="GJ243" s="7">
        <v>34.106243226155996</v>
      </c>
      <c r="GK243" s="7">
        <v>34.106243226155996</v>
      </c>
      <c r="GL243" s="7">
        <v>34.106243226155996</v>
      </c>
      <c r="GM243" s="7">
        <v>34.106243226155996</v>
      </c>
      <c r="GN243" s="7">
        <v>13.443477664260612</v>
      </c>
      <c r="GO243" s="7">
        <v>20.036039017143917</v>
      </c>
      <c r="GP243" s="7">
        <v>13.443477664260612</v>
      </c>
      <c r="GQ243" s="7">
        <v>20.036039017143917</v>
      </c>
      <c r="GR243" s="7">
        <v>0</v>
      </c>
      <c r="GS243" s="7">
        <v>0</v>
      </c>
      <c r="GT243" s="7">
        <v>0</v>
      </c>
      <c r="GU243" s="7">
        <v>0</v>
      </c>
      <c r="GV243" s="7">
        <v>0</v>
      </c>
      <c r="GW243" s="7">
        <v>0</v>
      </c>
      <c r="GX243" s="7">
        <v>0</v>
      </c>
      <c r="GY243" s="7">
        <v>0</v>
      </c>
      <c r="GZ243" s="7">
        <v>0</v>
      </c>
      <c r="HA243" s="7">
        <v>0</v>
      </c>
    </row>
    <row r="244" spans="65:209" x14ac:dyDescent="0.25">
      <c r="BM244" s="7" cm="1">
        <f t="array" ref="BM244">INDEX($HD$3:$HD$14,BN244,1)</f>
        <v>30</v>
      </c>
      <c r="BN244" s="7">
        <v>11</v>
      </c>
      <c r="BO244" s="7">
        <v>1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0</v>
      </c>
      <c r="CH244" s="7">
        <v>0</v>
      </c>
      <c r="CI244" s="7">
        <v>0</v>
      </c>
      <c r="CJ244" s="7">
        <v>0</v>
      </c>
      <c r="CK244" s="7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0</v>
      </c>
      <c r="DH244" s="7">
        <v>0</v>
      </c>
      <c r="DI244" s="7">
        <v>0</v>
      </c>
      <c r="DJ244" s="7">
        <v>0</v>
      </c>
      <c r="DK244" s="7">
        <v>0</v>
      </c>
      <c r="DL244" s="7">
        <v>0</v>
      </c>
      <c r="DM244" s="7">
        <v>0</v>
      </c>
      <c r="DN244" s="7">
        <v>0</v>
      </c>
      <c r="DO244" s="7">
        <v>0</v>
      </c>
      <c r="DP244" s="7">
        <v>0</v>
      </c>
      <c r="DQ244" s="7">
        <v>0</v>
      </c>
      <c r="DR244" s="7">
        <v>0</v>
      </c>
      <c r="DS244" s="7">
        <v>0</v>
      </c>
      <c r="DT244" s="7">
        <v>0</v>
      </c>
      <c r="DU244" s="7">
        <v>0</v>
      </c>
      <c r="DV244" s="7">
        <v>0</v>
      </c>
      <c r="DW244" s="7">
        <v>0</v>
      </c>
      <c r="DX244" s="7">
        <v>36.635759290069707</v>
      </c>
      <c r="DY244" s="7">
        <v>36.635759290069707</v>
      </c>
      <c r="DZ244" s="7">
        <v>36.635759290069707</v>
      </c>
      <c r="EA244" s="7">
        <v>36.635759290069707</v>
      </c>
      <c r="EB244" s="7">
        <v>19.259533606619719</v>
      </c>
      <c r="EC244" s="7">
        <v>19.259533606619719</v>
      </c>
      <c r="ED244" s="7">
        <v>19.259533606619719</v>
      </c>
      <c r="EE244" s="7">
        <v>19.259533606619719</v>
      </c>
      <c r="EF244" s="7">
        <v>26.748852576924254</v>
      </c>
      <c r="EG244" s="7">
        <v>26.748852576924254</v>
      </c>
      <c r="EH244" s="7">
        <v>26.748852576924254</v>
      </c>
      <c r="EI244" s="7">
        <v>26.748852576924254</v>
      </c>
      <c r="EJ244" s="7">
        <v>39.412450433359055</v>
      </c>
      <c r="EK244" s="7">
        <v>54.175935015497011</v>
      </c>
      <c r="EL244" s="7">
        <v>39.412450433359055</v>
      </c>
      <c r="EM244" s="7">
        <v>54.175935015497011</v>
      </c>
      <c r="EN244" s="7">
        <v>48.731118150216695</v>
      </c>
      <c r="EO244" s="7">
        <v>48.731118150216695</v>
      </c>
      <c r="EP244" s="7">
        <v>19.259533606619719</v>
      </c>
      <c r="EQ244" s="7">
        <v>19.259533606619719</v>
      </c>
      <c r="ER244" s="7">
        <v>19.259533606619719</v>
      </c>
      <c r="ES244" s="7">
        <v>19.259533606619719</v>
      </c>
      <c r="ET244" s="7">
        <v>17.414590510960615</v>
      </c>
      <c r="EU244" s="7">
        <v>17.414590510960615</v>
      </c>
      <c r="EV244" s="7">
        <v>23.426090664772754</v>
      </c>
      <c r="EW244" s="7">
        <v>23.426090664772754</v>
      </c>
      <c r="EX244" s="7">
        <v>23.426090664772754</v>
      </c>
      <c r="EY244" s="7">
        <v>23.426090664772754</v>
      </c>
      <c r="EZ244" s="7">
        <v>23.426090664772754</v>
      </c>
      <c r="FA244" s="7">
        <v>23.426090664772754</v>
      </c>
      <c r="FB244" s="7">
        <v>49.199664622763798</v>
      </c>
      <c r="FC244" s="7">
        <v>36.953482922386428</v>
      </c>
      <c r="FD244" s="7">
        <v>46.650472887898424</v>
      </c>
      <c r="FE244" s="7">
        <v>49.199664622763798</v>
      </c>
      <c r="FF244" s="7">
        <v>36.953482922386428</v>
      </c>
      <c r="FG244" s="7">
        <v>46.650472887898424</v>
      </c>
      <c r="FH244" s="7">
        <v>36.953482922386428</v>
      </c>
      <c r="FI244" s="7">
        <v>46.650472887898424</v>
      </c>
      <c r="FJ244" s="7">
        <v>36.953482922386428</v>
      </c>
      <c r="FK244" s="7">
        <v>46.650472887898424</v>
      </c>
      <c r="FL244" s="7">
        <v>23.107035938587924</v>
      </c>
      <c r="FM244" s="7">
        <v>23.107035938587924</v>
      </c>
      <c r="FN244" s="7">
        <v>23.107035938587924</v>
      </c>
      <c r="FO244" s="7">
        <v>23.107035938587924</v>
      </c>
      <c r="FP244" s="7">
        <v>33.114813981728794</v>
      </c>
      <c r="FQ244" s="7">
        <v>47.415196418792412</v>
      </c>
      <c r="FR244" s="7">
        <v>33.114813981728794</v>
      </c>
      <c r="FS244" s="7">
        <v>47.415196418792412</v>
      </c>
      <c r="FT244" s="7">
        <v>23.426090664772754</v>
      </c>
      <c r="FU244" s="7">
        <v>23.426090664772754</v>
      </c>
      <c r="FV244" s="7">
        <v>23.426090664772754</v>
      </c>
      <c r="FW244" s="7">
        <v>23.426090664772754</v>
      </c>
      <c r="FX244" s="7">
        <v>29.987614125884864</v>
      </c>
      <c r="FY244" s="7">
        <v>42.107331871284913</v>
      </c>
      <c r="FZ244" s="7">
        <v>29.987614125884864</v>
      </c>
      <c r="GA244" s="7">
        <v>42.107331871284913</v>
      </c>
      <c r="GB244" s="7">
        <v>36.635759290069707</v>
      </c>
      <c r="GC244" s="7">
        <v>36.635759290069707</v>
      </c>
      <c r="GD244" s="7">
        <v>36.635759290069707</v>
      </c>
      <c r="GE244" s="7">
        <v>36.635759290069707</v>
      </c>
      <c r="GF244" s="7">
        <v>48.731118150216695</v>
      </c>
      <c r="GG244" s="7">
        <v>48.731118150216695</v>
      </c>
      <c r="GH244" s="7">
        <v>48.731118150216695</v>
      </c>
      <c r="GI244" s="7">
        <v>48.731118150216695</v>
      </c>
      <c r="GJ244" s="7">
        <v>32.845793668004589</v>
      </c>
      <c r="GK244" s="7">
        <v>32.845793668004589</v>
      </c>
      <c r="GL244" s="7">
        <v>32.845793668004589</v>
      </c>
      <c r="GM244" s="7">
        <v>32.845793668004589</v>
      </c>
      <c r="GN244" s="7">
        <v>12.848183683281809</v>
      </c>
      <c r="GO244" s="7">
        <v>18.783343630887906</v>
      </c>
      <c r="GP244" s="7">
        <v>12.848183683281809</v>
      </c>
      <c r="GQ244" s="7">
        <v>18.783343630887906</v>
      </c>
      <c r="GR244" s="7">
        <v>0</v>
      </c>
      <c r="GS244" s="7">
        <v>0</v>
      </c>
      <c r="GT244" s="7">
        <v>0</v>
      </c>
      <c r="GU244" s="7">
        <v>0</v>
      </c>
      <c r="GV244" s="7">
        <v>0</v>
      </c>
      <c r="GW244" s="7">
        <v>0</v>
      </c>
      <c r="GX244" s="7">
        <v>0</v>
      </c>
      <c r="GY244" s="7">
        <v>0</v>
      </c>
      <c r="GZ244" s="7">
        <v>0</v>
      </c>
      <c r="HA244" s="7">
        <v>0</v>
      </c>
    </row>
    <row r="245" spans="65:209" x14ac:dyDescent="0.25">
      <c r="BM245" s="7" cm="1">
        <f t="array" ref="BM245">INDEX($HD$3:$HD$14,BN245,1)</f>
        <v>30</v>
      </c>
      <c r="BN245" s="7">
        <v>11</v>
      </c>
      <c r="BO245" s="7">
        <v>2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0</v>
      </c>
      <c r="DH245" s="7">
        <v>0</v>
      </c>
      <c r="DI245" s="7">
        <v>0</v>
      </c>
      <c r="DJ245" s="7">
        <v>0</v>
      </c>
      <c r="DK245" s="7">
        <v>0</v>
      </c>
      <c r="DL245" s="7">
        <v>0</v>
      </c>
      <c r="DM245" s="7">
        <v>0</v>
      </c>
      <c r="DN245" s="7">
        <v>0</v>
      </c>
      <c r="DO245" s="7">
        <v>0</v>
      </c>
      <c r="DP245" s="7">
        <v>0</v>
      </c>
      <c r="DQ245" s="7">
        <v>0</v>
      </c>
      <c r="DR245" s="7">
        <v>0</v>
      </c>
      <c r="DS245" s="7">
        <v>0</v>
      </c>
      <c r="DT245" s="7">
        <v>0</v>
      </c>
      <c r="DU245" s="7">
        <v>0</v>
      </c>
      <c r="DV245" s="7">
        <v>0</v>
      </c>
      <c r="DW245" s="7">
        <v>0</v>
      </c>
      <c r="DX245" s="7">
        <v>34.457787538466668</v>
      </c>
      <c r="DY245" s="7">
        <v>34.457787538466668</v>
      </c>
      <c r="DZ245" s="7">
        <v>34.457787538466668</v>
      </c>
      <c r="EA245" s="7">
        <v>34.457787538466668</v>
      </c>
      <c r="EB245" s="7">
        <v>23.282237766630345</v>
      </c>
      <c r="EC245" s="7">
        <v>23.282237766630345</v>
      </c>
      <c r="ED245" s="7">
        <v>23.282237766630345</v>
      </c>
      <c r="EE245" s="7">
        <v>23.282237766630345</v>
      </c>
      <c r="EF245" s="7">
        <v>29.646671352660626</v>
      </c>
      <c r="EG245" s="7">
        <v>29.646671352660626</v>
      </c>
      <c r="EH245" s="7">
        <v>29.646671352660626</v>
      </c>
      <c r="EI245" s="7">
        <v>29.646671352660626</v>
      </c>
      <c r="EJ245" s="7">
        <v>41.387854409315253</v>
      </c>
      <c r="EK245" s="7">
        <v>56.713098709530406</v>
      </c>
      <c r="EL245" s="7">
        <v>41.387854409315253</v>
      </c>
      <c r="EM245" s="7">
        <v>56.713098709530406</v>
      </c>
      <c r="EN245" s="7">
        <v>51.665069172218146</v>
      </c>
      <c r="EO245" s="7">
        <v>51.665069172218146</v>
      </c>
      <c r="EP245" s="7">
        <v>23.282237766630345</v>
      </c>
      <c r="EQ245" s="7">
        <v>23.282237766630345</v>
      </c>
      <c r="ER245" s="7">
        <v>23.282237766630345</v>
      </c>
      <c r="ES245" s="7">
        <v>23.282237766630345</v>
      </c>
      <c r="ET245" s="7">
        <v>18.121281385351519</v>
      </c>
      <c r="EU245" s="7">
        <v>18.121281385351519</v>
      </c>
      <c r="EV245" s="7">
        <v>22.3989310708651</v>
      </c>
      <c r="EW245" s="7">
        <v>22.3989310708651</v>
      </c>
      <c r="EX245" s="7">
        <v>22.3989310708651</v>
      </c>
      <c r="EY245" s="7">
        <v>22.3989310708651</v>
      </c>
      <c r="EZ245" s="7">
        <v>22.3989310708651</v>
      </c>
      <c r="FA245" s="7">
        <v>22.3989310708651</v>
      </c>
      <c r="FB245" s="7">
        <v>49.820333491095418</v>
      </c>
      <c r="FC245" s="7">
        <v>40.059657208590885</v>
      </c>
      <c r="FD245" s="7">
        <v>51.480505849231925</v>
      </c>
      <c r="FE245" s="7">
        <v>49.820333491095418</v>
      </c>
      <c r="FF245" s="7">
        <v>40.059657208590885</v>
      </c>
      <c r="FG245" s="7">
        <v>51.480505849231925</v>
      </c>
      <c r="FH245" s="7">
        <v>40.059657208590885</v>
      </c>
      <c r="FI245" s="7">
        <v>51.480505849231925</v>
      </c>
      <c r="FJ245" s="7">
        <v>40.059657208590885</v>
      </c>
      <c r="FK245" s="7">
        <v>51.480505849231925</v>
      </c>
      <c r="FL245" s="7">
        <v>22.991060154084845</v>
      </c>
      <c r="FM245" s="7">
        <v>22.991060154084845</v>
      </c>
      <c r="FN245" s="7">
        <v>22.991060154084845</v>
      </c>
      <c r="FO245" s="7">
        <v>22.991060154084845</v>
      </c>
      <c r="FP245" s="7">
        <v>31.502625778922656</v>
      </c>
      <c r="FQ245" s="7">
        <v>45.567340343487949</v>
      </c>
      <c r="FR245" s="7">
        <v>31.502625778922656</v>
      </c>
      <c r="FS245" s="7">
        <v>45.567340343487949</v>
      </c>
      <c r="FT245" s="7">
        <v>22.3989310708651</v>
      </c>
      <c r="FU245" s="7">
        <v>22.3989310708651</v>
      </c>
      <c r="FV245" s="7">
        <v>22.3989310708651</v>
      </c>
      <c r="FW245" s="7">
        <v>22.3989310708651</v>
      </c>
      <c r="FX245" s="7">
        <v>31.542969863978833</v>
      </c>
      <c r="FY245" s="7">
        <v>42.782909969312065</v>
      </c>
      <c r="FZ245" s="7">
        <v>31.542969863978833</v>
      </c>
      <c r="GA245" s="7">
        <v>42.782909969312065</v>
      </c>
      <c r="GB245" s="7">
        <v>34.457787538466668</v>
      </c>
      <c r="GC245" s="7">
        <v>34.457787538466668</v>
      </c>
      <c r="GD245" s="7">
        <v>34.457787538466668</v>
      </c>
      <c r="GE245" s="7">
        <v>34.457787538466668</v>
      </c>
      <c r="GF245" s="7">
        <v>51.665069172218146</v>
      </c>
      <c r="GG245" s="7">
        <v>51.665069172218146</v>
      </c>
      <c r="GH245" s="7">
        <v>51.665069172218146</v>
      </c>
      <c r="GI245" s="7">
        <v>51.665069172218146</v>
      </c>
      <c r="GJ245" s="7">
        <v>34.338677569739446</v>
      </c>
      <c r="GK245" s="7">
        <v>34.338677569739446</v>
      </c>
      <c r="GL245" s="7">
        <v>34.338677569739446</v>
      </c>
      <c r="GM245" s="7">
        <v>34.338677569739446</v>
      </c>
      <c r="GN245" s="7">
        <v>13.471841541648482</v>
      </c>
      <c r="GO245" s="7">
        <v>19.84858145538184</v>
      </c>
      <c r="GP245" s="7">
        <v>13.471841541648482</v>
      </c>
      <c r="GQ245" s="7">
        <v>19.84858145538184</v>
      </c>
      <c r="GR245" s="7">
        <v>0</v>
      </c>
      <c r="GS245" s="7">
        <v>0</v>
      </c>
      <c r="GT245" s="7">
        <v>0</v>
      </c>
      <c r="GU245" s="7">
        <v>0</v>
      </c>
      <c r="GV245" s="7">
        <v>0</v>
      </c>
      <c r="GW245" s="7">
        <v>0</v>
      </c>
      <c r="GX245" s="7">
        <v>0</v>
      </c>
      <c r="GY245" s="7">
        <v>0</v>
      </c>
      <c r="GZ245" s="7">
        <v>0</v>
      </c>
      <c r="HA245" s="7">
        <v>0</v>
      </c>
    </row>
    <row r="246" spans="65:209" x14ac:dyDescent="0.25">
      <c r="BM246" s="7" cm="1">
        <f t="array" ref="BM246">INDEX($HD$3:$HD$14,BN246,1)</f>
        <v>30</v>
      </c>
      <c r="BN246" s="7">
        <v>11</v>
      </c>
      <c r="BO246" s="7">
        <v>3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>
        <v>0</v>
      </c>
      <c r="DN246" s="7">
        <v>0</v>
      </c>
      <c r="DO246" s="7">
        <v>0</v>
      </c>
      <c r="DP246" s="7">
        <v>0</v>
      </c>
      <c r="DQ246" s="7">
        <v>0</v>
      </c>
      <c r="DR246" s="7">
        <v>0</v>
      </c>
      <c r="DS246" s="7">
        <v>0</v>
      </c>
      <c r="DT246" s="7">
        <v>0</v>
      </c>
      <c r="DU246" s="7">
        <v>0</v>
      </c>
      <c r="DV246" s="7">
        <v>0</v>
      </c>
      <c r="DW246" s="7">
        <v>0</v>
      </c>
      <c r="DX246" s="7">
        <v>33.675770200760589</v>
      </c>
      <c r="DY246" s="7">
        <v>33.675770200760589</v>
      </c>
      <c r="DZ246" s="7">
        <v>33.675770200760589</v>
      </c>
      <c r="EA246" s="7">
        <v>33.675770200760589</v>
      </c>
      <c r="EB246" s="7">
        <v>23.060746583245411</v>
      </c>
      <c r="EC246" s="7">
        <v>23.060746583245411</v>
      </c>
      <c r="ED246" s="7">
        <v>23.060746583245411</v>
      </c>
      <c r="EE246" s="7">
        <v>23.060746583245411</v>
      </c>
      <c r="EF246" s="7">
        <v>30.230787781155971</v>
      </c>
      <c r="EG246" s="7">
        <v>30.230787781155971</v>
      </c>
      <c r="EH246" s="7">
        <v>30.230787781155971</v>
      </c>
      <c r="EI246" s="7">
        <v>30.230787781155971</v>
      </c>
      <c r="EJ246" s="7">
        <v>42.314038065649981</v>
      </c>
      <c r="EK246" s="7">
        <v>57.928175227930282</v>
      </c>
      <c r="EL246" s="7">
        <v>42.314038065649981</v>
      </c>
      <c r="EM246" s="7">
        <v>57.928175227930282</v>
      </c>
      <c r="EN246" s="7">
        <v>51.362832127881958</v>
      </c>
      <c r="EO246" s="7">
        <v>51.362832127881958</v>
      </c>
      <c r="EP246" s="7">
        <v>23.060746583245411</v>
      </c>
      <c r="EQ246" s="7">
        <v>23.060746583245411</v>
      </c>
      <c r="ER246" s="7">
        <v>23.060746583245411</v>
      </c>
      <c r="ES246" s="7">
        <v>23.060746583245411</v>
      </c>
      <c r="ET246" s="7">
        <v>16.869616582451503</v>
      </c>
      <c r="EU246" s="7">
        <v>16.869616582451503</v>
      </c>
      <c r="EV246" s="7">
        <v>22.406634673468165</v>
      </c>
      <c r="EW246" s="7">
        <v>22.406634673468165</v>
      </c>
      <c r="EX246" s="7">
        <v>22.406634673468165</v>
      </c>
      <c r="EY246" s="7">
        <v>22.406634673468165</v>
      </c>
      <c r="EZ246" s="7">
        <v>22.406634673468165</v>
      </c>
      <c r="FA246" s="7">
        <v>22.406634673468165</v>
      </c>
      <c r="FB246" s="7">
        <v>48.883942117484871</v>
      </c>
      <c r="FC246" s="7">
        <v>38.488145276360662</v>
      </c>
      <c r="FD246" s="7">
        <v>50.449885622569624</v>
      </c>
      <c r="FE246" s="7">
        <v>48.883942117484871</v>
      </c>
      <c r="FF246" s="7">
        <v>38.488145276360662</v>
      </c>
      <c r="FG246" s="7">
        <v>50.449885622569624</v>
      </c>
      <c r="FH246" s="7">
        <v>38.488145276360662</v>
      </c>
      <c r="FI246" s="7">
        <v>50.449885622569624</v>
      </c>
      <c r="FJ246" s="7">
        <v>38.488145276360662</v>
      </c>
      <c r="FK246" s="7">
        <v>50.449885622569624</v>
      </c>
      <c r="FL246" s="7">
        <v>23.51012613254397</v>
      </c>
      <c r="FM246" s="7">
        <v>23.51012613254397</v>
      </c>
      <c r="FN246" s="7">
        <v>23.51012613254397</v>
      </c>
      <c r="FO246" s="7">
        <v>23.51012613254397</v>
      </c>
      <c r="FP246" s="7">
        <v>30.974735434209066</v>
      </c>
      <c r="FQ246" s="7">
        <v>44.591931191237791</v>
      </c>
      <c r="FR246" s="7">
        <v>30.974735434209066</v>
      </c>
      <c r="FS246" s="7">
        <v>44.591931191237791</v>
      </c>
      <c r="FT246" s="7">
        <v>22.406634673468165</v>
      </c>
      <c r="FU246" s="7">
        <v>22.406634673468165</v>
      </c>
      <c r="FV246" s="7">
        <v>22.406634673468165</v>
      </c>
      <c r="FW246" s="7">
        <v>22.406634673468165</v>
      </c>
      <c r="FX246" s="7">
        <v>30.099464721272742</v>
      </c>
      <c r="FY246" s="7">
        <v>40.899108542348557</v>
      </c>
      <c r="FZ246" s="7">
        <v>30.099464721272742</v>
      </c>
      <c r="GA246" s="7">
        <v>40.899108542348557</v>
      </c>
      <c r="GB246" s="7">
        <v>33.675770200760589</v>
      </c>
      <c r="GC246" s="7">
        <v>33.675770200760589</v>
      </c>
      <c r="GD246" s="7">
        <v>33.675770200760589</v>
      </c>
      <c r="GE246" s="7">
        <v>33.675770200760589</v>
      </c>
      <c r="GF246" s="7">
        <v>51.362832127881958</v>
      </c>
      <c r="GG246" s="7">
        <v>51.362832127881958</v>
      </c>
      <c r="GH246" s="7">
        <v>51.362832127881958</v>
      </c>
      <c r="GI246" s="7">
        <v>51.362832127881958</v>
      </c>
      <c r="GJ246" s="7">
        <v>33.351862414739365</v>
      </c>
      <c r="GK246" s="7">
        <v>33.351862414739365</v>
      </c>
      <c r="GL246" s="7">
        <v>33.351862414739365</v>
      </c>
      <c r="GM246" s="7">
        <v>33.351862414739365</v>
      </c>
      <c r="GN246" s="7">
        <v>12.838030364936353</v>
      </c>
      <c r="GO246" s="7">
        <v>18.950600631430319</v>
      </c>
      <c r="GP246" s="7">
        <v>12.838030364936353</v>
      </c>
      <c r="GQ246" s="7">
        <v>18.950600631430319</v>
      </c>
      <c r="GR246" s="7">
        <v>0</v>
      </c>
      <c r="GS246" s="7">
        <v>0</v>
      </c>
      <c r="GT246" s="7">
        <v>0</v>
      </c>
      <c r="GU246" s="7">
        <v>0</v>
      </c>
      <c r="GV246" s="7">
        <v>0</v>
      </c>
      <c r="GW246" s="7">
        <v>0</v>
      </c>
      <c r="GX246" s="7">
        <v>0</v>
      </c>
      <c r="GY246" s="7">
        <v>0</v>
      </c>
      <c r="GZ246" s="7">
        <v>0</v>
      </c>
      <c r="HA246" s="7">
        <v>0</v>
      </c>
    </row>
    <row r="247" spans="65:209" x14ac:dyDescent="0.25">
      <c r="BM247" s="7" cm="1">
        <f t="array" ref="BM247">INDEX($HD$3:$HD$14,BN247,1)</f>
        <v>30</v>
      </c>
      <c r="BN247" s="7">
        <v>11</v>
      </c>
      <c r="BO247" s="7">
        <v>4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0</v>
      </c>
      <c r="CH247" s="7">
        <v>0</v>
      </c>
      <c r="CI247" s="7">
        <v>0</v>
      </c>
      <c r="CJ247" s="7">
        <v>0</v>
      </c>
      <c r="CK247" s="7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>
        <v>0</v>
      </c>
      <c r="CY247" s="7">
        <v>0</v>
      </c>
      <c r="CZ247" s="7">
        <v>0</v>
      </c>
      <c r="DA247" s="7">
        <v>0</v>
      </c>
      <c r="DB247" s="7">
        <v>0</v>
      </c>
      <c r="DC247" s="7">
        <v>0</v>
      </c>
      <c r="DD247" s="7">
        <v>0</v>
      </c>
      <c r="DE247" s="7">
        <v>0</v>
      </c>
      <c r="DF247" s="7">
        <v>0</v>
      </c>
      <c r="DG247" s="7">
        <v>0</v>
      </c>
      <c r="DH247" s="7">
        <v>0</v>
      </c>
      <c r="DI247" s="7">
        <v>0</v>
      </c>
      <c r="DJ247" s="7">
        <v>0</v>
      </c>
      <c r="DK247" s="7">
        <v>0</v>
      </c>
      <c r="DL247" s="7">
        <v>0</v>
      </c>
      <c r="DM247" s="7">
        <v>0</v>
      </c>
      <c r="DN247" s="7">
        <v>0</v>
      </c>
      <c r="DO247" s="7">
        <v>0</v>
      </c>
      <c r="DP247" s="7">
        <v>0</v>
      </c>
      <c r="DQ247" s="7">
        <v>0</v>
      </c>
      <c r="DR247" s="7">
        <v>0</v>
      </c>
      <c r="DS247" s="7">
        <v>0</v>
      </c>
      <c r="DT247" s="7">
        <v>0</v>
      </c>
      <c r="DU247" s="7">
        <v>0</v>
      </c>
      <c r="DV247" s="7">
        <v>0</v>
      </c>
      <c r="DW247" s="7">
        <v>0</v>
      </c>
      <c r="DX247" s="7">
        <v>32.771102374190868</v>
      </c>
      <c r="DY247" s="7">
        <v>32.771102374190868</v>
      </c>
      <c r="DZ247" s="7">
        <v>32.771102374190868</v>
      </c>
      <c r="EA247" s="7">
        <v>32.771102374190868</v>
      </c>
      <c r="EB247" s="7">
        <v>22.470883182689388</v>
      </c>
      <c r="EC247" s="7">
        <v>22.470883182689388</v>
      </c>
      <c r="ED247" s="7">
        <v>22.470883182689388</v>
      </c>
      <c r="EE247" s="7">
        <v>22.470883182689388</v>
      </c>
      <c r="EF247" s="7">
        <v>30.948596574583419</v>
      </c>
      <c r="EG247" s="7">
        <v>30.948596574583419</v>
      </c>
      <c r="EH247" s="7">
        <v>30.948596574583419</v>
      </c>
      <c r="EI247" s="7">
        <v>30.948596574583419</v>
      </c>
      <c r="EJ247" s="7">
        <v>41.467518812249892</v>
      </c>
      <c r="EK247" s="7">
        <v>57.363479170369693</v>
      </c>
      <c r="EL247" s="7">
        <v>41.467518812249892</v>
      </c>
      <c r="EM247" s="7">
        <v>57.363479170369693</v>
      </c>
      <c r="EN247" s="7">
        <v>52.428093606724275</v>
      </c>
      <c r="EO247" s="7">
        <v>52.428093606724275</v>
      </c>
      <c r="EP247" s="7">
        <v>22.470883182689388</v>
      </c>
      <c r="EQ247" s="7">
        <v>22.470883182689388</v>
      </c>
      <c r="ER247" s="7">
        <v>22.470883182689388</v>
      </c>
      <c r="ES247" s="7">
        <v>22.470883182689388</v>
      </c>
      <c r="ET247" s="7">
        <v>15.675177795198495</v>
      </c>
      <c r="EU247" s="7">
        <v>15.675177795198495</v>
      </c>
      <c r="EV247" s="7">
        <v>20.02206142651664</v>
      </c>
      <c r="EW247" s="7">
        <v>20.02206142651664</v>
      </c>
      <c r="EX247" s="7">
        <v>20.02206142651664</v>
      </c>
      <c r="EY247" s="7">
        <v>20.02206142651664</v>
      </c>
      <c r="EZ247" s="7">
        <v>20.02206142651664</v>
      </c>
      <c r="FA247" s="7">
        <v>20.02206142651664</v>
      </c>
      <c r="FB247" s="7">
        <v>46.578351377249888</v>
      </c>
      <c r="FC247" s="7">
        <v>36.780120058660522</v>
      </c>
      <c r="FD247" s="7">
        <v>48.594212231746859</v>
      </c>
      <c r="FE247" s="7">
        <v>46.578351377249888</v>
      </c>
      <c r="FF247" s="7">
        <v>36.780120058660522</v>
      </c>
      <c r="FG247" s="7">
        <v>48.594212231746859</v>
      </c>
      <c r="FH247" s="7">
        <v>36.780120058660522</v>
      </c>
      <c r="FI247" s="7">
        <v>48.594212231746859</v>
      </c>
      <c r="FJ247" s="7">
        <v>36.780120058660522</v>
      </c>
      <c r="FK247" s="7">
        <v>48.594212231746859</v>
      </c>
      <c r="FL247" s="7">
        <v>23.674866682472747</v>
      </c>
      <c r="FM247" s="7">
        <v>23.674866682472747</v>
      </c>
      <c r="FN247" s="7">
        <v>23.674866682472747</v>
      </c>
      <c r="FO247" s="7">
        <v>23.674866682472747</v>
      </c>
      <c r="FP247" s="7">
        <v>31.381231942496981</v>
      </c>
      <c r="FQ247" s="7">
        <v>44.927217921409095</v>
      </c>
      <c r="FR247" s="7">
        <v>31.381231942496981</v>
      </c>
      <c r="FS247" s="7">
        <v>44.927217921409095</v>
      </c>
      <c r="FT247" s="7">
        <v>20.02206142651664</v>
      </c>
      <c r="FU247" s="7">
        <v>20.02206142651664</v>
      </c>
      <c r="FV247" s="7">
        <v>20.02206142651664</v>
      </c>
      <c r="FW247" s="7">
        <v>20.02206142651664</v>
      </c>
      <c r="FX247" s="7">
        <v>30.196319506072701</v>
      </c>
      <c r="FY247" s="7">
        <v>41.099976134895499</v>
      </c>
      <c r="FZ247" s="7">
        <v>30.196319506072701</v>
      </c>
      <c r="GA247" s="7">
        <v>41.099976134895499</v>
      </c>
      <c r="GB247" s="7">
        <v>32.771102374190868</v>
      </c>
      <c r="GC247" s="7">
        <v>32.771102374190868</v>
      </c>
      <c r="GD247" s="7">
        <v>32.771102374190868</v>
      </c>
      <c r="GE247" s="7">
        <v>32.771102374190868</v>
      </c>
      <c r="GF247" s="7">
        <v>52.428093606724275</v>
      </c>
      <c r="GG247" s="7">
        <v>52.428093606724275</v>
      </c>
      <c r="GH247" s="7">
        <v>52.428093606724275</v>
      </c>
      <c r="GI247" s="7">
        <v>52.428093606724275</v>
      </c>
      <c r="GJ247" s="7">
        <v>32.564136965893901</v>
      </c>
      <c r="GK247" s="7">
        <v>32.564136965893901</v>
      </c>
      <c r="GL247" s="7">
        <v>32.564136965893901</v>
      </c>
      <c r="GM247" s="7">
        <v>32.564136965893901</v>
      </c>
      <c r="GN247" s="7">
        <v>11.802339024457575</v>
      </c>
      <c r="GO247" s="7">
        <v>17.346925135978793</v>
      </c>
      <c r="GP247" s="7">
        <v>11.802339024457575</v>
      </c>
      <c r="GQ247" s="7">
        <v>17.346925135978793</v>
      </c>
      <c r="GR247" s="7">
        <v>0</v>
      </c>
      <c r="GS247" s="7">
        <v>0</v>
      </c>
      <c r="GT247" s="7">
        <v>0</v>
      </c>
      <c r="GU247" s="7">
        <v>0</v>
      </c>
      <c r="GV247" s="7">
        <v>0</v>
      </c>
      <c r="GW247" s="7">
        <v>0</v>
      </c>
      <c r="GX247" s="7">
        <v>0</v>
      </c>
      <c r="GY247" s="7">
        <v>0</v>
      </c>
      <c r="GZ247" s="7">
        <v>0</v>
      </c>
      <c r="HA247" s="7">
        <v>0</v>
      </c>
    </row>
    <row r="248" spans="65:209" x14ac:dyDescent="0.25">
      <c r="BM248" s="7" cm="1">
        <f t="array" ref="BM248">INDEX($HD$3:$HD$14,BN248,1)</f>
        <v>30</v>
      </c>
      <c r="BN248" s="7">
        <v>11</v>
      </c>
      <c r="BO248" s="7">
        <v>5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0</v>
      </c>
      <c r="DH248" s="7">
        <v>0</v>
      </c>
      <c r="DI248" s="7">
        <v>0</v>
      </c>
      <c r="DJ248" s="7">
        <v>0</v>
      </c>
      <c r="DK248" s="7">
        <v>0</v>
      </c>
      <c r="DL248" s="7">
        <v>0</v>
      </c>
      <c r="DM248" s="7">
        <v>0</v>
      </c>
      <c r="DN248" s="7">
        <v>0</v>
      </c>
      <c r="DO248" s="7">
        <v>0</v>
      </c>
      <c r="DP248" s="7">
        <v>0</v>
      </c>
      <c r="DQ248" s="7">
        <v>0</v>
      </c>
      <c r="DR248" s="7">
        <v>0</v>
      </c>
      <c r="DS248" s="7">
        <v>0</v>
      </c>
      <c r="DT248" s="7">
        <v>0</v>
      </c>
      <c r="DU248" s="7">
        <v>0</v>
      </c>
      <c r="DV248" s="7">
        <v>0</v>
      </c>
      <c r="DW248" s="7">
        <v>0</v>
      </c>
      <c r="DX248" s="7">
        <v>31.130779313403036</v>
      </c>
      <c r="DY248" s="7">
        <v>31.130779313403036</v>
      </c>
      <c r="DZ248" s="7">
        <v>31.130779313403036</v>
      </c>
      <c r="EA248" s="7">
        <v>31.130779313403036</v>
      </c>
      <c r="EB248" s="7">
        <v>21.636883752230325</v>
      </c>
      <c r="EC248" s="7">
        <v>21.636883752230325</v>
      </c>
      <c r="ED248" s="7">
        <v>21.636883752230325</v>
      </c>
      <c r="EE248" s="7">
        <v>21.636883752230325</v>
      </c>
      <c r="EF248" s="7">
        <v>29.896258673175737</v>
      </c>
      <c r="EG248" s="7">
        <v>29.896258673175737</v>
      </c>
      <c r="EH248" s="7">
        <v>29.896258673175737</v>
      </c>
      <c r="EI248" s="7">
        <v>29.896258673175737</v>
      </c>
      <c r="EJ248" s="7">
        <v>40.488990693128756</v>
      </c>
      <c r="EK248" s="7">
        <v>56.229659002739375</v>
      </c>
      <c r="EL248" s="7">
        <v>40.488990693128756</v>
      </c>
      <c r="EM248" s="7">
        <v>56.229659002739375</v>
      </c>
      <c r="EN248" s="7">
        <v>54.348365551966573</v>
      </c>
      <c r="EO248" s="7">
        <v>54.348365551966573</v>
      </c>
      <c r="EP248" s="7">
        <v>21.636883752230325</v>
      </c>
      <c r="EQ248" s="7">
        <v>21.636883752230325</v>
      </c>
      <c r="ER248" s="7">
        <v>21.636883752230325</v>
      </c>
      <c r="ES248" s="7">
        <v>21.636883752230325</v>
      </c>
      <c r="ET248" s="7">
        <v>15.466752182263637</v>
      </c>
      <c r="EU248" s="7">
        <v>15.466752182263637</v>
      </c>
      <c r="EV248" s="7">
        <v>19.516295872893892</v>
      </c>
      <c r="EW248" s="7">
        <v>19.516295872893892</v>
      </c>
      <c r="EX248" s="7">
        <v>19.516295872893892</v>
      </c>
      <c r="EY248" s="7">
        <v>19.516295872893892</v>
      </c>
      <c r="EZ248" s="7">
        <v>19.516295872893892</v>
      </c>
      <c r="FA248" s="7">
        <v>19.516295872893892</v>
      </c>
      <c r="FB248" s="7">
        <v>44.962228081843968</v>
      </c>
      <c r="FC248" s="7">
        <v>34.983440579015216</v>
      </c>
      <c r="FD248" s="7">
        <v>46.417819353742338</v>
      </c>
      <c r="FE248" s="7">
        <v>44.962228081843968</v>
      </c>
      <c r="FF248" s="7">
        <v>34.983440579015216</v>
      </c>
      <c r="FG248" s="7">
        <v>46.417819353742338</v>
      </c>
      <c r="FH248" s="7">
        <v>34.983440579015216</v>
      </c>
      <c r="FI248" s="7">
        <v>46.417819353742338</v>
      </c>
      <c r="FJ248" s="7">
        <v>34.983440579015216</v>
      </c>
      <c r="FK248" s="7">
        <v>46.417819353742338</v>
      </c>
      <c r="FL248" s="7">
        <v>22.717437310787872</v>
      </c>
      <c r="FM248" s="7">
        <v>22.717437310787872</v>
      </c>
      <c r="FN248" s="7">
        <v>22.717437310787872</v>
      </c>
      <c r="FO248" s="7">
        <v>22.717437310787872</v>
      </c>
      <c r="FP248" s="7">
        <v>30.309370576715182</v>
      </c>
      <c r="FQ248" s="7">
        <v>44.075044422269713</v>
      </c>
      <c r="FR248" s="7">
        <v>30.309370576715182</v>
      </c>
      <c r="FS248" s="7">
        <v>44.075044422269713</v>
      </c>
      <c r="FT248" s="7">
        <v>19.516295872893892</v>
      </c>
      <c r="FU248" s="7">
        <v>19.516295872893892</v>
      </c>
      <c r="FV248" s="7">
        <v>19.516295872893892</v>
      </c>
      <c r="FW248" s="7">
        <v>19.516295872893892</v>
      </c>
      <c r="FX248" s="7">
        <v>31.26983971453949</v>
      </c>
      <c r="FY248" s="7">
        <v>42.797839187651554</v>
      </c>
      <c r="FZ248" s="7">
        <v>31.26983971453949</v>
      </c>
      <c r="GA248" s="7">
        <v>42.797839187651554</v>
      </c>
      <c r="GB248" s="7">
        <v>31.130779313403036</v>
      </c>
      <c r="GC248" s="7">
        <v>31.130779313403036</v>
      </c>
      <c r="GD248" s="7">
        <v>31.130779313403036</v>
      </c>
      <c r="GE248" s="7">
        <v>31.130779313403036</v>
      </c>
      <c r="GF248" s="7">
        <v>54.348365551966573</v>
      </c>
      <c r="GG248" s="7">
        <v>54.348365551966573</v>
      </c>
      <c r="GH248" s="7">
        <v>54.348365551966573</v>
      </c>
      <c r="GI248" s="7">
        <v>54.348365551966573</v>
      </c>
      <c r="GJ248" s="7">
        <v>35.766191660989435</v>
      </c>
      <c r="GK248" s="7">
        <v>35.766191660989435</v>
      </c>
      <c r="GL248" s="7">
        <v>35.766191660989435</v>
      </c>
      <c r="GM248" s="7">
        <v>35.766191660989435</v>
      </c>
      <c r="GN248" s="7">
        <v>11.336273176800024</v>
      </c>
      <c r="GO248" s="7">
        <v>16.742093309819712</v>
      </c>
      <c r="GP248" s="7">
        <v>11.336273176800024</v>
      </c>
      <c r="GQ248" s="7">
        <v>16.742093309819712</v>
      </c>
      <c r="GR248" s="7">
        <v>0</v>
      </c>
      <c r="GS248" s="7">
        <v>0</v>
      </c>
      <c r="GT248" s="7">
        <v>0</v>
      </c>
      <c r="GU248" s="7">
        <v>0</v>
      </c>
      <c r="GV248" s="7">
        <v>0</v>
      </c>
      <c r="GW248" s="7">
        <v>0</v>
      </c>
      <c r="GX248" s="7">
        <v>0</v>
      </c>
      <c r="GY248" s="7">
        <v>0</v>
      </c>
      <c r="GZ248" s="7">
        <v>0</v>
      </c>
      <c r="HA248" s="7">
        <v>0</v>
      </c>
    </row>
    <row r="249" spans="65:209" x14ac:dyDescent="0.25">
      <c r="BM249" s="7" cm="1">
        <f t="array" ref="BM249">INDEX($HD$3:$HD$14,BN249,1)</f>
        <v>30</v>
      </c>
      <c r="BN249" s="7">
        <v>11</v>
      </c>
      <c r="BO249" s="7">
        <v>6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>
        <v>0</v>
      </c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0</v>
      </c>
      <c r="DH249" s="7">
        <v>0</v>
      </c>
      <c r="DI249" s="7">
        <v>0</v>
      </c>
      <c r="DJ249" s="7">
        <v>0</v>
      </c>
      <c r="DK249" s="7">
        <v>0</v>
      </c>
      <c r="DL249" s="7">
        <v>0</v>
      </c>
      <c r="DM249" s="7">
        <v>0</v>
      </c>
      <c r="DN249" s="7">
        <v>0</v>
      </c>
      <c r="DO249" s="7">
        <v>0</v>
      </c>
      <c r="DP249" s="7">
        <v>0</v>
      </c>
      <c r="DQ249" s="7">
        <v>0</v>
      </c>
      <c r="DR249" s="7">
        <v>0</v>
      </c>
      <c r="DS249" s="7">
        <v>0</v>
      </c>
      <c r="DT249" s="7">
        <v>0</v>
      </c>
      <c r="DU249" s="7">
        <v>0</v>
      </c>
      <c r="DV249" s="7">
        <v>0</v>
      </c>
      <c r="DW249" s="7">
        <v>0</v>
      </c>
      <c r="DX249" s="7">
        <v>29.737286476730354</v>
      </c>
      <c r="DY249" s="7">
        <v>29.737286476730354</v>
      </c>
      <c r="DZ249" s="7">
        <v>29.737286476730354</v>
      </c>
      <c r="EA249" s="7">
        <v>29.737286476730354</v>
      </c>
      <c r="EB249" s="7">
        <v>19.905205869939397</v>
      </c>
      <c r="EC249" s="7">
        <v>19.905205869939397</v>
      </c>
      <c r="ED249" s="7">
        <v>19.905205869939397</v>
      </c>
      <c r="EE249" s="7">
        <v>19.905205869939397</v>
      </c>
      <c r="EF249" s="7">
        <v>30.656667237278757</v>
      </c>
      <c r="EG249" s="7">
        <v>30.656667237278757</v>
      </c>
      <c r="EH249" s="7">
        <v>30.656667237278757</v>
      </c>
      <c r="EI249" s="7">
        <v>30.656667237278757</v>
      </c>
      <c r="EJ249" s="7">
        <v>40.079097224375836</v>
      </c>
      <c r="EK249" s="7">
        <v>55.738590762545471</v>
      </c>
      <c r="EL249" s="7">
        <v>40.079097224375836</v>
      </c>
      <c r="EM249" s="7">
        <v>55.738590762545471</v>
      </c>
      <c r="EN249" s="7">
        <v>55.592082642266732</v>
      </c>
      <c r="EO249" s="7">
        <v>55.592082642266732</v>
      </c>
      <c r="EP249" s="7">
        <v>19.905205869939397</v>
      </c>
      <c r="EQ249" s="7">
        <v>19.905205869939397</v>
      </c>
      <c r="ER249" s="7">
        <v>19.905205869939397</v>
      </c>
      <c r="ES249" s="7">
        <v>19.905205869939397</v>
      </c>
      <c r="ET249" s="7">
        <v>15.179405028963664</v>
      </c>
      <c r="EU249" s="7">
        <v>15.179405028963664</v>
      </c>
      <c r="EV249" s="7">
        <v>18.087208492630324</v>
      </c>
      <c r="EW249" s="7">
        <v>18.087208492630324</v>
      </c>
      <c r="EX249" s="7">
        <v>18.087208492630324</v>
      </c>
      <c r="EY249" s="7">
        <v>18.087208492630324</v>
      </c>
      <c r="EZ249" s="7">
        <v>18.087208492630324</v>
      </c>
      <c r="FA249" s="7">
        <v>18.087208492630324</v>
      </c>
      <c r="FB249" s="7">
        <v>45.479775805931851</v>
      </c>
      <c r="FC249" s="7">
        <v>33.594416469934835</v>
      </c>
      <c r="FD249" s="7">
        <v>44.673503796325754</v>
      </c>
      <c r="FE249" s="7">
        <v>45.479775805931851</v>
      </c>
      <c r="FF249" s="7">
        <v>33.594416469934835</v>
      </c>
      <c r="FG249" s="7">
        <v>44.673503796325754</v>
      </c>
      <c r="FH249" s="7">
        <v>33.594416469934835</v>
      </c>
      <c r="FI249" s="7">
        <v>44.673503796325754</v>
      </c>
      <c r="FJ249" s="7">
        <v>33.594416469934835</v>
      </c>
      <c r="FK249" s="7">
        <v>44.673503796325754</v>
      </c>
      <c r="FL249" s="7">
        <v>22.246913905707604</v>
      </c>
      <c r="FM249" s="7">
        <v>22.246913905707604</v>
      </c>
      <c r="FN249" s="7">
        <v>22.246913905707604</v>
      </c>
      <c r="FO249" s="7">
        <v>22.246913905707604</v>
      </c>
      <c r="FP249" s="7">
        <v>28.721940978333276</v>
      </c>
      <c r="FQ249" s="7">
        <v>43.949172878992293</v>
      </c>
      <c r="FR249" s="7">
        <v>28.721940978333276</v>
      </c>
      <c r="FS249" s="7">
        <v>43.949172878992293</v>
      </c>
      <c r="FT249" s="7">
        <v>18.087208492630324</v>
      </c>
      <c r="FU249" s="7">
        <v>18.087208492630324</v>
      </c>
      <c r="FV249" s="7">
        <v>18.087208492630324</v>
      </c>
      <c r="FW249" s="7">
        <v>18.087208492630324</v>
      </c>
      <c r="FX249" s="7">
        <v>32.403262146672731</v>
      </c>
      <c r="FY249" s="7">
        <v>44.976810637872724</v>
      </c>
      <c r="FZ249" s="7">
        <v>32.403262146672731</v>
      </c>
      <c r="GA249" s="7">
        <v>44.976810637872724</v>
      </c>
      <c r="GB249" s="7">
        <v>29.737286476730354</v>
      </c>
      <c r="GC249" s="7">
        <v>29.737286476730354</v>
      </c>
      <c r="GD249" s="7">
        <v>29.737286476730354</v>
      </c>
      <c r="GE249" s="7">
        <v>29.737286476730354</v>
      </c>
      <c r="GF249" s="7">
        <v>55.592082642266732</v>
      </c>
      <c r="GG249" s="7">
        <v>55.592082642266732</v>
      </c>
      <c r="GH249" s="7">
        <v>55.592082642266732</v>
      </c>
      <c r="GI249" s="7">
        <v>55.592082642266732</v>
      </c>
      <c r="GJ249" s="7">
        <v>38.943410612103023</v>
      </c>
      <c r="GK249" s="7">
        <v>38.943410612103023</v>
      </c>
      <c r="GL249" s="7">
        <v>38.943410612103023</v>
      </c>
      <c r="GM249" s="7">
        <v>38.943410612103023</v>
      </c>
      <c r="GN249" s="7">
        <v>11.285394306884848</v>
      </c>
      <c r="GO249" s="7">
        <v>16.531647444103029</v>
      </c>
      <c r="GP249" s="7">
        <v>11.285394306884848</v>
      </c>
      <c r="GQ249" s="7">
        <v>16.531647444103029</v>
      </c>
      <c r="GR249" s="7">
        <v>0</v>
      </c>
      <c r="GS249" s="7">
        <v>0</v>
      </c>
      <c r="GT249" s="7">
        <v>0</v>
      </c>
      <c r="GU249" s="7">
        <v>0</v>
      </c>
      <c r="GV249" s="7">
        <v>0</v>
      </c>
      <c r="GW249" s="7">
        <v>0</v>
      </c>
      <c r="GX249" s="7">
        <v>0</v>
      </c>
      <c r="GY249" s="7">
        <v>0</v>
      </c>
      <c r="GZ249" s="7">
        <v>0</v>
      </c>
      <c r="HA249" s="7">
        <v>0</v>
      </c>
    </row>
    <row r="250" spans="65:209" x14ac:dyDescent="0.25">
      <c r="BM250" s="7" cm="1">
        <f t="array" ref="BM250">INDEX($HD$3:$HD$14,BN250,1)</f>
        <v>30</v>
      </c>
      <c r="BN250" s="7">
        <v>11</v>
      </c>
      <c r="BO250" s="7">
        <v>7</v>
      </c>
      <c r="BP250" s="7">
        <v>4.7791552448196928</v>
      </c>
      <c r="BQ250" s="7">
        <v>4.7791552448196928</v>
      </c>
      <c r="BR250" s="7">
        <v>4.7791552448196928</v>
      </c>
      <c r="BS250" s="7">
        <v>4.7791552448196928</v>
      </c>
      <c r="BT250" s="7">
        <v>1.0918916261803042</v>
      </c>
      <c r="BU250" s="7">
        <v>1.0918916261803042</v>
      </c>
      <c r="BV250" s="7">
        <v>1.0918916261803042</v>
      </c>
      <c r="BW250" s="7">
        <v>1.0918916261803042</v>
      </c>
      <c r="BX250" s="7">
        <v>7.4774860892545476</v>
      </c>
      <c r="BY250" s="7">
        <v>7.4774860892545476</v>
      </c>
      <c r="BZ250" s="7">
        <v>1.0918916261803042</v>
      </c>
      <c r="CA250" s="7">
        <v>1.0918916261803042</v>
      </c>
      <c r="CB250" s="7">
        <v>1.0918916261803042</v>
      </c>
      <c r="CC250" s="7">
        <v>1.0918916261803042</v>
      </c>
      <c r="CD250" s="7">
        <v>2.4431730083318168</v>
      </c>
      <c r="CE250" s="7">
        <v>2.4431730083318168</v>
      </c>
      <c r="CF250" s="7">
        <v>2.4431730083318168</v>
      </c>
      <c r="CG250" s="7">
        <v>2.4431730083318168</v>
      </c>
      <c r="CH250" s="7">
        <v>2.4431730083318168</v>
      </c>
      <c r="CI250" s="7">
        <v>2.4431730083318168</v>
      </c>
      <c r="CJ250" s="7">
        <v>5.4901693200894011</v>
      </c>
      <c r="CK250" s="7">
        <v>5.4901693200894011</v>
      </c>
      <c r="CL250" s="7">
        <v>5.4901693200894011</v>
      </c>
      <c r="CM250" s="7">
        <v>5.4901693200894011</v>
      </c>
      <c r="CN250" s="7">
        <v>5.4901693200894011</v>
      </c>
      <c r="CO250" s="7">
        <v>5.4901693200894011</v>
      </c>
      <c r="CP250" s="7">
        <v>5.4901693200894011</v>
      </c>
      <c r="CQ250" s="7">
        <v>5.4901693200894011</v>
      </c>
      <c r="CR250" s="7">
        <v>2.9609719553515172</v>
      </c>
      <c r="CS250" s="7">
        <v>2.9609719553515172</v>
      </c>
      <c r="CT250" s="7">
        <v>2.9609719553515172</v>
      </c>
      <c r="CU250" s="7">
        <v>2.9609719553515172</v>
      </c>
      <c r="CV250" s="7">
        <v>1.9233862968196975</v>
      </c>
      <c r="CW250" s="7">
        <v>1.9233862968196975</v>
      </c>
      <c r="CX250" s="7">
        <v>1.9233862968196975</v>
      </c>
      <c r="CY250" s="7">
        <v>1.9233862968196975</v>
      </c>
      <c r="CZ250" s="7">
        <v>2.4431730083318168</v>
      </c>
      <c r="DA250" s="7">
        <v>2.4431730083318168</v>
      </c>
      <c r="DB250" s="7">
        <v>2.4431730083318168</v>
      </c>
      <c r="DC250" s="7">
        <v>2.4431730083318168</v>
      </c>
      <c r="DD250" s="7">
        <v>5.740533249316659</v>
      </c>
      <c r="DE250" s="7">
        <v>5.740533249316659</v>
      </c>
      <c r="DF250" s="7">
        <v>5.740533249316659</v>
      </c>
      <c r="DG250" s="7">
        <v>5.740533249316659</v>
      </c>
      <c r="DH250" s="7">
        <v>4.7791552448196928</v>
      </c>
      <c r="DI250" s="7">
        <v>4.7791552448196928</v>
      </c>
      <c r="DJ250" s="7">
        <v>4.7791552448196928</v>
      </c>
      <c r="DK250" s="7">
        <v>4.7791552448196928</v>
      </c>
      <c r="DL250" s="7">
        <v>7.4774860892545476</v>
      </c>
      <c r="DM250" s="7">
        <v>7.4774860892545476</v>
      </c>
      <c r="DN250" s="7">
        <v>7.4774860892545476</v>
      </c>
      <c r="DO250" s="7">
        <v>7.4774860892545476</v>
      </c>
      <c r="DP250" s="7">
        <v>2.4131564242015169</v>
      </c>
      <c r="DQ250" s="7">
        <v>2.4131564242015169</v>
      </c>
      <c r="DR250" s="7">
        <v>2.4131564242015169</v>
      </c>
      <c r="DS250" s="7">
        <v>2.4131564242015169</v>
      </c>
      <c r="DT250" s="7">
        <v>2.7396875448242404</v>
      </c>
      <c r="DU250" s="7">
        <v>2.7396875448242404</v>
      </c>
      <c r="DV250" s="7">
        <v>2.7396875448242404</v>
      </c>
      <c r="DW250" s="7">
        <v>2.7396875448242404</v>
      </c>
      <c r="DX250" s="7">
        <v>30.022123868059051</v>
      </c>
      <c r="DY250" s="7">
        <v>30.022123868059051</v>
      </c>
      <c r="DZ250" s="7">
        <v>30.022123868059051</v>
      </c>
      <c r="EA250" s="7">
        <v>30.022123868059051</v>
      </c>
      <c r="EB250" s="7">
        <v>18.934568076566613</v>
      </c>
      <c r="EC250" s="7">
        <v>18.934568076566613</v>
      </c>
      <c r="ED250" s="7">
        <v>18.934568076566613</v>
      </c>
      <c r="EE250" s="7">
        <v>18.934568076566613</v>
      </c>
      <c r="EF250" s="7">
        <v>31.899850096990878</v>
      </c>
      <c r="EG250" s="7">
        <v>31.899850096990878</v>
      </c>
      <c r="EH250" s="7">
        <v>31.899850096990878</v>
      </c>
      <c r="EI250" s="7">
        <v>31.899850096990878</v>
      </c>
      <c r="EJ250" s="7">
        <v>40.064086851721278</v>
      </c>
      <c r="EK250" s="7">
        <v>55.80703245694847</v>
      </c>
      <c r="EL250" s="7">
        <v>40.064086851721278</v>
      </c>
      <c r="EM250" s="7">
        <v>55.80703245694847</v>
      </c>
      <c r="EN250" s="7">
        <v>55.557388164356091</v>
      </c>
      <c r="EO250" s="7">
        <v>55.557388164356091</v>
      </c>
      <c r="EP250" s="7">
        <v>18.934568076566613</v>
      </c>
      <c r="EQ250" s="7">
        <v>18.934568076566613</v>
      </c>
      <c r="ER250" s="7">
        <v>18.934568076566613</v>
      </c>
      <c r="ES250" s="7">
        <v>18.934568076566613</v>
      </c>
      <c r="ET250" s="7">
        <v>15.288836527746957</v>
      </c>
      <c r="EU250" s="7">
        <v>15.288836527746957</v>
      </c>
      <c r="EV250" s="7">
        <v>17.884879417648495</v>
      </c>
      <c r="EW250" s="7">
        <v>17.884879417648495</v>
      </c>
      <c r="EX250" s="7">
        <v>17.884879417648495</v>
      </c>
      <c r="EY250" s="7">
        <v>17.884879417648495</v>
      </c>
      <c r="EZ250" s="7">
        <v>17.884879417648495</v>
      </c>
      <c r="FA250" s="7">
        <v>17.884879417648495</v>
      </c>
      <c r="FB250" s="7">
        <v>46.679381182901423</v>
      </c>
      <c r="FC250" s="7">
        <v>31.225675930092379</v>
      </c>
      <c r="FD250" s="7">
        <v>42.356434909280232</v>
      </c>
      <c r="FE250" s="7">
        <v>46.679381182901423</v>
      </c>
      <c r="FF250" s="7">
        <v>31.225675930092379</v>
      </c>
      <c r="FG250" s="7">
        <v>42.356434909280232</v>
      </c>
      <c r="FH250" s="7">
        <v>31.225675930092379</v>
      </c>
      <c r="FI250" s="7">
        <v>42.356434909280232</v>
      </c>
      <c r="FJ250" s="7">
        <v>31.225675930092379</v>
      </c>
      <c r="FK250" s="7">
        <v>42.356434909280232</v>
      </c>
      <c r="FL250" s="7">
        <v>22.045348372325783</v>
      </c>
      <c r="FM250" s="7">
        <v>22.045348372325783</v>
      </c>
      <c r="FN250" s="7">
        <v>22.045348372325783</v>
      </c>
      <c r="FO250" s="7">
        <v>22.045348372325783</v>
      </c>
      <c r="FP250" s="7">
        <v>28.18702519126516</v>
      </c>
      <c r="FQ250" s="7">
        <v>44.058553312227339</v>
      </c>
      <c r="FR250" s="7">
        <v>28.18702519126516</v>
      </c>
      <c r="FS250" s="7">
        <v>44.058553312227339</v>
      </c>
      <c r="FT250" s="7">
        <v>17.884879417648495</v>
      </c>
      <c r="FU250" s="7">
        <v>17.884879417648495</v>
      </c>
      <c r="FV250" s="7">
        <v>17.884879417648495</v>
      </c>
      <c r="FW250" s="7">
        <v>17.884879417648495</v>
      </c>
      <c r="FX250" s="7">
        <v>32.878310594227251</v>
      </c>
      <c r="FY250" s="7">
        <v>45.868721140396921</v>
      </c>
      <c r="FZ250" s="7">
        <v>32.878310594227251</v>
      </c>
      <c r="GA250" s="7">
        <v>45.868721140396921</v>
      </c>
      <c r="GB250" s="7">
        <v>30.022123868059051</v>
      </c>
      <c r="GC250" s="7">
        <v>30.022123868059051</v>
      </c>
      <c r="GD250" s="7">
        <v>30.022123868059051</v>
      </c>
      <c r="GE250" s="7">
        <v>30.022123868059051</v>
      </c>
      <c r="GF250" s="7">
        <v>55.557388164356091</v>
      </c>
      <c r="GG250" s="7">
        <v>55.557388164356091</v>
      </c>
      <c r="GH250" s="7">
        <v>55.557388164356091</v>
      </c>
      <c r="GI250" s="7">
        <v>55.557388164356091</v>
      </c>
      <c r="GJ250" s="7">
        <v>37.584428144524246</v>
      </c>
      <c r="GK250" s="7">
        <v>37.584428144524246</v>
      </c>
      <c r="GL250" s="7">
        <v>37.584428144524246</v>
      </c>
      <c r="GM250" s="7">
        <v>37.584428144524246</v>
      </c>
      <c r="GN250" s="7">
        <v>10.846290281078803</v>
      </c>
      <c r="GO250" s="7">
        <v>16.637740719619707</v>
      </c>
      <c r="GP250" s="7">
        <v>10.846290281078803</v>
      </c>
      <c r="GQ250" s="7">
        <v>16.637740719619707</v>
      </c>
      <c r="GR250" s="7">
        <v>5.4308845946545405</v>
      </c>
      <c r="GS250" s="7">
        <v>5.4308845946545405</v>
      </c>
      <c r="GT250" s="7">
        <v>5.4308845946545405</v>
      </c>
      <c r="GU250" s="7">
        <v>5.4308845946545405</v>
      </c>
      <c r="GV250" s="7">
        <v>7.774707699337891</v>
      </c>
      <c r="GW250" s="7">
        <v>7.774707699337891</v>
      </c>
      <c r="GX250" s="7">
        <v>7.774707699337891</v>
      </c>
      <c r="GY250" s="7">
        <v>7.774707699337891</v>
      </c>
      <c r="GZ250" s="7">
        <v>3.0628893521999938</v>
      </c>
      <c r="HA250" s="7">
        <v>3.0628893521999938</v>
      </c>
    </row>
    <row r="251" spans="65:209" x14ac:dyDescent="0.25">
      <c r="BM251" s="7" cm="1">
        <f t="array" ref="BM251">INDEX($HD$3:$HD$14,BN251,1)</f>
        <v>30</v>
      </c>
      <c r="BN251" s="7">
        <v>11</v>
      </c>
      <c r="BO251" s="7">
        <v>8</v>
      </c>
      <c r="BP251" s="7">
        <v>45.081540299145601</v>
      </c>
      <c r="BQ251" s="7">
        <v>45.081540299145601</v>
      </c>
      <c r="BR251" s="7">
        <v>45.081540299145601</v>
      </c>
      <c r="BS251" s="7">
        <v>45.081540299145601</v>
      </c>
      <c r="BT251" s="7">
        <v>27.140979190286387</v>
      </c>
      <c r="BU251" s="7">
        <v>27.140979190286387</v>
      </c>
      <c r="BV251" s="7">
        <v>27.140979190286387</v>
      </c>
      <c r="BW251" s="7">
        <v>27.140979190286387</v>
      </c>
      <c r="BX251" s="7">
        <v>45.219473081324281</v>
      </c>
      <c r="BY251" s="7">
        <v>45.219473081324281</v>
      </c>
      <c r="BZ251" s="7">
        <v>27.140979190286387</v>
      </c>
      <c r="CA251" s="7">
        <v>27.140979190286387</v>
      </c>
      <c r="CB251" s="7">
        <v>27.140979190286387</v>
      </c>
      <c r="CC251" s="7">
        <v>27.140979190286387</v>
      </c>
      <c r="CD251" s="7">
        <v>36.375488145905997</v>
      </c>
      <c r="CE251" s="7">
        <v>36.375488145905997</v>
      </c>
      <c r="CF251" s="7">
        <v>36.375488145905997</v>
      </c>
      <c r="CG251" s="7">
        <v>36.375488145905997</v>
      </c>
      <c r="CH251" s="7">
        <v>36.375488145905997</v>
      </c>
      <c r="CI251" s="7">
        <v>36.375488145905997</v>
      </c>
      <c r="CJ251" s="7">
        <v>31.48079859540303</v>
      </c>
      <c r="CK251" s="7">
        <v>31.48079859540303</v>
      </c>
      <c r="CL251" s="7">
        <v>31.48079859540303</v>
      </c>
      <c r="CM251" s="7">
        <v>31.48079859540303</v>
      </c>
      <c r="CN251" s="7">
        <v>31.48079859540303</v>
      </c>
      <c r="CO251" s="7">
        <v>31.48079859540303</v>
      </c>
      <c r="CP251" s="7">
        <v>31.48079859540303</v>
      </c>
      <c r="CQ251" s="7">
        <v>31.48079859540303</v>
      </c>
      <c r="CR251" s="7">
        <v>44.759826480434796</v>
      </c>
      <c r="CS251" s="7">
        <v>44.759826480434796</v>
      </c>
      <c r="CT251" s="7">
        <v>44.759826480434796</v>
      </c>
      <c r="CU251" s="7">
        <v>44.759826480434796</v>
      </c>
      <c r="CV251" s="7">
        <v>20.861631496315194</v>
      </c>
      <c r="CW251" s="7">
        <v>20.861631496315194</v>
      </c>
      <c r="CX251" s="7">
        <v>20.861631496315194</v>
      </c>
      <c r="CY251" s="7">
        <v>20.861631496315194</v>
      </c>
      <c r="CZ251" s="7">
        <v>36.375488145905997</v>
      </c>
      <c r="DA251" s="7">
        <v>36.375488145905997</v>
      </c>
      <c r="DB251" s="7">
        <v>36.375488145905997</v>
      </c>
      <c r="DC251" s="7">
        <v>36.375488145905997</v>
      </c>
      <c r="DD251" s="7">
        <v>29.117671677331902</v>
      </c>
      <c r="DE251" s="7">
        <v>29.117671677331902</v>
      </c>
      <c r="DF251" s="7">
        <v>29.117671677331902</v>
      </c>
      <c r="DG251" s="7">
        <v>29.117671677331902</v>
      </c>
      <c r="DH251" s="7">
        <v>45.081540299145601</v>
      </c>
      <c r="DI251" s="7">
        <v>45.081540299145601</v>
      </c>
      <c r="DJ251" s="7">
        <v>45.081540299145601</v>
      </c>
      <c r="DK251" s="7">
        <v>45.081540299145601</v>
      </c>
      <c r="DL251" s="7">
        <v>45.219473081324281</v>
      </c>
      <c r="DM251" s="7">
        <v>45.219473081324281</v>
      </c>
      <c r="DN251" s="7">
        <v>45.219473081324281</v>
      </c>
      <c r="DO251" s="7">
        <v>45.219473081324281</v>
      </c>
      <c r="DP251" s="7">
        <v>33.415304493848531</v>
      </c>
      <c r="DQ251" s="7">
        <v>33.415304493848531</v>
      </c>
      <c r="DR251" s="7">
        <v>33.415304493848531</v>
      </c>
      <c r="DS251" s="7">
        <v>33.415304493848531</v>
      </c>
      <c r="DT251" s="7">
        <v>24.131374351330255</v>
      </c>
      <c r="DU251" s="7">
        <v>24.131374351330255</v>
      </c>
      <c r="DV251" s="7">
        <v>24.131374351330255</v>
      </c>
      <c r="DW251" s="7">
        <v>24.131374351330255</v>
      </c>
      <c r="DX251" s="7">
        <v>30.706062562080348</v>
      </c>
      <c r="DY251" s="7">
        <v>30.706062562080348</v>
      </c>
      <c r="DZ251" s="7">
        <v>30.706062562080348</v>
      </c>
      <c r="EA251" s="7">
        <v>30.706062562080348</v>
      </c>
      <c r="EB251" s="7">
        <v>15.24433916225907</v>
      </c>
      <c r="EC251" s="7">
        <v>15.24433916225907</v>
      </c>
      <c r="ED251" s="7">
        <v>15.24433916225907</v>
      </c>
      <c r="EE251" s="7">
        <v>15.24433916225907</v>
      </c>
      <c r="EF251" s="7">
        <v>30.943080736765207</v>
      </c>
      <c r="EG251" s="7">
        <v>30.943080736765207</v>
      </c>
      <c r="EH251" s="7">
        <v>30.943080736765207</v>
      </c>
      <c r="EI251" s="7">
        <v>30.943080736765207</v>
      </c>
      <c r="EJ251" s="7">
        <v>36.156652410680294</v>
      </c>
      <c r="EK251" s="7">
        <v>51.869763370283266</v>
      </c>
      <c r="EL251" s="7">
        <v>36.156652410680294</v>
      </c>
      <c r="EM251" s="7">
        <v>51.869763370283266</v>
      </c>
      <c r="EN251" s="7">
        <v>52.986098014872802</v>
      </c>
      <c r="EO251" s="7">
        <v>52.986098014872802</v>
      </c>
      <c r="EP251" s="7">
        <v>15.24433916225907</v>
      </c>
      <c r="EQ251" s="7">
        <v>15.24433916225907</v>
      </c>
      <c r="ER251" s="7">
        <v>15.24433916225907</v>
      </c>
      <c r="ES251" s="7">
        <v>15.24433916225907</v>
      </c>
      <c r="ET251" s="7">
        <v>13.223366329459104</v>
      </c>
      <c r="EU251" s="7">
        <v>13.223366329459104</v>
      </c>
      <c r="EV251" s="7">
        <v>17.377510269396964</v>
      </c>
      <c r="EW251" s="7">
        <v>17.377510269396964</v>
      </c>
      <c r="EX251" s="7">
        <v>17.377510269396964</v>
      </c>
      <c r="EY251" s="7">
        <v>17.377510269396964</v>
      </c>
      <c r="EZ251" s="7">
        <v>17.377510269396964</v>
      </c>
      <c r="FA251" s="7">
        <v>17.377510269396964</v>
      </c>
      <c r="FB251" s="7">
        <v>46.486208860594026</v>
      </c>
      <c r="FC251" s="7">
        <v>24.788805527474164</v>
      </c>
      <c r="FD251" s="7">
        <v>33.940956865436341</v>
      </c>
      <c r="FE251" s="7">
        <v>46.486208860594026</v>
      </c>
      <c r="FF251" s="7">
        <v>24.788805527474164</v>
      </c>
      <c r="FG251" s="7">
        <v>33.940956865436341</v>
      </c>
      <c r="FH251" s="7">
        <v>24.788805527474164</v>
      </c>
      <c r="FI251" s="7">
        <v>33.940956865436341</v>
      </c>
      <c r="FJ251" s="7">
        <v>24.788805527474164</v>
      </c>
      <c r="FK251" s="7">
        <v>33.940956865436341</v>
      </c>
      <c r="FL251" s="7">
        <v>21.369027920253014</v>
      </c>
      <c r="FM251" s="7">
        <v>21.369027920253014</v>
      </c>
      <c r="FN251" s="7">
        <v>21.369027920253014</v>
      </c>
      <c r="FO251" s="7">
        <v>21.369027920253014</v>
      </c>
      <c r="FP251" s="7">
        <v>24.898472816406088</v>
      </c>
      <c r="FQ251" s="7">
        <v>39.334371539554589</v>
      </c>
      <c r="FR251" s="7">
        <v>24.898472816406088</v>
      </c>
      <c r="FS251" s="7">
        <v>39.334371539554589</v>
      </c>
      <c r="FT251" s="7">
        <v>17.377510269396964</v>
      </c>
      <c r="FU251" s="7">
        <v>17.377510269396964</v>
      </c>
      <c r="FV251" s="7">
        <v>17.377510269396964</v>
      </c>
      <c r="FW251" s="7">
        <v>17.377510269396964</v>
      </c>
      <c r="FX251" s="7">
        <v>32.400552395769729</v>
      </c>
      <c r="FY251" s="7">
        <v>44.418151591757606</v>
      </c>
      <c r="FZ251" s="7">
        <v>32.400552395769729</v>
      </c>
      <c r="GA251" s="7">
        <v>44.418151591757606</v>
      </c>
      <c r="GB251" s="7">
        <v>30.706062562080348</v>
      </c>
      <c r="GC251" s="7">
        <v>30.706062562080348</v>
      </c>
      <c r="GD251" s="7">
        <v>30.706062562080348</v>
      </c>
      <c r="GE251" s="7">
        <v>30.706062562080348</v>
      </c>
      <c r="GF251" s="7">
        <v>52.986098014872802</v>
      </c>
      <c r="GG251" s="7">
        <v>52.986098014872802</v>
      </c>
      <c r="GH251" s="7">
        <v>52.986098014872802</v>
      </c>
      <c r="GI251" s="7">
        <v>52.986098014872802</v>
      </c>
      <c r="GJ251" s="7">
        <v>33.668385661647008</v>
      </c>
      <c r="GK251" s="7">
        <v>33.668385661647008</v>
      </c>
      <c r="GL251" s="7">
        <v>33.668385661647008</v>
      </c>
      <c r="GM251" s="7">
        <v>33.668385661647008</v>
      </c>
      <c r="GN251" s="7">
        <v>10.357537281593949</v>
      </c>
      <c r="GO251" s="7">
        <v>15.854075549606074</v>
      </c>
      <c r="GP251" s="7">
        <v>10.357537281593949</v>
      </c>
      <c r="GQ251" s="7">
        <v>15.854075549606074</v>
      </c>
      <c r="GR251" s="7">
        <v>51.410740088525785</v>
      </c>
      <c r="GS251" s="7">
        <v>51.410740088525785</v>
      </c>
      <c r="GT251" s="7">
        <v>51.410740088525785</v>
      </c>
      <c r="GU251" s="7">
        <v>51.410740088525785</v>
      </c>
      <c r="GV251" s="7">
        <v>42.430273637530263</v>
      </c>
      <c r="GW251" s="7">
        <v>42.430273637530263</v>
      </c>
      <c r="GX251" s="7">
        <v>42.430273637530263</v>
      </c>
      <c r="GY251" s="7">
        <v>42.430273637530263</v>
      </c>
      <c r="GZ251" s="7">
        <v>38.066695313839418</v>
      </c>
      <c r="HA251" s="7">
        <v>38.066695313839418</v>
      </c>
    </row>
    <row r="252" spans="65:209" x14ac:dyDescent="0.25">
      <c r="BM252" s="7" cm="1">
        <f t="array" ref="BM252">INDEX($HD$3:$HD$14,BN252,1)</f>
        <v>30</v>
      </c>
      <c r="BN252" s="7">
        <v>11</v>
      </c>
      <c r="BO252" s="7">
        <v>9</v>
      </c>
      <c r="BP252" s="7">
        <v>65.205313237412113</v>
      </c>
      <c r="BQ252" s="7">
        <v>65.205313237412113</v>
      </c>
      <c r="BR252" s="7">
        <v>65.205313237412113</v>
      </c>
      <c r="BS252" s="7">
        <v>65.205313237412113</v>
      </c>
      <c r="BT252" s="7">
        <v>56.075927014590981</v>
      </c>
      <c r="BU252" s="7">
        <v>56.075927014590981</v>
      </c>
      <c r="BV252" s="7">
        <v>56.075927014590981</v>
      </c>
      <c r="BW252" s="7">
        <v>56.075927014590981</v>
      </c>
      <c r="BX252" s="7">
        <v>59.645922539599887</v>
      </c>
      <c r="BY252" s="7">
        <v>59.645922539599887</v>
      </c>
      <c r="BZ252" s="7">
        <v>56.075927014590981</v>
      </c>
      <c r="CA252" s="7">
        <v>56.075927014590981</v>
      </c>
      <c r="CB252" s="7">
        <v>56.075927014590981</v>
      </c>
      <c r="CC252" s="7">
        <v>56.075927014590981</v>
      </c>
      <c r="CD252" s="7">
        <v>64.881745487894051</v>
      </c>
      <c r="CE252" s="7">
        <v>64.881745487894051</v>
      </c>
      <c r="CF252" s="7">
        <v>64.881745487894051</v>
      </c>
      <c r="CG252" s="7">
        <v>64.881745487894051</v>
      </c>
      <c r="CH252" s="7">
        <v>64.881745487894051</v>
      </c>
      <c r="CI252" s="7">
        <v>64.881745487894051</v>
      </c>
      <c r="CJ252" s="7">
        <v>44.284227762615188</v>
      </c>
      <c r="CK252" s="7">
        <v>44.284227762615188</v>
      </c>
      <c r="CL252" s="7">
        <v>44.284227762615188</v>
      </c>
      <c r="CM252" s="7">
        <v>44.284227762615188</v>
      </c>
      <c r="CN252" s="7">
        <v>44.284227762615188</v>
      </c>
      <c r="CO252" s="7">
        <v>44.284227762615188</v>
      </c>
      <c r="CP252" s="7">
        <v>44.284227762615188</v>
      </c>
      <c r="CQ252" s="7">
        <v>44.284227762615188</v>
      </c>
      <c r="CR252" s="7">
        <v>74.762601832953067</v>
      </c>
      <c r="CS252" s="7">
        <v>74.762601832953067</v>
      </c>
      <c r="CT252" s="7">
        <v>74.762601832953067</v>
      </c>
      <c r="CU252" s="7">
        <v>74.762601832953067</v>
      </c>
      <c r="CV252" s="7">
        <v>33.025648714296935</v>
      </c>
      <c r="CW252" s="7">
        <v>33.025648714296935</v>
      </c>
      <c r="CX252" s="7">
        <v>33.025648714296935</v>
      </c>
      <c r="CY252" s="7">
        <v>33.025648714296935</v>
      </c>
      <c r="CZ252" s="7">
        <v>64.881745487894051</v>
      </c>
      <c r="DA252" s="7">
        <v>64.881745487894051</v>
      </c>
      <c r="DB252" s="7">
        <v>64.881745487894051</v>
      </c>
      <c r="DC252" s="7">
        <v>64.881745487894051</v>
      </c>
      <c r="DD252" s="7">
        <v>37.683508576739442</v>
      </c>
      <c r="DE252" s="7">
        <v>37.683508576739442</v>
      </c>
      <c r="DF252" s="7">
        <v>37.683508576739442</v>
      </c>
      <c r="DG252" s="7">
        <v>37.683508576739442</v>
      </c>
      <c r="DH252" s="7">
        <v>65.205313237412113</v>
      </c>
      <c r="DI252" s="7">
        <v>65.205313237412113</v>
      </c>
      <c r="DJ252" s="7">
        <v>65.205313237412113</v>
      </c>
      <c r="DK252" s="7">
        <v>65.205313237412113</v>
      </c>
      <c r="DL252" s="7">
        <v>59.645922539599887</v>
      </c>
      <c r="DM252" s="7">
        <v>59.645922539599887</v>
      </c>
      <c r="DN252" s="7">
        <v>59.645922539599887</v>
      </c>
      <c r="DO252" s="7">
        <v>59.645922539599887</v>
      </c>
      <c r="DP252" s="7">
        <v>62.753134899524206</v>
      </c>
      <c r="DQ252" s="7">
        <v>62.753134899524206</v>
      </c>
      <c r="DR252" s="7">
        <v>62.753134899524206</v>
      </c>
      <c r="DS252" s="7">
        <v>62.753134899524206</v>
      </c>
      <c r="DT252" s="7">
        <v>40.884665656772775</v>
      </c>
      <c r="DU252" s="7">
        <v>40.884665656772775</v>
      </c>
      <c r="DV252" s="7">
        <v>40.884665656772775</v>
      </c>
      <c r="DW252" s="7">
        <v>40.884665656772775</v>
      </c>
      <c r="DX252" s="7">
        <v>29.522124794562142</v>
      </c>
      <c r="DY252" s="7">
        <v>29.522124794562142</v>
      </c>
      <c r="DZ252" s="7">
        <v>29.522124794562142</v>
      </c>
      <c r="EA252" s="7">
        <v>29.522124794562142</v>
      </c>
      <c r="EB252" s="7">
        <v>10.563450113269692</v>
      </c>
      <c r="EC252" s="7">
        <v>10.563450113269692</v>
      </c>
      <c r="ED252" s="7">
        <v>10.563450113269692</v>
      </c>
      <c r="EE252" s="7">
        <v>10.563450113269692</v>
      </c>
      <c r="EF252" s="7">
        <v>25.077195168445503</v>
      </c>
      <c r="EG252" s="7">
        <v>25.077195168445503</v>
      </c>
      <c r="EH252" s="7">
        <v>25.077195168445503</v>
      </c>
      <c r="EI252" s="7">
        <v>25.077195168445503</v>
      </c>
      <c r="EJ252" s="7">
        <v>34.881374546719719</v>
      </c>
      <c r="EK252" s="7">
        <v>49.661859423199957</v>
      </c>
      <c r="EL252" s="7">
        <v>34.881374546719719</v>
      </c>
      <c r="EM252" s="7">
        <v>49.661859423199957</v>
      </c>
      <c r="EN252" s="7">
        <v>52.889430813386404</v>
      </c>
      <c r="EO252" s="7">
        <v>52.889430813386404</v>
      </c>
      <c r="EP252" s="7">
        <v>10.563450113269692</v>
      </c>
      <c r="EQ252" s="7">
        <v>10.563450113269692</v>
      </c>
      <c r="ER252" s="7">
        <v>10.563450113269692</v>
      </c>
      <c r="ES252" s="7">
        <v>10.563450113269692</v>
      </c>
      <c r="ET252" s="7">
        <v>12.01805173528941</v>
      </c>
      <c r="EU252" s="7">
        <v>12.01805173528941</v>
      </c>
      <c r="EV252" s="7">
        <v>15.681215241386376</v>
      </c>
      <c r="EW252" s="7">
        <v>15.681215241386376</v>
      </c>
      <c r="EX252" s="7">
        <v>15.681215241386376</v>
      </c>
      <c r="EY252" s="7">
        <v>15.681215241386376</v>
      </c>
      <c r="EZ252" s="7">
        <v>15.681215241386376</v>
      </c>
      <c r="FA252" s="7">
        <v>15.681215241386376</v>
      </c>
      <c r="FB252" s="7">
        <v>47.57494527229246</v>
      </c>
      <c r="FC252" s="7">
        <v>25.56017697093634</v>
      </c>
      <c r="FD252" s="7">
        <v>34.537950195230373</v>
      </c>
      <c r="FE252" s="7">
        <v>47.57494527229246</v>
      </c>
      <c r="FF252" s="7">
        <v>25.56017697093634</v>
      </c>
      <c r="FG252" s="7">
        <v>34.537950195230373</v>
      </c>
      <c r="FH252" s="7">
        <v>25.56017697093634</v>
      </c>
      <c r="FI252" s="7">
        <v>34.537950195230373</v>
      </c>
      <c r="FJ252" s="7">
        <v>25.56017697093634</v>
      </c>
      <c r="FK252" s="7">
        <v>34.537950195230373</v>
      </c>
      <c r="FL252" s="7">
        <v>19.266108633560567</v>
      </c>
      <c r="FM252" s="7">
        <v>19.266108633560567</v>
      </c>
      <c r="FN252" s="7">
        <v>19.266108633560567</v>
      </c>
      <c r="FO252" s="7">
        <v>19.266108633560567</v>
      </c>
      <c r="FP252" s="7">
        <v>21.505129598603105</v>
      </c>
      <c r="FQ252" s="7">
        <v>34.102835294298444</v>
      </c>
      <c r="FR252" s="7">
        <v>21.505129598603105</v>
      </c>
      <c r="FS252" s="7">
        <v>34.102835294298444</v>
      </c>
      <c r="FT252" s="7">
        <v>15.681215241386376</v>
      </c>
      <c r="FU252" s="7">
        <v>15.681215241386376</v>
      </c>
      <c r="FV252" s="7">
        <v>15.681215241386376</v>
      </c>
      <c r="FW252" s="7">
        <v>15.681215241386376</v>
      </c>
      <c r="FX252" s="7">
        <v>30.575418618336386</v>
      </c>
      <c r="FY252" s="7">
        <v>41.267039835712062</v>
      </c>
      <c r="FZ252" s="7">
        <v>30.575418618336386</v>
      </c>
      <c r="GA252" s="7">
        <v>41.267039835712062</v>
      </c>
      <c r="GB252" s="7">
        <v>29.522124794562142</v>
      </c>
      <c r="GC252" s="7">
        <v>29.522124794562142</v>
      </c>
      <c r="GD252" s="7">
        <v>29.522124794562142</v>
      </c>
      <c r="GE252" s="7">
        <v>29.522124794562142</v>
      </c>
      <c r="GF252" s="7">
        <v>52.889430813386404</v>
      </c>
      <c r="GG252" s="7">
        <v>52.889430813386404</v>
      </c>
      <c r="GH252" s="7">
        <v>52.889430813386404</v>
      </c>
      <c r="GI252" s="7">
        <v>52.889430813386404</v>
      </c>
      <c r="GJ252" s="7">
        <v>28.260648254530267</v>
      </c>
      <c r="GK252" s="7">
        <v>28.260648254530267</v>
      </c>
      <c r="GL252" s="7">
        <v>28.260648254530267</v>
      </c>
      <c r="GM252" s="7">
        <v>28.260648254530267</v>
      </c>
      <c r="GN252" s="7">
        <v>7.2628935683560512</v>
      </c>
      <c r="GO252" s="7">
        <v>11.106312537419695</v>
      </c>
      <c r="GP252" s="7">
        <v>7.2628935683560512</v>
      </c>
      <c r="GQ252" s="7">
        <v>11.106312537419695</v>
      </c>
      <c r="GR252" s="7">
        <v>68.713597385151573</v>
      </c>
      <c r="GS252" s="7">
        <v>68.713597385151573</v>
      </c>
      <c r="GT252" s="7">
        <v>68.713597385151573</v>
      </c>
      <c r="GU252" s="7">
        <v>68.713597385151573</v>
      </c>
      <c r="GV252" s="7">
        <v>53.718411072393906</v>
      </c>
      <c r="GW252" s="7">
        <v>53.718411072393906</v>
      </c>
      <c r="GX252" s="7">
        <v>53.718411072393906</v>
      </c>
      <c r="GY252" s="7">
        <v>53.718411072393906</v>
      </c>
      <c r="GZ252" s="7">
        <v>63.415901794709001</v>
      </c>
      <c r="HA252" s="7">
        <v>63.415901794709001</v>
      </c>
    </row>
    <row r="253" spans="65:209" x14ac:dyDescent="0.25">
      <c r="BM253" s="7" cm="1">
        <f t="array" ref="BM253">INDEX($HD$3:$HD$14,BN253,1)</f>
        <v>30</v>
      </c>
      <c r="BN253" s="7">
        <v>11</v>
      </c>
      <c r="BO253" s="7">
        <v>10</v>
      </c>
      <c r="BP253" s="7">
        <v>59.971482337196932</v>
      </c>
      <c r="BQ253" s="7">
        <v>59.971482337196932</v>
      </c>
      <c r="BR253" s="7">
        <v>59.971482337196932</v>
      </c>
      <c r="BS253" s="7">
        <v>59.971482337196932</v>
      </c>
      <c r="BT253" s="7">
        <v>53.545684955771193</v>
      </c>
      <c r="BU253" s="7">
        <v>53.545684955771193</v>
      </c>
      <c r="BV253" s="7">
        <v>53.545684955771193</v>
      </c>
      <c r="BW253" s="7">
        <v>53.545684955771193</v>
      </c>
      <c r="BX253" s="7">
        <v>54.266485912909133</v>
      </c>
      <c r="BY253" s="7">
        <v>54.266485912909133</v>
      </c>
      <c r="BZ253" s="7">
        <v>53.545684955771193</v>
      </c>
      <c r="CA253" s="7">
        <v>53.545684955771193</v>
      </c>
      <c r="CB253" s="7">
        <v>53.545684955771193</v>
      </c>
      <c r="CC253" s="7">
        <v>53.545684955771193</v>
      </c>
      <c r="CD253" s="7">
        <v>62.9290942219396</v>
      </c>
      <c r="CE253" s="7">
        <v>62.9290942219396</v>
      </c>
      <c r="CF253" s="7">
        <v>62.9290942219396</v>
      </c>
      <c r="CG253" s="7">
        <v>62.9290942219396</v>
      </c>
      <c r="CH253" s="7">
        <v>62.9290942219396</v>
      </c>
      <c r="CI253" s="7">
        <v>62.9290942219396</v>
      </c>
      <c r="CJ253" s="7">
        <v>44.269415350727314</v>
      </c>
      <c r="CK253" s="7">
        <v>44.269415350727314</v>
      </c>
      <c r="CL253" s="7">
        <v>44.269415350727314</v>
      </c>
      <c r="CM253" s="7">
        <v>44.269415350727314</v>
      </c>
      <c r="CN253" s="7">
        <v>44.269415350727314</v>
      </c>
      <c r="CO253" s="7">
        <v>44.269415350727314</v>
      </c>
      <c r="CP253" s="7">
        <v>44.269415350727314</v>
      </c>
      <c r="CQ253" s="7">
        <v>44.269415350727314</v>
      </c>
      <c r="CR253" s="7">
        <v>68.138795593787961</v>
      </c>
      <c r="CS253" s="7">
        <v>68.138795593787961</v>
      </c>
      <c r="CT253" s="7">
        <v>68.138795593787961</v>
      </c>
      <c r="CU253" s="7">
        <v>68.138795593787961</v>
      </c>
      <c r="CV253" s="7">
        <v>33.418183124863567</v>
      </c>
      <c r="CW253" s="7">
        <v>33.418183124863567</v>
      </c>
      <c r="CX253" s="7">
        <v>33.418183124863567</v>
      </c>
      <c r="CY253" s="7">
        <v>33.418183124863567</v>
      </c>
      <c r="CZ253" s="7">
        <v>62.9290942219396</v>
      </c>
      <c r="DA253" s="7">
        <v>62.9290942219396</v>
      </c>
      <c r="DB253" s="7">
        <v>62.9290942219396</v>
      </c>
      <c r="DC253" s="7">
        <v>62.9290942219396</v>
      </c>
      <c r="DD253" s="7">
        <v>35.65345649643951</v>
      </c>
      <c r="DE253" s="7">
        <v>35.65345649643951</v>
      </c>
      <c r="DF253" s="7">
        <v>35.65345649643951</v>
      </c>
      <c r="DG253" s="7">
        <v>35.65345649643951</v>
      </c>
      <c r="DH253" s="7">
        <v>59.971482337196932</v>
      </c>
      <c r="DI253" s="7">
        <v>59.971482337196932</v>
      </c>
      <c r="DJ253" s="7">
        <v>59.971482337196932</v>
      </c>
      <c r="DK253" s="7">
        <v>59.971482337196932</v>
      </c>
      <c r="DL253" s="7">
        <v>54.266485912909133</v>
      </c>
      <c r="DM253" s="7">
        <v>54.266485912909133</v>
      </c>
      <c r="DN253" s="7">
        <v>54.266485912909133</v>
      </c>
      <c r="DO253" s="7">
        <v>54.266485912909133</v>
      </c>
      <c r="DP253" s="7">
        <v>54.524971164636369</v>
      </c>
      <c r="DQ253" s="7">
        <v>54.524971164636369</v>
      </c>
      <c r="DR253" s="7">
        <v>54.524971164636369</v>
      </c>
      <c r="DS253" s="7">
        <v>54.524971164636369</v>
      </c>
      <c r="DT253" s="7">
        <v>38.767020651954503</v>
      </c>
      <c r="DU253" s="7">
        <v>38.767020651954503</v>
      </c>
      <c r="DV253" s="7">
        <v>38.767020651954503</v>
      </c>
      <c r="DW253" s="7">
        <v>38.767020651954503</v>
      </c>
      <c r="DX253" s="7">
        <v>34.409319640039435</v>
      </c>
      <c r="DY253" s="7">
        <v>34.409319640039435</v>
      </c>
      <c r="DZ253" s="7">
        <v>34.409319640039435</v>
      </c>
      <c r="EA253" s="7">
        <v>34.409319640039435</v>
      </c>
      <c r="EB253" s="7">
        <v>11.171030562821223</v>
      </c>
      <c r="EC253" s="7">
        <v>11.171030562821223</v>
      </c>
      <c r="ED253" s="7">
        <v>11.171030562821223</v>
      </c>
      <c r="EE253" s="7">
        <v>11.171030562821223</v>
      </c>
      <c r="EF253" s="7">
        <v>22.61219500907276</v>
      </c>
      <c r="EG253" s="7">
        <v>22.61219500907276</v>
      </c>
      <c r="EH253" s="7">
        <v>22.61219500907276</v>
      </c>
      <c r="EI253" s="7">
        <v>22.61219500907276</v>
      </c>
      <c r="EJ253" s="7">
        <v>37.319209181690823</v>
      </c>
      <c r="EK253" s="7">
        <v>53.851365675812076</v>
      </c>
      <c r="EL253" s="7">
        <v>37.319209181690823</v>
      </c>
      <c r="EM253" s="7">
        <v>53.851365675812076</v>
      </c>
      <c r="EN253" s="7">
        <v>56.070149127098503</v>
      </c>
      <c r="EO253" s="7">
        <v>56.070149127098503</v>
      </c>
      <c r="EP253" s="7">
        <v>11.171030562821223</v>
      </c>
      <c r="EQ253" s="7">
        <v>11.171030562821223</v>
      </c>
      <c r="ER253" s="7">
        <v>11.171030562821223</v>
      </c>
      <c r="ES253" s="7">
        <v>11.171030562821223</v>
      </c>
      <c r="ET253" s="7">
        <v>15.597966856751514</v>
      </c>
      <c r="EU253" s="7">
        <v>15.597966856751514</v>
      </c>
      <c r="EV253" s="7">
        <v>17.295771310815134</v>
      </c>
      <c r="EW253" s="7">
        <v>17.295771310815134</v>
      </c>
      <c r="EX253" s="7">
        <v>17.295771310815134</v>
      </c>
      <c r="EY253" s="7">
        <v>17.295771310815134</v>
      </c>
      <c r="EZ253" s="7">
        <v>17.295771310815134</v>
      </c>
      <c r="FA253" s="7">
        <v>17.295771310815134</v>
      </c>
      <c r="FB253" s="7">
        <v>48.231869881246858</v>
      </c>
      <c r="FC253" s="7">
        <v>31.106605548346966</v>
      </c>
      <c r="FD253" s="7">
        <v>41.119853829027285</v>
      </c>
      <c r="FE253" s="7">
        <v>48.231869881246858</v>
      </c>
      <c r="FF253" s="7">
        <v>31.106605548346966</v>
      </c>
      <c r="FG253" s="7">
        <v>41.119853829027285</v>
      </c>
      <c r="FH253" s="7">
        <v>31.106605548346966</v>
      </c>
      <c r="FI253" s="7">
        <v>41.119853829027285</v>
      </c>
      <c r="FJ253" s="7">
        <v>31.106605548346966</v>
      </c>
      <c r="FK253" s="7">
        <v>41.119853829027285</v>
      </c>
      <c r="FL253" s="7">
        <v>20.076374951939407</v>
      </c>
      <c r="FM253" s="7">
        <v>20.076374951939407</v>
      </c>
      <c r="FN253" s="7">
        <v>20.076374951939407</v>
      </c>
      <c r="FO253" s="7">
        <v>20.076374951939407</v>
      </c>
      <c r="FP253" s="7">
        <v>21.42107990022728</v>
      </c>
      <c r="FQ253" s="7">
        <v>32.896605711321151</v>
      </c>
      <c r="FR253" s="7">
        <v>21.42107990022728</v>
      </c>
      <c r="FS253" s="7">
        <v>32.896605711321151</v>
      </c>
      <c r="FT253" s="7">
        <v>17.295771310815134</v>
      </c>
      <c r="FU253" s="7">
        <v>17.295771310815134</v>
      </c>
      <c r="FV253" s="7">
        <v>17.295771310815134</v>
      </c>
      <c r="FW253" s="7">
        <v>17.295771310815134</v>
      </c>
      <c r="FX253" s="7">
        <v>30.551770889581839</v>
      </c>
      <c r="FY253" s="7">
        <v>40.812480141136426</v>
      </c>
      <c r="FZ253" s="7">
        <v>30.551770889581839</v>
      </c>
      <c r="GA253" s="7">
        <v>40.812480141136426</v>
      </c>
      <c r="GB253" s="7">
        <v>34.409319640039435</v>
      </c>
      <c r="GC253" s="7">
        <v>34.409319640039435</v>
      </c>
      <c r="GD253" s="7">
        <v>34.409319640039435</v>
      </c>
      <c r="GE253" s="7">
        <v>34.409319640039435</v>
      </c>
      <c r="GF253" s="7">
        <v>56.070149127098503</v>
      </c>
      <c r="GG253" s="7">
        <v>56.070149127098503</v>
      </c>
      <c r="GH253" s="7">
        <v>56.070149127098503</v>
      </c>
      <c r="GI253" s="7">
        <v>56.070149127098503</v>
      </c>
      <c r="GJ253" s="7">
        <v>25.288962169924222</v>
      </c>
      <c r="GK253" s="7">
        <v>25.288962169924222</v>
      </c>
      <c r="GL253" s="7">
        <v>25.288962169924222</v>
      </c>
      <c r="GM253" s="7">
        <v>25.288962169924222</v>
      </c>
      <c r="GN253" s="7">
        <v>9.4437934534893948</v>
      </c>
      <c r="GO253" s="7">
        <v>13.949181290506072</v>
      </c>
      <c r="GP253" s="7">
        <v>9.4437934534893948</v>
      </c>
      <c r="GQ253" s="7">
        <v>13.949181290506072</v>
      </c>
      <c r="GR253" s="7">
        <v>68.304444543469586</v>
      </c>
      <c r="GS253" s="7">
        <v>68.304444543469586</v>
      </c>
      <c r="GT253" s="7">
        <v>68.304444543469586</v>
      </c>
      <c r="GU253" s="7">
        <v>68.304444543469586</v>
      </c>
      <c r="GV253" s="7">
        <v>56.684419051060679</v>
      </c>
      <c r="GW253" s="7">
        <v>56.684419051060679</v>
      </c>
      <c r="GX253" s="7">
        <v>56.684419051060679</v>
      </c>
      <c r="GY253" s="7">
        <v>56.684419051060679</v>
      </c>
      <c r="GZ253" s="7">
        <v>60.082508402878709</v>
      </c>
      <c r="HA253" s="7">
        <v>60.082508402878709</v>
      </c>
    </row>
    <row r="254" spans="65:209" x14ac:dyDescent="0.25">
      <c r="BM254" s="7" cm="1">
        <f t="array" ref="BM254">INDEX($HD$3:$HD$14,BN254,1)</f>
        <v>30</v>
      </c>
      <c r="BN254" s="7">
        <v>11</v>
      </c>
      <c r="BO254" s="7">
        <v>11</v>
      </c>
      <c r="BP254" s="7">
        <v>55.552990044136301</v>
      </c>
      <c r="BQ254" s="7">
        <v>55.552990044136301</v>
      </c>
      <c r="BR254" s="7">
        <v>55.552990044136301</v>
      </c>
      <c r="BS254" s="7">
        <v>55.552990044136301</v>
      </c>
      <c r="BT254" s="7">
        <v>47.997712894560664</v>
      </c>
      <c r="BU254" s="7">
        <v>47.997712894560664</v>
      </c>
      <c r="BV254" s="7">
        <v>47.997712894560664</v>
      </c>
      <c r="BW254" s="7">
        <v>47.997712894560664</v>
      </c>
      <c r="BX254" s="7">
        <v>51.433488066166561</v>
      </c>
      <c r="BY254" s="7">
        <v>51.433488066166561</v>
      </c>
      <c r="BZ254" s="7">
        <v>47.997712894560664</v>
      </c>
      <c r="CA254" s="7">
        <v>47.997712894560664</v>
      </c>
      <c r="CB254" s="7">
        <v>47.997712894560664</v>
      </c>
      <c r="CC254" s="7">
        <v>47.997712894560664</v>
      </c>
      <c r="CD254" s="7">
        <v>56.104443171075864</v>
      </c>
      <c r="CE254" s="7">
        <v>56.104443171075864</v>
      </c>
      <c r="CF254" s="7">
        <v>56.104443171075864</v>
      </c>
      <c r="CG254" s="7">
        <v>56.104443171075864</v>
      </c>
      <c r="CH254" s="7">
        <v>56.104443171075864</v>
      </c>
      <c r="CI254" s="7">
        <v>56.104443171075864</v>
      </c>
      <c r="CJ254" s="7">
        <v>44.193759400454617</v>
      </c>
      <c r="CK254" s="7">
        <v>44.193759400454617</v>
      </c>
      <c r="CL254" s="7">
        <v>44.193759400454617</v>
      </c>
      <c r="CM254" s="7">
        <v>44.193759400454617</v>
      </c>
      <c r="CN254" s="7">
        <v>44.193759400454617</v>
      </c>
      <c r="CO254" s="7">
        <v>44.193759400454617</v>
      </c>
      <c r="CP254" s="7">
        <v>44.193759400454617</v>
      </c>
      <c r="CQ254" s="7">
        <v>44.193759400454617</v>
      </c>
      <c r="CR254" s="7">
        <v>64.114612036454488</v>
      </c>
      <c r="CS254" s="7">
        <v>64.114612036454488</v>
      </c>
      <c r="CT254" s="7">
        <v>64.114612036454488</v>
      </c>
      <c r="CU254" s="7">
        <v>64.114612036454488</v>
      </c>
      <c r="CV254" s="7">
        <v>33.932368863242353</v>
      </c>
      <c r="CW254" s="7">
        <v>33.932368863242353</v>
      </c>
      <c r="CX254" s="7">
        <v>33.932368863242353</v>
      </c>
      <c r="CY254" s="7">
        <v>33.932368863242353</v>
      </c>
      <c r="CZ254" s="7">
        <v>56.104443171075864</v>
      </c>
      <c r="DA254" s="7">
        <v>56.104443171075864</v>
      </c>
      <c r="DB254" s="7">
        <v>56.104443171075864</v>
      </c>
      <c r="DC254" s="7">
        <v>56.104443171075864</v>
      </c>
      <c r="DD254" s="7">
        <v>36.746438411227345</v>
      </c>
      <c r="DE254" s="7">
        <v>36.746438411227345</v>
      </c>
      <c r="DF254" s="7">
        <v>36.746438411227345</v>
      </c>
      <c r="DG254" s="7">
        <v>36.746438411227345</v>
      </c>
      <c r="DH254" s="7">
        <v>55.552990044136301</v>
      </c>
      <c r="DI254" s="7">
        <v>55.552990044136301</v>
      </c>
      <c r="DJ254" s="7">
        <v>55.552990044136301</v>
      </c>
      <c r="DK254" s="7">
        <v>55.552990044136301</v>
      </c>
      <c r="DL254" s="7">
        <v>51.433488066166561</v>
      </c>
      <c r="DM254" s="7">
        <v>51.433488066166561</v>
      </c>
      <c r="DN254" s="7">
        <v>51.433488066166561</v>
      </c>
      <c r="DO254" s="7">
        <v>51.433488066166561</v>
      </c>
      <c r="DP254" s="7">
        <v>45.134437672409092</v>
      </c>
      <c r="DQ254" s="7">
        <v>45.134437672409092</v>
      </c>
      <c r="DR254" s="7">
        <v>45.134437672409092</v>
      </c>
      <c r="DS254" s="7">
        <v>45.134437672409092</v>
      </c>
      <c r="DT254" s="7">
        <v>36.764996786151507</v>
      </c>
      <c r="DU254" s="7">
        <v>36.764996786151507</v>
      </c>
      <c r="DV254" s="7">
        <v>36.764996786151507</v>
      </c>
      <c r="DW254" s="7">
        <v>36.764996786151507</v>
      </c>
      <c r="DX254" s="7">
        <v>38.4442958399787</v>
      </c>
      <c r="DY254" s="7">
        <v>38.4442958399787</v>
      </c>
      <c r="DZ254" s="7">
        <v>38.4442958399787</v>
      </c>
      <c r="EA254" s="7">
        <v>38.4442958399787</v>
      </c>
      <c r="EB254" s="7">
        <v>12.913384276850019</v>
      </c>
      <c r="EC254" s="7">
        <v>12.913384276850019</v>
      </c>
      <c r="ED254" s="7">
        <v>12.913384276850019</v>
      </c>
      <c r="EE254" s="7">
        <v>12.913384276850019</v>
      </c>
      <c r="EF254" s="7">
        <v>24.638400412021237</v>
      </c>
      <c r="EG254" s="7">
        <v>24.638400412021237</v>
      </c>
      <c r="EH254" s="7">
        <v>24.638400412021237</v>
      </c>
      <c r="EI254" s="7">
        <v>24.638400412021237</v>
      </c>
      <c r="EJ254" s="7">
        <v>39.108692526621191</v>
      </c>
      <c r="EK254" s="7">
        <v>55.685176044278826</v>
      </c>
      <c r="EL254" s="7">
        <v>39.108692526621191</v>
      </c>
      <c r="EM254" s="7">
        <v>55.685176044278826</v>
      </c>
      <c r="EN254" s="7">
        <v>59.062447256118134</v>
      </c>
      <c r="EO254" s="7">
        <v>59.062447256118134</v>
      </c>
      <c r="EP254" s="7">
        <v>12.913384276850019</v>
      </c>
      <c r="EQ254" s="7">
        <v>12.913384276850019</v>
      </c>
      <c r="ER254" s="7">
        <v>12.913384276850019</v>
      </c>
      <c r="ES254" s="7">
        <v>12.913384276850019</v>
      </c>
      <c r="ET254" s="7">
        <v>20.077764957669682</v>
      </c>
      <c r="EU254" s="7">
        <v>20.077764957669682</v>
      </c>
      <c r="EV254" s="7">
        <v>25.815073581842434</v>
      </c>
      <c r="EW254" s="7">
        <v>25.815073581842434</v>
      </c>
      <c r="EX254" s="7">
        <v>25.815073581842434</v>
      </c>
      <c r="EY254" s="7">
        <v>25.815073581842434</v>
      </c>
      <c r="EZ254" s="7">
        <v>25.815073581842434</v>
      </c>
      <c r="FA254" s="7">
        <v>25.815073581842434</v>
      </c>
      <c r="FB254" s="7">
        <v>48.045736476863652</v>
      </c>
      <c r="FC254" s="7">
        <v>35.811667352838008</v>
      </c>
      <c r="FD254" s="7">
        <v>46.952966650716633</v>
      </c>
      <c r="FE254" s="7">
        <v>48.045736476863652</v>
      </c>
      <c r="FF254" s="7">
        <v>35.811667352838008</v>
      </c>
      <c r="FG254" s="7">
        <v>46.952966650716633</v>
      </c>
      <c r="FH254" s="7">
        <v>35.811667352838008</v>
      </c>
      <c r="FI254" s="7">
        <v>46.952966650716633</v>
      </c>
      <c r="FJ254" s="7">
        <v>35.811667352838008</v>
      </c>
      <c r="FK254" s="7">
        <v>46.952966650716633</v>
      </c>
      <c r="FL254" s="7">
        <v>25.775804952277234</v>
      </c>
      <c r="FM254" s="7">
        <v>25.775804952277234</v>
      </c>
      <c r="FN254" s="7">
        <v>25.775804952277234</v>
      </c>
      <c r="FO254" s="7">
        <v>25.775804952277234</v>
      </c>
      <c r="FP254" s="7">
        <v>22.416664629534889</v>
      </c>
      <c r="FQ254" s="7">
        <v>32.767362201160608</v>
      </c>
      <c r="FR254" s="7">
        <v>22.416664629534889</v>
      </c>
      <c r="FS254" s="7">
        <v>32.767362201160608</v>
      </c>
      <c r="FT254" s="7">
        <v>25.815073581842434</v>
      </c>
      <c r="FU254" s="7">
        <v>25.815073581842434</v>
      </c>
      <c r="FV254" s="7">
        <v>25.815073581842434</v>
      </c>
      <c r="FW254" s="7">
        <v>25.815073581842434</v>
      </c>
      <c r="FX254" s="7">
        <v>29.616095164169725</v>
      </c>
      <c r="FY254" s="7">
        <v>39.008276353025749</v>
      </c>
      <c r="FZ254" s="7">
        <v>29.616095164169725</v>
      </c>
      <c r="GA254" s="7">
        <v>39.008276353025749</v>
      </c>
      <c r="GB254" s="7">
        <v>38.4442958399787</v>
      </c>
      <c r="GC254" s="7">
        <v>38.4442958399787</v>
      </c>
      <c r="GD254" s="7">
        <v>38.4442958399787</v>
      </c>
      <c r="GE254" s="7">
        <v>38.4442958399787</v>
      </c>
      <c r="GF254" s="7">
        <v>59.062447256118134</v>
      </c>
      <c r="GG254" s="7">
        <v>59.062447256118134</v>
      </c>
      <c r="GH254" s="7">
        <v>59.062447256118134</v>
      </c>
      <c r="GI254" s="7">
        <v>59.062447256118134</v>
      </c>
      <c r="GJ254" s="7">
        <v>28.814510643721214</v>
      </c>
      <c r="GK254" s="7">
        <v>28.814510643721214</v>
      </c>
      <c r="GL254" s="7">
        <v>28.814510643721214</v>
      </c>
      <c r="GM254" s="7">
        <v>28.814510643721214</v>
      </c>
      <c r="GN254" s="7">
        <v>13.819455526762134</v>
      </c>
      <c r="GO254" s="7">
        <v>19.856390178275795</v>
      </c>
      <c r="GP254" s="7">
        <v>13.819455526762134</v>
      </c>
      <c r="GQ254" s="7">
        <v>19.856390178275795</v>
      </c>
      <c r="GR254" s="7">
        <v>66.624258344000111</v>
      </c>
      <c r="GS254" s="7">
        <v>66.624258344000111</v>
      </c>
      <c r="GT254" s="7">
        <v>66.624258344000111</v>
      </c>
      <c r="GU254" s="7">
        <v>66.624258344000111</v>
      </c>
      <c r="GV254" s="7">
        <v>52.171782000227232</v>
      </c>
      <c r="GW254" s="7">
        <v>52.171782000227232</v>
      </c>
      <c r="GX254" s="7">
        <v>52.171782000227232</v>
      </c>
      <c r="GY254" s="7">
        <v>52.171782000227232</v>
      </c>
      <c r="GZ254" s="7">
        <v>54.523944147348502</v>
      </c>
      <c r="HA254" s="7">
        <v>54.523944147348502</v>
      </c>
    </row>
    <row r="255" spans="65:209" x14ac:dyDescent="0.25">
      <c r="BM255" s="7" cm="1">
        <f t="array" ref="BM255">INDEX($HD$3:$HD$14,BN255,1)</f>
        <v>30</v>
      </c>
      <c r="BN255" s="7">
        <v>11</v>
      </c>
      <c r="BO255" s="7">
        <v>12</v>
      </c>
      <c r="BP255" s="7">
        <v>55.918098009530283</v>
      </c>
      <c r="BQ255" s="7">
        <v>55.918098009530283</v>
      </c>
      <c r="BR255" s="7">
        <v>55.918098009530283</v>
      </c>
      <c r="BS255" s="7">
        <v>55.918098009530283</v>
      </c>
      <c r="BT255" s="7">
        <v>47.186357633106141</v>
      </c>
      <c r="BU255" s="7">
        <v>47.186357633106141</v>
      </c>
      <c r="BV255" s="7">
        <v>47.186357633106141</v>
      </c>
      <c r="BW255" s="7">
        <v>47.186357633106141</v>
      </c>
      <c r="BX255" s="7">
        <v>51.752288573363607</v>
      </c>
      <c r="BY255" s="7">
        <v>51.752288573363607</v>
      </c>
      <c r="BZ255" s="7">
        <v>47.186357633106141</v>
      </c>
      <c r="CA255" s="7">
        <v>47.186357633106141</v>
      </c>
      <c r="CB255" s="7">
        <v>47.186357633106141</v>
      </c>
      <c r="CC255" s="7">
        <v>47.186357633106141</v>
      </c>
      <c r="CD255" s="7">
        <v>55.98275307527279</v>
      </c>
      <c r="CE255" s="7">
        <v>55.98275307527279</v>
      </c>
      <c r="CF255" s="7">
        <v>55.98275307527279</v>
      </c>
      <c r="CG255" s="7">
        <v>55.98275307527279</v>
      </c>
      <c r="CH255" s="7">
        <v>55.98275307527279</v>
      </c>
      <c r="CI255" s="7">
        <v>55.98275307527279</v>
      </c>
      <c r="CJ255" s="7">
        <v>45.354324490030315</v>
      </c>
      <c r="CK255" s="7">
        <v>45.354324490030315</v>
      </c>
      <c r="CL255" s="7">
        <v>45.354324490030315</v>
      </c>
      <c r="CM255" s="7">
        <v>45.354324490030315</v>
      </c>
      <c r="CN255" s="7">
        <v>45.354324490030315</v>
      </c>
      <c r="CO255" s="7">
        <v>45.354324490030315</v>
      </c>
      <c r="CP255" s="7">
        <v>45.354324490030315</v>
      </c>
      <c r="CQ255" s="7">
        <v>45.354324490030315</v>
      </c>
      <c r="CR255" s="7">
        <v>62.772141167030327</v>
      </c>
      <c r="CS255" s="7">
        <v>62.772141167030327</v>
      </c>
      <c r="CT255" s="7">
        <v>62.772141167030327</v>
      </c>
      <c r="CU255" s="7">
        <v>62.772141167030327</v>
      </c>
      <c r="CV255" s="7">
        <v>33.221603208060635</v>
      </c>
      <c r="CW255" s="7">
        <v>33.221603208060635</v>
      </c>
      <c r="CX255" s="7">
        <v>33.221603208060635</v>
      </c>
      <c r="CY255" s="7">
        <v>33.221603208060635</v>
      </c>
      <c r="CZ255" s="7">
        <v>55.98275307527279</v>
      </c>
      <c r="DA255" s="7">
        <v>55.98275307527279</v>
      </c>
      <c r="DB255" s="7">
        <v>55.98275307527279</v>
      </c>
      <c r="DC255" s="7">
        <v>55.98275307527279</v>
      </c>
      <c r="DD255" s="7">
        <v>38.172720794803013</v>
      </c>
      <c r="DE255" s="7">
        <v>38.172720794803013</v>
      </c>
      <c r="DF255" s="7">
        <v>38.172720794803013</v>
      </c>
      <c r="DG255" s="7">
        <v>38.172720794803013</v>
      </c>
      <c r="DH255" s="7">
        <v>55.918098009530283</v>
      </c>
      <c r="DI255" s="7">
        <v>55.918098009530283</v>
      </c>
      <c r="DJ255" s="7">
        <v>55.918098009530283</v>
      </c>
      <c r="DK255" s="7">
        <v>55.918098009530283</v>
      </c>
      <c r="DL255" s="7">
        <v>51.752288573363607</v>
      </c>
      <c r="DM255" s="7">
        <v>51.752288573363607</v>
      </c>
      <c r="DN255" s="7">
        <v>51.752288573363607</v>
      </c>
      <c r="DO255" s="7">
        <v>51.752288573363607</v>
      </c>
      <c r="DP255" s="7">
        <v>45.413396833515094</v>
      </c>
      <c r="DQ255" s="7">
        <v>45.413396833515094</v>
      </c>
      <c r="DR255" s="7">
        <v>45.413396833515094</v>
      </c>
      <c r="DS255" s="7">
        <v>45.413396833515094</v>
      </c>
      <c r="DT255" s="7">
        <v>36.196735022939457</v>
      </c>
      <c r="DU255" s="7">
        <v>36.196735022939457</v>
      </c>
      <c r="DV255" s="7">
        <v>36.196735022939457</v>
      </c>
      <c r="DW255" s="7">
        <v>36.196735022939457</v>
      </c>
      <c r="DX255" s="7">
        <v>40.841175057033276</v>
      </c>
      <c r="DY255" s="7">
        <v>40.841175057033276</v>
      </c>
      <c r="DZ255" s="7">
        <v>40.841175057033276</v>
      </c>
      <c r="EA255" s="7">
        <v>40.841175057033276</v>
      </c>
      <c r="EB255" s="7">
        <v>14.944213005928795</v>
      </c>
      <c r="EC255" s="7">
        <v>14.944213005928795</v>
      </c>
      <c r="ED255" s="7">
        <v>14.944213005928795</v>
      </c>
      <c r="EE255" s="7">
        <v>14.944213005928795</v>
      </c>
      <c r="EF255" s="7">
        <v>27.830849565315148</v>
      </c>
      <c r="EG255" s="7">
        <v>27.830849565315148</v>
      </c>
      <c r="EH255" s="7">
        <v>27.830849565315148</v>
      </c>
      <c r="EI255" s="7">
        <v>27.830849565315148</v>
      </c>
      <c r="EJ255" s="7">
        <v>38.884568931318185</v>
      </c>
      <c r="EK255" s="7">
        <v>55.13512357144991</v>
      </c>
      <c r="EL255" s="7">
        <v>38.884568931318185</v>
      </c>
      <c r="EM255" s="7">
        <v>55.13512357144991</v>
      </c>
      <c r="EN255" s="7">
        <v>60.023054425016753</v>
      </c>
      <c r="EO255" s="7">
        <v>60.023054425016753</v>
      </c>
      <c r="EP255" s="7">
        <v>14.944213005928795</v>
      </c>
      <c r="EQ255" s="7">
        <v>14.944213005928795</v>
      </c>
      <c r="ER255" s="7">
        <v>14.944213005928795</v>
      </c>
      <c r="ES255" s="7">
        <v>14.944213005928795</v>
      </c>
      <c r="ET255" s="7">
        <v>23.298079769090922</v>
      </c>
      <c r="EU255" s="7">
        <v>23.298079769090922</v>
      </c>
      <c r="EV255" s="7">
        <v>36.309091305815102</v>
      </c>
      <c r="EW255" s="7">
        <v>36.309091305815102</v>
      </c>
      <c r="EX255" s="7">
        <v>36.309091305815102</v>
      </c>
      <c r="EY255" s="7">
        <v>36.309091305815102</v>
      </c>
      <c r="EZ255" s="7">
        <v>36.309091305815102</v>
      </c>
      <c r="FA255" s="7">
        <v>36.309091305815102</v>
      </c>
      <c r="FB255" s="7">
        <v>47.476055727572678</v>
      </c>
      <c r="FC255" s="7">
        <v>36.791189110521223</v>
      </c>
      <c r="FD255" s="7">
        <v>46.848720644080366</v>
      </c>
      <c r="FE255" s="7">
        <v>47.476055727572678</v>
      </c>
      <c r="FF255" s="7">
        <v>36.791189110521223</v>
      </c>
      <c r="FG255" s="7">
        <v>46.848720644080366</v>
      </c>
      <c r="FH255" s="7">
        <v>36.791189110521223</v>
      </c>
      <c r="FI255" s="7">
        <v>46.848720644080366</v>
      </c>
      <c r="FJ255" s="7">
        <v>36.791189110521223</v>
      </c>
      <c r="FK255" s="7">
        <v>46.848720644080366</v>
      </c>
      <c r="FL255" s="7">
        <v>32.598911637759038</v>
      </c>
      <c r="FM255" s="7">
        <v>32.598911637759038</v>
      </c>
      <c r="FN255" s="7">
        <v>32.598911637759038</v>
      </c>
      <c r="FO255" s="7">
        <v>32.598911637759038</v>
      </c>
      <c r="FP255" s="7">
        <v>24.017085130215118</v>
      </c>
      <c r="FQ255" s="7">
        <v>34.129208388189404</v>
      </c>
      <c r="FR255" s="7">
        <v>24.017085130215118</v>
      </c>
      <c r="FS255" s="7">
        <v>34.129208388189404</v>
      </c>
      <c r="FT255" s="7">
        <v>36.309091305815102</v>
      </c>
      <c r="FU255" s="7">
        <v>36.309091305815102</v>
      </c>
      <c r="FV255" s="7">
        <v>36.309091305815102</v>
      </c>
      <c r="FW255" s="7">
        <v>36.309091305815102</v>
      </c>
      <c r="FX255" s="7">
        <v>26.779183336786385</v>
      </c>
      <c r="FY255" s="7">
        <v>34.889092726039308</v>
      </c>
      <c r="FZ255" s="7">
        <v>26.779183336786385</v>
      </c>
      <c r="GA255" s="7">
        <v>34.889092726039308</v>
      </c>
      <c r="GB255" s="7">
        <v>40.841175057033276</v>
      </c>
      <c r="GC255" s="7">
        <v>40.841175057033276</v>
      </c>
      <c r="GD255" s="7">
        <v>40.841175057033276</v>
      </c>
      <c r="GE255" s="7">
        <v>40.841175057033276</v>
      </c>
      <c r="GF255" s="7">
        <v>60.023054425016753</v>
      </c>
      <c r="GG255" s="7">
        <v>60.023054425016753</v>
      </c>
      <c r="GH255" s="7">
        <v>60.023054425016753</v>
      </c>
      <c r="GI255" s="7">
        <v>60.023054425016753</v>
      </c>
      <c r="GJ255" s="7">
        <v>32.964376855989414</v>
      </c>
      <c r="GK255" s="7">
        <v>32.964376855989414</v>
      </c>
      <c r="GL255" s="7">
        <v>32.964376855989414</v>
      </c>
      <c r="GM255" s="7">
        <v>32.964376855989414</v>
      </c>
      <c r="GN255" s="7">
        <v>14.945433408640902</v>
      </c>
      <c r="GO255" s="7">
        <v>21.960577228587869</v>
      </c>
      <c r="GP255" s="7">
        <v>14.945433408640902</v>
      </c>
      <c r="GQ255" s="7">
        <v>21.960577228587869</v>
      </c>
      <c r="GR255" s="7">
        <v>68.103584666015095</v>
      </c>
      <c r="GS255" s="7">
        <v>68.103584666015095</v>
      </c>
      <c r="GT255" s="7">
        <v>68.103584666015095</v>
      </c>
      <c r="GU255" s="7">
        <v>68.103584666015095</v>
      </c>
      <c r="GV255" s="7">
        <v>53.939789770909151</v>
      </c>
      <c r="GW255" s="7">
        <v>53.939789770909151</v>
      </c>
      <c r="GX255" s="7">
        <v>53.939789770909151</v>
      </c>
      <c r="GY255" s="7">
        <v>53.939789770909151</v>
      </c>
      <c r="GZ255" s="7">
        <v>53.457850349727345</v>
      </c>
      <c r="HA255" s="7">
        <v>53.457850349727345</v>
      </c>
    </row>
    <row r="256" spans="65:209" x14ac:dyDescent="0.25">
      <c r="BM256" s="7" cm="1">
        <f t="array" ref="BM256">INDEX($HD$3:$HD$14,BN256,1)</f>
        <v>30</v>
      </c>
      <c r="BN256" s="7">
        <v>11</v>
      </c>
      <c r="BO256" s="7">
        <v>13</v>
      </c>
      <c r="BP256" s="7">
        <v>59.259985388136556</v>
      </c>
      <c r="BQ256" s="7">
        <v>59.259985388136556</v>
      </c>
      <c r="BR256" s="7">
        <v>59.259985388136556</v>
      </c>
      <c r="BS256" s="7">
        <v>59.259985388136556</v>
      </c>
      <c r="BT256" s="7">
        <v>50.917097667121219</v>
      </c>
      <c r="BU256" s="7">
        <v>50.917097667121219</v>
      </c>
      <c r="BV256" s="7">
        <v>50.917097667121219</v>
      </c>
      <c r="BW256" s="7">
        <v>50.917097667121219</v>
      </c>
      <c r="BX256" s="7">
        <v>56.577408140484799</v>
      </c>
      <c r="BY256" s="7">
        <v>56.577408140484799</v>
      </c>
      <c r="BZ256" s="7">
        <v>50.917097667121219</v>
      </c>
      <c r="CA256" s="7">
        <v>50.917097667121219</v>
      </c>
      <c r="CB256" s="7">
        <v>50.917097667121219</v>
      </c>
      <c r="CC256" s="7">
        <v>50.917097667121219</v>
      </c>
      <c r="CD256" s="7">
        <v>61.203619439196864</v>
      </c>
      <c r="CE256" s="7">
        <v>61.203619439196864</v>
      </c>
      <c r="CF256" s="7">
        <v>61.203619439196864</v>
      </c>
      <c r="CG256" s="7">
        <v>61.203619439196864</v>
      </c>
      <c r="CH256" s="7">
        <v>61.203619439196864</v>
      </c>
      <c r="CI256" s="7">
        <v>61.203619439196864</v>
      </c>
      <c r="CJ256" s="7">
        <v>46.045709205651335</v>
      </c>
      <c r="CK256" s="7">
        <v>46.045709205651335</v>
      </c>
      <c r="CL256" s="7">
        <v>46.045709205651335</v>
      </c>
      <c r="CM256" s="7">
        <v>46.045709205651335</v>
      </c>
      <c r="CN256" s="7">
        <v>46.045709205651335</v>
      </c>
      <c r="CO256" s="7">
        <v>46.045709205651335</v>
      </c>
      <c r="CP256" s="7">
        <v>46.045709205651335</v>
      </c>
      <c r="CQ256" s="7">
        <v>46.045709205651335</v>
      </c>
      <c r="CR256" s="7">
        <v>65.14515125474243</v>
      </c>
      <c r="CS256" s="7">
        <v>65.14515125474243</v>
      </c>
      <c r="CT256" s="7">
        <v>65.14515125474243</v>
      </c>
      <c r="CU256" s="7">
        <v>65.14515125474243</v>
      </c>
      <c r="CV256" s="7">
        <v>33.571772869136417</v>
      </c>
      <c r="CW256" s="7">
        <v>33.571772869136417</v>
      </c>
      <c r="CX256" s="7">
        <v>33.571772869136417</v>
      </c>
      <c r="CY256" s="7">
        <v>33.571772869136417</v>
      </c>
      <c r="CZ256" s="7">
        <v>61.203619439196864</v>
      </c>
      <c r="DA256" s="7">
        <v>61.203619439196864</v>
      </c>
      <c r="DB256" s="7">
        <v>61.203619439196864</v>
      </c>
      <c r="DC256" s="7">
        <v>61.203619439196864</v>
      </c>
      <c r="DD256" s="7">
        <v>39.325601223515079</v>
      </c>
      <c r="DE256" s="7">
        <v>39.325601223515079</v>
      </c>
      <c r="DF256" s="7">
        <v>39.325601223515079</v>
      </c>
      <c r="DG256" s="7">
        <v>39.325601223515079</v>
      </c>
      <c r="DH256" s="7">
        <v>59.259985388136556</v>
      </c>
      <c r="DI256" s="7">
        <v>59.259985388136556</v>
      </c>
      <c r="DJ256" s="7">
        <v>59.259985388136556</v>
      </c>
      <c r="DK256" s="7">
        <v>59.259985388136556</v>
      </c>
      <c r="DL256" s="7">
        <v>56.577408140484799</v>
      </c>
      <c r="DM256" s="7">
        <v>56.577408140484799</v>
      </c>
      <c r="DN256" s="7">
        <v>56.577408140484799</v>
      </c>
      <c r="DO256" s="7">
        <v>56.577408140484799</v>
      </c>
      <c r="DP256" s="7">
        <v>50.186811507484869</v>
      </c>
      <c r="DQ256" s="7">
        <v>50.186811507484869</v>
      </c>
      <c r="DR256" s="7">
        <v>50.186811507484869</v>
      </c>
      <c r="DS256" s="7">
        <v>50.186811507484869</v>
      </c>
      <c r="DT256" s="7">
        <v>38.71349508736067</v>
      </c>
      <c r="DU256" s="7">
        <v>38.71349508736067</v>
      </c>
      <c r="DV256" s="7">
        <v>38.71349508736067</v>
      </c>
      <c r="DW256" s="7">
        <v>38.71349508736067</v>
      </c>
      <c r="DX256" s="7">
        <v>41.07912430799086</v>
      </c>
      <c r="DY256" s="7">
        <v>41.07912430799086</v>
      </c>
      <c r="DZ256" s="7">
        <v>41.07912430799086</v>
      </c>
      <c r="EA256" s="7">
        <v>41.07912430799086</v>
      </c>
      <c r="EB256" s="7">
        <v>15.133402946456053</v>
      </c>
      <c r="EC256" s="7">
        <v>15.133402946456053</v>
      </c>
      <c r="ED256" s="7">
        <v>15.133402946456053</v>
      </c>
      <c r="EE256" s="7">
        <v>15.133402946456053</v>
      </c>
      <c r="EF256" s="7">
        <v>29.00955129172733</v>
      </c>
      <c r="EG256" s="7">
        <v>29.00955129172733</v>
      </c>
      <c r="EH256" s="7">
        <v>29.00955129172733</v>
      </c>
      <c r="EI256" s="7">
        <v>29.00955129172733</v>
      </c>
      <c r="EJ256" s="7">
        <v>35.748412839054517</v>
      </c>
      <c r="EK256" s="7">
        <v>51.713642619301503</v>
      </c>
      <c r="EL256" s="7">
        <v>35.748412839054517</v>
      </c>
      <c r="EM256" s="7">
        <v>51.713642619301503</v>
      </c>
      <c r="EN256" s="7">
        <v>59.43409460760931</v>
      </c>
      <c r="EO256" s="7">
        <v>59.43409460760931</v>
      </c>
      <c r="EP256" s="7">
        <v>15.133402946456053</v>
      </c>
      <c r="EQ256" s="7">
        <v>15.133402946456053</v>
      </c>
      <c r="ER256" s="7">
        <v>15.133402946456053</v>
      </c>
      <c r="ES256" s="7">
        <v>15.133402946456053</v>
      </c>
      <c r="ET256" s="7">
        <v>25.666537826839352</v>
      </c>
      <c r="EU256" s="7">
        <v>25.666537826839352</v>
      </c>
      <c r="EV256" s="7">
        <v>39.214219420522788</v>
      </c>
      <c r="EW256" s="7">
        <v>39.214219420522788</v>
      </c>
      <c r="EX256" s="7">
        <v>39.214219420522788</v>
      </c>
      <c r="EY256" s="7">
        <v>39.214219420522788</v>
      </c>
      <c r="EZ256" s="7">
        <v>39.214219420522788</v>
      </c>
      <c r="FA256" s="7">
        <v>39.214219420522788</v>
      </c>
      <c r="FB256" s="7">
        <v>48.034770881745338</v>
      </c>
      <c r="FC256" s="7">
        <v>33.427894610219596</v>
      </c>
      <c r="FD256" s="7">
        <v>44.610375401166827</v>
      </c>
      <c r="FE256" s="7">
        <v>48.034770881745338</v>
      </c>
      <c r="FF256" s="7">
        <v>33.427894610219596</v>
      </c>
      <c r="FG256" s="7">
        <v>44.610375401166827</v>
      </c>
      <c r="FH256" s="7">
        <v>33.427894610219596</v>
      </c>
      <c r="FI256" s="7">
        <v>44.610375401166827</v>
      </c>
      <c r="FJ256" s="7">
        <v>33.427894610219596</v>
      </c>
      <c r="FK256" s="7">
        <v>44.610375401166827</v>
      </c>
      <c r="FL256" s="7">
        <v>34.43182014893334</v>
      </c>
      <c r="FM256" s="7">
        <v>34.43182014893334</v>
      </c>
      <c r="FN256" s="7">
        <v>34.43182014893334</v>
      </c>
      <c r="FO256" s="7">
        <v>34.43182014893334</v>
      </c>
      <c r="FP256" s="7">
        <v>20.092801493489425</v>
      </c>
      <c r="FQ256" s="7">
        <v>30.461876893883307</v>
      </c>
      <c r="FR256" s="7">
        <v>20.092801493489425</v>
      </c>
      <c r="FS256" s="7">
        <v>30.461876893883307</v>
      </c>
      <c r="FT256" s="7">
        <v>39.214219420522788</v>
      </c>
      <c r="FU256" s="7">
        <v>39.214219420522788</v>
      </c>
      <c r="FV256" s="7">
        <v>39.214219420522788</v>
      </c>
      <c r="FW256" s="7">
        <v>39.214219420522788</v>
      </c>
      <c r="FX256" s="7">
        <v>21.317665573413603</v>
      </c>
      <c r="FY256" s="7">
        <v>30.012602862031752</v>
      </c>
      <c r="FZ256" s="7">
        <v>21.317665573413603</v>
      </c>
      <c r="GA256" s="7">
        <v>30.012602862031752</v>
      </c>
      <c r="GB256" s="7">
        <v>41.07912430799086</v>
      </c>
      <c r="GC256" s="7">
        <v>41.07912430799086</v>
      </c>
      <c r="GD256" s="7">
        <v>41.07912430799086</v>
      </c>
      <c r="GE256" s="7">
        <v>41.07912430799086</v>
      </c>
      <c r="GF256" s="7">
        <v>59.43409460760931</v>
      </c>
      <c r="GG256" s="7">
        <v>59.43409460760931</v>
      </c>
      <c r="GH256" s="7">
        <v>59.43409460760931</v>
      </c>
      <c r="GI256" s="7">
        <v>59.43409460760931</v>
      </c>
      <c r="GJ256" s="7">
        <v>37.852666991116621</v>
      </c>
      <c r="GK256" s="7">
        <v>37.852666991116621</v>
      </c>
      <c r="GL256" s="7">
        <v>37.852666991116621</v>
      </c>
      <c r="GM256" s="7">
        <v>37.852666991116621</v>
      </c>
      <c r="GN256" s="7">
        <v>15.637164654251496</v>
      </c>
      <c r="GO256" s="7">
        <v>23.470054726127234</v>
      </c>
      <c r="GP256" s="7">
        <v>15.637164654251496</v>
      </c>
      <c r="GQ256" s="7">
        <v>23.470054726127234</v>
      </c>
      <c r="GR256" s="7">
        <v>70.388997816075658</v>
      </c>
      <c r="GS256" s="7">
        <v>70.388997816075658</v>
      </c>
      <c r="GT256" s="7">
        <v>70.388997816075658</v>
      </c>
      <c r="GU256" s="7">
        <v>70.388997816075658</v>
      </c>
      <c r="GV256" s="7">
        <v>50.827660768439266</v>
      </c>
      <c r="GW256" s="7">
        <v>50.827660768439266</v>
      </c>
      <c r="GX256" s="7">
        <v>50.827660768439266</v>
      </c>
      <c r="GY256" s="7">
        <v>50.827660768439266</v>
      </c>
      <c r="GZ256" s="7">
        <v>56.560558818484829</v>
      </c>
      <c r="HA256" s="7">
        <v>56.560558818484829</v>
      </c>
    </row>
    <row r="257" spans="65:209" x14ac:dyDescent="0.25">
      <c r="BM257" s="7" cm="1">
        <f t="array" ref="BM257">INDEX($HD$3:$HD$14,BN257,1)</f>
        <v>30</v>
      </c>
      <c r="BN257" s="7">
        <v>11</v>
      </c>
      <c r="BO257" s="7">
        <v>14</v>
      </c>
      <c r="BP257" s="7">
        <v>63.698199365266731</v>
      </c>
      <c r="BQ257" s="7">
        <v>63.698199365266731</v>
      </c>
      <c r="BR257" s="7">
        <v>63.698199365266731</v>
      </c>
      <c r="BS257" s="7">
        <v>63.698199365266731</v>
      </c>
      <c r="BT257" s="7">
        <v>53.837983320474244</v>
      </c>
      <c r="BU257" s="7">
        <v>53.837983320474244</v>
      </c>
      <c r="BV257" s="7">
        <v>53.837983320474244</v>
      </c>
      <c r="BW257" s="7">
        <v>53.837983320474244</v>
      </c>
      <c r="BX257" s="7">
        <v>57.621508603300029</v>
      </c>
      <c r="BY257" s="7">
        <v>57.621508603300029</v>
      </c>
      <c r="BZ257" s="7">
        <v>53.837983320474244</v>
      </c>
      <c r="CA257" s="7">
        <v>53.837983320474244</v>
      </c>
      <c r="CB257" s="7">
        <v>53.837983320474244</v>
      </c>
      <c r="CC257" s="7">
        <v>53.837983320474244</v>
      </c>
      <c r="CD257" s="7">
        <v>65.67416945092414</v>
      </c>
      <c r="CE257" s="7">
        <v>65.67416945092414</v>
      </c>
      <c r="CF257" s="7">
        <v>65.67416945092414</v>
      </c>
      <c r="CG257" s="7">
        <v>65.67416945092414</v>
      </c>
      <c r="CH257" s="7">
        <v>65.67416945092414</v>
      </c>
      <c r="CI257" s="7">
        <v>65.67416945092414</v>
      </c>
      <c r="CJ257" s="7">
        <v>49.10918843870904</v>
      </c>
      <c r="CK257" s="7">
        <v>49.10918843870904</v>
      </c>
      <c r="CL257" s="7">
        <v>49.10918843870904</v>
      </c>
      <c r="CM257" s="7">
        <v>49.10918843870904</v>
      </c>
      <c r="CN257" s="7">
        <v>49.10918843870904</v>
      </c>
      <c r="CO257" s="7">
        <v>49.10918843870904</v>
      </c>
      <c r="CP257" s="7">
        <v>49.10918843870904</v>
      </c>
      <c r="CQ257" s="7">
        <v>49.10918843870904</v>
      </c>
      <c r="CR257" s="7">
        <v>68.472995471497057</v>
      </c>
      <c r="CS257" s="7">
        <v>68.472995471497057</v>
      </c>
      <c r="CT257" s="7">
        <v>68.472995471497057</v>
      </c>
      <c r="CU257" s="7">
        <v>68.472995471497057</v>
      </c>
      <c r="CV257" s="7">
        <v>31.600999710427281</v>
      </c>
      <c r="CW257" s="7">
        <v>31.600999710427281</v>
      </c>
      <c r="CX257" s="7">
        <v>31.600999710427281</v>
      </c>
      <c r="CY257" s="7">
        <v>31.600999710427281</v>
      </c>
      <c r="CZ257" s="7">
        <v>65.67416945092414</v>
      </c>
      <c r="DA257" s="7">
        <v>65.67416945092414</v>
      </c>
      <c r="DB257" s="7">
        <v>65.67416945092414</v>
      </c>
      <c r="DC257" s="7">
        <v>65.67416945092414</v>
      </c>
      <c r="DD257" s="7">
        <v>36.99575429631205</v>
      </c>
      <c r="DE257" s="7">
        <v>36.99575429631205</v>
      </c>
      <c r="DF257" s="7">
        <v>36.99575429631205</v>
      </c>
      <c r="DG257" s="7">
        <v>36.99575429631205</v>
      </c>
      <c r="DH257" s="7">
        <v>63.698199365266731</v>
      </c>
      <c r="DI257" s="7">
        <v>63.698199365266731</v>
      </c>
      <c r="DJ257" s="7">
        <v>63.698199365266731</v>
      </c>
      <c r="DK257" s="7">
        <v>63.698199365266731</v>
      </c>
      <c r="DL257" s="7">
        <v>57.621508603300029</v>
      </c>
      <c r="DM257" s="7">
        <v>57.621508603300029</v>
      </c>
      <c r="DN257" s="7">
        <v>57.621508603300029</v>
      </c>
      <c r="DO257" s="7">
        <v>57.621508603300029</v>
      </c>
      <c r="DP257" s="7">
        <v>55.248796337724066</v>
      </c>
      <c r="DQ257" s="7">
        <v>55.248796337724066</v>
      </c>
      <c r="DR257" s="7">
        <v>55.248796337724066</v>
      </c>
      <c r="DS257" s="7">
        <v>55.248796337724066</v>
      </c>
      <c r="DT257" s="7">
        <v>37.665721063133326</v>
      </c>
      <c r="DU257" s="7">
        <v>37.665721063133326</v>
      </c>
      <c r="DV257" s="7">
        <v>37.665721063133326</v>
      </c>
      <c r="DW257" s="7">
        <v>37.665721063133326</v>
      </c>
      <c r="DX257" s="7">
        <v>35.945986002339389</v>
      </c>
      <c r="DY257" s="7">
        <v>35.945986002339389</v>
      </c>
      <c r="DZ257" s="7">
        <v>35.945986002339389</v>
      </c>
      <c r="EA257" s="7">
        <v>35.945986002339389</v>
      </c>
      <c r="EB257" s="7">
        <v>11.119230529137893</v>
      </c>
      <c r="EC257" s="7">
        <v>11.119230529137893</v>
      </c>
      <c r="ED257" s="7">
        <v>11.119230529137893</v>
      </c>
      <c r="EE257" s="7">
        <v>11.119230529137893</v>
      </c>
      <c r="EF257" s="7">
        <v>23.996209460493873</v>
      </c>
      <c r="EG257" s="7">
        <v>23.996209460493873</v>
      </c>
      <c r="EH257" s="7">
        <v>23.996209460493873</v>
      </c>
      <c r="EI257" s="7">
        <v>23.996209460493873</v>
      </c>
      <c r="EJ257" s="7">
        <v>36.493763853278679</v>
      </c>
      <c r="EK257" s="7">
        <v>52.001022798894006</v>
      </c>
      <c r="EL257" s="7">
        <v>36.493763853278679</v>
      </c>
      <c r="EM257" s="7">
        <v>52.001022798894006</v>
      </c>
      <c r="EN257" s="7">
        <v>53.976067041350007</v>
      </c>
      <c r="EO257" s="7">
        <v>53.976067041350007</v>
      </c>
      <c r="EP257" s="7">
        <v>11.119230529137893</v>
      </c>
      <c r="EQ257" s="7">
        <v>11.119230529137893</v>
      </c>
      <c r="ER257" s="7">
        <v>11.119230529137893</v>
      </c>
      <c r="ES257" s="7">
        <v>11.119230529137893</v>
      </c>
      <c r="ET257" s="7">
        <v>25.086533604595445</v>
      </c>
      <c r="EU257" s="7">
        <v>25.086533604595445</v>
      </c>
      <c r="EV257" s="7">
        <v>33.36509565846665</v>
      </c>
      <c r="EW257" s="7">
        <v>33.36509565846665</v>
      </c>
      <c r="EX257" s="7">
        <v>33.36509565846665</v>
      </c>
      <c r="EY257" s="7">
        <v>33.36509565846665</v>
      </c>
      <c r="EZ257" s="7">
        <v>33.36509565846665</v>
      </c>
      <c r="FA257" s="7">
        <v>33.36509565846665</v>
      </c>
      <c r="FB257" s="7">
        <v>49.810761255833377</v>
      </c>
      <c r="FC257" s="7">
        <v>36.758307469110534</v>
      </c>
      <c r="FD257" s="7">
        <v>47.562349568206031</v>
      </c>
      <c r="FE257" s="7">
        <v>49.810761255833377</v>
      </c>
      <c r="FF257" s="7">
        <v>36.758307469110534</v>
      </c>
      <c r="FG257" s="7">
        <v>47.562349568206031</v>
      </c>
      <c r="FH257" s="7">
        <v>36.758307469110534</v>
      </c>
      <c r="FI257" s="7">
        <v>47.562349568206031</v>
      </c>
      <c r="FJ257" s="7">
        <v>36.758307469110534</v>
      </c>
      <c r="FK257" s="7">
        <v>47.562349568206031</v>
      </c>
      <c r="FL257" s="7">
        <v>31.575892762586424</v>
      </c>
      <c r="FM257" s="7">
        <v>31.575892762586424</v>
      </c>
      <c r="FN257" s="7">
        <v>31.575892762586424</v>
      </c>
      <c r="FO257" s="7">
        <v>31.575892762586424</v>
      </c>
      <c r="FP257" s="7">
        <v>21.240405562436344</v>
      </c>
      <c r="FQ257" s="7">
        <v>31.033960770013618</v>
      </c>
      <c r="FR257" s="7">
        <v>21.240405562436344</v>
      </c>
      <c r="FS257" s="7">
        <v>31.033960770013618</v>
      </c>
      <c r="FT257" s="7">
        <v>33.36509565846665</v>
      </c>
      <c r="FU257" s="7">
        <v>33.36509565846665</v>
      </c>
      <c r="FV257" s="7">
        <v>33.36509565846665</v>
      </c>
      <c r="FW257" s="7">
        <v>33.36509565846665</v>
      </c>
      <c r="FX257" s="7">
        <v>19.514044246857576</v>
      </c>
      <c r="FY257" s="7">
        <v>27.687203115883346</v>
      </c>
      <c r="FZ257" s="7">
        <v>19.514044246857576</v>
      </c>
      <c r="GA257" s="7">
        <v>27.687203115883346</v>
      </c>
      <c r="GB257" s="7">
        <v>35.945986002339389</v>
      </c>
      <c r="GC257" s="7">
        <v>35.945986002339389</v>
      </c>
      <c r="GD257" s="7">
        <v>35.945986002339389</v>
      </c>
      <c r="GE257" s="7">
        <v>35.945986002339389</v>
      </c>
      <c r="GF257" s="7">
        <v>53.976067041350007</v>
      </c>
      <c r="GG257" s="7">
        <v>53.976067041350007</v>
      </c>
      <c r="GH257" s="7">
        <v>53.976067041350007</v>
      </c>
      <c r="GI257" s="7">
        <v>53.976067041350007</v>
      </c>
      <c r="GJ257" s="7">
        <v>37.816513124592433</v>
      </c>
      <c r="GK257" s="7">
        <v>37.816513124592433</v>
      </c>
      <c r="GL257" s="7">
        <v>37.816513124592433</v>
      </c>
      <c r="GM257" s="7">
        <v>37.816513124592433</v>
      </c>
      <c r="GN257" s="7">
        <v>17.265584001148511</v>
      </c>
      <c r="GO257" s="7">
        <v>25.46822317963337</v>
      </c>
      <c r="GP257" s="7">
        <v>17.265584001148511</v>
      </c>
      <c r="GQ257" s="7">
        <v>25.46822317963337</v>
      </c>
      <c r="GR257" s="7">
        <v>71.364319438060605</v>
      </c>
      <c r="GS257" s="7">
        <v>71.364319438060605</v>
      </c>
      <c r="GT257" s="7">
        <v>71.364319438060605</v>
      </c>
      <c r="GU257" s="7">
        <v>71.364319438060605</v>
      </c>
      <c r="GV257" s="7">
        <v>49.514458949418291</v>
      </c>
      <c r="GW257" s="7">
        <v>49.514458949418291</v>
      </c>
      <c r="GX257" s="7">
        <v>49.514458949418291</v>
      </c>
      <c r="GY257" s="7">
        <v>49.514458949418291</v>
      </c>
      <c r="GZ257" s="7">
        <v>63.243232608151459</v>
      </c>
      <c r="HA257" s="7">
        <v>63.243232608151459</v>
      </c>
    </row>
    <row r="258" spans="65:209" x14ac:dyDescent="0.25">
      <c r="BM258" s="7" cm="1">
        <f t="array" ref="BM258">INDEX($HD$3:$HD$14,BN258,1)</f>
        <v>30</v>
      </c>
      <c r="BN258" s="7">
        <v>11</v>
      </c>
      <c r="BO258" s="7">
        <v>15</v>
      </c>
      <c r="BP258" s="7">
        <v>43.696161892842476</v>
      </c>
      <c r="BQ258" s="7">
        <v>43.696161892842476</v>
      </c>
      <c r="BR258" s="7">
        <v>43.696161892842476</v>
      </c>
      <c r="BS258" s="7">
        <v>43.696161892842476</v>
      </c>
      <c r="BT258" s="7">
        <v>37.707092876203085</v>
      </c>
      <c r="BU258" s="7">
        <v>37.707092876203085</v>
      </c>
      <c r="BV258" s="7">
        <v>37.707092876203085</v>
      </c>
      <c r="BW258" s="7">
        <v>37.707092876203085</v>
      </c>
      <c r="BX258" s="7">
        <v>28.600413036837889</v>
      </c>
      <c r="BY258" s="7">
        <v>28.600413036837889</v>
      </c>
      <c r="BZ258" s="7">
        <v>37.707092876203085</v>
      </c>
      <c r="CA258" s="7">
        <v>37.707092876203085</v>
      </c>
      <c r="CB258" s="7">
        <v>37.707092876203085</v>
      </c>
      <c r="CC258" s="7">
        <v>37.707092876203085</v>
      </c>
      <c r="CD258" s="7">
        <v>50.265179230378671</v>
      </c>
      <c r="CE258" s="7">
        <v>50.265179230378671</v>
      </c>
      <c r="CF258" s="7">
        <v>50.265179230378671</v>
      </c>
      <c r="CG258" s="7">
        <v>50.265179230378671</v>
      </c>
      <c r="CH258" s="7">
        <v>50.265179230378671</v>
      </c>
      <c r="CI258" s="7">
        <v>50.265179230378671</v>
      </c>
      <c r="CJ258" s="7">
        <v>27.317115721951581</v>
      </c>
      <c r="CK258" s="7">
        <v>27.317115721951581</v>
      </c>
      <c r="CL258" s="7">
        <v>27.317115721951581</v>
      </c>
      <c r="CM258" s="7">
        <v>27.317115721951581</v>
      </c>
      <c r="CN258" s="7">
        <v>27.317115721951581</v>
      </c>
      <c r="CO258" s="7">
        <v>27.317115721951581</v>
      </c>
      <c r="CP258" s="7">
        <v>27.317115721951581</v>
      </c>
      <c r="CQ258" s="7">
        <v>27.317115721951581</v>
      </c>
      <c r="CR258" s="7">
        <v>59.503523404340946</v>
      </c>
      <c r="CS258" s="7">
        <v>59.503523404340946</v>
      </c>
      <c r="CT258" s="7">
        <v>59.503523404340946</v>
      </c>
      <c r="CU258" s="7">
        <v>59.503523404340946</v>
      </c>
      <c r="CV258" s="7">
        <v>16.747061741312095</v>
      </c>
      <c r="CW258" s="7">
        <v>16.747061741312095</v>
      </c>
      <c r="CX258" s="7">
        <v>16.747061741312095</v>
      </c>
      <c r="CY258" s="7">
        <v>16.747061741312095</v>
      </c>
      <c r="CZ258" s="7">
        <v>50.265179230378671</v>
      </c>
      <c r="DA258" s="7">
        <v>50.265179230378671</v>
      </c>
      <c r="DB258" s="7">
        <v>50.265179230378671</v>
      </c>
      <c r="DC258" s="7">
        <v>50.265179230378671</v>
      </c>
      <c r="DD258" s="7">
        <v>12.116102094389401</v>
      </c>
      <c r="DE258" s="7">
        <v>12.116102094389401</v>
      </c>
      <c r="DF258" s="7">
        <v>12.116102094389401</v>
      </c>
      <c r="DG258" s="7">
        <v>12.116102094389401</v>
      </c>
      <c r="DH258" s="7">
        <v>43.696161892842476</v>
      </c>
      <c r="DI258" s="7">
        <v>43.696161892842476</v>
      </c>
      <c r="DJ258" s="7">
        <v>43.696161892842476</v>
      </c>
      <c r="DK258" s="7">
        <v>43.696161892842476</v>
      </c>
      <c r="DL258" s="7">
        <v>28.600413036837889</v>
      </c>
      <c r="DM258" s="7">
        <v>28.600413036837889</v>
      </c>
      <c r="DN258" s="7">
        <v>28.600413036837889</v>
      </c>
      <c r="DO258" s="7">
        <v>28.600413036837889</v>
      </c>
      <c r="DP258" s="7">
        <v>33.309525756165129</v>
      </c>
      <c r="DQ258" s="7">
        <v>33.309525756165129</v>
      </c>
      <c r="DR258" s="7">
        <v>33.309525756165129</v>
      </c>
      <c r="DS258" s="7">
        <v>33.309525756165129</v>
      </c>
      <c r="DT258" s="7">
        <v>13.850914257206069</v>
      </c>
      <c r="DU258" s="7">
        <v>13.850914257206069</v>
      </c>
      <c r="DV258" s="7">
        <v>13.850914257206069</v>
      </c>
      <c r="DW258" s="7">
        <v>13.850914257206069</v>
      </c>
      <c r="DX258" s="7">
        <v>36.846136213424259</v>
      </c>
      <c r="DY258" s="7">
        <v>36.846136213424259</v>
      </c>
      <c r="DZ258" s="7">
        <v>36.846136213424259</v>
      </c>
      <c r="EA258" s="7">
        <v>36.846136213424259</v>
      </c>
      <c r="EB258" s="7">
        <v>11.695338441678802</v>
      </c>
      <c r="EC258" s="7">
        <v>11.695338441678802</v>
      </c>
      <c r="ED258" s="7">
        <v>11.695338441678802</v>
      </c>
      <c r="EE258" s="7">
        <v>11.695338441678802</v>
      </c>
      <c r="EF258" s="7">
        <v>25.055370844657602</v>
      </c>
      <c r="EG258" s="7">
        <v>25.055370844657602</v>
      </c>
      <c r="EH258" s="7">
        <v>25.055370844657602</v>
      </c>
      <c r="EI258" s="7">
        <v>25.055370844657602</v>
      </c>
      <c r="EJ258" s="7">
        <v>35.131894142636369</v>
      </c>
      <c r="EK258" s="7">
        <v>51.062588644193923</v>
      </c>
      <c r="EL258" s="7">
        <v>35.131894142636369</v>
      </c>
      <c r="EM258" s="7">
        <v>51.062588644193923</v>
      </c>
      <c r="EN258" s="7">
        <v>50.110311858848419</v>
      </c>
      <c r="EO258" s="7">
        <v>50.110311858848419</v>
      </c>
      <c r="EP258" s="7">
        <v>11.695338441678802</v>
      </c>
      <c r="EQ258" s="7">
        <v>11.695338441678802</v>
      </c>
      <c r="ER258" s="7">
        <v>11.695338441678802</v>
      </c>
      <c r="ES258" s="7">
        <v>11.695338441678802</v>
      </c>
      <c r="ET258" s="7">
        <v>25.115777803975735</v>
      </c>
      <c r="EU258" s="7">
        <v>25.115777803975735</v>
      </c>
      <c r="EV258" s="7">
        <v>35.268427489943875</v>
      </c>
      <c r="EW258" s="7">
        <v>35.268427489943875</v>
      </c>
      <c r="EX258" s="7">
        <v>35.268427489943875</v>
      </c>
      <c r="EY258" s="7">
        <v>35.268427489943875</v>
      </c>
      <c r="EZ258" s="7">
        <v>35.268427489943875</v>
      </c>
      <c r="FA258" s="7">
        <v>35.268427489943875</v>
      </c>
      <c r="FB258" s="7">
        <v>52.400323197590986</v>
      </c>
      <c r="FC258" s="7">
        <v>37.591450954696917</v>
      </c>
      <c r="FD258" s="7">
        <v>47.879346291371299</v>
      </c>
      <c r="FE258" s="7">
        <v>52.400323197590986</v>
      </c>
      <c r="FF258" s="7">
        <v>37.591450954696917</v>
      </c>
      <c r="FG258" s="7">
        <v>47.879346291371299</v>
      </c>
      <c r="FH258" s="7">
        <v>37.591450954696917</v>
      </c>
      <c r="FI258" s="7">
        <v>47.879346291371299</v>
      </c>
      <c r="FJ258" s="7">
        <v>37.591450954696917</v>
      </c>
      <c r="FK258" s="7">
        <v>47.879346291371299</v>
      </c>
      <c r="FL258" s="7">
        <v>33.680224084874297</v>
      </c>
      <c r="FM258" s="7">
        <v>33.680224084874297</v>
      </c>
      <c r="FN258" s="7">
        <v>33.680224084874297</v>
      </c>
      <c r="FO258" s="7">
        <v>33.680224084874297</v>
      </c>
      <c r="FP258" s="7">
        <v>24.683277517168193</v>
      </c>
      <c r="FQ258" s="7">
        <v>35.828384133884882</v>
      </c>
      <c r="FR258" s="7">
        <v>24.683277517168193</v>
      </c>
      <c r="FS258" s="7">
        <v>35.828384133884882</v>
      </c>
      <c r="FT258" s="7">
        <v>35.268427489943875</v>
      </c>
      <c r="FU258" s="7">
        <v>35.268427489943875</v>
      </c>
      <c r="FV258" s="7">
        <v>35.268427489943875</v>
      </c>
      <c r="FW258" s="7">
        <v>35.268427489943875</v>
      </c>
      <c r="FX258" s="7">
        <v>20.366592023175745</v>
      </c>
      <c r="FY258" s="7">
        <v>28.573018264981798</v>
      </c>
      <c r="FZ258" s="7">
        <v>20.366592023175745</v>
      </c>
      <c r="GA258" s="7">
        <v>28.573018264981798</v>
      </c>
      <c r="GB258" s="7">
        <v>36.846136213424259</v>
      </c>
      <c r="GC258" s="7">
        <v>36.846136213424259</v>
      </c>
      <c r="GD258" s="7">
        <v>36.846136213424259</v>
      </c>
      <c r="GE258" s="7">
        <v>36.846136213424259</v>
      </c>
      <c r="GF258" s="7">
        <v>50.110311858848419</v>
      </c>
      <c r="GG258" s="7">
        <v>50.110311858848419</v>
      </c>
      <c r="GH258" s="7">
        <v>50.110311858848419</v>
      </c>
      <c r="GI258" s="7">
        <v>50.110311858848419</v>
      </c>
      <c r="GJ258" s="7">
        <v>37.968863596087822</v>
      </c>
      <c r="GK258" s="7">
        <v>37.968863596087822</v>
      </c>
      <c r="GL258" s="7">
        <v>37.968863596087822</v>
      </c>
      <c r="GM258" s="7">
        <v>37.968863596087822</v>
      </c>
      <c r="GN258" s="7">
        <v>17.918490839506063</v>
      </c>
      <c r="GO258" s="7">
        <v>26.445341816121221</v>
      </c>
      <c r="GP258" s="7">
        <v>17.918490839506063</v>
      </c>
      <c r="GQ258" s="7">
        <v>26.445341816121221</v>
      </c>
      <c r="GR258" s="7">
        <v>62.50257224963628</v>
      </c>
      <c r="GS258" s="7">
        <v>62.50257224963628</v>
      </c>
      <c r="GT258" s="7">
        <v>62.50257224963628</v>
      </c>
      <c r="GU258" s="7">
        <v>62.50257224963628</v>
      </c>
      <c r="GV258" s="7">
        <v>28.296572611201512</v>
      </c>
      <c r="GW258" s="7">
        <v>28.296572611201512</v>
      </c>
      <c r="GX258" s="7">
        <v>28.296572611201512</v>
      </c>
      <c r="GY258" s="7">
        <v>28.296572611201512</v>
      </c>
      <c r="GZ258" s="7">
        <v>53.313368837254544</v>
      </c>
      <c r="HA258" s="7">
        <v>53.313368837254544</v>
      </c>
    </row>
    <row r="259" spans="65:209" x14ac:dyDescent="0.25">
      <c r="BM259" s="7" cm="1">
        <f t="array" ref="BM259">INDEX($HD$3:$HD$14,BN259,1)</f>
        <v>30</v>
      </c>
      <c r="BN259" s="7">
        <v>11</v>
      </c>
      <c r="BO259" s="7">
        <v>16</v>
      </c>
      <c r="BP259" s="7">
        <v>4.5508901443212171</v>
      </c>
      <c r="BQ259" s="7">
        <v>4.5508901443212171</v>
      </c>
      <c r="BR259" s="7">
        <v>4.5508901443212171</v>
      </c>
      <c r="BS259" s="7">
        <v>4.5508901443212171</v>
      </c>
      <c r="BT259" s="7">
        <v>5.9719844137000297</v>
      </c>
      <c r="BU259" s="7">
        <v>5.9719844137000297</v>
      </c>
      <c r="BV259" s="7">
        <v>5.9719844137000297</v>
      </c>
      <c r="BW259" s="7">
        <v>5.9719844137000297</v>
      </c>
      <c r="BX259" s="7">
        <v>1.2993302024772713</v>
      </c>
      <c r="BY259" s="7">
        <v>1.2993302024772713</v>
      </c>
      <c r="BZ259" s="7">
        <v>5.9719844137000297</v>
      </c>
      <c r="CA259" s="7">
        <v>5.9719844137000297</v>
      </c>
      <c r="CB259" s="7">
        <v>5.9719844137000297</v>
      </c>
      <c r="CC259" s="7">
        <v>5.9719844137000297</v>
      </c>
      <c r="CD259" s="7">
        <v>8.1631528950166654</v>
      </c>
      <c r="CE259" s="7">
        <v>8.1631528950166654</v>
      </c>
      <c r="CF259" s="7">
        <v>8.1631528950166654</v>
      </c>
      <c r="CG259" s="7">
        <v>8.1631528950166654</v>
      </c>
      <c r="CH259" s="7">
        <v>8.1631528950166654</v>
      </c>
      <c r="CI259" s="7">
        <v>8.1631528950166654</v>
      </c>
      <c r="CJ259" s="7">
        <v>1.6873202698393928</v>
      </c>
      <c r="CK259" s="7">
        <v>1.6873202698393928</v>
      </c>
      <c r="CL259" s="7">
        <v>1.6873202698393928</v>
      </c>
      <c r="CM259" s="7">
        <v>1.6873202698393928</v>
      </c>
      <c r="CN259" s="7">
        <v>1.6873202698393928</v>
      </c>
      <c r="CO259" s="7">
        <v>1.6873202698393928</v>
      </c>
      <c r="CP259" s="7">
        <v>1.6873202698393928</v>
      </c>
      <c r="CQ259" s="7">
        <v>1.6873202698393928</v>
      </c>
      <c r="CR259" s="7">
        <v>15.641395159421227</v>
      </c>
      <c r="CS259" s="7">
        <v>15.641395159421227</v>
      </c>
      <c r="CT259" s="7">
        <v>15.641395159421227</v>
      </c>
      <c r="CU259" s="7">
        <v>15.641395159421227</v>
      </c>
      <c r="CV259" s="7">
        <v>1.1898546553106062</v>
      </c>
      <c r="CW259" s="7">
        <v>1.1898546553106062</v>
      </c>
      <c r="CX259" s="7">
        <v>1.1898546553106062</v>
      </c>
      <c r="CY259" s="7">
        <v>1.1898546553106062</v>
      </c>
      <c r="CZ259" s="7">
        <v>8.1631528950166654</v>
      </c>
      <c r="DA259" s="7">
        <v>8.1631528950166654</v>
      </c>
      <c r="DB259" s="7">
        <v>8.1631528950166654</v>
      </c>
      <c r="DC259" s="7">
        <v>8.1631528950166654</v>
      </c>
      <c r="DD259" s="7">
        <v>5.0887662790909047E-2</v>
      </c>
      <c r="DE259" s="7">
        <v>5.0887662790909047E-2</v>
      </c>
      <c r="DF259" s="7">
        <v>5.0887662790909047E-2</v>
      </c>
      <c r="DG259" s="7">
        <v>5.0887662790909047E-2</v>
      </c>
      <c r="DH259" s="7">
        <v>4.5508901443212171</v>
      </c>
      <c r="DI259" s="7">
        <v>4.5508901443212171</v>
      </c>
      <c r="DJ259" s="7">
        <v>4.5508901443212171</v>
      </c>
      <c r="DK259" s="7">
        <v>4.5508901443212171</v>
      </c>
      <c r="DL259" s="7">
        <v>1.2993302024772713</v>
      </c>
      <c r="DM259" s="7">
        <v>1.2993302024772713</v>
      </c>
      <c r="DN259" s="7">
        <v>1.2993302024772713</v>
      </c>
      <c r="DO259" s="7">
        <v>1.2993302024772713</v>
      </c>
      <c r="DP259" s="7">
        <v>2.6459891352893927</v>
      </c>
      <c r="DQ259" s="7">
        <v>2.6459891352893927</v>
      </c>
      <c r="DR259" s="7">
        <v>2.6459891352893927</v>
      </c>
      <c r="DS259" s="7">
        <v>2.6459891352893927</v>
      </c>
      <c r="DT259" s="7">
        <v>0.17145971487727296</v>
      </c>
      <c r="DU259" s="7">
        <v>0.17145971487727296</v>
      </c>
      <c r="DV259" s="7">
        <v>0.17145971487727296</v>
      </c>
      <c r="DW259" s="7">
        <v>0.17145971487727296</v>
      </c>
      <c r="DX259" s="7">
        <v>39.332872952349959</v>
      </c>
      <c r="DY259" s="7">
        <v>39.332872952349959</v>
      </c>
      <c r="DZ259" s="7">
        <v>39.332872952349959</v>
      </c>
      <c r="EA259" s="7">
        <v>39.332872952349959</v>
      </c>
      <c r="EB259" s="7">
        <v>13.993371293775743</v>
      </c>
      <c r="EC259" s="7">
        <v>13.993371293775743</v>
      </c>
      <c r="ED259" s="7">
        <v>13.993371293775743</v>
      </c>
      <c r="EE259" s="7">
        <v>13.993371293775743</v>
      </c>
      <c r="EF259" s="7">
        <v>27.188309808606043</v>
      </c>
      <c r="EG259" s="7">
        <v>27.188309808606043</v>
      </c>
      <c r="EH259" s="7">
        <v>27.188309808606043</v>
      </c>
      <c r="EI259" s="7">
        <v>27.188309808606043</v>
      </c>
      <c r="EJ259" s="7">
        <v>36.488581016896958</v>
      </c>
      <c r="EK259" s="7">
        <v>52.843996642651497</v>
      </c>
      <c r="EL259" s="7">
        <v>36.488581016896958</v>
      </c>
      <c r="EM259" s="7">
        <v>52.843996642651497</v>
      </c>
      <c r="EN259" s="7">
        <v>48.416981557045517</v>
      </c>
      <c r="EO259" s="7">
        <v>48.416981557045517</v>
      </c>
      <c r="EP259" s="7">
        <v>13.993371293775743</v>
      </c>
      <c r="EQ259" s="7">
        <v>13.993371293775743</v>
      </c>
      <c r="ER259" s="7">
        <v>13.993371293775743</v>
      </c>
      <c r="ES259" s="7">
        <v>13.993371293775743</v>
      </c>
      <c r="ET259" s="7">
        <v>23.917958971704554</v>
      </c>
      <c r="EU259" s="7">
        <v>23.917958971704554</v>
      </c>
      <c r="EV259" s="7">
        <v>34.942364681357546</v>
      </c>
      <c r="EW259" s="7">
        <v>34.942364681357546</v>
      </c>
      <c r="EX259" s="7">
        <v>34.942364681357546</v>
      </c>
      <c r="EY259" s="7">
        <v>34.942364681357546</v>
      </c>
      <c r="EZ259" s="7">
        <v>34.942364681357546</v>
      </c>
      <c r="FA259" s="7">
        <v>34.942364681357546</v>
      </c>
      <c r="FB259" s="7">
        <v>52.543287903696978</v>
      </c>
      <c r="FC259" s="7">
        <v>41.34173906195155</v>
      </c>
      <c r="FD259" s="7">
        <v>52.422664422192547</v>
      </c>
      <c r="FE259" s="7">
        <v>52.543287903696978</v>
      </c>
      <c r="FF259" s="7">
        <v>41.34173906195155</v>
      </c>
      <c r="FG259" s="7">
        <v>52.422664422192547</v>
      </c>
      <c r="FH259" s="7">
        <v>41.34173906195155</v>
      </c>
      <c r="FI259" s="7">
        <v>52.422664422192547</v>
      </c>
      <c r="FJ259" s="7">
        <v>41.34173906195155</v>
      </c>
      <c r="FK259" s="7">
        <v>52.422664422192547</v>
      </c>
      <c r="FL259" s="7">
        <v>33.680107330039405</v>
      </c>
      <c r="FM259" s="7">
        <v>33.680107330039405</v>
      </c>
      <c r="FN259" s="7">
        <v>33.680107330039405</v>
      </c>
      <c r="FO259" s="7">
        <v>33.680107330039405</v>
      </c>
      <c r="FP259" s="7">
        <v>27.38324349004241</v>
      </c>
      <c r="FQ259" s="7">
        <v>40.936168428030292</v>
      </c>
      <c r="FR259" s="7">
        <v>27.38324349004241</v>
      </c>
      <c r="FS259" s="7">
        <v>40.936168428030292</v>
      </c>
      <c r="FT259" s="7">
        <v>34.942364681357546</v>
      </c>
      <c r="FU259" s="7">
        <v>34.942364681357546</v>
      </c>
      <c r="FV259" s="7">
        <v>34.942364681357546</v>
      </c>
      <c r="FW259" s="7">
        <v>34.942364681357546</v>
      </c>
      <c r="FX259" s="7">
        <v>22.836269994533268</v>
      </c>
      <c r="FY259" s="7">
        <v>32.020229666572767</v>
      </c>
      <c r="FZ259" s="7">
        <v>22.836269994533268</v>
      </c>
      <c r="GA259" s="7">
        <v>32.020229666572767</v>
      </c>
      <c r="GB259" s="7">
        <v>39.332872952349959</v>
      </c>
      <c r="GC259" s="7">
        <v>39.332872952349959</v>
      </c>
      <c r="GD259" s="7">
        <v>39.332872952349959</v>
      </c>
      <c r="GE259" s="7">
        <v>39.332872952349959</v>
      </c>
      <c r="GF259" s="7">
        <v>48.416981557045517</v>
      </c>
      <c r="GG259" s="7">
        <v>48.416981557045517</v>
      </c>
      <c r="GH259" s="7">
        <v>48.416981557045517</v>
      </c>
      <c r="GI259" s="7">
        <v>48.416981557045517</v>
      </c>
      <c r="GJ259" s="7">
        <v>35.472872394131855</v>
      </c>
      <c r="GK259" s="7">
        <v>35.472872394131855</v>
      </c>
      <c r="GL259" s="7">
        <v>35.472872394131855</v>
      </c>
      <c r="GM259" s="7">
        <v>35.472872394131855</v>
      </c>
      <c r="GN259" s="7">
        <v>15.373115507893935</v>
      </c>
      <c r="GO259" s="7">
        <v>23.154224135642398</v>
      </c>
      <c r="GP259" s="7">
        <v>15.373115507893935</v>
      </c>
      <c r="GQ259" s="7">
        <v>23.154224135642398</v>
      </c>
      <c r="GR259" s="7">
        <v>21.204958820856096</v>
      </c>
      <c r="GS259" s="7">
        <v>21.204958820856096</v>
      </c>
      <c r="GT259" s="7">
        <v>21.204958820856096</v>
      </c>
      <c r="GU259" s="7">
        <v>21.204958820856096</v>
      </c>
      <c r="GV259" s="7">
        <v>1.1021249047303043</v>
      </c>
      <c r="GW259" s="7">
        <v>1.1021249047303043</v>
      </c>
      <c r="GX259" s="7">
        <v>1.1021249047303043</v>
      </c>
      <c r="GY259" s="7">
        <v>1.1021249047303043</v>
      </c>
      <c r="GZ259" s="7">
        <v>9.5398364472287938</v>
      </c>
      <c r="HA259" s="7">
        <v>9.5398364472287938</v>
      </c>
    </row>
    <row r="260" spans="65:209" x14ac:dyDescent="0.25">
      <c r="BM260" s="7" cm="1">
        <f t="array" ref="BM260">INDEX($HD$3:$HD$14,BN260,1)</f>
        <v>30</v>
      </c>
      <c r="BN260" s="7">
        <v>11</v>
      </c>
      <c r="BO260" s="7">
        <v>17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8.6648891999999995E-3</v>
      </c>
      <c r="CS260" s="7">
        <v>8.6648891999999995E-3</v>
      </c>
      <c r="CT260" s="7">
        <v>8.6648891999999995E-3</v>
      </c>
      <c r="CU260" s="7">
        <v>8.6648891999999995E-3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7">
        <v>0</v>
      </c>
      <c r="DL260" s="7">
        <v>0</v>
      </c>
      <c r="DM260" s="7">
        <v>0</v>
      </c>
      <c r="DN260" s="7">
        <v>0</v>
      </c>
      <c r="DO260" s="7">
        <v>0</v>
      </c>
      <c r="DP260" s="7">
        <v>0</v>
      </c>
      <c r="DQ260" s="7">
        <v>0</v>
      </c>
      <c r="DR260" s="7">
        <v>0</v>
      </c>
      <c r="DS260" s="7">
        <v>0</v>
      </c>
      <c r="DT260" s="7">
        <v>0</v>
      </c>
      <c r="DU260" s="7">
        <v>0</v>
      </c>
      <c r="DV260" s="7">
        <v>0</v>
      </c>
      <c r="DW260" s="7">
        <v>0</v>
      </c>
      <c r="DX260" s="7">
        <v>39.81114726894841</v>
      </c>
      <c r="DY260" s="7">
        <v>39.81114726894841</v>
      </c>
      <c r="DZ260" s="7">
        <v>39.81114726894841</v>
      </c>
      <c r="EA260" s="7">
        <v>39.81114726894841</v>
      </c>
      <c r="EB260" s="7">
        <v>15.189249938393958</v>
      </c>
      <c r="EC260" s="7">
        <v>15.189249938393958</v>
      </c>
      <c r="ED260" s="7">
        <v>15.189249938393958</v>
      </c>
      <c r="EE260" s="7">
        <v>15.189249938393958</v>
      </c>
      <c r="EF260" s="7">
        <v>27.894432462968155</v>
      </c>
      <c r="EG260" s="7">
        <v>27.894432462968155</v>
      </c>
      <c r="EH260" s="7">
        <v>27.894432462968155</v>
      </c>
      <c r="EI260" s="7">
        <v>27.894432462968155</v>
      </c>
      <c r="EJ260" s="7">
        <v>37.444240581463589</v>
      </c>
      <c r="EK260" s="7">
        <v>53.522090991196961</v>
      </c>
      <c r="EL260" s="7">
        <v>37.444240581463589</v>
      </c>
      <c r="EM260" s="7">
        <v>53.522090991196961</v>
      </c>
      <c r="EN260" s="7">
        <v>49.639106453730278</v>
      </c>
      <c r="EO260" s="7">
        <v>49.639106453730278</v>
      </c>
      <c r="EP260" s="7">
        <v>15.189249938393958</v>
      </c>
      <c r="EQ260" s="7">
        <v>15.189249938393958</v>
      </c>
      <c r="ER260" s="7">
        <v>15.189249938393958</v>
      </c>
      <c r="ES260" s="7">
        <v>15.189249938393958</v>
      </c>
      <c r="ET260" s="7">
        <v>20.994982206428748</v>
      </c>
      <c r="EU260" s="7">
        <v>20.994982206428748</v>
      </c>
      <c r="EV260" s="7">
        <v>30.44671145589551</v>
      </c>
      <c r="EW260" s="7">
        <v>30.44671145589551</v>
      </c>
      <c r="EX260" s="7">
        <v>30.44671145589551</v>
      </c>
      <c r="EY260" s="7">
        <v>30.44671145589551</v>
      </c>
      <c r="EZ260" s="7">
        <v>30.44671145589551</v>
      </c>
      <c r="FA260" s="7">
        <v>30.44671145589551</v>
      </c>
      <c r="FB260" s="7">
        <v>52.757785476736345</v>
      </c>
      <c r="FC260" s="7">
        <v>42.715792144392353</v>
      </c>
      <c r="FD260" s="7">
        <v>54.677999027968106</v>
      </c>
      <c r="FE260" s="7">
        <v>52.757785476736345</v>
      </c>
      <c r="FF260" s="7">
        <v>42.715792144392353</v>
      </c>
      <c r="FG260" s="7">
        <v>54.677999027968106</v>
      </c>
      <c r="FH260" s="7">
        <v>42.715792144392353</v>
      </c>
      <c r="FI260" s="7">
        <v>54.677999027968106</v>
      </c>
      <c r="FJ260" s="7">
        <v>42.715792144392353</v>
      </c>
      <c r="FK260" s="7">
        <v>54.677999027968106</v>
      </c>
      <c r="FL260" s="7">
        <v>31.117179565184816</v>
      </c>
      <c r="FM260" s="7">
        <v>31.117179565184816</v>
      </c>
      <c r="FN260" s="7">
        <v>31.117179565184816</v>
      </c>
      <c r="FO260" s="7">
        <v>31.117179565184816</v>
      </c>
      <c r="FP260" s="7">
        <v>29.015276387777281</v>
      </c>
      <c r="FQ260" s="7">
        <v>43.03343100003022</v>
      </c>
      <c r="FR260" s="7">
        <v>29.015276387777281</v>
      </c>
      <c r="FS260" s="7">
        <v>43.03343100003022</v>
      </c>
      <c r="FT260" s="7">
        <v>30.44671145589551</v>
      </c>
      <c r="FU260" s="7">
        <v>30.44671145589551</v>
      </c>
      <c r="FV260" s="7">
        <v>30.44671145589551</v>
      </c>
      <c r="FW260" s="7">
        <v>30.44671145589551</v>
      </c>
      <c r="FX260" s="7">
        <v>24.655962960304535</v>
      </c>
      <c r="FY260" s="7">
        <v>34.667885019348468</v>
      </c>
      <c r="FZ260" s="7">
        <v>24.655962960304535</v>
      </c>
      <c r="GA260" s="7">
        <v>34.667885019348468</v>
      </c>
      <c r="GB260" s="7">
        <v>39.81114726894841</v>
      </c>
      <c r="GC260" s="7">
        <v>39.81114726894841</v>
      </c>
      <c r="GD260" s="7">
        <v>39.81114726894841</v>
      </c>
      <c r="GE260" s="7">
        <v>39.81114726894841</v>
      </c>
      <c r="GF260" s="7">
        <v>49.639106453730278</v>
      </c>
      <c r="GG260" s="7">
        <v>49.639106453730278</v>
      </c>
      <c r="GH260" s="7">
        <v>49.639106453730278</v>
      </c>
      <c r="GI260" s="7">
        <v>49.639106453730278</v>
      </c>
      <c r="GJ260" s="7">
        <v>32.453831698245509</v>
      </c>
      <c r="GK260" s="7">
        <v>32.453831698245509</v>
      </c>
      <c r="GL260" s="7">
        <v>32.453831698245509</v>
      </c>
      <c r="GM260" s="7">
        <v>32.453831698245509</v>
      </c>
      <c r="GN260" s="7">
        <v>12.628704711066668</v>
      </c>
      <c r="GO260" s="7">
        <v>19.651917132563611</v>
      </c>
      <c r="GP260" s="7">
        <v>12.628704711066668</v>
      </c>
      <c r="GQ260" s="7">
        <v>19.651917132563611</v>
      </c>
      <c r="GR260" s="7">
        <v>0</v>
      </c>
      <c r="GS260" s="7">
        <v>0</v>
      </c>
      <c r="GT260" s="7">
        <v>0</v>
      </c>
      <c r="GU260" s="7">
        <v>0</v>
      </c>
      <c r="GV260" s="7">
        <v>0</v>
      </c>
      <c r="GW260" s="7">
        <v>0</v>
      </c>
      <c r="GX260" s="7">
        <v>0</v>
      </c>
      <c r="GY260" s="7">
        <v>0</v>
      </c>
      <c r="GZ260" s="7">
        <v>0</v>
      </c>
      <c r="HA260" s="7">
        <v>0</v>
      </c>
    </row>
    <row r="261" spans="65:209" x14ac:dyDescent="0.25">
      <c r="BM261" s="7" cm="1">
        <f t="array" ref="BM261">INDEX($HD$3:$HD$14,BN261,1)</f>
        <v>30</v>
      </c>
      <c r="BN261" s="7">
        <v>11</v>
      </c>
      <c r="BO261" s="7">
        <v>18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0</v>
      </c>
      <c r="DH261" s="7">
        <v>0</v>
      </c>
      <c r="DI261" s="7">
        <v>0</v>
      </c>
      <c r="DJ261" s="7">
        <v>0</v>
      </c>
      <c r="DK261" s="7">
        <v>0</v>
      </c>
      <c r="DL261" s="7">
        <v>0</v>
      </c>
      <c r="DM261" s="7">
        <v>0</v>
      </c>
      <c r="DN261" s="7">
        <v>0</v>
      </c>
      <c r="DO261" s="7">
        <v>0</v>
      </c>
      <c r="DP261" s="7">
        <v>0</v>
      </c>
      <c r="DQ261" s="7">
        <v>0</v>
      </c>
      <c r="DR261" s="7">
        <v>0</v>
      </c>
      <c r="DS261" s="7">
        <v>0</v>
      </c>
      <c r="DT261" s="7">
        <v>0</v>
      </c>
      <c r="DU261" s="7">
        <v>0</v>
      </c>
      <c r="DV261" s="7">
        <v>0</v>
      </c>
      <c r="DW261" s="7">
        <v>0</v>
      </c>
      <c r="DX261" s="7">
        <v>41.086266985301471</v>
      </c>
      <c r="DY261" s="7">
        <v>41.086266985301471</v>
      </c>
      <c r="DZ261" s="7">
        <v>41.086266985301471</v>
      </c>
      <c r="EA261" s="7">
        <v>41.086266985301471</v>
      </c>
      <c r="EB261" s="7">
        <v>16.570144864369702</v>
      </c>
      <c r="EC261" s="7">
        <v>16.570144864369702</v>
      </c>
      <c r="ED261" s="7">
        <v>16.570144864369702</v>
      </c>
      <c r="EE261" s="7">
        <v>16.570144864369702</v>
      </c>
      <c r="EF261" s="7">
        <v>27.31611546676211</v>
      </c>
      <c r="EG261" s="7">
        <v>27.31611546676211</v>
      </c>
      <c r="EH261" s="7">
        <v>27.31611546676211</v>
      </c>
      <c r="EI261" s="7">
        <v>27.31611546676211</v>
      </c>
      <c r="EJ261" s="7">
        <v>39.312001894392424</v>
      </c>
      <c r="EK261" s="7">
        <v>54.18265625369699</v>
      </c>
      <c r="EL261" s="7">
        <v>39.312001894392424</v>
      </c>
      <c r="EM261" s="7">
        <v>54.18265625369699</v>
      </c>
      <c r="EN261" s="7">
        <v>49.79965444934853</v>
      </c>
      <c r="EO261" s="7">
        <v>49.79965444934853</v>
      </c>
      <c r="EP261" s="7">
        <v>16.570144864369702</v>
      </c>
      <c r="EQ261" s="7">
        <v>16.570144864369702</v>
      </c>
      <c r="ER261" s="7">
        <v>16.570144864369702</v>
      </c>
      <c r="ES261" s="7">
        <v>16.570144864369702</v>
      </c>
      <c r="ET261" s="7">
        <v>20.310478679618171</v>
      </c>
      <c r="EU261" s="7">
        <v>20.310478679618171</v>
      </c>
      <c r="EV261" s="7">
        <v>27.08124396176667</v>
      </c>
      <c r="EW261" s="7">
        <v>27.08124396176667</v>
      </c>
      <c r="EX261" s="7">
        <v>27.08124396176667</v>
      </c>
      <c r="EY261" s="7">
        <v>27.08124396176667</v>
      </c>
      <c r="EZ261" s="7">
        <v>27.08124396176667</v>
      </c>
      <c r="FA261" s="7">
        <v>27.08124396176667</v>
      </c>
      <c r="FB261" s="7">
        <v>53.30482535549239</v>
      </c>
      <c r="FC261" s="7">
        <v>44.034747219981867</v>
      </c>
      <c r="FD261" s="7">
        <v>56.197804560118065</v>
      </c>
      <c r="FE261" s="7">
        <v>53.30482535549239</v>
      </c>
      <c r="FF261" s="7">
        <v>44.034747219981867</v>
      </c>
      <c r="FG261" s="7">
        <v>56.197804560118065</v>
      </c>
      <c r="FH261" s="7">
        <v>44.034747219981867</v>
      </c>
      <c r="FI261" s="7">
        <v>56.197804560118065</v>
      </c>
      <c r="FJ261" s="7">
        <v>44.034747219981867</v>
      </c>
      <c r="FK261" s="7">
        <v>56.197804560118065</v>
      </c>
      <c r="FL261" s="7">
        <v>28.352425810874241</v>
      </c>
      <c r="FM261" s="7">
        <v>28.352425810874241</v>
      </c>
      <c r="FN261" s="7">
        <v>28.352425810874241</v>
      </c>
      <c r="FO261" s="7">
        <v>28.352425810874241</v>
      </c>
      <c r="FP261" s="7">
        <v>30.731456623139383</v>
      </c>
      <c r="FQ261" s="7">
        <v>45.744804682027279</v>
      </c>
      <c r="FR261" s="7">
        <v>30.731456623139383</v>
      </c>
      <c r="FS261" s="7">
        <v>45.744804682027279</v>
      </c>
      <c r="FT261" s="7">
        <v>27.08124396176667</v>
      </c>
      <c r="FU261" s="7">
        <v>27.08124396176667</v>
      </c>
      <c r="FV261" s="7">
        <v>27.08124396176667</v>
      </c>
      <c r="FW261" s="7">
        <v>27.08124396176667</v>
      </c>
      <c r="FX261" s="7">
        <v>26.158451742395528</v>
      </c>
      <c r="FY261" s="7">
        <v>36.695622952551524</v>
      </c>
      <c r="FZ261" s="7">
        <v>26.158451742395528</v>
      </c>
      <c r="GA261" s="7">
        <v>36.695622952551524</v>
      </c>
      <c r="GB261" s="7">
        <v>41.086266985301471</v>
      </c>
      <c r="GC261" s="7">
        <v>41.086266985301471</v>
      </c>
      <c r="GD261" s="7">
        <v>41.086266985301471</v>
      </c>
      <c r="GE261" s="7">
        <v>41.086266985301471</v>
      </c>
      <c r="GF261" s="7">
        <v>49.79965444934853</v>
      </c>
      <c r="GG261" s="7">
        <v>49.79965444934853</v>
      </c>
      <c r="GH261" s="7">
        <v>49.79965444934853</v>
      </c>
      <c r="GI261" s="7">
        <v>49.79965444934853</v>
      </c>
      <c r="GJ261" s="7">
        <v>33.49056089553941</v>
      </c>
      <c r="GK261" s="7">
        <v>33.49056089553941</v>
      </c>
      <c r="GL261" s="7">
        <v>33.49056089553941</v>
      </c>
      <c r="GM261" s="7">
        <v>33.49056089553941</v>
      </c>
      <c r="GN261" s="7">
        <v>11.165717998478803</v>
      </c>
      <c r="GO261" s="7">
        <v>17.365433146271222</v>
      </c>
      <c r="GP261" s="7">
        <v>11.165717998478803</v>
      </c>
      <c r="GQ261" s="7">
        <v>17.365433146271222</v>
      </c>
      <c r="GR261" s="7">
        <v>0</v>
      </c>
      <c r="GS261" s="7">
        <v>0</v>
      </c>
      <c r="GT261" s="7">
        <v>0</v>
      </c>
      <c r="GU261" s="7">
        <v>0</v>
      </c>
      <c r="GV261" s="7">
        <v>0</v>
      </c>
      <c r="GW261" s="7">
        <v>0</v>
      </c>
      <c r="GX261" s="7">
        <v>0</v>
      </c>
      <c r="GY261" s="7">
        <v>0</v>
      </c>
      <c r="GZ261" s="7">
        <v>0</v>
      </c>
      <c r="HA261" s="7">
        <v>0</v>
      </c>
    </row>
    <row r="262" spans="65:209" x14ac:dyDescent="0.25">
      <c r="BM262" s="7" cm="1">
        <f t="array" ref="BM262">INDEX($HD$3:$HD$14,BN262,1)</f>
        <v>30</v>
      </c>
      <c r="BN262" s="7">
        <v>11</v>
      </c>
      <c r="BO262" s="7">
        <v>19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>
        <v>0</v>
      </c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0</v>
      </c>
      <c r="DH262" s="7">
        <v>0</v>
      </c>
      <c r="DI262" s="7">
        <v>0</v>
      </c>
      <c r="DJ262" s="7">
        <v>0</v>
      </c>
      <c r="DK262" s="7">
        <v>0</v>
      </c>
      <c r="DL262" s="7">
        <v>0</v>
      </c>
      <c r="DM262" s="7">
        <v>0</v>
      </c>
      <c r="DN262" s="7">
        <v>0</v>
      </c>
      <c r="DO262" s="7">
        <v>0</v>
      </c>
      <c r="DP262" s="7">
        <v>0</v>
      </c>
      <c r="DQ262" s="7">
        <v>0</v>
      </c>
      <c r="DR262" s="7">
        <v>0</v>
      </c>
      <c r="DS262" s="7">
        <v>0</v>
      </c>
      <c r="DT262" s="7">
        <v>0</v>
      </c>
      <c r="DU262" s="7">
        <v>0</v>
      </c>
      <c r="DV262" s="7">
        <v>0</v>
      </c>
      <c r="DW262" s="7">
        <v>0</v>
      </c>
      <c r="DX262" s="7">
        <v>41.446356658009016</v>
      </c>
      <c r="DY262" s="7">
        <v>41.446356658009016</v>
      </c>
      <c r="DZ262" s="7">
        <v>41.446356658009016</v>
      </c>
      <c r="EA262" s="7">
        <v>41.446356658009016</v>
      </c>
      <c r="EB262" s="7">
        <v>19.83895263103031</v>
      </c>
      <c r="EC262" s="7">
        <v>19.83895263103031</v>
      </c>
      <c r="ED262" s="7">
        <v>19.83895263103031</v>
      </c>
      <c r="EE262" s="7">
        <v>19.83895263103031</v>
      </c>
      <c r="EF262" s="7">
        <v>26.23136299103038</v>
      </c>
      <c r="EG262" s="7">
        <v>26.23136299103038</v>
      </c>
      <c r="EH262" s="7">
        <v>26.23136299103038</v>
      </c>
      <c r="EI262" s="7">
        <v>26.23136299103038</v>
      </c>
      <c r="EJ262" s="7">
        <v>39.635915512960608</v>
      </c>
      <c r="EK262" s="7">
        <v>53.77483172912423</v>
      </c>
      <c r="EL262" s="7">
        <v>39.635915512960608</v>
      </c>
      <c r="EM262" s="7">
        <v>53.77483172912423</v>
      </c>
      <c r="EN262" s="7">
        <v>48.393973751589257</v>
      </c>
      <c r="EO262" s="7">
        <v>48.393973751589257</v>
      </c>
      <c r="EP262" s="7">
        <v>19.83895263103031</v>
      </c>
      <c r="EQ262" s="7">
        <v>19.83895263103031</v>
      </c>
      <c r="ER262" s="7">
        <v>19.83895263103031</v>
      </c>
      <c r="ES262" s="7">
        <v>19.83895263103031</v>
      </c>
      <c r="ET262" s="7">
        <v>19.917282244896995</v>
      </c>
      <c r="EU262" s="7">
        <v>19.917282244896995</v>
      </c>
      <c r="EV262" s="7">
        <v>25.141933140154585</v>
      </c>
      <c r="EW262" s="7">
        <v>25.141933140154585</v>
      </c>
      <c r="EX262" s="7">
        <v>25.141933140154585</v>
      </c>
      <c r="EY262" s="7">
        <v>25.141933140154585</v>
      </c>
      <c r="EZ262" s="7">
        <v>25.141933140154585</v>
      </c>
      <c r="FA262" s="7">
        <v>25.141933140154585</v>
      </c>
      <c r="FB262" s="7">
        <v>53.231433720090941</v>
      </c>
      <c r="FC262" s="7">
        <v>42.839460799006126</v>
      </c>
      <c r="FD262" s="7">
        <v>55.059122871021188</v>
      </c>
      <c r="FE262" s="7">
        <v>53.231433720090941</v>
      </c>
      <c r="FF262" s="7">
        <v>42.839460799006126</v>
      </c>
      <c r="FG262" s="7">
        <v>55.059122871021188</v>
      </c>
      <c r="FH262" s="7">
        <v>42.839460799006126</v>
      </c>
      <c r="FI262" s="7">
        <v>55.059122871021188</v>
      </c>
      <c r="FJ262" s="7">
        <v>42.839460799006126</v>
      </c>
      <c r="FK262" s="7">
        <v>55.059122871021188</v>
      </c>
      <c r="FL262" s="7">
        <v>25.543140629380286</v>
      </c>
      <c r="FM262" s="7">
        <v>25.543140629380286</v>
      </c>
      <c r="FN262" s="7">
        <v>25.543140629380286</v>
      </c>
      <c r="FO262" s="7">
        <v>25.543140629380286</v>
      </c>
      <c r="FP262" s="7">
        <v>32.494730751037906</v>
      </c>
      <c r="FQ262" s="7">
        <v>48.192279538484904</v>
      </c>
      <c r="FR262" s="7">
        <v>32.494730751037906</v>
      </c>
      <c r="FS262" s="7">
        <v>48.192279538484904</v>
      </c>
      <c r="FT262" s="7">
        <v>25.141933140154585</v>
      </c>
      <c r="FU262" s="7">
        <v>25.141933140154585</v>
      </c>
      <c r="FV262" s="7">
        <v>25.141933140154585</v>
      </c>
      <c r="FW262" s="7">
        <v>25.141933140154585</v>
      </c>
      <c r="FX262" s="7">
        <v>26.135026066137907</v>
      </c>
      <c r="FY262" s="7">
        <v>36.954781539951476</v>
      </c>
      <c r="FZ262" s="7">
        <v>26.135026066137907</v>
      </c>
      <c r="GA262" s="7">
        <v>36.954781539951476</v>
      </c>
      <c r="GB262" s="7">
        <v>41.446356658009016</v>
      </c>
      <c r="GC262" s="7">
        <v>41.446356658009016</v>
      </c>
      <c r="GD262" s="7">
        <v>41.446356658009016</v>
      </c>
      <c r="GE262" s="7">
        <v>41.446356658009016</v>
      </c>
      <c r="GF262" s="7">
        <v>48.393973751589257</v>
      </c>
      <c r="GG262" s="7">
        <v>48.393973751589257</v>
      </c>
      <c r="GH262" s="7">
        <v>48.393973751589257</v>
      </c>
      <c r="GI262" s="7">
        <v>48.393973751589257</v>
      </c>
      <c r="GJ262" s="7">
        <v>33.579735717124144</v>
      </c>
      <c r="GK262" s="7">
        <v>33.579735717124144</v>
      </c>
      <c r="GL262" s="7">
        <v>33.579735717124144</v>
      </c>
      <c r="GM262" s="7">
        <v>33.579735717124144</v>
      </c>
      <c r="GN262" s="7">
        <v>9.8515469738363475</v>
      </c>
      <c r="GO262" s="7">
        <v>15.898553362277287</v>
      </c>
      <c r="GP262" s="7">
        <v>9.8515469738363475</v>
      </c>
      <c r="GQ262" s="7">
        <v>15.898553362277287</v>
      </c>
      <c r="GR262" s="7">
        <v>0</v>
      </c>
      <c r="GS262" s="7">
        <v>0</v>
      </c>
      <c r="GT262" s="7">
        <v>0</v>
      </c>
      <c r="GU262" s="7">
        <v>0</v>
      </c>
      <c r="GV262" s="7">
        <v>0</v>
      </c>
      <c r="GW262" s="7">
        <v>0</v>
      </c>
      <c r="GX262" s="7">
        <v>0</v>
      </c>
      <c r="GY262" s="7">
        <v>0</v>
      </c>
      <c r="GZ262" s="7">
        <v>0</v>
      </c>
      <c r="HA262" s="7">
        <v>0</v>
      </c>
    </row>
    <row r="263" spans="65:209" x14ac:dyDescent="0.25">
      <c r="BM263" s="7" cm="1">
        <f t="array" ref="BM263">INDEX($HD$3:$HD$14,BN263,1)</f>
        <v>30</v>
      </c>
      <c r="BN263" s="7">
        <v>11</v>
      </c>
      <c r="BO263" s="7">
        <v>20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0</v>
      </c>
      <c r="CX263" s="7">
        <v>0</v>
      </c>
      <c r="CY263" s="7">
        <v>0</v>
      </c>
      <c r="CZ263" s="7">
        <v>0</v>
      </c>
      <c r="DA263" s="7">
        <v>0</v>
      </c>
      <c r="DB263" s="7">
        <v>0</v>
      </c>
      <c r="DC263" s="7">
        <v>0</v>
      </c>
      <c r="DD263" s="7">
        <v>0</v>
      </c>
      <c r="DE263" s="7">
        <v>0</v>
      </c>
      <c r="DF263" s="7">
        <v>0</v>
      </c>
      <c r="DG263" s="7">
        <v>0</v>
      </c>
      <c r="DH263" s="7">
        <v>0</v>
      </c>
      <c r="DI263" s="7">
        <v>0</v>
      </c>
      <c r="DJ263" s="7">
        <v>0</v>
      </c>
      <c r="DK263" s="7">
        <v>0</v>
      </c>
      <c r="DL263" s="7">
        <v>0</v>
      </c>
      <c r="DM263" s="7">
        <v>0</v>
      </c>
      <c r="DN263" s="7">
        <v>0</v>
      </c>
      <c r="DO263" s="7">
        <v>0</v>
      </c>
      <c r="DP263" s="7">
        <v>0</v>
      </c>
      <c r="DQ263" s="7">
        <v>0</v>
      </c>
      <c r="DR263" s="7">
        <v>0</v>
      </c>
      <c r="DS263" s="7">
        <v>0</v>
      </c>
      <c r="DT263" s="7">
        <v>0</v>
      </c>
      <c r="DU263" s="7">
        <v>0</v>
      </c>
      <c r="DV263" s="7">
        <v>0</v>
      </c>
      <c r="DW263" s="7">
        <v>0</v>
      </c>
      <c r="DX263" s="7">
        <v>40.291315261051466</v>
      </c>
      <c r="DY263" s="7">
        <v>40.291315261051466</v>
      </c>
      <c r="DZ263" s="7">
        <v>40.291315261051466</v>
      </c>
      <c r="EA263" s="7">
        <v>40.291315261051466</v>
      </c>
      <c r="EB263" s="7">
        <v>21.308980248310633</v>
      </c>
      <c r="EC263" s="7">
        <v>21.308980248310633</v>
      </c>
      <c r="ED263" s="7">
        <v>21.308980248310633</v>
      </c>
      <c r="EE263" s="7">
        <v>21.308980248310633</v>
      </c>
      <c r="EF263" s="7">
        <v>26.165699374733375</v>
      </c>
      <c r="EG263" s="7">
        <v>26.165699374733375</v>
      </c>
      <c r="EH263" s="7">
        <v>26.165699374733375</v>
      </c>
      <c r="EI263" s="7">
        <v>26.165699374733375</v>
      </c>
      <c r="EJ263" s="7">
        <v>38.975288889378859</v>
      </c>
      <c r="EK263" s="7">
        <v>53.399588817824231</v>
      </c>
      <c r="EL263" s="7">
        <v>38.975288889378859</v>
      </c>
      <c r="EM263" s="7">
        <v>53.399588817824231</v>
      </c>
      <c r="EN263" s="7">
        <v>46.843493157169597</v>
      </c>
      <c r="EO263" s="7">
        <v>46.843493157169597</v>
      </c>
      <c r="EP263" s="7">
        <v>21.308980248310633</v>
      </c>
      <c r="EQ263" s="7">
        <v>21.308980248310633</v>
      </c>
      <c r="ER263" s="7">
        <v>21.308980248310633</v>
      </c>
      <c r="ES263" s="7">
        <v>21.308980248310633</v>
      </c>
      <c r="ET263" s="7">
        <v>18.651044968428824</v>
      </c>
      <c r="EU263" s="7">
        <v>18.651044968428824</v>
      </c>
      <c r="EV263" s="7">
        <v>24.580797155618189</v>
      </c>
      <c r="EW263" s="7">
        <v>24.580797155618189</v>
      </c>
      <c r="EX263" s="7">
        <v>24.580797155618189</v>
      </c>
      <c r="EY263" s="7">
        <v>24.580797155618189</v>
      </c>
      <c r="EZ263" s="7">
        <v>24.580797155618189</v>
      </c>
      <c r="FA263" s="7">
        <v>24.580797155618189</v>
      </c>
      <c r="FB263" s="7">
        <v>51.675719667497063</v>
      </c>
      <c r="FC263" s="7">
        <v>38.937713500553066</v>
      </c>
      <c r="FD263" s="7">
        <v>50.481432015819706</v>
      </c>
      <c r="FE263" s="7">
        <v>51.675719667497063</v>
      </c>
      <c r="FF263" s="7">
        <v>38.937713500553066</v>
      </c>
      <c r="FG263" s="7">
        <v>50.481432015819706</v>
      </c>
      <c r="FH263" s="7">
        <v>38.937713500553066</v>
      </c>
      <c r="FI263" s="7">
        <v>50.481432015819706</v>
      </c>
      <c r="FJ263" s="7">
        <v>38.937713500553066</v>
      </c>
      <c r="FK263" s="7">
        <v>50.481432015819706</v>
      </c>
      <c r="FL263" s="7">
        <v>25.834974496880275</v>
      </c>
      <c r="FM263" s="7">
        <v>25.834974496880275</v>
      </c>
      <c r="FN263" s="7">
        <v>25.834974496880275</v>
      </c>
      <c r="FO263" s="7">
        <v>25.834974496880275</v>
      </c>
      <c r="FP263" s="7">
        <v>33.272315044521179</v>
      </c>
      <c r="FQ263" s="7">
        <v>48.242507698121315</v>
      </c>
      <c r="FR263" s="7">
        <v>33.272315044521179</v>
      </c>
      <c r="FS263" s="7">
        <v>48.242507698121315</v>
      </c>
      <c r="FT263" s="7">
        <v>24.580797155618189</v>
      </c>
      <c r="FU263" s="7">
        <v>24.580797155618189</v>
      </c>
      <c r="FV263" s="7">
        <v>24.580797155618189</v>
      </c>
      <c r="FW263" s="7">
        <v>24.580797155618189</v>
      </c>
      <c r="FX263" s="7">
        <v>25.590474499704552</v>
      </c>
      <c r="FY263" s="7">
        <v>35.773626891812043</v>
      </c>
      <c r="FZ263" s="7">
        <v>25.590474499704552</v>
      </c>
      <c r="GA263" s="7">
        <v>35.773626891812043</v>
      </c>
      <c r="GB263" s="7">
        <v>40.291315261051466</v>
      </c>
      <c r="GC263" s="7">
        <v>40.291315261051466</v>
      </c>
      <c r="GD263" s="7">
        <v>40.291315261051466</v>
      </c>
      <c r="GE263" s="7">
        <v>40.291315261051466</v>
      </c>
      <c r="GF263" s="7">
        <v>46.843493157169597</v>
      </c>
      <c r="GG263" s="7">
        <v>46.843493157169597</v>
      </c>
      <c r="GH263" s="7">
        <v>46.843493157169597</v>
      </c>
      <c r="GI263" s="7">
        <v>46.843493157169597</v>
      </c>
      <c r="GJ263" s="7">
        <v>32.993560844942508</v>
      </c>
      <c r="GK263" s="7">
        <v>32.993560844942508</v>
      </c>
      <c r="GL263" s="7">
        <v>32.993560844942508</v>
      </c>
      <c r="GM263" s="7">
        <v>32.993560844942508</v>
      </c>
      <c r="GN263" s="7">
        <v>10.107562880571201</v>
      </c>
      <c r="GO263" s="7">
        <v>17.124983172712149</v>
      </c>
      <c r="GP263" s="7">
        <v>10.107562880571201</v>
      </c>
      <c r="GQ263" s="7">
        <v>17.124983172712149</v>
      </c>
      <c r="GR263" s="7">
        <v>0</v>
      </c>
      <c r="GS263" s="7">
        <v>0</v>
      </c>
      <c r="GT263" s="7">
        <v>0</v>
      </c>
      <c r="GU263" s="7">
        <v>0</v>
      </c>
      <c r="GV263" s="7">
        <v>0</v>
      </c>
      <c r="GW263" s="7">
        <v>0</v>
      </c>
      <c r="GX263" s="7">
        <v>0</v>
      </c>
      <c r="GY263" s="7">
        <v>0</v>
      </c>
      <c r="GZ263" s="7">
        <v>0</v>
      </c>
      <c r="HA263" s="7">
        <v>0</v>
      </c>
    </row>
    <row r="264" spans="65:209" x14ac:dyDescent="0.25">
      <c r="BM264" s="7" cm="1">
        <f t="array" ref="BM264">INDEX($HD$3:$HD$14,BN264,1)</f>
        <v>30</v>
      </c>
      <c r="BN264" s="7">
        <v>11</v>
      </c>
      <c r="BO264" s="7">
        <v>21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0</v>
      </c>
      <c r="CE264" s="7">
        <v>0</v>
      </c>
      <c r="CF264" s="7">
        <v>0</v>
      </c>
      <c r="CG264" s="7">
        <v>0</v>
      </c>
      <c r="CH264" s="7">
        <v>0</v>
      </c>
      <c r="CI264" s="7">
        <v>0</v>
      </c>
      <c r="CJ264" s="7">
        <v>0</v>
      </c>
      <c r="CK264" s="7">
        <v>0</v>
      </c>
      <c r="CL264" s="7">
        <v>0</v>
      </c>
      <c r="CM264" s="7">
        <v>0</v>
      </c>
      <c r="CN264" s="7">
        <v>0</v>
      </c>
      <c r="CO264" s="7">
        <v>0</v>
      </c>
      <c r="CP264" s="7">
        <v>0</v>
      </c>
      <c r="CQ264" s="7">
        <v>0</v>
      </c>
      <c r="CR264" s="7">
        <v>0</v>
      </c>
      <c r="CS264" s="7">
        <v>0</v>
      </c>
      <c r="CT264" s="7">
        <v>0</v>
      </c>
      <c r="CU264" s="7">
        <v>0</v>
      </c>
      <c r="CV264" s="7">
        <v>0</v>
      </c>
      <c r="CW264" s="7">
        <v>0</v>
      </c>
      <c r="CX264" s="7">
        <v>0</v>
      </c>
      <c r="CY264" s="7">
        <v>0</v>
      </c>
      <c r="CZ264" s="7">
        <v>0</v>
      </c>
      <c r="DA264" s="7">
        <v>0</v>
      </c>
      <c r="DB264" s="7">
        <v>0</v>
      </c>
      <c r="DC264" s="7">
        <v>0</v>
      </c>
      <c r="DD264" s="7">
        <v>0</v>
      </c>
      <c r="DE264" s="7">
        <v>0</v>
      </c>
      <c r="DF264" s="7">
        <v>0</v>
      </c>
      <c r="DG264" s="7">
        <v>0</v>
      </c>
      <c r="DH264" s="7">
        <v>0</v>
      </c>
      <c r="DI264" s="7">
        <v>0</v>
      </c>
      <c r="DJ264" s="7">
        <v>0</v>
      </c>
      <c r="DK264" s="7">
        <v>0</v>
      </c>
      <c r="DL264" s="7">
        <v>0</v>
      </c>
      <c r="DM264" s="7">
        <v>0</v>
      </c>
      <c r="DN264" s="7">
        <v>0</v>
      </c>
      <c r="DO264" s="7">
        <v>0</v>
      </c>
      <c r="DP264" s="7">
        <v>0</v>
      </c>
      <c r="DQ264" s="7">
        <v>0</v>
      </c>
      <c r="DR264" s="7">
        <v>0</v>
      </c>
      <c r="DS264" s="7">
        <v>0</v>
      </c>
      <c r="DT264" s="7">
        <v>0</v>
      </c>
      <c r="DU264" s="7">
        <v>0</v>
      </c>
      <c r="DV264" s="7">
        <v>0</v>
      </c>
      <c r="DW264" s="7">
        <v>0</v>
      </c>
      <c r="DX264" s="7">
        <v>40.508723158530202</v>
      </c>
      <c r="DY264" s="7">
        <v>40.508723158530202</v>
      </c>
      <c r="DZ264" s="7">
        <v>40.508723158530202</v>
      </c>
      <c r="EA264" s="7">
        <v>40.508723158530202</v>
      </c>
      <c r="EB264" s="7">
        <v>20.360333660089399</v>
      </c>
      <c r="EC264" s="7">
        <v>20.360333660089399</v>
      </c>
      <c r="ED264" s="7">
        <v>20.360333660089399</v>
      </c>
      <c r="EE264" s="7">
        <v>20.360333660089399</v>
      </c>
      <c r="EF264" s="7">
        <v>26.397266666699981</v>
      </c>
      <c r="EG264" s="7">
        <v>26.397266666699981</v>
      </c>
      <c r="EH264" s="7">
        <v>26.397266666699981</v>
      </c>
      <c r="EI264" s="7">
        <v>26.397266666699981</v>
      </c>
      <c r="EJ264" s="7">
        <v>39.173168849940922</v>
      </c>
      <c r="EK264" s="7">
        <v>53.665129064033252</v>
      </c>
      <c r="EL264" s="7">
        <v>39.173168849940922</v>
      </c>
      <c r="EM264" s="7">
        <v>53.665129064033252</v>
      </c>
      <c r="EN264" s="7">
        <v>45.437168837739286</v>
      </c>
      <c r="EO264" s="7">
        <v>45.437168837739286</v>
      </c>
      <c r="EP264" s="7">
        <v>20.360333660089399</v>
      </c>
      <c r="EQ264" s="7">
        <v>20.360333660089399</v>
      </c>
      <c r="ER264" s="7">
        <v>20.360333660089399</v>
      </c>
      <c r="ES264" s="7">
        <v>20.360333660089399</v>
      </c>
      <c r="ET264" s="7">
        <v>17.678201227478819</v>
      </c>
      <c r="EU264" s="7">
        <v>17.678201227478819</v>
      </c>
      <c r="EV264" s="7">
        <v>24.612180838113591</v>
      </c>
      <c r="EW264" s="7">
        <v>24.612180838113591</v>
      </c>
      <c r="EX264" s="7">
        <v>24.612180838113591</v>
      </c>
      <c r="EY264" s="7">
        <v>24.612180838113591</v>
      </c>
      <c r="EZ264" s="7">
        <v>24.612180838113591</v>
      </c>
      <c r="FA264" s="7">
        <v>24.612180838113591</v>
      </c>
      <c r="FB264" s="7">
        <v>52.544289501672743</v>
      </c>
      <c r="FC264" s="7">
        <v>38.255400782662107</v>
      </c>
      <c r="FD264" s="7">
        <v>49.218008088413661</v>
      </c>
      <c r="FE264" s="7">
        <v>52.544289501672743</v>
      </c>
      <c r="FF264" s="7">
        <v>38.255400782662107</v>
      </c>
      <c r="FG264" s="7">
        <v>49.218008088413661</v>
      </c>
      <c r="FH264" s="7">
        <v>38.255400782662107</v>
      </c>
      <c r="FI264" s="7">
        <v>49.218008088413661</v>
      </c>
      <c r="FJ264" s="7">
        <v>38.255400782662107</v>
      </c>
      <c r="FK264" s="7">
        <v>49.218008088413661</v>
      </c>
      <c r="FL264" s="7">
        <v>25.200031395024229</v>
      </c>
      <c r="FM264" s="7">
        <v>25.200031395024229</v>
      </c>
      <c r="FN264" s="7">
        <v>25.200031395024229</v>
      </c>
      <c r="FO264" s="7">
        <v>25.200031395024229</v>
      </c>
      <c r="FP264" s="7">
        <v>34.833347763503063</v>
      </c>
      <c r="FQ264" s="7">
        <v>49.749414137618231</v>
      </c>
      <c r="FR264" s="7">
        <v>34.833347763503063</v>
      </c>
      <c r="FS264" s="7">
        <v>49.749414137618231</v>
      </c>
      <c r="FT264" s="7">
        <v>24.612180838113591</v>
      </c>
      <c r="FU264" s="7">
        <v>24.612180838113591</v>
      </c>
      <c r="FV264" s="7">
        <v>24.612180838113591</v>
      </c>
      <c r="FW264" s="7">
        <v>24.612180838113591</v>
      </c>
      <c r="FX264" s="7">
        <v>26.141595457506003</v>
      </c>
      <c r="FY264" s="7">
        <v>35.877122163478788</v>
      </c>
      <c r="FZ264" s="7">
        <v>26.141595457506003</v>
      </c>
      <c r="GA264" s="7">
        <v>35.877122163478788</v>
      </c>
      <c r="GB264" s="7">
        <v>40.508723158530202</v>
      </c>
      <c r="GC264" s="7">
        <v>40.508723158530202</v>
      </c>
      <c r="GD264" s="7">
        <v>40.508723158530202</v>
      </c>
      <c r="GE264" s="7">
        <v>40.508723158530202</v>
      </c>
      <c r="GF264" s="7">
        <v>45.437168837739286</v>
      </c>
      <c r="GG264" s="7">
        <v>45.437168837739286</v>
      </c>
      <c r="GH264" s="7">
        <v>45.437168837739286</v>
      </c>
      <c r="GI264" s="7">
        <v>45.437168837739286</v>
      </c>
      <c r="GJ264" s="7">
        <v>33.306779507033362</v>
      </c>
      <c r="GK264" s="7">
        <v>33.306779507033362</v>
      </c>
      <c r="GL264" s="7">
        <v>33.306779507033362</v>
      </c>
      <c r="GM264" s="7">
        <v>33.306779507033362</v>
      </c>
      <c r="GN264" s="7">
        <v>8.9355587445999998</v>
      </c>
      <c r="GO264" s="7">
        <v>15.333519993207588</v>
      </c>
      <c r="GP264" s="7">
        <v>8.9355587445999998</v>
      </c>
      <c r="GQ264" s="7">
        <v>15.333519993207588</v>
      </c>
      <c r="GR264" s="7">
        <v>0</v>
      </c>
      <c r="GS264" s="7">
        <v>0</v>
      </c>
      <c r="GT264" s="7">
        <v>0</v>
      </c>
      <c r="GU264" s="7">
        <v>0</v>
      </c>
      <c r="GV264" s="7">
        <v>0</v>
      </c>
      <c r="GW264" s="7">
        <v>0</v>
      </c>
      <c r="GX264" s="7">
        <v>0</v>
      </c>
      <c r="GY264" s="7">
        <v>0</v>
      </c>
      <c r="GZ264" s="7">
        <v>0</v>
      </c>
      <c r="HA264" s="7">
        <v>0</v>
      </c>
    </row>
    <row r="265" spans="65:209" x14ac:dyDescent="0.25">
      <c r="BM265" s="7" cm="1">
        <f t="array" ref="BM265">INDEX($HD$3:$HD$14,BN265,1)</f>
        <v>30</v>
      </c>
      <c r="BN265" s="7">
        <v>11</v>
      </c>
      <c r="BO265" s="7">
        <v>22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>
        <v>0</v>
      </c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0</v>
      </c>
      <c r="DH265" s="7">
        <v>0</v>
      </c>
      <c r="DI265" s="7">
        <v>0</v>
      </c>
      <c r="DJ265" s="7">
        <v>0</v>
      </c>
      <c r="DK265" s="7">
        <v>0</v>
      </c>
      <c r="DL265" s="7">
        <v>0</v>
      </c>
      <c r="DM265" s="7">
        <v>0</v>
      </c>
      <c r="DN265" s="7">
        <v>0</v>
      </c>
      <c r="DO265" s="7">
        <v>0</v>
      </c>
      <c r="DP265" s="7">
        <v>0</v>
      </c>
      <c r="DQ265" s="7">
        <v>0</v>
      </c>
      <c r="DR265" s="7">
        <v>0</v>
      </c>
      <c r="DS265" s="7">
        <v>0</v>
      </c>
      <c r="DT265" s="7">
        <v>0</v>
      </c>
      <c r="DU265" s="7">
        <v>0</v>
      </c>
      <c r="DV265" s="7">
        <v>0</v>
      </c>
      <c r="DW265" s="7">
        <v>0</v>
      </c>
      <c r="DX265" s="7">
        <v>40.7173631646152</v>
      </c>
      <c r="DY265" s="7">
        <v>40.7173631646152</v>
      </c>
      <c r="DZ265" s="7">
        <v>40.7173631646152</v>
      </c>
      <c r="EA265" s="7">
        <v>40.7173631646152</v>
      </c>
      <c r="EB265" s="7">
        <v>20.197990675777302</v>
      </c>
      <c r="EC265" s="7">
        <v>20.197990675777302</v>
      </c>
      <c r="ED265" s="7">
        <v>20.197990675777302</v>
      </c>
      <c r="EE265" s="7">
        <v>20.197990675777302</v>
      </c>
      <c r="EF265" s="7">
        <v>24.835883415218145</v>
      </c>
      <c r="EG265" s="7">
        <v>24.835883415218145</v>
      </c>
      <c r="EH265" s="7">
        <v>24.835883415218145</v>
      </c>
      <c r="EI265" s="7">
        <v>24.835883415218145</v>
      </c>
      <c r="EJ265" s="7">
        <v>37.775680456868187</v>
      </c>
      <c r="EK265" s="7">
        <v>51.688657153324236</v>
      </c>
      <c r="EL265" s="7">
        <v>37.775680456868187</v>
      </c>
      <c r="EM265" s="7">
        <v>51.688657153324236</v>
      </c>
      <c r="EN265" s="7">
        <v>44.658173145004561</v>
      </c>
      <c r="EO265" s="7">
        <v>44.658173145004561</v>
      </c>
      <c r="EP265" s="7">
        <v>20.197990675777302</v>
      </c>
      <c r="EQ265" s="7">
        <v>20.197990675777302</v>
      </c>
      <c r="ER265" s="7">
        <v>20.197990675777302</v>
      </c>
      <c r="ES265" s="7">
        <v>20.197990675777302</v>
      </c>
      <c r="ET265" s="7">
        <v>18.388853219077223</v>
      </c>
      <c r="EU265" s="7">
        <v>18.388853219077223</v>
      </c>
      <c r="EV265" s="7">
        <v>24.712229537769677</v>
      </c>
      <c r="EW265" s="7">
        <v>24.712229537769677</v>
      </c>
      <c r="EX265" s="7">
        <v>24.712229537769677</v>
      </c>
      <c r="EY265" s="7">
        <v>24.712229537769677</v>
      </c>
      <c r="EZ265" s="7">
        <v>24.712229537769677</v>
      </c>
      <c r="FA265" s="7">
        <v>24.712229537769677</v>
      </c>
      <c r="FB265" s="7">
        <v>51.876895418048619</v>
      </c>
      <c r="FC265" s="7">
        <v>37.082792485316737</v>
      </c>
      <c r="FD265" s="7">
        <v>47.617582954880298</v>
      </c>
      <c r="FE265" s="7">
        <v>51.876895418048619</v>
      </c>
      <c r="FF265" s="7">
        <v>37.082792485316737</v>
      </c>
      <c r="FG265" s="7">
        <v>47.617582954880298</v>
      </c>
      <c r="FH265" s="7">
        <v>37.082792485316737</v>
      </c>
      <c r="FI265" s="7">
        <v>47.617582954880298</v>
      </c>
      <c r="FJ265" s="7">
        <v>37.082792485316737</v>
      </c>
      <c r="FK265" s="7">
        <v>47.617582954880298</v>
      </c>
      <c r="FL265" s="7">
        <v>25.784936707039368</v>
      </c>
      <c r="FM265" s="7">
        <v>25.784936707039368</v>
      </c>
      <c r="FN265" s="7">
        <v>25.784936707039368</v>
      </c>
      <c r="FO265" s="7">
        <v>25.784936707039368</v>
      </c>
      <c r="FP265" s="7">
        <v>37.606010890171241</v>
      </c>
      <c r="FQ265" s="7">
        <v>52.232746749792547</v>
      </c>
      <c r="FR265" s="7">
        <v>37.606010890171241</v>
      </c>
      <c r="FS265" s="7">
        <v>52.232746749792547</v>
      </c>
      <c r="FT265" s="7">
        <v>24.712229537769677</v>
      </c>
      <c r="FU265" s="7">
        <v>24.712229537769677</v>
      </c>
      <c r="FV265" s="7">
        <v>24.712229537769677</v>
      </c>
      <c r="FW265" s="7">
        <v>24.712229537769677</v>
      </c>
      <c r="FX265" s="7">
        <v>26.064808723298441</v>
      </c>
      <c r="FY265" s="7">
        <v>36.215131794366634</v>
      </c>
      <c r="FZ265" s="7">
        <v>26.064808723298441</v>
      </c>
      <c r="GA265" s="7">
        <v>36.215131794366634</v>
      </c>
      <c r="GB265" s="7">
        <v>40.7173631646152</v>
      </c>
      <c r="GC265" s="7">
        <v>40.7173631646152</v>
      </c>
      <c r="GD265" s="7">
        <v>40.7173631646152</v>
      </c>
      <c r="GE265" s="7">
        <v>40.7173631646152</v>
      </c>
      <c r="GF265" s="7">
        <v>44.658173145004561</v>
      </c>
      <c r="GG265" s="7">
        <v>44.658173145004561</v>
      </c>
      <c r="GH265" s="7">
        <v>44.658173145004561</v>
      </c>
      <c r="GI265" s="7">
        <v>44.658173145004561</v>
      </c>
      <c r="GJ265" s="7">
        <v>33.987248187263638</v>
      </c>
      <c r="GK265" s="7">
        <v>33.987248187263638</v>
      </c>
      <c r="GL265" s="7">
        <v>33.987248187263638</v>
      </c>
      <c r="GM265" s="7">
        <v>33.987248187263638</v>
      </c>
      <c r="GN265" s="7">
        <v>9.0399091812272552</v>
      </c>
      <c r="GO265" s="7">
        <v>15.434770641578764</v>
      </c>
      <c r="GP265" s="7">
        <v>9.0399091812272552</v>
      </c>
      <c r="GQ265" s="7">
        <v>15.434770641578764</v>
      </c>
      <c r="GR265" s="7">
        <v>0</v>
      </c>
      <c r="GS265" s="7">
        <v>0</v>
      </c>
      <c r="GT265" s="7">
        <v>0</v>
      </c>
      <c r="GU265" s="7">
        <v>0</v>
      </c>
      <c r="GV265" s="7">
        <v>0</v>
      </c>
      <c r="GW265" s="7">
        <v>0</v>
      </c>
      <c r="GX265" s="7">
        <v>0</v>
      </c>
      <c r="GY265" s="7">
        <v>0</v>
      </c>
      <c r="GZ265" s="7">
        <v>0</v>
      </c>
      <c r="HA265" s="7">
        <v>0</v>
      </c>
    </row>
    <row r="266" spans="65:209" x14ac:dyDescent="0.25">
      <c r="BM266" s="7" cm="1">
        <f t="array" ref="BM266">INDEX($HD$3:$HD$14,BN266,1)</f>
        <v>30</v>
      </c>
      <c r="BN266" s="7">
        <v>11</v>
      </c>
      <c r="BO266" s="7">
        <v>23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>
        <v>0</v>
      </c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0</v>
      </c>
      <c r="DK266" s="7">
        <v>0</v>
      </c>
      <c r="DL266" s="7">
        <v>0</v>
      </c>
      <c r="DM266" s="7">
        <v>0</v>
      </c>
      <c r="DN266" s="7">
        <v>0</v>
      </c>
      <c r="DO266" s="7">
        <v>0</v>
      </c>
      <c r="DP266" s="7">
        <v>0</v>
      </c>
      <c r="DQ266" s="7">
        <v>0</v>
      </c>
      <c r="DR266" s="7">
        <v>0</v>
      </c>
      <c r="DS266" s="7">
        <v>0</v>
      </c>
      <c r="DT266" s="7">
        <v>0</v>
      </c>
      <c r="DU266" s="7">
        <v>0</v>
      </c>
      <c r="DV266" s="7">
        <v>0</v>
      </c>
      <c r="DW266" s="7">
        <v>0</v>
      </c>
      <c r="DX266" s="7">
        <v>39.099500228169731</v>
      </c>
      <c r="DY266" s="7">
        <v>39.099500228169731</v>
      </c>
      <c r="DZ266" s="7">
        <v>39.099500228169731</v>
      </c>
      <c r="EA266" s="7">
        <v>39.099500228169731</v>
      </c>
      <c r="EB266" s="7">
        <v>19.593581313472747</v>
      </c>
      <c r="EC266" s="7">
        <v>19.593581313472747</v>
      </c>
      <c r="ED266" s="7">
        <v>19.593581313472747</v>
      </c>
      <c r="EE266" s="7">
        <v>19.593581313472747</v>
      </c>
      <c r="EF266" s="7">
        <v>23.824550587799983</v>
      </c>
      <c r="EG266" s="7">
        <v>23.824550587799983</v>
      </c>
      <c r="EH266" s="7">
        <v>23.824550587799983</v>
      </c>
      <c r="EI266" s="7">
        <v>23.824550587799983</v>
      </c>
      <c r="EJ266" s="7">
        <v>36.284418153487898</v>
      </c>
      <c r="EK266" s="7">
        <v>49.171167534842468</v>
      </c>
      <c r="EL266" s="7">
        <v>36.284418153487898</v>
      </c>
      <c r="EM266" s="7">
        <v>49.171167534842468</v>
      </c>
      <c r="EN266" s="7">
        <v>44.879829948295558</v>
      </c>
      <c r="EO266" s="7">
        <v>44.879829948295558</v>
      </c>
      <c r="EP266" s="7">
        <v>19.593581313472747</v>
      </c>
      <c r="EQ266" s="7">
        <v>19.593581313472747</v>
      </c>
      <c r="ER266" s="7">
        <v>19.593581313472747</v>
      </c>
      <c r="ES266" s="7">
        <v>19.593581313472747</v>
      </c>
      <c r="ET266" s="7">
        <v>18.408248643671236</v>
      </c>
      <c r="EU266" s="7">
        <v>18.408248643671236</v>
      </c>
      <c r="EV266" s="7">
        <v>24.894714463145377</v>
      </c>
      <c r="EW266" s="7">
        <v>24.894714463145377</v>
      </c>
      <c r="EX266" s="7">
        <v>24.894714463145377</v>
      </c>
      <c r="EY266" s="7">
        <v>24.894714463145377</v>
      </c>
      <c r="EZ266" s="7">
        <v>24.894714463145377</v>
      </c>
      <c r="FA266" s="7">
        <v>24.894714463145377</v>
      </c>
      <c r="FB266" s="7">
        <v>51.563356388084799</v>
      </c>
      <c r="FC266" s="7">
        <v>36.491922160787887</v>
      </c>
      <c r="FD266" s="7">
        <v>46.634448278818112</v>
      </c>
      <c r="FE266" s="7">
        <v>51.563356388084799</v>
      </c>
      <c r="FF266" s="7">
        <v>36.491922160787887</v>
      </c>
      <c r="FG266" s="7">
        <v>46.634448278818112</v>
      </c>
      <c r="FH266" s="7">
        <v>36.491922160787887</v>
      </c>
      <c r="FI266" s="7">
        <v>46.634448278818112</v>
      </c>
      <c r="FJ266" s="7">
        <v>36.491922160787887</v>
      </c>
      <c r="FK266" s="7">
        <v>46.634448278818112</v>
      </c>
      <c r="FL266" s="7">
        <v>25.34661353928934</v>
      </c>
      <c r="FM266" s="7">
        <v>25.34661353928934</v>
      </c>
      <c r="FN266" s="7">
        <v>25.34661353928934</v>
      </c>
      <c r="FO266" s="7">
        <v>25.34661353928934</v>
      </c>
      <c r="FP266" s="7">
        <v>36.802812668383332</v>
      </c>
      <c r="FQ266" s="7">
        <v>51.617827737681857</v>
      </c>
      <c r="FR266" s="7">
        <v>36.802812668383332</v>
      </c>
      <c r="FS266" s="7">
        <v>51.617827737681857</v>
      </c>
      <c r="FT266" s="7">
        <v>24.894714463145377</v>
      </c>
      <c r="FU266" s="7">
        <v>24.894714463145377</v>
      </c>
      <c r="FV266" s="7">
        <v>24.894714463145377</v>
      </c>
      <c r="FW266" s="7">
        <v>24.894714463145377</v>
      </c>
      <c r="FX266" s="7">
        <v>26.017035994250062</v>
      </c>
      <c r="FY266" s="7">
        <v>36.483268044496981</v>
      </c>
      <c r="FZ266" s="7">
        <v>26.017035994250062</v>
      </c>
      <c r="GA266" s="7">
        <v>36.483268044496981</v>
      </c>
      <c r="GB266" s="7">
        <v>39.099500228169731</v>
      </c>
      <c r="GC266" s="7">
        <v>39.099500228169731</v>
      </c>
      <c r="GD266" s="7">
        <v>39.099500228169731</v>
      </c>
      <c r="GE266" s="7">
        <v>39.099500228169731</v>
      </c>
      <c r="GF266" s="7">
        <v>44.879829948295558</v>
      </c>
      <c r="GG266" s="7">
        <v>44.879829948295558</v>
      </c>
      <c r="GH266" s="7">
        <v>44.879829948295558</v>
      </c>
      <c r="GI266" s="7">
        <v>44.879829948295558</v>
      </c>
      <c r="GJ266" s="7">
        <v>33.980345375966657</v>
      </c>
      <c r="GK266" s="7">
        <v>33.980345375966657</v>
      </c>
      <c r="GL266" s="7">
        <v>33.980345375966657</v>
      </c>
      <c r="GM266" s="7">
        <v>33.980345375966657</v>
      </c>
      <c r="GN266" s="7">
        <v>10.863237869501486</v>
      </c>
      <c r="GO266" s="7">
        <v>17.939856615760583</v>
      </c>
      <c r="GP266" s="7">
        <v>10.863237869501486</v>
      </c>
      <c r="GQ266" s="7">
        <v>17.939856615760583</v>
      </c>
      <c r="GR266" s="7">
        <v>0</v>
      </c>
      <c r="GS266" s="7">
        <v>0</v>
      </c>
      <c r="GT266" s="7">
        <v>0</v>
      </c>
      <c r="GU266" s="7">
        <v>0</v>
      </c>
      <c r="GV266" s="7">
        <v>0</v>
      </c>
      <c r="GW266" s="7">
        <v>0</v>
      </c>
      <c r="GX266" s="7">
        <v>0</v>
      </c>
      <c r="GY266" s="7">
        <v>0</v>
      </c>
      <c r="GZ266" s="7">
        <v>0</v>
      </c>
      <c r="HA266" s="7">
        <v>0</v>
      </c>
    </row>
    <row r="267" spans="65:209" x14ac:dyDescent="0.25">
      <c r="BM267" s="7" cm="1">
        <f t="array" ref="BM267">INDEX($HD$3:$HD$14,BN267,1)</f>
        <v>31</v>
      </c>
      <c r="BN267" s="7">
        <v>12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0</v>
      </c>
      <c r="CE267" s="7">
        <v>0</v>
      </c>
      <c r="CF267" s="7">
        <v>0</v>
      </c>
      <c r="CG267" s="7">
        <v>0</v>
      </c>
      <c r="CH267" s="7">
        <v>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0</v>
      </c>
      <c r="DH267" s="7">
        <v>0</v>
      </c>
      <c r="DI267" s="7">
        <v>0</v>
      </c>
      <c r="DJ267" s="7">
        <v>0</v>
      </c>
      <c r="DK267" s="7">
        <v>0</v>
      </c>
      <c r="DL267" s="7">
        <v>0</v>
      </c>
      <c r="DM267" s="7">
        <v>0</v>
      </c>
      <c r="DN267" s="7">
        <v>0</v>
      </c>
      <c r="DO267" s="7">
        <v>0</v>
      </c>
      <c r="DP267" s="7">
        <v>0</v>
      </c>
      <c r="DQ267" s="7">
        <v>0</v>
      </c>
      <c r="DR267" s="7">
        <v>0</v>
      </c>
      <c r="DS267" s="7">
        <v>0</v>
      </c>
      <c r="DT267" s="7">
        <v>0</v>
      </c>
      <c r="DU267" s="7">
        <v>0</v>
      </c>
      <c r="DV267" s="7">
        <v>0</v>
      </c>
      <c r="DW267" s="7">
        <v>0</v>
      </c>
      <c r="DX267" s="7">
        <v>47.4045494360454</v>
      </c>
      <c r="DY267" s="7">
        <v>47.4045494360454</v>
      </c>
      <c r="DZ267" s="7">
        <v>47.4045494360454</v>
      </c>
      <c r="EA267" s="7">
        <v>47.4045494360454</v>
      </c>
      <c r="EB267" s="7">
        <v>13.943897560082114</v>
      </c>
      <c r="EC267" s="7">
        <v>13.943897560082114</v>
      </c>
      <c r="ED267" s="7">
        <v>13.943897560082114</v>
      </c>
      <c r="EE267" s="7">
        <v>13.943897560082114</v>
      </c>
      <c r="EF267" s="7">
        <v>23.159708830845979</v>
      </c>
      <c r="EG267" s="7">
        <v>23.159708830845979</v>
      </c>
      <c r="EH267" s="7">
        <v>23.159708830845979</v>
      </c>
      <c r="EI267" s="7">
        <v>23.159708830845979</v>
      </c>
      <c r="EJ267" s="7">
        <v>32.168269183717008</v>
      </c>
      <c r="EK267" s="7">
        <v>43.606170930912008</v>
      </c>
      <c r="EL267" s="7">
        <v>32.168269183717008</v>
      </c>
      <c r="EM267" s="7">
        <v>43.606170930912008</v>
      </c>
      <c r="EN267" s="7">
        <v>67.593767404667247</v>
      </c>
      <c r="EO267" s="7">
        <v>67.593767404667247</v>
      </c>
      <c r="EP267" s="7">
        <v>13.943897560082114</v>
      </c>
      <c r="EQ267" s="7">
        <v>13.943897560082114</v>
      </c>
      <c r="ER267" s="7">
        <v>13.943897560082114</v>
      </c>
      <c r="ES267" s="7">
        <v>13.943897560082114</v>
      </c>
      <c r="ET267" s="7">
        <v>20.083222009391456</v>
      </c>
      <c r="EU267" s="7">
        <v>20.083222009391456</v>
      </c>
      <c r="EV267" s="7">
        <v>23.127905361177422</v>
      </c>
      <c r="EW267" s="7">
        <v>23.127905361177422</v>
      </c>
      <c r="EX267" s="7">
        <v>23.127905361177422</v>
      </c>
      <c r="EY267" s="7">
        <v>23.127905361177422</v>
      </c>
      <c r="EZ267" s="7">
        <v>23.127905361177422</v>
      </c>
      <c r="FA267" s="7">
        <v>23.127905361177422</v>
      </c>
      <c r="FB267" s="7">
        <v>35.006343188602614</v>
      </c>
      <c r="FC267" s="7">
        <v>31.138677779841629</v>
      </c>
      <c r="FD267" s="7">
        <v>40.455422037538106</v>
      </c>
      <c r="FE267" s="7">
        <v>35.006343188602614</v>
      </c>
      <c r="FF267" s="7">
        <v>31.138677779841629</v>
      </c>
      <c r="FG267" s="7">
        <v>40.455422037538106</v>
      </c>
      <c r="FH267" s="7">
        <v>31.138677779841629</v>
      </c>
      <c r="FI267" s="7">
        <v>40.455422037538106</v>
      </c>
      <c r="FJ267" s="7">
        <v>31.138677779841629</v>
      </c>
      <c r="FK267" s="7">
        <v>40.455422037538106</v>
      </c>
      <c r="FL267" s="7">
        <v>23.815771779816732</v>
      </c>
      <c r="FM267" s="7">
        <v>23.815771779816732</v>
      </c>
      <c r="FN267" s="7">
        <v>23.815771779816732</v>
      </c>
      <c r="FO267" s="7">
        <v>23.815771779816732</v>
      </c>
      <c r="FP267" s="7">
        <v>21.18209250336071</v>
      </c>
      <c r="FQ267" s="7">
        <v>30.387629892105526</v>
      </c>
      <c r="FR267" s="7">
        <v>21.18209250336071</v>
      </c>
      <c r="FS267" s="7">
        <v>30.387629892105526</v>
      </c>
      <c r="FT267" s="7">
        <v>23.127905361177422</v>
      </c>
      <c r="FU267" s="7">
        <v>23.127905361177422</v>
      </c>
      <c r="FV267" s="7">
        <v>23.127905361177422</v>
      </c>
      <c r="FW267" s="7">
        <v>23.127905361177422</v>
      </c>
      <c r="FX267" s="7">
        <v>18.845143066577759</v>
      </c>
      <c r="FY267" s="7">
        <v>24.818697930536636</v>
      </c>
      <c r="FZ267" s="7">
        <v>18.845143066577759</v>
      </c>
      <c r="GA267" s="7">
        <v>24.818697930536636</v>
      </c>
      <c r="GB267" s="7">
        <v>47.4045494360454</v>
      </c>
      <c r="GC267" s="7">
        <v>47.4045494360454</v>
      </c>
      <c r="GD267" s="7">
        <v>47.4045494360454</v>
      </c>
      <c r="GE267" s="7">
        <v>47.4045494360454</v>
      </c>
      <c r="GF267" s="7">
        <v>67.593767404667247</v>
      </c>
      <c r="GG267" s="7">
        <v>67.593767404667247</v>
      </c>
      <c r="GH267" s="7">
        <v>67.593767404667247</v>
      </c>
      <c r="GI267" s="7">
        <v>67.593767404667247</v>
      </c>
      <c r="GJ267" s="7">
        <v>44.725873425684789</v>
      </c>
      <c r="GK267" s="7">
        <v>44.725873425684789</v>
      </c>
      <c r="GL267" s="7">
        <v>44.725873425684789</v>
      </c>
      <c r="GM267" s="7">
        <v>44.725873425684789</v>
      </c>
      <c r="GN267" s="7">
        <v>6.0767474495835794</v>
      </c>
      <c r="GO267" s="7">
        <v>9.4538423020425206</v>
      </c>
      <c r="GP267" s="7">
        <v>6.0767474495835794</v>
      </c>
      <c r="GQ267" s="7">
        <v>9.4538423020425206</v>
      </c>
      <c r="GR267" s="7">
        <v>0</v>
      </c>
      <c r="GS267" s="7">
        <v>0</v>
      </c>
      <c r="GT267" s="7">
        <v>0</v>
      </c>
      <c r="GU267" s="7">
        <v>0</v>
      </c>
      <c r="GV267" s="7">
        <v>0</v>
      </c>
      <c r="GW267" s="7">
        <v>0</v>
      </c>
      <c r="GX267" s="7">
        <v>0</v>
      </c>
      <c r="GY267" s="7">
        <v>0</v>
      </c>
      <c r="GZ267" s="7">
        <v>0</v>
      </c>
      <c r="HA267" s="7">
        <v>0</v>
      </c>
    </row>
    <row r="268" spans="65:209" x14ac:dyDescent="0.25">
      <c r="BM268" s="7" cm="1">
        <f t="array" ref="BM268">INDEX($HD$3:$HD$14,BN268,1)</f>
        <v>31</v>
      </c>
      <c r="BN268" s="7">
        <v>12</v>
      </c>
      <c r="BO268" s="7">
        <v>1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0</v>
      </c>
      <c r="CE268" s="7">
        <v>0</v>
      </c>
      <c r="CF268" s="7">
        <v>0</v>
      </c>
      <c r="CG268" s="7">
        <v>0</v>
      </c>
      <c r="CH268" s="7">
        <v>0</v>
      </c>
      <c r="CI268" s="7">
        <v>0</v>
      </c>
      <c r="CJ268" s="7">
        <v>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>
        <v>0</v>
      </c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0</v>
      </c>
      <c r="DK268" s="7">
        <v>0</v>
      </c>
      <c r="DL268" s="7">
        <v>0</v>
      </c>
      <c r="DM268" s="7">
        <v>0</v>
      </c>
      <c r="DN268" s="7">
        <v>0</v>
      </c>
      <c r="DO268" s="7">
        <v>0</v>
      </c>
      <c r="DP268" s="7">
        <v>0</v>
      </c>
      <c r="DQ268" s="7">
        <v>0</v>
      </c>
      <c r="DR268" s="7">
        <v>0</v>
      </c>
      <c r="DS268" s="7">
        <v>0</v>
      </c>
      <c r="DT268" s="7">
        <v>0</v>
      </c>
      <c r="DU268" s="7">
        <v>0</v>
      </c>
      <c r="DV268" s="7">
        <v>0</v>
      </c>
      <c r="DW268" s="7">
        <v>0</v>
      </c>
      <c r="DX268" s="7">
        <v>45.734073512680332</v>
      </c>
      <c r="DY268" s="7">
        <v>45.734073512680332</v>
      </c>
      <c r="DZ268" s="7">
        <v>45.734073512680332</v>
      </c>
      <c r="EA268" s="7">
        <v>45.734073512680332</v>
      </c>
      <c r="EB268" s="7">
        <v>15.369815952206734</v>
      </c>
      <c r="EC268" s="7">
        <v>15.369815952206734</v>
      </c>
      <c r="ED268" s="7">
        <v>15.369815952206734</v>
      </c>
      <c r="EE268" s="7">
        <v>15.369815952206734</v>
      </c>
      <c r="EF268" s="7">
        <v>24.692262177436952</v>
      </c>
      <c r="EG268" s="7">
        <v>24.692262177436952</v>
      </c>
      <c r="EH268" s="7">
        <v>24.692262177436952</v>
      </c>
      <c r="EI268" s="7">
        <v>24.692262177436952</v>
      </c>
      <c r="EJ268" s="7">
        <v>32.003787079505926</v>
      </c>
      <c r="EK268" s="7">
        <v>44.546584875117347</v>
      </c>
      <c r="EL268" s="7">
        <v>32.003787079505926</v>
      </c>
      <c r="EM268" s="7">
        <v>44.546584875117347</v>
      </c>
      <c r="EN268" s="7">
        <v>68.605083959585087</v>
      </c>
      <c r="EO268" s="7">
        <v>68.605083959585087</v>
      </c>
      <c r="EP268" s="7">
        <v>15.369815952206734</v>
      </c>
      <c r="EQ268" s="7">
        <v>15.369815952206734</v>
      </c>
      <c r="ER268" s="7">
        <v>15.369815952206734</v>
      </c>
      <c r="ES268" s="7">
        <v>15.369815952206734</v>
      </c>
      <c r="ET268" s="7">
        <v>20.21302752258212</v>
      </c>
      <c r="EU268" s="7">
        <v>20.21302752258212</v>
      </c>
      <c r="EV268" s="7">
        <v>22.796287824013152</v>
      </c>
      <c r="EW268" s="7">
        <v>22.796287824013152</v>
      </c>
      <c r="EX268" s="7">
        <v>22.796287824013152</v>
      </c>
      <c r="EY268" s="7">
        <v>22.796287824013152</v>
      </c>
      <c r="EZ268" s="7">
        <v>22.796287824013152</v>
      </c>
      <c r="FA268" s="7">
        <v>22.796287824013152</v>
      </c>
      <c r="FB268" s="7">
        <v>32.342215026060096</v>
      </c>
      <c r="FC268" s="7">
        <v>28.855777789513191</v>
      </c>
      <c r="FD268" s="7">
        <v>38.342554400444321</v>
      </c>
      <c r="FE268" s="7">
        <v>32.342215026060096</v>
      </c>
      <c r="FF268" s="7">
        <v>28.855777789513191</v>
      </c>
      <c r="FG268" s="7">
        <v>38.342554400444321</v>
      </c>
      <c r="FH268" s="7">
        <v>28.855777789513191</v>
      </c>
      <c r="FI268" s="7">
        <v>38.342554400444321</v>
      </c>
      <c r="FJ268" s="7">
        <v>28.855777789513191</v>
      </c>
      <c r="FK268" s="7">
        <v>38.342554400444321</v>
      </c>
      <c r="FL268" s="7">
        <v>24.074965563433974</v>
      </c>
      <c r="FM268" s="7">
        <v>24.074965563433974</v>
      </c>
      <c r="FN268" s="7">
        <v>24.074965563433974</v>
      </c>
      <c r="FO268" s="7">
        <v>24.074965563433974</v>
      </c>
      <c r="FP268" s="7">
        <v>19.371402452592299</v>
      </c>
      <c r="FQ268" s="7">
        <v>29.476947928284414</v>
      </c>
      <c r="FR268" s="7">
        <v>19.371402452592299</v>
      </c>
      <c r="FS268" s="7">
        <v>29.476947928284414</v>
      </c>
      <c r="FT268" s="7">
        <v>22.796287824013152</v>
      </c>
      <c r="FU268" s="7">
        <v>22.796287824013152</v>
      </c>
      <c r="FV268" s="7">
        <v>22.796287824013152</v>
      </c>
      <c r="FW268" s="7">
        <v>22.796287824013152</v>
      </c>
      <c r="FX268" s="7">
        <v>17.627336310322583</v>
      </c>
      <c r="FY268" s="7">
        <v>23.474415354269812</v>
      </c>
      <c r="FZ268" s="7">
        <v>17.627336310322583</v>
      </c>
      <c r="GA268" s="7">
        <v>23.474415354269812</v>
      </c>
      <c r="GB268" s="7">
        <v>45.734073512680332</v>
      </c>
      <c r="GC268" s="7">
        <v>45.734073512680332</v>
      </c>
      <c r="GD268" s="7">
        <v>45.734073512680332</v>
      </c>
      <c r="GE268" s="7">
        <v>45.734073512680332</v>
      </c>
      <c r="GF268" s="7">
        <v>68.605083959585087</v>
      </c>
      <c r="GG268" s="7">
        <v>68.605083959585087</v>
      </c>
      <c r="GH268" s="7">
        <v>68.605083959585087</v>
      </c>
      <c r="GI268" s="7">
        <v>68.605083959585087</v>
      </c>
      <c r="GJ268" s="7">
        <v>43.924956830132068</v>
      </c>
      <c r="GK268" s="7">
        <v>43.924956830132068</v>
      </c>
      <c r="GL268" s="7">
        <v>43.924956830132068</v>
      </c>
      <c r="GM268" s="7">
        <v>43.924956830132068</v>
      </c>
      <c r="GN268" s="7">
        <v>5.9415991450557222</v>
      </c>
      <c r="GO268" s="7">
        <v>9.3643440995219827</v>
      </c>
      <c r="GP268" s="7">
        <v>5.9415991450557222</v>
      </c>
      <c r="GQ268" s="7">
        <v>9.3643440995219827</v>
      </c>
      <c r="GR268" s="7">
        <v>0</v>
      </c>
      <c r="GS268" s="7">
        <v>0</v>
      </c>
      <c r="GT268" s="7">
        <v>0</v>
      </c>
      <c r="GU268" s="7">
        <v>0</v>
      </c>
      <c r="GV268" s="7">
        <v>0</v>
      </c>
      <c r="GW268" s="7">
        <v>0</v>
      </c>
      <c r="GX268" s="7">
        <v>0</v>
      </c>
      <c r="GY268" s="7">
        <v>0</v>
      </c>
      <c r="GZ268" s="7">
        <v>0</v>
      </c>
      <c r="HA268" s="7">
        <v>0</v>
      </c>
    </row>
    <row r="269" spans="65:209" x14ac:dyDescent="0.25">
      <c r="BM269" s="7" cm="1">
        <f t="array" ref="BM269">INDEX($HD$3:$HD$14,BN269,1)</f>
        <v>31</v>
      </c>
      <c r="BN269" s="7">
        <v>12</v>
      </c>
      <c r="BO269" s="7">
        <v>2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>
        <v>0</v>
      </c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0</v>
      </c>
      <c r="DH269" s="7">
        <v>0</v>
      </c>
      <c r="DI269" s="7">
        <v>0</v>
      </c>
      <c r="DJ269" s="7">
        <v>0</v>
      </c>
      <c r="DK269" s="7">
        <v>0</v>
      </c>
      <c r="DL269" s="7">
        <v>0</v>
      </c>
      <c r="DM269" s="7">
        <v>0</v>
      </c>
      <c r="DN269" s="7">
        <v>0</v>
      </c>
      <c r="DO269" s="7">
        <v>0</v>
      </c>
      <c r="DP269" s="7">
        <v>0</v>
      </c>
      <c r="DQ269" s="7">
        <v>0</v>
      </c>
      <c r="DR269" s="7">
        <v>0</v>
      </c>
      <c r="DS269" s="7">
        <v>0</v>
      </c>
      <c r="DT269" s="7">
        <v>0</v>
      </c>
      <c r="DU269" s="7">
        <v>0</v>
      </c>
      <c r="DV269" s="7">
        <v>0</v>
      </c>
      <c r="DW269" s="7">
        <v>0</v>
      </c>
      <c r="DX269" s="7">
        <v>41.4087782259706</v>
      </c>
      <c r="DY269" s="7">
        <v>41.4087782259706</v>
      </c>
      <c r="DZ269" s="7">
        <v>41.4087782259706</v>
      </c>
      <c r="EA269" s="7">
        <v>41.4087782259706</v>
      </c>
      <c r="EB269" s="7">
        <v>16.927666700168636</v>
      </c>
      <c r="EC269" s="7">
        <v>16.927666700168636</v>
      </c>
      <c r="ED269" s="7">
        <v>16.927666700168636</v>
      </c>
      <c r="EE269" s="7">
        <v>16.927666700168636</v>
      </c>
      <c r="EF269" s="7">
        <v>32.927805471519036</v>
      </c>
      <c r="EG269" s="7">
        <v>32.927805471519036</v>
      </c>
      <c r="EH269" s="7">
        <v>32.927805471519036</v>
      </c>
      <c r="EI269" s="7">
        <v>32.927805471519036</v>
      </c>
      <c r="EJ269" s="7">
        <v>31.382725095403266</v>
      </c>
      <c r="EK269" s="7">
        <v>43.325800864596751</v>
      </c>
      <c r="EL269" s="7">
        <v>31.382725095403266</v>
      </c>
      <c r="EM269" s="7">
        <v>43.325800864596751</v>
      </c>
      <c r="EN269" s="7">
        <v>68.984122316173128</v>
      </c>
      <c r="EO269" s="7">
        <v>68.984122316173128</v>
      </c>
      <c r="EP269" s="7">
        <v>16.927666700168636</v>
      </c>
      <c r="EQ269" s="7">
        <v>16.927666700168636</v>
      </c>
      <c r="ER269" s="7">
        <v>16.927666700168636</v>
      </c>
      <c r="ES269" s="7">
        <v>16.927666700168636</v>
      </c>
      <c r="ET269" s="7">
        <v>21.819410615304989</v>
      </c>
      <c r="EU269" s="7">
        <v>21.819410615304989</v>
      </c>
      <c r="EV269" s="7">
        <v>20.256652170196507</v>
      </c>
      <c r="EW269" s="7">
        <v>20.256652170196507</v>
      </c>
      <c r="EX269" s="7">
        <v>20.256652170196507</v>
      </c>
      <c r="EY269" s="7">
        <v>20.256652170196507</v>
      </c>
      <c r="EZ269" s="7">
        <v>20.256652170196507</v>
      </c>
      <c r="FA269" s="7">
        <v>20.256652170196507</v>
      </c>
      <c r="FB269" s="7">
        <v>33.649775770115859</v>
      </c>
      <c r="FC269" s="7">
        <v>27.912065930240441</v>
      </c>
      <c r="FD269" s="7">
        <v>37.073602710470659</v>
      </c>
      <c r="FE269" s="7">
        <v>33.649775770115859</v>
      </c>
      <c r="FF269" s="7">
        <v>27.912065930240441</v>
      </c>
      <c r="FG269" s="7">
        <v>37.073602710470659</v>
      </c>
      <c r="FH269" s="7">
        <v>27.912065930240441</v>
      </c>
      <c r="FI269" s="7">
        <v>37.073602710470659</v>
      </c>
      <c r="FJ269" s="7">
        <v>27.912065930240441</v>
      </c>
      <c r="FK269" s="7">
        <v>37.073602710470659</v>
      </c>
      <c r="FL269" s="7">
        <v>25.273664731212616</v>
      </c>
      <c r="FM269" s="7">
        <v>25.273664731212616</v>
      </c>
      <c r="FN269" s="7">
        <v>25.273664731212616</v>
      </c>
      <c r="FO269" s="7">
        <v>25.273664731212616</v>
      </c>
      <c r="FP269" s="7">
        <v>18.664331460869501</v>
      </c>
      <c r="FQ269" s="7">
        <v>27.538158945800586</v>
      </c>
      <c r="FR269" s="7">
        <v>18.664331460869501</v>
      </c>
      <c r="FS269" s="7">
        <v>27.538158945800586</v>
      </c>
      <c r="FT269" s="7">
        <v>20.256652170196507</v>
      </c>
      <c r="FU269" s="7">
        <v>20.256652170196507</v>
      </c>
      <c r="FV269" s="7">
        <v>20.256652170196507</v>
      </c>
      <c r="FW269" s="7">
        <v>20.256652170196507</v>
      </c>
      <c r="FX269" s="7">
        <v>17.856962868913463</v>
      </c>
      <c r="FY269" s="7">
        <v>23.6290722297434</v>
      </c>
      <c r="FZ269" s="7">
        <v>17.856962868913463</v>
      </c>
      <c r="GA269" s="7">
        <v>23.6290722297434</v>
      </c>
      <c r="GB269" s="7">
        <v>41.4087782259706</v>
      </c>
      <c r="GC269" s="7">
        <v>41.4087782259706</v>
      </c>
      <c r="GD269" s="7">
        <v>41.4087782259706</v>
      </c>
      <c r="GE269" s="7">
        <v>41.4087782259706</v>
      </c>
      <c r="GF269" s="7">
        <v>68.984122316173128</v>
      </c>
      <c r="GG269" s="7">
        <v>68.984122316173128</v>
      </c>
      <c r="GH269" s="7">
        <v>68.984122316173128</v>
      </c>
      <c r="GI269" s="7">
        <v>68.984122316173128</v>
      </c>
      <c r="GJ269" s="7">
        <v>41.900084653762548</v>
      </c>
      <c r="GK269" s="7">
        <v>41.900084653762548</v>
      </c>
      <c r="GL269" s="7">
        <v>41.900084653762548</v>
      </c>
      <c r="GM269" s="7">
        <v>41.900084653762548</v>
      </c>
      <c r="GN269" s="7">
        <v>6.5664947937610076</v>
      </c>
      <c r="GO269" s="7">
        <v>9.957712834469211</v>
      </c>
      <c r="GP269" s="7">
        <v>6.5664947937610076</v>
      </c>
      <c r="GQ269" s="7">
        <v>9.957712834469211</v>
      </c>
      <c r="GR269" s="7">
        <v>0</v>
      </c>
      <c r="GS269" s="7">
        <v>0</v>
      </c>
      <c r="GT269" s="7">
        <v>0</v>
      </c>
      <c r="GU269" s="7">
        <v>0</v>
      </c>
      <c r="GV269" s="7">
        <v>0</v>
      </c>
      <c r="GW269" s="7">
        <v>0</v>
      </c>
      <c r="GX269" s="7">
        <v>0</v>
      </c>
      <c r="GY269" s="7">
        <v>0</v>
      </c>
      <c r="GZ269" s="7">
        <v>0</v>
      </c>
      <c r="HA269" s="7">
        <v>0</v>
      </c>
    </row>
    <row r="270" spans="65:209" x14ac:dyDescent="0.25">
      <c r="BM270" s="7" cm="1">
        <f t="array" ref="BM270">INDEX($HD$3:$HD$14,BN270,1)</f>
        <v>31</v>
      </c>
      <c r="BN270" s="7">
        <v>12</v>
      </c>
      <c r="BO270" s="7">
        <v>3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7">
        <v>0</v>
      </c>
      <c r="DL270" s="7">
        <v>0</v>
      </c>
      <c r="DM270" s="7">
        <v>0</v>
      </c>
      <c r="DN270" s="7">
        <v>0</v>
      </c>
      <c r="DO270" s="7">
        <v>0</v>
      </c>
      <c r="DP270" s="7">
        <v>0</v>
      </c>
      <c r="DQ270" s="7">
        <v>0</v>
      </c>
      <c r="DR270" s="7">
        <v>0</v>
      </c>
      <c r="DS270" s="7">
        <v>0</v>
      </c>
      <c r="DT270" s="7">
        <v>0</v>
      </c>
      <c r="DU270" s="7">
        <v>0</v>
      </c>
      <c r="DV270" s="7">
        <v>0</v>
      </c>
      <c r="DW270" s="7">
        <v>0</v>
      </c>
      <c r="DX270" s="7">
        <v>42.484449430841543</v>
      </c>
      <c r="DY270" s="7">
        <v>42.484449430841543</v>
      </c>
      <c r="DZ270" s="7">
        <v>42.484449430841543</v>
      </c>
      <c r="EA270" s="7">
        <v>42.484449430841543</v>
      </c>
      <c r="EB270" s="7">
        <v>16.842911522129032</v>
      </c>
      <c r="EC270" s="7">
        <v>16.842911522129032</v>
      </c>
      <c r="ED270" s="7">
        <v>16.842911522129032</v>
      </c>
      <c r="EE270" s="7">
        <v>16.842911522129032</v>
      </c>
      <c r="EF270" s="7">
        <v>29.442416567774174</v>
      </c>
      <c r="EG270" s="7">
        <v>29.442416567774174</v>
      </c>
      <c r="EH270" s="7">
        <v>29.442416567774174</v>
      </c>
      <c r="EI270" s="7">
        <v>29.442416567774174</v>
      </c>
      <c r="EJ270" s="7">
        <v>32.017410541539547</v>
      </c>
      <c r="EK270" s="7">
        <v>44.392813815802057</v>
      </c>
      <c r="EL270" s="7">
        <v>32.017410541539547</v>
      </c>
      <c r="EM270" s="7">
        <v>44.392813815802057</v>
      </c>
      <c r="EN270" s="7">
        <v>68.944067543958852</v>
      </c>
      <c r="EO270" s="7">
        <v>68.944067543958852</v>
      </c>
      <c r="EP270" s="7">
        <v>16.842911522129032</v>
      </c>
      <c r="EQ270" s="7">
        <v>16.842911522129032</v>
      </c>
      <c r="ER270" s="7">
        <v>16.842911522129032</v>
      </c>
      <c r="ES270" s="7">
        <v>16.842911522129032</v>
      </c>
      <c r="ET270" s="7">
        <v>21.604448767461857</v>
      </c>
      <c r="EU270" s="7">
        <v>21.604448767461857</v>
      </c>
      <c r="EV270" s="7">
        <v>22.435893171023405</v>
      </c>
      <c r="EW270" s="7">
        <v>22.435893171023405</v>
      </c>
      <c r="EX270" s="7">
        <v>22.435893171023405</v>
      </c>
      <c r="EY270" s="7">
        <v>22.435893171023405</v>
      </c>
      <c r="EZ270" s="7">
        <v>22.435893171023405</v>
      </c>
      <c r="FA270" s="7">
        <v>22.435893171023405</v>
      </c>
      <c r="FB270" s="7">
        <v>35.386224472995643</v>
      </c>
      <c r="FC270" s="7">
        <v>27.583809898192055</v>
      </c>
      <c r="FD270" s="7">
        <v>36.277937373941334</v>
      </c>
      <c r="FE270" s="7">
        <v>35.386224472995643</v>
      </c>
      <c r="FF270" s="7">
        <v>27.583809898192055</v>
      </c>
      <c r="FG270" s="7">
        <v>36.277937373941334</v>
      </c>
      <c r="FH270" s="7">
        <v>27.583809898192055</v>
      </c>
      <c r="FI270" s="7">
        <v>36.277937373941334</v>
      </c>
      <c r="FJ270" s="7">
        <v>27.583809898192055</v>
      </c>
      <c r="FK270" s="7">
        <v>36.277937373941334</v>
      </c>
      <c r="FL270" s="7">
        <v>24.496787930263881</v>
      </c>
      <c r="FM270" s="7">
        <v>24.496787930263881</v>
      </c>
      <c r="FN270" s="7">
        <v>24.496787930263881</v>
      </c>
      <c r="FO270" s="7">
        <v>24.496787930263881</v>
      </c>
      <c r="FP270" s="7">
        <v>17.823024141791763</v>
      </c>
      <c r="FQ270" s="7">
        <v>26.727058033630456</v>
      </c>
      <c r="FR270" s="7">
        <v>17.823024141791763</v>
      </c>
      <c r="FS270" s="7">
        <v>26.727058033630456</v>
      </c>
      <c r="FT270" s="7">
        <v>22.435893171023405</v>
      </c>
      <c r="FU270" s="7">
        <v>22.435893171023405</v>
      </c>
      <c r="FV270" s="7">
        <v>22.435893171023405</v>
      </c>
      <c r="FW270" s="7">
        <v>22.435893171023405</v>
      </c>
      <c r="FX270" s="7">
        <v>18.484129300184744</v>
      </c>
      <c r="FY270" s="7">
        <v>24.3814125784941</v>
      </c>
      <c r="FZ270" s="7">
        <v>18.484129300184744</v>
      </c>
      <c r="GA270" s="7">
        <v>24.3814125784941</v>
      </c>
      <c r="GB270" s="7">
        <v>42.484449430841543</v>
      </c>
      <c r="GC270" s="7">
        <v>42.484449430841543</v>
      </c>
      <c r="GD270" s="7">
        <v>42.484449430841543</v>
      </c>
      <c r="GE270" s="7">
        <v>42.484449430841543</v>
      </c>
      <c r="GF270" s="7">
        <v>68.944067543958852</v>
      </c>
      <c r="GG270" s="7">
        <v>68.944067543958852</v>
      </c>
      <c r="GH270" s="7">
        <v>68.944067543958852</v>
      </c>
      <c r="GI270" s="7">
        <v>68.944067543958852</v>
      </c>
      <c r="GJ270" s="7">
        <v>46.67250073214511</v>
      </c>
      <c r="GK270" s="7">
        <v>46.67250073214511</v>
      </c>
      <c r="GL270" s="7">
        <v>46.67250073214511</v>
      </c>
      <c r="GM270" s="7">
        <v>46.67250073214511</v>
      </c>
      <c r="GN270" s="7">
        <v>6.7688936600088025</v>
      </c>
      <c r="GO270" s="7">
        <v>10.086078056973589</v>
      </c>
      <c r="GP270" s="7">
        <v>6.7688936600088025</v>
      </c>
      <c r="GQ270" s="7">
        <v>10.086078056973589</v>
      </c>
      <c r="GR270" s="7">
        <v>0</v>
      </c>
      <c r="GS270" s="7">
        <v>0</v>
      </c>
      <c r="GT270" s="7">
        <v>0</v>
      </c>
      <c r="GU270" s="7">
        <v>0</v>
      </c>
      <c r="GV270" s="7">
        <v>0</v>
      </c>
      <c r="GW270" s="7">
        <v>0</v>
      </c>
      <c r="GX270" s="7">
        <v>0</v>
      </c>
      <c r="GY270" s="7">
        <v>0</v>
      </c>
      <c r="GZ270" s="7">
        <v>0</v>
      </c>
      <c r="HA270" s="7">
        <v>0</v>
      </c>
    </row>
    <row r="271" spans="65:209" x14ac:dyDescent="0.25">
      <c r="BM271" s="7" cm="1">
        <f t="array" ref="BM271">INDEX($HD$3:$HD$14,BN271,1)</f>
        <v>31</v>
      </c>
      <c r="BN271" s="7">
        <v>12</v>
      </c>
      <c r="BO271" s="7">
        <v>4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0</v>
      </c>
      <c r="CD271" s="7">
        <v>0</v>
      </c>
      <c r="CE271" s="7">
        <v>0</v>
      </c>
      <c r="CF271" s="7">
        <v>0</v>
      </c>
      <c r="CG271" s="7">
        <v>0</v>
      </c>
      <c r="CH271" s="7">
        <v>0</v>
      </c>
      <c r="CI271" s="7">
        <v>0</v>
      </c>
      <c r="CJ271" s="7">
        <v>0</v>
      </c>
      <c r="CK271" s="7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0</v>
      </c>
      <c r="CS271" s="7">
        <v>0</v>
      </c>
      <c r="CT271" s="7">
        <v>0</v>
      </c>
      <c r="CU271" s="7">
        <v>0</v>
      </c>
      <c r="CV271" s="7">
        <v>0</v>
      </c>
      <c r="CW271" s="7">
        <v>0</v>
      </c>
      <c r="CX271" s="7">
        <v>0</v>
      </c>
      <c r="CY271" s="7">
        <v>0</v>
      </c>
      <c r="CZ271" s="7">
        <v>0</v>
      </c>
      <c r="DA271" s="7">
        <v>0</v>
      </c>
      <c r="DB271" s="7">
        <v>0</v>
      </c>
      <c r="DC271" s="7">
        <v>0</v>
      </c>
      <c r="DD271" s="7">
        <v>0</v>
      </c>
      <c r="DE271" s="7">
        <v>0</v>
      </c>
      <c r="DF271" s="7">
        <v>0</v>
      </c>
      <c r="DG271" s="7">
        <v>0</v>
      </c>
      <c r="DH271" s="7">
        <v>0</v>
      </c>
      <c r="DI271" s="7">
        <v>0</v>
      </c>
      <c r="DJ271" s="7">
        <v>0</v>
      </c>
      <c r="DK271" s="7">
        <v>0</v>
      </c>
      <c r="DL271" s="7">
        <v>0</v>
      </c>
      <c r="DM271" s="7">
        <v>0</v>
      </c>
      <c r="DN271" s="7">
        <v>0</v>
      </c>
      <c r="DO271" s="7">
        <v>0</v>
      </c>
      <c r="DP271" s="7">
        <v>0</v>
      </c>
      <c r="DQ271" s="7">
        <v>0</v>
      </c>
      <c r="DR271" s="7">
        <v>0</v>
      </c>
      <c r="DS271" s="7">
        <v>0</v>
      </c>
      <c r="DT271" s="7">
        <v>0</v>
      </c>
      <c r="DU271" s="7">
        <v>0</v>
      </c>
      <c r="DV271" s="7">
        <v>0</v>
      </c>
      <c r="DW271" s="7">
        <v>0</v>
      </c>
      <c r="DX271" s="7">
        <v>40.723221866020566</v>
      </c>
      <c r="DY271" s="7">
        <v>40.723221866020566</v>
      </c>
      <c r="DZ271" s="7">
        <v>40.723221866020566</v>
      </c>
      <c r="EA271" s="7">
        <v>40.723221866020566</v>
      </c>
      <c r="EB271" s="7">
        <v>15.739617483024967</v>
      </c>
      <c r="EC271" s="7">
        <v>15.739617483024967</v>
      </c>
      <c r="ED271" s="7">
        <v>15.739617483024967</v>
      </c>
      <c r="EE271" s="7">
        <v>15.739617483024967</v>
      </c>
      <c r="EF271" s="7">
        <v>28.725936113454544</v>
      </c>
      <c r="EG271" s="7">
        <v>28.725936113454544</v>
      </c>
      <c r="EH271" s="7">
        <v>28.725936113454544</v>
      </c>
      <c r="EI271" s="7">
        <v>28.725936113454544</v>
      </c>
      <c r="EJ271" s="7">
        <v>31.735654622548349</v>
      </c>
      <c r="EK271" s="7">
        <v>43.333784483058565</v>
      </c>
      <c r="EL271" s="7">
        <v>31.735654622548349</v>
      </c>
      <c r="EM271" s="7">
        <v>43.333784483058565</v>
      </c>
      <c r="EN271" s="7">
        <v>69.589832816734614</v>
      </c>
      <c r="EO271" s="7">
        <v>69.589832816734614</v>
      </c>
      <c r="EP271" s="7">
        <v>15.739617483024967</v>
      </c>
      <c r="EQ271" s="7">
        <v>15.739617483024967</v>
      </c>
      <c r="ER271" s="7">
        <v>15.739617483024967</v>
      </c>
      <c r="ES271" s="7">
        <v>15.739617483024967</v>
      </c>
      <c r="ET271" s="7">
        <v>19.866552076492653</v>
      </c>
      <c r="EU271" s="7">
        <v>19.866552076492653</v>
      </c>
      <c r="EV271" s="7">
        <v>23.590042513130481</v>
      </c>
      <c r="EW271" s="7">
        <v>23.590042513130481</v>
      </c>
      <c r="EX271" s="7">
        <v>23.590042513130481</v>
      </c>
      <c r="EY271" s="7">
        <v>23.590042513130481</v>
      </c>
      <c r="EZ271" s="7">
        <v>23.590042513130481</v>
      </c>
      <c r="FA271" s="7">
        <v>23.590042513130481</v>
      </c>
      <c r="FB271" s="7">
        <v>34.791163459217024</v>
      </c>
      <c r="FC271" s="7">
        <v>29.179446963221373</v>
      </c>
      <c r="FD271" s="7">
        <v>37.986059349577751</v>
      </c>
      <c r="FE271" s="7">
        <v>34.791163459217024</v>
      </c>
      <c r="FF271" s="7">
        <v>29.179446963221373</v>
      </c>
      <c r="FG271" s="7">
        <v>37.986059349577751</v>
      </c>
      <c r="FH271" s="7">
        <v>29.179446963221373</v>
      </c>
      <c r="FI271" s="7">
        <v>37.986059349577751</v>
      </c>
      <c r="FJ271" s="7">
        <v>29.179446963221373</v>
      </c>
      <c r="FK271" s="7">
        <v>37.986059349577751</v>
      </c>
      <c r="FL271" s="7">
        <v>24.474354130674463</v>
      </c>
      <c r="FM271" s="7">
        <v>24.474354130674463</v>
      </c>
      <c r="FN271" s="7">
        <v>24.474354130674463</v>
      </c>
      <c r="FO271" s="7">
        <v>24.474354130674463</v>
      </c>
      <c r="FP271" s="7">
        <v>17.321759814350433</v>
      </c>
      <c r="FQ271" s="7">
        <v>26.003265691413514</v>
      </c>
      <c r="FR271" s="7">
        <v>17.321759814350433</v>
      </c>
      <c r="FS271" s="7">
        <v>26.003265691413514</v>
      </c>
      <c r="FT271" s="7">
        <v>23.590042513130481</v>
      </c>
      <c r="FU271" s="7">
        <v>23.590042513130481</v>
      </c>
      <c r="FV271" s="7">
        <v>23.590042513130481</v>
      </c>
      <c r="FW271" s="7">
        <v>23.590042513130481</v>
      </c>
      <c r="FX271" s="7">
        <v>19.677685511475044</v>
      </c>
      <c r="FY271" s="7">
        <v>25.691014843775665</v>
      </c>
      <c r="FZ271" s="7">
        <v>19.677685511475044</v>
      </c>
      <c r="GA271" s="7">
        <v>25.691014843775665</v>
      </c>
      <c r="GB271" s="7">
        <v>40.723221866020566</v>
      </c>
      <c r="GC271" s="7">
        <v>40.723221866020566</v>
      </c>
      <c r="GD271" s="7">
        <v>40.723221866020566</v>
      </c>
      <c r="GE271" s="7">
        <v>40.723221866020566</v>
      </c>
      <c r="GF271" s="7">
        <v>69.589832816734614</v>
      </c>
      <c r="GG271" s="7">
        <v>69.589832816734614</v>
      </c>
      <c r="GH271" s="7">
        <v>69.589832816734614</v>
      </c>
      <c r="GI271" s="7">
        <v>69.589832816734614</v>
      </c>
      <c r="GJ271" s="7">
        <v>45.372396539269701</v>
      </c>
      <c r="GK271" s="7">
        <v>45.372396539269701</v>
      </c>
      <c r="GL271" s="7">
        <v>45.372396539269701</v>
      </c>
      <c r="GM271" s="7">
        <v>45.372396539269701</v>
      </c>
      <c r="GN271" s="7">
        <v>6.1323038369926763</v>
      </c>
      <c r="GO271" s="7">
        <v>9.5658656491319771</v>
      </c>
      <c r="GP271" s="7">
        <v>6.1323038369926763</v>
      </c>
      <c r="GQ271" s="7">
        <v>9.5658656491319771</v>
      </c>
      <c r="GR271" s="7">
        <v>0</v>
      </c>
      <c r="GS271" s="7">
        <v>0</v>
      </c>
      <c r="GT271" s="7">
        <v>0</v>
      </c>
      <c r="GU271" s="7">
        <v>0</v>
      </c>
      <c r="GV271" s="7">
        <v>0</v>
      </c>
      <c r="GW271" s="7">
        <v>0</v>
      </c>
      <c r="GX271" s="7">
        <v>0</v>
      </c>
      <c r="GY271" s="7">
        <v>0</v>
      </c>
      <c r="GZ271" s="7">
        <v>0</v>
      </c>
      <c r="HA271" s="7">
        <v>0</v>
      </c>
    </row>
    <row r="272" spans="65:209" x14ac:dyDescent="0.25">
      <c r="BM272" s="7" cm="1">
        <f t="array" ref="BM272">INDEX($HD$3:$HD$14,BN272,1)</f>
        <v>31</v>
      </c>
      <c r="BN272" s="7">
        <v>12</v>
      </c>
      <c r="BO272" s="7">
        <v>5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0</v>
      </c>
      <c r="DH272" s="7">
        <v>0</v>
      </c>
      <c r="DI272" s="7">
        <v>0</v>
      </c>
      <c r="DJ272" s="7">
        <v>0</v>
      </c>
      <c r="DK272" s="7">
        <v>0</v>
      </c>
      <c r="DL272" s="7">
        <v>0</v>
      </c>
      <c r="DM272" s="7">
        <v>0</v>
      </c>
      <c r="DN272" s="7">
        <v>0</v>
      </c>
      <c r="DO272" s="7">
        <v>0</v>
      </c>
      <c r="DP272" s="7">
        <v>0</v>
      </c>
      <c r="DQ272" s="7">
        <v>0</v>
      </c>
      <c r="DR272" s="7">
        <v>0</v>
      </c>
      <c r="DS272" s="7">
        <v>0</v>
      </c>
      <c r="DT272" s="7">
        <v>0</v>
      </c>
      <c r="DU272" s="7">
        <v>0</v>
      </c>
      <c r="DV272" s="7">
        <v>0</v>
      </c>
      <c r="DW272" s="7">
        <v>0</v>
      </c>
      <c r="DX272" s="7">
        <v>39.429436881595294</v>
      </c>
      <c r="DY272" s="7">
        <v>39.429436881595294</v>
      </c>
      <c r="DZ272" s="7">
        <v>39.429436881595294</v>
      </c>
      <c r="EA272" s="7">
        <v>39.429436881595294</v>
      </c>
      <c r="EB272" s="7">
        <v>15.802455146677453</v>
      </c>
      <c r="EC272" s="7">
        <v>15.802455146677453</v>
      </c>
      <c r="ED272" s="7">
        <v>15.802455146677453</v>
      </c>
      <c r="EE272" s="7">
        <v>15.802455146677453</v>
      </c>
      <c r="EF272" s="7">
        <v>26.399250552614436</v>
      </c>
      <c r="EG272" s="7">
        <v>26.399250552614436</v>
      </c>
      <c r="EH272" s="7">
        <v>26.399250552614436</v>
      </c>
      <c r="EI272" s="7">
        <v>26.399250552614436</v>
      </c>
      <c r="EJ272" s="7">
        <v>31.994936541941339</v>
      </c>
      <c r="EK272" s="7">
        <v>43.236306878111442</v>
      </c>
      <c r="EL272" s="7">
        <v>31.994936541941339</v>
      </c>
      <c r="EM272" s="7">
        <v>43.236306878111442</v>
      </c>
      <c r="EN272" s="7">
        <v>71.210219287477756</v>
      </c>
      <c r="EO272" s="7">
        <v>71.210219287477756</v>
      </c>
      <c r="EP272" s="7">
        <v>15.802455146677453</v>
      </c>
      <c r="EQ272" s="7">
        <v>15.802455146677453</v>
      </c>
      <c r="ER272" s="7">
        <v>15.802455146677453</v>
      </c>
      <c r="ES272" s="7">
        <v>15.802455146677453</v>
      </c>
      <c r="ET272" s="7">
        <v>19.786684938024912</v>
      </c>
      <c r="EU272" s="7">
        <v>19.786684938024912</v>
      </c>
      <c r="EV272" s="7">
        <v>23.973970052815162</v>
      </c>
      <c r="EW272" s="7">
        <v>23.973970052815162</v>
      </c>
      <c r="EX272" s="7">
        <v>23.973970052815162</v>
      </c>
      <c r="EY272" s="7">
        <v>23.973970052815162</v>
      </c>
      <c r="EZ272" s="7">
        <v>23.973970052815162</v>
      </c>
      <c r="FA272" s="7">
        <v>23.973970052815162</v>
      </c>
      <c r="FB272" s="7">
        <v>32.87404844161145</v>
      </c>
      <c r="FC272" s="7">
        <v>30.767674318551293</v>
      </c>
      <c r="FD272" s="7">
        <v>39.830812282992696</v>
      </c>
      <c r="FE272" s="7">
        <v>32.87404844161145</v>
      </c>
      <c r="FF272" s="7">
        <v>30.767674318551293</v>
      </c>
      <c r="FG272" s="7">
        <v>39.830812282992696</v>
      </c>
      <c r="FH272" s="7">
        <v>30.767674318551293</v>
      </c>
      <c r="FI272" s="7">
        <v>39.830812282992696</v>
      </c>
      <c r="FJ272" s="7">
        <v>30.767674318551293</v>
      </c>
      <c r="FK272" s="7">
        <v>39.830812282992696</v>
      </c>
      <c r="FL272" s="7">
        <v>24.252968730052832</v>
      </c>
      <c r="FM272" s="7">
        <v>24.252968730052832</v>
      </c>
      <c r="FN272" s="7">
        <v>24.252968730052832</v>
      </c>
      <c r="FO272" s="7">
        <v>24.252968730052832</v>
      </c>
      <c r="FP272" s="7">
        <v>18.05908105890326</v>
      </c>
      <c r="FQ272" s="7">
        <v>26.826764214086534</v>
      </c>
      <c r="FR272" s="7">
        <v>18.05908105890326</v>
      </c>
      <c r="FS272" s="7">
        <v>26.826764214086534</v>
      </c>
      <c r="FT272" s="7">
        <v>23.973970052815162</v>
      </c>
      <c r="FU272" s="7">
        <v>23.973970052815162</v>
      </c>
      <c r="FV272" s="7">
        <v>23.973970052815162</v>
      </c>
      <c r="FW272" s="7">
        <v>23.973970052815162</v>
      </c>
      <c r="FX272" s="7">
        <v>19.937853874670065</v>
      </c>
      <c r="FY272" s="7">
        <v>25.953564282137854</v>
      </c>
      <c r="FZ272" s="7">
        <v>19.937853874670065</v>
      </c>
      <c r="GA272" s="7">
        <v>25.953564282137854</v>
      </c>
      <c r="GB272" s="7">
        <v>39.429436881595294</v>
      </c>
      <c r="GC272" s="7">
        <v>39.429436881595294</v>
      </c>
      <c r="GD272" s="7">
        <v>39.429436881595294</v>
      </c>
      <c r="GE272" s="7">
        <v>39.429436881595294</v>
      </c>
      <c r="GF272" s="7">
        <v>71.210219287477756</v>
      </c>
      <c r="GG272" s="7">
        <v>71.210219287477756</v>
      </c>
      <c r="GH272" s="7">
        <v>71.210219287477756</v>
      </c>
      <c r="GI272" s="7">
        <v>71.210219287477756</v>
      </c>
      <c r="GJ272" s="7">
        <v>45.100418511047025</v>
      </c>
      <c r="GK272" s="7">
        <v>45.100418511047025</v>
      </c>
      <c r="GL272" s="7">
        <v>45.100418511047025</v>
      </c>
      <c r="GM272" s="7">
        <v>45.100418511047025</v>
      </c>
      <c r="GN272" s="7">
        <v>6.1474935717389991</v>
      </c>
      <c r="GO272" s="7">
        <v>9.2363517798328445</v>
      </c>
      <c r="GP272" s="7">
        <v>6.1474935717389991</v>
      </c>
      <c r="GQ272" s="7">
        <v>9.2363517798328445</v>
      </c>
      <c r="GR272" s="7">
        <v>0</v>
      </c>
      <c r="GS272" s="7">
        <v>0</v>
      </c>
      <c r="GT272" s="7">
        <v>0</v>
      </c>
      <c r="GU272" s="7">
        <v>0</v>
      </c>
      <c r="GV272" s="7">
        <v>0</v>
      </c>
      <c r="GW272" s="7">
        <v>0</v>
      </c>
      <c r="GX272" s="7">
        <v>0</v>
      </c>
      <c r="GY272" s="7">
        <v>0</v>
      </c>
      <c r="GZ272" s="7">
        <v>0</v>
      </c>
      <c r="HA272" s="7">
        <v>0</v>
      </c>
    </row>
    <row r="273" spans="65:209" x14ac:dyDescent="0.25">
      <c r="BM273" s="7" cm="1">
        <f t="array" ref="BM273">INDEX($HD$3:$HD$14,BN273,1)</f>
        <v>31</v>
      </c>
      <c r="BN273" s="7">
        <v>12</v>
      </c>
      <c r="BO273" s="7">
        <v>6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0</v>
      </c>
      <c r="CD273" s="7">
        <v>0</v>
      </c>
      <c r="CE273" s="7">
        <v>0</v>
      </c>
      <c r="CF273" s="7">
        <v>0</v>
      </c>
      <c r="CG273" s="7">
        <v>0</v>
      </c>
      <c r="CH273" s="7">
        <v>0</v>
      </c>
      <c r="CI273" s="7">
        <v>0</v>
      </c>
      <c r="CJ273" s="7">
        <v>0</v>
      </c>
      <c r="CK273" s="7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0</v>
      </c>
      <c r="CV273" s="7">
        <v>0</v>
      </c>
      <c r="CW273" s="7">
        <v>0</v>
      </c>
      <c r="CX273" s="7">
        <v>0</v>
      </c>
      <c r="CY273" s="7">
        <v>0</v>
      </c>
      <c r="CZ273" s="7">
        <v>0</v>
      </c>
      <c r="DA273" s="7">
        <v>0</v>
      </c>
      <c r="DB273" s="7">
        <v>0</v>
      </c>
      <c r="DC273" s="7">
        <v>0</v>
      </c>
      <c r="DD273" s="7">
        <v>0</v>
      </c>
      <c r="DE273" s="7">
        <v>0</v>
      </c>
      <c r="DF273" s="7">
        <v>0</v>
      </c>
      <c r="DG273" s="7">
        <v>0</v>
      </c>
      <c r="DH273" s="7">
        <v>0</v>
      </c>
      <c r="DI273" s="7">
        <v>0</v>
      </c>
      <c r="DJ273" s="7">
        <v>0</v>
      </c>
      <c r="DK273" s="7">
        <v>0</v>
      </c>
      <c r="DL273" s="7">
        <v>0</v>
      </c>
      <c r="DM273" s="7">
        <v>0</v>
      </c>
      <c r="DN273" s="7">
        <v>0</v>
      </c>
      <c r="DO273" s="7">
        <v>0</v>
      </c>
      <c r="DP273" s="7">
        <v>0</v>
      </c>
      <c r="DQ273" s="7">
        <v>0</v>
      </c>
      <c r="DR273" s="7">
        <v>0</v>
      </c>
      <c r="DS273" s="7">
        <v>0</v>
      </c>
      <c r="DT273" s="7">
        <v>0</v>
      </c>
      <c r="DU273" s="7">
        <v>0</v>
      </c>
      <c r="DV273" s="7">
        <v>0</v>
      </c>
      <c r="DW273" s="7">
        <v>0</v>
      </c>
      <c r="DX273" s="7">
        <v>40.941143888318123</v>
      </c>
      <c r="DY273" s="7">
        <v>40.941143888318123</v>
      </c>
      <c r="DZ273" s="7">
        <v>40.941143888318123</v>
      </c>
      <c r="EA273" s="7">
        <v>40.941143888318123</v>
      </c>
      <c r="EB273" s="7">
        <v>14.75639888659531</v>
      </c>
      <c r="EC273" s="7">
        <v>14.75639888659531</v>
      </c>
      <c r="ED273" s="7">
        <v>14.75639888659531</v>
      </c>
      <c r="EE273" s="7">
        <v>14.75639888659531</v>
      </c>
      <c r="EF273" s="7">
        <v>24.168248618456047</v>
      </c>
      <c r="EG273" s="7">
        <v>24.168248618456047</v>
      </c>
      <c r="EH273" s="7">
        <v>24.168248618456047</v>
      </c>
      <c r="EI273" s="7">
        <v>24.168248618456047</v>
      </c>
      <c r="EJ273" s="7">
        <v>33.005663905888575</v>
      </c>
      <c r="EK273" s="7">
        <v>44.749902660590905</v>
      </c>
      <c r="EL273" s="7">
        <v>33.005663905888575</v>
      </c>
      <c r="EM273" s="7">
        <v>44.749902660590905</v>
      </c>
      <c r="EN273" s="7">
        <v>72.125328152038151</v>
      </c>
      <c r="EO273" s="7">
        <v>72.125328152038151</v>
      </c>
      <c r="EP273" s="7">
        <v>14.75639888659531</v>
      </c>
      <c r="EQ273" s="7">
        <v>14.75639888659531</v>
      </c>
      <c r="ER273" s="7">
        <v>14.75639888659531</v>
      </c>
      <c r="ES273" s="7">
        <v>14.75639888659531</v>
      </c>
      <c r="ET273" s="7">
        <v>18.973474337806437</v>
      </c>
      <c r="EU273" s="7">
        <v>18.973474337806437</v>
      </c>
      <c r="EV273" s="7">
        <v>23.588283418429562</v>
      </c>
      <c r="EW273" s="7">
        <v>23.588283418429562</v>
      </c>
      <c r="EX273" s="7">
        <v>23.588283418429562</v>
      </c>
      <c r="EY273" s="7">
        <v>23.588283418429562</v>
      </c>
      <c r="EZ273" s="7">
        <v>23.588283418429562</v>
      </c>
      <c r="FA273" s="7">
        <v>23.588283418429562</v>
      </c>
      <c r="FB273" s="7">
        <v>35.350557088637856</v>
      </c>
      <c r="FC273" s="7">
        <v>30.169818744668646</v>
      </c>
      <c r="FD273" s="7">
        <v>39.013392307681741</v>
      </c>
      <c r="FE273" s="7">
        <v>35.350557088637856</v>
      </c>
      <c r="FF273" s="7">
        <v>30.169818744668646</v>
      </c>
      <c r="FG273" s="7">
        <v>39.013392307681741</v>
      </c>
      <c r="FH273" s="7">
        <v>30.169818744668646</v>
      </c>
      <c r="FI273" s="7">
        <v>39.013392307681741</v>
      </c>
      <c r="FJ273" s="7">
        <v>30.169818744668646</v>
      </c>
      <c r="FK273" s="7">
        <v>39.013392307681741</v>
      </c>
      <c r="FL273" s="7">
        <v>25.117562341831388</v>
      </c>
      <c r="FM273" s="7">
        <v>25.117562341831388</v>
      </c>
      <c r="FN273" s="7">
        <v>25.117562341831388</v>
      </c>
      <c r="FO273" s="7">
        <v>25.117562341831388</v>
      </c>
      <c r="FP273" s="7">
        <v>19.183871672700882</v>
      </c>
      <c r="FQ273" s="7">
        <v>27.275614290473627</v>
      </c>
      <c r="FR273" s="7">
        <v>19.183871672700882</v>
      </c>
      <c r="FS273" s="7">
        <v>27.275614290473627</v>
      </c>
      <c r="FT273" s="7">
        <v>23.588283418429562</v>
      </c>
      <c r="FU273" s="7">
        <v>23.588283418429562</v>
      </c>
      <c r="FV273" s="7">
        <v>23.588283418429562</v>
      </c>
      <c r="FW273" s="7">
        <v>23.588283418429562</v>
      </c>
      <c r="FX273" s="7">
        <v>19.571115295825493</v>
      </c>
      <c r="FY273" s="7">
        <v>25.884358449997052</v>
      </c>
      <c r="FZ273" s="7">
        <v>19.571115295825493</v>
      </c>
      <c r="GA273" s="7">
        <v>25.884358449997052</v>
      </c>
      <c r="GB273" s="7">
        <v>40.941143888318123</v>
      </c>
      <c r="GC273" s="7">
        <v>40.941143888318123</v>
      </c>
      <c r="GD273" s="7">
        <v>40.941143888318123</v>
      </c>
      <c r="GE273" s="7">
        <v>40.941143888318123</v>
      </c>
      <c r="GF273" s="7">
        <v>72.125328152038151</v>
      </c>
      <c r="GG273" s="7">
        <v>72.125328152038151</v>
      </c>
      <c r="GH273" s="7">
        <v>72.125328152038151</v>
      </c>
      <c r="GI273" s="7">
        <v>72.125328152038151</v>
      </c>
      <c r="GJ273" s="7">
        <v>46.872803878506119</v>
      </c>
      <c r="GK273" s="7">
        <v>46.872803878506119</v>
      </c>
      <c r="GL273" s="7">
        <v>46.872803878506119</v>
      </c>
      <c r="GM273" s="7">
        <v>46.872803878506119</v>
      </c>
      <c r="GN273" s="7">
        <v>6.6399014998372374</v>
      </c>
      <c r="GO273" s="7">
        <v>9.5428277535366561</v>
      </c>
      <c r="GP273" s="7">
        <v>6.6399014998372374</v>
      </c>
      <c r="GQ273" s="7">
        <v>9.5428277535366561</v>
      </c>
      <c r="GR273" s="7">
        <v>0</v>
      </c>
      <c r="GS273" s="7">
        <v>0</v>
      </c>
      <c r="GT273" s="7">
        <v>0</v>
      </c>
      <c r="GU273" s="7">
        <v>0</v>
      </c>
      <c r="GV273" s="7">
        <v>0</v>
      </c>
      <c r="GW273" s="7">
        <v>0</v>
      </c>
      <c r="GX273" s="7">
        <v>0</v>
      </c>
      <c r="GY273" s="7">
        <v>0</v>
      </c>
      <c r="GZ273" s="7">
        <v>0</v>
      </c>
      <c r="HA273" s="7">
        <v>0</v>
      </c>
    </row>
    <row r="274" spans="65:209" x14ac:dyDescent="0.25">
      <c r="BM274" s="7" cm="1">
        <f t="array" ref="BM274">INDEX($HD$3:$HD$14,BN274,1)</f>
        <v>31</v>
      </c>
      <c r="BN274" s="7">
        <v>12</v>
      </c>
      <c r="BO274" s="7">
        <v>7</v>
      </c>
      <c r="BP274" s="7">
        <v>0.22373817629765366</v>
      </c>
      <c r="BQ274" s="7">
        <v>0.22373817629765366</v>
      </c>
      <c r="BR274" s="7">
        <v>0.22373817629765366</v>
      </c>
      <c r="BS274" s="7">
        <v>0.22373817629765366</v>
      </c>
      <c r="BT274" s="7">
        <v>0</v>
      </c>
      <c r="BU274" s="7">
        <v>0</v>
      </c>
      <c r="BV274" s="7">
        <v>0</v>
      </c>
      <c r="BW274" s="7">
        <v>0</v>
      </c>
      <c r="BX274" s="7">
        <v>0.66669951566422203</v>
      </c>
      <c r="BY274" s="7">
        <v>0.66669951566422203</v>
      </c>
      <c r="BZ274" s="7">
        <v>0</v>
      </c>
      <c r="CA274" s="7">
        <v>0</v>
      </c>
      <c r="CB274" s="7">
        <v>0</v>
      </c>
      <c r="CC274" s="7">
        <v>0</v>
      </c>
      <c r="CD274" s="7">
        <v>2.9939288212609959E-2</v>
      </c>
      <c r="CE274" s="7">
        <v>2.9939288212609959E-2</v>
      </c>
      <c r="CF274" s="7">
        <v>2.9939288212609959E-2</v>
      </c>
      <c r="CG274" s="7">
        <v>2.9939288212609959E-2</v>
      </c>
      <c r="CH274" s="7">
        <v>2.9939288212609959E-2</v>
      </c>
      <c r="CI274" s="7">
        <v>2.9939288212609959E-2</v>
      </c>
      <c r="CJ274" s="7">
        <v>0.40231162745454524</v>
      </c>
      <c r="CK274" s="7">
        <v>0.40231162745454524</v>
      </c>
      <c r="CL274" s="7">
        <v>0.40231162745454524</v>
      </c>
      <c r="CM274" s="7">
        <v>0.40231162745454524</v>
      </c>
      <c r="CN274" s="7">
        <v>0.40231162745454524</v>
      </c>
      <c r="CO274" s="7">
        <v>0.40231162745454524</v>
      </c>
      <c r="CP274" s="7">
        <v>0.40231162745454524</v>
      </c>
      <c r="CQ274" s="7">
        <v>0.40231162745454524</v>
      </c>
      <c r="CR274" s="7">
        <v>7.5896282856304939E-2</v>
      </c>
      <c r="CS274" s="7">
        <v>7.5896282856304939E-2</v>
      </c>
      <c r="CT274" s="7">
        <v>7.5896282856304939E-2</v>
      </c>
      <c r="CU274" s="7">
        <v>7.5896282856304939E-2</v>
      </c>
      <c r="CV274" s="7">
        <v>1.5906921985337243E-2</v>
      </c>
      <c r="CW274" s="7">
        <v>1.5906921985337243E-2</v>
      </c>
      <c r="CX274" s="7">
        <v>1.5906921985337243E-2</v>
      </c>
      <c r="CY274" s="7">
        <v>1.5906921985337243E-2</v>
      </c>
      <c r="CZ274" s="7">
        <v>2.9939288212609959E-2</v>
      </c>
      <c r="DA274" s="7">
        <v>2.9939288212609959E-2</v>
      </c>
      <c r="DB274" s="7">
        <v>2.9939288212609959E-2</v>
      </c>
      <c r="DC274" s="7">
        <v>2.9939288212609959E-2</v>
      </c>
      <c r="DD274" s="7">
        <v>0.35441809974046923</v>
      </c>
      <c r="DE274" s="7">
        <v>0.35441809974046923</v>
      </c>
      <c r="DF274" s="7">
        <v>0.35441809974046923</v>
      </c>
      <c r="DG274" s="7">
        <v>0.35441809974046923</v>
      </c>
      <c r="DH274" s="7">
        <v>0.22373817629765366</v>
      </c>
      <c r="DI274" s="7">
        <v>0.22373817629765366</v>
      </c>
      <c r="DJ274" s="7">
        <v>0.22373817629765366</v>
      </c>
      <c r="DK274" s="7">
        <v>0.22373817629765366</v>
      </c>
      <c r="DL274" s="7">
        <v>0.66669951566422203</v>
      </c>
      <c r="DM274" s="7">
        <v>0.66669951566422203</v>
      </c>
      <c r="DN274" s="7">
        <v>0.66669951566422203</v>
      </c>
      <c r="DO274" s="7">
        <v>0.66669951566422203</v>
      </c>
      <c r="DP274" s="7">
        <v>3.0625386387096779E-2</v>
      </c>
      <c r="DQ274" s="7">
        <v>3.0625386387096779E-2</v>
      </c>
      <c r="DR274" s="7">
        <v>3.0625386387096779E-2</v>
      </c>
      <c r="DS274" s="7">
        <v>3.0625386387096779E-2</v>
      </c>
      <c r="DT274" s="7">
        <v>6.702630863196489E-2</v>
      </c>
      <c r="DU274" s="7">
        <v>6.702630863196489E-2</v>
      </c>
      <c r="DV274" s="7">
        <v>6.702630863196489E-2</v>
      </c>
      <c r="DW274" s="7">
        <v>6.702630863196489E-2</v>
      </c>
      <c r="DX274" s="7">
        <v>43.315362736832796</v>
      </c>
      <c r="DY274" s="7">
        <v>43.315362736832796</v>
      </c>
      <c r="DZ274" s="7">
        <v>43.315362736832796</v>
      </c>
      <c r="EA274" s="7">
        <v>43.315362736832796</v>
      </c>
      <c r="EB274" s="7">
        <v>16.464521879215525</v>
      </c>
      <c r="EC274" s="7">
        <v>16.464521879215525</v>
      </c>
      <c r="ED274" s="7">
        <v>16.464521879215525</v>
      </c>
      <c r="EE274" s="7">
        <v>16.464521879215525</v>
      </c>
      <c r="EF274" s="7">
        <v>23.81876100774782</v>
      </c>
      <c r="EG274" s="7">
        <v>23.81876100774782</v>
      </c>
      <c r="EH274" s="7">
        <v>23.81876100774782</v>
      </c>
      <c r="EI274" s="7">
        <v>23.81876100774782</v>
      </c>
      <c r="EJ274" s="7">
        <v>33.64688929589731</v>
      </c>
      <c r="EK274" s="7">
        <v>45.82177855010692</v>
      </c>
      <c r="EL274" s="7">
        <v>33.64688929589731</v>
      </c>
      <c r="EM274" s="7">
        <v>45.82177855010692</v>
      </c>
      <c r="EN274" s="7">
        <v>72.559506589346</v>
      </c>
      <c r="EO274" s="7">
        <v>72.559506589346</v>
      </c>
      <c r="EP274" s="7">
        <v>16.464521879215525</v>
      </c>
      <c r="EQ274" s="7">
        <v>16.464521879215525</v>
      </c>
      <c r="ER274" s="7">
        <v>16.464521879215525</v>
      </c>
      <c r="ES274" s="7">
        <v>16.464521879215525</v>
      </c>
      <c r="ET274" s="7">
        <v>18.83803932697505</v>
      </c>
      <c r="EU274" s="7">
        <v>18.83803932697505</v>
      </c>
      <c r="EV274" s="7">
        <v>24.021441214797672</v>
      </c>
      <c r="EW274" s="7">
        <v>24.021441214797672</v>
      </c>
      <c r="EX274" s="7">
        <v>24.021441214797672</v>
      </c>
      <c r="EY274" s="7">
        <v>24.021441214797672</v>
      </c>
      <c r="EZ274" s="7">
        <v>24.021441214797672</v>
      </c>
      <c r="FA274" s="7">
        <v>24.021441214797672</v>
      </c>
      <c r="FB274" s="7">
        <v>37.459166722444195</v>
      </c>
      <c r="FC274" s="7">
        <v>29.796602415782992</v>
      </c>
      <c r="FD274" s="7">
        <v>38.73688895714664</v>
      </c>
      <c r="FE274" s="7">
        <v>37.459166722444195</v>
      </c>
      <c r="FF274" s="7">
        <v>29.796602415782992</v>
      </c>
      <c r="FG274" s="7">
        <v>38.73688895714664</v>
      </c>
      <c r="FH274" s="7">
        <v>29.796602415782992</v>
      </c>
      <c r="FI274" s="7">
        <v>38.73688895714664</v>
      </c>
      <c r="FJ274" s="7">
        <v>29.796602415782992</v>
      </c>
      <c r="FK274" s="7">
        <v>38.73688895714664</v>
      </c>
      <c r="FL274" s="7">
        <v>24.186437374828465</v>
      </c>
      <c r="FM274" s="7">
        <v>24.186437374828465</v>
      </c>
      <c r="FN274" s="7">
        <v>24.186437374828465</v>
      </c>
      <c r="FO274" s="7">
        <v>24.186437374828465</v>
      </c>
      <c r="FP274" s="7">
        <v>18.781017337168663</v>
      </c>
      <c r="FQ274" s="7">
        <v>26.636851949733117</v>
      </c>
      <c r="FR274" s="7">
        <v>18.781017337168663</v>
      </c>
      <c r="FS274" s="7">
        <v>26.636851949733117</v>
      </c>
      <c r="FT274" s="7">
        <v>24.021441214797672</v>
      </c>
      <c r="FU274" s="7">
        <v>24.021441214797672</v>
      </c>
      <c r="FV274" s="7">
        <v>24.021441214797672</v>
      </c>
      <c r="FW274" s="7">
        <v>24.021441214797672</v>
      </c>
      <c r="FX274" s="7">
        <v>19.852299894592349</v>
      </c>
      <c r="FY274" s="7">
        <v>26.19800899233871</v>
      </c>
      <c r="FZ274" s="7">
        <v>19.852299894592349</v>
      </c>
      <c r="GA274" s="7">
        <v>26.19800899233871</v>
      </c>
      <c r="GB274" s="7">
        <v>43.315362736832796</v>
      </c>
      <c r="GC274" s="7">
        <v>43.315362736832796</v>
      </c>
      <c r="GD274" s="7">
        <v>43.315362736832796</v>
      </c>
      <c r="GE274" s="7">
        <v>43.315362736832796</v>
      </c>
      <c r="GF274" s="7">
        <v>72.559506589346</v>
      </c>
      <c r="GG274" s="7">
        <v>72.559506589346</v>
      </c>
      <c r="GH274" s="7">
        <v>72.559506589346</v>
      </c>
      <c r="GI274" s="7">
        <v>72.559506589346</v>
      </c>
      <c r="GJ274" s="7">
        <v>45.882554674479394</v>
      </c>
      <c r="GK274" s="7">
        <v>45.882554674479394</v>
      </c>
      <c r="GL274" s="7">
        <v>45.882554674479394</v>
      </c>
      <c r="GM274" s="7">
        <v>45.882554674479394</v>
      </c>
      <c r="GN274" s="7">
        <v>6.4453191078431118</v>
      </c>
      <c r="GO274" s="7">
        <v>8.9641588814369548</v>
      </c>
      <c r="GP274" s="7">
        <v>6.4453191078431118</v>
      </c>
      <c r="GQ274" s="7">
        <v>8.9641588814369548</v>
      </c>
      <c r="GR274" s="7">
        <v>7.4041042120234532E-2</v>
      </c>
      <c r="GS274" s="7">
        <v>7.4041042120234532E-2</v>
      </c>
      <c r="GT274" s="7">
        <v>7.4041042120234532E-2</v>
      </c>
      <c r="GU274" s="7">
        <v>7.4041042120234532E-2</v>
      </c>
      <c r="GV274" s="7">
        <v>0.40995625304838723</v>
      </c>
      <c r="GW274" s="7">
        <v>0.40995625304838723</v>
      </c>
      <c r="GX274" s="7">
        <v>0.40995625304838723</v>
      </c>
      <c r="GY274" s="7">
        <v>0.40995625304838723</v>
      </c>
      <c r="GZ274" s="7">
        <v>0.1521850531495601</v>
      </c>
      <c r="HA274" s="7">
        <v>0.1521850531495601</v>
      </c>
    </row>
    <row r="275" spans="65:209" x14ac:dyDescent="0.25">
      <c r="BM275" s="7" cm="1">
        <f t="array" ref="BM275">INDEX($HD$3:$HD$14,BN275,1)</f>
        <v>31</v>
      </c>
      <c r="BN275" s="7">
        <v>12</v>
      </c>
      <c r="BO275" s="7">
        <v>8</v>
      </c>
      <c r="BP275" s="7">
        <v>18.195019152759517</v>
      </c>
      <c r="BQ275" s="7">
        <v>18.195019152759517</v>
      </c>
      <c r="BR275" s="7">
        <v>18.195019152759517</v>
      </c>
      <c r="BS275" s="7">
        <v>18.195019152759517</v>
      </c>
      <c r="BT275" s="7">
        <v>7.1374159346261061</v>
      </c>
      <c r="BU275" s="7">
        <v>7.1374159346261061</v>
      </c>
      <c r="BV275" s="7">
        <v>7.1374159346261061</v>
      </c>
      <c r="BW275" s="7">
        <v>7.1374159346261061</v>
      </c>
      <c r="BX275" s="7">
        <v>22.25843421719059</v>
      </c>
      <c r="BY275" s="7">
        <v>22.25843421719059</v>
      </c>
      <c r="BZ275" s="7">
        <v>7.1374159346261061</v>
      </c>
      <c r="CA275" s="7">
        <v>7.1374159346261061</v>
      </c>
      <c r="CB275" s="7">
        <v>7.1374159346261061</v>
      </c>
      <c r="CC275" s="7">
        <v>7.1374159346261061</v>
      </c>
      <c r="CD275" s="7">
        <v>12.560613286527902</v>
      </c>
      <c r="CE275" s="7">
        <v>12.560613286527902</v>
      </c>
      <c r="CF275" s="7">
        <v>12.560613286527902</v>
      </c>
      <c r="CG275" s="7">
        <v>12.560613286527902</v>
      </c>
      <c r="CH275" s="7">
        <v>12.560613286527902</v>
      </c>
      <c r="CI275" s="7">
        <v>12.560613286527902</v>
      </c>
      <c r="CJ275" s="7">
        <v>15.414674560313779</v>
      </c>
      <c r="CK275" s="7">
        <v>15.414674560313779</v>
      </c>
      <c r="CL275" s="7">
        <v>15.414674560313779</v>
      </c>
      <c r="CM275" s="7">
        <v>15.414674560313779</v>
      </c>
      <c r="CN275" s="7">
        <v>15.414674560313779</v>
      </c>
      <c r="CO275" s="7">
        <v>15.414674560313779</v>
      </c>
      <c r="CP275" s="7">
        <v>15.414674560313779</v>
      </c>
      <c r="CQ275" s="7">
        <v>15.414674560313779</v>
      </c>
      <c r="CR275" s="7">
        <v>14.639893509294733</v>
      </c>
      <c r="CS275" s="7">
        <v>14.639893509294733</v>
      </c>
      <c r="CT275" s="7">
        <v>14.639893509294733</v>
      </c>
      <c r="CU275" s="7">
        <v>14.639893509294733</v>
      </c>
      <c r="CV275" s="7">
        <v>8.0086631875058547</v>
      </c>
      <c r="CW275" s="7">
        <v>8.0086631875058547</v>
      </c>
      <c r="CX275" s="7">
        <v>8.0086631875058547</v>
      </c>
      <c r="CY275" s="7">
        <v>8.0086631875058547</v>
      </c>
      <c r="CZ275" s="7">
        <v>12.560613286527902</v>
      </c>
      <c r="DA275" s="7">
        <v>12.560613286527902</v>
      </c>
      <c r="DB275" s="7">
        <v>12.560613286527902</v>
      </c>
      <c r="DC275" s="7">
        <v>12.560613286527902</v>
      </c>
      <c r="DD275" s="7">
        <v>13.989356038526399</v>
      </c>
      <c r="DE275" s="7">
        <v>13.989356038526399</v>
      </c>
      <c r="DF275" s="7">
        <v>13.989356038526399</v>
      </c>
      <c r="DG275" s="7">
        <v>13.989356038526399</v>
      </c>
      <c r="DH275" s="7">
        <v>18.195019152759517</v>
      </c>
      <c r="DI275" s="7">
        <v>18.195019152759517</v>
      </c>
      <c r="DJ275" s="7">
        <v>18.195019152759517</v>
      </c>
      <c r="DK275" s="7">
        <v>18.195019152759517</v>
      </c>
      <c r="DL275" s="7">
        <v>22.25843421719059</v>
      </c>
      <c r="DM275" s="7">
        <v>22.25843421719059</v>
      </c>
      <c r="DN275" s="7">
        <v>22.25843421719059</v>
      </c>
      <c r="DO275" s="7">
        <v>22.25843421719059</v>
      </c>
      <c r="DP275" s="7">
        <v>12.224717035196516</v>
      </c>
      <c r="DQ275" s="7">
        <v>12.224717035196516</v>
      </c>
      <c r="DR275" s="7">
        <v>12.224717035196516</v>
      </c>
      <c r="DS275" s="7">
        <v>12.224717035196516</v>
      </c>
      <c r="DT275" s="7">
        <v>8.3668918597375335</v>
      </c>
      <c r="DU275" s="7">
        <v>8.3668918597375335</v>
      </c>
      <c r="DV275" s="7">
        <v>8.3668918597375335</v>
      </c>
      <c r="DW275" s="7">
        <v>8.3668918597375335</v>
      </c>
      <c r="DX275" s="7">
        <v>44.169801590976661</v>
      </c>
      <c r="DY275" s="7">
        <v>44.169801590976661</v>
      </c>
      <c r="DZ275" s="7">
        <v>44.169801590976661</v>
      </c>
      <c r="EA275" s="7">
        <v>44.169801590976661</v>
      </c>
      <c r="EB275" s="7">
        <v>16.469885353417933</v>
      </c>
      <c r="EC275" s="7">
        <v>16.469885353417933</v>
      </c>
      <c r="ED275" s="7">
        <v>16.469885353417933</v>
      </c>
      <c r="EE275" s="7">
        <v>16.469885353417933</v>
      </c>
      <c r="EF275" s="7">
        <v>23.581787629533753</v>
      </c>
      <c r="EG275" s="7">
        <v>23.581787629533753</v>
      </c>
      <c r="EH275" s="7">
        <v>23.581787629533753</v>
      </c>
      <c r="EI275" s="7">
        <v>23.581787629533753</v>
      </c>
      <c r="EJ275" s="7">
        <v>33.491304658929579</v>
      </c>
      <c r="EK275" s="7">
        <v>45.400752760231669</v>
      </c>
      <c r="EL275" s="7">
        <v>33.491304658929579</v>
      </c>
      <c r="EM275" s="7">
        <v>45.400752760231669</v>
      </c>
      <c r="EN275" s="7">
        <v>72.637887035117089</v>
      </c>
      <c r="EO275" s="7">
        <v>72.637887035117089</v>
      </c>
      <c r="EP275" s="7">
        <v>16.469885353417933</v>
      </c>
      <c r="EQ275" s="7">
        <v>16.469885353417933</v>
      </c>
      <c r="ER275" s="7">
        <v>16.469885353417933</v>
      </c>
      <c r="ES275" s="7">
        <v>16.469885353417933</v>
      </c>
      <c r="ET275" s="7">
        <v>17.97599821491789</v>
      </c>
      <c r="EU275" s="7">
        <v>17.97599821491789</v>
      </c>
      <c r="EV275" s="7">
        <v>25.018348812617347</v>
      </c>
      <c r="EW275" s="7">
        <v>25.018348812617347</v>
      </c>
      <c r="EX275" s="7">
        <v>25.018348812617347</v>
      </c>
      <c r="EY275" s="7">
        <v>25.018348812617347</v>
      </c>
      <c r="EZ275" s="7">
        <v>25.018348812617347</v>
      </c>
      <c r="FA275" s="7">
        <v>25.018348812617347</v>
      </c>
      <c r="FB275" s="7">
        <v>37.326230287618685</v>
      </c>
      <c r="FC275" s="7">
        <v>29.059611272189205</v>
      </c>
      <c r="FD275" s="7">
        <v>38.395021964159909</v>
      </c>
      <c r="FE275" s="7">
        <v>37.326230287618685</v>
      </c>
      <c r="FF275" s="7">
        <v>29.059611272189205</v>
      </c>
      <c r="FG275" s="7">
        <v>38.395021964159909</v>
      </c>
      <c r="FH275" s="7">
        <v>29.059611272189205</v>
      </c>
      <c r="FI275" s="7">
        <v>38.395021964159909</v>
      </c>
      <c r="FJ275" s="7">
        <v>29.059611272189205</v>
      </c>
      <c r="FK275" s="7">
        <v>38.395021964159909</v>
      </c>
      <c r="FL275" s="7">
        <v>23.106074181872437</v>
      </c>
      <c r="FM275" s="7">
        <v>23.106074181872437</v>
      </c>
      <c r="FN275" s="7">
        <v>23.106074181872437</v>
      </c>
      <c r="FO275" s="7">
        <v>23.106074181872437</v>
      </c>
      <c r="FP275" s="7">
        <v>18.545505764117255</v>
      </c>
      <c r="FQ275" s="7">
        <v>25.801564174013187</v>
      </c>
      <c r="FR275" s="7">
        <v>18.545505764117255</v>
      </c>
      <c r="FS275" s="7">
        <v>25.801564174013187</v>
      </c>
      <c r="FT275" s="7">
        <v>25.018348812617347</v>
      </c>
      <c r="FU275" s="7">
        <v>25.018348812617347</v>
      </c>
      <c r="FV275" s="7">
        <v>25.018348812617347</v>
      </c>
      <c r="FW275" s="7">
        <v>25.018348812617347</v>
      </c>
      <c r="FX275" s="7">
        <v>18.959467890038109</v>
      </c>
      <c r="FY275" s="7">
        <v>25.96626032029473</v>
      </c>
      <c r="FZ275" s="7">
        <v>18.959467890038109</v>
      </c>
      <c r="GA275" s="7">
        <v>25.96626032029473</v>
      </c>
      <c r="GB275" s="7">
        <v>44.169801590976661</v>
      </c>
      <c r="GC275" s="7">
        <v>44.169801590976661</v>
      </c>
      <c r="GD275" s="7">
        <v>44.169801590976661</v>
      </c>
      <c r="GE275" s="7">
        <v>44.169801590976661</v>
      </c>
      <c r="GF275" s="7">
        <v>72.637887035117089</v>
      </c>
      <c r="GG275" s="7">
        <v>72.637887035117089</v>
      </c>
      <c r="GH275" s="7">
        <v>72.637887035117089</v>
      </c>
      <c r="GI275" s="7">
        <v>72.637887035117089</v>
      </c>
      <c r="GJ275" s="7">
        <v>45.743378067749262</v>
      </c>
      <c r="GK275" s="7">
        <v>45.743378067749262</v>
      </c>
      <c r="GL275" s="7">
        <v>45.743378067749262</v>
      </c>
      <c r="GM275" s="7">
        <v>45.743378067749262</v>
      </c>
      <c r="GN275" s="7">
        <v>6.2705156989457524</v>
      </c>
      <c r="GO275" s="7">
        <v>8.7917786146319585</v>
      </c>
      <c r="GP275" s="7">
        <v>6.2705156989457524</v>
      </c>
      <c r="GQ275" s="7">
        <v>8.7917786146319585</v>
      </c>
      <c r="GR275" s="7">
        <v>22.431386227159859</v>
      </c>
      <c r="GS275" s="7">
        <v>22.431386227159859</v>
      </c>
      <c r="GT275" s="7">
        <v>22.431386227159859</v>
      </c>
      <c r="GU275" s="7">
        <v>22.431386227159859</v>
      </c>
      <c r="GV275" s="7">
        <v>22.835914908099706</v>
      </c>
      <c r="GW275" s="7">
        <v>22.835914908099706</v>
      </c>
      <c r="GX275" s="7">
        <v>22.835914908099706</v>
      </c>
      <c r="GY275" s="7">
        <v>22.835914908099706</v>
      </c>
      <c r="GZ275" s="7">
        <v>18.777151882127519</v>
      </c>
      <c r="HA275" s="7">
        <v>18.777151882127519</v>
      </c>
    </row>
    <row r="276" spans="65:209" x14ac:dyDescent="0.25">
      <c r="BM276" s="7" cm="1">
        <f t="array" ref="BM276">INDEX($HD$3:$HD$14,BN276,1)</f>
        <v>31</v>
      </c>
      <c r="BN276" s="7">
        <v>12</v>
      </c>
      <c r="BO276" s="7">
        <v>9</v>
      </c>
      <c r="BP276" s="7">
        <v>44.552375753944354</v>
      </c>
      <c r="BQ276" s="7">
        <v>44.552375753944354</v>
      </c>
      <c r="BR276" s="7">
        <v>44.552375753944354</v>
      </c>
      <c r="BS276" s="7">
        <v>44.552375753944354</v>
      </c>
      <c r="BT276" s="7">
        <v>36.222313253348936</v>
      </c>
      <c r="BU276" s="7">
        <v>36.222313253348936</v>
      </c>
      <c r="BV276" s="7">
        <v>36.222313253348936</v>
      </c>
      <c r="BW276" s="7">
        <v>36.222313253348936</v>
      </c>
      <c r="BX276" s="7">
        <v>43.523400111055686</v>
      </c>
      <c r="BY276" s="7">
        <v>43.523400111055686</v>
      </c>
      <c r="BZ276" s="7">
        <v>36.222313253348936</v>
      </c>
      <c r="CA276" s="7">
        <v>36.222313253348936</v>
      </c>
      <c r="CB276" s="7">
        <v>36.222313253348936</v>
      </c>
      <c r="CC276" s="7">
        <v>36.222313253348936</v>
      </c>
      <c r="CD276" s="7">
        <v>43.740097881997045</v>
      </c>
      <c r="CE276" s="7">
        <v>43.740097881997045</v>
      </c>
      <c r="CF276" s="7">
        <v>43.740097881997045</v>
      </c>
      <c r="CG276" s="7">
        <v>43.740097881997045</v>
      </c>
      <c r="CH276" s="7">
        <v>43.740097881997045</v>
      </c>
      <c r="CI276" s="7">
        <v>43.740097881997045</v>
      </c>
      <c r="CJ276" s="7">
        <v>35.910542063909112</v>
      </c>
      <c r="CK276" s="7">
        <v>35.910542063909112</v>
      </c>
      <c r="CL276" s="7">
        <v>35.910542063909112</v>
      </c>
      <c r="CM276" s="7">
        <v>35.910542063909112</v>
      </c>
      <c r="CN276" s="7">
        <v>35.910542063909112</v>
      </c>
      <c r="CO276" s="7">
        <v>35.910542063909112</v>
      </c>
      <c r="CP276" s="7">
        <v>35.910542063909112</v>
      </c>
      <c r="CQ276" s="7">
        <v>35.910542063909112</v>
      </c>
      <c r="CR276" s="7">
        <v>43.593732788101072</v>
      </c>
      <c r="CS276" s="7">
        <v>43.593732788101072</v>
      </c>
      <c r="CT276" s="7">
        <v>43.593732788101072</v>
      </c>
      <c r="CU276" s="7">
        <v>43.593732788101072</v>
      </c>
      <c r="CV276" s="7">
        <v>24.710757086123184</v>
      </c>
      <c r="CW276" s="7">
        <v>24.710757086123184</v>
      </c>
      <c r="CX276" s="7">
        <v>24.710757086123184</v>
      </c>
      <c r="CY276" s="7">
        <v>24.710757086123184</v>
      </c>
      <c r="CZ276" s="7">
        <v>43.740097881997045</v>
      </c>
      <c r="DA276" s="7">
        <v>43.740097881997045</v>
      </c>
      <c r="DB276" s="7">
        <v>43.740097881997045</v>
      </c>
      <c r="DC276" s="7">
        <v>43.740097881997045</v>
      </c>
      <c r="DD276" s="7">
        <v>31.598599733914984</v>
      </c>
      <c r="DE276" s="7">
        <v>31.598599733914984</v>
      </c>
      <c r="DF276" s="7">
        <v>31.598599733914984</v>
      </c>
      <c r="DG276" s="7">
        <v>31.598599733914984</v>
      </c>
      <c r="DH276" s="7">
        <v>44.552375753944354</v>
      </c>
      <c r="DI276" s="7">
        <v>44.552375753944354</v>
      </c>
      <c r="DJ276" s="7">
        <v>44.552375753944354</v>
      </c>
      <c r="DK276" s="7">
        <v>44.552375753944354</v>
      </c>
      <c r="DL276" s="7">
        <v>43.523400111055686</v>
      </c>
      <c r="DM276" s="7">
        <v>43.523400111055686</v>
      </c>
      <c r="DN276" s="7">
        <v>43.523400111055686</v>
      </c>
      <c r="DO276" s="7">
        <v>43.523400111055686</v>
      </c>
      <c r="DP276" s="7">
        <v>42.013998599574812</v>
      </c>
      <c r="DQ276" s="7">
        <v>42.013998599574812</v>
      </c>
      <c r="DR276" s="7">
        <v>42.013998599574812</v>
      </c>
      <c r="DS276" s="7">
        <v>42.013998599574812</v>
      </c>
      <c r="DT276" s="7">
        <v>22.273760828480949</v>
      </c>
      <c r="DU276" s="7">
        <v>22.273760828480949</v>
      </c>
      <c r="DV276" s="7">
        <v>22.273760828480949</v>
      </c>
      <c r="DW276" s="7">
        <v>22.273760828480949</v>
      </c>
      <c r="DX276" s="7">
        <v>43.429215308592326</v>
      </c>
      <c r="DY276" s="7">
        <v>43.429215308592326</v>
      </c>
      <c r="DZ276" s="7">
        <v>43.429215308592326</v>
      </c>
      <c r="EA276" s="7">
        <v>43.429215308592326</v>
      </c>
      <c r="EB276" s="7">
        <v>18.426431591319659</v>
      </c>
      <c r="EC276" s="7">
        <v>18.426431591319659</v>
      </c>
      <c r="ED276" s="7">
        <v>18.426431591319659</v>
      </c>
      <c r="EE276" s="7">
        <v>18.426431591319659</v>
      </c>
      <c r="EF276" s="7">
        <v>25.176989164835799</v>
      </c>
      <c r="EG276" s="7">
        <v>25.176989164835799</v>
      </c>
      <c r="EH276" s="7">
        <v>25.176989164835799</v>
      </c>
      <c r="EI276" s="7">
        <v>25.176989164835799</v>
      </c>
      <c r="EJ276" s="7">
        <v>33.121172791061646</v>
      </c>
      <c r="EK276" s="7">
        <v>44.458269746686263</v>
      </c>
      <c r="EL276" s="7">
        <v>33.121172791061646</v>
      </c>
      <c r="EM276" s="7">
        <v>44.458269746686263</v>
      </c>
      <c r="EN276" s="7">
        <v>73.398864826662717</v>
      </c>
      <c r="EO276" s="7">
        <v>73.398864826662717</v>
      </c>
      <c r="EP276" s="7">
        <v>18.426431591319659</v>
      </c>
      <c r="EQ276" s="7">
        <v>18.426431591319659</v>
      </c>
      <c r="ER276" s="7">
        <v>18.426431591319659</v>
      </c>
      <c r="ES276" s="7">
        <v>18.426431591319659</v>
      </c>
      <c r="ET276" s="7">
        <v>17.210928213800596</v>
      </c>
      <c r="EU276" s="7">
        <v>17.210928213800596</v>
      </c>
      <c r="EV276" s="7">
        <v>26.147522500655391</v>
      </c>
      <c r="EW276" s="7">
        <v>26.147522500655391</v>
      </c>
      <c r="EX276" s="7">
        <v>26.147522500655391</v>
      </c>
      <c r="EY276" s="7">
        <v>26.147522500655391</v>
      </c>
      <c r="EZ276" s="7">
        <v>26.147522500655391</v>
      </c>
      <c r="FA276" s="7">
        <v>26.147522500655391</v>
      </c>
      <c r="FB276" s="7">
        <v>37.08956525566861</v>
      </c>
      <c r="FC276" s="7">
        <v>26.723679765225818</v>
      </c>
      <c r="FD276" s="7">
        <v>35.696215647780036</v>
      </c>
      <c r="FE276" s="7">
        <v>37.08956525566861</v>
      </c>
      <c r="FF276" s="7">
        <v>26.723679765225818</v>
      </c>
      <c r="FG276" s="7">
        <v>35.696215647780036</v>
      </c>
      <c r="FH276" s="7">
        <v>26.723679765225818</v>
      </c>
      <c r="FI276" s="7">
        <v>35.696215647780036</v>
      </c>
      <c r="FJ276" s="7">
        <v>26.723679765225818</v>
      </c>
      <c r="FK276" s="7">
        <v>35.696215647780036</v>
      </c>
      <c r="FL276" s="7">
        <v>20.330777564812262</v>
      </c>
      <c r="FM276" s="7">
        <v>20.330777564812262</v>
      </c>
      <c r="FN276" s="7">
        <v>20.330777564812262</v>
      </c>
      <c r="FO276" s="7">
        <v>20.330777564812262</v>
      </c>
      <c r="FP276" s="7">
        <v>17.3727301051129</v>
      </c>
      <c r="FQ276" s="7">
        <v>23.856342535502872</v>
      </c>
      <c r="FR276" s="7">
        <v>17.3727301051129</v>
      </c>
      <c r="FS276" s="7">
        <v>23.856342535502872</v>
      </c>
      <c r="FT276" s="7">
        <v>26.147522500655391</v>
      </c>
      <c r="FU276" s="7">
        <v>26.147522500655391</v>
      </c>
      <c r="FV276" s="7">
        <v>26.147522500655391</v>
      </c>
      <c r="FW276" s="7">
        <v>26.147522500655391</v>
      </c>
      <c r="FX276" s="7">
        <v>17.531200095190624</v>
      </c>
      <c r="FY276" s="7">
        <v>23.715864927381233</v>
      </c>
      <c r="FZ276" s="7">
        <v>17.531200095190624</v>
      </c>
      <c r="GA276" s="7">
        <v>23.715864927381233</v>
      </c>
      <c r="GB276" s="7">
        <v>43.429215308592326</v>
      </c>
      <c r="GC276" s="7">
        <v>43.429215308592326</v>
      </c>
      <c r="GD276" s="7">
        <v>43.429215308592326</v>
      </c>
      <c r="GE276" s="7">
        <v>43.429215308592326</v>
      </c>
      <c r="GF276" s="7">
        <v>73.398864826662717</v>
      </c>
      <c r="GG276" s="7">
        <v>73.398864826662717</v>
      </c>
      <c r="GH276" s="7">
        <v>73.398864826662717</v>
      </c>
      <c r="GI276" s="7">
        <v>73.398864826662717</v>
      </c>
      <c r="GJ276" s="7">
        <v>42.312269053492606</v>
      </c>
      <c r="GK276" s="7">
        <v>42.312269053492606</v>
      </c>
      <c r="GL276" s="7">
        <v>42.312269053492606</v>
      </c>
      <c r="GM276" s="7">
        <v>42.312269053492606</v>
      </c>
      <c r="GN276" s="7">
        <v>6.3846582777346033</v>
      </c>
      <c r="GO276" s="7">
        <v>8.4878115628313644</v>
      </c>
      <c r="GP276" s="7">
        <v>6.3846582777346033</v>
      </c>
      <c r="GQ276" s="7">
        <v>8.4878115628313644</v>
      </c>
      <c r="GR276" s="7">
        <v>49.619628318284398</v>
      </c>
      <c r="GS276" s="7">
        <v>49.619628318284398</v>
      </c>
      <c r="GT276" s="7">
        <v>49.619628318284398</v>
      </c>
      <c r="GU276" s="7">
        <v>49.619628318284398</v>
      </c>
      <c r="GV276" s="7">
        <v>43.745343338181804</v>
      </c>
      <c r="GW276" s="7">
        <v>43.745343338181804</v>
      </c>
      <c r="GX276" s="7">
        <v>43.745343338181804</v>
      </c>
      <c r="GY276" s="7">
        <v>43.745343338181804</v>
      </c>
      <c r="GZ276" s="7">
        <v>40.876859742017587</v>
      </c>
      <c r="HA276" s="7">
        <v>40.876859742017587</v>
      </c>
    </row>
    <row r="277" spans="65:209" x14ac:dyDescent="0.25">
      <c r="BM277" s="7" cm="1">
        <f t="array" ref="BM277">INDEX($HD$3:$HD$14,BN277,1)</f>
        <v>31</v>
      </c>
      <c r="BN277" s="7">
        <v>12</v>
      </c>
      <c r="BO277" s="7">
        <v>10</v>
      </c>
      <c r="BP277" s="7">
        <v>46.219193870102622</v>
      </c>
      <c r="BQ277" s="7">
        <v>46.219193870102622</v>
      </c>
      <c r="BR277" s="7">
        <v>46.219193870102622</v>
      </c>
      <c r="BS277" s="7">
        <v>46.219193870102622</v>
      </c>
      <c r="BT277" s="7">
        <v>42.534488811822492</v>
      </c>
      <c r="BU277" s="7">
        <v>42.534488811822492</v>
      </c>
      <c r="BV277" s="7">
        <v>42.534488811822492</v>
      </c>
      <c r="BW277" s="7">
        <v>42.534488811822492</v>
      </c>
      <c r="BX277" s="7">
        <v>37.340074194897277</v>
      </c>
      <c r="BY277" s="7">
        <v>37.340074194897277</v>
      </c>
      <c r="BZ277" s="7">
        <v>42.534488811822492</v>
      </c>
      <c r="CA277" s="7">
        <v>42.534488811822492</v>
      </c>
      <c r="CB277" s="7">
        <v>42.534488811822492</v>
      </c>
      <c r="CC277" s="7">
        <v>42.534488811822492</v>
      </c>
      <c r="CD277" s="7">
        <v>49.412710198504463</v>
      </c>
      <c r="CE277" s="7">
        <v>49.412710198504463</v>
      </c>
      <c r="CF277" s="7">
        <v>49.412710198504463</v>
      </c>
      <c r="CG277" s="7">
        <v>49.412710198504463</v>
      </c>
      <c r="CH277" s="7">
        <v>49.412710198504463</v>
      </c>
      <c r="CI277" s="7">
        <v>49.412710198504463</v>
      </c>
      <c r="CJ277" s="7">
        <v>34.743663473211114</v>
      </c>
      <c r="CK277" s="7">
        <v>34.743663473211114</v>
      </c>
      <c r="CL277" s="7">
        <v>34.743663473211114</v>
      </c>
      <c r="CM277" s="7">
        <v>34.743663473211114</v>
      </c>
      <c r="CN277" s="7">
        <v>34.743663473211114</v>
      </c>
      <c r="CO277" s="7">
        <v>34.743663473211114</v>
      </c>
      <c r="CP277" s="7">
        <v>34.743663473211114</v>
      </c>
      <c r="CQ277" s="7">
        <v>34.743663473211114</v>
      </c>
      <c r="CR277" s="7">
        <v>45.806923710615891</v>
      </c>
      <c r="CS277" s="7">
        <v>45.806923710615891</v>
      </c>
      <c r="CT277" s="7">
        <v>45.806923710615891</v>
      </c>
      <c r="CU277" s="7">
        <v>45.806923710615891</v>
      </c>
      <c r="CV277" s="7">
        <v>26.35162682541651</v>
      </c>
      <c r="CW277" s="7">
        <v>26.35162682541651</v>
      </c>
      <c r="CX277" s="7">
        <v>26.35162682541651</v>
      </c>
      <c r="CY277" s="7">
        <v>26.35162682541651</v>
      </c>
      <c r="CZ277" s="7">
        <v>49.412710198504463</v>
      </c>
      <c r="DA277" s="7">
        <v>49.412710198504463</v>
      </c>
      <c r="DB277" s="7">
        <v>49.412710198504463</v>
      </c>
      <c r="DC277" s="7">
        <v>49.412710198504463</v>
      </c>
      <c r="DD277" s="7">
        <v>28.927929801172994</v>
      </c>
      <c r="DE277" s="7">
        <v>28.927929801172994</v>
      </c>
      <c r="DF277" s="7">
        <v>28.927929801172994</v>
      </c>
      <c r="DG277" s="7">
        <v>28.927929801172994</v>
      </c>
      <c r="DH277" s="7">
        <v>46.219193870102622</v>
      </c>
      <c r="DI277" s="7">
        <v>46.219193870102622</v>
      </c>
      <c r="DJ277" s="7">
        <v>46.219193870102622</v>
      </c>
      <c r="DK277" s="7">
        <v>46.219193870102622</v>
      </c>
      <c r="DL277" s="7">
        <v>37.340074194897277</v>
      </c>
      <c r="DM277" s="7">
        <v>37.340074194897277</v>
      </c>
      <c r="DN277" s="7">
        <v>37.340074194897277</v>
      </c>
      <c r="DO277" s="7">
        <v>37.340074194897277</v>
      </c>
      <c r="DP277" s="7">
        <v>46.041501411143749</v>
      </c>
      <c r="DQ277" s="7">
        <v>46.041501411143749</v>
      </c>
      <c r="DR277" s="7">
        <v>46.041501411143749</v>
      </c>
      <c r="DS277" s="7">
        <v>46.041501411143749</v>
      </c>
      <c r="DT277" s="7">
        <v>20.633681764032215</v>
      </c>
      <c r="DU277" s="7">
        <v>20.633681764032215</v>
      </c>
      <c r="DV277" s="7">
        <v>20.633681764032215</v>
      </c>
      <c r="DW277" s="7">
        <v>20.633681764032215</v>
      </c>
      <c r="DX277" s="7">
        <v>42.638110262345954</v>
      </c>
      <c r="DY277" s="7">
        <v>42.638110262345954</v>
      </c>
      <c r="DZ277" s="7">
        <v>42.638110262345954</v>
      </c>
      <c r="EA277" s="7">
        <v>42.638110262345954</v>
      </c>
      <c r="EB277" s="7">
        <v>15.979702633060095</v>
      </c>
      <c r="EC277" s="7">
        <v>15.979702633060095</v>
      </c>
      <c r="ED277" s="7">
        <v>15.979702633060095</v>
      </c>
      <c r="EE277" s="7">
        <v>15.979702633060095</v>
      </c>
      <c r="EF277" s="7">
        <v>25.284260779659853</v>
      </c>
      <c r="EG277" s="7">
        <v>25.284260779659853</v>
      </c>
      <c r="EH277" s="7">
        <v>25.284260779659853</v>
      </c>
      <c r="EI277" s="7">
        <v>25.284260779659853</v>
      </c>
      <c r="EJ277" s="7">
        <v>30.442080317463322</v>
      </c>
      <c r="EK277" s="7">
        <v>41.896297274806351</v>
      </c>
      <c r="EL277" s="7">
        <v>30.442080317463322</v>
      </c>
      <c r="EM277" s="7">
        <v>41.896297274806351</v>
      </c>
      <c r="EN277" s="7">
        <v>74.978850303862103</v>
      </c>
      <c r="EO277" s="7">
        <v>74.978850303862103</v>
      </c>
      <c r="EP277" s="7">
        <v>15.979702633060095</v>
      </c>
      <c r="EQ277" s="7">
        <v>15.979702633060095</v>
      </c>
      <c r="ER277" s="7">
        <v>15.979702633060095</v>
      </c>
      <c r="ES277" s="7">
        <v>15.979702633060095</v>
      </c>
      <c r="ET277" s="7">
        <v>18.221429699303499</v>
      </c>
      <c r="EU277" s="7">
        <v>18.221429699303499</v>
      </c>
      <c r="EV277" s="7">
        <v>25.827198515315221</v>
      </c>
      <c r="EW277" s="7">
        <v>25.827198515315221</v>
      </c>
      <c r="EX277" s="7">
        <v>25.827198515315221</v>
      </c>
      <c r="EY277" s="7">
        <v>25.827198515315221</v>
      </c>
      <c r="EZ277" s="7">
        <v>25.827198515315221</v>
      </c>
      <c r="FA277" s="7">
        <v>25.827198515315221</v>
      </c>
      <c r="FB277" s="7">
        <v>36.137843741410613</v>
      </c>
      <c r="FC277" s="7">
        <v>30.586730691488302</v>
      </c>
      <c r="FD277" s="7">
        <v>40.24550615602206</v>
      </c>
      <c r="FE277" s="7">
        <v>36.137843741410613</v>
      </c>
      <c r="FF277" s="7">
        <v>30.586730691488302</v>
      </c>
      <c r="FG277" s="7">
        <v>40.24550615602206</v>
      </c>
      <c r="FH277" s="7">
        <v>30.586730691488302</v>
      </c>
      <c r="FI277" s="7">
        <v>40.24550615602206</v>
      </c>
      <c r="FJ277" s="7">
        <v>30.586730691488302</v>
      </c>
      <c r="FK277" s="7">
        <v>40.24550615602206</v>
      </c>
      <c r="FL277" s="7">
        <v>19.219089405354868</v>
      </c>
      <c r="FM277" s="7">
        <v>19.219089405354868</v>
      </c>
      <c r="FN277" s="7">
        <v>19.219089405354868</v>
      </c>
      <c r="FO277" s="7">
        <v>19.219089405354868</v>
      </c>
      <c r="FP277" s="7">
        <v>17.285191687765398</v>
      </c>
      <c r="FQ277" s="7">
        <v>22.544826268153965</v>
      </c>
      <c r="FR277" s="7">
        <v>17.285191687765398</v>
      </c>
      <c r="FS277" s="7">
        <v>22.544826268153965</v>
      </c>
      <c r="FT277" s="7">
        <v>25.827198515315221</v>
      </c>
      <c r="FU277" s="7">
        <v>25.827198515315221</v>
      </c>
      <c r="FV277" s="7">
        <v>25.827198515315221</v>
      </c>
      <c r="FW277" s="7">
        <v>25.827198515315221</v>
      </c>
      <c r="FX277" s="7">
        <v>16.626593085290274</v>
      </c>
      <c r="FY277" s="7">
        <v>22.025810278316722</v>
      </c>
      <c r="FZ277" s="7">
        <v>16.626593085290274</v>
      </c>
      <c r="GA277" s="7">
        <v>22.025810278316722</v>
      </c>
      <c r="GB277" s="7">
        <v>42.638110262345954</v>
      </c>
      <c r="GC277" s="7">
        <v>42.638110262345954</v>
      </c>
      <c r="GD277" s="7">
        <v>42.638110262345954</v>
      </c>
      <c r="GE277" s="7">
        <v>42.638110262345954</v>
      </c>
      <c r="GF277" s="7">
        <v>74.978850303862103</v>
      </c>
      <c r="GG277" s="7">
        <v>74.978850303862103</v>
      </c>
      <c r="GH277" s="7">
        <v>74.978850303862103</v>
      </c>
      <c r="GI277" s="7">
        <v>74.978850303862103</v>
      </c>
      <c r="GJ277" s="7">
        <v>39.983212724079202</v>
      </c>
      <c r="GK277" s="7">
        <v>39.983212724079202</v>
      </c>
      <c r="GL277" s="7">
        <v>39.983212724079202</v>
      </c>
      <c r="GM277" s="7">
        <v>39.983212724079202</v>
      </c>
      <c r="GN277" s="7">
        <v>5.8628462085175963</v>
      </c>
      <c r="GO277" s="7">
        <v>7.5077696294838701</v>
      </c>
      <c r="GP277" s="7">
        <v>5.8628462085175963</v>
      </c>
      <c r="GQ277" s="7">
        <v>7.5077696294838701</v>
      </c>
      <c r="GR277" s="7">
        <v>51.949605605483939</v>
      </c>
      <c r="GS277" s="7">
        <v>51.949605605483939</v>
      </c>
      <c r="GT277" s="7">
        <v>51.949605605483939</v>
      </c>
      <c r="GU277" s="7">
        <v>51.949605605483939</v>
      </c>
      <c r="GV277" s="7">
        <v>42.19385512671554</v>
      </c>
      <c r="GW277" s="7">
        <v>42.19385512671554</v>
      </c>
      <c r="GX277" s="7">
        <v>42.19385512671554</v>
      </c>
      <c r="GY277" s="7">
        <v>42.19385512671554</v>
      </c>
      <c r="GZ277" s="7">
        <v>40.167429299868012</v>
      </c>
      <c r="HA277" s="7">
        <v>40.167429299868012</v>
      </c>
    </row>
    <row r="278" spans="65:209" x14ac:dyDescent="0.25">
      <c r="BM278" s="7" cm="1">
        <f t="array" ref="BM278">INDEX($HD$3:$HD$14,BN278,1)</f>
        <v>31</v>
      </c>
      <c r="BN278" s="7">
        <v>12</v>
      </c>
      <c r="BO278" s="7">
        <v>11</v>
      </c>
      <c r="BP278" s="7">
        <v>39.025891712082</v>
      </c>
      <c r="BQ278" s="7">
        <v>39.025891712082</v>
      </c>
      <c r="BR278" s="7">
        <v>39.025891712082</v>
      </c>
      <c r="BS278" s="7">
        <v>39.025891712082</v>
      </c>
      <c r="BT278" s="7">
        <v>36.724667704530866</v>
      </c>
      <c r="BU278" s="7">
        <v>36.724667704530866</v>
      </c>
      <c r="BV278" s="7">
        <v>36.724667704530866</v>
      </c>
      <c r="BW278" s="7">
        <v>36.724667704530866</v>
      </c>
      <c r="BX278" s="7">
        <v>35.394349956671505</v>
      </c>
      <c r="BY278" s="7">
        <v>35.394349956671505</v>
      </c>
      <c r="BZ278" s="7">
        <v>36.724667704530866</v>
      </c>
      <c r="CA278" s="7">
        <v>36.724667704530866</v>
      </c>
      <c r="CB278" s="7">
        <v>36.724667704530866</v>
      </c>
      <c r="CC278" s="7">
        <v>36.724667704530866</v>
      </c>
      <c r="CD278" s="7">
        <v>41.139493978563003</v>
      </c>
      <c r="CE278" s="7">
        <v>41.139493978563003</v>
      </c>
      <c r="CF278" s="7">
        <v>41.139493978563003</v>
      </c>
      <c r="CG278" s="7">
        <v>41.139493978563003</v>
      </c>
      <c r="CH278" s="7">
        <v>41.139493978563003</v>
      </c>
      <c r="CI278" s="7">
        <v>41.139493978563003</v>
      </c>
      <c r="CJ278" s="7">
        <v>35.409008591686174</v>
      </c>
      <c r="CK278" s="7">
        <v>35.409008591686174</v>
      </c>
      <c r="CL278" s="7">
        <v>35.409008591686174</v>
      </c>
      <c r="CM278" s="7">
        <v>35.409008591686174</v>
      </c>
      <c r="CN278" s="7">
        <v>35.409008591686174</v>
      </c>
      <c r="CO278" s="7">
        <v>35.409008591686174</v>
      </c>
      <c r="CP278" s="7">
        <v>35.409008591686174</v>
      </c>
      <c r="CQ278" s="7">
        <v>35.409008591686174</v>
      </c>
      <c r="CR278" s="7">
        <v>41.741168727609939</v>
      </c>
      <c r="CS278" s="7">
        <v>41.741168727609939</v>
      </c>
      <c r="CT278" s="7">
        <v>41.741168727609939</v>
      </c>
      <c r="CU278" s="7">
        <v>41.741168727609939</v>
      </c>
      <c r="CV278" s="7">
        <v>26.852334922683273</v>
      </c>
      <c r="CW278" s="7">
        <v>26.852334922683273</v>
      </c>
      <c r="CX278" s="7">
        <v>26.852334922683273</v>
      </c>
      <c r="CY278" s="7">
        <v>26.852334922683273</v>
      </c>
      <c r="CZ278" s="7">
        <v>41.139493978563003</v>
      </c>
      <c r="DA278" s="7">
        <v>41.139493978563003</v>
      </c>
      <c r="DB278" s="7">
        <v>41.139493978563003</v>
      </c>
      <c r="DC278" s="7">
        <v>41.139493978563003</v>
      </c>
      <c r="DD278" s="7">
        <v>26.610125925146669</v>
      </c>
      <c r="DE278" s="7">
        <v>26.610125925146669</v>
      </c>
      <c r="DF278" s="7">
        <v>26.610125925146669</v>
      </c>
      <c r="DG278" s="7">
        <v>26.610125925146669</v>
      </c>
      <c r="DH278" s="7">
        <v>39.025891712082</v>
      </c>
      <c r="DI278" s="7">
        <v>39.025891712082</v>
      </c>
      <c r="DJ278" s="7">
        <v>39.025891712082</v>
      </c>
      <c r="DK278" s="7">
        <v>39.025891712082</v>
      </c>
      <c r="DL278" s="7">
        <v>35.394349956671505</v>
      </c>
      <c r="DM278" s="7">
        <v>35.394349956671505</v>
      </c>
      <c r="DN278" s="7">
        <v>35.394349956671505</v>
      </c>
      <c r="DO278" s="7">
        <v>35.394349956671505</v>
      </c>
      <c r="DP278" s="7">
        <v>40.584119013255197</v>
      </c>
      <c r="DQ278" s="7">
        <v>40.584119013255197</v>
      </c>
      <c r="DR278" s="7">
        <v>40.584119013255197</v>
      </c>
      <c r="DS278" s="7">
        <v>40.584119013255197</v>
      </c>
      <c r="DT278" s="7">
        <v>21.111773022228714</v>
      </c>
      <c r="DU278" s="7">
        <v>21.111773022228714</v>
      </c>
      <c r="DV278" s="7">
        <v>21.111773022228714</v>
      </c>
      <c r="DW278" s="7">
        <v>21.111773022228714</v>
      </c>
      <c r="DX278" s="7">
        <v>42.20464240748089</v>
      </c>
      <c r="DY278" s="7">
        <v>42.20464240748089</v>
      </c>
      <c r="DZ278" s="7">
        <v>42.20464240748089</v>
      </c>
      <c r="EA278" s="7">
        <v>42.20464240748089</v>
      </c>
      <c r="EB278" s="7">
        <v>14.668186188863606</v>
      </c>
      <c r="EC278" s="7">
        <v>14.668186188863606</v>
      </c>
      <c r="ED278" s="7">
        <v>14.668186188863606</v>
      </c>
      <c r="EE278" s="7">
        <v>14.668186188863606</v>
      </c>
      <c r="EF278" s="7">
        <v>25.175590258419362</v>
      </c>
      <c r="EG278" s="7">
        <v>25.175590258419362</v>
      </c>
      <c r="EH278" s="7">
        <v>25.175590258419362</v>
      </c>
      <c r="EI278" s="7">
        <v>25.175590258419362</v>
      </c>
      <c r="EJ278" s="7">
        <v>31.082845027199337</v>
      </c>
      <c r="EK278" s="7">
        <v>41.649111752170079</v>
      </c>
      <c r="EL278" s="7">
        <v>31.082845027199337</v>
      </c>
      <c r="EM278" s="7">
        <v>41.649111752170079</v>
      </c>
      <c r="EN278" s="7">
        <v>77.427908768439679</v>
      </c>
      <c r="EO278" s="7">
        <v>77.427908768439679</v>
      </c>
      <c r="EP278" s="7">
        <v>14.668186188863606</v>
      </c>
      <c r="EQ278" s="7">
        <v>14.668186188863606</v>
      </c>
      <c r="ER278" s="7">
        <v>14.668186188863606</v>
      </c>
      <c r="ES278" s="7">
        <v>14.668186188863606</v>
      </c>
      <c r="ET278" s="7">
        <v>17.953854749909116</v>
      </c>
      <c r="EU278" s="7">
        <v>17.953854749909116</v>
      </c>
      <c r="EV278" s="7">
        <v>26.284151749063057</v>
      </c>
      <c r="EW278" s="7">
        <v>26.284151749063057</v>
      </c>
      <c r="EX278" s="7">
        <v>26.284151749063057</v>
      </c>
      <c r="EY278" s="7">
        <v>26.284151749063057</v>
      </c>
      <c r="EZ278" s="7">
        <v>26.284151749063057</v>
      </c>
      <c r="FA278" s="7">
        <v>26.284151749063057</v>
      </c>
      <c r="FB278" s="7">
        <v>34.901800870517633</v>
      </c>
      <c r="FC278" s="7">
        <v>33.087527590167078</v>
      </c>
      <c r="FD278" s="7">
        <v>41.438482846712745</v>
      </c>
      <c r="FE278" s="7">
        <v>34.901800870517633</v>
      </c>
      <c r="FF278" s="7">
        <v>33.087527590167078</v>
      </c>
      <c r="FG278" s="7">
        <v>41.438482846712745</v>
      </c>
      <c r="FH278" s="7">
        <v>33.087527590167078</v>
      </c>
      <c r="FI278" s="7">
        <v>41.438482846712745</v>
      </c>
      <c r="FJ278" s="7">
        <v>33.087527590167078</v>
      </c>
      <c r="FK278" s="7">
        <v>41.438482846712745</v>
      </c>
      <c r="FL278" s="7">
        <v>19.476374741686218</v>
      </c>
      <c r="FM278" s="7">
        <v>19.476374741686218</v>
      </c>
      <c r="FN278" s="7">
        <v>19.476374741686218</v>
      </c>
      <c r="FO278" s="7">
        <v>19.476374741686218</v>
      </c>
      <c r="FP278" s="7">
        <v>17.757360889153937</v>
      </c>
      <c r="FQ278" s="7">
        <v>22.787248387935499</v>
      </c>
      <c r="FR278" s="7">
        <v>17.757360889153937</v>
      </c>
      <c r="FS278" s="7">
        <v>22.787248387935499</v>
      </c>
      <c r="FT278" s="7">
        <v>26.284151749063057</v>
      </c>
      <c r="FU278" s="7">
        <v>26.284151749063057</v>
      </c>
      <c r="FV278" s="7">
        <v>26.284151749063057</v>
      </c>
      <c r="FW278" s="7">
        <v>26.284151749063057</v>
      </c>
      <c r="FX278" s="7">
        <v>16.307578414744857</v>
      </c>
      <c r="FY278" s="7">
        <v>21.588777324253698</v>
      </c>
      <c r="FZ278" s="7">
        <v>16.307578414744857</v>
      </c>
      <c r="GA278" s="7">
        <v>21.588777324253698</v>
      </c>
      <c r="GB278" s="7">
        <v>42.20464240748089</v>
      </c>
      <c r="GC278" s="7">
        <v>42.20464240748089</v>
      </c>
      <c r="GD278" s="7">
        <v>42.20464240748089</v>
      </c>
      <c r="GE278" s="7">
        <v>42.20464240748089</v>
      </c>
      <c r="GF278" s="7">
        <v>77.427908768439679</v>
      </c>
      <c r="GG278" s="7">
        <v>77.427908768439679</v>
      </c>
      <c r="GH278" s="7">
        <v>77.427908768439679</v>
      </c>
      <c r="GI278" s="7">
        <v>77.427908768439679</v>
      </c>
      <c r="GJ278" s="7">
        <v>38.017202702170074</v>
      </c>
      <c r="GK278" s="7">
        <v>38.017202702170074</v>
      </c>
      <c r="GL278" s="7">
        <v>38.017202702170074</v>
      </c>
      <c r="GM278" s="7">
        <v>38.017202702170074</v>
      </c>
      <c r="GN278" s="7">
        <v>6.7498957712800616</v>
      </c>
      <c r="GO278" s="7">
        <v>9.3576083686129099</v>
      </c>
      <c r="GP278" s="7">
        <v>6.7498957712800616</v>
      </c>
      <c r="GQ278" s="7">
        <v>9.3576083686129099</v>
      </c>
      <c r="GR278" s="7">
        <v>53.551735347258116</v>
      </c>
      <c r="GS278" s="7">
        <v>53.551735347258116</v>
      </c>
      <c r="GT278" s="7">
        <v>53.551735347258116</v>
      </c>
      <c r="GU278" s="7">
        <v>53.551735347258116</v>
      </c>
      <c r="GV278" s="7">
        <v>40.374793097609974</v>
      </c>
      <c r="GW278" s="7">
        <v>40.374793097609974</v>
      </c>
      <c r="GX278" s="7">
        <v>40.374793097609974</v>
      </c>
      <c r="GY278" s="7">
        <v>40.374793097609974</v>
      </c>
      <c r="GZ278" s="7">
        <v>41.415942758049759</v>
      </c>
      <c r="HA278" s="7">
        <v>41.415942758049759</v>
      </c>
    </row>
    <row r="279" spans="65:209" x14ac:dyDescent="0.25">
      <c r="BM279" s="7" cm="1">
        <f t="array" ref="BM279">INDEX($HD$3:$HD$14,BN279,1)</f>
        <v>31</v>
      </c>
      <c r="BN279" s="7">
        <v>12</v>
      </c>
      <c r="BO279" s="7">
        <v>12</v>
      </c>
      <c r="BP279" s="7">
        <v>38.572147874750819</v>
      </c>
      <c r="BQ279" s="7">
        <v>38.572147874750819</v>
      </c>
      <c r="BR279" s="7">
        <v>38.572147874750819</v>
      </c>
      <c r="BS279" s="7">
        <v>38.572147874750819</v>
      </c>
      <c r="BT279" s="7">
        <v>34.005069282888606</v>
      </c>
      <c r="BU279" s="7">
        <v>34.005069282888606</v>
      </c>
      <c r="BV279" s="7">
        <v>34.005069282888606</v>
      </c>
      <c r="BW279" s="7">
        <v>34.005069282888606</v>
      </c>
      <c r="BX279" s="7">
        <v>34.950336520410609</v>
      </c>
      <c r="BY279" s="7">
        <v>34.950336520410609</v>
      </c>
      <c r="BZ279" s="7">
        <v>34.005069282888606</v>
      </c>
      <c r="CA279" s="7">
        <v>34.005069282888606</v>
      </c>
      <c r="CB279" s="7">
        <v>34.005069282888606</v>
      </c>
      <c r="CC279" s="7">
        <v>34.005069282888606</v>
      </c>
      <c r="CD279" s="7">
        <v>41.274567133445743</v>
      </c>
      <c r="CE279" s="7">
        <v>41.274567133445743</v>
      </c>
      <c r="CF279" s="7">
        <v>41.274567133445743</v>
      </c>
      <c r="CG279" s="7">
        <v>41.274567133445743</v>
      </c>
      <c r="CH279" s="7">
        <v>41.274567133445743</v>
      </c>
      <c r="CI279" s="7">
        <v>41.274567133445743</v>
      </c>
      <c r="CJ279" s="7">
        <v>35.837974910557278</v>
      </c>
      <c r="CK279" s="7">
        <v>35.837974910557278</v>
      </c>
      <c r="CL279" s="7">
        <v>35.837974910557278</v>
      </c>
      <c r="CM279" s="7">
        <v>35.837974910557278</v>
      </c>
      <c r="CN279" s="7">
        <v>35.837974910557278</v>
      </c>
      <c r="CO279" s="7">
        <v>35.837974910557278</v>
      </c>
      <c r="CP279" s="7">
        <v>35.837974910557278</v>
      </c>
      <c r="CQ279" s="7">
        <v>35.837974910557278</v>
      </c>
      <c r="CR279" s="7">
        <v>43.097118966964828</v>
      </c>
      <c r="CS279" s="7">
        <v>43.097118966964828</v>
      </c>
      <c r="CT279" s="7">
        <v>43.097118966964828</v>
      </c>
      <c r="CU279" s="7">
        <v>43.097118966964828</v>
      </c>
      <c r="CV279" s="7">
        <v>25.883636902580616</v>
      </c>
      <c r="CW279" s="7">
        <v>25.883636902580616</v>
      </c>
      <c r="CX279" s="7">
        <v>25.883636902580616</v>
      </c>
      <c r="CY279" s="7">
        <v>25.883636902580616</v>
      </c>
      <c r="CZ279" s="7">
        <v>41.274567133445743</v>
      </c>
      <c r="DA279" s="7">
        <v>41.274567133445743</v>
      </c>
      <c r="DB279" s="7">
        <v>41.274567133445743</v>
      </c>
      <c r="DC279" s="7">
        <v>41.274567133445743</v>
      </c>
      <c r="DD279" s="7">
        <v>26.829942390527851</v>
      </c>
      <c r="DE279" s="7">
        <v>26.829942390527851</v>
      </c>
      <c r="DF279" s="7">
        <v>26.829942390527851</v>
      </c>
      <c r="DG279" s="7">
        <v>26.829942390527851</v>
      </c>
      <c r="DH279" s="7">
        <v>38.572147874750819</v>
      </c>
      <c r="DI279" s="7">
        <v>38.572147874750819</v>
      </c>
      <c r="DJ279" s="7">
        <v>38.572147874750819</v>
      </c>
      <c r="DK279" s="7">
        <v>38.572147874750819</v>
      </c>
      <c r="DL279" s="7">
        <v>34.950336520410609</v>
      </c>
      <c r="DM279" s="7">
        <v>34.950336520410609</v>
      </c>
      <c r="DN279" s="7">
        <v>34.950336520410609</v>
      </c>
      <c r="DO279" s="7">
        <v>34.950336520410609</v>
      </c>
      <c r="DP279" s="7">
        <v>38.766281480821256</v>
      </c>
      <c r="DQ279" s="7">
        <v>38.766281480821256</v>
      </c>
      <c r="DR279" s="7">
        <v>38.766281480821256</v>
      </c>
      <c r="DS279" s="7">
        <v>38.766281480821256</v>
      </c>
      <c r="DT279" s="7">
        <v>22.290018028533751</v>
      </c>
      <c r="DU279" s="7">
        <v>22.290018028533751</v>
      </c>
      <c r="DV279" s="7">
        <v>22.290018028533751</v>
      </c>
      <c r="DW279" s="7">
        <v>22.290018028533751</v>
      </c>
      <c r="DX279" s="7">
        <v>41.882151166448679</v>
      </c>
      <c r="DY279" s="7">
        <v>41.882151166448679</v>
      </c>
      <c r="DZ279" s="7">
        <v>41.882151166448679</v>
      </c>
      <c r="EA279" s="7">
        <v>41.882151166448679</v>
      </c>
      <c r="EB279" s="7">
        <v>15.043160133111423</v>
      </c>
      <c r="EC279" s="7">
        <v>15.043160133111423</v>
      </c>
      <c r="ED279" s="7">
        <v>15.043160133111423</v>
      </c>
      <c r="EE279" s="7">
        <v>15.043160133111423</v>
      </c>
      <c r="EF279" s="7">
        <v>23.955570209324044</v>
      </c>
      <c r="EG279" s="7">
        <v>23.955570209324044</v>
      </c>
      <c r="EH279" s="7">
        <v>23.955570209324044</v>
      </c>
      <c r="EI279" s="7">
        <v>23.955570209324044</v>
      </c>
      <c r="EJ279" s="7">
        <v>31.00216385040034</v>
      </c>
      <c r="EK279" s="7">
        <v>41.528706744464827</v>
      </c>
      <c r="EL279" s="7">
        <v>31.00216385040034</v>
      </c>
      <c r="EM279" s="7">
        <v>41.528706744464827</v>
      </c>
      <c r="EN279" s="7">
        <v>78.768297797140804</v>
      </c>
      <c r="EO279" s="7">
        <v>78.768297797140804</v>
      </c>
      <c r="EP279" s="7">
        <v>15.043160133111423</v>
      </c>
      <c r="EQ279" s="7">
        <v>15.043160133111423</v>
      </c>
      <c r="ER279" s="7">
        <v>15.043160133111423</v>
      </c>
      <c r="ES279" s="7">
        <v>15.043160133111423</v>
      </c>
      <c r="ET279" s="7">
        <v>17.047044113275671</v>
      </c>
      <c r="EU279" s="7">
        <v>17.047044113275671</v>
      </c>
      <c r="EV279" s="7">
        <v>28.564202171281547</v>
      </c>
      <c r="EW279" s="7">
        <v>28.564202171281547</v>
      </c>
      <c r="EX279" s="7">
        <v>28.564202171281547</v>
      </c>
      <c r="EY279" s="7">
        <v>28.564202171281547</v>
      </c>
      <c r="EZ279" s="7">
        <v>28.564202171281547</v>
      </c>
      <c r="FA279" s="7">
        <v>28.564202171281547</v>
      </c>
      <c r="FB279" s="7">
        <v>35.980150169365075</v>
      </c>
      <c r="FC279" s="7">
        <v>33.419156160917822</v>
      </c>
      <c r="FD279" s="7">
        <v>41.6016858137287</v>
      </c>
      <c r="FE279" s="7">
        <v>35.980150169365075</v>
      </c>
      <c r="FF279" s="7">
        <v>33.419156160917822</v>
      </c>
      <c r="FG279" s="7">
        <v>41.6016858137287</v>
      </c>
      <c r="FH279" s="7">
        <v>33.419156160917822</v>
      </c>
      <c r="FI279" s="7">
        <v>41.6016858137287</v>
      </c>
      <c r="FJ279" s="7">
        <v>33.419156160917822</v>
      </c>
      <c r="FK279" s="7">
        <v>41.6016858137287</v>
      </c>
      <c r="FL279" s="7">
        <v>20.566891113624607</v>
      </c>
      <c r="FM279" s="7">
        <v>20.566891113624607</v>
      </c>
      <c r="FN279" s="7">
        <v>20.566891113624607</v>
      </c>
      <c r="FO279" s="7">
        <v>20.566891113624607</v>
      </c>
      <c r="FP279" s="7">
        <v>18.093199847703811</v>
      </c>
      <c r="FQ279" s="7">
        <v>23.260301381639287</v>
      </c>
      <c r="FR279" s="7">
        <v>18.093199847703811</v>
      </c>
      <c r="FS279" s="7">
        <v>23.260301381639287</v>
      </c>
      <c r="FT279" s="7">
        <v>28.564202171281547</v>
      </c>
      <c r="FU279" s="7">
        <v>28.564202171281547</v>
      </c>
      <c r="FV279" s="7">
        <v>28.564202171281547</v>
      </c>
      <c r="FW279" s="7">
        <v>28.564202171281547</v>
      </c>
      <c r="FX279" s="7">
        <v>14.816720637719945</v>
      </c>
      <c r="FY279" s="7">
        <v>19.724044913234593</v>
      </c>
      <c r="FZ279" s="7">
        <v>14.816720637719945</v>
      </c>
      <c r="GA279" s="7">
        <v>19.724044913234593</v>
      </c>
      <c r="GB279" s="7">
        <v>41.882151166448679</v>
      </c>
      <c r="GC279" s="7">
        <v>41.882151166448679</v>
      </c>
      <c r="GD279" s="7">
        <v>41.882151166448679</v>
      </c>
      <c r="GE279" s="7">
        <v>41.882151166448679</v>
      </c>
      <c r="GF279" s="7">
        <v>78.768297797140804</v>
      </c>
      <c r="GG279" s="7">
        <v>78.768297797140804</v>
      </c>
      <c r="GH279" s="7">
        <v>78.768297797140804</v>
      </c>
      <c r="GI279" s="7">
        <v>78.768297797140804</v>
      </c>
      <c r="GJ279" s="7">
        <v>38.351429377659812</v>
      </c>
      <c r="GK279" s="7">
        <v>38.351429377659812</v>
      </c>
      <c r="GL279" s="7">
        <v>38.351429377659812</v>
      </c>
      <c r="GM279" s="7">
        <v>38.351429377659812</v>
      </c>
      <c r="GN279" s="7">
        <v>7.7563108650278467</v>
      </c>
      <c r="GO279" s="7">
        <v>10.976721501604096</v>
      </c>
      <c r="GP279" s="7">
        <v>7.7563108650278467</v>
      </c>
      <c r="GQ279" s="7">
        <v>10.976721501604096</v>
      </c>
      <c r="GR279" s="7">
        <v>53.308410570000142</v>
      </c>
      <c r="GS279" s="7">
        <v>53.308410570000142</v>
      </c>
      <c r="GT279" s="7">
        <v>53.308410570000142</v>
      </c>
      <c r="GU279" s="7">
        <v>53.308410570000142</v>
      </c>
      <c r="GV279" s="7">
        <v>38.380171804721449</v>
      </c>
      <c r="GW279" s="7">
        <v>38.380171804721449</v>
      </c>
      <c r="GX279" s="7">
        <v>38.380171804721449</v>
      </c>
      <c r="GY279" s="7">
        <v>38.380171804721449</v>
      </c>
      <c r="GZ279" s="7">
        <v>40.554864454281464</v>
      </c>
      <c r="HA279" s="7">
        <v>40.554864454281464</v>
      </c>
    </row>
    <row r="280" spans="65:209" x14ac:dyDescent="0.25">
      <c r="BM280" s="7" cm="1">
        <f t="array" ref="BM280">INDEX($HD$3:$HD$14,BN280,1)</f>
        <v>31</v>
      </c>
      <c r="BN280" s="7">
        <v>12</v>
      </c>
      <c r="BO280" s="7">
        <v>13</v>
      </c>
      <c r="BP280" s="7">
        <v>41.122437857903137</v>
      </c>
      <c r="BQ280" s="7">
        <v>41.122437857903137</v>
      </c>
      <c r="BR280" s="7">
        <v>41.122437857903137</v>
      </c>
      <c r="BS280" s="7">
        <v>41.122437857903137</v>
      </c>
      <c r="BT280" s="7">
        <v>35.901528937859254</v>
      </c>
      <c r="BU280" s="7">
        <v>35.901528937859254</v>
      </c>
      <c r="BV280" s="7">
        <v>35.901528937859254</v>
      </c>
      <c r="BW280" s="7">
        <v>35.901528937859254</v>
      </c>
      <c r="BX280" s="7">
        <v>36.662218320762499</v>
      </c>
      <c r="BY280" s="7">
        <v>36.662218320762499</v>
      </c>
      <c r="BZ280" s="7">
        <v>35.901528937859254</v>
      </c>
      <c r="CA280" s="7">
        <v>35.901528937859254</v>
      </c>
      <c r="CB280" s="7">
        <v>35.901528937859254</v>
      </c>
      <c r="CC280" s="7">
        <v>35.901528937859254</v>
      </c>
      <c r="CD280" s="7">
        <v>42.893848021583651</v>
      </c>
      <c r="CE280" s="7">
        <v>42.893848021583651</v>
      </c>
      <c r="CF280" s="7">
        <v>42.893848021583651</v>
      </c>
      <c r="CG280" s="7">
        <v>42.893848021583651</v>
      </c>
      <c r="CH280" s="7">
        <v>42.893848021583651</v>
      </c>
      <c r="CI280" s="7">
        <v>42.893848021583651</v>
      </c>
      <c r="CJ280" s="7">
        <v>35.120977007213995</v>
      </c>
      <c r="CK280" s="7">
        <v>35.120977007213995</v>
      </c>
      <c r="CL280" s="7">
        <v>35.120977007213995</v>
      </c>
      <c r="CM280" s="7">
        <v>35.120977007213995</v>
      </c>
      <c r="CN280" s="7">
        <v>35.120977007213995</v>
      </c>
      <c r="CO280" s="7">
        <v>35.120977007213995</v>
      </c>
      <c r="CP280" s="7">
        <v>35.120977007213995</v>
      </c>
      <c r="CQ280" s="7">
        <v>35.120977007213995</v>
      </c>
      <c r="CR280" s="7">
        <v>43.548609591246382</v>
      </c>
      <c r="CS280" s="7">
        <v>43.548609591246382</v>
      </c>
      <c r="CT280" s="7">
        <v>43.548609591246382</v>
      </c>
      <c r="CU280" s="7">
        <v>43.548609591246382</v>
      </c>
      <c r="CV280" s="7">
        <v>25.49660171014666</v>
      </c>
      <c r="CW280" s="7">
        <v>25.49660171014666</v>
      </c>
      <c r="CX280" s="7">
        <v>25.49660171014666</v>
      </c>
      <c r="CY280" s="7">
        <v>25.49660171014666</v>
      </c>
      <c r="CZ280" s="7">
        <v>42.893848021583651</v>
      </c>
      <c r="DA280" s="7">
        <v>42.893848021583651</v>
      </c>
      <c r="DB280" s="7">
        <v>42.893848021583651</v>
      </c>
      <c r="DC280" s="7">
        <v>42.893848021583651</v>
      </c>
      <c r="DD280" s="7">
        <v>27.097274317659853</v>
      </c>
      <c r="DE280" s="7">
        <v>27.097274317659853</v>
      </c>
      <c r="DF280" s="7">
        <v>27.097274317659853</v>
      </c>
      <c r="DG280" s="7">
        <v>27.097274317659853</v>
      </c>
      <c r="DH280" s="7">
        <v>41.122437857903137</v>
      </c>
      <c r="DI280" s="7">
        <v>41.122437857903137</v>
      </c>
      <c r="DJ280" s="7">
        <v>41.122437857903137</v>
      </c>
      <c r="DK280" s="7">
        <v>41.122437857903137</v>
      </c>
      <c r="DL280" s="7">
        <v>36.662218320762499</v>
      </c>
      <c r="DM280" s="7">
        <v>36.662218320762499</v>
      </c>
      <c r="DN280" s="7">
        <v>36.662218320762499</v>
      </c>
      <c r="DO280" s="7">
        <v>36.662218320762499</v>
      </c>
      <c r="DP280" s="7">
        <v>43.851571386700968</v>
      </c>
      <c r="DQ280" s="7">
        <v>43.851571386700968</v>
      </c>
      <c r="DR280" s="7">
        <v>43.851571386700968</v>
      </c>
      <c r="DS280" s="7">
        <v>43.851571386700968</v>
      </c>
      <c r="DT280" s="7">
        <v>21.715279003690593</v>
      </c>
      <c r="DU280" s="7">
        <v>21.715279003690593</v>
      </c>
      <c r="DV280" s="7">
        <v>21.715279003690593</v>
      </c>
      <c r="DW280" s="7">
        <v>21.715279003690593</v>
      </c>
      <c r="DX280" s="7">
        <v>41.242663624164251</v>
      </c>
      <c r="DY280" s="7">
        <v>41.242663624164251</v>
      </c>
      <c r="DZ280" s="7">
        <v>41.242663624164251</v>
      </c>
      <c r="EA280" s="7">
        <v>41.242663624164251</v>
      </c>
      <c r="EB280" s="7">
        <v>14.908910068285918</v>
      </c>
      <c r="EC280" s="7">
        <v>14.908910068285918</v>
      </c>
      <c r="ED280" s="7">
        <v>14.908910068285918</v>
      </c>
      <c r="EE280" s="7">
        <v>14.908910068285918</v>
      </c>
      <c r="EF280" s="7">
        <v>21.2493539125513</v>
      </c>
      <c r="EG280" s="7">
        <v>21.2493539125513</v>
      </c>
      <c r="EH280" s="7">
        <v>21.2493539125513</v>
      </c>
      <c r="EI280" s="7">
        <v>21.2493539125513</v>
      </c>
      <c r="EJ280" s="7">
        <v>31.205448836067482</v>
      </c>
      <c r="EK280" s="7">
        <v>42.730040408241813</v>
      </c>
      <c r="EL280" s="7">
        <v>31.205448836067482</v>
      </c>
      <c r="EM280" s="7">
        <v>42.730040408241813</v>
      </c>
      <c r="EN280" s="7">
        <v>79.348311158469272</v>
      </c>
      <c r="EO280" s="7">
        <v>79.348311158469272</v>
      </c>
      <c r="EP280" s="7">
        <v>14.908910068285918</v>
      </c>
      <c r="EQ280" s="7">
        <v>14.908910068285918</v>
      </c>
      <c r="ER280" s="7">
        <v>14.908910068285918</v>
      </c>
      <c r="ES280" s="7">
        <v>14.908910068285918</v>
      </c>
      <c r="ET280" s="7">
        <v>19.245395740325517</v>
      </c>
      <c r="EU280" s="7">
        <v>19.245395740325517</v>
      </c>
      <c r="EV280" s="7">
        <v>30.217506956041031</v>
      </c>
      <c r="EW280" s="7">
        <v>30.217506956041031</v>
      </c>
      <c r="EX280" s="7">
        <v>30.217506956041031</v>
      </c>
      <c r="EY280" s="7">
        <v>30.217506956041031</v>
      </c>
      <c r="EZ280" s="7">
        <v>30.217506956041031</v>
      </c>
      <c r="FA280" s="7">
        <v>30.217506956041031</v>
      </c>
      <c r="FB280" s="7">
        <v>34.462412220580681</v>
      </c>
      <c r="FC280" s="7">
        <v>29.18261679405277</v>
      </c>
      <c r="FD280" s="7">
        <v>36.310099982369493</v>
      </c>
      <c r="FE280" s="7">
        <v>34.462412220580681</v>
      </c>
      <c r="FF280" s="7">
        <v>29.18261679405277</v>
      </c>
      <c r="FG280" s="7">
        <v>36.310099982369493</v>
      </c>
      <c r="FH280" s="7">
        <v>29.18261679405277</v>
      </c>
      <c r="FI280" s="7">
        <v>36.310099982369493</v>
      </c>
      <c r="FJ280" s="7">
        <v>29.18261679405277</v>
      </c>
      <c r="FK280" s="7">
        <v>36.310099982369493</v>
      </c>
      <c r="FL280" s="7">
        <v>20.753582475695083</v>
      </c>
      <c r="FM280" s="7">
        <v>20.753582475695083</v>
      </c>
      <c r="FN280" s="7">
        <v>20.753582475695083</v>
      </c>
      <c r="FO280" s="7">
        <v>20.753582475695083</v>
      </c>
      <c r="FP280" s="7">
        <v>18.911292446041088</v>
      </c>
      <c r="FQ280" s="7">
        <v>24.116517460432576</v>
      </c>
      <c r="FR280" s="7">
        <v>18.911292446041088</v>
      </c>
      <c r="FS280" s="7">
        <v>24.116517460432576</v>
      </c>
      <c r="FT280" s="7">
        <v>30.217506956041031</v>
      </c>
      <c r="FU280" s="7">
        <v>30.217506956041031</v>
      </c>
      <c r="FV280" s="7">
        <v>30.217506956041031</v>
      </c>
      <c r="FW280" s="7">
        <v>30.217506956041031</v>
      </c>
      <c r="FX280" s="7">
        <v>13.119313826397354</v>
      </c>
      <c r="FY280" s="7">
        <v>17.698069207505856</v>
      </c>
      <c r="FZ280" s="7">
        <v>13.119313826397354</v>
      </c>
      <c r="GA280" s="7">
        <v>17.698069207505856</v>
      </c>
      <c r="GB280" s="7">
        <v>41.242663624164251</v>
      </c>
      <c r="GC280" s="7">
        <v>41.242663624164251</v>
      </c>
      <c r="GD280" s="7">
        <v>41.242663624164251</v>
      </c>
      <c r="GE280" s="7">
        <v>41.242663624164251</v>
      </c>
      <c r="GF280" s="7">
        <v>79.348311158469272</v>
      </c>
      <c r="GG280" s="7">
        <v>79.348311158469272</v>
      </c>
      <c r="GH280" s="7">
        <v>79.348311158469272</v>
      </c>
      <c r="GI280" s="7">
        <v>79.348311158469272</v>
      </c>
      <c r="GJ280" s="7">
        <v>43.5727395196892</v>
      </c>
      <c r="GK280" s="7">
        <v>43.5727395196892</v>
      </c>
      <c r="GL280" s="7">
        <v>43.5727395196892</v>
      </c>
      <c r="GM280" s="7">
        <v>43.5727395196892</v>
      </c>
      <c r="GN280" s="7">
        <v>8.6384125082932641</v>
      </c>
      <c r="GO280" s="7">
        <v>11.874918322002911</v>
      </c>
      <c r="GP280" s="7">
        <v>8.6384125082932641</v>
      </c>
      <c r="GQ280" s="7">
        <v>11.874918322002911</v>
      </c>
      <c r="GR280" s="7">
        <v>53.181316315351935</v>
      </c>
      <c r="GS280" s="7">
        <v>53.181316315351935</v>
      </c>
      <c r="GT280" s="7">
        <v>53.181316315351935</v>
      </c>
      <c r="GU280" s="7">
        <v>53.181316315351935</v>
      </c>
      <c r="GV280" s="7">
        <v>35.930026270190616</v>
      </c>
      <c r="GW280" s="7">
        <v>35.930026270190616</v>
      </c>
      <c r="GX280" s="7">
        <v>35.930026270190616</v>
      </c>
      <c r="GY280" s="7">
        <v>35.930026270190616</v>
      </c>
      <c r="GZ280" s="7">
        <v>41.030248718240443</v>
      </c>
      <c r="HA280" s="7">
        <v>41.030248718240443</v>
      </c>
    </row>
    <row r="281" spans="65:209" x14ac:dyDescent="0.25">
      <c r="BM281" s="7" cm="1">
        <f t="array" ref="BM281">INDEX($HD$3:$HD$14,BN281,1)</f>
        <v>31</v>
      </c>
      <c r="BN281" s="7">
        <v>12</v>
      </c>
      <c r="BO281" s="7">
        <v>14</v>
      </c>
      <c r="BP281" s="7">
        <v>36.373194838797694</v>
      </c>
      <c r="BQ281" s="7">
        <v>36.373194838797694</v>
      </c>
      <c r="BR281" s="7">
        <v>36.373194838797694</v>
      </c>
      <c r="BS281" s="7">
        <v>36.373194838797694</v>
      </c>
      <c r="BT281" s="7">
        <v>37.475741147846087</v>
      </c>
      <c r="BU281" s="7">
        <v>37.475741147846087</v>
      </c>
      <c r="BV281" s="7">
        <v>37.475741147846087</v>
      </c>
      <c r="BW281" s="7">
        <v>37.475741147846087</v>
      </c>
      <c r="BX281" s="7">
        <v>40.897828113985355</v>
      </c>
      <c r="BY281" s="7">
        <v>40.897828113985355</v>
      </c>
      <c r="BZ281" s="7">
        <v>37.475741147846087</v>
      </c>
      <c r="CA281" s="7">
        <v>37.475741147846087</v>
      </c>
      <c r="CB281" s="7">
        <v>37.475741147846087</v>
      </c>
      <c r="CC281" s="7">
        <v>37.475741147846087</v>
      </c>
      <c r="CD281" s="7">
        <v>43.686976976524825</v>
      </c>
      <c r="CE281" s="7">
        <v>43.686976976524825</v>
      </c>
      <c r="CF281" s="7">
        <v>43.686976976524825</v>
      </c>
      <c r="CG281" s="7">
        <v>43.686976976524825</v>
      </c>
      <c r="CH281" s="7">
        <v>43.686976976524825</v>
      </c>
      <c r="CI281" s="7">
        <v>43.686976976524825</v>
      </c>
      <c r="CJ281" s="7">
        <v>35.25848752431969</v>
      </c>
      <c r="CK281" s="7">
        <v>35.25848752431969</v>
      </c>
      <c r="CL281" s="7">
        <v>35.25848752431969</v>
      </c>
      <c r="CM281" s="7">
        <v>35.25848752431969</v>
      </c>
      <c r="CN281" s="7">
        <v>35.25848752431969</v>
      </c>
      <c r="CO281" s="7">
        <v>35.25848752431969</v>
      </c>
      <c r="CP281" s="7">
        <v>35.25848752431969</v>
      </c>
      <c r="CQ281" s="7">
        <v>35.25848752431969</v>
      </c>
      <c r="CR281" s="7">
        <v>41.436385756123251</v>
      </c>
      <c r="CS281" s="7">
        <v>41.436385756123251</v>
      </c>
      <c r="CT281" s="7">
        <v>41.436385756123251</v>
      </c>
      <c r="CU281" s="7">
        <v>41.436385756123251</v>
      </c>
      <c r="CV281" s="7">
        <v>25.081367172460396</v>
      </c>
      <c r="CW281" s="7">
        <v>25.081367172460396</v>
      </c>
      <c r="CX281" s="7">
        <v>25.081367172460396</v>
      </c>
      <c r="CY281" s="7">
        <v>25.081367172460396</v>
      </c>
      <c r="CZ281" s="7">
        <v>43.686976976524825</v>
      </c>
      <c r="DA281" s="7">
        <v>43.686976976524825</v>
      </c>
      <c r="DB281" s="7">
        <v>43.686976976524825</v>
      </c>
      <c r="DC281" s="7">
        <v>43.686976976524825</v>
      </c>
      <c r="DD281" s="7">
        <v>23.03956376425803</v>
      </c>
      <c r="DE281" s="7">
        <v>23.03956376425803</v>
      </c>
      <c r="DF281" s="7">
        <v>23.03956376425803</v>
      </c>
      <c r="DG281" s="7">
        <v>23.03956376425803</v>
      </c>
      <c r="DH281" s="7">
        <v>36.373194838797694</v>
      </c>
      <c r="DI281" s="7">
        <v>36.373194838797694</v>
      </c>
      <c r="DJ281" s="7">
        <v>36.373194838797694</v>
      </c>
      <c r="DK281" s="7">
        <v>36.373194838797694</v>
      </c>
      <c r="DL281" s="7">
        <v>40.897828113985355</v>
      </c>
      <c r="DM281" s="7">
        <v>40.897828113985355</v>
      </c>
      <c r="DN281" s="7">
        <v>40.897828113985355</v>
      </c>
      <c r="DO281" s="7">
        <v>40.897828113985355</v>
      </c>
      <c r="DP281" s="7">
        <v>46.941603676137873</v>
      </c>
      <c r="DQ281" s="7">
        <v>46.941603676137873</v>
      </c>
      <c r="DR281" s="7">
        <v>46.941603676137873</v>
      </c>
      <c r="DS281" s="7">
        <v>46.941603676137873</v>
      </c>
      <c r="DT281" s="7">
        <v>19.416373691611454</v>
      </c>
      <c r="DU281" s="7">
        <v>19.416373691611454</v>
      </c>
      <c r="DV281" s="7">
        <v>19.416373691611454</v>
      </c>
      <c r="DW281" s="7">
        <v>19.416373691611454</v>
      </c>
      <c r="DX281" s="7">
        <v>39.27435304939447</v>
      </c>
      <c r="DY281" s="7">
        <v>39.27435304939447</v>
      </c>
      <c r="DZ281" s="7">
        <v>39.27435304939447</v>
      </c>
      <c r="EA281" s="7">
        <v>39.27435304939447</v>
      </c>
      <c r="EB281" s="7">
        <v>14.864355593293267</v>
      </c>
      <c r="EC281" s="7">
        <v>14.864355593293267</v>
      </c>
      <c r="ED281" s="7">
        <v>14.864355593293267</v>
      </c>
      <c r="EE281" s="7">
        <v>14.864355593293267</v>
      </c>
      <c r="EF281" s="7">
        <v>18.233665996014661</v>
      </c>
      <c r="EG281" s="7">
        <v>18.233665996014661</v>
      </c>
      <c r="EH281" s="7">
        <v>18.233665996014661</v>
      </c>
      <c r="EI281" s="7">
        <v>18.233665996014661</v>
      </c>
      <c r="EJ281" s="7">
        <v>33.503878715712588</v>
      </c>
      <c r="EK281" s="7">
        <v>45.16771241239158</v>
      </c>
      <c r="EL281" s="7">
        <v>33.503878715712588</v>
      </c>
      <c r="EM281" s="7">
        <v>45.16771241239158</v>
      </c>
      <c r="EN281" s="7">
        <v>75.627257364355032</v>
      </c>
      <c r="EO281" s="7">
        <v>75.627257364355032</v>
      </c>
      <c r="EP281" s="7">
        <v>14.864355593293267</v>
      </c>
      <c r="EQ281" s="7">
        <v>14.864355593293267</v>
      </c>
      <c r="ER281" s="7">
        <v>14.864355593293267</v>
      </c>
      <c r="ES281" s="7">
        <v>14.864355593293267</v>
      </c>
      <c r="ET281" s="7">
        <v>19.514232439778535</v>
      </c>
      <c r="EU281" s="7">
        <v>19.514232439778535</v>
      </c>
      <c r="EV281" s="7">
        <v>25.470551662228793</v>
      </c>
      <c r="EW281" s="7">
        <v>25.470551662228793</v>
      </c>
      <c r="EX281" s="7">
        <v>25.470551662228793</v>
      </c>
      <c r="EY281" s="7">
        <v>25.470551662228793</v>
      </c>
      <c r="EZ281" s="7">
        <v>25.470551662228793</v>
      </c>
      <c r="FA281" s="7">
        <v>25.470551662228793</v>
      </c>
      <c r="FB281" s="7">
        <v>36.553117193124635</v>
      </c>
      <c r="FC281" s="7">
        <v>30.367682089543951</v>
      </c>
      <c r="FD281" s="7">
        <v>37.43770517481812</v>
      </c>
      <c r="FE281" s="7">
        <v>36.553117193124635</v>
      </c>
      <c r="FF281" s="7">
        <v>30.367682089543951</v>
      </c>
      <c r="FG281" s="7">
        <v>37.43770517481812</v>
      </c>
      <c r="FH281" s="7">
        <v>30.367682089543951</v>
      </c>
      <c r="FI281" s="7">
        <v>37.43770517481812</v>
      </c>
      <c r="FJ281" s="7">
        <v>30.367682089543951</v>
      </c>
      <c r="FK281" s="7">
        <v>37.43770517481812</v>
      </c>
      <c r="FL281" s="7">
        <v>21.285931377280058</v>
      </c>
      <c r="FM281" s="7">
        <v>21.285931377280058</v>
      </c>
      <c r="FN281" s="7">
        <v>21.285931377280058</v>
      </c>
      <c r="FO281" s="7">
        <v>21.285931377280058</v>
      </c>
      <c r="FP281" s="7">
        <v>19.73549303406157</v>
      </c>
      <c r="FQ281" s="7">
        <v>24.728166087436978</v>
      </c>
      <c r="FR281" s="7">
        <v>19.73549303406157</v>
      </c>
      <c r="FS281" s="7">
        <v>24.728166087436978</v>
      </c>
      <c r="FT281" s="7">
        <v>25.470551662228793</v>
      </c>
      <c r="FU281" s="7">
        <v>25.470551662228793</v>
      </c>
      <c r="FV281" s="7">
        <v>25.470551662228793</v>
      </c>
      <c r="FW281" s="7">
        <v>25.470551662228793</v>
      </c>
      <c r="FX281" s="7">
        <v>13.520297394662775</v>
      </c>
      <c r="FY281" s="7">
        <v>17.736285869916458</v>
      </c>
      <c r="FZ281" s="7">
        <v>13.520297394662775</v>
      </c>
      <c r="GA281" s="7">
        <v>17.736285869916458</v>
      </c>
      <c r="GB281" s="7">
        <v>39.27435304939447</v>
      </c>
      <c r="GC281" s="7">
        <v>39.27435304939447</v>
      </c>
      <c r="GD281" s="7">
        <v>39.27435304939447</v>
      </c>
      <c r="GE281" s="7">
        <v>39.27435304939447</v>
      </c>
      <c r="GF281" s="7">
        <v>75.627257364355032</v>
      </c>
      <c r="GG281" s="7">
        <v>75.627257364355032</v>
      </c>
      <c r="GH281" s="7">
        <v>75.627257364355032</v>
      </c>
      <c r="GI281" s="7">
        <v>75.627257364355032</v>
      </c>
      <c r="GJ281" s="7">
        <v>47.118387198674434</v>
      </c>
      <c r="GK281" s="7">
        <v>47.118387198674434</v>
      </c>
      <c r="GL281" s="7">
        <v>47.118387198674434</v>
      </c>
      <c r="GM281" s="7">
        <v>47.118387198674434</v>
      </c>
      <c r="GN281" s="7">
        <v>8.1763440859736249</v>
      </c>
      <c r="GO281" s="7">
        <v>11.609652648583571</v>
      </c>
      <c r="GP281" s="7">
        <v>8.1763440859736249</v>
      </c>
      <c r="GQ281" s="7">
        <v>11.609652648583571</v>
      </c>
      <c r="GR281" s="7">
        <v>53.288054904266829</v>
      </c>
      <c r="GS281" s="7">
        <v>53.288054904266829</v>
      </c>
      <c r="GT281" s="7">
        <v>53.288054904266829</v>
      </c>
      <c r="GU281" s="7">
        <v>53.288054904266829</v>
      </c>
      <c r="GV281" s="7">
        <v>39.176187653298982</v>
      </c>
      <c r="GW281" s="7">
        <v>39.176187653298982</v>
      </c>
      <c r="GX281" s="7">
        <v>39.176187653298982</v>
      </c>
      <c r="GY281" s="7">
        <v>39.176187653298982</v>
      </c>
      <c r="GZ281" s="7">
        <v>42.216054255014583</v>
      </c>
      <c r="HA281" s="7">
        <v>42.216054255014583</v>
      </c>
    </row>
    <row r="282" spans="65:209" x14ac:dyDescent="0.25">
      <c r="BM282" s="7" cm="1">
        <f t="array" ref="BM282">INDEX($HD$3:$HD$14,BN282,1)</f>
        <v>31</v>
      </c>
      <c r="BN282" s="7">
        <v>12</v>
      </c>
      <c r="BO282" s="7">
        <v>15</v>
      </c>
      <c r="BP282" s="7">
        <v>22.900078011362208</v>
      </c>
      <c r="BQ282" s="7">
        <v>22.900078011362208</v>
      </c>
      <c r="BR282" s="7">
        <v>22.900078011362208</v>
      </c>
      <c r="BS282" s="7">
        <v>22.900078011362208</v>
      </c>
      <c r="BT282" s="7">
        <v>22.467111712335743</v>
      </c>
      <c r="BU282" s="7">
        <v>22.467111712335743</v>
      </c>
      <c r="BV282" s="7">
        <v>22.467111712335743</v>
      </c>
      <c r="BW282" s="7">
        <v>22.467111712335743</v>
      </c>
      <c r="BX282" s="7">
        <v>17.540300461942817</v>
      </c>
      <c r="BY282" s="7">
        <v>17.540300461942817</v>
      </c>
      <c r="BZ282" s="7">
        <v>22.467111712335743</v>
      </c>
      <c r="CA282" s="7">
        <v>22.467111712335743</v>
      </c>
      <c r="CB282" s="7">
        <v>22.467111712335743</v>
      </c>
      <c r="CC282" s="7">
        <v>22.467111712335743</v>
      </c>
      <c r="CD282" s="7">
        <v>29.529271320919346</v>
      </c>
      <c r="CE282" s="7">
        <v>29.529271320919346</v>
      </c>
      <c r="CF282" s="7">
        <v>29.529271320919346</v>
      </c>
      <c r="CG282" s="7">
        <v>29.529271320919346</v>
      </c>
      <c r="CH282" s="7">
        <v>29.529271320919346</v>
      </c>
      <c r="CI282" s="7">
        <v>29.529271320919346</v>
      </c>
      <c r="CJ282" s="7">
        <v>15.572832046428179</v>
      </c>
      <c r="CK282" s="7">
        <v>15.572832046428179</v>
      </c>
      <c r="CL282" s="7">
        <v>15.572832046428179</v>
      </c>
      <c r="CM282" s="7">
        <v>15.572832046428179</v>
      </c>
      <c r="CN282" s="7">
        <v>15.572832046428179</v>
      </c>
      <c r="CO282" s="7">
        <v>15.572832046428179</v>
      </c>
      <c r="CP282" s="7">
        <v>15.572832046428179</v>
      </c>
      <c r="CQ282" s="7">
        <v>15.572832046428179</v>
      </c>
      <c r="CR282" s="7">
        <v>39.595582007970677</v>
      </c>
      <c r="CS282" s="7">
        <v>39.595582007970677</v>
      </c>
      <c r="CT282" s="7">
        <v>39.595582007970677</v>
      </c>
      <c r="CU282" s="7">
        <v>39.595582007970677</v>
      </c>
      <c r="CV282" s="7">
        <v>11.720641855067457</v>
      </c>
      <c r="CW282" s="7">
        <v>11.720641855067457</v>
      </c>
      <c r="CX282" s="7">
        <v>11.720641855067457</v>
      </c>
      <c r="CY282" s="7">
        <v>11.720641855067457</v>
      </c>
      <c r="CZ282" s="7">
        <v>29.529271320919346</v>
      </c>
      <c r="DA282" s="7">
        <v>29.529271320919346</v>
      </c>
      <c r="DB282" s="7">
        <v>29.529271320919346</v>
      </c>
      <c r="DC282" s="7">
        <v>29.529271320919346</v>
      </c>
      <c r="DD282" s="7">
        <v>4.8790512000117161</v>
      </c>
      <c r="DE282" s="7">
        <v>4.8790512000117161</v>
      </c>
      <c r="DF282" s="7">
        <v>4.8790512000117161</v>
      </c>
      <c r="DG282" s="7">
        <v>4.8790512000117161</v>
      </c>
      <c r="DH282" s="7">
        <v>22.900078011362208</v>
      </c>
      <c r="DI282" s="7">
        <v>22.900078011362208</v>
      </c>
      <c r="DJ282" s="7">
        <v>22.900078011362208</v>
      </c>
      <c r="DK282" s="7">
        <v>22.900078011362208</v>
      </c>
      <c r="DL282" s="7">
        <v>17.540300461942817</v>
      </c>
      <c r="DM282" s="7">
        <v>17.540300461942817</v>
      </c>
      <c r="DN282" s="7">
        <v>17.540300461942817</v>
      </c>
      <c r="DO282" s="7">
        <v>17.540300461942817</v>
      </c>
      <c r="DP282" s="7">
        <v>22.401478771048311</v>
      </c>
      <c r="DQ282" s="7">
        <v>22.401478771048311</v>
      </c>
      <c r="DR282" s="7">
        <v>22.401478771048311</v>
      </c>
      <c r="DS282" s="7">
        <v>22.401478771048311</v>
      </c>
      <c r="DT282" s="7">
        <v>5.6506703927829909</v>
      </c>
      <c r="DU282" s="7">
        <v>5.6506703927829909</v>
      </c>
      <c r="DV282" s="7">
        <v>5.6506703927829909</v>
      </c>
      <c r="DW282" s="7">
        <v>5.6506703927829909</v>
      </c>
      <c r="DX282" s="7">
        <v>41.269562498433885</v>
      </c>
      <c r="DY282" s="7">
        <v>41.269562498433885</v>
      </c>
      <c r="DZ282" s="7">
        <v>41.269562498433885</v>
      </c>
      <c r="EA282" s="7">
        <v>41.269562498433885</v>
      </c>
      <c r="EB282" s="7">
        <v>14.465192928195025</v>
      </c>
      <c r="EC282" s="7">
        <v>14.465192928195025</v>
      </c>
      <c r="ED282" s="7">
        <v>14.465192928195025</v>
      </c>
      <c r="EE282" s="7">
        <v>14.465192928195025</v>
      </c>
      <c r="EF282" s="7">
        <v>17.44822648792077</v>
      </c>
      <c r="EG282" s="7">
        <v>17.44822648792077</v>
      </c>
      <c r="EH282" s="7">
        <v>17.44822648792077</v>
      </c>
      <c r="EI282" s="7">
        <v>17.44822648792077</v>
      </c>
      <c r="EJ282" s="7">
        <v>33.607646108203809</v>
      </c>
      <c r="EK282" s="7">
        <v>45.150422190322587</v>
      </c>
      <c r="EL282" s="7">
        <v>33.607646108203809</v>
      </c>
      <c r="EM282" s="7">
        <v>45.150422190322587</v>
      </c>
      <c r="EN282" s="7">
        <v>75.318193058122986</v>
      </c>
      <c r="EO282" s="7">
        <v>75.318193058122986</v>
      </c>
      <c r="EP282" s="7">
        <v>14.465192928195025</v>
      </c>
      <c r="EQ282" s="7">
        <v>14.465192928195025</v>
      </c>
      <c r="ER282" s="7">
        <v>14.465192928195025</v>
      </c>
      <c r="ES282" s="7">
        <v>14.465192928195025</v>
      </c>
      <c r="ET282" s="7">
        <v>20.17710067394135</v>
      </c>
      <c r="EU282" s="7">
        <v>20.17710067394135</v>
      </c>
      <c r="EV282" s="7">
        <v>26.322834374501465</v>
      </c>
      <c r="EW282" s="7">
        <v>26.322834374501465</v>
      </c>
      <c r="EX282" s="7">
        <v>26.322834374501465</v>
      </c>
      <c r="EY282" s="7">
        <v>26.322834374501465</v>
      </c>
      <c r="EZ282" s="7">
        <v>26.322834374501465</v>
      </c>
      <c r="FA282" s="7">
        <v>26.322834374501465</v>
      </c>
      <c r="FB282" s="7">
        <v>37.848520868809359</v>
      </c>
      <c r="FC282" s="7">
        <v>33.227551696539521</v>
      </c>
      <c r="FD282" s="7">
        <v>41.790370308414992</v>
      </c>
      <c r="FE282" s="7">
        <v>37.848520868809359</v>
      </c>
      <c r="FF282" s="7">
        <v>33.227551696539521</v>
      </c>
      <c r="FG282" s="7">
        <v>41.790370308414992</v>
      </c>
      <c r="FH282" s="7">
        <v>33.227551696539521</v>
      </c>
      <c r="FI282" s="7">
        <v>41.790370308414992</v>
      </c>
      <c r="FJ282" s="7">
        <v>33.227551696539521</v>
      </c>
      <c r="FK282" s="7">
        <v>41.790370308414992</v>
      </c>
      <c r="FL282" s="7">
        <v>20.758376529693528</v>
      </c>
      <c r="FM282" s="7">
        <v>20.758376529693528</v>
      </c>
      <c r="FN282" s="7">
        <v>20.758376529693528</v>
      </c>
      <c r="FO282" s="7">
        <v>20.758376529693528</v>
      </c>
      <c r="FP282" s="7">
        <v>21.382102525407646</v>
      </c>
      <c r="FQ282" s="7">
        <v>27.384825774589419</v>
      </c>
      <c r="FR282" s="7">
        <v>21.382102525407646</v>
      </c>
      <c r="FS282" s="7">
        <v>27.384825774589419</v>
      </c>
      <c r="FT282" s="7">
        <v>26.322834374501465</v>
      </c>
      <c r="FU282" s="7">
        <v>26.322834374501465</v>
      </c>
      <c r="FV282" s="7">
        <v>26.322834374501465</v>
      </c>
      <c r="FW282" s="7">
        <v>26.322834374501465</v>
      </c>
      <c r="FX282" s="7">
        <v>15.478536181307911</v>
      </c>
      <c r="FY282" s="7">
        <v>18.919331969868033</v>
      </c>
      <c r="FZ282" s="7">
        <v>15.478536181307911</v>
      </c>
      <c r="GA282" s="7">
        <v>18.919331969868033</v>
      </c>
      <c r="GB282" s="7">
        <v>41.269562498433885</v>
      </c>
      <c r="GC282" s="7">
        <v>41.269562498433885</v>
      </c>
      <c r="GD282" s="7">
        <v>41.269562498433885</v>
      </c>
      <c r="GE282" s="7">
        <v>41.269562498433885</v>
      </c>
      <c r="GF282" s="7">
        <v>75.318193058122986</v>
      </c>
      <c r="GG282" s="7">
        <v>75.318193058122986</v>
      </c>
      <c r="GH282" s="7">
        <v>75.318193058122986</v>
      </c>
      <c r="GI282" s="7">
        <v>75.318193058122986</v>
      </c>
      <c r="GJ282" s="7">
        <v>51.78529094583709</v>
      </c>
      <c r="GK282" s="7">
        <v>51.78529094583709</v>
      </c>
      <c r="GL282" s="7">
        <v>51.78529094583709</v>
      </c>
      <c r="GM282" s="7">
        <v>51.78529094583709</v>
      </c>
      <c r="GN282" s="7">
        <v>7.9538480498929793</v>
      </c>
      <c r="GO282" s="7">
        <v>12.112318095316729</v>
      </c>
      <c r="GP282" s="7">
        <v>7.9538480498929793</v>
      </c>
      <c r="GQ282" s="7">
        <v>12.112318095316729</v>
      </c>
      <c r="GR282" s="7">
        <v>44.754529075557265</v>
      </c>
      <c r="GS282" s="7">
        <v>44.754529075557265</v>
      </c>
      <c r="GT282" s="7">
        <v>44.754529075557265</v>
      </c>
      <c r="GU282" s="7">
        <v>44.754529075557265</v>
      </c>
      <c r="GV282" s="7">
        <v>17.117522864278587</v>
      </c>
      <c r="GW282" s="7">
        <v>17.117522864278587</v>
      </c>
      <c r="GX282" s="7">
        <v>17.117522864278587</v>
      </c>
      <c r="GY282" s="7">
        <v>17.117522864278587</v>
      </c>
      <c r="GZ282" s="7">
        <v>35.6566841093695</v>
      </c>
      <c r="HA282" s="7">
        <v>35.6566841093695</v>
      </c>
    </row>
    <row r="283" spans="65:209" x14ac:dyDescent="0.25">
      <c r="BM283" s="7" cm="1">
        <f t="array" ref="BM283">INDEX($HD$3:$HD$14,BN283,1)</f>
        <v>31</v>
      </c>
      <c r="BN283" s="7">
        <v>12</v>
      </c>
      <c r="BO283" s="7">
        <v>16</v>
      </c>
      <c r="BP283" s="7">
        <v>2.0897391115425221</v>
      </c>
      <c r="BQ283" s="7">
        <v>2.0897391115425221</v>
      </c>
      <c r="BR283" s="7">
        <v>2.0897391115425221</v>
      </c>
      <c r="BS283" s="7">
        <v>2.0897391115425221</v>
      </c>
      <c r="BT283" s="7">
        <v>2.6717079755337179</v>
      </c>
      <c r="BU283" s="7">
        <v>2.6717079755337179</v>
      </c>
      <c r="BV283" s="7">
        <v>2.6717079755337179</v>
      </c>
      <c r="BW283" s="7">
        <v>2.6717079755337179</v>
      </c>
      <c r="BX283" s="7">
        <v>0.11187151505571841</v>
      </c>
      <c r="BY283" s="7">
        <v>0.11187151505571841</v>
      </c>
      <c r="BZ283" s="7">
        <v>2.6717079755337179</v>
      </c>
      <c r="CA283" s="7">
        <v>2.6717079755337179</v>
      </c>
      <c r="CB283" s="7">
        <v>2.6717079755337179</v>
      </c>
      <c r="CC283" s="7">
        <v>2.6717079755337179</v>
      </c>
      <c r="CD283" s="7">
        <v>3.7832785669501399</v>
      </c>
      <c r="CE283" s="7">
        <v>3.7832785669501399</v>
      </c>
      <c r="CF283" s="7">
        <v>3.7832785669501399</v>
      </c>
      <c r="CG283" s="7">
        <v>3.7832785669501399</v>
      </c>
      <c r="CH283" s="7">
        <v>3.7832785669501399</v>
      </c>
      <c r="CI283" s="7">
        <v>3.7832785669501399</v>
      </c>
      <c r="CJ283" s="7">
        <v>0.36067354544281455</v>
      </c>
      <c r="CK283" s="7">
        <v>0.36067354544281455</v>
      </c>
      <c r="CL283" s="7">
        <v>0.36067354544281455</v>
      </c>
      <c r="CM283" s="7">
        <v>0.36067354544281455</v>
      </c>
      <c r="CN283" s="7">
        <v>0.36067354544281455</v>
      </c>
      <c r="CO283" s="7">
        <v>0.36067354544281455</v>
      </c>
      <c r="CP283" s="7">
        <v>0.36067354544281455</v>
      </c>
      <c r="CQ283" s="7">
        <v>0.36067354544281455</v>
      </c>
      <c r="CR283" s="7">
        <v>8.933941832287406</v>
      </c>
      <c r="CS283" s="7">
        <v>8.933941832287406</v>
      </c>
      <c r="CT283" s="7">
        <v>8.933941832287406</v>
      </c>
      <c r="CU283" s="7">
        <v>8.933941832287406</v>
      </c>
      <c r="CV283" s="7">
        <v>0.11189318313929618</v>
      </c>
      <c r="CW283" s="7">
        <v>0.11189318313929618</v>
      </c>
      <c r="CX283" s="7">
        <v>0.11189318313929618</v>
      </c>
      <c r="CY283" s="7">
        <v>0.11189318313929618</v>
      </c>
      <c r="CZ283" s="7">
        <v>3.7832785669501399</v>
      </c>
      <c r="DA283" s="7">
        <v>3.7832785669501399</v>
      </c>
      <c r="DB283" s="7">
        <v>3.7832785669501399</v>
      </c>
      <c r="DC283" s="7">
        <v>3.7832785669501399</v>
      </c>
      <c r="DD283" s="7">
        <v>0</v>
      </c>
      <c r="DE283" s="7">
        <v>0</v>
      </c>
      <c r="DF283" s="7">
        <v>0</v>
      </c>
      <c r="DG283" s="7">
        <v>0</v>
      </c>
      <c r="DH283" s="7">
        <v>2.0897391115425221</v>
      </c>
      <c r="DI283" s="7">
        <v>2.0897391115425221</v>
      </c>
      <c r="DJ283" s="7">
        <v>2.0897391115425221</v>
      </c>
      <c r="DK283" s="7">
        <v>2.0897391115425221</v>
      </c>
      <c r="DL283" s="7">
        <v>0.11187151505571841</v>
      </c>
      <c r="DM283" s="7">
        <v>0.11187151505571841</v>
      </c>
      <c r="DN283" s="7">
        <v>0.11187151505571841</v>
      </c>
      <c r="DO283" s="7">
        <v>0.11187151505571841</v>
      </c>
      <c r="DP283" s="7">
        <v>0.63953553150879638</v>
      </c>
      <c r="DQ283" s="7">
        <v>0.63953553150879638</v>
      </c>
      <c r="DR283" s="7">
        <v>0.63953553150879638</v>
      </c>
      <c r="DS283" s="7">
        <v>0.63953553150879638</v>
      </c>
      <c r="DT283" s="7">
        <v>0</v>
      </c>
      <c r="DU283" s="7">
        <v>0</v>
      </c>
      <c r="DV283" s="7">
        <v>0</v>
      </c>
      <c r="DW283" s="7">
        <v>0</v>
      </c>
      <c r="DX283" s="7">
        <v>43.425136174350413</v>
      </c>
      <c r="DY283" s="7">
        <v>43.425136174350413</v>
      </c>
      <c r="DZ283" s="7">
        <v>43.425136174350413</v>
      </c>
      <c r="EA283" s="7">
        <v>43.425136174350413</v>
      </c>
      <c r="EB283" s="7">
        <v>14.842532618469194</v>
      </c>
      <c r="EC283" s="7">
        <v>14.842532618469194</v>
      </c>
      <c r="ED283" s="7">
        <v>14.842532618469194</v>
      </c>
      <c r="EE283" s="7">
        <v>14.842532618469194</v>
      </c>
      <c r="EF283" s="7">
        <v>17.59662987451906</v>
      </c>
      <c r="EG283" s="7">
        <v>17.59662987451906</v>
      </c>
      <c r="EH283" s="7">
        <v>17.59662987451906</v>
      </c>
      <c r="EI283" s="7">
        <v>17.59662987451906</v>
      </c>
      <c r="EJ283" s="7">
        <v>34.060903930633451</v>
      </c>
      <c r="EK283" s="7">
        <v>45.525885515080674</v>
      </c>
      <c r="EL283" s="7">
        <v>34.060903930633451</v>
      </c>
      <c r="EM283" s="7">
        <v>45.525885515080674</v>
      </c>
      <c r="EN283" s="7">
        <v>74.957384692043988</v>
      </c>
      <c r="EO283" s="7">
        <v>74.957384692043988</v>
      </c>
      <c r="EP283" s="7">
        <v>14.842532618469194</v>
      </c>
      <c r="EQ283" s="7">
        <v>14.842532618469194</v>
      </c>
      <c r="ER283" s="7">
        <v>14.842532618469194</v>
      </c>
      <c r="ES283" s="7">
        <v>14.842532618469194</v>
      </c>
      <c r="ET283" s="7">
        <v>21.100012878831368</v>
      </c>
      <c r="EU283" s="7">
        <v>21.100012878831368</v>
      </c>
      <c r="EV283" s="7">
        <v>25.239037009475048</v>
      </c>
      <c r="EW283" s="7">
        <v>25.239037009475048</v>
      </c>
      <c r="EX283" s="7">
        <v>25.239037009475048</v>
      </c>
      <c r="EY283" s="7">
        <v>25.239037009475048</v>
      </c>
      <c r="EZ283" s="7">
        <v>25.239037009475048</v>
      </c>
      <c r="FA283" s="7">
        <v>25.239037009475048</v>
      </c>
      <c r="FB283" s="7">
        <v>36.992218906771313</v>
      </c>
      <c r="FC283" s="7">
        <v>35.413639825365003</v>
      </c>
      <c r="FD283" s="7">
        <v>44.820823039626063</v>
      </c>
      <c r="FE283" s="7">
        <v>36.992218906771313</v>
      </c>
      <c r="FF283" s="7">
        <v>35.413639825365003</v>
      </c>
      <c r="FG283" s="7">
        <v>44.820823039626063</v>
      </c>
      <c r="FH283" s="7">
        <v>35.413639825365003</v>
      </c>
      <c r="FI283" s="7">
        <v>44.820823039626063</v>
      </c>
      <c r="FJ283" s="7">
        <v>35.413639825365003</v>
      </c>
      <c r="FK283" s="7">
        <v>44.820823039626063</v>
      </c>
      <c r="FL283" s="7">
        <v>20.495220874681845</v>
      </c>
      <c r="FM283" s="7">
        <v>20.495220874681845</v>
      </c>
      <c r="FN283" s="7">
        <v>20.495220874681845</v>
      </c>
      <c r="FO283" s="7">
        <v>20.495220874681845</v>
      </c>
      <c r="FP283" s="7">
        <v>23.463334557217014</v>
      </c>
      <c r="FQ283" s="7">
        <v>30.982287935178832</v>
      </c>
      <c r="FR283" s="7">
        <v>23.463334557217014</v>
      </c>
      <c r="FS283" s="7">
        <v>30.982287935178832</v>
      </c>
      <c r="FT283" s="7">
        <v>25.239037009475048</v>
      </c>
      <c r="FU283" s="7">
        <v>25.239037009475048</v>
      </c>
      <c r="FV283" s="7">
        <v>25.239037009475048</v>
      </c>
      <c r="FW283" s="7">
        <v>25.239037009475048</v>
      </c>
      <c r="FX283" s="7">
        <v>16.928392399665686</v>
      </c>
      <c r="FY283" s="7">
        <v>20.40919817187978</v>
      </c>
      <c r="FZ283" s="7">
        <v>16.928392399665686</v>
      </c>
      <c r="GA283" s="7">
        <v>20.40919817187978</v>
      </c>
      <c r="GB283" s="7">
        <v>43.425136174350413</v>
      </c>
      <c r="GC283" s="7">
        <v>43.425136174350413</v>
      </c>
      <c r="GD283" s="7">
        <v>43.425136174350413</v>
      </c>
      <c r="GE283" s="7">
        <v>43.425136174350413</v>
      </c>
      <c r="GF283" s="7">
        <v>74.957384692043988</v>
      </c>
      <c r="GG283" s="7">
        <v>74.957384692043988</v>
      </c>
      <c r="GH283" s="7">
        <v>74.957384692043988</v>
      </c>
      <c r="GI283" s="7">
        <v>74.957384692043988</v>
      </c>
      <c r="GJ283" s="7">
        <v>48.564670835791638</v>
      </c>
      <c r="GK283" s="7">
        <v>48.564670835791638</v>
      </c>
      <c r="GL283" s="7">
        <v>48.564670835791638</v>
      </c>
      <c r="GM283" s="7">
        <v>48.564670835791638</v>
      </c>
      <c r="GN283" s="7">
        <v>6.6232611156393029</v>
      </c>
      <c r="GO283" s="7">
        <v>11.017554581299127</v>
      </c>
      <c r="GP283" s="7">
        <v>6.6232611156393029</v>
      </c>
      <c r="GQ283" s="7">
        <v>11.017554581299127</v>
      </c>
      <c r="GR283" s="7">
        <v>11.341239791903227</v>
      </c>
      <c r="GS283" s="7">
        <v>11.341239791903227</v>
      </c>
      <c r="GT283" s="7">
        <v>11.341239791903227</v>
      </c>
      <c r="GU283" s="7">
        <v>11.341239791903227</v>
      </c>
      <c r="GV283" s="7">
        <v>2.6669126221407619E-2</v>
      </c>
      <c r="GW283" s="7">
        <v>2.6669126221407619E-2</v>
      </c>
      <c r="GX283" s="7">
        <v>2.6669126221407619E-2</v>
      </c>
      <c r="GY283" s="7">
        <v>2.6669126221407619E-2</v>
      </c>
      <c r="GZ283" s="7">
        <v>6.8679445615542516</v>
      </c>
      <c r="HA283" s="7">
        <v>6.8679445615542516</v>
      </c>
    </row>
    <row r="284" spans="65:209" x14ac:dyDescent="0.25">
      <c r="BM284" s="7" cm="1">
        <f t="array" ref="BM284">INDEX($HD$3:$HD$14,BN284,1)</f>
        <v>31</v>
      </c>
      <c r="BN284" s="7">
        <v>12</v>
      </c>
      <c r="BO284" s="7">
        <v>17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</v>
      </c>
      <c r="CG284" s="7">
        <v>0</v>
      </c>
      <c r="CH284" s="7">
        <v>0</v>
      </c>
      <c r="CI284" s="7">
        <v>0</v>
      </c>
      <c r="CJ284" s="7">
        <v>0</v>
      </c>
      <c r="CK284" s="7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0</v>
      </c>
      <c r="DH284" s="7">
        <v>0</v>
      </c>
      <c r="DI284" s="7">
        <v>0</v>
      </c>
      <c r="DJ284" s="7">
        <v>0</v>
      </c>
      <c r="DK284" s="7">
        <v>0</v>
      </c>
      <c r="DL284" s="7">
        <v>0</v>
      </c>
      <c r="DM284" s="7">
        <v>0</v>
      </c>
      <c r="DN284" s="7">
        <v>0</v>
      </c>
      <c r="DO284" s="7">
        <v>0</v>
      </c>
      <c r="DP284" s="7">
        <v>0</v>
      </c>
      <c r="DQ284" s="7">
        <v>0</v>
      </c>
      <c r="DR284" s="7">
        <v>0</v>
      </c>
      <c r="DS284" s="7">
        <v>0</v>
      </c>
      <c r="DT284" s="7">
        <v>0</v>
      </c>
      <c r="DU284" s="7">
        <v>0</v>
      </c>
      <c r="DV284" s="7">
        <v>0</v>
      </c>
      <c r="DW284" s="7">
        <v>0</v>
      </c>
      <c r="DX284" s="7">
        <v>43.725562911620244</v>
      </c>
      <c r="DY284" s="7">
        <v>43.725562911620244</v>
      </c>
      <c r="DZ284" s="7">
        <v>43.725562911620244</v>
      </c>
      <c r="EA284" s="7">
        <v>43.725562911620244</v>
      </c>
      <c r="EB284" s="7">
        <v>13.346257237431088</v>
      </c>
      <c r="EC284" s="7">
        <v>13.346257237431088</v>
      </c>
      <c r="ED284" s="7">
        <v>13.346257237431088</v>
      </c>
      <c r="EE284" s="7">
        <v>13.346257237431088</v>
      </c>
      <c r="EF284" s="7">
        <v>19.425644706211127</v>
      </c>
      <c r="EG284" s="7">
        <v>19.425644706211127</v>
      </c>
      <c r="EH284" s="7">
        <v>19.425644706211127</v>
      </c>
      <c r="EI284" s="7">
        <v>19.425644706211127</v>
      </c>
      <c r="EJ284" s="7">
        <v>33.800090033662677</v>
      </c>
      <c r="EK284" s="7">
        <v>44.671072620142255</v>
      </c>
      <c r="EL284" s="7">
        <v>33.800090033662677</v>
      </c>
      <c r="EM284" s="7">
        <v>44.671072620142255</v>
      </c>
      <c r="EN284" s="7">
        <v>74.847793737947086</v>
      </c>
      <c r="EO284" s="7">
        <v>74.847793737947086</v>
      </c>
      <c r="EP284" s="7">
        <v>13.346257237431088</v>
      </c>
      <c r="EQ284" s="7">
        <v>13.346257237431088</v>
      </c>
      <c r="ER284" s="7">
        <v>13.346257237431088</v>
      </c>
      <c r="ES284" s="7">
        <v>13.346257237431088</v>
      </c>
      <c r="ET284" s="7">
        <v>20.641227607690595</v>
      </c>
      <c r="EU284" s="7">
        <v>20.641227607690595</v>
      </c>
      <c r="EV284" s="7">
        <v>21.270340024555733</v>
      </c>
      <c r="EW284" s="7">
        <v>21.270340024555733</v>
      </c>
      <c r="EX284" s="7">
        <v>21.270340024555733</v>
      </c>
      <c r="EY284" s="7">
        <v>21.270340024555733</v>
      </c>
      <c r="EZ284" s="7">
        <v>21.270340024555733</v>
      </c>
      <c r="FA284" s="7">
        <v>21.270340024555733</v>
      </c>
      <c r="FB284" s="7">
        <v>35.579171039976544</v>
      </c>
      <c r="FC284" s="7">
        <v>36.035626379681887</v>
      </c>
      <c r="FD284" s="7">
        <v>45.298216225042516</v>
      </c>
      <c r="FE284" s="7">
        <v>35.579171039976544</v>
      </c>
      <c r="FF284" s="7">
        <v>36.035626379681887</v>
      </c>
      <c r="FG284" s="7">
        <v>45.298216225042516</v>
      </c>
      <c r="FH284" s="7">
        <v>36.035626379681887</v>
      </c>
      <c r="FI284" s="7">
        <v>45.298216225042516</v>
      </c>
      <c r="FJ284" s="7">
        <v>36.035626379681887</v>
      </c>
      <c r="FK284" s="7">
        <v>45.298216225042516</v>
      </c>
      <c r="FL284" s="7">
        <v>21.827553296683345</v>
      </c>
      <c r="FM284" s="7">
        <v>21.827553296683345</v>
      </c>
      <c r="FN284" s="7">
        <v>21.827553296683345</v>
      </c>
      <c r="FO284" s="7">
        <v>21.827553296683345</v>
      </c>
      <c r="FP284" s="7">
        <v>23.578515079586552</v>
      </c>
      <c r="FQ284" s="7">
        <v>31.339739282718497</v>
      </c>
      <c r="FR284" s="7">
        <v>23.578515079586552</v>
      </c>
      <c r="FS284" s="7">
        <v>31.339739282718497</v>
      </c>
      <c r="FT284" s="7">
        <v>21.270340024555733</v>
      </c>
      <c r="FU284" s="7">
        <v>21.270340024555733</v>
      </c>
      <c r="FV284" s="7">
        <v>21.270340024555733</v>
      </c>
      <c r="FW284" s="7">
        <v>21.270340024555733</v>
      </c>
      <c r="FX284" s="7">
        <v>17.170827138939881</v>
      </c>
      <c r="FY284" s="7">
        <v>21.486915704369537</v>
      </c>
      <c r="FZ284" s="7">
        <v>17.170827138939881</v>
      </c>
      <c r="GA284" s="7">
        <v>21.486915704369537</v>
      </c>
      <c r="GB284" s="7">
        <v>43.725562911620244</v>
      </c>
      <c r="GC284" s="7">
        <v>43.725562911620244</v>
      </c>
      <c r="GD284" s="7">
        <v>43.725562911620244</v>
      </c>
      <c r="GE284" s="7">
        <v>43.725562911620244</v>
      </c>
      <c r="GF284" s="7">
        <v>74.847793737947086</v>
      </c>
      <c r="GG284" s="7">
        <v>74.847793737947086</v>
      </c>
      <c r="GH284" s="7">
        <v>74.847793737947086</v>
      </c>
      <c r="GI284" s="7">
        <v>74.847793737947086</v>
      </c>
      <c r="GJ284" s="7">
        <v>45.376528067001502</v>
      </c>
      <c r="GK284" s="7">
        <v>45.376528067001502</v>
      </c>
      <c r="GL284" s="7">
        <v>45.376528067001502</v>
      </c>
      <c r="GM284" s="7">
        <v>45.376528067001502</v>
      </c>
      <c r="GN284" s="7">
        <v>5.7056975531510226</v>
      </c>
      <c r="GO284" s="7">
        <v>9.8149817801407604</v>
      </c>
      <c r="GP284" s="7">
        <v>5.7056975531510226</v>
      </c>
      <c r="GQ284" s="7">
        <v>9.8149817801407604</v>
      </c>
      <c r="GR284" s="7">
        <v>0</v>
      </c>
      <c r="GS284" s="7">
        <v>0</v>
      </c>
      <c r="GT284" s="7">
        <v>0</v>
      </c>
      <c r="GU284" s="7">
        <v>0</v>
      </c>
      <c r="GV284" s="7">
        <v>0</v>
      </c>
      <c r="GW284" s="7">
        <v>0</v>
      </c>
      <c r="GX284" s="7">
        <v>0</v>
      </c>
      <c r="GY284" s="7">
        <v>0</v>
      </c>
      <c r="GZ284" s="7">
        <v>0</v>
      </c>
      <c r="HA284" s="7">
        <v>0</v>
      </c>
    </row>
    <row r="285" spans="65:209" x14ac:dyDescent="0.25">
      <c r="BM285" s="7" cm="1">
        <f t="array" ref="BM285">INDEX($HD$3:$HD$14,BN285,1)</f>
        <v>31</v>
      </c>
      <c r="BN285" s="7">
        <v>12</v>
      </c>
      <c r="BO285" s="7">
        <v>18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0</v>
      </c>
      <c r="CB285" s="7">
        <v>0</v>
      </c>
      <c r="CC285" s="7">
        <v>0</v>
      </c>
      <c r="CD285" s="7">
        <v>0</v>
      </c>
      <c r="CE285" s="7">
        <v>0</v>
      </c>
      <c r="CF285" s="7">
        <v>0</v>
      </c>
      <c r="CG285" s="7">
        <v>0</v>
      </c>
      <c r="CH285" s="7">
        <v>0</v>
      </c>
      <c r="CI285" s="7">
        <v>0</v>
      </c>
      <c r="CJ285" s="7">
        <v>0</v>
      </c>
      <c r="CK285" s="7">
        <v>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>
        <v>0</v>
      </c>
      <c r="CY285" s="7">
        <v>0</v>
      </c>
      <c r="CZ285" s="7">
        <v>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0</v>
      </c>
      <c r="DH285" s="7">
        <v>0</v>
      </c>
      <c r="DI285" s="7">
        <v>0</v>
      </c>
      <c r="DJ285" s="7">
        <v>0</v>
      </c>
      <c r="DK285" s="7">
        <v>0</v>
      </c>
      <c r="DL285" s="7">
        <v>0</v>
      </c>
      <c r="DM285" s="7">
        <v>0</v>
      </c>
      <c r="DN285" s="7">
        <v>0</v>
      </c>
      <c r="DO285" s="7">
        <v>0</v>
      </c>
      <c r="DP285" s="7">
        <v>0</v>
      </c>
      <c r="DQ285" s="7">
        <v>0</v>
      </c>
      <c r="DR285" s="7">
        <v>0</v>
      </c>
      <c r="DS285" s="7">
        <v>0</v>
      </c>
      <c r="DT285" s="7">
        <v>0</v>
      </c>
      <c r="DU285" s="7">
        <v>0</v>
      </c>
      <c r="DV285" s="7">
        <v>0</v>
      </c>
      <c r="DW285" s="7">
        <v>0</v>
      </c>
      <c r="DX285" s="7">
        <v>44.906836829363627</v>
      </c>
      <c r="DY285" s="7">
        <v>44.906836829363627</v>
      </c>
      <c r="DZ285" s="7">
        <v>44.906836829363627</v>
      </c>
      <c r="EA285" s="7">
        <v>44.906836829363627</v>
      </c>
      <c r="EB285" s="7">
        <v>13.282902055739001</v>
      </c>
      <c r="EC285" s="7">
        <v>13.282902055739001</v>
      </c>
      <c r="ED285" s="7">
        <v>13.282902055739001</v>
      </c>
      <c r="EE285" s="7">
        <v>13.282902055739001</v>
      </c>
      <c r="EF285" s="7">
        <v>20.69170199768913</v>
      </c>
      <c r="EG285" s="7">
        <v>20.69170199768913</v>
      </c>
      <c r="EH285" s="7">
        <v>20.69170199768913</v>
      </c>
      <c r="EI285" s="7">
        <v>20.69170199768913</v>
      </c>
      <c r="EJ285" s="7">
        <v>34.638637779649542</v>
      </c>
      <c r="EK285" s="7">
        <v>45.697557508329844</v>
      </c>
      <c r="EL285" s="7">
        <v>34.638637779649542</v>
      </c>
      <c r="EM285" s="7">
        <v>45.697557508329844</v>
      </c>
      <c r="EN285" s="7">
        <v>75.212774132744983</v>
      </c>
      <c r="EO285" s="7">
        <v>75.212774132744983</v>
      </c>
      <c r="EP285" s="7">
        <v>13.282902055739001</v>
      </c>
      <c r="EQ285" s="7">
        <v>13.282902055739001</v>
      </c>
      <c r="ER285" s="7">
        <v>13.282902055739001</v>
      </c>
      <c r="ES285" s="7">
        <v>13.282902055739001</v>
      </c>
      <c r="ET285" s="7">
        <v>19.786397516961827</v>
      </c>
      <c r="EU285" s="7">
        <v>19.786397516961827</v>
      </c>
      <c r="EV285" s="7">
        <v>19.282591954724356</v>
      </c>
      <c r="EW285" s="7">
        <v>19.282591954724356</v>
      </c>
      <c r="EX285" s="7">
        <v>19.282591954724356</v>
      </c>
      <c r="EY285" s="7">
        <v>19.282591954724356</v>
      </c>
      <c r="EZ285" s="7">
        <v>19.282591954724356</v>
      </c>
      <c r="FA285" s="7">
        <v>19.282591954724356</v>
      </c>
      <c r="FB285" s="7">
        <v>34.852315212998519</v>
      </c>
      <c r="FC285" s="7">
        <v>34.94597160977429</v>
      </c>
      <c r="FD285" s="7">
        <v>43.813000700237438</v>
      </c>
      <c r="FE285" s="7">
        <v>34.852315212998519</v>
      </c>
      <c r="FF285" s="7">
        <v>34.94597160977429</v>
      </c>
      <c r="FG285" s="7">
        <v>43.813000700237438</v>
      </c>
      <c r="FH285" s="7">
        <v>34.94597160977429</v>
      </c>
      <c r="FI285" s="7">
        <v>43.813000700237438</v>
      </c>
      <c r="FJ285" s="7">
        <v>34.94597160977429</v>
      </c>
      <c r="FK285" s="7">
        <v>43.813000700237438</v>
      </c>
      <c r="FL285" s="7">
        <v>23.210724425997093</v>
      </c>
      <c r="FM285" s="7">
        <v>23.210724425997093</v>
      </c>
      <c r="FN285" s="7">
        <v>23.210724425997093</v>
      </c>
      <c r="FO285" s="7">
        <v>23.210724425997093</v>
      </c>
      <c r="FP285" s="7">
        <v>22.447214167580686</v>
      </c>
      <c r="FQ285" s="7">
        <v>30.206342583595291</v>
      </c>
      <c r="FR285" s="7">
        <v>22.447214167580686</v>
      </c>
      <c r="FS285" s="7">
        <v>30.206342583595291</v>
      </c>
      <c r="FT285" s="7">
        <v>19.282591954724356</v>
      </c>
      <c r="FU285" s="7">
        <v>19.282591954724356</v>
      </c>
      <c r="FV285" s="7">
        <v>19.282591954724356</v>
      </c>
      <c r="FW285" s="7">
        <v>19.282591954724356</v>
      </c>
      <c r="FX285" s="7">
        <v>17.598949559887078</v>
      </c>
      <c r="FY285" s="7">
        <v>22.289409057973625</v>
      </c>
      <c r="FZ285" s="7">
        <v>17.598949559887078</v>
      </c>
      <c r="GA285" s="7">
        <v>22.289409057973625</v>
      </c>
      <c r="GB285" s="7">
        <v>44.906836829363627</v>
      </c>
      <c r="GC285" s="7">
        <v>44.906836829363627</v>
      </c>
      <c r="GD285" s="7">
        <v>44.906836829363627</v>
      </c>
      <c r="GE285" s="7">
        <v>44.906836829363627</v>
      </c>
      <c r="GF285" s="7">
        <v>75.212774132744983</v>
      </c>
      <c r="GG285" s="7">
        <v>75.212774132744983</v>
      </c>
      <c r="GH285" s="7">
        <v>75.212774132744983</v>
      </c>
      <c r="GI285" s="7">
        <v>75.212774132744983</v>
      </c>
      <c r="GJ285" s="7">
        <v>45.220720471586525</v>
      </c>
      <c r="GK285" s="7">
        <v>45.220720471586525</v>
      </c>
      <c r="GL285" s="7">
        <v>45.220720471586525</v>
      </c>
      <c r="GM285" s="7">
        <v>45.220720471586525</v>
      </c>
      <c r="GN285" s="7">
        <v>5.7058180261070346</v>
      </c>
      <c r="GO285" s="7">
        <v>9.6369776844237265</v>
      </c>
      <c r="GP285" s="7">
        <v>5.7058180261070346</v>
      </c>
      <c r="GQ285" s="7">
        <v>9.6369776844237265</v>
      </c>
      <c r="GR285" s="7">
        <v>0</v>
      </c>
      <c r="GS285" s="7">
        <v>0</v>
      </c>
      <c r="GT285" s="7">
        <v>0</v>
      </c>
      <c r="GU285" s="7">
        <v>0</v>
      </c>
      <c r="GV285" s="7">
        <v>0</v>
      </c>
      <c r="GW285" s="7">
        <v>0</v>
      </c>
      <c r="GX285" s="7">
        <v>0</v>
      </c>
      <c r="GY285" s="7">
        <v>0</v>
      </c>
      <c r="GZ285" s="7">
        <v>0</v>
      </c>
      <c r="HA285" s="7">
        <v>0</v>
      </c>
    </row>
    <row r="286" spans="65:209" x14ac:dyDescent="0.25">
      <c r="BM286" s="7" cm="1">
        <f t="array" ref="BM286">INDEX($HD$3:$HD$14,BN286,1)</f>
        <v>31</v>
      </c>
      <c r="BN286" s="7">
        <v>12</v>
      </c>
      <c r="BO286" s="7">
        <v>19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0</v>
      </c>
      <c r="CB286" s="7">
        <v>0</v>
      </c>
      <c r="CC286" s="7">
        <v>0</v>
      </c>
      <c r="CD286" s="7">
        <v>0</v>
      </c>
      <c r="CE286" s="7">
        <v>0</v>
      </c>
      <c r="CF286" s="7">
        <v>0</v>
      </c>
      <c r="CG286" s="7">
        <v>0</v>
      </c>
      <c r="CH286" s="7">
        <v>0</v>
      </c>
      <c r="CI286" s="7">
        <v>0</v>
      </c>
      <c r="CJ286" s="7">
        <v>0</v>
      </c>
      <c r="CK286" s="7">
        <v>0</v>
      </c>
      <c r="CL286" s="7">
        <v>0</v>
      </c>
      <c r="CM286" s="7">
        <v>0</v>
      </c>
      <c r="CN286" s="7">
        <v>0</v>
      </c>
      <c r="CO286" s="7">
        <v>0</v>
      </c>
      <c r="CP286" s="7">
        <v>0</v>
      </c>
      <c r="CQ286" s="7">
        <v>0</v>
      </c>
      <c r="CR286" s="7">
        <v>0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0</v>
      </c>
      <c r="DB286" s="7">
        <v>0</v>
      </c>
      <c r="DC286" s="7">
        <v>0</v>
      </c>
      <c r="DD286" s="7">
        <v>0</v>
      </c>
      <c r="DE286" s="7">
        <v>0</v>
      </c>
      <c r="DF286" s="7">
        <v>0</v>
      </c>
      <c r="DG286" s="7">
        <v>0</v>
      </c>
      <c r="DH286" s="7">
        <v>0</v>
      </c>
      <c r="DI286" s="7">
        <v>0</v>
      </c>
      <c r="DJ286" s="7">
        <v>0</v>
      </c>
      <c r="DK286" s="7">
        <v>0</v>
      </c>
      <c r="DL286" s="7">
        <v>0</v>
      </c>
      <c r="DM286" s="7">
        <v>0</v>
      </c>
      <c r="DN286" s="7">
        <v>0</v>
      </c>
      <c r="DO286" s="7">
        <v>0</v>
      </c>
      <c r="DP286" s="7">
        <v>0</v>
      </c>
      <c r="DQ286" s="7">
        <v>0</v>
      </c>
      <c r="DR286" s="7">
        <v>0</v>
      </c>
      <c r="DS286" s="7">
        <v>0</v>
      </c>
      <c r="DT286" s="7">
        <v>0</v>
      </c>
      <c r="DU286" s="7">
        <v>0</v>
      </c>
      <c r="DV286" s="7">
        <v>0</v>
      </c>
      <c r="DW286" s="7">
        <v>0</v>
      </c>
      <c r="DX286" s="7">
        <v>46.735694524327108</v>
      </c>
      <c r="DY286" s="7">
        <v>46.735694524327108</v>
      </c>
      <c r="DZ286" s="7">
        <v>46.735694524327108</v>
      </c>
      <c r="EA286" s="7">
        <v>46.735694524327108</v>
      </c>
      <c r="EB286" s="7">
        <v>14.064507147568916</v>
      </c>
      <c r="EC286" s="7">
        <v>14.064507147568916</v>
      </c>
      <c r="ED286" s="7">
        <v>14.064507147568916</v>
      </c>
      <c r="EE286" s="7">
        <v>14.064507147568916</v>
      </c>
      <c r="EF286" s="7">
        <v>21.119135303504439</v>
      </c>
      <c r="EG286" s="7">
        <v>21.119135303504439</v>
      </c>
      <c r="EH286" s="7">
        <v>21.119135303504439</v>
      </c>
      <c r="EI286" s="7">
        <v>21.119135303504439</v>
      </c>
      <c r="EJ286" s="7">
        <v>35.302540407941393</v>
      </c>
      <c r="EK286" s="7">
        <v>46.495192793995486</v>
      </c>
      <c r="EL286" s="7">
        <v>35.302540407941393</v>
      </c>
      <c r="EM286" s="7">
        <v>46.495192793995486</v>
      </c>
      <c r="EN286" s="7">
        <v>74.277452978456054</v>
      </c>
      <c r="EO286" s="7">
        <v>74.277452978456054</v>
      </c>
      <c r="EP286" s="7">
        <v>14.064507147568916</v>
      </c>
      <c r="EQ286" s="7">
        <v>14.064507147568916</v>
      </c>
      <c r="ER286" s="7">
        <v>14.064507147568916</v>
      </c>
      <c r="ES286" s="7">
        <v>14.064507147568916</v>
      </c>
      <c r="ET286" s="7">
        <v>19.146041437989769</v>
      </c>
      <c r="EU286" s="7">
        <v>19.146041437989769</v>
      </c>
      <c r="EV286" s="7">
        <v>19.810975835894421</v>
      </c>
      <c r="EW286" s="7">
        <v>19.810975835894421</v>
      </c>
      <c r="EX286" s="7">
        <v>19.810975835894421</v>
      </c>
      <c r="EY286" s="7">
        <v>19.810975835894421</v>
      </c>
      <c r="EZ286" s="7">
        <v>19.810975835894421</v>
      </c>
      <c r="FA286" s="7">
        <v>19.810975835894421</v>
      </c>
      <c r="FB286" s="7">
        <v>35.959878645419323</v>
      </c>
      <c r="FC286" s="7">
        <v>34.86997225740911</v>
      </c>
      <c r="FD286" s="7">
        <v>43.499761599787377</v>
      </c>
      <c r="FE286" s="7">
        <v>35.959878645419323</v>
      </c>
      <c r="FF286" s="7">
        <v>34.86997225740911</v>
      </c>
      <c r="FG286" s="7">
        <v>43.499761599787377</v>
      </c>
      <c r="FH286" s="7">
        <v>34.86997225740911</v>
      </c>
      <c r="FI286" s="7">
        <v>43.499761599787377</v>
      </c>
      <c r="FJ286" s="7">
        <v>34.86997225740911</v>
      </c>
      <c r="FK286" s="7">
        <v>43.499761599787377</v>
      </c>
      <c r="FL286" s="7">
        <v>23.329028551762452</v>
      </c>
      <c r="FM286" s="7">
        <v>23.329028551762452</v>
      </c>
      <c r="FN286" s="7">
        <v>23.329028551762452</v>
      </c>
      <c r="FO286" s="7">
        <v>23.329028551762452</v>
      </c>
      <c r="FP286" s="7">
        <v>21.393564198281538</v>
      </c>
      <c r="FQ286" s="7">
        <v>29.57994472671119</v>
      </c>
      <c r="FR286" s="7">
        <v>21.393564198281538</v>
      </c>
      <c r="FS286" s="7">
        <v>29.57994472671119</v>
      </c>
      <c r="FT286" s="7">
        <v>19.810975835894421</v>
      </c>
      <c r="FU286" s="7">
        <v>19.810975835894421</v>
      </c>
      <c r="FV286" s="7">
        <v>19.810975835894421</v>
      </c>
      <c r="FW286" s="7">
        <v>19.810975835894421</v>
      </c>
      <c r="FX286" s="7">
        <v>17.905646591014669</v>
      </c>
      <c r="FY286" s="7">
        <v>23.048580591256545</v>
      </c>
      <c r="FZ286" s="7">
        <v>17.905646591014669</v>
      </c>
      <c r="GA286" s="7">
        <v>23.048580591256545</v>
      </c>
      <c r="GB286" s="7">
        <v>46.735694524327108</v>
      </c>
      <c r="GC286" s="7">
        <v>46.735694524327108</v>
      </c>
      <c r="GD286" s="7">
        <v>46.735694524327108</v>
      </c>
      <c r="GE286" s="7">
        <v>46.735694524327108</v>
      </c>
      <c r="GF286" s="7">
        <v>74.277452978456054</v>
      </c>
      <c r="GG286" s="7">
        <v>74.277452978456054</v>
      </c>
      <c r="GH286" s="7">
        <v>74.277452978456054</v>
      </c>
      <c r="GI286" s="7">
        <v>74.277452978456054</v>
      </c>
      <c r="GJ286" s="7">
        <v>45.786923305794708</v>
      </c>
      <c r="GK286" s="7">
        <v>45.786923305794708</v>
      </c>
      <c r="GL286" s="7">
        <v>45.786923305794708</v>
      </c>
      <c r="GM286" s="7">
        <v>45.786923305794708</v>
      </c>
      <c r="GN286" s="7">
        <v>5.3488970987932518</v>
      </c>
      <c r="GO286" s="7">
        <v>8.7620195098489724</v>
      </c>
      <c r="GP286" s="7">
        <v>5.3488970987932518</v>
      </c>
      <c r="GQ286" s="7">
        <v>8.7620195098489724</v>
      </c>
      <c r="GR286" s="7">
        <v>0</v>
      </c>
      <c r="GS286" s="7">
        <v>0</v>
      </c>
      <c r="GT286" s="7">
        <v>0</v>
      </c>
      <c r="GU286" s="7">
        <v>0</v>
      </c>
      <c r="GV286" s="7">
        <v>0</v>
      </c>
      <c r="GW286" s="7">
        <v>0</v>
      </c>
      <c r="GX286" s="7">
        <v>0</v>
      </c>
      <c r="GY286" s="7">
        <v>0</v>
      </c>
      <c r="GZ286" s="7">
        <v>0</v>
      </c>
      <c r="HA286" s="7">
        <v>0</v>
      </c>
    </row>
    <row r="287" spans="65:209" x14ac:dyDescent="0.25">
      <c r="BM287" s="7" cm="1">
        <f t="array" ref="BM287">INDEX($HD$3:$HD$14,BN287,1)</f>
        <v>31</v>
      </c>
      <c r="BN287" s="7">
        <v>12</v>
      </c>
      <c r="BO287" s="7">
        <v>20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0</v>
      </c>
      <c r="CB287" s="7">
        <v>0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>
        <v>0</v>
      </c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0</v>
      </c>
      <c r="DI287" s="7">
        <v>0</v>
      </c>
      <c r="DJ287" s="7">
        <v>0</v>
      </c>
      <c r="DK287" s="7">
        <v>0</v>
      </c>
      <c r="DL287" s="7">
        <v>0</v>
      </c>
      <c r="DM287" s="7">
        <v>0</v>
      </c>
      <c r="DN287" s="7">
        <v>0</v>
      </c>
      <c r="DO287" s="7">
        <v>0</v>
      </c>
      <c r="DP287" s="7">
        <v>0</v>
      </c>
      <c r="DQ287" s="7">
        <v>0</v>
      </c>
      <c r="DR287" s="7">
        <v>0</v>
      </c>
      <c r="DS287" s="7">
        <v>0</v>
      </c>
      <c r="DT287" s="7">
        <v>0</v>
      </c>
      <c r="DU287" s="7">
        <v>0</v>
      </c>
      <c r="DV287" s="7">
        <v>0</v>
      </c>
      <c r="DW287" s="7">
        <v>0</v>
      </c>
      <c r="DX287" s="7">
        <v>47.87994668075941</v>
      </c>
      <c r="DY287" s="7">
        <v>47.87994668075941</v>
      </c>
      <c r="DZ287" s="7">
        <v>47.87994668075941</v>
      </c>
      <c r="EA287" s="7">
        <v>47.87994668075941</v>
      </c>
      <c r="EB287" s="7">
        <v>12.207959609879801</v>
      </c>
      <c r="EC287" s="7">
        <v>12.207959609879801</v>
      </c>
      <c r="ED287" s="7">
        <v>12.207959609879801</v>
      </c>
      <c r="EE287" s="7">
        <v>12.207959609879801</v>
      </c>
      <c r="EF287" s="7">
        <v>21.845292170061608</v>
      </c>
      <c r="EG287" s="7">
        <v>21.845292170061608</v>
      </c>
      <c r="EH287" s="7">
        <v>21.845292170061608</v>
      </c>
      <c r="EI287" s="7">
        <v>21.845292170061608</v>
      </c>
      <c r="EJ287" s="7">
        <v>36.117891287231643</v>
      </c>
      <c r="EK287" s="7">
        <v>47.829331082982385</v>
      </c>
      <c r="EL287" s="7">
        <v>36.117891287231643</v>
      </c>
      <c r="EM287" s="7">
        <v>47.829331082982385</v>
      </c>
      <c r="EN287" s="7">
        <v>71.760500345967685</v>
      </c>
      <c r="EO287" s="7">
        <v>71.760500345967685</v>
      </c>
      <c r="EP287" s="7">
        <v>12.207959609879801</v>
      </c>
      <c r="EQ287" s="7">
        <v>12.207959609879801</v>
      </c>
      <c r="ER287" s="7">
        <v>12.207959609879801</v>
      </c>
      <c r="ES287" s="7">
        <v>12.207959609879801</v>
      </c>
      <c r="ET287" s="7">
        <v>17.703326878917917</v>
      </c>
      <c r="EU287" s="7">
        <v>17.703326878917917</v>
      </c>
      <c r="EV287" s="7">
        <v>20.548284598036684</v>
      </c>
      <c r="EW287" s="7">
        <v>20.548284598036684</v>
      </c>
      <c r="EX287" s="7">
        <v>20.548284598036684</v>
      </c>
      <c r="EY287" s="7">
        <v>20.548284598036684</v>
      </c>
      <c r="EZ287" s="7">
        <v>20.548284598036684</v>
      </c>
      <c r="FA287" s="7">
        <v>20.548284598036684</v>
      </c>
      <c r="FB287" s="7">
        <v>37.662699697711133</v>
      </c>
      <c r="FC287" s="7">
        <v>35.187401529485399</v>
      </c>
      <c r="FD287" s="7">
        <v>44.089833813344534</v>
      </c>
      <c r="FE287" s="7">
        <v>37.662699697711133</v>
      </c>
      <c r="FF287" s="7">
        <v>35.187401529485399</v>
      </c>
      <c r="FG287" s="7">
        <v>44.089833813344534</v>
      </c>
      <c r="FH287" s="7">
        <v>35.187401529485399</v>
      </c>
      <c r="FI287" s="7">
        <v>44.089833813344534</v>
      </c>
      <c r="FJ287" s="7">
        <v>35.187401529485399</v>
      </c>
      <c r="FK287" s="7">
        <v>44.089833813344534</v>
      </c>
      <c r="FL287" s="7">
        <v>24.881874639315232</v>
      </c>
      <c r="FM287" s="7">
        <v>24.881874639315232</v>
      </c>
      <c r="FN287" s="7">
        <v>24.881874639315232</v>
      </c>
      <c r="FO287" s="7">
        <v>24.881874639315232</v>
      </c>
      <c r="FP287" s="7">
        <v>21.947762792873892</v>
      </c>
      <c r="FQ287" s="7">
        <v>29.679501883514654</v>
      </c>
      <c r="FR287" s="7">
        <v>21.947762792873892</v>
      </c>
      <c r="FS287" s="7">
        <v>29.679501883514654</v>
      </c>
      <c r="FT287" s="7">
        <v>20.548284598036684</v>
      </c>
      <c r="FU287" s="7">
        <v>20.548284598036684</v>
      </c>
      <c r="FV287" s="7">
        <v>20.548284598036684</v>
      </c>
      <c r="FW287" s="7">
        <v>20.548284598036684</v>
      </c>
      <c r="FX287" s="7">
        <v>18.362944927230213</v>
      </c>
      <c r="FY287" s="7">
        <v>23.678831027165696</v>
      </c>
      <c r="FZ287" s="7">
        <v>18.362944927230213</v>
      </c>
      <c r="GA287" s="7">
        <v>23.678831027165696</v>
      </c>
      <c r="GB287" s="7">
        <v>47.87994668075941</v>
      </c>
      <c r="GC287" s="7">
        <v>47.87994668075941</v>
      </c>
      <c r="GD287" s="7">
        <v>47.87994668075941</v>
      </c>
      <c r="GE287" s="7">
        <v>47.87994668075941</v>
      </c>
      <c r="GF287" s="7">
        <v>71.760500345967685</v>
      </c>
      <c r="GG287" s="7">
        <v>71.760500345967685</v>
      </c>
      <c r="GH287" s="7">
        <v>71.760500345967685</v>
      </c>
      <c r="GI287" s="7">
        <v>71.760500345967685</v>
      </c>
      <c r="GJ287" s="7">
        <v>47.316675169871019</v>
      </c>
      <c r="GK287" s="7">
        <v>47.316675169871019</v>
      </c>
      <c r="GL287" s="7">
        <v>47.316675169871019</v>
      </c>
      <c r="GM287" s="7">
        <v>47.316675169871019</v>
      </c>
      <c r="GN287" s="7">
        <v>5.7333543186891491</v>
      </c>
      <c r="GO287" s="7">
        <v>8.7067735355322657</v>
      </c>
      <c r="GP287" s="7">
        <v>5.7333543186891491</v>
      </c>
      <c r="GQ287" s="7">
        <v>8.7067735355322657</v>
      </c>
      <c r="GR287" s="7">
        <v>0</v>
      </c>
      <c r="GS287" s="7">
        <v>0</v>
      </c>
      <c r="GT287" s="7">
        <v>0</v>
      </c>
      <c r="GU287" s="7">
        <v>0</v>
      </c>
      <c r="GV287" s="7">
        <v>0</v>
      </c>
      <c r="GW287" s="7">
        <v>0</v>
      </c>
      <c r="GX287" s="7">
        <v>0</v>
      </c>
      <c r="GY287" s="7">
        <v>0</v>
      </c>
      <c r="GZ287" s="7">
        <v>0</v>
      </c>
      <c r="HA287" s="7">
        <v>0</v>
      </c>
    </row>
    <row r="288" spans="65:209" x14ac:dyDescent="0.25">
      <c r="BM288" s="7" cm="1">
        <f t="array" ref="BM288">INDEX($HD$3:$HD$14,BN288,1)</f>
        <v>31</v>
      </c>
      <c r="BN288" s="7">
        <v>12</v>
      </c>
      <c r="BO288" s="7">
        <v>21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0</v>
      </c>
      <c r="CA288" s="7">
        <v>0</v>
      </c>
      <c r="CB288" s="7">
        <v>0</v>
      </c>
      <c r="CC288" s="7">
        <v>0</v>
      </c>
      <c r="CD288" s="7">
        <v>0</v>
      </c>
      <c r="CE288" s="7">
        <v>0</v>
      </c>
      <c r="CF288" s="7">
        <v>0</v>
      </c>
      <c r="CG288" s="7">
        <v>0</v>
      </c>
      <c r="CH288" s="7">
        <v>0</v>
      </c>
      <c r="CI288" s="7">
        <v>0</v>
      </c>
      <c r="CJ288" s="7">
        <v>0</v>
      </c>
      <c r="CK288" s="7">
        <v>0</v>
      </c>
      <c r="CL288" s="7">
        <v>0</v>
      </c>
      <c r="CM288" s="7">
        <v>0</v>
      </c>
      <c r="CN288" s="7">
        <v>0</v>
      </c>
      <c r="CO288" s="7">
        <v>0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0</v>
      </c>
      <c r="DH288" s="7">
        <v>0</v>
      </c>
      <c r="DI288" s="7">
        <v>0</v>
      </c>
      <c r="DJ288" s="7">
        <v>0</v>
      </c>
      <c r="DK288" s="7">
        <v>0</v>
      </c>
      <c r="DL288" s="7">
        <v>0</v>
      </c>
      <c r="DM288" s="7">
        <v>0</v>
      </c>
      <c r="DN288" s="7">
        <v>0</v>
      </c>
      <c r="DO288" s="7">
        <v>0</v>
      </c>
      <c r="DP288" s="7">
        <v>0</v>
      </c>
      <c r="DQ288" s="7">
        <v>0</v>
      </c>
      <c r="DR288" s="7">
        <v>0</v>
      </c>
      <c r="DS288" s="7">
        <v>0</v>
      </c>
      <c r="DT288" s="7">
        <v>0</v>
      </c>
      <c r="DU288" s="7">
        <v>0</v>
      </c>
      <c r="DV288" s="7">
        <v>0</v>
      </c>
      <c r="DW288" s="7">
        <v>0</v>
      </c>
      <c r="DX288" s="7">
        <v>48.301512623134876</v>
      </c>
      <c r="DY288" s="7">
        <v>48.301512623134876</v>
      </c>
      <c r="DZ288" s="7">
        <v>48.301512623134876</v>
      </c>
      <c r="EA288" s="7">
        <v>48.301512623134876</v>
      </c>
      <c r="EB288" s="7">
        <v>10.728702181901754</v>
      </c>
      <c r="EC288" s="7">
        <v>10.728702181901754</v>
      </c>
      <c r="ED288" s="7">
        <v>10.728702181901754</v>
      </c>
      <c r="EE288" s="7">
        <v>10.728702181901754</v>
      </c>
      <c r="EF288" s="7">
        <v>23.071769143960399</v>
      </c>
      <c r="EG288" s="7">
        <v>23.071769143960399</v>
      </c>
      <c r="EH288" s="7">
        <v>23.071769143960399</v>
      </c>
      <c r="EI288" s="7">
        <v>23.071769143960399</v>
      </c>
      <c r="EJ288" s="7">
        <v>36.16166142752185</v>
      </c>
      <c r="EK288" s="7">
        <v>47.389565255822561</v>
      </c>
      <c r="EL288" s="7">
        <v>36.16166142752185</v>
      </c>
      <c r="EM288" s="7">
        <v>47.389565255822561</v>
      </c>
      <c r="EN288" s="7">
        <v>70.280964606979481</v>
      </c>
      <c r="EO288" s="7">
        <v>70.280964606979481</v>
      </c>
      <c r="EP288" s="7">
        <v>10.728702181901754</v>
      </c>
      <c r="EQ288" s="7">
        <v>10.728702181901754</v>
      </c>
      <c r="ER288" s="7">
        <v>10.728702181901754</v>
      </c>
      <c r="ES288" s="7">
        <v>10.728702181901754</v>
      </c>
      <c r="ET288" s="7">
        <v>16.855140483986791</v>
      </c>
      <c r="EU288" s="7">
        <v>16.855140483986791</v>
      </c>
      <c r="EV288" s="7">
        <v>20.632531795674499</v>
      </c>
      <c r="EW288" s="7">
        <v>20.632531795674499</v>
      </c>
      <c r="EX288" s="7">
        <v>20.632531795674499</v>
      </c>
      <c r="EY288" s="7">
        <v>20.632531795674499</v>
      </c>
      <c r="EZ288" s="7">
        <v>20.632531795674499</v>
      </c>
      <c r="FA288" s="7">
        <v>20.632531795674499</v>
      </c>
      <c r="FB288" s="7">
        <v>37.366542913085119</v>
      </c>
      <c r="FC288" s="7">
        <v>34.329222942945634</v>
      </c>
      <c r="FD288" s="7">
        <v>43.554661234570403</v>
      </c>
      <c r="FE288" s="7">
        <v>37.366542913085119</v>
      </c>
      <c r="FF288" s="7">
        <v>34.329222942945634</v>
      </c>
      <c r="FG288" s="7">
        <v>43.554661234570403</v>
      </c>
      <c r="FH288" s="7">
        <v>34.329222942945634</v>
      </c>
      <c r="FI288" s="7">
        <v>43.554661234570403</v>
      </c>
      <c r="FJ288" s="7">
        <v>34.329222942945634</v>
      </c>
      <c r="FK288" s="7">
        <v>43.554661234570403</v>
      </c>
      <c r="FL288" s="7">
        <v>26.348607467167156</v>
      </c>
      <c r="FM288" s="7">
        <v>26.348607467167156</v>
      </c>
      <c r="FN288" s="7">
        <v>26.348607467167156</v>
      </c>
      <c r="FO288" s="7">
        <v>26.348607467167156</v>
      </c>
      <c r="FP288" s="7">
        <v>21.302168924862137</v>
      </c>
      <c r="FQ288" s="7">
        <v>28.615260145527852</v>
      </c>
      <c r="FR288" s="7">
        <v>21.302168924862137</v>
      </c>
      <c r="FS288" s="7">
        <v>28.615260145527852</v>
      </c>
      <c r="FT288" s="7">
        <v>20.632531795674499</v>
      </c>
      <c r="FU288" s="7">
        <v>20.632531795674499</v>
      </c>
      <c r="FV288" s="7">
        <v>20.632531795674499</v>
      </c>
      <c r="FW288" s="7">
        <v>20.632531795674499</v>
      </c>
      <c r="FX288" s="7">
        <v>19.402350100049802</v>
      </c>
      <c r="FY288" s="7">
        <v>25.218893737665656</v>
      </c>
      <c r="FZ288" s="7">
        <v>19.402350100049802</v>
      </c>
      <c r="GA288" s="7">
        <v>25.218893737665656</v>
      </c>
      <c r="GB288" s="7">
        <v>48.301512623134876</v>
      </c>
      <c r="GC288" s="7">
        <v>48.301512623134876</v>
      </c>
      <c r="GD288" s="7">
        <v>48.301512623134876</v>
      </c>
      <c r="GE288" s="7">
        <v>48.301512623134876</v>
      </c>
      <c r="GF288" s="7">
        <v>70.280964606979481</v>
      </c>
      <c r="GG288" s="7">
        <v>70.280964606979481</v>
      </c>
      <c r="GH288" s="7">
        <v>70.280964606979481</v>
      </c>
      <c r="GI288" s="7">
        <v>70.280964606979481</v>
      </c>
      <c r="GJ288" s="7">
        <v>47.898948631355026</v>
      </c>
      <c r="GK288" s="7">
        <v>47.898948631355026</v>
      </c>
      <c r="GL288" s="7">
        <v>47.898948631355026</v>
      </c>
      <c r="GM288" s="7">
        <v>47.898948631355026</v>
      </c>
      <c r="GN288" s="7">
        <v>5.5438238221422296</v>
      </c>
      <c r="GO288" s="7">
        <v>8.4940756213563091</v>
      </c>
      <c r="GP288" s="7">
        <v>5.5438238221422296</v>
      </c>
      <c r="GQ288" s="7">
        <v>8.4940756213563091</v>
      </c>
      <c r="GR288" s="7">
        <v>0</v>
      </c>
      <c r="GS288" s="7">
        <v>0</v>
      </c>
      <c r="GT288" s="7">
        <v>0</v>
      </c>
      <c r="GU288" s="7">
        <v>0</v>
      </c>
      <c r="GV288" s="7">
        <v>0</v>
      </c>
      <c r="GW288" s="7">
        <v>0</v>
      </c>
      <c r="GX288" s="7">
        <v>0</v>
      </c>
      <c r="GY288" s="7">
        <v>0</v>
      </c>
      <c r="GZ288" s="7">
        <v>0</v>
      </c>
      <c r="HA288" s="7">
        <v>0</v>
      </c>
    </row>
    <row r="289" spans="65:209" x14ac:dyDescent="0.25">
      <c r="BM289" s="7" cm="1">
        <f t="array" ref="BM289">INDEX($HD$3:$HD$14,BN289,1)</f>
        <v>31</v>
      </c>
      <c r="BN289" s="7">
        <v>12</v>
      </c>
      <c r="BO289" s="7">
        <v>22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47.521646128158331</v>
      </c>
      <c r="DY289" s="7">
        <v>47.521646128158331</v>
      </c>
      <c r="DZ289" s="7">
        <v>47.521646128158331</v>
      </c>
      <c r="EA289" s="7">
        <v>47.521646128158331</v>
      </c>
      <c r="EB289" s="7">
        <v>11.049331838614375</v>
      </c>
      <c r="EC289" s="7">
        <v>11.049331838614375</v>
      </c>
      <c r="ED289" s="7">
        <v>11.049331838614375</v>
      </c>
      <c r="EE289" s="7">
        <v>11.049331838614375</v>
      </c>
      <c r="EF289" s="7">
        <v>22.975993753328396</v>
      </c>
      <c r="EG289" s="7">
        <v>22.975993753328396</v>
      </c>
      <c r="EH289" s="7">
        <v>22.975993753328396</v>
      </c>
      <c r="EI289" s="7">
        <v>22.975993753328396</v>
      </c>
      <c r="EJ289" s="7">
        <v>36.063709204061581</v>
      </c>
      <c r="EK289" s="7">
        <v>47.074668624546945</v>
      </c>
      <c r="EL289" s="7">
        <v>36.063709204061581</v>
      </c>
      <c r="EM289" s="7">
        <v>47.074668624546945</v>
      </c>
      <c r="EN289" s="7">
        <v>69.23530782497059</v>
      </c>
      <c r="EO289" s="7">
        <v>69.23530782497059</v>
      </c>
      <c r="EP289" s="7">
        <v>11.049331838614375</v>
      </c>
      <c r="EQ289" s="7">
        <v>11.049331838614375</v>
      </c>
      <c r="ER289" s="7">
        <v>11.049331838614375</v>
      </c>
      <c r="ES289" s="7">
        <v>11.049331838614375</v>
      </c>
      <c r="ET289" s="7">
        <v>17.336963098020529</v>
      </c>
      <c r="EU289" s="7">
        <v>17.336963098020529</v>
      </c>
      <c r="EV289" s="7">
        <v>20.872921663463355</v>
      </c>
      <c r="EW289" s="7">
        <v>20.872921663463355</v>
      </c>
      <c r="EX289" s="7">
        <v>20.872921663463355</v>
      </c>
      <c r="EY289" s="7">
        <v>20.872921663463355</v>
      </c>
      <c r="EZ289" s="7">
        <v>20.872921663463355</v>
      </c>
      <c r="FA289" s="7">
        <v>20.872921663463355</v>
      </c>
      <c r="FB289" s="7">
        <v>36.999138061357691</v>
      </c>
      <c r="FC289" s="7">
        <v>33.127104473174462</v>
      </c>
      <c r="FD289" s="7">
        <v>42.275506049099675</v>
      </c>
      <c r="FE289" s="7">
        <v>36.999138061357691</v>
      </c>
      <c r="FF289" s="7">
        <v>33.127104473174462</v>
      </c>
      <c r="FG289" s="7">
        <v>42.275506049099675</v>
      </c>
      <c r="FH289" s="7">
        <v>33.127104473174462</v>
      </c>
      <c r="FI289" s="7">
        <v>42.275506049099675</v>
      </c>
      <c r="FJ289" s="7">
        <v>33.127104473174462</v>
      </c>
      <c r="FK289" s="7">
        <v>42.275506049099675</v>
      </c>
      <c r="FL289" s="7">
        <v>26.490525606494078</v>
      </c>
      <c r="FM289" s="7">
        <v>26.490525606494078</v>
      </c>
      <c r="FN289" s="7">
        <v>26.490525606494078</v>
      </c>
      <c r="FO289" s="7">
        <v>26.490525606494078</v>
      </c>
      <c r="FP289" s="7">
        <v>21.998771757753698</v>
      </c>
      <c r="FQ289" s="7">
        <v>29.875644351533769</v>
      </c>
      <c r="FR289" s="7">
        <v>21.998771757753698</v>
      </c>
      <c r="FS289" s="7">
        <v>29.875644351533769</v>
      </c>
      <c r="FT289" s="7">
        <v>20.872921663463355</v>
      </c>
      <c r="FU289" s="7">
        <v>20.872921663463355</v>
      </c>
      <c r="FV289" s="7">
        <v>20.872921663463355</v>
      </c>
      <c r="FW289" s="7">
        <v>20.872921663463355</v>
      </c>
      <c r="FX289" s="7">
        <v>19.849845461145208</v>
      </c>
      <c r="FY289" s="7">
        <v>25.991996767964768</v>
      </c>
      <c r="FZ289" s="7">
        <v>19.849845461145208</v>
      </c>
      <c r="GA289" s="7">
        <v>25.991996767964768</v>
      </c>
      <c r="GB289" s="7">
        <v>47.521646128158331</v>
      </c>
      <c r="GC289" s="7">
        <v>47.521646128158331</v>
      </c>
      <c r="GD289" s="7">
        <v>47.521646128158331</v>
      </c>
      <c r="GE289" s="7">
        <v>47.521646128158331</v>
      </c>
      <c r="GF289" s="7">
        <v>69.23530782497059</v>
      </c>
      <c r="GG289" s="7">
        <v>69.23530782497059</v>
      </c>
      <c r="GH289" s="7">
        <v>69.23530782497059</v>
      </c>
      <c r="GI289" s="7">
        <v>69.23530782497059</v>
      </c>
      <c r="GJ289" s="7">
        <v>46.548972612997012</v>
      </c>
      <c r="GK289" s="7">
        <v>46.548972612997012</v>
      </c>
      <c r="GL289" s="7">
        <v>46.548972612997012</v>
      </c>
      <c r="GM289" s="7">
        <v>46.548972612997012</v>
      </c>
      <c r="GN289" s="7">
        <v>5.7328681052668573</v>
      </c>
      <c r="GO289" s="7">
        <v>9.2064148912331465</v>
      </c>
      <c r="GP289" s="7">
        <v>5.7328681052668573</v>
      </c>
      <c r="GQ289" s="7">
        <v>9.2064148912331465</v>
      </c>
      <c r="GR289" s="7">
        <v>0</v>
      </c>
      <c r="GS289" s="7">
        <v>0</v>
      </c>
      <c r="GT289" s="7">
        <v>0</v>
      </c>
      <c r="GU289" s="7">
        <v>0</v>
      </c>
      <c r="GV289" s="7">
        <v>0</v>
      </c>
      <c r="GW289" s="7">
        <v>0</v>
      </c>
      <c r="GX289" s="7">
        <v>0</v>
      </c>
      <c r="GY289" s="7">
        <v>0</v>
      </c>
      <c r="GZ289" s="7">
        <v>0</v>
      </c>
      <c r="HA289" s="7">
        <v>0</v>
      </c>
    </row>
    <row r="290" spans="65:209" x14ac:dyDescent="0.25">
      <c r="BM290" s="7" cm="1">
        <f t="array" ref="BM290">INDEX($HD$3:$HD$14,BN290,1)</f>
        <v>31</v>
      </c>
      <c r="BN290" s="7">
        <v>12</v>
      </c>
      <c r="BO290" s="7">
        <v>23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0</v>
      </c>
      <c r="CA290" s="7">
        <v>0</v>
      </c>
      <c r="CB290" s="7">
        <v>0</v>
      </c>
      <c r="CC290" s="7">
        <v>0</v>
      </c>
      <c r="CD290" s="7">
        <v>0</v>
      </c>
      <c r="CE290" s="7">
        <v>0</v>
      </c>
      <c r="CF290" s="7">
        <v>0</v>
      </c>
      <c r="CG290" s="7">
        <v>0</v>
      </c>
      <c r="CH290" s="7">
        <v>0</v>
      </c>
      <c r="CI290" s="7">
        <v>0</v>
      </c>
      <c r="CJ290" s="7">
        <v>0</v>
      </c>
      <c r="CK290" s="7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0</v>
      </c>
      <c r="CS290" s="7">
        <v>0</v>
      </c>
      <c r="CT290" s="7">
        <v>0</v>
      </c>
      <c r="CU290" s="7">
        <v>0</v>
      </c>
      <c r="CV290" s="7">
        <v>0</v>
      </c>
      <c r="CW290" s="7">
        <v>0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0</v>
      </c>
      <c r="DI290" s="7">
        <v>0</v>
      </c>
      <c r="DJ290" s="7">
        <v>0</v>
      </c>
      <c r="DK290" s="7">
        <v>0</v>
      </c>
      <c r="DL290" s="7">
        <v>0</v>
      </c>
      <c r="DM290" s="7">
        <v>0</v>
      </c>
      <c r="DN290" s="7">
        <v>0</v>
      </c>
      <c r="DO290" s="7">
        <v>0</v>
      </c>
      <c r="DP290" s="7">
        <v>0</v>
      </c>
      <c r="DQ290" s="7">
        <v>0</v>
      </c>
      <c r="DR290" s="7">
        <v>0</v>
      </c>
      <c r="DS290" s="7">
        <v>0</v>
      </c>
      <c r="DT290" s="7">
        <v>0</v>
      </c>
      <c r="DU290" s="7">
        <v>0</v>
      </c>
      <c r="DV290" s="7">
        <v>0</v>
      </c>
      <c r="DW290" s="7">
        <v>0</v>
      </c>
      <c r="DX290" s="7">
        <v>45.699377771020451</v>
      </c>
      <c r="DY290" s="7">
        <v>45.699377771020451</v>
      </c>
      <c r="DZ290" s="7">
        <v>45.699377771020451</v>
      </c>
      <c r="EA290" s="7">
        <v>45.699377771020451</v>
      </c>
      <c r="EB290" s="7">
        <v>10.873243281689167</v>
      </c>
      <c r="EC290" s="7">
        <v>10.873243281689167</v>
      </c>
      <c r="ED290" s="7">
        <v>10.873243281689167</v>
      </c>
      <c r="EE290" s="7">
        <v>10.873243281689167</v>
      </c>
      <c r="EF290" s="7">
        <v>22.485757436785942</v>
      </c>
      <c r="EG290" s="7">
        <v>22.485757436785942</v>
      </c>
      <c r="EH290" s="7">
        <v>22.485757436785942</v>
      </c>
      <c r="EI290" s="7">
        <v>22.485757436785942</v>
      </c>
      <c r="EJ290" s="7">
        <v>35.118473127526407</v>
      </c>
      <c r="EK290" s="7">
        <v>46.323968333755154</v>
      </c>
      <c r="EL290" s="7">
        <v>35.118473127526407</v>
      </c>
      <c r="EM290" s="7">
        <v>46.323968333755154</v>
      </c>
      <c r="EN290" s="7">
        <v>69.105719743494177</v>
      </c>
      <c r="EO290" s="7">
        <v>69.105719743494177</v>
      </c>
      <c r="EP290" s="7">
        <v>10.873243281689167</v>
      </c>
      <c r="EQ290" s="7">
        <v>10.873243281689167</v>
      </c>
      <c r="ER290" s="7">
        <v>10.873243281689167</v>
      </c>
      <c r="ES290" s="7">
        <v>10.873243281689167</v>
      </c>
      <c r="ET290" s="7">
        <v>18.625663852365104</v>
      </c>
      <c r="EU290" s="7">
        <v>18.625663852365104</v>
      </c>
      <c r="EV290" s="7">
        <v>20.936034489652503</v>
      </c>
      <c r="EW290" s="7">
        <v>20.936034489652503</v>
      </c>
      <c r="EX290" s="7">
        <v>20.936034489652503</v>
      </c>
      <c r="EY290" s="7">
        <v>20.936034489652503</v>
      </c>
      <c r="EZ290" s="7">
        <v>20.936034489652503</v>
      </c>
      <c r="FA290" s="7">
        <v>20.936034489652503</v>
      </c>
      <c r="FB290" s="7">
        <v>36.22742519552196</v>
      </c>
      <c r="FC290" s="7">
        <v>32.85994017238712</v>
      </c>
      <c r="FD290" s="7">
        <v>42.216823561527811</v>
      </c>
      <c r="FE290" s="7">
        <v>36.22742519552196</v>
      </c>
      <c r="FF290" s="7">
        <v>32.85994017238712</v>
      </c>
      <c r="FG290" s="7">
        <v>42.216823561527811</v>
      </c>
      <c r="FH290" s="7">
        <v>32.85994017238712</v>
      </c>
      <c r="FI290" s="7">
        <v>42.216823561527811</v>
      </c>
      <c r="FJ290" s="7">
        <v>32.85994017238712</v>
      </c>
      <c r="FK290" s="7">
        <v>42.216823561527811</v>
      </c>
      <c r="FL290" s="7">
        <v>25.445354568369513</v>
      </c>
      <c r="FM290" s="7">
        <v>25.445354568369513</v>
      </c>
      <c r="FN290" s="7">
        <v>25.445354568369513</v>
      </c>
      <c r="FO290" s="7">
        <v>25.445354568369513</v>
      </c>
      <c r="FP290" s="7">
        <v>21.173479829897371</v>
      </c>
      <c r="FQ290" s="7">
        <v>29.564392183451638</v>
      </c>
      <c r="FR290" s="7">
        <v>21.173479829897371</v>
      </c>
      <c r="FS290" s="7">
        <v>29.564392183451638</v>
      </c>
      <c r="FT290" s="7">
        <v>20.936034489652503</v>
      </c>
      <c r="FU290" s="7">
        <v>20.936034489652503</v>
      </c>
      <c r="FV290" s="7">
        <v>20.936034489652503</v>
      </c>
      <c r="FW290" s="7">
        <v>20.936034489652503</v>
      </c>
      <c r="FX290" s="7">
        <v>19.704290667158414</v>
      </c>
      <c r="FY290" s="7">
        <v>25.745029132909071</v>
      </c>
      <c r="FZ290" s="7">
        <v>19.704290667158414</v>
      </c>
      <c r="GA290" s="7">
        <v>25.745029132909071</v>
      </c>
      <c r="GB290" s="7">
        <v>45.699377771020451</v>
      </c>
      <c r="GC290" s="7">
        <v>45.699377771020451</v>
      </c>
      <c r="GD290" s="7">
        <v>45.699377771020451</v>
      </c>
      <c r="GE290" s="7">
        <v>45.699377771020451</v>
      </c>
      <c r="GF290" s="7">
        <v>69.105719743494177</v>
      </c>
      <c r="GG290" s="7">
        <v>69.105719743494177</v>
      </c>
      <c r="GH290" s="7">
        <v>69.105719743494177</v>
      </c>
      <c r="GI290" s="7">
        <v>69.105719743494177</v>
      </c>
      <c r="GJ290" s="7">
        <v>46.456879189351923</v>
      </c>
      <c r="GK290" s="7">
        <v>46.456879189351923</v>
      </c>
      <c r="GL290" s="7">
        <v>46.456879189351923</v>
      </c>
      <c r="GM290" s="7">
        <v>46.456879189351923</v>
      </c>
      <c r="GN290" s="7">
        <v>6.473394550523456</v>
      </c>
      <c r="GO290" s="7">
        <v>10.268088198268341</v>
      </c>
      <c r="GP290" s="7">
        <v>6.473394550523456</v>
      </c>
      <c r="GQ290" s="7">
        <v>10.268088198268341</v>
      </c>
      <c r="GR290" s="7">
        <v>0</v>
      </c>
      <c r="GS290" s="7">
        <v>0</v>
      </c>
      <c r="GT290" s="7">
        <v>0</v>
      </c>
      <c r="GU290" s="7">
        <v>0</v>
      </c>
      <c r="GV290" s="7">
        <v>0</v>
      </c>
      <c r="GW290" s="7">
        <v>0</v>
      </c>
      <c r="GX290" s="7">
        <v>0</v>
      </c>
      <c r="GY290" s="7">
        <v>0</v>
      </c>
      <c r="GZ290" s="7">
        <v>0</v>
      </c>
      <c r="HA290" s="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ABAE7-2E3F-4C08-A5AA-DD71077EBB0C}">
  <dimension ref="A1:HD290"/>
  <sheetViews>
    <sheetView workbookViewId="0">
      <selection activeCell="E15" sqref="E15"/>
    </sheetView>
  </sheetViews>
  <sheetFormatPr defaultColWidth="9.140625" defaultRowHeight="13.5" x14ac:dyDescent="0.25"/>
  <cols>
    <col min="1" max="1" width="34.85546875" style="7" bestFit="1" customWidth="1"/>
    <col min="2" max="2" width="34.85546875" style="7" customWidth="1"/>
    <col min="3" max="3" width="9.42578125" style="7" customWidth="1"/>
    <col min="4" max="4" width="15.42578125" style="7" customWidth="1"/>
    <col min="5" max="21" width="13.28515625" style="7" customWidth="1"/>
    <col min="22" max="22" width="9.140625" style="7"/>
    <col min="23" max="23" width="15.42578125" style="7" customWidth="1"/>
    <col min="24" max="40" width="13.28515625" style="7" customWidth="1"/>
    <col min="41" max="42" width="9.140625" style="7"/>
    <col min="43" max="43" width="12" style="7" bestFit="1" customWidth="1"/>
    <col min="44" max="44" width="20.42578125" style="7" customWidth="1"/>
    <col min="45" max="45" width="10" style="7" customWidth="1"/>
    <col min="46" max="48" width="9.140625" style="7"/>
    <col min="49" max="49" width="26.140625" style="7" bestFit="1" customWidth="1"/>
    <col min="50" max="54" width="9.140625" style="7"/>
    <col min="55" max="55" width="15.42578125" style="7" bestFit="1" customWidth="1"/>
    <col min="56" max="16384" width="9.140625" style="7"/>
  </cols>
  <sheetData>
    <row r="1" spans="1:212" x14ac:dyDescent="0.25">
      <c r="C1" s="7" t="s">
        <v>16</v>
      </c>
      <c r="D1" s="7" t="str">
        <f t="shared" ref="D1:AO1" si="0">D2&amp;"-"&amp;D3</f>
        <v>PV_.PX.UTS._.PTC.Utility_Scale-2027</v>
      </c>
      <c r="E1" s="7" t="str">
        <f t="shared" si="0"/>
        <v>PV_.PX.UTS._.PTC.Utility_Scale-2028</v>
      </c>
      <c r="F1" s="7" t="str">
        <f t="shared" si="0"/>
        <v>PV_.PX.UTS._.PTC.Utility_Scale-2029</v>
      </c>
      <c r="G1" s="7" t="str">
        <f t="shared" si="0"/>
        <v>PV_.PX.UTS._.PTC.Utility_Scale-2030</v>
      </c>
      <c r="H1" s="7" t="str">
        <f t="shared" si="0"/>
        <v>PV_.PX.UTS._.PTC.Utility_Scale-2031</v>
      </c>
      <c r="I1" s="7" t="str">
        <f t="shared" si="0"/>
        <v>PV_.PX.UTS._.PTC.Utility_Scale-2032</v>
      </c>
      <c r="J1" s="7" t="str">
        <f t="shared" si="0"/>
        <v>PV_.PX.UTS._.PTC.Utility_Scale-2033</v>
      </c>
      <c r="K1" s="7" t="str">
        <f t="shared" si="0"/>
        <v>PV_.PX.UTS._.PTC.Utility_Scale-2034</v>
      </c>
      <c r="L1" s="7" t="str">
        <f t="shared" si="0"/>
        <v>PV_.PX.UTS._.PTC.Utility_Scale-2035</v>
      </c>
      <c r="M1" s="7" t="str">
        <f t="shared" si="0"/>
        <v>PV_.PX.UTS._.PTC.Utility_Scale-2036</v>
      </c>
      <c r="N1" s="7" t="str">
        <f t="shared" si="0"/>
        <v>PV_.PX.UTS._.PTC.Utility_Scale-2037</v>
      </c>
      <c r="O1" s="7" t="str">
        <f t="shared" si="0"/>
        <v>PV_.PX.UTS._.PTC.Utility_Scale-2038</v>
      </c>
      <c r="P1" s="7" t="str">
        <f t="shared" si="0"/>
        <v>PV_.PX.UTS._.PTC.Utility_Scale-2039</v>
      </c>
      <c r="Q1" s="7" t="str">
        <f t="shared" si="0"/>
        <v>PV_.PX.UTS._.PTC.Utility_Scale-2040</v>
      </c>
      <c r="R1" s="7" t="str">
        <f t="shared" si="0"/>
        <v>PV_.PX.UTS._.PTC.Utility_Scale-2041</v>
      </c>
      <c r="S1" s="7" t="str">
        <f t="shared" si="0"/>
        <v>PV_.PX.UTS._.PTC.Utility_Scale-2042</v>
      </c>
      <c r="T1" s="7" t="str">
        <f t="shared" si="0"/>
        <v>PV_.PX.UTS._.PTC.Utility_Scale-2043</v>
      </c>
      <c r="U1" s="7" t="str">
        <f t="shared" si="0"/>
        <v>PV_.PX.UTS._.PTC.Utility_Scale-2044</v>
      </c>
      <c r="V1" s="7" t="str">
        <f t="shared" si="0"/>
        <v>PV_.PX.UTS._.PTC.Utility_Scale-2045</v>
      </c>
      <c r="W1" s="7" t="str">
        <f t="shared" si="0"/>
        <v>PV_.PX.UTS._.PTC.Utility_Scale-2027</v>
      </c>
      <c r="X1" s="7" t="str">
        <f t="shared" si="0"/>
        <v>PV_.PX.UTS._.PTC.Utility_Scale-2028</v>
      </c>
      <c r="Y1" s="7" t="str">
        <f t="shared" si="0"/>
        <v>PV_.PX.UTS._.PTC.Utility_Scale-2029</v>
      </c>
      <c r="Z1" s="7" t="str">
        <f t="shared" si="0"/>
        <v>PV_.PX.UTS._.PTC.Utility_Scale-2030</v>
      </c>
      <c r="AA1" s="7" t="str">
        <f t="shared" si="0"/>
        <v>PV_.PX.UTS._.PTC.Utility_Scale-2031</v>
      </c>
      <c r="AB1" s="7" t="str">
        <f t="shared" si="0"/>
        <v>PV_.PX.UTS._.PTC.Utility_Scale-2032</v>
      </c>
      <c r="AC1" s="7" t="str">
        <f t="shared" si="0"/>
        <v>PV_.PX.UTS._.PTC.Utility_Scale-2033</v>
      </c>
      <c r="AD1" s="7" t="str">
        <f t="shared" si="0"/>
        <v>PV_.PX.UTS._.PTC.Utility_Scale-2034</v>
      </c>
      <c r="AE1" s="7" t="str">
        <f t="shared" si="0"/>
        <v>PV_.PX.UTS._.PTC.Utility_Scale-2035</v>
      </c>
      <c r="AF1" s="7" t="str">
        <f t="shared" si="0"/>
        <v>PV_.PX.UTS._.PTC.Utility_Scale-2036</v>
      </c>
      <c r="AG1" s="7" t="str">
        <f t="shared" si="0"/>
        <v>PV_.PX.UTS._.PTC.Utility_Scale-2037</v>
      </c>
      <c r="AH1" s="7" t="str">
        <f t="shared" si="0"/>
        <v>PV_.PX.UTS._.PTC.Utility_Scale-2038</v>
      </c>
      <c r="AI1" s="7" t="str">
        <f t="shared" si="0"/>
        <v>PV_.PX.UTS._.PTC.Utility_Scale-2039</v>
      </c>
      <c r="AJ1" s="7" t="str">
        <f t="shared" si="0"/>
        <v>PV_.PX.UTS._.PTC.Utility_Scale-2040</v>
      </c>
      <c r="AK1" s="7" t="str">
        <f t="shared" si="0"/>
        <v>PV_.PX.UTS._.PTC.Utility_Scale-2041</v>
      </c>
      <c r="AL1" s="7" t="str">
        <f t="shared" si="0"/>
        <v>PV_.PX.UTS._.PTC.Utility_Scale-2042</v>
      </c>
      <c r="AM1" s="7" t="str">
        <f t="shared" si="0"/>
        <v>PV_.PX.UTS._.PTC.Utility_Scale-2043</v>
      </c>
      <c r="AN1" s="7" t="str">
        <f t="shared" si="0"/>
        <v>PV_.PX.UTS._.PTC.Utility_Scale-2044</v>
      </c>
      <c r="AO1" s="7" t="str">
        <f t="shared" si="0"/>
        <v>PV_.PX.UTS._.PTC.Utility_Scale-2045</v>
      </c>
      <c r="AR1" s="7" t="s">
        <v>17</v>
      </c>
      <c r="AS1" s="8">
        <v>2.18E-2</v>
      </c>
      <c r="AU1" s="9" t="s">
        <v>18</v>
      </c>
      <c r="BO1" s="7" t="s">
        <v>215</v>
      </c>
      <c r="BP1" s="7">
        <v>29.940862719656806</v>
      </c>
      <c r="BQ1" s="7">
        <v>29.940862719656806</v>
      </c>
      <c r="BR1" s="7">
        <v>29.940862719656806</v>
      </c>
      <c r="BS1" s="7">
        <v>29.940862719656806</v>
      </c>
      <c r="BT1" s="7">
        <v>28.313136387658663</v>
      </c>
      <c r="BU1" s="7">
        <v>28.313136387658663</v>
      </c>
      <c r="BV1" s="7">
        <v>28.313136387658663</v>
      </c>
      <c r="BW1" s="7">
        <v>28.313136387658663</v>
      </c>
      <c r="BX1" s="7">
        <v>27.803325452067753</v>
      </c>
      <c r="BY1" s="7">
        <v>27.803325452067753</v>
      </c>
      <c r="BZ1" s="7">
        <v>28.313136387658663</v>
      </c>
      <c r="CA1" s="7">
        <v>28.313136387658663</v>
      </c>
      <c r="CB1" s="7">
        <v>28.313136387658663</v>
      </c>
      <c r="CC1" s="7">
        <v>28.313136387658663</v>
      </c>
      <c r="CD1" s="7">
        <v>30.19246972440353</v>
      </c>
      <c r="CE1" s="7">
        <v>30.19246972440353</v>
      </c>
      <c r="CF1" s="7">
        <v>30.19246972440353</v>
      </c>
      <c r="CG1" s="7">
        <v>30.19246972440353</v>
      </c>
      <c r="CH1" s="7">
        <v>30.19246972440353</v>
      </c>
      <c r="CI1" s="7">
        <v>30.19246972440353</v>
      </c>
      <c r="CJ1" s="7">
        <v>29.114490154706704</v>
      </c>
      <c r="CK1" s="7">
        <v>29.114490154706704</v>
      </c>
      <c r="CL1" s="7">
        <v>29.114490154706704</v>
      </c>
      <c r="CM1" s="7">
        <v>29.114490154706704</v>
      </c>
      <c r="CN1" s="7">
        <v>29.114490154706704</v>
      </c>
      <c r="CO1" s="7">
        <v>29.114490154706704</v>
      </c>
      <c r="CP1" s="7">
        <v>29.114490154706704</v>
      </c>
      <c r="CQ1" s="7">
        <v>29.114490154706704</v>
      </c>
      <c r="CR1" s="7">
        <v>32.667726633772801</v>
      </c>
      <c r="CS1" s="7">
        <v>32.667726633772801</v>
      </c>
      <c r="CT1" s="7">
        <v>32.667726633772801</v>
      </c>
      <c r="CU1" s="7">
        <v>32.667726633772801</v>
      </c>
      <c r="CV1" s="7">
        <v>24.619314812967744</v>
      </c>
      <c r="CW1" s="7">
        <v>24.619314812967744</v>
      </c>
      <c r="CX1" s="7">
        <v>24.619314812967744</v>
      </c>
      <c r="CY1" s="7">
        <v>24.619314812967744</v>
      </c>
      <c r="CZ1" s="7">
        <v>30.19246972440353</v>
      </c>
      <c r="DA1" s="7">
        <v>30.19246972440353</v>
      </c>
      <c r="DB1" s="7">
        <v>30.19246972440353</v>
      </c>
      <c r="DC1" s="7">
        <v>30.19246972440353</v>
      </c>
      <c r="DD1" s="7">
        <v>25.858968023650156</v>
      </c>
      <c r="DE1" s="7">
        <v>25.858968023650156</v>
      </c>
      <c r="DF1" s="7">
        <v>25.858968023650156</v>
      </c>
      <c r="DG1" s="7">
        <v>25.858968023650156</v>
      </c>
      <c r="DH1" s="7">
        <v>29.940862719656806</v>
      </c>
      <c r="DI1" s="7">
        <v>29.940862719656806</v>
      </c>
      <c r="DJ1" s="7">
        <v>29.940862719656806</v>
      </c>
      <c r="DK1" s="7">
        <v>29.940862719656806</v>
      </c>
      <c r="DL1" s="7">
        <v>27.803325452067753</v>
      </c>
      <c r="DM1" s="7">
        <v>27.803325452067753</v>
      </c>
      <c r="DN1" s="7">
        <v>27.803325452067753</v>
      </c>
      <c r="DO1" s="7">
        <v>27.803325452067753</v>
      </c>
      <c r="DP1" s="7">
        <v>27.391471128935443</v>
      </c>
      <c r="DQ1" s="7">
        <v>27.391471128935443</v>
      </c>
      <c r="DR1" s="7">
        <v>27.391471128935443</v>
      </c>
      <c r="DS1" s="7">
        <v>27.391471128935443</v>
      </c>
      <c r="DT1" s="7">
        <v>26.324396157904896</v>
      </c>
      <c r="DU1" s="7">
        <v>26.324396157904896</v>
      </c>
      <c r="DV1" s="7">
        <v>26.324396157904896</v>
      </c>
      <c r="DW1" s="7">
        <v>26.324396157904896</v>
      </c>
      <c r="DX1" s="7">
        <v>39.760983384430808</v>
      </c>
      <c r="DY1" s="7">
        <v>39.760983384430808</v>
      </c>
      <c r="DZ1" s="7">
        <v>39.760983384430808</v>
      </c>
      <c r="EA1" s="7">
        <v>39.760983384430808</v>
      </c>
      <c r="EB1" s="7">
        <v>28.242597014611832</v>
      </c>
      <c r="EC1" s="7">
        <v>28.242597014611832</v>
      </c>
      <c r="ED1" s="7">
        <v>28.242597014611832</v>
      </c>
      <c r="EE1" s="7">
        <v>28.242597014611832</v>
      </c>
      <c r="EF1" s="7">
        <v>31.555369653744062</v>
      </c>
      <c r="EG1" s="7">
        <v>31.555369653744062</v>
      </c>
      <c r="EH1" s="7">
        <v>31.555369653744062</v>
      </c>
      <c r="EI1" s="7">
        <v>31.555369653744062</v>
      </c>
      <c r="EJ1" s="7">
        <v>21.419892280968689</v>
      </c>
      <c r="EK1" s="7">
        <v>31.802384051890968</v>
      </c>
      <c r="EL1" s="7">
        <v>21.419892280968689</v>
      </c>
      <c r="EM1" s="7">
        <v>31.802384051890968</v>
      </c>
      <c r="EN1" s="7">
        <v>41.516591916481055</v>
      </c>
      <c r="EO1" s="7">
        <v>41.516591916481055</v>
      </c>
      <c r="EP1" s="7">
        <v>28.242597014611832</v>
      </c>
      <c r="EQ1" s="7">
        <v>28.242597014611832</v>
      </c>
      <c r="ER1" s="7">
        <v>28.242597014611832</v>
      </c>
      <c r="ES1" s="7">
        <v>28.242597014611832</v>
      </c>
      <c r="ET1" s="7">
        <v>27.452558536363533</v>
      </c>
      <c r="EU1" s="7">
        <v>27.452558536363533</v>
      </c>
      <c r="EV1" s="7">
        <v>30.317589104439232</v>
      </c>
      <c r="EW1" s="7">
        <v>30.317589104439232</v>
      </c>
      <c r="EX1" s="7">
        <v>30.317589104439232</v>
      </c>
      <c r="EY1" s="7">
        <v>30.317589104439232</v>
      </c>
      <c r="EZ1" s="7">
        <v>30.317589104439232</v>
      </c>
      <c r="FA1" s="7">
        <v>30.317589104439232</v>
      </c>
      <c r="FB1" s="7">
        <v>50.108542430269694</v>
      </c>
      <c r="FC1" s="7">
        <v>25.151704809630203</v>
      </c>
      <c r="FD1" s="7">
        <v>33.817226122013885</v>
      </c>
      <c r="FE1" s="7">
        <v>50.108542430269694</v>
      </c>
      <c r="FF1" s="7">
        <v>25.151704809630203</v>
      </c>
      <c r="FG1" s="7">
        <v>33.817226122013885</v>
      </c>
      <c r="FH1" s="7">
        <v>25.151704809630203</v>
      </c>
      <c r="FI1" s="7">
        <v>33.817226122013885</v>
      </c>
      <c r="FJ1" s="7">
        <v>25.151704809630203</v>
      </c>
      <c r="FK1" s="7">
        <v>33.817226122013885</v>
      </c>
      <c r="FL1" s="7">
        <v>29.56575786193574</v>
      </c>
      <c r="FM1" s="7">
        <v>29.56575786193574</v>
      </c>
      <c r="FN1" s="7">
        <v>29.56575786193574</v>
      </c>
      <c r="FO1" s="7">
        <v>29.56575786193574</v>
      </c>
      <c r="FP1" s="7">
        <v>24.089359949213264</v>
      </c>
      <c r="FQ1" s="7">
        <v>36.538399037401582</v>
      </c>
      <c r="FR1" s="7">
        <v>24.089359949213264</v>
      </c>
      <c r="FS1" s="7">
        <v>36.538399037401582</v>
      </c>
      <c r="FT1" s="7">
        <v>30.317589104439232</v>
      </c>
      <c r="FU1" s="7">
        <v>30.317589104439232</v>
      </c>
      <c r="FV1" s="7">
        <v>30.317589104439232</v>
      </c>
      <c r="FW1" s="7">
        <v>30.317589104439232</v>
      </c>
      <c r="FX1" s="7">
        <v>22.695972831567747</v>
      </c>
      <c r="FY1" s="7">
        <v>31.989982656060025</v>
      </c>
      <c r="FZ1" s="7">
        <v>22.695972831567747</v>
      </c>
      <c r="GA1" s="7">
        <v>31.989982656060025</v>
      </c>
      <c r="GB1" s="7">
        <v>39.760983384430808</v>
      </c>
      <c r="GC1" s="7">
        <v>39.760983384430808</v>
      </c>
      <c r="GD1" s="7">
        <v>39.760983384430808</v>
      </c>
      <c r="GE1" s="7">
        <v>39.760983384430808</v>
      </c>
      <c r="GF1" s="7">
        <v>41.516591916481055</v>
      </c>
      <c r="GG1" s="7">
        <v>41.516591916481055</v>
      </c>
      <c r="GH1" s="7">
        <v>41.516591916481055</v>
      </c>
      <c r="GI1" s="7">
        <v>41.516591916481055</v>
      </c>
      <c r="GJ1" s="7">
        <v>37.392656701058307</v>
      </c>
      <c r="GK1" s="7">
        <v>37.392656701058307</v>
      </c>
      <c r="GL1" s="7">
        <v>37.392656701058307</v>
      </c>
      <c r="GM1" s="7">
        <v>37.392656701058307</v>
      </c>
      <c r="GN1" s="7">
        <v>19.714422692699891</v>
      </c>
      <c r="GO1" s="7">
        <v>28.523584428237715</v>
      </c>
      <c r="GP1" s="7">
        <v>19.714422692699891</v>
      </c>
      <c r="GQ1" s="7">
        <v>28.523584428237715</v>
      </c>
      <c r="GR1" s="7">
        <v>33.332178069218244</v>
      </c>
      <c r="GS1" s="7">
        <v>33.332178069218244</v>
      </c>
      <c r="GT1" s="7">
        <v>33.332178069218244</v>
      </c>
      <c r="GU1" s="7">
        <v>33.332178069218244</v>
      </c>
      <c r="GV1" s="7">
        <v>30.897248330742684</v>
      </c>
      <c r="GW1" s="7">
        <v>30.897248330742684</v>
      </c>
      <c r="GX1" s="7">
        <v>30.897248330742684</v>
      </c>
      <c r="GY1" s="7">
        <v>30.897248330742684</v>
      </c>
      <c r="GZ1" s="7">
        <v>30.298698856492951</v>
      </c>
      <c r="HA1" s="7">
        <v>30.298698856492951</v>
      </c>
    </row>
    <row r="2" spans="1:212" x14ac:dyDescent="0.25">
      <c r="D2" s="7" t="s">
        <v>50</v>
      </c>
      <c r="E2" s="7" t="s">
        <v>50</v>
      </c>
      <c r="F2" s="7" t="s">
        <v>50</v>
      </c>
      <c r="G2" s="7" t="s">
        <v>50</v>
      </c>
      <c r="H2" s="7" t="s">
        <v>50</v>
      </c>
      <c r="I2" s="7" t="s">
        <v>50</v>
      </c>
      <c r="J2" s="7" t="s">
        <v>50</v>
      </c>
      <c r="K2" s="7" t="s">
        <v>50</v>
      </c>
      <c r="L2" s="7" t="s">
        <v>50</v>
      </c>
      <c r="M2" s="7" t="s">
        <v>50</v>
      </c>
      <c r="N2" s="7" t="s">
        <v>50</v>
      </c>
      <c r="O2" s="7" t="s">
        <v>50</v>
      </c>
      <c r="P2" s="7" t="s">
        <v>50</v>
      </c>
      <c r="Q2" s="7" t="s">
        <v>50</v>
      </c>
      <c r="R2" s="7" t="s">
        <v>50</v>
      </c>
      <c r="S2" s="7" t="s">
        <v>50</v>
      </c>
      <c r="T2" s="7" t="s">
        <v>50</v>
      </c>
      <c r="U2" s="7" t="s">
        <v>50</v>
      </c>
      <c r="V2" s="7" t="s">
        <v>50</v>
      </c>
      <c r="W2" s="7" t="s">
        <v>50</v>
      </c>
      <c r="X2" s="7" t="s">
        <v>50</v>
      </c>
      <c r="Y2" s="7" t="s">
        <v>50</v>
      </c>
      <c r="Z2" s="7" t="s">
        <v>50</v>
      </c>
      <c r="AA2" s="7" t="s">
        <v>50</v>
      </c>
      <c r="AB2" s="7" t="s">
        <v>50</v>
      </c>
      <c r="AC2" s="7" t="s">
        <v>50</v>
      </c>
      <c r="AD2" s="7" t="s">
        <v>50</v>
      </c>
      <c r="AE2" s="7" t="s">
        <v>50</v>
      </c>
      <c r="AF2" s="7" t="s">
        <v>50</v>
      </c>
      <c r="AG2" s="7" t="s">
        <v>50</v>
      </c>
      <c r="AH2" s="7" t="s">
        <v>50</v>
      </c>
      <c r="AI2" s="7" t="s">
        <v>50</v>
      </c>
      <c r="AJ2" s="7" t="s">
        <v>50</v>
      </c>
      <c r="AK2" s="7" t="s">
        <v>50</v>
      </c>
      <c r="AL2" s="7" t="s">
        <v>50</v>
      </c>
      <c r="AM2" s="7" t="s">
        <v>50</v>
      </c>
      <c r="AN2" s="7" t="s">
        <v>50</v>
      </c>
      <c r="AO2" s="7" t="s">
        <v>50</v>
      </c>
      <c r="AR2" s="7" t="s">
        <v>20</v>
      </c>
      <c r="AS2" s="8">
        <v>6.3799999999999996E-2</v>
      </c>
      <c r="AU2" s="7" t="s">
        <v>21</v>
      </c>
      <c r="AV2" s="7" t="s">
        <v>22</v>
      </c>
      <c r="AW2" s="7" t="s">
        <v>23</v>
      </c>
      <c r="AX2" s="7" t="s">
        <v>24</v>
      </c>
      <c r="AY2" s="7" t="s">
        <v>25</v>
      </c>
      <c r="AZ2" s="7" t="s">
        <v>26</v>
      </c>
      <c r="BA2" s="7" t="s">
        <v>27</v>
      </c>
      <c r="BB2" s="7" t="s">
        <v>28</v>
      </c>
      <c r="BC2" s="7" t="s">
        <v>29</v>
      </c>
      <c r="BD2" s="7" t="s">
        <v>30</v>
      </c>
      <c r="BE2" s="7" t="s">
        <v>31</v>
      </c>
      <c r="BF2" s="7" t="s">
        <v>32</v>
      </c>
      <c r="BG2" s="7" t="s">
        <v>33</v>
      </c>
      <c r="BH2" s="7" t="s">
        <v>34</v>
      </c>
      <c r="BI2" s="7" t="s">
        <v>35</v>
      </c>
      <c r="BJ2" s="7" t="s">
        <v>36</v>
      </c>
      <c r="BM2" s="7" t="s">
        <v>37</v>
      </c>
      <c r="BN2" s="7" t="s">
        <v>38</v>
      </c>
      <c r="BO2" s="7" t="s">
        <v>216</v>
      </c>
      <c r="BP2" s="7" t="s">
        <v>217</v>
      </c>
      <c r="BQ2" s="7" t="s">
        <v>218</v>
      </c>
      <c r="BR2" s="7" t="s">
        <v>219</v>
      </c>
      <c r="BS2" s="7" t="s">
        <v>53</v>
      </c>
      <c r="BT2" s="7" t="s">
        <v>220</v>
      </c>
      <c r="BU2" s="7" t="s">
        <v>221</v>
      </c>
      <c r="BV2" s="7" t="s">
        <v>222</v>
      </c>
      <c r="BW2" s="7" t="s">
        <v>223</v>
      </c>
      <c r="BX2" s="7" t="s">
        <v>224</v>
      </c>
      <c r="BY2" s="7" t="s">
        <v>225</v>
      </c>
      <c r="BZ2" s="7" t="s">
        <v>226</v>
      </c>
      <c r="CA2" s="7" t="s">
        <v>227</v>
      </c>
      <c r="CB2" s="7" t="s">
        <v>228</v>
      </c>
      <c r="CC2" s="7" t="s">
        <v>229</v>
      </c>
      <c r="CD2" s="7" t="s">
        <v>230</v>
      </c>
      <c r="CE2" s="7" t="s">
        <v>231</v>
      </c>
      <c r="CF2" s="7" t="s">
        <v>232</v>
      </c>
      <c r="CG2" s="7" t="s">
        <v>233</v>
      </c>
      <c r="CH2" s="7" t="s">
        <v>234</v>
      </c>
      <c r="CI2" s="7" t="s">
        <v>19</v>
      </c>
      <c r="CJ2" s="7" t="s">
        <v>235</v>
      </c>
      <c r="CK2" s="7" t="s">
        <v>236</v>
      </c>
      <c r="CL2" s="7" t="s">
        <v>237</v>
      </c>
      <c r="CM2" s="7" t="s">
        <v>238</v>
      </c>
      <c r="CN2" s="7" t="s">
        <v>239</v>
      </c>
      <c r="CO2" s="7" t="s">
        <v>240</v>
      </c>
      <c r="CP2" s="7" t="s">
        <v>241</v>
      </c>
      <c r="CQ2" s="7" t="s">
        <v>242</v>
      </c>
      <c r="CR2" s="7" t="s">
        <v>243</v>
      </c>
      <c r="CS2" s="7" t="s">
        <v>244</v>
      </c>
      <c r="CT2" s="7" t="s">
        <v>245</v>
      </c>
      <c r="CU2" s="7" t="s">
        <v>50</v>
      </c>
      <c r="CV2" s="7" t="s">
        <v>246</v>
      </c>
      <c r="CW2" s="7" t="s">
        <v>201</v>
      </c>
      <c r="CX2" s="7" t="s">
        <v>247</v>
      </c>
      <c r="CY2" s="7" t="s">
        <v>56</v>
      </c>
      <c r="CZ2" s="7" t="s">
        <v>248</v>
      </c>
      <c r="DA2" s="7" t="s">
        <v>249</v>
      </c>
      <c r="DB2" s="7" t="s">
        <v>250</v>
      </c>
      <c r="DC2" s="7" t="s">
        <v>251</v>
      </c>
      <c r="DD2" s="7" t="s">
        <v>252</v>
      </c>
      <c r="DE2" s="7" t="s">
        <v>253</v>
      </c>
      <c r="DF2" s="7" t="s">
        <v>254</v>
      </c>
      <c r="DG2" s="7" t="s">
        <v>255</v>
      </c>
      <c r="DH2" s="7" t="s">
        <v>256</v>
      </c>
      <c r="DI2" s="7" t="s">
        <v>257</v>
      </c>
      <c r="DJ2" s="7" t="s">
        <v>258</v>
      </c>
      <c r="DK2" s="7" t="s">
        <v>259</v>
      </c>
      <c r="DL2" s="7" t="s">
        <v>260</v>
      </c>
      <c r="DM2" s="7" t="s">
        <v>261</v>
      </c>
      <c r="DN2" s="7" t="s">
        <v>262</v>
      </c>
      <c r="DO2" s="7" t="s">
        <v>263</v>
      </c>
      <c r="DP2" s="7" t="s">
        <v>264</v>
      </c>
      <c r="DQ2" s="7" t="s">
        <v>265</v>
      </c>
      <c r="DR2" s="7" t="s">
        <v>266</v>
      </c>
      <c r="DS2" s="7" t="s">
        <v>267</v>
      </c>
      <c r="DT2" s="7" t="s">
        <v>268</v>
      </c>
      <c r="DU2" s="7" t="s">
        <v>269</v>
      </c>
      <c r="DV2" s="7" t="s">
        <v>270</v>
      </c>
      <c r="DW2" s="7" t="s">
        <v>271</v>
      </c>
      <c r="DX2" s="7" t="s">
        <v>272</v>
      </c>
      <c r="DY2" s="7" t="s">
        <v>273</v>
      </c>
      <c r="DZ2" s="7" t="s">
        <v>274</v>
      </c>
      <c r="EA2" s="7" t="s">
        <v>275</v>
      </c>
      <c r="EB2" s="7" t="s">
        <v>276</v>
      </c>
      <c r="EC2" s="7" t="s">
        <v>277</v>
      </c>
      <c r="ED2" s="7" t="s">
        <v>278</v>
      </c>
      <c r="EE2" s="7" t="s">
        <v>279</v>
      </c>
      <c r="EF2" s="7" t="s">
        <v>280</v>
      </c>
      <c r="EG2" s="7" t="s">
        <v>281</v>
      </c>
      <c r="EH2" s="7" t="s">
        <v>282</v>
      </c>
      <c r="EI2" s="7" t="s">
        <v>283</v>
      </c>
      <c r="EJ2" s="7" t="s">
        <v>284</v>
      </c>
      <c r="EK2" s="7" t="s">
        <v>285</v>
      </c>
      <c r="EL2" s="7" t="s">
        <v>286</v>
      </c>
      <c r="EM2" s="7" t="s">
        <v>287</v>
      </c>
      <c r="EN2" s="7" t="s">
        <v>288</v>
      </c>
      <c r="EO2" s="7" t="s">
        <v>205</v>
      </c>
      <c r="EP2" s="7" t="s">
        <v>289</v>
      </c>
      <c r="EQ2" s="7" t="s">
        <v>290</v>
      </c>
      <c r="ER2" s="7" t="s">
        <v>291</v>
      </c>
      <c r="ES2" s="7" t="s">
        <v>292</v>
      </c>
      <c r="ET2" s="7" t="s">
        <v>293</v>
      </c>
      <c r="EU2" s="7" t="s">
        <v>294</v>
      </c>
      <c r="EV2" s="7" t="s">
        <v>295</v>
      </c>
      <c r="EW2" s="7" t="s">
        <v>296</v>
      </c>
      <c r="EX2" s="7" t="s">
        <v>297</v>
      </c>
      <c r="EY2" s="7" t="s">
        <v>298</v>
      </c>
      <c r="EZ2" s="7" t="s">
        <v>299</v>
      </c>
      <c r="FA2" s="7" t="s">
        <v>300</v>
      </c>
      <c r="FB2" s="7" t="s">
        <v>301</v>
      </c>
      <c r="FC2" s="7" t="s">
        <v>302</v>
      </c>
      <c r="FD2" s="7" t="s">
        <v>303</v>
      </c>
      <c r="FE2" s="7" t="s">
        <v>304</v>
      </c>
      <c r="FF2" s="7" t="s">
        <v>305</v>
      </c>
      <c r="FG2" s="7" t="s">
        <v>306</v>
      </c>
      <c r="FH2" s="7" t="s">
        <v>307</v>
      </c>
      <c r="FI2" s="7" t="s">
        <v>308</v>
      </c>
      <c r="FJ2" s="7" t="s">
        <v>309</v>
      </c>
      <c r="FK2" s="7" t="s">
        <v>310</v>
      </c>
      <c r="FL2" s="7" t="s">
        <v>311</v>
      </c>
      <c r="FM2" s="7" t="s">
        <v>312</v>
      </c>
      <c r="FN2" s="7" t="s">
        <v>313</v>
      </c>
      <c r="FO2" s="7" t="s">
        <v>314</v>
      </c>
      <c r="FP2" s="7" t="s">
        <v>315</v>
      </c>
      <c r="FQ2" s="7" t="s">
        <v>161</v>
      </c>
      <c r="FR2" s="7" t="s">
        <v>316</v>
      </c>
      <c r="FS2" s="7" t="s">
        <v>145</v>
      </c>
      <c r="FT2" s="7" t="s">
        <v>317</v>
      </c>
      <c r="FU2" s="7" t="s">
        <v>318</v>
      </c>
      <c r="FV2" s="7" t="s">
        <v>319</v>
      </c>
      <c r="FW2" s="7" t="s">
        <v>320</v>
      </c>
      <c r="FX2" s="7" t="s">
        <v>321</v>
      </c>
      <c r="FY2" s="7" t="s">
        <v>322</v>
      </c>
      <c r="FZ2" s="7" t="s">
        <v>323</v>
      </c>
      <c r="GA2" s="7" t="s">
        <v>324</v>
      </c>
      <c r="GB2" s="7" t="s">
        <v>325</v>
      </c>
      <c r="GC2" s="7" t="s">
        <v>326</v>
      </c>
      <c r="GD2" s="7" t="s">
        <v>327</v>
      </c>
      <c r="GE2" s="7" t="s">
        <v>328</v>
      </c>
      <c r="GF2" s="7" t="s">
        <v>329</v>
      </c>
      <c r="GG2" s="7" t="s">
        <v>330</v>
      </c>
      <c r="GH2" s="7" t="s">
        <v>331</v>
      </c>
      <c r="GI2" s="7" t="s">
        <v>332</v>
      </c>
      <c r="GJ2" s="7" t="s">
        <v>333</v>
      </c>
      <c r="GK2" s="7" t="s">
        <v>334</v>
      </c>
      <c r="GL2" s="7" t="s">
        <v>335</v>
      </c>
      <c r="GM2" s="7" t="s">
        <v>336</v>
      </c>
      <c r="GN2" s="7" t="s">
        <v>337</v>
      </c>
      <c r="GO2" s="7" t="s">
        <v>338</v>
      </c>
      <c r="GP2" s="7" t="s">
        <v>339</v>
      </c>
      <c r="GQ2" s="7" t="s">
        <v>340</v>
      </c>
      <c r="GR2" s="7" t="s">
        <v>341</v>
      </c>
      <c r="GS2" s="7" t="s">
        <v>342</v>
      </c>
      <c r="GT2" s="7" t="s">
        <v>343</v>
      </c>
      <c r="GU2" s="7" t="s">
        <v>344</v>
      </c>
      <c r="GV2" s="7" t="s">
        <v>345</v>
      </c>
      <c r="GW2" s="7" t="s">
        <v>346</v>
      </c>
      <c r="GX2" s="7" t="s">
        <v>347</v>
      </c>
      <c r="GY2" s="7" t="s">
        <v>348</v>
      </c>
      <c r="GZ2" s="7" t="s">
        <v>349</v>
      </c>
      <c r="HA2" s="7" t="s">
        <v>51</v>
      </c>
      <c r="HC2" s="7" t="s">
        <v>38</v>
      </c>
      <c r="HD2" s="7" t="s">
        <v>37</v>
      </c>
    </row>
    <row r="3" spans="1:212" x14ac:dyDescent="0.25">
      <c r="C3" s="7" t="s">
        <v>3</v>
      </c>
      <c r="D3" s="7">
        <v>2027</v>
      </c>
      <c r="E3" s="7">
        <f t="shared" ref="E3:V3" si="1">D3+1</f>
        <v>2028</v>
      </c>
      <c r="F3" s="7">
        <f t="shared" si="1"/>
        <v>2029</v>
      </c>
      <c r="G3" s="7">
        <f t="shared" si="1"/>
        <v>2030</v>
      </c>
      <c r="H3" s="7">
        <f t="shared" si="1"/>
        <v>2031</v>
      </c>
      <c r="I3" s="7">
        <f t="shared" si="1"/>
        <v>2032</v>
      </c>
      <c r="J3" s="7">
        <f t="shared" si="1"/>
        <v>2033</v>
      </c>
      <c r="K3" s="7">
        <f t="shared" si="1"/>
        <v>2034</v>
      </c>
      <c r="L3" s="7">
        <f t="shared" si="1"/>
        <v>2035</v>
      </c>
      <c r="M3" s="7">
        <f t="shared" si="1"/>
        <v>2036</v>
      </c>
      <c r="N3" s="7">
        <f t="shared" si="1"/>
        <v>2037</v>
      </c>
      <c r="O3" s="7">
        <f t="shared" si="1"/>
        <v>2038</v>
      </c>
      <c r="P3" s="7">
        <f t="shared" si="1"/>
        <v>2039</v>
      </c>
      <c r="Q3" s="7">
        <f t="shared" si="1"/>
        <v>2040</v>
      </c>
      <c r="R3" s="7">
        <f t="shared" si="1"/>
        <v>2041</v>
      </c>
      <c r="S3" s="7">
        <f t="shared" si="1"/>
        <v>2042</v>
      </c>
      <c r="T3" s="7">
        <f t="shared" si="1"/>
        <v>2043</v>
      </c>
      <c r="U3" s="7">
        <f t="shared" si="1"/>
        <v>2044</v>
      </c>
      <c r="V3" s="7">
        <f t="shared" si="1"/>
        <v>2045</v>
      </c>
      <c r="W3" s="7">
        <v>2027</v>
      </c>
      <c r="X3" s="7">
        <f t="shared" ref="X3:AO3" si="2">W3+1</f>
        <v>2028</v>
      </c>
      <c r="Y3" s="7">
        <f t="shared" si="2"/>
        <v>2029</v>
      </c>
      <c r="Z3" s="7">
        <f t="shared" si="2"/>
        <v>2030</v>
      </c>
      <c r="AA3" s="7">
        <f t="shared" si="2"/>
        <v>2031</v>
      </c>
      <c r="AB3" s="7">
        <f t="shared" si="2"/>
        <v>2032</v>
      </c>
      <c r="AC3" s="7">
        <f t="shared" si="2"/>
        <v>2033</v>
      </c>
      <c r="AD3" s="7">
        <f t="shared" si="2"/>
        <v>2034</v>
      </c>
      <c r="AE3" s="7">
        <f t="shared" si="2"/>
        <v>2035</v>
      </c>
      <c r="AF3" s="7">
        <f t="shared" si="2"/>
        <v>2036</v>
      </c>
      <c r="AG3" s="7">
        <f t="shared" si="2"/>
        <v>2037</v>
      </c>
      <c r="AH3" s="7">
        <f t="shared" si="2"/>
        <v>2038</v>
      </c>
      <c r="AI3" s="7">
        <f t="shared" si="2"/>
        <v>2039</v>
      </c>
      <c r="AJ3" s="7">
        <f t="shared" si="2"/>
        <v>2040</v>
      </c>
      <c r="AK3" s="7">
        <f t="shared" si="2"/>
        <v>2041</v>
      </c>
      <c r="AL3" s="7">
        <f t="shared" si="2"/>
        <v>2042</v>
      </c>
      <c r="AM3" s="7">
        <f t="shared" si="2"/>
        <v>2043</v>
      </c>
      <c r="AN3" s="7">
        <f t="shared" si="2"/>
        <v>2044</v>
      </c>
      <c r="AO3" s="7">
        <f t="shared" si="2"/>
        <v>2045</v>
      </c>
      <c r="AR3" s="7" t="s">
        <v>39</v>
      </c>
      <c r="AS3" s="8">
        <v>4.1103934233705175E-2</v>
      </c>
      <c r="BM3" s="7" cm="1">
        <f t="array" ref="BM3">INDEX($HD$3:$HD$14,BN3,1)</f>
        <v>31</v>
      </c>
      <c r="BN3" s="7">
        <v>1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  <c r="DN3" s="7">
        <v>0</v>
      </c>
      <c r="DO3" s="7">
        <v>0</v>
      </c>
      <c r="DP3" s="7">
        <v>0</v>
      </c>
      <c r="DQ3" s="7">
        <v>0</v>
      </c>
      <c r="DR3" s="7">
        <v>0</v>
      </c>
      <c r="DS3" s="7">
        <v>0</v>
      </c>
      <c r="DT3" s="7">
        <v>0</v>
      </c>
      <c r="DU3" s="7">
        <v>0</v>
      </c>
      <c r="DV3" s="7">
        <v>0</v>
      </c>
      <c r="DW3" s="7">
        <v>0</v>
      </c>
      <c r="DX3" s="7">
        <v>52.636196343225834</v>
      </c>
      <c r="DY3" s="7">
        <v>52.636196343225834</v>
      </c>
      <c r="DZ3" s="7">
        <v>52.636196343225834</v>
      </c>
      <c r="EA3" s="7">
        <v>52.636196343225834</v>
      </c>
      <c r="EB3" s="7">
        <v>24.20202759600879</v>
      </c>
      <c r="EC3" s="7">
        <v>24.20202759600879</v>
      </c>
      <c r="ED3" s="7">
        <v>24.20202759600879</v>
      </c>
      <c r="EE3" s="7">
        <v>24.20202759600879</v>
      </c>
      <c r="EF3" s="7">
        <v>22.168571200989685</v>
      </c>
      <c r="EG3" s="7">
        <v>22.168571200989685</v>
      </c>
      <c r="EH3" s="7">
        <v>22.168571200989685</v>
      </c>
      <c r="EI3" s="7">
        <v>22.168571200989685</v>
      </c>
      <c r="EJ3" s="7">
        <v>33.46795230713483</v>
      </c>
      <c r="EK3" s="7">
        <v>49.483186082800678</v>
      </c>
      <c r="EL3" s="7">
        <v>33.46795230713483</v>
      </c>
      <c r="EM3" s="7">
        <v>49.483186082800678</v>
      </c>
      <c r="EN3" s="7">
        <v>63.109303862879813</v>
      </c>
      <c r="EO3" s="7">
        <v>63.109303862879813</v>
      </c>
      <c r="EP3" s="7">
        <v>24.20202759600879</v>
      </c>
      <c r="EQ3" s="7">
        <v>24.20202759600879</v>
      </c>
      <c r="ER3" s="7">
        <v>24.20202759600879</v>
      </c>
      <c r="ES3" s="7">
        <v>24.20202759600879</v>
      </c>
      <c r="ET3" s="7">
        <v>21.760482776985324</v>
      </c>
      <c r="EU3" s="7">
        <v>21.760482776985324</v>
      </c>
      <c r="EV3" s="7">
        <v>32.256053277137781</v>
      </c>
      <c r="EW3" s="7">
        <v>32.256053277137781</v>
      </c>
      <c r="EX3" s="7">
        <v>32.256053277137781</v>
      </c>
      <c r="EY3" s="7">
        <v>32.256053277137781</v>
      </c>
      <c r="EZ3" s="7">
        <v>32.256053277137781</v>
      </c>
      <c r="FA3" s="7">
        <v>32.256053277137781</v>
      </c>
      <c r="FB3" s="7">
        <v>38.842478581561558</v>
      </c>
      <c r="FC3" s="7">
        <v>32.04945879077998</v>
      </c>
      <c r="FD3" s="7">
        <v>43.476570576117261</v>
      </c>
      <c r="FE3" s="7">
        <v>38.842478581561558</v>
      </c>
      <c r="FF3" s="7">
        <v>32.04945879077998</v>
      </c>
      <c r="FG3" s="7">
        <v>43.476570576117261</v>
      </c>
      <c r="FH3" s="7">
        <v>32.04945879077998</v>
      </c>
      <c r="FI3" s="7">
        <v>43.476570576117261</v>
      </c>
      <c r="FJ3" s="7">
        <v>32.04945879077998</v>
      </c>
      <c r="FK3" s="7">
        <v>43.476570576117261</v>
      </c>
      <c r="FL3" s="7">
        <v>16.888860801913502</v>
      </c>
      <c r="FM3" s="7">
        <v>16.888860801913502</v>
      </c>
      <c r="FN3" s="7">
        <v>16.888860801913502</v>
      </c>
      <c r="FO3" s="7">
        <v>16.888860801913502</v>
      </c>
      <c r="FP3" s="7">
        <v>40.213916836074702</v>
      </c>
      <c r="FQ3" s="7">
        <v>53.269685507297503</v>
      </c>
      <c r="FR3" s="7">
        <v>40.213916836074702</v>
      </c>
      <c r="FS3" s="7">
        <v>53.269685507297503</v>
      </c>
      <c r="FT3" s="7">
        <v>32.256053277137781</v>
      </c>
      <c r="FU3" s="7">
        <v>32.256053277137781</v>
      </c>
      <c r="FV3" s="7">
        <v>32.256053277137781</v>
      </c>
      <c r="FW3" s="7">
        <v>32.256053277137781</v>
      </c>
      <c r="FX3" s="7">
        <v>29.81333838847652</v>
      </c>
      <c r="FY3" s="7">
        <v>40.822951991621736</v>
      </c>
      <c r="FZ3" s="7">
        <v>29.81333838847652</v>
      </c>
      <c r="GA3" s="7">
        <v>40.822951991621736</v>
      </c>
      <c r="GB3" s="7">
        <v>52.636196343225834</v>
      </c>
      <c r="GC3" s="7">
        <v>52.636196343225834</v>
      </c>
      <c r="GD3" s="7">
        <v>52.636196343225834</v>
      </c>
      <c r="GE3" s="7">
        <v>52.636196343225834</v>
      </c>
      <c r="GF3" s="7">
        <v>63.109303862879813</v>
      </c>
      <c r="GG3" s="7">
        <v>63.109303862879813</v>
      </c>
      <c r="GH3" s="7">
        <v>63.109303862879813</v>
      </c>
      <c r="GI3" s="7">
        <v>63.109303862879813</v>
      </c>
      <c r="GJ3" s="7">
        <v>35.415962828393013</v>
      </c>
      <c r="GK3" s="7">
        <v>35.415962828393013</v>
      </c>
      <c r="GL3" s="7">
        <v>35.415962828393013</v>
      </c>
      <c r="GM3" s="7">
        <v>35.415962828393013</v>
      </c>
      <c r="GN3" s="7">
        <v>12.50320119324633</v>
      </c>
      <c r="GO3" s="7">
        <v>19.041799087247821</v>
      </c>
      <c r="GP3" s="7">
        <v>12.50320119324633</v>
      </c>
      <c r="GQ3" s="7">
        <v>19.041799087247821</v>
      </c>
      <c r="GR3" s="7">
        <v>0</v>
      </c>
      <c r="GS3" s="7">
        <v>0</v>
      </c>
      <c r="GT3" s="7">
        <v>0</v>
      </c>
      <c r="GU3" s="7">
        <v>0</v>
      </c>
      <c r="GV3" s="7">
        <v>0</v>
      </c>
      <c r="GW3" s="7">
        <v>0</v>
      </c>
      <c r="GX3" s="7">
        <v>0</v>
      </c>
      <c r="GY3" s="7">
        <v>0</v>
      </c>
      <c r="GZ3" s="7">
        <v>0</v>
      </c>
      <c r="HA3" s="7">
        <v>0</v>
      </c>
      <c r="HC3" s="7">
        <v>1</v>
      </c>
      <c r="HD3" s="7">
        <v>31</v>
      </c>
    </row>
    <row r="4" spans="1:212" ht="15" x14ac:dyDescent="0.25">
      <c r="C4" s="10" t="s">
        <v>40</v>
      </c>
      <c r="D4" s="7" t="str">
        <f t="shared" ref="D4:AO4" si="3">INDEX($BG$4:$BG$15,MATCH(D2,$AW$4:$AW$15,0),1)</f>
        <v>IRPPVESC</v>
      </c>
      <c r="E4" s="7" t="str">
        <f t="shared" si="3"/>
        <v>IRPPVESC</v>
      </c>
      <c r="F4" s="7" t="str">
        <f t="shared" si="3"/>
        <v>IRPPVESC</v>
      </c>
      <c r="G4" s="7" t="str">
        <f t="shared" si="3"/>
        <v>IRPPVESC</v>
      </c>
      <c r="H4" s="7" t="str">
        <f t="shared" si="3"/>
        <v>IRPPVESC</v>
      </c>
      <c r="I4" s="7" t="str">
        <f t="shared" si="3"/>
        <v>IRPPVESC</v>
      </c>
      <c r="J4" s="7" t="str">
        <f t="shared" si="3"/>
        <v>IRPPVESC</v>
      </c>
      <c r="K4" s="7" t="str">
        <f t="shared" si="3"/>
        <v>IRPPVESC</v>
      </c>
      <c r="L4" s="7" t="str">
        <f t="shared" si="3"/>
        <v>IRPPVESC</v>
      </c>
      <c r="M4" s="7" t="str">
        <f t="shared" si="3"/>
        <v>IRPPVESC</v>
      </c>
      <c r="N4" s="7" t="str">
        <f t="shared" si="3"/>
        <v>IRPPVESC</v>
      </c>
      <c r="O4" s="7" t="str">
        <f t="shared" si="3"/>
        <v>IRPPVESC</v>
      </c>
      <c r="P4" s="7" t="str">
        <f t="shared" si="3"/>
        <v>IRPPVESC</v>
      </c>
      <c r="Q4" s="7" t="str">
        <f t="shared" si="3"/>
        <v>IRPPVESC</v>
      </c>
      <c r="R4" s="7" t="str">
        <f t="shared" si="3"/>
        <v>IRPPVESC</v>
      </c>
      <c r="S4" s="7" t="str">
        <f t="shared" si="3"/>
        <v>IRPPVESC</v>
      </c>
      <c r="T4" s="7" t="str">
        <f t="shared" si="3"/>
        <v>IRPPVESC</v>
      </c>
      <c r="U4" s="7" t="str">
        <f t="shared" si="3"/>
        <v>IRPPVESC</v>
      </c>
      <c r="V4" s="7" t="str">
        <f t="shared" si="3"/>
        <v>IRPPVESC</v>
      </c>
      <c r="W4" s="7" t="str">
        <f t="shared" si="3"/>
        <v>IRPPVESC</v>
      </c>
      <c r="X4" s="7" t="str">
        <f t="shared" si="3"/>
        <v>IRPPVESC</v>
      </c>
      <c r="Y4" s="7" t="str">
        <f t="shared" si="3"/>
        <v>IRPPVESC</v>
      </c>
      <c r="Z4" s="7" t="str">
        <f t="shared" si="3"/>
        <v>IRPPVESC</v>
      </c>
      <c r="AA4" s="7" t="str">
        <f t="shared" si="3"/>
        <v>IRPPVESC</v>
      </c>
      <c r="AB4" s="7" t="str">
        <f t="shared" si="3"/>
        <v>IRPPVESC</v>
      </c>
      <c r="AC4" s="7" t="str">
        <f t="shared" si="3"/>
        <v>IRPPVESC</v>
      </c>
      <c r="AD4" s="7" t="str">
        <f t="shared" si="3"/>
        <v>IRPPVESC</v>
      </c>
      <c r="AE4" s="7" t="str">
        <f t="shared" si="3"/>
        <v>IRPPVESC</v>
      </c>
      <c r="AF4" s="7" t="str">
        <f t="shared" si="3"/>
        <v>IRPPVESC</v>
      </c>
      <c r="AG4" s="7" t="str">
        <f t="shared" si="3"/>
        <v>IRPPVESC</v>
      </c>
      <c r="AH4" s="7" t="str">
        <f t="shared" si="3"/>
        <v>IRPPVESC</v>
      </c>
      <c r="AI4" s="7" t="str">
        <f t="shared" si="3"/>
        <v>IRPPVESC</v>
      </c>
      <c r="AJ4" s="7" t="str">
        <f t="shared" si="3"/>
        <v>IRPPVESC</v>
      </c>
      <c r="AK4" s="7" t="str">
        <f t="shared" si="3"/>
        <v>IRPPVESC</v>
      </c>
      <c r="AL4" s="7" t="str">
        <f t="shared" si="3"/>
        <v>IRPPVESC</v>
      </c>
      <c r="AM4" s="7" t="str">
        <f t="shared" si="3"/>
        <v>IRPPVESC</v>
      </c>
      <c r="AN4" s="7" t="str">
        <f t="shared" si="3"/>
        <v>IRPPVESC</v>
      </c>
      <c r="AO4" s="7" t="str">
        <f t="shared" si="3"/>
        <v>IRPPVESC</v>
      </c>
      <c r="AR4" s="7" t="s">
        <v>41</v>
      </c>
      <c r="AS4" s="11">
        <v>0.21</v>
      </c>
      <c r="AU4" t="s">
        <v>42</v>
      </c>
      <c r="AV4" t="s">
        <v>43</v>
      </c>
      <c r="AW4" t="s">
        <v>19</v>
      </c>
      <c r="AX4" t="s">
        <v>44</v>
      </c>
      <c r="AY4">
        <v>1228.72</v>
      </c>
      <c r="AZ4"/>
      <c r="BA4" t="s">
        <v>45</v>
      </c>
      <c r="BB4">
        <v>1</v>
      </c>
      <c r="BC4" s="12"/>
      <c r="BD4" s="12"/>
      <c r="BE4"/>
      <c r="BF4" t="s">
        <v>46</v>
      </c>
      <c r="BG4" t="s">
        <v>47</v>
      </c>
      <c r="BH4"/>
      <c r="BI4"/>
      <c r="BJ4" t="s">
        <v>48</v>
      </c>
      <c r="BM4" s="7" cm="1">
        <f t="array" ref="BM4">INDEX($HD$3:$HD$14,BN4,1)</f>
        <v>31</v>
      </c>
      <c r="BN4" s="7">
        <v>1</v>
      </c>
      <c r="BO4" s="7">
        <v>1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  <c r="DS4" s="7">
        <v>0</v>
      </c>
      <c r="DT4" s="7">
        <v>0</v>
      </c>
      <c r="DU4" s="7">
        <v>0</v>
      </c>
      <c r="DV4" s="7">
        <v>0</v>
      </c>
      <c r="DW4" s="7">
        <v>0</v>
      </c>
      <c r="DX4" s="7">
        <v>50.648860557788844</v>
      </c>
      <c r="DY4" s="7">
        <v>50.648860557788844</v>
      </c>
      <c r="DZ4" s="7">
        <v>50.648860557788844</v>
      </c>
      <c r="EA4" s="7">
        <v>50.648860557788844</v>
      </c>
      <c r="EB4" s="7">
        <v>23.315133903577717</v>
      </c>
      <c r="EC4" s="7">
        <v>23.315133903577717</v>
      </c>
      <c r="ED4" s="7">
        <v>23.315133903577717</v>
      </c>
      <c r="EE4" s="7">
        <v>23.315133903577717</v>
      </c>
      <c r="EF4" s="7">
        <v>23.161229454236121</v>
      </c>
      <c r="EG4" s="7">
        <v>23.161229454236121</v>
      </c>
      <c r="EH4" s="7">
        <v>23.161229454236121</v>
      </c>
      <c r="EI4" s="7">
        <v>23.161229454236121</v>
      </c>
      <c r="EJ4" s="7">
        <v>35.612812056118713</v>
      </c>
      <c r="EK4" s="7">
        <v>51.775980674536626</v>
      </c>
      <c r="EL4" s="7">
        <v>35.612812056118713</v>
      </c>
      <c r="EM4" s="7">
        <v>51.775980674536626</v>
      </c>
      <c r="EN4" s="7">
        <v>64.907701128709618</v>
      </c>
      <c r="EO4" s="7">
        <v>64.907701128709618</v>
      </c>
      <c r="EP4" s="7">
        <v>23.315133903577717</v>
      </c>
      <c r="EQ4" s="7">
        <v>23.315133903577717</v>
      </c>
      <c r="ER4" s="7">
        <v>23.315133903577717</v>
      </c>
      <c r="ES4" s="7">
        <v>23.315133903577717</v>
      </c>
      <c r="ET4" s="7">
        <v>22.249123588228795</v>
      </c>
      <c r="EU4" s="7">
        <v>22.249123588228795</v>
      </c>
      <c r="EV4" s="7">
        <v>29.805732207615829</v>
      </c>
      <c r="EW4" s="7">
        <v>29.805732207615829</v>
      </c>
      <c r="EX4" s="7">
        <v>29.805732207615829</v>
      </c>
      <c r="EY4" s="7">
        <v>29.805732207615829</v>
      </c>
      <c r="EZ4" s="7">
        <v>29.805732207615829</v>
      </c>
      <c r="FA4" s="7">
        <v>29.805732207615829</v>
      </c>
      <c r="FB4" s="7">
        <v>41.705432353536708</v>
      </c>
      <c r="FC4" s="7">
        <v>32.794907085126212</v>
      </c>
      <c r="FD4" s="7">
        <v>44.188231442038223</v>
      </c>
      <c r="FE4" s="7">
        <v>41.705432353536708</v>
      </c>
      <c r="FF4" s="7">
        <v>32.794907085126212</v>
      </c>
      <c r="FG4" s="7">
        <v>44.188231442038223</v>
      </c>
      <c r="FH4" s="7">
        <v>32.794907085126212</v>
      </c>
      <c r="FI4" s="7">
        <v>44.188231442038223</v>
      </c>
      <c r="FJ4" s="7">
        <v>32.794907085126212</v>
      </c>
      <c r="FK4" s="7">
        <v>44.188231442038223</v>
      </c>
      <c r="FL4" s="7">
        <v>17.564227039787365</v>
      </c>
      <c r="FM4" s="7">
        <v>17.564227039787365</v>
      </c>
      <c r="FN4" s="7">
        <v>17.564227039787365</v>
      </c>
      <c r="FO4" s="7">
        <v>17.564227039787365</v>
      </c>
      <c r="FP4" s="7">
        <v>37.901593595533676</v>
      </c>
      <c r="FQ4" s="7">
        <v>50.769153672466352</v>
      </c>
      <c r="FR4" s="7">
        <v>37.901593595533676</v>
      </c>
      <c r="FS4" s="7">
        <v>50.769153672466352</v>
      </c>
      <c r="FT4" s="7">
        <v>29.805732207615829</v>
      </c>
      <c r="FU4" s="7">
        <v>29.805732207615829</v>
      </c>
      <c r="FV4" s="7">
        <v>29.805732207615829</v>
      </c>
      <c r="FW4" s="7">
        <v>29.805732207615829</v>
      </c>
      <c r="FX4" s="7">
        <v>27.890715711020455</v>
      </c>
      <c r="FY4" s="7">
        <v>38.49759037697217</v>
      </c>
      <c r="FZ4" s="7">
        <v>27.890715711020455</v>
      </c>
      <c r="GA4" s="7">
        <v>38.49759037697217</v>
      </c>
      <c r="GB4" s="7">
        <v>50.648860557788844</v>
      </c>
      <c r="GC4" s="7">
        <v>50.648860557788844</v>
      </c>
      <c r="GD4" s="7">
        <v>50.648860557788844</v>
      </c>
      <c r="GE4" s="7">
        <v>50.648860557788844</v>
      </c>
      <c r="GF4" s="7">
        <v>64.907701128709618</v>
      </c>
      <c r="GG4" s="7">
        <v>64.907701128709618</v>
      </c>
      <c r="GH4" s="7">
        <v>64.907701128709618</v>
      </c>
      <c r="GI4" s="7">
        <v>64.907701128709618</v>
      </c>
      <c r="GJ4" s="7">
        <v>34.962925233338638</v>
      </c>
      <c r="GK4" s="7">
        <v>34.962925233338638</v>
      </c>
      <c r="GL4" s="7">
        <v>34.962925233338638</v>
      </c>
      <c r="GM4" s="7">
        <v>34.962925233338638</v>
      </c>
      <c r="GN4" s="7">
        <v>13.302126682186248</v>
      </c>
      <c r="GO4" s="7">
        <v>19.000416865195024</v>
      </c>
      <c r="GP4" s="7">
        <v>13.302126682186248</v>
      </c>
      <c r="GQ4" s="7">
        <v>19.000416865195024</v>
      </c>
      <c r="GR4" s="7">
        <v>0</v>
      </c>
      <c r="GS4" s="7">
        <v>0</v>
      </c>
      <c r="GT4" s="7">
        <v>0</v>
      </c>
      <c r="GU4" s="7">
        <v>0</v>
      </c>
      <c r="GV4" s="7">
        <v>0</v>
      </c>
      <c r="GW4" s="7">
        <v>0</v>
      </c>
      <c r="GX4" s="7">
        <v>0</v>
      </c>
      <c r="GY4" s="7">
        <v>0</v>
      </c>
      <c r="GZ4" s="7">
        <v>0</v>
      </c>
      <c r="HA4" s="7">
        <v>0</v>
      </c>
      <c r="HC4" s="7">
        <v>2</v>
      </c>
      <c r="HD4" s="7">
        <v>28.25</v>
      </c>
    </row>
    <row r="5" spans="1:212" ht="15" x14ac:dyDescent="0.25">
      <c r="C5" s="10"/>
      <c r="AR5" s="7" t="s">
        <v>49</v>
      </c>
      <c r="AS5" s="13">
        <v>5.2789999999999997E-2</v>
      </c>
      <c r="AU5" t="s">
        <v>42</v>
      </c>
      <c r="AV5" t="s">
        <v>43</v>
      </c>
      <c r="AW5" t="s">
        <v>50</v>
      </c>
      <c r="AX5" t="s">
        <v>44</v>
      </c>
      <c r="AY5">
        <v>1216.55</v>
      </c>
      <c r="AZ5"/>
      <c r="BA5" t="s">
        <v>45</v>
      </c>
      <c r="BB5">
        <v>1</v>
      </c>
      <c r="BC5" s="12"/>
      <c r="BD5" s="12"/>
      <c r="BE5"/>
      <c r="BF5" t="s">
        <v>46</v>
      </c>
      <c r="BG5" t="s">
        <v>47</v>
      </c>
      <c r="BH5"/>
      <c r="BI5"/>
      <c r="BJ5" t="s">
        <v>48</v>
      </c>
      <c r="BM5" s="7" cm="1">
        <f t="array" ref="BM5">INDEX($HD$3:$HD$14,BN5,1)</f>
        <v>31</v>
      </c>
      <c r="BN5" s="7">
        <v>1</v>
      </c>
      <c r="BO5" s="7">
        <v>2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  <c r="DX5" s="7">
        <v>47.697439905014676</v>
      </c>
      <c r="DY5" s="7">
        <v>47.697439905014676</v>
      </c>
      <c r="DZ5" s="7">
        <v>47.697439905014676</v>
      </c>
      <c r="EA5" s="7">
        <v>47.697439905014676</v>
      </c>
      <c r="EB5" s="7">
        <v>27.248843120199417</v>
      </c>
      <c r="EC5" s="7">
        <v>27.248843120199417</v>
      </c>
      <c r="ED5" s="7">
        <v>27.248843120199417</v>
      </c>
      <c r="EE5" s="7">
        <v>27.248843120199417</v>
      </c>
      <c r="EF5" s="7">
        <v>25.30763285142816</v>
      </c>
      <c r="EG5" s="7">
        <v>25.30763285142816</v>
      </c>
      <c r="EH5" s="7">
        <v>25.30763285142816</v>
      </c>
      <c r="EI5" s="7">
        <v>25.30763285142816</v>
      </c>
      <c r="EJ5" s="7">
        <v>36.907102909243378</v>
      </c>
      <c r="EK5" s="7">
        <v>53.113184607479461</v>
      </c>
      <c r="EL5" s="7">
        <v>36.907102909243378</v>
      </c>
      <c r="EM5" s="7">
        <v>53.113184607479461</v>
      </c>
      <c r="EN5" s="7">
        <v>64.498350207237493</v>
      </c>
      <c r="EO5" s="7">
        <v>64.498350207237493</v>
      </c>
      <c r="EP5" s="7">
        <v>27.248843120199417</v>
      </c>
      <c r="EQ5" s="7">
        <v>27.248843120199417</v>
      </c>
      <c r="ER5" s="7">
        <v>27.248843120199417</v>
      </c>
      <c r="ES5" s="7">
        <v>27.248843120199417</v>
      </c>
      <c r="ET5" s="7">
        <v>21.79086155873313</v>
      </c>
      <c r="EU5" s="7">
        <v>21.79086155873313</v>
      </c>
      <c r="EV5" s="7">
        <v>28.712019312105564</v>
      </c>
      <c r="EW5" s="7">
        <v>28.712019312105564</v>
      </c>
      <c r="EX5" s="7">
        <v>28.712019312105564</v>
      </c>
      <c r="EY5" s="7">
        <v>28.712019312105564</v>
      </c>
      <c r="EZ5" s="7">
        <v>28.712019312105564</v>
      </c>
      <c r="FA5" s="7">
        <v>28.712019312105564</v>
      </c>
      <c r="FB5" s="7">
        <v>41.75543172791204</v>
      </c>
      <c r="FC5" s="7">
        <v>33.057054625448615</v>
      </c>
      <c r="FD5" s="7">
        <v>45.119155706577601</v>
      </c>
      <c r="FE5" s="7">
        <v>41.75543172791204</v>
      </c>
      <c r="FF5" s="7">
        <v>33.057054625448615</v>
      </c>
      <c r="FG5" s="7">
        <v>45.119155706577601</v>
      </c>
      <c r="FH5" s="7">
        <v>33.057054625448615</v>
      </c>
      <c r="FI5" s="7">
        <v>45.119155706577601</v>
      </c>
      <c r="FJ5" s="7">
        <v>33.057054625448615</v>
      </c>
      <c r="FK5" s="7">
        <v>45.119155706577601</v>
      </c>
      <c r="FL5" s="7">
        <v>19.693024689708253</v>
      </c>
      <c r="FM5" s="7">
        <v>19.693024689708253</v>
      </c>
      <c r="FN5" s="7">
        <v>19.693024689708253</v>
      </c>
      <c r="FO5" s="7">
        <v>19.693024689708253</v>
      </c>
      <c r="FP5" s="7">
        <v>39.621406469206718</v>
      </c>
      <c r="FQ5" s="7">
        <v>53.705167150480968</v>
      </c>
      <c r="FR5" s="7">
        <v>39.621406469206718</v>
      </c>
      <c r="FS5" s="7">
        <v>53.705167150480968</v>
      </c>
      <c r="FT5" s="7">
        <v>28.712019312105564</v>
      </c>
      <c r="FU5" s="7">
        <v>28.712019312105564</v>
      </c>
      <c r="FV5" s="7">
        <v>28.712019312105564</v>
      </c>
      <c r="FW5" s="7">
        <v>28.712019312105564</v>
      </c>
      <c r="FX5" s="7">
        <v>26.334729598302051</v>
      </c>
      <c r="FY5" s="7">
        <v>37.014714119834359</v>
      </c>
      <c r="FZ5" s="7">
        <v>26.334729598302051</v>
      </c>
      <c r="GA5" s="7">
        <v>37.014714119834359</v>
      </c>
      <c r="GB5" s="7">
        <v>47.697439905014676</v>
      </c>
      <c r="GC5" s="7">
        <v>47.697439905014676</v>
      </c>
      <c r="GD5" s="7">
        <v>47.697439905014676</v>
      </c>
      <c r="GE5" s="7">
        <v>47.697439905014676</v>
      </c>
      <c r="GF5" s="7">
        <v>64.498350207237493</v>
      </c>
      <c r="GG5" s="7">
        <v>64.498350207237493</v>
      </c>
      <c r="GH5" s="7">
        <v>64.498350207237493</v>
      </c>
      <c r="GI5" s="7">
        <v>64.498350207237493</v>
      </c>
      <c r="GJ5" s="7">
        <v>36.791050586938489</v>
      </c>
      <c r="GK5" s="7">
        <v>36.791050586938489</v>
      </c>
      <c r="GL5" s="7">
        <v>36.791050586938489</v>
      </c>
      <c r="GM5" s="7">
        <v>36.791050586938489</v>
      </c>
      <c r="GN5" s="7">
        <v>13.76371182545453</v>
      </c>
      <c r="GO5" s="7">
        <v>20.280350536649586</v>
      </c>
      <c r="GP5" s="7">
        <v>13.76371182545453</v>
      </c>
      <c r="GQ5" s="7">
        <v>20.280350536649586</v>
      </c>
      <c r="GR5" s="7">
        <v>0</v>
      </c>
      <c r="GS5" s="7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C5" s="7">
        <v>3</v>
      </c>
      <c r="HD5" s="7">
        <v>31</v>
      </c>
    </row>
    <row r="6" spans="1:212" ht="15" x14ac:dyDescent="0.25">
      <c r="AU6" s="14" t="s">
        <v>42</v>
      </c>
      <c r="AV6" s="14" t="s">
        <v>43</v>
      </c>
      <c r="AW6" s="14" t="s">
        <v>51</v>
      </c>
      <c r="AX6" s="14" t="s">
        <v>44</v>
      </c>
      <c r="AY6" s="14">
        <v>1216.55</v>
      </c>
      <c r="AZ6" s="14"/>
      <c r="BA6" s="14" t="s">
        <v>45</v>
      </c>
      <c r="BB6" s="14">
        <v>1</v>
      </c>
      <c r="BC6" s="15"/>
      <c r="BD6" s="15"/>
      <c r="BE6" s="14"/>
      <c r="BF6" s="14" t="s">
        <v>46</v>
      </c>
      <c r="BG6" s="14" t="s">
        <v>47</v>
      </c>
      <c r="BH6"/>
      <c r="BI6"/>
      <c r="BJ6" t="s">
        <v>48</v>
      </c>
      <c r="BM6" s="7" cm="1">
        <f t="array" ref="BM6">INDEX($HD$3:$HD$14,BN6,1)</f>
        <v>31</v>
      </c>
      <c r="BN6" s="7">
        <v>1</v>
      </c>
      <c r="BO6" s="7">
        <v>3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  <c r="DS6" s="7">
        <v>0</v>
      </c>
      <c r="DT6" s="7">
        <v>0</v>
      </c>
      <c r="DU6" s="7">
        <v>0</v>
      </c>
      <c r="DV6" s="7">
        <v>0</v>
      </c>
      <c r="DW6" s="7">
        <v>0</v>
      </c>
      <c r="DX6" s="7">
        <v>50.321087293791798</v>
      </c>
      <c r="DY6" s="7">
        <v>50.321087293791798</v>
      </c>
      <c r="DZ6" s="7">
        <v>50.321087293791798</v>
      </c>
      <c r="EA6" s="7">
        <v>50.321087293791798</v>
      </c>
      <c r="EB6" s="7">
        <v>25.767136185671522</v>
      </c>
      <c r="EC6" s="7">
        <v>25.767136185671522</v>
      </c>
      <c r="ED6" s="7">
        <v>25.767136185671522</v>
      </c>
      <c r="EE6" s="7">
        <v>25.767136185671522</v>
      </c>
      <c r="EF6" s="7">
        <v>25.365788252470683</v>
      </c>
      <c r="EG6" s="7">
        <v>25.365788252470683</v>
      </c>
      <c r="EH6" s="7">
        <v>25.365788252470683</v>
      </c>
      <c r="EI6" s="7">
        <v>25.365788252470683</v>
      </c>
      <c r="EJ6" s="7">
        <v>37.174337921256686</v>
      </c>
      <c r="EK6" s="7">
        <v>54.58140803714808</v>
      </c>
      <c r="EL6" s="7">
        <v>37.174337921256686</v>
      </c>
      <c r="EM6" s="7">
        <v>54.58140803714808</v>
      </c>
      <c r="EN6" s="7">
        <v>62.6743787499326</v>
      </c>
      <c r="EO6" s="7">
        <v>62.6743787499326</v>
      </c>
      <c r="EP6" s="7">
        <v>25.767136185671522</v>
      </c>
      <c r="EQ6" s="7">
        <v>25.767136185671522</v>
      </c>
      <c r="ER6" s="7">
        <v>25.767136185671522</v>
      </c>
      <c r="ES6" s="7">
        <v>25.767136185671522</v>
      </c>
      <c r="ET6" s="7">
        <v>22.553143965190628</v>
      </c>
      <c r="EU6" s="7">
        <v>22.553143965190628</v>
      </c>
      <c r="EV6" s="7">
        <v>30.826642871558615</v>
      </c>
      <c r="EW6" s="7">
        <v>30.826642871558615</v>
      </c>
      <c r="EX6" s="7">
        <v>30.826642871558615</v>
      </c>
      <c r="EY6" s="7">
        <v>30.826642871558615</v>
      </c>
      <c r="EZ6" s="7">
        <v>30.826642871558615</v>
      </c>
      <c r="FA6" s="7">
        <v>30.826642871558615</v>
      </c>
      <c r="FB6" s="7">
        <v>40.992740923057234</v>
      </c>
      <c r="FC6" s="7">
        <v>33.903109354668665</v>
      </c>
      <c r="FD6" s="7">
        <v>45.747317508161295</v>
      </c>
      <c r="FE6" s="7">
        <v>40.992740923057234</v>
      </c>
      <c r="FF6" s="7">
        <v>33.903109354668665</v>
      </c>
      <c r="FG6" s="7">
        <v>45.747317508161295</v>
      </c>
      <c r="FH6" s="7">
        <v>33.903109354668665</v>
      </c>
      <c r="FI6" s="7">
        <v>45.747317508161295</v>
      </c>
      <c r="FJ6" s="7">
        <v>33.903109354668665</v>
      </c>
      <c r="FK6" s="7">
        <v>45.747317508161295</v>
      </c>
      <c r="FL6" s="7">
        <v>19.148370575486808</v>
      </c>
      <c r="FM6" s="7">
        <v>19.148370575486808</v>
      </c>
      <c r="FN6" s="7">
        <v>19.148370575486808</v>
      </c>
      <c r="FO6" s="7">
        <v>19.148370575486808</v>
      </c>
      <c r="FP6" s="7">
        <v>40.195714395508837</v>
      </c>
      <c r="FQ6" s="7">
        <v>54.306126259403278</v>
      </c>
      <c r="FR6" s="7">
        <v>40.195714395508837</v>
      </c>
      <c r="FS6" s="7">
        <v>54.306126259403278</v>
      </c>
      <c r="FT6" s="7">
        <v>30.826642871558615</v>
      </c>
      <c r="FU6" s="7">
        <v>30.826642871558615</v>
      </c>
      <c r="FV6" s="7">
        <v>30.826642871558615</v>
      </c>
      <c r="FW6" s="7">
        <v>30.826642871558615</v>
      </c>
      <c r="FX6" s="7">
        <v>27.1009172681877</v>
      </c>
      <c r="FY6" s="7">
        <v>37.931217292118731</v>
      </c>
      <c r="FZ6" s="7">
        <v>27.1009172681877</v>
      </c>
      <c r="GA6" s="7">
        <v>37.931217292118731</v>
      </c>
      <c r="GB6" s="7">
        <v>50.321087293791798</v>
      </c>
      <c r="GC6" s="7">
        <v>50.321087293791798</v>
      </c>
      <c r="GD6" s="7">
        <v>50.321087293791798</v>
      </c>
      <c r="GE6" s="7">
        <v>50.321087293791798</v>
      </c>
      <c r="GF6" s="7">
        <v>62.6743787499326</v>
      </c>
      <c r="GG6" s="7">
        <v>62.6743787499326</v>
      </c>
      <c r="GH6" s="7">
        <v>62.6743787499326</v>
      </c>
      <c r="GI6" s="7">
        <v>62.6743787499326</v>
      </c>
      <c r="GJ6" s="7">
        <v>39.219489079470662</v>
      </c>
      <c r="GK6" s="7">
        <v>39.219489079470662</v>
      </c>
      <c r="GL6" s="7">
        <v>39.219489079470662</v>
      </c>
      <c r="GM6" s="7">
        <v>39.219489079470662</v>
      </c>
      <c r="GN6" s="7">
        <v>12.384654512511773</v>
      </c>
      <c r="GO6" s="7">
        <v>18.714755794592342</v>
      </c>
      <c r="GP6" s="7">
        <v>12.384654512511773</v>
      </c>
      <c r="GQ6" s="7">
        <v>18.714755794592342</v>
      </c>
      <c r="GR6" s="7">
        <v>0</v>
      </c>
      <c r="GS6" s="7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C6" s="7">
        <v>4</v>
      </c>
      <c r="HD6" s="7">
        <v>30</v>
      </c>
    </row>
    <row r="7" spans="1:212" ht="15" x14ac:dyDescent="0.25">
      <c r="A7" s="7" t="s">
        <v>24</v>
      </c>
      <c r="B7" s="7" t="s">
        <v>52</v>
      </c>
      <c r="C7" s="7" t="s">
        <v>27</v>
      </c>
      <c r="AU7" s="14" t="s">
        <v>42</v>
      </c>
      <c r="AV7" s="14" t="s">
        <v>43</v>
      </c>
      <c r="AW7" s="14" t="s">
        <v>53</v>
      </c>
      <c r="AX7" s="14" t="s">
        <v>44</v>
      </c>
      <c r="AY7" s="14">
        <v>1216.55</v>
      </c>
      <c r="AZ7" s="14"/>
      <c r="BA7" s="14" t="s">
        <v>45</v>
      </c>
      <c r="BB7" s="14">
        <v>1</v>
      </c>
      <c r="BC7" s="14"/>
      <c r="BD7" s="14"/>
      <c r="BE7" s="14"/>
      <c r="BF7" s="14" t="s">
        <v>46</v>
      </c>
      <c r="BG7" s="14" t="s">
        <v>47</v>
      </c>
      <c r="BH7"/>
      <c r="BI7"/>
      <c r="BJ7" t="s">
        <v>48</v>
      </c>
      <c r="BM7" s="7" cm="1">
        <f t="array" ref="BM7">INDEX($HD$3:$HD$14,BN7,1)</f>
        <v>31</v>
      </c>
      <c r="BN7" s="7">
        <v>1</v>
      </c>
      <c r="BO7" s="7">
        <v>4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51.582360787134874</v>
      </c>
      <c r="DY7" s="7">
        <v>51.582360787134874</v>
      </c>
      <c r="DZ7" s="7">
        <v>51.582360787134874</v>
      </c>
      <c r="EA7" s="7">
        <v>51.582360787134874</v>
      </c>
      <c r="EB7" s="7">
        <v>21.563410393628974</v>
      </c>
      <c r="EC7" s="7">
        <v>21.563410393628974</v>
      </c>
      <c r="ED7" s="7">
        <v>21.563410393628974</v>
      </c>
      <c r="EE7" s="7">
        <v>21.563410393628974</v>
      </c>
      <c r="EF7" s="7">
        <v>23.974248177530811</v>
      </c>
      <c r="EG7" s="7">
        <v>23.974248177530811</v>
      </c>
      <c r="EH7" s="7">
        <v>23.974248177530811</v>
      </c>
      <c r="EI7" s="7">
        <v>23.974248177530811</v>
      </c>
      <c r="EJ7" s="7">
        <v>35.336367768640777</v>
      </c>
      <c r="EK7" s="7">
        <v>52.760151878278585</v>
      </c>
      <c r="EL7" s="7">
        <v>35.336367768640777</v>
      </c>
      <c r="EM7" s="7">
        <v>52.760151878278585</v>
      </c>
      <c r="EN7" s="7">
        <v>63.099778711592329</v>
      </c>
      <c r="EO7" s="7">
        <v>63.099778711592329</v>
      </c>
      <c r="EP7" s="7">
        <v>21.563410393628974</v>
      </c>
      <c r="EQ7" s="7">
        <v>21.563410393628974</v>
      </c>
      <c r="ER7" s="7">
        <v>21.563410393628974</v>
      </c>
      <c r="ES7" s="7">
        <v>21.563410393628974</v>
      </c>
      <c r="ET7" s="7">
        <v>21.823575278196493</v>
      </c>
      <c r="EU7" s="7">
        <v>21.823575278196493</v>
      </c>
      <c r="EV7" s="7">
        <v>31.703532918244914</v>
      </c>
      <c r="EW7" s="7">
        <v>31.703532918244914</v>
      </c>
      <c r="EX7" s="7">
        <v>31.703532918244914</v>
      </c>
      <c r="EY7" s="7">
        <v>31.703532918244914</v>
      </c>
      <c r="EZ7" s="7">
        <v>31.703532918244914</v>
      </c>
      <c r="FA7" s="7">
        <v>31.703532918244914</v>
      </c>
      <c r="FB7" s="7">
        <v>41.073183782458941</v>
      </c>
      <c r="FC7" s="7">
        <v>34.255797557753667</v>
      </c>
      <c r="FD7" s="7">
        <v>45.536120795058672</v>
      </c>
      <c r="FE7" s="7">
        <v>41.073183782458941</v>
      </c>
      <c r="FF7" s="7">
        <v>34.255797557753667</v>
      </c>
      <c r="FG7" s="7">
        <v>45.536120795058672</v>
      </c>
      <c r="FH7" s="7">
        <v>34.255797557753667</v>
      </c>
      <c r="FI7" s="7">
        <v>45.536120795058672</v>
      </c>
      <c r="FJ7" s="7">
        <v>34.255797557753667</v>
      </c>
      <c r="FK7" s="7">
        <v>45.536120795058672</v>
      </c>
      <c r="FL7" s="7">
        <v>19.345305995719905</v>
      </c>
      <c r="FM7" s="7">
        <v>19.345305995719905</v>
      </c>
      <c r="FN7" s="7">
        <v>19.345305995719905</v>
      </c>
      <c r="FO7" s="7">
        <v>19.345305995719905</v>
      </c>
      <c r="FP7" s="7">
        <v>41.90441331523887</v>
      </c>
      <c r="FQ7" s="7">
        <v>55.940667592733107</v>
      </c>
      <c r="FR7" s="7">
        <v>41.90441331523887</v>
      </c>
      <c r="FS7" s="7">
        <v>55.940667592733107</v>
      </c>
      <c r="FT7" s="7">
        <v>31.703532918244914</v>
      </c>
      <c r="FU7" s="7">
        <v>31.703532918244914</v>
      </c>
      <c r="FV7" s="7">
        <v>31.703532918244914</v>
      </c>
      <c r="FW7" s="7">
        <v>31.703532918244914</v>
      </c>
      <c r="FX7" s="7">
        <v>27.849494362614362</v>
      </c>
      <c r="FY7" s="7">
        <v>38.79306018152927</v>
      </c>
      <c r="FZ7" s="7">
        <v>27.849494362614362</v>
      </c>
      <c r="GA7" s="7">
        <v>38.79306018152927</v>
      </c>
      <c r="GB7" s="7">
        <v>51.582360787134874</v>
      </c>
      <c r="GC7" s="7">
        <v>51.582360787134874</v>
      </c>
      <c r="GD7" s="7">
        <v>51.582360787134874</v>
      </c>
      <c r="GE7" s="7">
        <v>51.582360787134874</v>
      </c>
      <c r="GF7" s="7">
        <v>63.099778711592329</v>
      </c>
      <c r="GG7" s="7">
        <v>63.099778711592329</v>
      </c>
      <c r="GH7" s="7">
        <v>63.099778711592329</v>
      </c>
      <c r="GI7" s="7">
        <v>63.099778711592329</v>
      </c>
      <c r="GJ7" s="7">
        <v>35.282541901308022</v>
      </c>
      <c r="GK7" s="7">
        <v>35.282541901308022</v>
      </c>
      <c r="GL7" s="7">
        <v>35.282541901308022</v>
      </c>
      <c r="GM7" s="7">
        <v>35.282541901308022</v>
      </c>
      <c r="GN7" s="7">
        <v>12.115436600736045</v>
      </c>
      <c r="GO7" s="7">
        <v>18.289885654684781</v>
      </c>
      <c r="GP7" s="7">
        <v>12.115436600736045</v>
      </c>
      <c r="GQ7" s="7">
        <v>18.289885654684781</v>
      </c>
      <c r="GR7" s="7">
        <v>0</v>
      </c>
      <c r="GS7" s="7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C7" s="7">
        <v>5</v>
      </c>
      <c r="HD7" s="7">
        <v>31</v>
      </c>
    </row>
    <row r="8" spans="1:212" ht="15" x14ac:dyDescent="0.25">
      <c r="A8" s="7" t="s">
        <v>54</v>
      </c>
      <c r="C8" s="7" t="s">
        <v>55</v>
      </c>
      <c r="D8" s="16">
        <f t="shared" ref="D8:AO8" si="4">INDEX($BP$1:$HA$1,1,MATCH(D$2,$BP$2:$HA$2,0))/100</f>
        <v>0.32667726633772803</v>
      </c>
      <c r="E8" s="16">
        <f t="shared" si="4"/>
        <v>0.32667726633772803</v>
      </c>
      <c r="F8" s="16">
        <f t="shared" si="4"/>
        <v>0.32667726633772803</v>
      </c>
      <c r="G8" s="16">
        <f t="shared" si="4"/>
        <v>0.32667726633772803</v>
      </c>
      <c r="H8" s="16">
        <f t="shared" si="4"/>
        <v>0.32667726633772803</v>
      </c>
      <c r="I8" s="16">
        <f t="shared" si="4"/>
        <v>0.32667726633772803</v>
      </c>
      <c r="J8" s="16">
        <f t="shared" si="4"/>
        <v>0.32667726633772803</v>
      </c>
      <c r="K8" s="16">
        <f t="shared" si="4"/>
        <v>0.32667726633772803</v>
      </c>
      <c r="L8" s="16">
        <f t="shared" si="4"/>
        <v>0.32667726633772803</v>
      </c>
      <c r="M8" s="16">
        <f t="shared" si="4"/>
        <v>0.32667726633772803</v>
      </c>
      <c r="N8" s="16">
        <f t="shared" si="4"/>
        <v>0.32667726633772803</v>
      </c>
      <c r="O8" s="16">
        <f t="shared" si="4"/>
        <v>0.32667726633772803</v>
      </c>
      <c r="P8" s="16">
        <f t="shared" si="4"/>
        <v>0.32667726633772803</v>
      </c>
      <c r="Q8" s="16">
        <f t="shared" si="4"/>
        <v>0.32667726633772803</v>
      </c>
      <c r="R8" s="16">
        <f t="shared" si="4"/>
        <v>0.32667726633772803</v>
      </c>
      <c r="S8" s="16">
        <f t="shared" si="4"/>
        <v>0.32667726633772803</v>
      </c>
      <c r="T8" s="16">
        <f t="shared" si="4"/>
        <v>0.32667726633772803</v>
      </c>
      <c r="U8" s="16">
        <f t="shared" si="4"/>
        <v>0.32667726633772803</v>
      </c>
      <c r="V8" s="16">
        <f t="shared" si="4"/>
        <v>0.32667726633772803</v>
      </c>
      <c r="W8" s="16">
        <f t="shared" si="4"/>
        <v>0.32667726633772803</v>
      </c>
      <c r="X8" s="16">
        <f t="shared" si="4"/>
        <v>0.32667726633772803</v>
      </c>
      <c r="Y8" s="16">
        <f t="shared" si="4"/>
        <v>0.32667726633772803</v>
      </c>
      <c r="Z8" s="16">
        <f t="shared" si="4"/>
        <v>0.32667726633772803</v>
      </c>
      <c r="AA8" s="16">
        <f t="shared" si="4"/>
        <v>0.32667726633772803</v>
      </c>
      <c r="AB8" s="16">
        <f t="shared" si="4"/>
        <v>0.32667726633772803</v>
      </c>
      <c r="AC8" s="16">
        <f t="shared" si="4"/>
        <v>0.32667726633772803</v>
      </c>
      <c r="AD8" s="16">
        <f t="shared" si="4"/>
        <v>0.32667726633772803</v>
      </c>
      <c r="AE8" s="16">
        <f t="shared" si="4"/>
        <v>0.32667726633772803</v>
      </c>
      <c r="AF8" s="16">
        <f t="shared" si="4"/>
        <v>0.32667726633772803</v>
      </c>
      <c r="AG8" s="16">
        <f t="shared" si="4"/>
        <v>0.32667726633772803</v>
      </c>
      <c r="AH8" s="16">
        <f t="shared" si="4"/>
        <v>0.32667726633772803</v>
      </c>
      <c r="AI8" s="16">
        <f t="shared" si="4"/>
        <v>0.32667726633772803</v>
      </c>
      <c r="AJ8" s="16">
        <f t="shared" si="4"/>
        <v>0.32667726633772803</v>
      </c>
      <c r="AK8" s="16">
        <f t="shared" si="4"/>
        <v>0.32667726633772803</v>
      </c>
      <c r="AL8" s="16">
        <f t="shared" si="4"/>
        <v>0.32667726633772803</v>
      </c>
      <c r="AM8" s="16">
        <f t="shared" si="4"/>
        <v>0.32667726633772803</v>
      </c>
      <c r="AN8" s="16">
        <f t="shared" si="4"/>
        <v>0.32667726633772803</v>
      </c>
      <c r="AO8" s="16">
        <f t="shared" si="4"/>
        <v>0.32667726633772803</v>
      </c>
      <c r="AU8" t="s">
        <v>42</v>
      </c>
      <c r="AV8" t="s">
        <v>43</v>
      </c>
      <c r="AW8" t="s">
        <v>56</v>
      </c>
      <c r="AX8" t="s">
        <v>44</v>
      </c>
      <c r="AY8">
        <v>1289.55</v>
      </c>
      <c r="AZ8"/>
      <c r="BA8" t="s">
        <v>45</v>
      </c>
      <c r="BB8">
        <v>1</v>
      </c>
      <c r="BC8" s="12"/>
      <c r="BD8" s="12"/>
      <c r="BE8"/>
      <c r="BF8" t="s">
        <v>46</v>
      </c>
      <c r="BG8" t="s">
        <v>47</v>
      </c>
      <c r="BH8"/>
      <c r="BI8"/>
      <c r="BJ8" t="s">
        <v>48</v>
      </c>
      <c r="BM8" s="7" cm="1">
        <f t="array" ref="BM8">INDEX($HD$3:$HD$14,BN8,1)</f>
        <v>31</v>
      </c>
      <c r="BN8" s="7">
        <v>1</v>
      </c>
      <c r="BO8" s="7">
        <v>5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  <c r="DX8" s="7">
        <v>50.86458620667154</v>
      </c>
      <c r="DY8" s="7">
        <v>50.86458620667154</v>
      </c>
      <c r="DZ8" s="7">
        <v>50.86458620667154</v>
      </c>
      <c r="EA8" s="7">
        <v>50.86458620667154</v>
      </c>
      <c r="EB8" s="7">
        <v>20.428995216967795</v>
      </c>
      <c r="EC8" s="7">
        <v>20.428995216967795</v>
      </c>
      <c r="ED8" s="7">
        <v>20.428995216967795</v>
      </c>
      <c r="EE8" s="7">
        <v>20.428995216967795</v>
      </c>
      <c r="EF8" s="7">
        <v>22.006811089931062</v>
      </c>
      <c r="EG8" s="7">
        <v>22.006811089931062</v>
      </c>
      <c r="EH8" s="7">
        <v>22.006811089931062</v>
      </c>
      <c r="EI8" s="7">
        <v>22.006811089931062</v>
      </c>
      <c r="EJ8" s="7">
        <v>34.589600597733046</v>
      </c>
      <c r="EK8" s="7">
        <v>51.110790362181774</v>
      </c>
      <c r="EL8" s="7">
        <v>34.589600597733046</v>
      </c>
      <c r="EM8" s="7">
        <v>51.110790362181774</v>
      </c>
      <c r="EN8" s="7">
        <v>62.12292894504089</v>
      </c>
      <c r="EO8" s="7">
        <v>62.12292894504089</v>
      </c>
      <c r="EP8" s="7">
        <v>20.428995216967795</v>
      </c>
      <c r="EQ8" s="7">
        <v>20.428995216967795</v>
      </c>
      <c r="ER8" s="7">
        <v>20.428995216967795</v>
      </c>
      <c r="ES8" s="7">
        <v>20.428995216967795</v>
      </c>
      <c r="ET8" s="7">
        <v>20.751216993939892</v>
      </c>
      <c r="EU8" s="7">
        <v>20.751216993939892</v>
      </c>
      <c r="EV8" s="7">
        <v>32.007796918841684</v>
      </c>
      <c r="EW8" s="7">
        <v>32.007796918841684</v>
      </c>
      <c r="EX8" s="7">
        <v>32.007796918841684</v>
      </c>
      <c r="EY8" s="7">
        <v>32.007796918841684</v>
      </c>
      <c r="EZ8" s="7">
        <v>32.007796918841684</v>
      </c>
      <c r="FA8" s="7">
        <v>32.007796918841684</v>
      </c>
      <c r="FB8" s="7">
        <v>42.276788879967775</v>
      </c>
      <c r="FC8" s="7">
        <v>31.922976111737576</v>
      </c>
      <c r="FD8" s="7">
        <v>42.322277350715552</v>
      </c>
      <c r="FE8" s="7">
        <v>42.276788879967775</v>
      </c>
      <c r="FF8" s="7">
        <v>31.922976111737576</v>
      </c>
      <c r="FG8" s="7">
        <v>42.322277350715552</v>
      </c>
      <c r="FH8" s="7">
        <v>31.922976111737576</v>
      </c>
      <c r="FI8" s="7">
        <v>42.322277350715552</v>
      </c>
      <c r="FJ8" s="7">
        <v>31.922976111737576</v>
      </c>
      <c r="FK8" s="7">
        <v>42.322277350715552</v>
      </c>
      <c r="FL8" s="7">
        <v>19.581477083683311</v>
      </c>
      <c r="FM8" s="7">
        <v>19.581477083683311</v>
      </c>
      <c r="FN8" s="7">
        <v>19.581477083683311</v>
      </c>
      <c r="FO8" s="7">
        <v>19.581477083683311</v>
      </c>
      <c r="FP8" s="7">
        <v>42.68387675396778</v>
      </c>
      <c r="FQ8" s="7">
        <v>56.023746922076278</v>
      </c>
      <c r="FR8" s="7">
        <v>42.68387675396778</v>
      </c>
      <c r="FS8" s="7">
        <v>56.023746922076278</v>
      </c>
      <c r="FT8" s="7">
        <v>32.007796918841684</v>
      </c>
      <c r="FU8" s="7">
        <v>32.007796918841684</v>
      </c>
      <c r="FV8" s="7">
        <v>32.007796918841684</v>
      </c>
      <c r="FW8" s="7">
        <v>32.007796918841684</v>
      </c>
      <c r="FX8" s="7">
        <v>28.738143048255129</v>
      </c>
      <c r="FY8" s="7">
        <v>39.108090126054201</v>
      </c>
      <c r="FZ8" s="7">
        <v>28.738143048255129</v>
      </c>
      <c r="GA8" s="7">
        <v>39.108090126054201</v>
      </c>
      <c r="GB8" s="7">
        <v>50.86458620667154</v>
      </c>
      <c r="GC8" s="7">
        <v>50.86458620667154</v>
      </c>
      <c r="GD8" s="7">
        <v>50.86458620667154</v>
      </c>
      <c r="GE8" s="7">
        <v>50.86458620667154</v>
      </c>
      <c r="GF8" s="7">
        <v>62.12292894504089</v>
      </c>
      <c r="GG8" s="7">
        <v>62.12292894504089</v>
      </c>
      <c r="GH8" s="7">
        <v>62.12292894504089</v>
      </c>
      <c r="GI8" s="7">
        <v>62.12292894504089</v>
      </c>
      <c r="GJ8" s="7">
        <v>33.847764247255164</v>
      </c>
      <c r="GK8" s="7">
        <v>33.847764247255164</v>
      </c>
      <c r="GL8" s="7">
        <v>33.847764247255164</v>
      </c>
      <c r="GM8" s="7">
        <v>33.847764247255164</v>
      </c>
      <c r="GN8" s="7">
        <v>12.083730153498516</v>
      </c>
      <c r="GO8" s="7">
        <v>18.703126345790313</v>
      </c>
      <c r="GP8" s="7">
        <v>12.083730153498516</v>
      </c>
      <c r="GQ8" s="7">
        <v>18.703126345790313</v>
      </c>
      <c r="GR8" s="7">
        <v>0</v>
      </c>
      <c r="GS8" s="7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C8" s="7">
        <v>6</v>
      </c>
      <c r="HD8" s="7">
        <v>30</v>
      </c>
    </row>
    <row r="9" spans="1:212" ht="15" x14ac:dyDescent="0.25">
      <c r="A9" s="7" t="s">
        <v>57</v>
      </c>
      <c r="C9" s="10" t="s">
        <v>58</v>
      </c>
      <c r="D9" s="7">
        <f t="shared" ref="D9:AO9" si="5">IF(LEFT(D2,2)="PV",25,IF(LEFT(D2,2)="WD",30,"Error"))</f>
        <v>25</v>
      </c>
      <c r="E9" s="7">
        <f t="shared" si="5"/>
        <v>25</v>
      </c>
      <c r="F9" s="7">
        <f t="shared" si="5"/>
        <v>25</v>
      </c>
      <c r="G9" s="7">
        <f t="shared" si="5"/>
        <v>25</v>
      </c>
      <c r="H9" s="7">
        <f t="shared" si="5"/>
        <v>25</v>
      </c>
      <c r="I9" s="7">
        <f t="shared" si="5"/>
        <v>25</v>
      </c>
      <c r="J9" s="7">
        <f t="shared" si="5"/>
        <v>25</v>
      </c>
      <c r="K9" s="7">
        <f t="shared" si="5"/>
        <v>25</v>
      </c>
      <c r="L9" s="7">
        <f t="shared" si="5"/>
        <v>25</v>
      </c>
      <c r="M9" s="7">
        <f t="shared" si="5"/>
        <v>25</v>
      </c>
      <c r="N9" s="7">
        <f t="shared" si="5"/>
        <v>25</v>
      </c>
      <c r="O9" s="7">
        <f t="shared" si="5"/>
        <v>25</v>
      </c>
      <c r="P9" s="7">
        <f t="shared" si="5"/>
        <v>25</v>
      </c>
      <c r="Q9" s="7">
        <f t="shared" si="5"/>
        <v>25</v>
      </c>
      <c r="R9" s="7">
        <f t="shared" si="5"/>
        <v>25</v>
      </c>
      <c r="S9" s="7">
        <f t="shared" si="5"/>
        <v>25</v>
      </c>
      <c r="T9" s="7">
        <f t="shared" si="5"/>
        <v>25</v>
      </c>
      <c r="U9" s="7">
        <f t="shared" si="5"/>
        <v>25</v>
      </c>
      <c r="V9" s="7">
        <f t="shared" si="5"/>
        <v>25</v>
      </c>
      <c r="W9" s="7">
        <f t="shared" si="5"/>
        <v>25</v>
      </c>
      <c r="X9" s="7">
        <f t="shared" si="5"/>
        <v>25</v>
      </c>
      <c r="Y9" s="7">
        <f t="shared" si="5"/>
        <v>25</v>
      </c>
      <c r="Z9" s="7">
        <f t="shared" si="5"/>
        <v>25</v>
      </c>
      <c r="AA9" s="7">
        <f t="shared" si="5"/>
        <v>25</v>
      </c>
      <c r="AB9" s="7">
        <f t="shared" si="5"/>
        <v>25</v>
      </c>
      <c r="AC9" s="7">
        <f t="shared" si="5"/>
        <v>25</v>
      </c>
      <c r="AD9" s="7">
        <f t="shared" si="5"/>
        <v>25</v>
      </c>
      <c r="AE9" s="7">
        <f t="shared" si="5"/>
        <v>25</v>
      </c>
      <c r="AF9" s="7">
        <f t="shared" si="5"/>
        <v>25</v>
      </c>
      <c r="AG9" s="7">
        <f t="shared" si="5"/>
        <v>25</v>
      </c>
      <c r="AH9" s="7">
        <f t="shared" si="5"/>
        <v>25</v>
      </c>
      <c r="AI9" s="7">
        <f t="shared" si="5"/>
        <v>25</v>
      </c>
      <c r="AJ9" s="7">
        <f t="shared" si="5"/>
        <v>25</v>
      </c>
      <c r="AK9" s="7">
        <f t="shared" si="5"/>
        <v>25</v>
      </c>
      <c r="AL9" s="7">
        <f t="shared" si="5"/>
        <v>25</v>
      </c>
      <c r="AM9" s="7">
        <f t="shared" si="5"/>
        <v>25</v>
      </c>
      <c r="AN9" s="7">
        <f t="shared" si="5"/>
        <v>25</v>
      </c>
      <c r="AO9" s="7">
        <f t="shared" si="5"/>
        <v>25</v>
      </c>
      <c r="AU9" s="14"/>
      <c r="AV9" s="14"/>
      <c r="AW9" s="14"/>
      <c r="AX9" s="14"/>
      <c r="AY9" s="14"/>
      <c r="AZ9" s="14"/>
      <c r="BA9" s="14"/>
      <c r="BB9" s="14"/>
      <c r="BC9" s="15"/>
      <c r="BD9" s="15"/>
      <c r="BE9" s="14"/>
      <c r="BF9" s="14"/>
      <c r="BG9" s="14"/>
      <c r="BH9" s="14"/>
      <c r="BI9" s="14"/>
      <c r="BJ9" s="14"/>
      <c r="BM9" s="7" cm="1">
        <f t="array" ref="BM9">INDEX($HD$3:$HD$14,BN9,1)</f>
        <v>31</v>
      </c>
      <c r="BN9" s="7">
        <v>1</v>
      </c>
      <c r="BO9" s="7">
        <v>6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50.945516167866607</v>
      </c>
      <c r="DY9" s="7">
        <v>50.945516167866607</v>
      </c>
      <c r="DZ9" s="7">
        <v>50.945516167866607</v>
      </c>
      <c r="EA9" s="7">
        <v>50.945516167866607</v>
      </c>
      <c r="EB9" s="7">
        <v>21.963161176887098</v>
      </c>
      <c r="EC9" s="7">
        <v>21.963161176887098</v>
      </c>
      <c r="ED9" s="7">
        <v>21.963161176887098</v>
      </c>
      <c r="EE9" s="7">
        <v>21.963161176887098</v>
      </c>
      <c r="EF9" s="7">
        <v>23.161951166117316</v>
      </c>
      <c r="EG9" s="7">
        <v>23.161951166117316</v>
      </c>
      <c r="EH9" s="7">
        <v>23.161951166117316</v>
      </c>
      <c r="EI9" s="7">
        <v>23.161951166117316</v>
      </c>
      <c r="EJ9" s="7">
        <v>35.513672398768321</v>
      </c>
      <c r="EK9" s="7">
        <v>51.475341722297607</v>
      </c>
      <c r="EL9" s="7">
        <v>35.513672398768321</v>
      </c>
      <c r="EM9" s="7">
        <v>51.475341722297607</v>
      </c>
      <c r="EN9" s="7">
        <v>60.294226731809211</v>
      </c>
      <c r="EO9" s="7">
        <v>60.294226731809211</v>
      </c>
      <c r="EP9" s="7">
        <v>21.963161176887098</v>
      </c>
      <c r="EQ9" s="7">
        <v>21.963161176887098</v>
      </c>
      <c r="ER9" s="7">
        <v>21.963161176887098</v>
      </c>
      <c r="ES9" s="7">
        <v>21.963161176887098</v>
      </c>
      <c r="ET9" s="7">
        <v>18.975738925711156</v>
      </c>
      <c r="EU9" s="7">
        <v>18.975738925711156</v>
      </c>
      <c r="EV9" s="7">
        <v>31.321924956590905</v>
      </c>
      <c r="EW9" s="7">
        <v>31.321924956590905</v>
      </c>
      <c r="EX9" s="7">
        <v>31.321924956590905</v>
      </c>
      <c r="EY9" s="7">
        <v>31.321924956590905</v>
      </c>
      <c r="EZ9" s="7">
        <v>31.321924956590905</v>
      </c>
      <c r="FA9" s="7">
        <v>31.321924956590905</v>
      </c>
      <c r="FB9" s="7">
        <v>42.45306397757782</v>
      </c>
      <c r="FC9" s="7">
        <v>29.717424837130505</v>
      </c>
      <c r="FD9" s="7">
        <v>39.133791498198043</v>
      </c>
      <c r="FE9" s="7">
        <v>42.45306397757782</v>
      </c>
      <c r="FF9" s="7">
        <v>29.717424837130505</v>
      </c>
      <c r="FG9" s="7">
        <v>39.133791498198043</v>
      </c>
      <c r="FH9" s="7">
        <v>29.717424837130505</v>
      </c>
      <c r="FI9" s="7">
        <v>39.133791498198043</v>
      </c>
      <c r="FJ9" s="7">
        <v>29.717424837130505</v>
      </c>
      <c r="FK9" s="7">
        <v>39.133791498198043</v>
      </c>
      <c r="FL9" s="7">
        <v>20.355131203445747</v>
      </c>
      <c r="FM9" s="7">
        <v>20.355131203445747</v>
      </c>
      <c r="FN9" s="7">
        <v>20.355131203445747</v>
      </c>
      <c r="FO9" s="7">
        <v>20.355131203445747</v>
      </c>
      <c r="FP9" s="7">
        <v>42.892053628181742</v>
      </c>
      <c r="FQ9" s="7">
        <v>56.132506719121714</v>
      </c>
      <c r="FR9" s="7">
        <v>42.892053628181742</v>
      </c>
      <c r="FS9" s="7">
        <v>56.132506719121714</v>
      </c>
      <c r="FT9" s="7">
        <v>31.321924956590905</v>
      </c>
      <c r="FU9" s="7">
        <v>31.321924956590905</v>
      </c>
      <c r="FV9" s="7">
        <v>31.321924956590905</v>
      </c>
      <c r="FW9" s="7">
        <v>31.321924956590905</v>
      </c>
      <c r="FX9" s="7">
        <v>29.844539786327054</v>
      </c>
      <c r="FY9" s="7">
        <v>40.581446424278589</v>
      </c>
      <c r="FZ9" s="7">
        <v>29.844539786327054</v>
      </c>
      <c r="GA9" s="7">
        <v>40.581446424278589</v>
      </c>
      <c r="GB9" s="7">
        <v>50.945516167866607</v>
      </c>
      <c r="GC9" s="7">
        <v>50.945516167866607</v>
      </c>
      <c r="GD9" s="7">
        <v>50.945516167866607</v>
      </c>
      <c r="GE9" s="7">
        <v>50.945516167866607</v>
      </c>
      <c r="GF9" s="7">
        <v>60.294226731809211</v>
      </c>
      <c r="GG9" s="7">
        <v>60.294226731809211</v>
      </c>
      <c r="GH9" s="7">
        <v>60.294226731809211</v>
      </c>
      <c r="GI9" s="7">
        <v>60.294226731809211</v>
      </c>
      <c r="GJ9" s="7">
        <v>33.931275317783083</v>
      </c>
      <c r="GK9" s="7">
        <v>33.931275317783083</v>
      </c>
      <c r="GL9" s="7">
        <v>33.931275317783083</v>
      </c>
      <c r="GM9" s="7">
        <v>33.931275317783083</v>
      </c>
      <c r="GN9" s="7">
        <v>11.173814787517609</v>
      </c>
      <c r="GO9" s="7">
        <v>17.565148842478031</v>
      </c>
      <c r="GP9" s="7">
        <v>11.173814787517609</v>
      </c>
      <c r="GQ9" s="7">
        <v>17.565148842478031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C9" s="7">
        <v>7</v>
      </c>
      <c r="HD9" s="7">
        <v>31</v>
      </c>
    </row>
    <row r="10" spans="1:212" ht="15" x14ac:dyDescent="0.25">
      <c r="A10" s="7" t="s">
        <v>59</v>
      </c>
      <c r="C10" s="7" t="s">
        <v>55</v>
      </c>
      <c r="D10" s="11">
        <v>1.1000000000000001</v>
      </c>
      <c r="E10" s="11">
        <v>1.1000000000000001</v>
      </c>
      <c r="F10" s="11">
        <v>1.1000000000000001</v>
      </c>
      <c r="G10" s="11">
        <v>1.1000000000000001</v>
      </c>
      <c r="H10" s="11">
        <v>1.1000000000000001</v>
      </c>
      <c r="I10" s="11">
        <v>1.1000000000000001</v>
      </c>
      <c r="J10" s="11">
        <v>1.1000000000000001</v>
      </c>
      <c r="K10" s="11">
        <v>1.1000000000000001</v>
      </c>
      <c r="L10" s="11">
        <v>1.1000000000000001</v>
      </c>
      <c r="M10" s="11">
        <v>1.1000000000000001</v>
      </c>
      <c r="N10" s="11">
        <v>1.1000000000000001</v>
      </c>
      <c r="O10" s="11">
        <v>1.1000000000000001</v>
      </c>
      <c r="P10" s="11">
        <v>1.1000000000000001</v>
      </c>
      <c r="Q10" s="11">
        <v>1.1000000000000001</v>
      </c>
      <c r="R10" s="11">
        <v>1.1000000000000001</v>
      </c>
      <c r="S10" s="11">
        <v>1.1000000000000001</v>
      </c>
      <c r="T10" s="11">
        <v>1.1000000000000001</v>
      </c>
      <c r="U10" s="11">
        <v>1.1000000000000001</v>
      </c>
      <c r="V10" s="11">
        <v>1.1000000000000001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U10" s="14"/>
      <c r="AV10" s="14"/>
      <c r="AW10" s="14"/>
      <c r="AX10" s="14"/>
      <c r="AY10" s="14"/>
      <c r="AZ10" s="14"/>
      <c r="BA10" s="14"/>
      <c r="BB10" s="14"/>
      <c r="BC10" s="15"/>
      <c r="BD10" s="15"/>
      <c r="BE10" s="14"/>
      <c r="BF10" s="14"/>
      <c r="BG10" s="14"/>
      <c r="BH10" s="14"/>
      <c r="BI10" s="14"/>
      <c r="BJ10" s="14"/>
      <c r="BM10" s="7" cm="1">
        <f t="array" ref="BM10">INDEX($HD$3:$HD$14,BN10,1)</f>
        <v>31</v>
      </c>
      <c r="BN10" s="7">
        <v>1</v>
      </c>
      <c r="BO10" s="7">
        <v>7</v>
      </c>
      <c r="BP10" s="7">
        <v>1.3134033335777132E-2</v>
      </c>
      <c r="BQ10" s="7">
        <v>1.3134033335777132E-2</v>
      </c>
      <c r="BR10" s="7">
        <v>1.3134033335777132E-2</v>
      </c>
      <c r="BS10" s="7">
        <v>1.3134033335777132E-2</v>
      </c>
      <c r="BT10" s="7">
        <v>0</v>
      </c>
      <c r="BU10" s="7">
        <v>0</v>
      </c>
      <c r="BV10" s="7">
        <v>0</v>
      </c>
      <c r="BW10" s="7">
        <v>0</v>
      </c>
      <c r="BX10" s="7">
        <v>0.1993366356187683</v>
      </c>
      <c r="BY10" s="7">
        <v>0.1993366356187683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8.4471495687683237E-2</v>
      </c>
      <c r="CK10" s="7">
        <v>8.4471495687683237E-2</v>
      </c>
      <c r="CL10" s="7">
        <v>8.4471495687683237E-2</v>
      </c>
      <c r="CM10" s="7">
        <v>8.4471495687683237E-2</v>
      </c>
      <c r="CN10" s="7">
        <v>8.4471495687683237E-2</v>
      </c>
      <c r="CO10" s="7">
        <v>8.4471495687683237E-2</v>
      </c>
      <c r="CP10" s="7">
        <v>8.4471495687683237E-2</v>
      </c>
      <c r="CQ10" s="7">
        <v>8.4471495687683237E-2</v>
      </c>
      <c r="CR10" s="7">
        <v>4.5917612903225802E-4</v>
      </c>
      <c r="CS10" s="7">
        <v>4.5917612903225802E-4</v>
      </c>
      <c r="CT10" s="7">
        <v>4.5917612903225802E-4</v>
      </c>
      <c r="CU10" s="7">
        <v>4.5917612903225802E-4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0.10612388526832843</v>
      </c>
      <c r="DE10" s="7">
        <v>0.10612388526832843</v>
      </c>
      <c r="DF10" s="7">
        <v>0.10612388526832843</v>
      </c>
      <c r="DG10" s="7">
        <v>0.10612388526832843</v>
      </c>
      <c r="DH10" s="7">
        <v>1.3134033335777132E-2</v>
      </c>
      <c r="DI10" s="7">
        <v>1.3134033335777132E-2</v>
      </c>
      <c r="DJ10" s="7">
        <v>1.3134033335777132E-2</v>
      </c>
      <c r="DK10" s="7">
        <v>1.3134033335777132E-2</v>
      </c>
      <c r="DL10" s="7">
        <v>0.1993366356187683</v>
      </c>
      <c r="DM10" s="7">
        <v>0.1993366356187683</v>
      </c>
      <c r="DN10" s="7">
        <v>0.1993366356187683</v>
      </c>
      <c r="DO10" s="7">
        <v>0.1993366356187683</v>
      </c>
      <c r="DP10" s="7">
        <v>6.987882052785924E-4</v>
      </c>
      <c r="DQ10" s="7">
        <v>6.987882052785924E-4</v>
      </c>
      <c r="DR10" s="7">
        <v>6.987882052785924E-4</v>
      </c>
      <c r="DS10" s="7">
        <v>6.987882052785924E-4</v>
      </c>
      <c r="DT10" s="7">
        <v>8.6501469882697881E-3</v>
      </c>
      <c r="DU10" s="7">
        <v>8.6501469882697881E-3</v>
      </c>
      <c r="DV10" s="7">
        <v>8.6501469882697881E-3</v>
      </c>
      <c r="DW10" s="7">
        <v>8.6501469882697881E-3</v>
      </c>
      <c r="DX10" s="7">
        <v>50.776794282912007</v>
      </c>
      <c r="DY10" s="7">
        <v>50.776794282912007</v>
      </c>
      <c r="DZ10" s="7">
        <v>50.776794282912007</v>
      </c>
      <c r="EA10" s="7">
        <v>50.776794282912007</v>
      </c>
      <c r="EB10" s="7">
        <v>21.731282427214111</v>
      </c>
      <c r="EC10" s="7">
        <v>21.731282427214111</v>
      </c>
      <c r="ED10" s="7">
        <v>21.731282427214111</v>
      </c>
      <c r="EE10" s="7">
        <v>21.731282427214111</v>
      </c>
      <c r="EF10" s="7">
        <v>24.313172120183296</v>
      </c>
      <c r="EG10" s="7">
        <v>24.313172120183296</v>
      </c>
      <c r="EH10" s="7">
        <v>24.313172120183296</v>
      </c>
      <c r="EI10" s="7">
        <v>24.313172120183296</v>
      </c>
      <c r="EJ10" s="7">
        <v>34.912057948673073</v>
      </c>
      <c r="EK10" s="7">
        <v>49.422072438192039</v>
      </c>
      <c r="EL10" s="7">
        <v>34.912057948673073</v>
      </c>
      <c r="EM10" s="7">
        <v>49.422072438192039</v>
      </c>
      <c r="EN10" s="7">
        <v>59.567180381167148</v>
      </c>
      <c r="EO10" s="7">
        <v>59.567180381167148</v>
      </c>
      <c r="EP10" s="7">
        <v>21.731282427214111</v>
      </c>
      <c r="EQ10" s="7">
        <v>21.731282427214111</v>
      </c>
      <c r="ER10" s="7">
        <v>21.731282427214111</v>
      </c>
      <c r="ES10" s="7">
        <v>21.731282427214111</v>
      </c>
      <c r="ET10" s="7">
        <v>17.12548219128448</v>
      </c>
      <c r="EU10" s="7">
        <v>17.12548219128448</v>
      </c>
      <c r="EV10" s="7">
        <v>31.424413206038146</v>
      </c>
      <c r="EW10" s="7">
        <v>31.424413206038146</v>
      </c>
      <c r="EX10" s="7">
        <v>31.424413206038146</v>
      </c>
      <c r="EY10" s="7">
        <v>31.424413206038146</v>
      </c>
      <c r="EZ10" s="7">
        <v>31.424413206038146</v>
      </c>
      <c r="FA10" s="7">
        <v>31.424413206038146</v>
      </c>
      <c r="FB10" s="7">
        <v>44.567460448461894</v>
      </c>
      <c r="FC10" s="7">
        <v>28.68743434158505</v>
      </c>
      <c r="FD10" s="7">
        <v>38.567129706989697</v>
      </c>
      <c r="FE10" s="7">
        <v>44.567460448461894</v>
      </c>
      <c r="FF10" s="7">
        <v>28.68743434158505</v>
      </c>
      <c r="FG10" s="7">
        <v>38.567129706989697</v>
      </c>
      <c r="FH10" s="7">
        <v>28.68743434158505</v>
      </c>
      <c r="FI10" s="7">
        <v>38.567129706989697</v>
      </c>
      <c r="FJ10" s="7">
        <v>28.68743434158505</v>
      </c>
      <c r="FK10" s="7">
        <v>38.567129706989697</v>
      </c>
      <c r="FL10" s="7">
        <v>21.749630414152495</v>
      </c>
      <c r="FM10" s="7">
        <v>21.749630414152495</v>
      </c>
      <c r="FN10" s="7">
        <v>21.749630414152495</v>
      </c>
      <c r="FO10" s="7">
        <v>21.749630414152495</v>
      </c>
      <c r="FP10" s="7">
        <v>44.21910889511291</v>
      </c>
      <c r="FQ10" s="7">
        <v>57.311391356372425</v>
      </c>
      <c r="FR10" s="7">
        <v>44.21910889511291</v>
      </c>
      <c r="FS10" s="7">
        <v>57.311391356372425</v>
      </c>
      <c r="FT10" s="7">
        <v>31.424413206038146</v>
      </c>
      <c r="FU10" s="7">
        <v>31.424413206038146</v>
      </c>
      <c r="FV10" s="7">
        <v>31.424413206038146</v>
      </c>
      <c r="FW10" s="7">
        <v>31.424413206038146</v>
      </c>
      <c r="FX10" s="7">
        <v>31.791419164296183</v>
      </c>
      <c r="FY10" s="7">
        <v>43.334922188444345</v>
      </c>
      <c r="FZ10" s="7">
        <v>31.791419164296183</v>
      </c>
      <c r="GA10" s="7">
        <v>43.334922188444345</v>
      </c>
      <c r="GB10" s="7">
        <v>50.776794282912007</v>
      </c>
      <c r="GC10" s="7">
        <v>50.776794282912007</v>
      </c>
      <c r="GD10" s="7">
        <v>50.776794282912007</v>
      </c>
      <c r="GE10" s="7">
        <v>50.776794282912007</v>
      </c>
      <c r="GF10" s="7">
        <v>59.567180381167148</v>
      </c>
      <c r="GG10" s="7">
        <v>59.567180381167148</v>
      </c>
      <c r="GH10" s="7">
        <v>59.567180381167148</v>
      </c>
      <c r="GI10" s="7">
        <v>59.567180381167148</v>
      </c>
      <c r="GJ10" s="7">
        <v>34.47887368224049</v>
      </c>
      <c r="GK10" s="7">
        <v>34.47887368224049</v>
      </c>
      <c r="GL10" s="7">
        <v>34.47887368224049</v>
      </c>
      <c r="GM10" s="7">
        <v>34.47887368224049</v>
      </c>
      <c r="GN10" s="7">
        <v>10.887014147085068</v>
      </c>
      <c r="GO10" s="7">
        <v>17.194931949007341</v>
      </c>
      <c r="GP10" s="7">
        <v>10.887014147085068</v>
      </c>
      <c r="GQ10" s="7">
        <v>17.194931949007341</v>
      </c>
      <c r="GR10" s="7">
        <v>0</v>
      </c>
      <c r="GS10" s="7">
        <v>0</v>
      </c>
      <c r="GT10" s="7">
        <v>0</v>
      </c>
      <c r="GU10" s="7">
        <v>0</v>
      </c>
      <c r="GV10" s="7">
        <v>5.4522834001466319E-2</v>
      </c>
      <c r="GW10" s="7">
        <v>5.4522834001466319E-2</v>
      </c>
      <c r="GX10" s="7">
        <v>5.4522834001466319E-2</v>
      </c>
      <c r="GY10" s="7">
        <v>5.4522834001466319E-2</v>
      </c>
      <c r="GZ10" s="7">
        <v>8.2043309604105594E-3</v>
      </c>
      <c r="HA10" s="7">
        <v>8.2043309604105594E-3</v>
      </c>
      <c r="HC10" s="7">
        <v>8</v>
      </c>
      <c r="HD10" s="7">
        <v>31</v>
      </c>
    </row>
    <row r="11" spans="1:212" ht="15" x14ac:dyDescent="0.25">
      <c r="A11" s="7" t="s">
        <v>60</v>
      </c>
      <c r="C11" s="7" t="s">
        <v>55</v>
      </c>
      <c r="D11" s="13">
        <v>6.8610000000000004E-2</v>
      </c>
      <c r="E11" s="13">
        <v>6.8610000000000004E-2</v>
      </c>
      <c r="F11" s="13">
        <v>6.8610000000000004E-2</v>
      </c>
      <c r="G11" s="13">
        <v>6.8610000000000004E-2</v>
      </c>
      <c r="H11" s="13">
        <v>6.8610000000000004E-2</v>
      </c>
      <c r="I11" s="13">
        <v>6.8610000000000004E-2</v>
      </c>
      <c r="J11" s="13">
        <v>6.8610000000000004E-2</v>
      </c>
      <c r="K11" s="13">
        <v>6.8610000000000004E-2</v>
      </c>
      <c r="L11" s="13">
        <v>6.8610000000000004E-2</v>
      </c>
      <c r="M11" s="13">
        <v>6.8610000000000004E-2</v>
      </c>
      <c r="N11" s="13">
        <v>6.8610000000000004E-2</v>
      </c>
      <c r="O11" s="13">
        <v>6.8610000000000004E-2</v>
      </c>
      <c r="P11" s="13">
        <v>6.8610000000000004E-2</v>
      </c>
      <c r="Q11" s="13">
        <v>6.8610000000000004E-2</v>
      </c>
      <c r="R11" s="13">
        <v>6.8610000000000004E-2</v>
      </c>
      <c r="S11" s="13">
        <v>6.8610000000000004E-2</v>
      </c>
      <c r="T11" s="13">
        <v>6.8610000000000004E-2</v>
      </c>
      <c r="U11" s="13">
        <v>6.8610000000000004E-2</v>
      </c>
      <c r="V11" s="13">
        <v>6.8610000000000004E-2</v>
      </c>
      <c r="W11" s="13">
        <v>6.8610000000000004E-2</v>
      </c>
      <c r="X11" s="13">
        <v>6.8610000000000004E-2</v>
      </c>
      <c r="Y11" s="13">
        <v>6.8610000000000004E-2</v>
      </c>
      <c r="Z11" s="13">
        <v>6.8610000000000004E-2</v>
      </c>
      <c r="AA11" s="13">
        <v>6.8610000000000004E-2</v>
      </c>
      <c r="AB11" s="13">
        <v>6.8610000000000004E-2</v>
      </c>
      <c r="AC11" s="13">
        <v>6.8610000000000004E-2</v>
      </c>
      <c r="AD11" s="13">
        <v>6.8610000000000004E-2</v>
      </c>
      <c r="AE11" s="13">
        <v>6.8610000000000004E-2</v>
      </c>
      <c r="AF11" s="13">
        <v>6.8610000000000004E-2</v>
      </c>
      <c r="AG11" s="13">
        <v>6.8610000000000004E-2</v>
      </c>
      <c r="AH11" s="13">
        <v>6.8610000000000004E-2</v>
      </c>
      <c r="AI11" s="13">
        <v>6.8610000000000004E-2</v>
      </c>
      <c r="AJ11" s="13">
        <v>6.8610000000000004E-2</v>
      </c>
      <c r="AK11" s="13">
        <v>6.8610000000000004E-2</v>
      </c>
      <c r="AL11" s="13">
        <v>6.8610000000000004E-2</v>
      </c>
      <c r="AM11" s="13">
        <v>6.8610000000000004E-2</v>
      </c>
      <c r="AN11" s="13">
        <v>6.8610000000000004E-2</v>
      </c>
      <c r="AO11" s="13">
        <v>6.8610000000000004E-2</v>
      </c>
      <c r="AU11" s="14"/>
      <c r="AV11" s="14"/>
      <c r="AW11" s="14"/>
      <c r="AX11" s="14"/>
      <c r="AY11" s="14"/>
      <c r="AZ11" s="14"/>
      <c r="BA11" s="14"/>
      <c r="BB11" s="14"/>
      <c r="BC11" s="15"/>
      <c r="BD11" s="15"/>
      <c r="BE11" s="14"/>
      <c r="BF11" s="14"/>
      <c r="BG11" s="14"/>
      <c r="BH11" s="14"/>
      <c r="BI11" s="14"/>
      <c r="BJ11" s="14"/>
      <c r="BM11" s="7" cm="1">
        <f t="array" ref="BM11">INDEX($HD$3:$HD$14,BN11,1)</f>
        <v>31</v>
      </c>
      <c r="BN11" s="7">
        <v>1</v>
      </c>
      <c r="BO11" s="7">
        <v>8</v>
      </c>
      <c r="BP11" s="7">
        <v>16.455908446542562</v>
      </c>
      <c r="BQ11" s="7">
        <v>16.455908446542562</v>
      </c>
      <c r="BR11" s="7">
        <v>16.455908446542562</v>
      </c>
      <c r="BS11" s="7">
        <v>16.455908446542562</v>
      </c>
      <c r="BT11" s="7">
        <v>5.412765438609954</v>
      </c>
      <c r="BU11" s="7">
        <v>5.412765438609954</v>
      </c>
      <c r="BV11" s="7">
        <v>5.412765438609954</v>
      </c>
      <c r="BW11" s="7">
        <v>5.412765438609954</v>
      </c>
      <c r="BX11" s="7">
        <v>19.610120473263901</v>
      </c>
      <c r="BY11" s="7">
        <v>19.610120473263901</v>
      </c>
      <c r="BZ11" s="7">
        <v>5.412765438609954</v>
      </c>
      <c r="CA11" s="7">
        <v>5.412765438609954</v>
      </c>
      <c r="CB11" s="7">
        <v>5.412765438609954</v>
      </c>
      <c r="CC11" s="7">
        <v>5.412765438609954</v>
      </c>
      <c r="CD11" s="7">
        <v>8.9801552433592544</v>
      </c>
      <c r="CE11" s="7">
        <v>8.9801552433592544</v>
      </c>
      <c r="CF11" s="7">
        <v>8.9801552433592544</v>
      </c>
      <c r="CG11" s="7">
        <v>8.9801552433592544</v>
      </c>
      <c r="CH11" s="7">
        <v>8.9801552433592544</v>
      </c>
      <c r="CI11" s="7">
        <v>8.9801552433592544</v>
      </c>
      <c r="CJ11" s="7">
        <v>15.788302749589434</v>
      </c>
      <c r="CK11" s="7">
        <v>15.788302749589434</v>
      </c>
      <c r="CL11" s="7">
        <v>15.788302749589434</v>
      </c>
      <c r="CM11" s="7">
        <v>15.788302749589434</v>
      </c>
      <c r="CN11" s="7">
        <v>15.788302749589434</v>
      </c>
      <c r="CO11" s="7">
        <v>15.788302749589434</v>
      </c>
      <c r="CP11" s="7">
        <v>15.788302749589434</v>
      </c>
      <c r="CQ11" s="7">
        <v>15.788302749589434</v>
      </c>
      <c r="CR11" s="7">
        <v>12.777358903576273</v>
      </c>
      <c r="CS11" s="7">
        <v>12.777358903576273</v>
      </c>
      <c r="CT11" s="7">
        <v>12.777358903576273</v>
      </c>
      <c r="CU11" s="7">
        <v>12.777358903576273</v>
      </c>
      <c r="CV11" s="7">
        <v>7.5442675124061633</v>
      </c>
      <c r="CW11" s="7">
        <v>7.5442675124061633</v>
      </c>
      <c r="CX11" s="7">
        <v>7.5442675124061633</v>
      </c>
      <c r="CY11" s="7">
        <v>7.5442675124061633</v>
      </c>
      <c r="CZ11" s="7">
        <v>8.9801552433592544</v>
      </c>
      <c r="DA11" s="7">
        <v>8.9801552433592544</v>
      </c>
      <c r="DB11" s="7">
        <v>8.9801552433592544</v>
      </c>
      <c r="DC11" s="7">
        <v>8.9801552433592544</v>
      </c>
      <c r="DD11" s="7">
        <v>12.613434050507319</v>
      </c>
      <c r="DE11" s="7">
        <v>12.613434050507319</v>
      </c>
      <c r="DF11" s="7">
        <v>12.613434050507319</v>
      </c>
      <c r="DG11" s="7">
        <v>12.613434050507319</v>
      </c>
      <c r="DH11" s="7">
        <v>16.455908446542562</v>
      </c>
      <c r="DI11" s="7">
        <v>16.455908446542562</v>
      </c>
      <c r="DJ11" s="7">
        <v>16.455908446542562</v>
      </c>
      <c r="DK11" s="7">
        <v>16.455908446542562</v>
      </c>
      <c r="DL11" s="7">
        <v>19.610120473263901</v>
      </c>
      <c r="DM11" s="7">
        <v>19.610120473263901</v>
      </c>
      <c r="DN11" s="7">
        <v>19.610120473263901</v>
      </c>
      <c r="DO11" s="7">
        <v>19.610120473263901</v>
      </c>
      <c r="DP11" s="7">
        <v>9.2093287406847502</v>
      </c>
      <c r="DQ11" s="7">
        <v>9.2093287406847502</v>
      </c>
      <c r="DR11" s="7">
        <v>9.2093287406847502</v>
      </c>
      <c r="DS11" s="7">
        <v>9.2093287406847502</v>
      </c>
      <c r="DT11" s="7">
        <v>7.6520145992917925</v>
      </c>
      <c r="DU11" s="7">
        <v>7.6520145992917925</v>
      </c>
      <c r="DV11" s="7">
        <v>7.6520145992917925</v>
      </c>
      <c r="DW11" s="7">
        <v>7.6520145992917925</v>
      </c>
      <c r="DX11" s="7">
        <v>49.58215409958062</v>
      </c>
      <c r="DY11" s="7">
        <v>49.58215409958062</v>
      </c>
      <c r="DZ11" s="7">
        <v>49.58215409958062</v>
      </c>
      <c r="EA11" s="7">
        <v>49.58215409958062</v>
      </c>
      <c r="EB11" s="7">
        <v>19.950789206989747</v>
      </c>
      <c r="EC11" s="7">
        <v>19.950789206989747</v>
      </c>
      <c r="ED11" s="7">
        <v>19.950789206989747</v>
      </c>
      <c r="EE11" s="7">
        <v>19.950789206989747</v>
      </c>
      <c r="EF11" s="7">
        <v>25.317352840841657</v>
      </c>
      <c r="EG11" s="7">
        <v>25.317352840841657</v>
      </c>
      <c r="EH11" s="7">
        <v>25.317352840841657</v>
      </c>
      <c r="EI11" s="7">
        <v>25.317352840841657</v>
      </c>
      <c r="EJ11" s="7">
        <v>35.495321143824043</v>
      </c>
      <c r="EK11" s="7">
        <v>48.897161402812266</v>
      </c>
      <c r="EL11" s="7">
        <v>35.495321143824043</v>
      </c>
      <c r="EM11" s="7">
        <v>48.897161402812266</v>
      </c>
      <c r="EN11" s="7">
        <v>59.103595929662703</v>
      </c>
      <c r="EO11" s="7">
        <v>59.103595929662703</v>
      </c>
      <c r="EP11" s="7">
        <v>19.950789206989747</v>
      </c>
      <c r="EQ11" s="7">
        <v>19.950789206989747</v>
      </c>
      <c r="ER11" s="7">
        <v>19.950789206989747</v>
      </c>
      <c r="ES11" s="7">
        <v>19.950789206989747</v>
      </c>
      <c r="ET11" s="7">
        <v>16.068298661302101</v>
      </c>
      <c r="EU11" s="7">
        <v>16.068298661302101</v>
      </c>
      <c r="EV11" s="7">
        <v>31.83653767997075</v>
      </c>
      <c r="EW11" s="7">
        <v>31.83653767997075</v>
      </c>
      <c r="EX11" s="7">
        <v>31.83653767997075</v>
      </c>
      <c r="EY11" s="7">
        <v>31.83653767997075</v>
      </c>
      <c r="EZ11" s="7">
        <v>31.83653767997075</v>
      </c>
      <c r="FA11" s="7">
        <v>31.83653767997075</v>
      </c>
      <c r="FB11" s="7">
        <v>45.624307254922343</v>
      </c>
      <c r="FC11" s="7">
        <v>27.888383369010214</v>
      </c>
      <c r="FD11" s="7">
        <v>37.451714741705189</v>
      </c>
      <c r="FE11" s="7">
        <v>45.624307254922343</v>
      </c>
      <c r="FF11" s="7">
        <v>27.888383369010214</v>
      </c>
      <c r="FG11" s="7">
        <v>37.451714741705189</v>
      </c>
      <c r="FH11" s="7">
        <v>27.888383369010214</v>
      </c>
      <c r="FI11" s="7">
        <v>37.451714741705189</v>
      </c>
      <c r="FJ11" s="7">
        <v>27.888383369010214</v>
      </c>
      <c r="FK11" s="7">
        <v>37.451714741705189</v>
      </c>
      <c r="FL11" s="7">
        <v>21.722040380428076</v>
      </c>
      <c r="FM11" s="7">
        <v>21.722040380428076</v>
      </c>
      <c r="FN11" s="7">
        <v>21.722040380428076</v>
      </c>
      <c r="FO11" s="7">
        <v>21.722040380428076</v>
      </c>
      <c r="FP11" s="7">
        <v>43.017994689406237</v>
      </c>
      <c r="FQ11" s="7">
        <v>55.642038625601245</v>
      </c>
      <c r="FR11" s="7">
        <v>43.017994689406237</v>
      </c>
      <c r="FS11" s="7">
        <v>55.642038625601245</v>
      </c>
      <c r="FT11" s="7">
        <v>31.83653767997075</v>
      </c>
      <c r="FU11" s="7">
        <v>31.83653767997075</v>
      </c>
      <c r="FV11" s="7">
        <v>31.83653767997075</v>
      </c>
      <c r="FW11" s="7">
        <v>31.83653767997075</v>
      </c>
      <c r="FX11" s="7">
        <v>32.288745415958921</v>
      </c>
      <c r="FY11" s="7">
        <v>44.406331442511757</v>
      </c>
      <c r="FZ11" s="7">
        <v>32.288745415958921</v>
      </c>
      <c r="GA11" s="7">
        <v>44.406331442511757</v>
      </c>
      <c r="GB11" s="7">
        <v>49.58215409958062</v>
      </c>
      <c r="GC11" s="7">
        <v>49.58215409958062</v>
      </c>
      <c r="GD11" s="7">
        <v>49.58215409958062</v>
      </c>
      <c r="GE11" s="7">
        <v>49.58215409958062</v>
      </c>
      <c r="GF11" s="7">
        <v>59.103595929662703</v>
      </c>
      <c r="GG11" s="7">
        <v>59.103595929662703</v>
      </c>
      <c r="GH11" s="7">
        <v>59.103595929662703</v>
      </c>
      <c r="GI11" s="7">
        <v>59.103595929662703</v>
      </c>
      <c r="GJ11" s="7">
        <v>31.477771302041081</v>
      </c>
      <c r="GK11" s="7">
        <v>31.477771302041081</v>
      </c>
      <c r="GL11" s="7">
        <v>31.477771302041081</v>
      </c>
      <c r="GM11" s="7">
        <v>31.477771302041081</v>
      </c>
      <c r="GN11" s="7">
        <v>10.206283806590902</v>
      </c>
      <c r="GO11" s="7">
        <v>16.356255355209676</v>
      </c>
      <c r="GP11" s="7">
        <v>10.206283806590902</v>
      </c>
      <c r="GQ11" s="7">
        <v>16.356255355209676</v>
      </c>
      <c r="GR11" s="7">
        <v>23.62437981074493</v>
      </c>
      <c r="GS11" s="7">
        <v>23.62437981074493</v>
      </c>
      <c r="GT11" s="7">
        <v>23.62437981074493</v>
      </c>
      <c r="GU11" s="7">
        <v>23.62437981074493</v>
      </c>
      <c r="GV11" s="7">
        <v>15.661591621090901</v>
      </c>
      <c r="GW11" s="7">
        <v>15.661591621090901</v>
      </c>
      <c r="GX11" s="7">
        <v>15.661591621090901</v>
      </c>
      <c r="GY11" s="7">
        <v>15.661591621090901</v>
      </c>
      <c r="GZ11" s="7">
        <v>19.105256613026427</v>
      </c>
      <c r="HA11" s="7">
        <v>19.105256613026427</v>
      </c>
      <c r="HC11" s="7">
        <v>9</v>
      </c>
      <c r="HD11" s="7">
        <v>30</v>
      </c>
    </row>
    <row r="12" spans="1:212" ht="15" x14ac:dyDescent="0.25">
      <c r="A12" s="7" t="s">
        <v>61</v>
      </c>
      <c r="B12" s="7" t="s">
        <v>62</v>
      </c>
      <c r="C12" s="7" t="s">
        <v>45</v>
      </c>
      <c r="D12" s="17">
        <f t="shared" ref="D12:AO12" si="6">INDEX($AY$4:$AY$15,MATCH(D$2,$AW$4:$AW$15,0),1)*SUMIFS($AY$38:$AY$121,$BC$38:$BC$121,DATE(D$3,1,1),$AW$38:$AW$121,D$4)</f>
        <v>1244.6782832086999</v>
      </c>
      <c r="E12" s="17">
        <f t="shared" si="6"/>
        <v>1216.55</v>
      </c>
      <c r="F12" s="17">
        <f t="shared" si="6"/>
        <v>1186.60380301185</v>
      </c>
      <c r="G12" s="17">
        <f t="shared" si="6"/>
        <v>1154.7737978135001</v>
      </c>
      <c r="H12" s="17">
        <f t="shared" si="6"/>
        <v>1120.9920826667001</v>
      </c>
      <c r="I12" s="17">
        <f t="shared" si="6"/>
        <v>1085.18869134785</v>
      </c>
      <c r="J12" s="17">
        <f t="shared" si="6"/>
        <v>1047.2915311039501</v>
      </c>
      <c r="K12" s="17">
        <f t="shared" si="6"/>
        <v>1007.2263291244</v>
      </c>
      <c r="L12" s="17">
        <f t="shared" si="6"/>
        <v>964.91657049695004</v>
      </c>
      <c r="M12" s="17">
        <f t="shared" si="6"/>
        <v>970.35655873755002</v>
      </c>
      <c r="N12" s="17">
        <f t="shared" si="6"/>
        <v>975.57516285880001</v>
      </c>
      <c r="O12" s="17">
        <f t="shared" si="6"/>
        <v>980.5601468008</v>
      </c>
      <c r="P12" s="17">
        <f t="shared" si="6"/>
        <v>985.29884262839994</v>
      </c>
      <c r="Q12" s="17">
        <f t="shared" si="6"/>
        <v>989.7781456649999</v>
      </c>
      <c r="R12" s="17">
        <f t="shared" si="6"/>
        <v>993.98449137809996</v>
      </c>
      <c r="S12" s="17">
        <f t="shared" si="6"/>
        <v>997.9038529462</v>
      </c>
      <c r="T12" s="17">
        <f t="shared" si="6"/>
        <v>1001.5217169278</v>
      </c>
      <c r="U12" s="17">
        <f t="shared" si="6"/>
        <v>1004.8230759621</v>
      </c>
      <c r="V12" s="17">
        <f t="shared" si="6"/>
        <v>1007.79241052075</v>
      </c>
      <c r="W12" s="17">
        <f t="shared" si="6"/>
        <v>1244.6782832086999</v>
      </c>
      <c r="X12" s="17">
        <f t="shared" si="6"/>
        <v>1216.55</v>
      </c>
      <c r="Y12" s="17">
        <f t="shared" si="6"/>
        <v>1186.60380301185</v>
      </c>
      <c r="Z12" s="17">
        <f t="shared" si="6"/>
        <v>1154.7737978135001</v>
      </c>
      <c r="AA12" s="17">
        <f t="shared" si="6"/>
        <v>1120.9920826667001</v>
      </c>
      <c r="AB12" s="17">
        <f t="shared" si="6"/>
        <v>1085.18869134785</v>
      </c>
      <c r="AC12" s="17">
        <f t="shared" si="6"/>
        <v>1047.2915311039501</v>
      </c>
      <c r="AD12" s="17">
        <f t="shared" si="6"/>
        <v>1007.2263291244</v>
      </c>
      <c r="AE12" s="17">
        <f t="shared" si="6"/>
        <v>964.91657049695004</v>
      </c>
      <c r="AF12" s="17">
        <f t="shared" si="6"/>
        <v>970.35655873755002</v>
      </c>
      <c r="AG12" s="17">
        <f t="shared" si="6"/>
        <v>975.57516285880001</v>
      </c>
      <c r="AH12" s="17">
        <f t="shared" si="6"/>
        <v>980.5601468008</v>
      </c>
      <c r="AI12" s="17">
        <f t="shared" si="6"/>
        <v>985.29884262839994</v>
      </c>
      <c r="AJ12" s="17">
        <f t="shared" si="6"/>
        <v>989.7781456649999</v>
      </c>
      <c r="AK12" s="17">
        <f t="shared" si="6"/>
        <v>993.98449137809996</v>
      </c>
      <c r="AL12" s="17">
        <f t="shared" si="6"/>
        <v>997.9038529462</v>
      </c>
      <c r="AM12" s="17">
        <f t="shared" si="6"/>
        <v>1001.5217169278</v>
      </c>
      <c r="AN12" s="17">
        <f t="shared" si="6"/>
        <v>1004.8230759621</v>
      </c>
      <c r="AO12" s="17">
        <f t="shared" si="6"/>
        <v>1007.79241052075</v>
      </c>
      <c r="AU12"/>
      <c r="AV12"/>
      <c r="AW12"/>
      <c r="AX12"/>
      <c r="AY12"/>
      <c r="AZ12"/>
      <c r="BA12"/>
      <c r="BB12"/>
      <c r="BC12" s="12"/>
      <c r="BD12" s="12"/>
      <c r="BE12"/>
      <c r="BF12"/>
      <c r="BG12"/>
      <c r="BH12"/>
      <c r="BI12"/>
      <c r="BJ12"/>
      <c r="BM12" s="7" cm="1">
        <f t="array" ref="BM12">INDEX($HD$3:$HD$14,BN12,1)</f>
        <v>31</v>
      </c>
      <c r="BN12" s="7">
        <v>1</v>
      </c>
      <c r="BO12" s="7">
        <v>9</v>
      </c>
      <c r="BP12" s="7">
        <v>47.642236930184659</v>
      </c>
      <c r="BQ12" s="7">
        <v>47.642236930184659</v>
      </c>
      <c r="BR12" s="7">
        <v>47.642236930184659</v>
      </c>
      <c r="BS12" s="7">
        <v>47.642236930184659</v>
      </c>
      <c r="BT12" s="7">
        <v>33.990084779155502</v>
      </c>
      <c r="BU12" s="7">
        <v>33.990084779155502</v>
      </c>
      <c r="BV12" s="7">
        <v>33.990084779155502</v>
      </c>
      <c r="BW12" s="7">
        <v>33.990084779155502</v>
      </c>
      <c r="BX12" s="7">
        <v>44.548600471847479</v>
      </c>
      <c r="BY12" s="7">
        <v>44.548600471847479</v>
      </c>
      <c r="BZ12" s="7">
        <v>33.990084779155502</v>
      </c>
      <c r="CA12" s="7">
        <v>33.990084779155502</v>
      </c>
      <c r="CB12" s="7">
        <v>33.990084779155502</v>
      </c>
      <c r="CC12" s="7">
        <v>33.990084779155502</v>
      </c>
      <c r="CD12" s="7">
        <v>41.072955274005807</v>
      </c>
      <c r="CE12" s="7">
        <v>41.072955274005807</v>
      </c>
      <c r="CF12" s="7">
        <v>41.072955274005807</v>
      </c>
      <c r="CG12" s="7">
        <v>41.072955274005807</v>
      </c>
      <c r="CH12" s="7">
        <v>41.072955274005807</v>
      </c>
      <c r="CI12" s="7">
        <v>41.072955274005807</v>
      </c>
      <c r="CJ12" s="7">
        <v>42.276973688859314</v>
      </c>
      <c r="CK12" s="7">
        <v>42.276973688859314</v>
      </c>
      <c r="CL12" s="7">
        <v>42.276973688859314</v>
      </c>
      <c r="CM12" s="7">
        <v>42.276973688859314</v>
      </c>
      <c r="CN12" s="7">
        <v>42.276973688859314</v>
      </c>
      <c r="CO12" s="7">
        <v>42.276973688859314</v>
      </c>
      <c r="CP12" s="7">
        <v>42.276973688859314</v>
      </c>
      <c r="CQ12" s="7">
        <v>42.276973688859314</v>
      </c>
      <c r="CR12" s="7">
        <v>53.869762941269769</v>
      </c>
      <c r="CS12" s="7">
        <v>53.869762941269769</v>
      </c>
      <c r="CT12" s="7">
        <v>53.869762941269769</v>
      </c>
      <c r="CU12" s="7">
        <v>53.869762941269769</v>
      </c>
      <c r="CV12" s="7">
        <v>27.295999249708178</v>
      </c>
      <c r="CW12" s="7">
        <v>27.295999249708178</v>
      </c>
      <c r="CX12" s="7">
        <v>27.295999249708178</v>
      </c>
      <c r="CY12" s="7">
        <v>27.295999249708178</v>
      </c>
      <c r="CZ12" s="7">
        <v>41.072955274005807</v>
      </c>
      <c r="DA12" s="7">
        <v>41.072955274005807</v>
      </c>
      <c r="DB12" s="7">
        <v>41.072955274005807</v>
      </c>
      <c r="DC12" s="7">
        <v>41.072955274005807</v>
      </c>
      <c r="DD12" s="7">
        <v>31.849503186439851</v>
      </c>
      <c r="DE12" s="7">
        <v>31.849503186439851</v>
      </c>
      <c r="DF12" s="7">
        <v>31.849503186439851</v>
      </c>
      <c r="DG12" s="7">
        <v>31.849503186439851</v>
      </c>
      <c r="DH12" s="7">
        <v>47.642236930184659</v>
      </c>
      <c r="DI12" s="7">
        <v>47.642236930184659</v>
      </c>
      <c r="DJ12" s="7">
        <v>47.642236930184659</v>
      </c>
      <c r="DK12" s="7">
        <v>47.642236930184659</v>
      </c>
      <c r="DL12" s="7">
        <v>44.548600471847479</v>
      </c>
      <c r="DM12" s="7">
        <v>44.548600471847479</v>
      </c>
      <c r="DN12" s="7">
        <v>44.548600471847479</v>
      </c>
      <c r="DO12" s="7">
        <v>44.548600471847479</v>
      </c>
      <c r="DP12" s="7">
        <v>38.790540660448762</v>
      </c>
      <c r="DQ12" s="7">
        <v>38.790540660448762</v>
      </c>
      <c r="DR12" s="7">
        <v>38.790540660448762</v>
      </c>
      <c r="DS12" s="7">
        <v>38.790540660448762</v>
      </c>
      <c r="DT12" s="7">
        <v>25.368291754070405</v>
      </c>
      <c r="DU12" s="7">
        <v>25.368291754070405</v>
      </c>
      <c r="DV12" s="7">
        <v>25.368291754070405</v>
      </c>
      <c r="DW12" s="7">
        <v>25.368291754070405</v>
      </c>
      <c r="DX12" s="7">
        <v>48.305671836041043</v>
      </c>
      <c r="DY12" s="7">
        <v>48.305671836041043</v>
      </c>
      <c r="DZ12" s="7">
        <v>48.305671836041043</v>
      </c>
      <c r="EA12" s="7">
        <v>48.305671836041043</v>
      </c>
      <c r="EB12" s="7">
        <v>21.10751813616864</v>
      </c>
      <c r="EC12" s="7">
        <v>21.10751813616864</v>
      </c>
      <c r="ED12" s="7">
        <v>21.10751813616864</v>
      </c>
      <c r="EE12" s="7">
        <v>21.10751813616864</v>
      </c>
      <c r="EF12" s="7">
        <v>24.981399459023468</v>
      </c>
      <c r="EG12" s="7">
        <v>24.981399459023468</v>
      </c>
      <c r="EH12" s="7">
        <v>24.981399459023468</v>
      </c>
      <c r="EI12" s="7">
        <v>24.981399459023468</v>
      </c>
      <c r="EJ12" s="7">
        <v>35.939918933146579</v>
      </c>
      <c r="EK12" s="7">
        <v>48.350270927527845</v>
      </c>
      <c r="EL12" s="7">
        <v>35.939918933146579</v>
      </c>
      <c r="EM12" s="7">
        <v>48.350270927527845</v>
      </c>
      <c r="EN12" s="7">
        <v>58.162777026274242</v>
      </c>
      <c r="EO12" s="7">
        <v>58.162777026274242</v>
      </c>
      <c r="EP12" s="7">
        <v>21.10751813616864</v>
      </c>
      <c r="EQ12" s="7">
        <v>21.10751813616864</v>
      </c>
      <c r="ER12" s="7">
        <v>21.10751813616864</v>
      </c>
      <c r="ES12" s="7">
        <v>21.10751813616864</v>
      </c>
      <c r="ET12" s="7">
        <v>13.664172760804991</v>
      </c>
      <c r="EU12" s="7">
        <v>13.664172760804991</v>
      </c>
      <c r="EV12" s="7">
        <v>31.534386463448605</v>
      </c>
      <c r="EW12" s="7">
        <v>31.534386463448605</v>
      </c>
      <c r="EX12" s="7">
        <v>31.534386463448605</v>
      </c>
      <c r="EY12" s="7">
        <v>31.534386463448605</v>
      </c>
      <c r="EZ12" s="7">
        <v>31.534386463448605</v>
      </c>
      <c r="FA12" s="7">
        <v>31.534386463448605</v>
      </c>
      <c r="FB12" s="7">
        <v>45.806825206658367</v>
      </c>
      <c r="FC12" s="7">
        <v>27.714345056104143</v>
      </c>
      <c r="FD12" s="7">
        <v>36.680427916240525</v>
      </c>
      <c r="FE12" s="7">
        <v>45.806825206658367</v>
      </c>
      <c r="FF12" s="7">
        <v>27.714345056104143</v>
      </c>
      <c r="FG12" s="7">
        <v>36.680427916240525</v>
      </c>
      <c r="FH12" s="7">
        <v>27.714345056104143</v>
      </c>
      <c r="FI12" s="7">
        <v>36.680427916240525</v>
      </c>
      <c r="FJ12" s="7">
        <v>27.714345056104143</v>
      </c>
      <c r="FK12" s="7">
        <v>36.680427916240525</v>
      </c>
      <c r="FL12" s="7">
        <v>20.240620713794701</v>
      </c>
      <c r="FM12" s="7">
        <v>20.240620713794701</v>
      </c>
      <c r="FN12" s="7">
        <v>20.240620713794701</v>
      </c>
      <c r="FO12" s="7">
        <v>20.240620713794701</v>
      </c>
      <c r="FP12" s="7">
        <v>41.135493432453103</v>
      </c>
      <c r="FQ12" s="7">
        <v>51.484942944488303</v>
      </c>
      <c r="FR12" s="7">
        <v>41.135493432453103</v>
      </c>
      <c r="FS12" s="7">
        <v>51.484942944488303</v>
      </c>
      <c r="FT12" s="7">
        <v>31.534386463448605</v>
      </c>
      <c r="FU12" s="7">
        <v>31.534386463448605</v>
      </c>
      <c r="FV12" s="7">
        <v>31.534386463448605</v>
      </c>
      <c r="FW12" s="7">
        <v>31.534386463448605</v>
      </c>
      <c r="FX12" s="7">
        <v>31.788133897403277</v>
      </c>
      <c r="FY12" s="7">
        <v>44.138751719375414</v>
      </c>
      <c r="FZ12" s="7">
        <v>31.788133897403277</v>
      </c>
      <c r="GA12" s="7">
        <v>44.138751719375414</v>
      </c>
      <c r="GB12" s="7">
        <v>48.305671836041043</v>
      </c>
      <c r="GC12" s="7">
        <v>48.305671836041043</v>
      </c>
      <c r="GD12" s="7">
        <v>48.305671836041043</v>
      </c>
      <c r="GE12" s="7">
        <v>48.305671836041043</v>
      </c>
      <c r="GF12" s="7">
        <v>58.162777026274242</v>
      </c>
      <c r="GG12" s="7">
        <v>58.162777026274242</v>
      </c>
      <c r="GH12" s="7">
        <v>58.162777026274242</v>
      </c>
      <c r="GI12" s="7">
        <v>58.162777026274242</v>
      </c>
      <c r="GJ12" s="7">
        <v>30.283277257205309</v>
      </c>
      <c r="GK12" s="7">
        <v>30.283277257205309</v>
      </c>
      <c r="GL12" s="7">
        <v>30.283277257205309</v>
      </c>
      <c r="GM12" s="7">
        <v>30.283277257205309</v>
      </c>
      <c r="GN12" s="7">
        <v>9.4883910531099538</v>
      </c>
      <c r="GO12" s="7">
        <v>14.709471679988273</v>
      </c>
      <c r="GP12" s="7">
        <v>9.4883910531099538</v>
      </c>
      <c r="GQ12" s="7">
        <v>14.709471679988273</v>
      </c>
      <c r="GR12" s="7">
        <v>59.973506591891585</v>
      </c>
      <c r="GS12" s="7">
        <v>59.973506591891585</v>
      </c>
      <c r="GT12" s="7">
        <v>59.973506591891585</v>
      </c>
      <c r="GU12" s="7">
        <v>59.973506591891585</v>
      </c>
      <c r="GV12" s="7">
        <v>38.884319301551336</v>
      </c>
      <c r="GW12" s="7">
        <v>38.884319301551336</v>
      </c>
      <c r="GX12" s="7">
        <v>38.884319301551336</v>
      </c>
      <c r="GY12" s="7">
        <v>38.884319301551336</v>
      </c>
      <c r="GZ12" s="7">
        <v>57.784023132328485</v>
      </c>
      <c r="HA12" s="7">
        <v>57.784023132328485</v>
      </c>
      <c r="HC12" s="7">
        <v>10</v>
      </c>
      <c r="HD12" s="7">
        <v>31</v>
      </c>
    </row>
    <row r="13" spans="1:212" ht="15" x14ac:dyDescent="0.25">
      <c r="A13" s="7" t="s">
        <v>63</v>
      </c>
      <c r="B13" s="7">
        <v>2025</v>
      </c>
      <c r="C13" s="7" t="s">
        <v>64</v>
      </c>
      <c r="D13" s="17">
        <f t="shared" ref="D13:AO13" si="7">INDEX($AY$16:$AY$27,MATCH(D$2,$AW$16:$AW$27,0),1)*(1+inflation)^($B13-2024)</f>
        <v>20.967336</v>
      </c>
      <c r="E13" s="17">
        <f t="shared" si="7"/>
        <v>20.967336</v>
      </c>
      <c r="F13" s="17">
        <f t="shared" si="7"/>
        <v>20.967336</v>
      </c>
      <c r="G13" s="17">
        <f t="shared" si="7"/>
        <v>20.967336</v>
      </c>
      <c r="H13" s="17">
        <f t="shared" si="7"/>
        <v>20.967336</v>
      </c>
      <c r="I13" s="17">
        <f t="shared" si="7"/>
        <v>20.967336</v>
      </c>
      <c r="J13" s="17">
        <f t="shared" si="7"/>
        <v>20.967336</v>
      </c>
      <c r="K13" s="17">
        <f t="shared" si="7"/>
        <v>20.967336</v>
      </c>
      <c r="L13" s="17">
        <f t="shared" si="7"/>
        <v>20.967336</v>
      </c>
      <c r="M13" s="17">
        <f t="shared" si="7"/>
        <v>20.967336</v>
      </c>
      <c r="N13" s="17">
        <f t="shared" si="7"/>
        <v>20.967336</v>
      </c>
      <c r="O13" s="17">
        <f t="shared" si="7"/>
        <v>20.967336</v>
      </c>
      <c r="P13" s="17">
        <f t="shared" si="7"/>
        <v>20.967336</v>
      </c>
      <c r="Q13" s="17">
        <f t="shared" si="7"/>
        <v>20.967336</v>
      </c>
      <c r="R13" s="17">
        <f t="shared" si="7"/>
        <v>20.967336</v>
      </c>
      <c r="S13" s="17">
        <f t="shared" si="7"/>
        <v>20.967336</v>
      </c>
      <c r="T13" s="17">
        <f t="shared" si="7"/>
        <v>20.967336</v>
      </c>
      <c r="U13" s="17">
        <f t="shared" si="7"/>
        <v>20.967336</v>
      </c>
      <c r="V13" s="17">
        <f t="shared" si="7"/>
        <v>20.967336</v>
      </c>
      <c r="W13" s="17">
        <f t="shared" si="7"/>
        <v>20.967336</v>
      </c>
      <c r="X13" s="17">
        <f t="shared" si="7"/>
        <v>20.967336</v>
      </c>
      <c r="Y13" s="17">
        <f t="shared" si="7"/>
        <v>20.967336</v>
      </c>
      <c r="Z13" s="17">
        <f t="shared" si="7"/>
        <v>20.967336</v>
      </c>
      <c r="AA13" s="17">
        <f t="shared" si="7"/>
        <v>20.967336</v>
      </c>
      <c r="AB13" s="17">
        <f t="shared" si="7"/>
        <v>20.967336</v>
      </c>
      <c r="AC13" s="17">
        <f t="shared" si="7"/>
        <v>20.967336</v>
      </c>
      <c r="AD13" s="17">
        <f t="shared" si="7"/>
        <v>20.967336</v>
      </c>
      <c r="AE13" s="17">
        <f t="shared" si="7"/>
        <v>20.967336</v>
      </c>
      <c r="AF13" s="17">
        <f t="shared" si="7"/>
        <v>20.967336</v>
      </c>
      <c r="AG13" s="17">
        <f t="shared" si="7"/>
        <v>20.967336</v>
      </c>
      <c r="AH13" s="17">
        <f t="shared" si="7"/>
        <v>20.967336</v>
      </c>
      <c r="AI13" s="17">
        <f t="shared" si="7"/>
        <v>20.967336</v>
      </c>
      <c r="AJ13" s="17">
        <f t="shared" si="7"/>
        <v>20.967336</v>
      </c>
      <c r="AK13" s="17">
        <f t="shared" si="7"/>
        <v>20.967336</v>
      </c>
      <c r="AL13" s="17">
        <f t="shared" si="7"/>
        <v>20.967336</v>
      </c>
      <c r="AM13" s="17">
        <f t="shared" si="7"/>
        <v>20.967336</v>
      </c>
      <c r="AN13" s="17">
        <f t="shared" si="7"/>
        <v>20.967336</v>
      </c>
      <c r="AO13" s="17">
        <f t="shared" si="7"/>
        <v>20.967336</v>
      </c>
      <c r="AU13"/>
      <c r="AV13"/>
      <c r="AW13"/>
      <c r="AX13"/>
      <c r="AY13"/>
      <c r="AZ13"/>
      <c r="BA13"/>
      <c r="BB13"/>
      <c r="BC13" s="12"/>
      <c r="BD13" s="12"/>
      <c r="BE13"/>
      <c r="BF13"/>
      <c r="BG13"/>
      <c r="BH13"/>
      <c r="BI13"/>
      <c r="BJ13"/>
      <c r="BM13" s="7" cm="1">
        <f t="array" ref="BM13">INDEX($HD$3:$HD$14,BN13,1)</f>
        <v>31</v>
      </c>
      <c r="BN13" s="7">
        <v>1</v>
      </c>
      <c r="BO13" s="7">
        <v>10</v>
      </c>
      <c r="BP13" s="7">
        <v>48.803111851569007</v>
      </c>
      <c r="BQ13" s="7">
        <v>48.803111851569007</v>
      </c>
      <c r="BR13" s="7">
        <v>48.803111851569007</v>
      </c>
      <c r="BS13" s="7">
        <v>48.803111851569007</v>
      </c>
      <c r="BT13" s="7">
        <v>45.301503926774046</v>
      </c>
      <c r="BU13" s="7">
        <v>45.301503926774046</v>
      </c>
      <c r="BV13" s="7">
        <v>45.301503926774046</v>
      </c>
      <c r="BW13" s="7">
        <v>45.301503926774046</v>
      </c>
      <c r="BX13" s="7">
        <v>42.933125778079372</v>
      </c>
      <c r="BY13" s="7">
        <v>42.933125778079372</v>
      </c>
      <c r="BZ13" s="7">
        <v>45.301503926774046</v>
      </c>
      <c r="CA13" s="7">
        <v>45.301503926774046</v>
      </c>
      <c r="CB13" s="7">
        <v>45.301503926774046</v>
      </c>
      <c r="CC13" s="7">
        <v>45.301503926774046</v>
      </c>
      <c r="CD13" s="7">
        <v>46.397894310117273</v>
      </c>
      <c r="CE13" s="7">
        <v>46.397894310117273</v>
      </c>
      <c r="CF13" s="7">
        <v>46.397894310117273</v>
      </c>
      <c r="CG13" s="7">
        <v>46.397894310117273</v>
      </c>
      <c r="CH13" s="7">
        <v>46.397894310117273</v>
      </c>
      <c r="CI13" s="7">
        <v>46.397894310117273</v>
      </c>
      <c r="CJ13" s="7">
        <v>37.375459871545374</v>
      </c>
      <c r="CK13" s="7">
        <v>37.375459871545374</v>
      </c>
      <c r="CL13" s="7">
        <v>37.375459871545374</v>
      </c>
      <c r="CM13" s="7">
        <v>37.375459871545374</v>
      </c>
      <c r="CN13" s="7">
        <v>37.375459871545374</v>
      </c>
      <c r="CO13" s="7">
        <v>37.375459871545374</v>
      </c>
      <c r="CP13" s="7">
        <v>37.375459871545374</v>
      </c>
      <c r="CQ13" s="7">
        <v>37.375459871545374</v>
      </c>
      <c r="CR13" s="7">
        <v>59.045219965184849</v>
      </c>
      <c r="CS13" s="7">
        <v>59.045219965184849</v>
      </c>
      <c r="CT13" s="7">
        <v>59.045219965184849</v>
      </c>
      <c r="CU13" s="7">
        <v>59.045219965184849</v>
      </c>
      <c r="CV13" s="7">
        <v>29.629989806246325</v>
      </c>
      <c r="CW13" s="7">
        <v>29.629989806246325</v>
      </c>
      <c r="CX13" s="7">
        <v>29.629989806246325</v>
      </c>
      <c r="CY13" s="7">
        <v>29.629989806246325</v>
      </c>
      <c r="CZ13" s="7">
        <v>46.397894310117273</v>
      </c>
      <c r="DA13" s="7">
        <v>46.397894310117273</v>
      </c>
      <c r="DB13" s="7">
        <v>46.397894310117273</v>
      </c>
      <c r="DC13" s="7">
        <v>46.397894310117273</v>
      </c>
      <c r="DD13" s="7">
        <v>28.382969213363701</v>
      </c>
      <c r="DE13" s="7">
        <v>28.382969213363701</v>
      </c>
      <c r="DF13" s="7">
        <v>28.382969213363701</v>
      </c>
      <c r="DG13" s="7">
        <v>28.382969213363701</v>
      </c>
      <c r="DH13" s="7">
        <v>48.803111851569007</v>
      </c>
      <c r="DI13" s="7">
        <v>48.803111851569007</v>
      </c>
      <c r="DJ13" s="7">
        <v>48.803111851569007</v>
      </c>
      <c r="DK13" s="7">
        <v>48.803111851569007</v>
      </c>
      <c r="DL13" s="7">
        <v>42.933125778079372</v>
      </c>
      <c r="DM13" s="7">
        <v>42.933125778079372</v>
      </c>
      <c r="DN13" s="7">
        <v>42.933125778079372</v>
      </c>
      <c r="DO13" s="7">
        <v>42.933125778079372</v>
      </c>
      <c r="DP13" s="7">
        <v>42.781835430645167</v>
      </c>
      <c r="DQ13" s="7">
        <v>42.781835430645167</v>
      </c>
      <c r="DR13" s="7">
        <v>42.781835430645167</v>
      </c>
      <c r="DS13" s="7">
        <v>42.781835430645167</v>
      </c>
      <c r="DT13" s="7">
        <v>27.479896123507288</v>
      </c>
      <c r="DU13" s="7">
        <v>27.479896123507288</v>
      </c>
      <c r="DV13" s="7">
        <v>27.479896123507288</v>
      </c>
      <c r="DW13" s="7">
        <v>27.479896123507288</v>
      </c>
      <c r="DX13" s="7">
        <v>47.867208944105542</v>
      </c>
      <c r="DY13" s="7">
        <v>47.867208944105542</v>
      </c>
      <c r="DZ13" s="7">
        <v>47.867208944105542</v>
      </c>
      <c r="EA13" s="7">
        <v>47.867208944105542</v>
      </c>
      <c r="EB13" s="7">
        <v>21.493705105197986</v>
      </c>
      <c r="EC13" s="7">
        <v>21.493705105197986</v>
      </c>
      <c r="ED13" s="7">
        <v>21.493705105197986</v>
      </c>
      <c r="EE13" s="7">
        <v>21.493705105197986</v>
      </c>
      <c r="EF13" s="7">
        <v>21.840206131501493</v>
      </c>
      <c r="EG13" s="7">
        <v>21.840206131501493</v>
      </c>
      <c r="EH13" s="7">
        <v>21.840206131501493</v>
      </c>
      <c r="EI13" s="7">
        <v>21.840206131501493</v>
      </c>
      <c r="EJ13" s="7">
        <v>35.268731588287437</v>
      </c>
      <c r="EK13" s="7">
        <v>48.691232187920868</v>
      </c>
      <c r="EL13" s="7">
        <v>35.268731588287437</v>
      </c>
      <c r="EM13" s="7">
        <v>48.691232187920868</v>
      </c>
      <c r="EN13" s="7">
        <v>56.257347880257988</v>
      </c>
      <c r="EO13" s="7">
        <v>56.257347880257988</v>
      </c>
      <c r="EP13" s="7">
        <v>21.493705105197986</v>
      </c>
      <c r="EQ13" s="7">
        <v>21.493705105197986</v>
      </c>
      <c r="ER13" s="7">
        <v>21.493705105197986</v>
      </c>
      <c r="ES13" s="7">
        <v>21.493705105197986</v>
      </c>
      <c r="ET13" s="7">
        <v>11.196285946473603</v>
      </c>
      <c r="EU13" s="7">
        <v>11.196285946473603</v>
      </c>
      <c r="EV13" s="7">
        <v>30.95160764031526</v>
      </c>
      <c r="EW13" s="7">
        <v>30.95160764031526</v>
      </c>
      <c r="EX13" s="7">
        <v>30.95160764031526</v>
      </c>
      <c r="EY13" s="7">
        <v>30.95160764031526</v>
      </c>
      <c r="EZ13" s="7">
        <v>30.95160764031526</v>
      </c>
      <c r="FA13" s="7">
        <v>30.95160764031526</v>
      </c>
      <c r="FB13" s="7">
        <v>45.82745544993697</v>
      </c>
      <c r="FC13" s="7">
        <v>28.24146278645895</v>
      </c>
      <c r="FD13" s="7">
        <v>37.158688028035129</v>
      </c>
      <c r="FE13" s="7">
        <v>45.82745544993697</v>
      </c>
      <c r="FF13" s="7">
        <v>28.24146278645895</v>
      </c>
      <c r="FG13" s="7">
        <v>37.158688028035129</v>
      </c>
      <c r="FH13" s="7">
        <v>28.24146278645895</v>
      </c>
      <c r="FI13" s="7">
        <v>37.158688028035129</v>
      </c>
      <c r="FJ13" s="7">
        <v>28.24146278645895</v>
      </c>
      <c r="FK13" s="7">
        <v>37.158688028035129</v>
      </c>
      <c r="FL13" s="7">
        <v>18.482633345882718</v>
      </c>
      <c r="FM13" s="7">
        <v>18.482633345882718</v>
      </c>
      <c r="FN13" s="7">
        <v>18.482633345882718</v>
      </c>
      <c r="FO13" s="7">
        <v>18.482633345882718</v>
      </c>
      <c r="FP13" s="7">
        <v>38.59115304708066</v>
      </c>
      <c r="FQ13" s="7">
        <v>47.676096862281504</v>
      </c>
      <c r="FR13" s="7">
        <v>38.59115304708066</v>
      </c>
      <c r="FS13" s="7">
        <v>47.676096862281504</v>
      </c>
      <c r="FT13" s="7">
        <v>30.95160764031526</v>
      </c>
      <c r="FU13" s="7">
        <v>30.95160764031526</v>
      </c>
      <c r="FV13" s="7">
        <v>30.95160764031526</v>
      </c>
      <c r="FW13" s="7">
        <v>30.95160764031526</v>
      </c>
      <c r="FX13" s="7">
        <v>33.155686994922249</v>
      </c>
      <c r="FY13" s="7">
        <v>45.595052919425157</v>
      </c>
      <c r="FZ13" s="7">
        <v>33.155686994922249</v>
      </c>
      <c r="GA13" s="7">
        <v>45.595052919425157</v>
      </c>
      <c r="GB13" s="7">
        <v>47.867208944105542</v>
      </c>
      <c r="GC13" s="7">
        <v>47.867208944105542</v>
      </c>
      <c r="GD13" s="7">
        <v>47.867208944105542</v>
      </c>
      <c r="GE13" s="7">
        <v>47.867208944105542</v>
      </c>
      <c r="GF13" s="7">
        <v>56.257347880257988</v>
      </c>
      <c r="GG13" s="7">
        <v>56.257347880257988</v>
      </c>
      <c r="GH13" s="7">
        <v>56.257347880257988</v>
      </c>
      <c r="GI13" s="7">
        <v>56.257347880257988</v>
      </c>
      <c r="GJ13" s="7">
        <v>33.487001164601111</v>
      </c>
      <c r="GK13" s="7">
        <v>33.487001164601111</v>
      </c>
      <c r="GL13" s="7">
        <v>33.487001164601111</v>
      </c>
      <c r="GM13" s="7">
        <v>33.487001164601111</v>
      </c>
      <c r="GN13" s="7">
        <v>9.2807689077155278</v>
      </c>
      <c r="GO13" s="7">
        <v>13.769842176127566</v>
      </c>
      <c r="GP13" s="7">
        <v>9.2807689077155278</v>
      </c>
      <c r="GQ13" s="7">
        <v>13.769842176127566</v>
      </c>
      <c r="GR13" s="7">
        <v>62.995332857932524</v>
      </c>
      <c r="GS13" s="7">
        <v>62.995332857932524</v>
      </c>
      <c r="GT13" s="7">
        <v>62.995332857932524</v>
      </c>
      <c r="GU13" s="7">
        <v>62.995332857932524</v>
      </c>
      <c r="GV13" s="7">
        <v>40.977332150263962</v>
      </c>
      <c r="GW13" s="7">
        <v>40.977332150263962</v>
      </c>
      <c r="GX13" s="7">
        <v>40.977332150263962</v>
      </c>
      <c r="GY13" s="7">
        <v>40.977332150263962</v>
      </c>
      <c r="GZ13" s="7">
        <v>60.02263286228726</v>
      </c>
      <c r="HA13" s="7">
        <v>60.02263286228726</v>
      </c>
      <c r="HC13" s="7">
        <v>11</v>
      </c>
      <c r="HD13" s="7">
        <v>30</v>
      </c>
    </row>
    <row r="14" spans="1:212" ht="15" x14ac:dyDescent="0.25">
      <c r="A14" s="7" t="s">
        <v>65</v>
      </c>
      <c r="B14" s="7">
        <v>2025</v>
      </c>
      <c r="C14" s="7" t="s">
        <v>64</v>
      </c>
      <c r="D14" s="19">
        <f>'Proxy Transmission'!$I$5*(1+inflation)^(2025-2026)</f>
        <v>4.816092973184575</v>
      </c>
      <c r="E14" s="19">
        <f>'Proxy Transmission'!$I$5*(1+inflation)^(2025-2026)</f>
        <v>4.816092973184575</v>
      </c>
      <c r="F14" s="19">
        <f>'Proxy Transmission'!$I$5*(1+inflation)^(2025-2026)</f>
        <v>4.816092973184575</v>
      </c>
      <c r="G14" s="19">
        <f>'Proxy Transmission'!$I$5*(1+inflation)^(2025-2026)</f>
        <v>4.816092973184575</v>
      </c>
      <c r="H14" s="19">
        <f>'Proxy Transmission'!$I$5*(1+inflation)^(2025-2026)</f>
        <v>4.816092973184575</v>
      </c>
      <c r="I14" s="19">
        <f>'Proxy Transmission'!$I$5*(1+inflation)^(2025-2026)</f>
        <v>4.816092973184575</v>
      </c>
      <c r="J14" s="19">
        <f>'Proxy Transmission'!$I$5*(1+inflation)^(2025-2026)</f>
        <v>4.816092973184575</v>
      </c>
      <c r="K14" s="19">
        <f>'Proxy Transmission'!$I$5*(1+inflation)^(2025-2026)</f>
        <v>4.816092973184575</v>
      </c>
      <c r="L14" s="19">
        <f>'Proxy Transmission'!$I$5*(1+inflation)^(2025-2026)</f>
        <v>4.816092973184575</v>
      </c>
      <c r="M14" s="19">
        <f>'Proxy Transmission'!$I$5*(1+inflation)^(2025-2026)</f>
        <v>4.816092973184575</v>
      </c>
      <c r="N14" s="19">
        <f>'Proxy Transmission'!$I$5*(1+inflation)^(2025-2026)</f>
        <v>4.816092973184575</v>
      </c>
      <c r="O14" s="19">
        <f>'Proxy Transmission'!$I$5*(1+inflation)^(2025-2026)</f>
        <v>4.816092973184575</v>
      </c>
      <c r="P14" s="19">
        <f>'Proxy Transmission'!$I$5*(1+inflation)^(2025-2026)</f>
        <v>4.816092973184575</v>
      </c>
      <c r="Q14" s="19">
        <f>'Proxy Transmission'!$I$5*(1+inflation)^(2025-2026)</f>
        <v>4.816092973184575</v>
      </c>
      <c r="R14" s="19">
        <f>'Proxy Transmission'!$I$5*(1+inflation)^(2025-2026)</f>
        <v>4.816092973184575</v>
      </c>
      <c r="S14" s="19">
        <f>'Proxy Transmission'!$I$5*(1+inflation)^(2025-2026)</f>
        <v>4.816092973184575</v>
      </c>
      <c r="T14" s="19">
        <f>'Proxy Transmission'!$I$5*(1+inflation)^(2025-2026)</f>
        <v>4.816092973184575</v>
      </c>
      <c r="U14" s="19">
        <f>'Proxy Transmission'!$I$5*(1+inflation)^(2025-2026)</f>
        <v>4.816092973184575</v>
      </c>
      <c r="V14" s="19">
        <f>'Proxy Transmission'!$I$5*(1+inflation)^(2025-2026)</f>
        <v>4.816092973184575</v>
      </c>
      <c r="W14" s="19">
        <f>'Proxy Transmission'!$I$5*(1+inflation)^(2025-2026)</f>
        <v>4.816092973184575</v>
      </c>
      <c r="X14" s="19">
        <f>'Proxy Transmission'!$I$5*(1+inflation)^(2025-2026)</f>
        <v>4.816092973184575</v>
      </c>
      <c r="Y14" s="19">
        <f>'Proxy Transmission'!$I$5*(1+inflation)^(2025-2026)</f>
        <v>4.816092973184575</v>
      </c>
      <c r="Z14" s="19">
        <f>'Proxy Transmission'!$I$5*(1+inflation)^(2025-2026)</f>
        <v>4.816092973184575</v>
      </c>
      <c r="AA14" s="19">
        <f>'Proxy Transmission'!$I$5*(1+inflation)^(2025-2026)</f>
        <v>4.816092973184575</v>
      </c>
      <c r="AB14" s="19">
        <f>'Proxy Transmission'!$I$5*(1+inflation)^(2025-2026)</f>
        <v>4.816092973184575</v>
      </c>
      <c r="AC14" s="19">
        <f>'Proxy Transmission'!$I$5*(1+inflation)^(2025-2026)</f>
        <v>4.816092973184575</v>
      </c>
      <c r="AD14" s="19">
        <f>'Proxy Transmission'!$I$5*(1+inflation)^(2025-2026)</f>
        <v>4.816092973184575</v>
      </c>
      <c r="AE14" s="19">
        <f>'Proxy Transmission'!$I$5*(1+inflation)^(2025-2026)</f>
        <v>4.816092973184575</v>
      </c>
      <c r="AF14" s="19">
        <f>'Proxy Transmission'!$I$5*(1+inflation)^(2025-2026)</f>
        <v>4.816092973184575</v>
      </c>
      <c r="AG14" s="19">
        <f>'Proxy Transmission'!$I$5*(1+inflation)^(2025-2026)</f>
        <v>4.816092973184575</v>
      </c>
      <c r="AH14" s="19">
        <f>'Proxy Transmission'!$I$5*(1+inflation)^(2025-2026)</f>
        <v>4.816092973184575</v>
      </c>
      <c r="AI14" s="19">
        <f>'Proxy Transmission'!$I$5*(1+inflation)^(2025-2026)</f>
        <v>4.816092973184575</v>
      </c>
      <c r="AJ14" s="19">
        <f>'Proxy Transmission'!$I$5*(1+inflation)^(2025-2026)</f>
        <v>4.816092973184575</v>
      </c>
      <c r="AK14" s="19">
        <f>'Proxy Transmission'!$I$5*(1+inflation)^(2025-2026)</f>
        <v>4.816092973184575</v>
      </c>
      <c r="AL14" s="19">
        <f>'Proxy Transmission'!$I$5*(1+inflation)^(2025-2026)</f>
        <v>4.816092973184575</v>
      </c>
      <c r="AM14" s="19">
        <f>'Proxy Transmission'!$I$5*(1+inflation)^(2025-2026)</f>
        <v>4.816092973184575</v>
      </c>
      <c r="AN14" s="19">
        <f>'Proxy Transmission'!$I$5*(1+inflation)^(2025-2026)</f>
        <v>4.816092973184575</v>
      </c>
      <c r="AO14" s="19">
        <f>'Proxy Transmission'!$I$5*(1+inflation)^(2025-2026)</f>
        <v>4.816092973184575</v>
      </c>
      <c r="AU14"/>
      <c r="AV14"/>
      <c r="AW14"/>
      <c r="AX14"/>
      <c r="AY14"/>
      <c r="AZ14"/>
      <c r="BA14"/>
      <c r="BB14"/>
      <c r="BC14" s="12"/>
      <c r="BD14" s="12"/>
      <c r="BE14"/>
      <c r="BF14"/>
      <c r="BG14"/>
      <c r="BH14"/>
      <c r="BI14"/>
      <c r="BJ14"/>
      <c r="BM14" s="7" cm="1">
        <f t="array" ref="BM14">INDEX($HD$3:$HD$14,BN14,1)</f>
        <v>31</v>
      </c>
      <c r="BN14" s="7">
        <v>1</v>
      </c>
      <c r="BO14" s="7">
        <v>11</v>
      </c>
      <c r="BP14" s="7">
        <v>45.947168308592346</v>
      </c>
      <c r="BQ14" s="7">
        <v>45.947168308592346</v>
      </c>
      <c r="BR14" s="7">
        <v>45.947168308592346</v>
      </c>
      <c r="BS14" s="7">
        <v>45.947168308592346</v>
      </c>
      <c r="BT14" s="7">
        <v>39.031965340821223</v>
      </c>
      <c r="BU14" s="7">
        <v>39.031965340821223</v>
      </c>
      <c r="BV14" s="7">
        <v>39.031965340821223</v>
      </c>
      <c r="BW14" s="7">
        <v>39.031965340821223</v>
      </c>
      <c r="BX14" s="7">
        <v>38.631909805850434</v>
      </c>
      <c r="BY14" s="7">
        <v>38.631909805850434</v>
      </c>
      <c r="BZ14" s="7">
        <v>39.031965340821223</v>
      </c>
      <c r="CA14" s="7">
        <v>39.031965340821223</v>
      </c>
      <c r="CB14" s="7">
        <v>39.031965340821223</v>
      </c>
      <c r="CC14" s="7">
        <v>39.031965340821223</v>
      </c>
      <c r="CD14" s="7">
        <v>43.28865036373886</v>
      </c>
      <c r="CE14" s="7">
        <v>43.28865036373886</v>
      </c>
      <c r="CF14" s="7">
        <v>43.28865036373886</v>
      </c>
      <c r="CG14" s="7">
        <v>43.28865036373886</v>
      </c>
      <c r="CH14" s="7">
        <v>43.28865036373886</v>
      </c>
      <c r="CI14" s="7">
        <v>43.28865036373886</v>
      </c>
      <c r="CJ14" s="7">
        <v>34.244946330879827</v>
      </c>
      <c r="CK14" s="7">
        <v>34.244946330879827</v>
      </c>
      <c r="CL14" s="7">
        <v>34.244946330879827</v>
      </c>
      <c r="CM14" s="7">
        <v>34.244946330879827</v>
      </c>
      <c r="CN14" s="7">
        <v>34.244946330879827</v>
      </c>
      <c r="CO14" s="7">
        <v>34.244946330879827</v>
      </c>
      <c r="CP14" s="7">
        <v>34.244946330879827</v>
      </c>
      <c r="CQ14" s="7">
        <v>34.244946330879827</v>
      </c>
      <c r="CR14" s="7">
        <v>55.701787973885686</v>
      </c>
      <c r="CS14" s="7">
        <v>55.701787973885686</v>
      </c>
      <c r="CT14" s="7">
        <v>55.701787973885686</v>
      </c>
      <c r="CU14" s="7">
        <v>55.701787973885686</v>
      </c>
      <c r="CV14" s="7">
        <v>31.933043899134923</v>
      </c>
      <c r="CW14" s="7">
        <v>31.933043899134923</v>
      </c>
      <c r="CX14" s="7">
        <v>31.933043899134923</v>
      </c>
      <c r="CY14" s="7">
        <v>31.933043899134923</v>
      </c>
      <c r="CZ14" s="7">
        <v>43.28865036373886</v>
      </c>
      <c r="DA14" s="7">
        <v>43.28865036373886</v>
      </c>
      <c r="DB14" s="7">
        <v>43.28865036373886</v>
      </c>
      <c r="DC14" s="7">
        <v>43.28865036373886</v>
      </c>
      <c r="DD14" s="7">
        <v>28.212024014941353</v>
      </c>
      <c r="DE14" s="7">
        <v>28.212024014941353</v>
      </c>
      <c r="DF14" s="7">
        <v>28.212024014941353</v>
      </c>
      <c r="DG14" s="7">
        <v>28.212024014941353</v>
      </c>
      <c r="DH14" s="7">
        <v>45.947168308592346</v>
      </c>
      <c r="DI14" s="7">
        <v>45.947168308592346</v>
      </c>
      <c r="DJ14" s="7">
        <v>45.947168308592346</v>
      </c>
      <c r="DK14" s="7">
        <v>45.947168308592346</v>
      </c>
      <c r="DL14" s="7">
        <v>38.631909805850434</v>
      </c>
      <c r="DM14" s="7">
        <v>38.631909805850434</v>
      </c>
      <c r="DN14" s="7">
        <v>38.631909805850434</v>
      </c>
      <c r="DO14" s="7">
        <v>38.631909805850434</v>
      </c>
      <c r="DP14" s="7">
        <v>38.517919605425284</v>
      </c>
      <c r="DQ14" s="7">
        <v>38.517919605425284</v>
      </c>
      <c r="DR14" s="7">
        <v>38.517919605425284</v>
      </c>
      <c r="DS14" s="7">
        <v>38.517919605425284</v>
      </c>
      <c r="DT14" s="7">
        <v>27.050812525219911</v>
      </c>
      <c r="DU14" s="7">
        <v>27.050812525219911</v>
      </c>
      <c r="DV14" s="7">
        <v>27.050812525219911</v>
      </c>
      <c r="DW14" s="7">
        <v>27.050812525219911</v>
      </c>
      <c r="DX14" s="7">
        <v>46.018051064549866</v>
      </c>
      <c r="DY14" s="7">
        <v>46.018051064549866</v>
      </c>
      <c r="DZ14" s="7">
        <v>46.018051064549866</v>
      </c>
      <c r="EA14" s="7">
        <v>46.018051064549866</v>
      </c>
      <c r="EB14" s="7">
        <v>21.689180594790326</v>
      </c>
      <c r="EC14" s="7">
        <v>21.689180594790326</v>
      </c>
      <c r="ED14" s="7">
        <v>21.689180594790326</v>
      </c>
      <c r="EE14" s="7">
        <v>21.689180594790326</v>
      </c>
      <c r="EF14" s="7">
        <v>18.012716798838685</v>
      </c>
      <c r="EG14" s="7">
        <v>18.012716798838685</v>
      </c>
      <c r="EH14" s="7">
        <v>18.012716798838685</v>
      </c>
      <c r="EI14" s="7">
        <v>18.012716798838685</v>
      </c>
      <c r="EJ14" s="7">
        <v>36.974535919914977</v>
      </c>
      <c r="EK14" s="7">
        <v>49.702470081288851</v>
      </c>
      <c r="EL14" s="7">
        <v>36.974535919914977</v>
      </c>
      <c r="EM14" s="7">
        <v>49.702470081288851</v>
      </c>
      <c r="EN14" s="7">
        <v>57.694233699680275</v>
      </c>
      <c r="EO14" s="7">
        <v>57.694233699680275</v>
      </c>
      <c r="EP14" s="7">
        <v>21.689180594790326</v>
      </c>
      <c r="EQ14" s="7">
        <v>21.689180594790326</v>
      </c>
      <c r="ER14" s="7">
        <v>21.689180594790326</v>
      </c>
      <c r="ES14" s="7">
        <v>21.689180594790326</v>
      </c>
      <c r="ET14" s="7">
        <v>11.802835606149543</v>
      </c>
      <c r="EU14" s="7">
        <v>11.802835606149543</v>
      </c>
      <c r="EV14" s="7">
        <v>32.740610388985282</v>
      </c>
      <c r="EW14" s="7">
        <v>32.740610388985282</v>
      </c>
      <c r="EX14" s="7">
        <v>32.740610388985282</v>
      </c>
      <c r="EY14" s="7">
        <v>32.740610388985282</v>
      </c>
      <c r="EZ14" s="7">
        <v>32.740610388985282</v>
      </c>
      <c r="FA14" s="7">
        <v>32.740610388985282</v>
      </c>
      <c r="FB14" s="7">
        <v>46.030208403331336</v>
      </c>
      <c r="FC14" s="7">
        <v>29.754026674290387</v>
      </c>
      <c r="FD14" s="7">
        <v>38.742500650694907</v>
      </c>
      <c r="FE14" s="7">
        <v>46.030208403331336</v>
      </c>
      <c r="FF14" s="7">
        <v>29.754026674290387</v>
      </c>
      <c r="FG14" s="7">
        <v>38.742500650694907</v>
      </c>
      <c r="FH14" s="7">
        <v>29.754026674290387</v>
      </c>
      <c r="FI14" s="7">
        <v>38.742500650694907</v>
      </c>
      <c r="FJ14" s="7">
        <v>29.754026674290387</v>
      </c>
      <c r="FK14" s="7">
        <v>38.742500650694907</v>
      </c>
      <c r="FL14" s="7">
        <v>17.388465763469185</v>
      </c>
      <c r="FM14" s="7">
        <v>17.388465763469185</v>
      </c>
      <c r="FN14" s="7">
        <v>17.388465763469185</v>
      </c>
      <c r="FO14" s="7">
        <v>17.388465763469185</v>
      </c>
      <c r="FP14" s="7">
        <v>38.862223432675982</v>
      </c>
      <c r="FQ14" s="7">
        <v>48.042484073850332</v>
      </c>
      <c r="FR14" s="7">
        <v>38.862223432675982</v>
      </c>
      <c r="FS14" s="7">
        <v>48.042484073850332</v>
      </c>
      <c r="FT14" s="7">
        <v>32.740610388985282</v>
      </c>
      <c r="FU14" s="7">
        <v>32.740610388985282</v>
      </c>
      <c r="FV14" s="7">
        <v>32.740610388985282</v>
      </c>
      <c r="FW14" s="7">
        <v>32.740610388985282</v>
      </c>
      <c r="FX14" s="7">
        <v>36.418681249689186</v>
      </c>
      <c r="FY14" s="7">
        <v>48.672168005535134</v>
      </c>
      <c r="FZ14" s="7">
        <v>36.418681249689186</v>
      </c>
      <c r="GA14" s="7">
        <v>48.672168005535134</v>
      </c>
      <c r="GB14" s="7">
        <v>46.018051064549866</v>
      </c>
      <c r="GC14" s="7">
        <v>46.018051064549866</v>
      </c>
      <c r="GD14" s="7">
        <v>46.018051064549866</v>
      </c>
      <c r="GE14" s="7">
        <v>46.018051064549866</v>
      </c>
      <c r="GF14" s="7">
        <v>57.694233699680275</v>
      </c>
      <c r="GG14" s="7">
        <v>57.694233699680275</v>
      </c>
      <c r="GH14" s="7">
        <v>57.694233699680275</v>
      </c>
      <c r="GI14" s="7">
        <v>57.694233699680275</v>
      </c>
      <c r="GJ14" s="7">
        <v>31.853856609372514</v>
      </c>
      <c r="GK14" s="7">
        <v>31.853856609372514</v>
      </c>
      <c r="GL14" s="7">
        <v>31.853856609372514</v>
      </c>
      <c r="GM14" s="7">
        <v>31.853856609372514</v>
      </c>
      <c r="GN14" s="7">
        <v>10.459267289168618</v>
      </c>
      <c r="GO14" s="7">
        <v>17.19885402466566</v>
      </c>
      <c r="GP14" s="7">
        <v>10.459267289168618</v>
      </c>
      <c r="GQ14" s="7">
        <v>17.19885402466566</v>
      </c>
      <c r="GR14" s="7">
        <v>65.184303479384212</v>
      </c>
      <c r="GS14" s="7">
        <v>65.184303479384212</v>
      </c>
      <c r="GT14" s="7">
        <v>65.184303479384212</v>
      </c>
      <c r="GU14" s="7">
        <v>65.184303479384212</v>
      </c>
      <c r="GV14" s="7">
        <v>40.490967973079172</v>
      </c>
      <c r="GW14" s="7">
        <v>40.490967973079172</v>
      </c>
      <c r="GX14" s="7">
        <v>40.490967973079172</v>
      </c>
      <c r="GY14" s="7">
        <v>40.490967973079172</v>
      </c>
      <c r="GZ14" s="7">
        <v>57.343442691612786</v>
      </c>
      <c r="HA14" s="7">
        <v>57.343442691612786</v>
      </c>
      <c r="HC14" s="7">
        <v>12</v>
      </c>
      <c r="HD14" s="7">
        <v>31</v>
      </c>
    </row>
    <row r="15" spans="1:212" ht="15" x14ac:dyDescent="0.25">
      <c r="C15" s="7" t="s">
        <v>86</v>
      </c>
      <c r="D15" s="18">
        <f>D14/D18</f>
        <v>4.2879383145528985E-2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U15"/>
      <c r="AV15"/>
      <c r="AW15"/>
      <c r="AX15"/>
      <c r="AY15"/>
      <c r="AZ15"/>
      <c r="BA15"/>
      <c r="BB15"/>
      <c r="BC15" s="12"/>
      <c r="BD15" s="12"/>
      <c r="BE15"/>
      <c r="BF15"/>
      <c r="BG15"/>
      <c r="BH15"/>
      <c r="BI15"/>
      <c r="BJ15"/>
      <c r="BM15" s="7" cm="1">
        <f t="array" ref="BM15">INDEX($HD$3:$HD$14,BN15,1)</f>
        <v>31</v>
      </c>
      <c r="BN15" s="7">
        <v>1</v>
      </c>
      <c r="BO15" s="7">
        <v>12</v>
      </c>
      <c r="BP15" s="7">
        <v>43.418219262536546</v>
      </c>
      <c r="BQ15" s="7">
        <v>43.418219262536546</v>
      </c>
      <c r="BR15" s="7">
        <v>43.418219262536546</v>
      </c>
      <c r="BS15" s="7">
        <v>43.418219262536546</v>
      </c>
      <c r="BT15" s="7">
        <v>35.149802982258123</v>
      </c>
      <c r="BU15" s="7">
        <v>35.149802982258123</v>
      </c>
      <c r="BV15" s="7">
        <v>35.149802982258123</v>
      </c>
      <c r="BW15" s="7">
        <v>35.149802982258123</v>
      </c>
      <c r="BX15" s="7">
        <v>37.225822959472062</v>
      </c>
      <c r="BY15" s="7">
        <v>37.225822959472062</v>
      </c>
      <c r="BZ15" s="7">
        <v>35.149802982258123</v>
      </c>
      <c r="CA15" s="7">
        <v>35.149802982258123</v>
      </c>
      <c r="CB15" s="7">
        <v>35.149802982258123</v>
      </c>
      <c r="CC15" s="7">
        <v>35.149802982258123</v>
      </c>
      <c r="CD15" s="7">
        <v>42.554765322404812</v>
      </c>
      <c r="CE15" s="7">
        <v>42.554765322404812</v>
      </c>
      <c r="CF15" s="7">
        <v>42.554765322404812</v>
      </c>
      <c r="CG15" s="7">
        <v>42.554765322404812</v>
      </c>
      <c r="CH15" s="7">
        <v>42.554765322404812</v>
      </c>
      <c r="CI15" s="7">
        <v>42.554765322404812</v>
      </c>
      <c r="CJ15" s="7">
        <v>33.508043448914975</v>
      </c>
      <c r="CK15" s="7">
        <v>33.508043448914975</v>
      </c>
      <c r="CL15" s="7">
        <v>33.508043448914975</v>
      </c>
      <c r="CM15" s="7">
        <v>33.508043448914975</v>
      </c>
      <c r="CN15" s="7">
        <v>33.508043448914975</v>
      </c>
      <c r="CO15" s="7">
        <v>33.508043448914975</v>
      </c>
      <c r="CP15" s="7">
        <v>33.508043448914975</v>
      </c>
      <c r="CQ15" s="7">
        <v>33.508043448914975</v>
      </c>
      <c r="CR15" s="7">
        <v>52.764261209428248</v>
      </c>
      <c r="CS15" s="7">
        <v>52.764261209428248</v>
      </c>
      <c r="CT15" s="7">
        <v>52.764261209428248</v>
      </c>
      <c r="CU15" s="7">
        <v>52.764261209428248</v>
      </c>
      <c r="CV15" s="7">
        <v>32.00026536329905</v>
      </c>
      <c r="CW15" s="7">
        <v>32.00026536329905</v>
      </c>
      <c r="CX15" s="7">
        <v>32.00026536329905</v>
      </c>
      <c r="CY15" s="7">
        <v>32.00026536329905</v>
      </c>
      <c r="CZ15" s="7">
        <v>42.554765322404812</v>
      </c>
      <c r="DA15" s="7">
        <v>42.554765322404812</v>
      </c>
      <c r="DB15" s="7">
        <v>42.554765322404812</v>
      </c>
      <c r="DC15" s="7">
        <v>42.554765322404812</v>
      </c>
      <c r="DD15" s="7">
        <v>28.042882854530777</v>
      </c>
      <c r="DE15" s="7">
        <v>28.042882854530777</v>
      </c>
      <c r="DF15" s="7">
        <v>28.042882854530777</v>
      </c>
      <c r="DG15" s="7">
        <v>28.042882854530777</v>
      </c>
      <c r="DH15" s="7">
        <v>43.418219262536546</v>
      </c>
      <c r="DI15" s="7">
        <v>43.418219262536546</v>
      </c>
      <c r="DJ15" s="7">
        <v>43.418219262536546</v>
      </c>
      <c r="DK15" s="7">
        <v>43.418219262536546</v>
      </c>
      <c r="DL15" s="7">
        <v>37.225822959472062</v>
      </c>
      <c r="DM15" s="7">
        <v>37.225822959472062</v>
      </c>
      <c r="DN15" s="7">
        <v>37.225822959472062</v>
      </c>
      <c r="DO15" s="7">
        <v>37.225822959472062</v>
      </c>
      <c r="DP15" s="7">
        <v>37.044261379134838</v>
      </c>
      <c r="DQ15" s="7">
        <v>37.044261379134838</v>
      </c>
      <c r="DR15" s="7">
        <v>37.044261379134838</v>
      </c>
      <c r="DS15" s="7">
        <v>37.044261379134838</v>
      </c>
      <c r="DT15" s="7">
        <v>26.540117925439887</v>
      </c>
      <c r="DU15" s="7">
        <v>26.540117925439887</v>
      </c>
      <c r="DV15" s="7">
        <v>26.540117925439887</v>
      </c>
      <c r="DW15" s="7">
        <v>26.540117925439887</v>
      </c>
      <c r="DX15" s="7">
        <v>45.874240492486798</v>
      </c>
      <c r="DY15" s="7">
        <v>45.874240492486798</v>
      </c>
      <c r="DZ15" s="7">
        <v>45.874240492486798</v>
      </c>
      <c r="EA15" s="7">
        <v>45.874240492486798</v>
      </c>
      <c r="EB15" s="7">
        <v>22.774627486079169</v>
      </c>
      <c r="EC15" s="7">
        <v>22.774627486079169</v>
      </c>
      <c r="ED15" s="7">
        <v>22.774627486079169</v>
      </c>
      <c r="EE15" s="7">
        <v>22.774627486079169</v>
      </c>
      <c r="EF15" s="7">
        <v>18.965171410216993</v>
      </c>
      <c r="EG15" s="7">
        <v>18.965171410216993</v>
      </c>
      <c r="EH15" s="7">
        <v>18.965171410216993</v>
      </c>
      <c r="EI15" s="7">
        <v>18.965171410216993</v>
      </c>
      <c r="EJ15" s="7">
        <v>37.81492795059674</v>
      </c>
      <c r="EK15" s="7">
        <v>50.195752853816721</v>
      </c>
      <c r="EL15" s="7">
        <v>37.81492795059674</v>
      </c>
      <c r="EM15" s="7">
        <v>50.195752853816721</v>
      </c>
      <c r="EN15" s="7">
        <v>58.664125864542335</v>
      </c>
      <c r="EO15" s="7">
        <v>58.664125864542335</v>
      </c>
      <c r="EP15" s="7">
        <v>22.774627486079169</v>
      </c>
      <c r="EQ15" s="7">
        <v>22.774627486079169</v>
      </c>
      <c r="ER15" s="7">
        <v>22.774627486079169</v>
      </c>
      <c r="ES15" s="7">
        <v>22.774627486079169</v>
      </c>
      <c r="ET15" s="7">
        <v>14.834208532082126</v>
      </c>
      <c r="EU15" s="7">
        <v>14.834208532082126</v>
      </c>
      <c r="EV15" s="7">
        <v>37.981094422108477</v>
      </c>
      <c r="EW15" s="7">
        <v>37.981094422108477</v>
      </c>
      <c r="EX15" s="7">
        <v>37.981094422108477</v>
      </c>
      <c r="EY15" s="7">
        <v>37.981094422108477</v>
      </c>
      <c r="EZ15" s="7">
        <v>37.981094422108477</v>
      </c>
      <c r="FA15" s="7">
        <v>37.981094422108477</v>
      </c>
      <c r="FB15" s="7">
        <v>43.454235765634735</v>
      </c>
      <c r="FC15" s="7">
        <v>31.262489425780004</v>
      </c>
      <c r="FD15" s="7">
        <v>40.661521216586515</v>
      </c>
      <c r="FE15" s="7">
        <v>43.454235765634735</v>
      </c>
      <c r="FF15" s="7">
        <v>31.262489425780004</v>
      </c>
      <c r="FG15" s="7">
        <v>40.661521216586515</v>
      </c>
      <c r="FH15" s="7">
        <v>31.262489425780004</v>
      </c>
      <c r="FI15" s="7">
        <v>40.661521216586515</v>
      </c>
      <c r="FJ15" s="7">
        <v>31.262489425780004</v>
      </c>
      <c r="FK15" s="7">
        <v>40.661521216586515</v>
      </c>
      <c r="FL15" s="7">
        <v>18.188894293268305</v>
      </c>
      <c r="FM15" s="7">
        <v>18.188894293268305</v>
      </c>
      <c r="FN15" s="7">
        <v>18.188894293268305</v>
      </c>
      <c r="FO15" s="7">
        <v>18.188894293268305</v>
      </c>
      <c r="FP15" s="7">
        <v>38.846371859368027</v>
      </c>
      <c r="FQ15" s="7">
        <v>49.133805664834384</v>
      </c>
      <c r="FR15" s="7">
        <v>38.846371859368027</v>
      </c>
      <c r="FS15" s="7">
        <v>49.133805664834384</v>
      </c>
      <c r="FT15" s="7">
        <v>37.981094422108477</v>
      </c>
      <c r="FU15" s="7">
        <v>37.981094422108477</v>
      </c>
      <c r="FV15" s="7">
        <v>37.981094422108477</v>
      </c>
      <c r="FW15" s="7">
        <v>37.981094422108477</v>
      </c>
      <c r="FX15" s="7">
        <v>36.368838265920814</v>
      </c>
      <c r="FY15" s="7">
        <v>47.344756739208087</v>
      </c>
      <c r="FZ15" s="7">
        <v>36.368838265920814</v>
      </c>
      <c r="GA15" s="7">
        <v>47.344756739208087</v>
      </c>
      <c r="GB15" s="7">
        <v>45.874240492486798</v>
      </c>
      <c r="GC15" s="7">
        <v>45.874240492486798</v>
      </c>
      <c r="GD15" s="7">
        <v>45.874240492486798</v>
      </c>
      <c r="GE15" s="7">
        <v>45.874240492486798</v>
      </c>
      <c r="GF15" s="7">
        <v>58.664125864542335</v>
      </c>
      <c r="GG15" s="7">
        <v>58.664125864542335</v>
      </c>
      <c r="GH15" s="7">
        <v>58.664125864542335</v>
      </c>
      <c r="GI15" s="7">
        <v>58.664125864542335</v>
      </c>
      <c r="GJ15" s="7">
        <v>31.273273762203779</v>
      </c>
      <c r="GK15" s="7">
        <v>31.273273762203779</v>
      </c>
      <c r="GL15" s="7">
        <v>31.273273762203779</v>
      </c>
      <c r="GM15" s="7">
        <v>31.273273762203779</v>
      </c>
      <c r="GN15" s="7">
        <v>12.359717803422289</v>
      </c>
      <c r="GO15" s="7">
        <v>20.60122920837831</v>
      </c>
      <c r="GP15" s="7">
        <v>12.359717803422289</v>
      </c>
      <c r="GQ15" s="7">
        <v>20.60122920837831</v>
      </c>
      <c r="GR15" s="7">
        <v>65.059893902580725</v>
      </c>
      <c r="GS15" s="7">
        <v>65.059893902580725</v>
      </c>
      <c r="GT15" s="7">
        <v>65.059893902580725</v>
      </c>
      <c r="GU15" s="7">
        <v>65.059893902580725</v>
      </c>
      <c r="GV15" s="7">
        <v>42.95173593151042</v>
      </c>
      <c r="GW15" s="7">
        <v>42.95173593151042</v>
      </c>
      <c r="GX15" s="7">
        <v>42.95173593151042</v>
      </c>
      <c r="GY15" s="7">
        <v>42.95173593151042</v>
      </c>
      <c r="GZ15" s="7">
        <v>56.446233828753606</v>
      </c>
      <c r="HA15" s="7">
        <v>56.446233828753606</v>
      </c>
    </row>
    <row r="16" spans="1:212" ht="15" x14ac:dyDescent="0.25"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U16" s="14" t="s">
        <v>42</v>
      </c>
      <c r="AV16" s="14" t="s">
        <v>43</v>
      </c>
      <c r="AW16" s="14" t="s">
        <v>53</v>
      </c>
      <c r="AX16" s="14" t="s">
        <v>66</v>
      </c>
      <c r="AY16" s="14">
        <v>20.52</v>
      </c>
      <c r="AZ16" s="14"/>
      <c r="BA16" s="14" t="s">
        <v>67</v>
      </c>
      <c r="BB16" s="14">
        <v>1</v>
      </c>
      <c r="BC16" s="15"/>
      <c r="BD16" s="15"/>
      <c r="BE16" s="14"/>
      <c r="BF16" s="14" t="s">
        <v>46</v>
      </c>
      <c r="BG16" s="14" t="s">
        <v>17</v>
      </c>
      <c r="BH16" s="14"/>
      <c r="BI16" s="14"/>
      <c r="BJ16" s="14" t="s">
        <v>48</v>
      </c>
      <c r="BM16" s="7" cm="1">
        <f t="array" ref="BM16">INDEX($HD$3:$HD$14,BN16,1)</f>
        <v>31</v>
      </c>
      <c r="BN16" s="7">
        <v>1</v>
      </c>
      <c r="BO16" s="7">
        <v>13</v>
      </c>
      <c r="BP16" s="7">
        <v>47.641884452023547</v>
      </c>
      <c r="BQ16" s="7">
        <v>47.641884452023547</v>
      </c>
      <c r="BR16" s="7">
        <v>47.641884452023547</v>
      </c>
      <c r="BS16" s="7">
        <v>47.641884452023547</v>
      </c>
      <c r="BT16" s="7">
        <v>36.222900298563076</v>
      </c>
      <c r="BU16" s="7">
        <v>36.222900298563076</v>
      </c>
      <c r="BV16" s="7">
        <v>36.222900298563076</v>
      </c>
      <c r="BW16" s="7">
        <v>36.222900298563076</v>
      </c>
      <c r="BX16" s="7">
        <v>39.219735362771274</v>
      </c>
      <c r="BY16" s="7">
        <v>39.219735362771274</v>
      </c>
      <c r="BZ16" s="7">
        <v>36.222900298563076</v>
      </c>
      <c r="CA16" s="7">
        <v>36.222900298563076</v>
      </c>
      <c r="CB16" s="7">
        <v>36.222900298563076</v>
      </c>
      <c r="CC16" s="7">
        <v>36.222900298563076</v>
      </c>
      <c r="CD16" s="7">
        <v>42.815938375381315</v>
      </c>
      <c r="CE16" s="7">
        <v>42.815938375381315</v>
      </c>
      <c r="CF16" s="7">
        <v>42.815938375381315</v>
      </c>
      <c r="CG16" s="7">
        <v>42.815938375381315</v>
      </c>
      <c r="CH16" s="7">
        <v>42.815938375381315</v>
      </c>
      <c r="CI16" s="7">
        <v>42.815938375381315</v>
      </c>
      <c r="CJ16" s="7">
        <v>36.006737019384182</v>
      </c>
      <c r="CK16" s="7">
        <v>36.006737019384182</v>
      </c>
      <c r="CL16" s="7">
        <v>36.006737019384182</v>
      </c>
      <c r="CM16" s="7">
        <v>36.006737019384182</v>
      </c>
      <c r="CN16" s="7">
        <v>36.006737019384182</v>
      </c>
      <c r="CO16" s="7">
        <v>36.006737019384182</v>
      </c>
      <c r="CP16" s="7">
        <v>36.006737019384182</v>
      </c>
      <c r="CQ16" s="7">
        <v>36.006737019384182</v>
      </c>
      <c r="CR16" s="7">
        <v>55.354019955351959</v>
      </c>
      <c r="CS16" s="7">
        <v>55.354019955351959</v>
      </c>
      <c r="CT16" s="7">
        <v>55.354019955351959</v>
      </c>
      <c r="CU16" s="7">
        <v>55.354019955351959</v>
      </c>
      <c r="CV16" s="7">
        <v>31.516650579193549</v>
      </c>
      <c r="CW16" s="7">
        <v>31.516650579193549</v>
      </c>
      <c r="CX16" s="7">
        <v>31.516650579193549</v>
      </c>
      <c r="CY16" s="7">
        <v>31.516650579193549</v>
      </c>
      <c r="CZ16" s="7">
        <v>42.815938375381315</v>
      </c>
      <c r="DA16" s="7">
        <v>42.815938375381315</v>
      </c>
      <c r="DB16" s="7">
        <v>42.815938375381315</v>
      </c>
      <c r="DC16" s="7">
        <v>42.815938375381315</v>
      </c>
      <c r="DD16" s="7">
        <v>29.081055222425192</v>
      </c>
      <c r="DE16" s="7">
        <v>29.081055222425192</v>
      </c>
      <c r="DF16" s="7">
        <v>29.081055222425192</v>
      </c>
      <c r="DG16" s="7">
        <v>29.081055222425192</v>
      </c>
      <c r="DH16" s="7">
        <v>47.641884452023547</v>
      </c>
      <c r="DI16" s="7">
        <v>47.641884452023547</v>
      </c>
      <c r="DJ16" s="7">
        <v>47.641884452023547</v>
      </c>
      <c r="DK16" s="7">
        <v>47.641884452023547</v>
      </c>
      <c r="DL16" s="7">
        <v>39.219735362771274</v>
      </c>
      <c r="DM16" s="7">
        <v>39.219735362771274</v>
      </c>
      <c r="DN16" s="7">
        <v>39.219735362771274</v>
      </c>
      <c r="DO16" s="7">
        <v>39.219735362771274</v>
      </c>
      <c r="DP16" s="7">
        <v>40.068237752302025</v>
      </c>
      <c r="DQ16" s="7">
        <v>40.068237752302025</v>
      </c>
      <c r="DR16" s="7">
        <v>40.068237752302025</v>
      </c>
      <c r="DS16" s="7">
        <v>40.068237752302025</v>
      </c>
      <c r="DT16" s="7">
        <v>29.053381806221445</v>
      </c>
      <c r="DU16" s="7">
        <v>29.053381806221445</v>
      </c>
      <c r="DV16" s="7">
        <v>29.053381806221445</v>
      </c>
      <c r="DW16" s="7">
        <v>29.053381806221445</v>
      </c>
      <c r="DX16" s="7">
        <v>45.030605151346144</v>
      </c>
      <c r="DY16" s="7">
        <v>45.030605151346144</v>
      </c>
      <c r="DZ16" s="7">
        <v>45.030605151346144</v>
      </c>
      <c r="EA16" s="7">
        <v>45.030605151346144</v>
      </c>
      <c r="EB16" s="7">
        <v>21.382994309030739</v>
      </c>
      <c r="EC16" s="7">
        <v>21.382994309030739</v>
      </c>
      <c r="ED16" s="7">
        <v>21.382994309030739</v>
      </c>
      <c r="EE16" s="7">
        <v>21.382994309030739</v>
      </c>
      <c r="EF16" s="7">
        <v>22.418589070788869</v>
      </c>
      <c r="EG16" s="7">
        <v>22.418589070788869</v>
      </c>
      <c r="EH16" s="7">
        <v>22.418589070788869</v>
      </c>
      <c r="EI16" s="7">
        <v>22.418589070788869</v>
      </c>
      <c r="EJ16" s="7">
        <v>35.930535144347431</v>
      </c>
      <c r="EK16" s="7">
        <v>48.733661954431021</v>
      </c>
      <c r="EL16" s="7">
        <v>35.930535144347431</v>
      </c>
      <c r="EM16" s="7">
        <v>48.733661954431021</v>
      </c>
      <c r="EN16" s="7">
        <v>59.026460940738971</v>
      </c>
      <c r="EO16" s="7">
        <v>59.026460940738971</v>
      </c>
      <c r="EP16" s="7">
        <v>21.382994309030739</v>
      </c>
      <c r="EQ16" s="7">
        <v>21.382994309030739</v>
      </c>
      <c r="ER16" s="7">
        <v>21.382994309030739</v>
      </c>
      <c r="ES16" s="7">
        <v>21.382994309030739</v>
      </c>
      <c r="ET16" s="7">
        <v>17.235893271674502</v>
      </c>
      <c r="EU16" s="7">
        <v>17.235893271674502</v>
      </c>
      <c r="EV16" s="7">
        <v>40.480418625180427</v>
      </c>
      <c r="EW16" s="7">
        <v>40.480418625180427</v>
      </c>
      <c r="EX16" s="7">
        <v>40.480418625180427</v>
      </c>
      <c r="EY16" s="7">
        <v>40.480418625180427</v>
      </c>
      <c r="EZ16" s="7">
        <v>40.480418625180427</v>
      </c>
      <c r="FA16" s="7">
        <v>40.480418625180427</v>
      </c>
      <c r="FB16" s="7">
        <v>39.357530229519014</v>
      </c>
      <c r="FC16" s="7">
        <v>29.509627404318177</v>
      </c>
      <c r="FD16" s="7">
        <v>38.917147438005948</v>
      </c>
      <c r="FE16" s="7">
        <v>39.357530229519014</v>
      </c>
      <c r="FF16" s="7">
        <v>29.509627404318177</v>
      </c>
      <c r="FG16" s="7">
        <v>38.917147438005948</v>
      </c>
      <c r="FH16" s="7">
        <v>29.509627404318177</v>
      </c>
      <c r="FI16" s="7">
        <v>38.917147438005948</v>
      </c>
      <c r="FJ16" s="7">
        <v>29.509627404318177</v>
      </c>
      <c r="FK16" s="7">
        <v>38.917147438005948</v>
      </c>
      <c r="FL16" s="7">
        <v>20.40318610720232</v>
      </c>
      <c r="FM16" s="7">
        <v>20.40318610720232</v>
      </c>
      <c r="FN16" s="7">
        <v>20.40318610720232</v>
      </c>
      <c r="FO16" s="7">
        <v>20.40318610720232</v>
      </c>
      <c r="FP16" s="7">
        <v>34.162146575225812</v>
      </c>
      <c r="FQ16" s="7">
        <v>44.816669386129057</v>
      </c>
      <c r="FR16" s="7">
        <v>34.162146575225812</v>
      </c>
      <c r="FS16" s="7">
        <v>44.816669386129057</v>
      </c>
      <c r="FT16" s="7">
        <v>40.480418625180427</v>
      </c>
      <c r="FU16" s="7">
        <v>40.480418625180427</v>
      </c>
      <c r="FV16" s="7">
        <v>40.480418625180427</v>
      </c>
      <c r="FW16" s="7">
        <v>40.480418625180427</v>
      </c>
      <c r="FX16" s="7">
        <v>31.737691442105589</v>
      </c>
      <c r="FY16" s="7">
        <v>43.483933460343025</v>
      </c>
      <c r="FZ16" s="7">
        <v>31.737691442105589</v>
      </c>
      <c r="GA16" s="7">
        <v>43.483933460343025</v>
      </c>
      <c r="GB16" s="7">
        <v>45.030605151346144</v>
      </c>
      <c r="GC16" s="7">
        <v>45.030605151346144</v>
      </c>
      <c r="GD16" s="7">
        <v>45.030605151346144</v>
      </c>
      <c r="GE16" s="7">
        <v>45.030605151346144</v>
      </c>
      <c r="GF16" s="7">
        <v>59.026460940738971</v>
      </c>
      <c r="GG16" s="7">
        <v>59.026460940738971</v>
      </c>
      <c r="GH16" s="7">
        <v>59.026460940738971</v>
      </c>
      <c r="GI16" s="7">
        <v>59.026460940738971</v>
      </c>
      <c r="GJ16" s="7">
        <v>32.499414486099653</v>
      </c>
      <c r="GK16" s="7">
        <v>32.499414486099653</v>
      </c>
      <c r="GL16" s="7">
        <v>32.499414486099653</v>
      </c>
      <c r="GM16" s="7">
        <v>32.499414486099653</v>
      </c>
      <c r="GN16" s="7">
        <v>12.367573823991229</v>
      </c>
      <c r="GO16" s="7">
        <v>19.040908620897376</v>
      </c>
      <c r="GP16" s="7">
        <v>12.367573823991229</v>
      </c>
      <c r="GQ16" s="7">
        <v>19.040908620897376</v>
      </c>
      <c r="GR16" s="7">
        <v>66.785312630953072</v>
      </c>
      <c r="GS16" s="7">
        <v>66.785312630953072</v>
      </c>
      <c r="GT16" s="7">
        <v>66.785312630953072</v>
      </c>
      <c r="GU16" s="7">
        <v>66.785312630953072</v>
      </c>
      <c r="GV16" s="7">
        <v>38.582368493475066</v>
      </c>
      <c r="GW16" s="7">
        <v>38.582368493475066</v>
      </c>
      <c r="GX16" s="7">
        <v>38.582368493475066</v>
      </c>
      <c r="GY16" s="7">
        <v>38.582368493475066</v>
      </c>
      <c r="GZ16" s="7">
        <v>59.002880169061449</v>
      </c>
      <c r="HA16" s="7">
        <v>59.002880169061449</v>
      </c>
    </row>
    <row r="17" spans="1:209" ht="15" x14ac:dyDescent="0.25">
      <c r="D17" s="17"/>
      <c r="E17" s="17"/>
      <c r="F17" s="17"/>
      <c r="G17" s="17"/>
      <c r="H17" s="17"/>
      <c r="I17" s="17"/>
      <c r="J17" s="17"/>
      <c r="K17" s="17"/>
      <c r="L17" s="26">
        <f>(D18-L18)/D18</f>
        <v>0.12576313247260554</v>
      </c>
      <c r="M17" s="17"/>
      <c r="N17" s="17"/>
      <c r="O17" s="17"/>
      <c r="P17" s="17"/>
      <c r="Q17" s="17"/>
      <c r="R17" s="17"/>
      <c r="S17" s="17"/>
      <c r="T17" s="17"/>
      <c r="U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U17" s="14" t="s">
        <v>42</v>
      </c>
      <c r="AV17" s="14" t="s">
        <v>43</v>
      </c>
      <c r="AW17" s="14" t="s">
        <v>51</v>
      </c>
      <c r="AX17" s="14" t="s">
        <v>66</v>
      </c>
      <c r="AY17" s="14">
        <v>20.52</v>
      </c>
      <c r="AZ17" s="14"/>
      <c r="BA17" s="14" t="s">
        <v>67</v>
      </c>
      <c r="BB17" s="14">
        <v>1</v>
      </c>
      <c r="BC17" s="15"/>
      <c r="BD17" s="15"/>
      <c r="BE17" s="14"/>
      <c r="BF17" s="14" t="s">
        <v>46</v>
      </c>
      <c r="BG17" s="14" t="s">
        <v>17</v>
      </c>
      <c r="BH17" s="14"/>
      <c r="BI17" s="14"/>
      <c r="BJ17" s="14" t="s">
        <v>48</v>
      </c>
      <c r="BM17" s="7" cm="1">
        <f t="array" ref="BM17">INDEX($HD$3:$HD$14,BN17,1)</f>
        <v>31</v>
      </c>
      <c r="BN17" s="7">
        <v>1</v>
      </c>
      <c r="BO17" s="7">
        <v>14</v>
      </c>
      <c r="BP17" s="7">
        <v>46.483954558460596</v>
      </c>
      <c r="BQ17" s="7">
        <v>46.483954558460596</v>
      </c>
      <c r="BR17" s="7">
        <v>46.483954558460596</v>
      </c>
      <c r="BS17" s="7">
        <v>46.483954558460596</v>
      </c>
      <c r="BT17" s="7">
        <v>39.461208292448724</v>
      </c>
      <c r="BU17" s="7">
        <v>39.461208292448724</v>
      </c>
      <c r="BV17" s="7">
        <v>39.461208292448724</v>
      </c>
      <c r="BW17" s="7">
        <v>39.461208292448724</v>
      </c>
      <c r="BX17" s="7">
        <v>38.162918741891467</v>
      </c>
      <c r="BY17" s="7">
        <v>38.162918741891467</v>
      </c>
      <c r="BZ17" s="7">
        <v>39.461208292448724</v>
      </c>
      <c r="CA17" s="7">
        <v>39.461208292448724</v>
      </c>
      <c r="CB17" s="7">
        <v>39.461208292448724</v>
      </c>
      <c r="CC17" s="7">
        <v>39.461208292448724</v>
      </c>
      <c r="CD17" s="7">
        <v>46.167212344721449</v>
      </c>
      <c r="CE17" s="7">
        <v>46.167212344721449</v>
      </c>
      <c r="CF17" s="7">
        <v>46.167212344721449</v>
      </c>
      <c r="CG17" s="7">
        <v>46.167212344721449</v>
      </c>
      <c r="CH17" s="7">
        <v>46.167212344721449</v>
      </c>
      <c r="CI17" s="7">
        <v>46.167212344721449</v>
      </c>
      <c r="CJ17" s="7">
        <v>34.876634592243427</v>
      </c>
      <c r="CK17" s="7">
        <v>34.876634592243427</v>
      </c>
      <c r="CL17" s="7">
        <v>34.876634592243427</v>
      </c>
      <c r="CM17" s="7">
        <v>34.876634592243427</v>
      </c>
      <c r="CN17" s="7">
        <v>34.876634592243427</v>
      </c>
      <c r="CO17" s="7">
        <v>34.876634592243427</v>
      </c>
      <c r="CP17" s="7">
        <v>34.876634592243427</v>
      </c>
      <c r="CQ17" s="7">
        <v>34.876634592243427</v>
      </c>
      <c r="CR17" s="7">
        <v>57.3062484740909</v>
      </c>
      <c r="CS17" s="7">
        <v>57.3062484740909</v>
      </c>
      <c r="CT17" s="7">
        <v>57.3062484740909</v>
      </c>
      <c r="CU17" s="7">
        <v>57.3062484740909</v>
      </c>
      <c r="CV17" s="7">
        <v>31.91812910961141</v>
      </c>
      <c r="CW17" s="7">
        <v>31.91812910961141</v>
      </c>
      <c r="CX17" s="7">
        <v>31.91812910961141</v>
      </c>
      <c r="CY17" s="7">
        <v>31.91812910961141</v>
      </c>
      <c r="CZ17" s="7">
        <v>46.167212344721449</v>
      </c>
      <c r="DA17" s="7">
        <v>46.167212344721449</v>
      </c>
      <c r="DB17" s="7">
        <v>46.167212344721449</v>
      </c>
      <c r="DC17" s="7">
        <v>46.167212344721449</v>
      </c>
      <c r="DD17" s="7">
        <v>27.652235252923774</v>
      </c>
      <c r="DE17" s="7">
        <v>27.652235252923774</v>
      </c>
      <c r="DF17" s="7">
        <v>27.652235252923774</v>
      </c>
      <c r="DG17" s="7">
        <v>27.652235252923774</v>
      </c>
      <c r="DH17" s="7">
        <v>46.483954558460596</v>
      </c>
      <c r="DI17" s="7">
        <v>46.483954558460596</v>
      </c>
      <c r="DJ17" s="7">
        <v>46.483954558460596</v>
      </c>
      <c r="DK17" s="7">
        <v>46.483954558460596</v>
      </c>
      <c r="DL17" s="7">
        <v>38.162918741891467</v>
      </c>
      <c r="DM17" s="7">
        <v>38.162918741891467</v>
      </c>
      <c r="DN17" s="7">
        <v>38.162918741891467</v>
      </c>
      <c r="DO17" s="7">
        <v>38.162918741891467</v>
      </c>
      <c r="DP17" s="7">
        <v>41.812131316137815</v>
      </c>
      <c r="DQ17" s="7">
        <v>41.812131316137815</v>
      </c>
      <c r="DR17" s="7">
        <v>41.812131316137815</v>
      </c>
      <c r="DS17" s="7">
        <v>41.812131316137815</v>
      </c>
      <c r="DT17" s="7">
        <v>30.870317652497047</v>
      </c>
      <c r="DU17" s="7">
        <v>30.870317652497047</v>
      </c>
      <c r="DV17" s="7">
        <v>30.870317652497047</v>
      </c>
      <c r="DW17" s="7">
        <v>30.870317652497047</v>
      </c>
      <c r="DX17" s="7">
        <v>43.705256533467654</v>
      </c>
      <c r="DY17" s="7">
        <v>43.705256533467654</v>
      </c>
      <c r="DZ17" s="7">
        <v>43.705256533467654</v>
      </c>
      <c r="EA17" s="7">
        <v>43.705256533467654</v>
      </c>
      <c r="EB17" s="7">
        <v>19.75108411996337</v>
      </c>
      <c r="EC17" s="7">
        <v>19.75108411996337</v>
      </c>
      <c r="ED17" s="7">
        <v>19.75108411996337</v>
      </c>
      <c r="EE17" s="7">
        <v>19.75108411996337</v>
      </c>
      <c r="EF17" s="7">
        <v>20.622862540787317</v>
      </c>
      <c r="EG17" s="7">
        <v>20.622862540787317</v>
      </c>
      <c r="EH17" s="7">
        <v>20.622862540787317</v>
      </c>
      <c r="EI17" s="7">
        <v>20.622862540787317</v>
      </c>
      <c r="EJ17" s="7">
        <v>34.485869211146671</v>
      </c>
      <c r="EK17" s="7">
        <v>47.64537839720964</v>
      </c>
      <c r="EL17" s="7">
        <v>34.485869211146671</v>
      </c>
      <c r="EM17" s="7">
        <v>47.64537839720964</v>
      </c>
      <c r="EN17" s="7">
        <v>56.347549571046898</v>
      </c>
      <c r="EO17" s="7">
        <v>56.347549571046898</v>
      </c>
      <c r="EP17" s="7">
        <v>19.75108411996337</v>
      </c>
      <c r="EQ17" s="7">
        <v>19.75108411996337</v>
      </c>
      <c r="ER17" s="7">
        <v>19.75108411996337</v>
      </c>
      <c r="ES17" s="7">
        <v>19.75108411996337</v>
      </c>
      <c r="ET17" s="7">
        <v>15.403378713136366</v>
      </c>
      <c r="EU17" s="7">
        <v>15.403378713136366</v>
      </c>
      <c r="EV17" s="7">
        <v>34.028361440445778</v>
      </c>
      <c r="EW17" s="7">
        <v>34.028361440445778</v>
      </c>
      <c r="EX17" s="7">
        <v>34.028361440445778</v>
      </c>
      <c r="EY17" s="7">
        <v>34.028361440445778</v>
      </c>
      <c r="EZ17" s="7">
        <v>34.028361440445778</v>
      </c>
      <c r="FA17" s="7">
        <v>34.028361440445778</v>
      </c>
      <c r="FB17" s="7">
        <v>38.026793585397378</v>
      </c>
      <c r="FC17" s="7">
        <v>31.132756849541128</v>
      </c>
      <c r="FD17" s="7">
        <v>40.068105213762536</v>
      </c>
      <c r="FE17" s="7">
        <v>38.026793585397378</v>
      </c>
      <c r="FF17" s="7">
        <v>31.132756849541128</v>
      </c>
      <c r="FG17" s="7">
        <v>40.068105213762536</v>
      </c>
      <c r="FH17" s="7">
        <v>31.132756849541128</v>
      </c>
      <c r="FI17" s="7">
        <v>40.068105213762536</v>
      </c>
      <c r="FJ17" s="7">
        <v>31.132756849541128</v>
      </c>
      <c r="FK17" s="7">
        <v>40.068105213762536</v>
      </c>
      <c r="FL17" s="7">
        <v>19.08146662451319</v>
      </c>
      <c r="FM17" s="7">
        <v>19.08146662451319</v>
      </c>
      <c r="FN17" s="7">
        <v>19.08146662451319</v>
      </c>
      <c r="FO17" s="7">
        <v>19.08146662451319</v>
      </c>
      <c r="FP17" s="7">
        <v>37.587688282646695</v>
      </c>
      <c r="FQ17" s="7">
        <v>48.710018912966262</v>
      </c>
      <c r="FR17" s="7">
        <v>37.587688282646695</v>
      </c>
      <c r="FS17" s="7">
        <v>48.710018912966262</v>
      </c>
      <c r="FT17" s="7">
        <v>34.028361440445778</v>
      </c>
      <c r="FU17" s="7">
        <v>34.028361440445778</v>
      </c>
      <c r="FV17" s="7">
        <v>34.028361440445778</v>
      </c>
      <c r="FW17" s="7">
        <v>34.028361440445778</v>
      </c>
      <c r="FX17" s="7">
        <v>31.618920431495575</v>
      </c>
      <c r="FY17" s="7">
        <v>43.301252869936974</v>
      </c>
      <c r="FZ17" s="7">
        <v>31.618920431495575</v>
      </c>
      <c r="GA17" s="7">
        <v>43.301252869936974</v>
      </c>
      <c r="GB17" s="7">
        <v>43.705256533467654</v>
      </c>
      <c r="GC17" s="7">
        <v>43.705256533467654</v>
      </c>
      <c r="GD17" s="7">
        <v>43.705256533467654</v>
      </c>
      <c r="GE17" s="7">
        <v>43.705256533467654</v>
      </c>
      <c r="GF17" s="7">
        <v>56.347549571046898</v>
      </c>
      <c r="GG17" s="7">
        <v>56.347549571046898</v>
      </c>
      <c r="GH17" s="7">
        <v>56.347549571046898</v>
      </c>
      <c r="GI17" s="7">
        <v>56.347549571046898</v>
      </c>
      <c r="GJ17" s="7">
        <v>31.186351192828461</v>
      </c>
      <c r="GK17" s="7">
        <v>31.186351192828461</v>
      </c>
      <c r="GL17" s="7">
        <v>31.186351192828461</v>
      </c>
      <c r="GM17" s="7">
        <v>31.186351192828461</v>
      </c>
      <c r="GN17" s="7">
        <v>13.869412063338732</v>
      </c>
      <c r="GO17" s="7">
        <v>21.231733979026362</v>
      </c>
      <c r="GP17" s="7">
        <v>13.869412063338732</v>
      </c>
      <c r="GQ17" s="7">
        <v>21.231733979026362</v>
      </c>
      <c r="GR17" s="7">
        <v>65.514613865718559</v>
      </c>
      <c r="GS17" s="7">
        <v>65.514613865718559</v>
      </c>
      <c r="GT17" s="7">
        <v>65.514613865718559</v>
      </c>
      <c r="GU17" s="7">
        <v>65.514613865718559</v>
      </c>
      <c r="GV17" s="7">
        <v>37.761877005659734</v>
      </c>
      <c r="GW17" s="7">
        <v>37.761877005659734</v>
      </c>
      <c r="GX17" s="7">
        <v>37.761877005659734</v>
      </c>
      <c r="GY17" s="7">
        <v>37.761877005659734</v>
      </c>
      <c r="GZ17" s="7">
        <v>61.129278228959045</v>
      </c>
      <c r="HA17" s="7">
        <v>61.129278228959045</v>
      </c>
    </row>
    <row r="18" spans="1:209" ht="15" x14ac:dyDescent="0.25">
      <c r="A18" s="7" t="s">
        <v>68</v>
      </c>
      <c r="B18" s="7">
        <v>1</v>
      </c>
      <c r="C18" s="7" t="s">
        <v>64</v>
      </c>
      <c r="D18" s="19">
        <f t="shared" ref="D18:M18" si="8">IF($B18&gt;D$9,"",D$12*D$11*(1+inflation)^($B18-1)+D$13*(1+inflation)^(D$3+$B18-1-$B$13)+D$14*(1+inflation)^(D$3+$B18-1-$B$14))</f>
        <v>112.31721680414955</v>
      </c>
      <c r="E18" s="19">
        <f t="shared" si="8"/>
        <v>110.97418780069242</v>
      </c>
      <c r="F18" s="19">
        <f t="shared" si="8"/>
        <v>109.51922511749055</v>
      </c>
      <c r="G18" s="19">
        <f t="shared" si="8"/>
        <v>107.94808663343584</v>
      </c>
      <c r="H18" s="19">
        <f t="shared" si="8"/>
        <v>106.25639858598073</v>
      </c>
      <c r="I18" s="19">
        <f t="shared" si="8"/>
        <v>104.4396517807084</v>
      </c>
      <c r="J18" s="19">
        <f t="shared" si="8"/>
        <v>102.49319746992226</v>
      </c>
      <c r="K18" s="19">
        <f t="shared" si="8"/>
        <v>100.41224381846052</v>
      </c>
      <c r="L18" s="19">
        <f t="shared" si="8"/>
        <v>98.191851788254937</v>
      </c>
      <c r="M18" s="19">
        <f t="shared" si="8"/>
        <v>99.262447965767308</v>
      </c>
      <c r="N18" s="19">
        <f t="shared" ref="N18:W18" si="9">IF($B18&gt;N$9,"",N$12*N$11*(1+inflation)^($B18-1)+N$13*(1+inflation)^(N$3+$B18-1-$B$13)+N$14*(1+inflation)^(N$3+$B18-1-$B$14))</f>
        <v>100.33305739598936</v>
      </c>
      <c r="O18" s="19">
        <f t="shared" si="9"/>
        <v>101.40317197554498</v>
      </c>
      <c r="P18" s="19">
        <f t="shared" si="9"/>
        <v>102.47226119489382</v>
      </c>
      <c r="Q18" s="19">
        <f t="shared" si="9"/>
        <v>103.53977196196203</v>
      </c>
      <c r="R18" s="19">
        <f t="shared" si="9"/>
        <v>104.60512717719375</v>
      </c>
      <c r="S18" s="19">
        <f t="shared" si="9"/>
        <v>105.66772573105868</v>
      </c>
      <c r="T18" s="19">
        <f t="shared" si="9"/>
        <v>106.7269410027294</v>
      </c>
      <c r="U18" s="19">
        <f t="shared" si="9"/>
        <v>107.78212053096676</v>
      </c>
      <c r="V18" s="19">
        <f t="shared" si="9"/>
        <v>108.83258493754047</v>
      </c>
      <c r="W18" s="19">
        <f t="shared" si="9"/>
        <v>112.31721680414955</v>
      </c>
      <c r="X18" s="19">
        <f t="shared" ref="X18:AG18" si="10">IF($B18&gt;X$9,"",X$12*X$11*(1+inflation)^($B18-1)+X$13*(1+inflation)^(X$3+$B18-1-$B$13)+X$14*(1+inflation)^(X$3+$B18-1-$B$14))</f>
        <v>110.97418780069242</v>
      </c>
      <c r="Y18" s="19">
        <f t="shared" si="10"/>
        <v>109.51922511749055</v>
      </c>
      <c r="Z18" s="19">
        <f t="shared" si="10"/>
        <v>107.94808663343584</v>
      </c>
      <c r="AA18" s="19">
        <f t="shared" si="10"/>
        <v>106.25639858598073</v>
      </c>
      <c r="AB18" s="19">
        <f t="shared" si="10"/>
        <v>104.4396517807084</v>
      </c>
      <c r="AC18" s="19">
        <f t="shared" si="10"/>
        <v>102.49319746992226</v>
      </c>
      <c r="AD18" s="19">
        <f t="shared" si="10"/>
        <v>100.41224381846052</v>
      </c>
      <c r="AE18" s="19">
        <f t="shared" si="10"/>
        <v>98.191851788254937</v>
      </c>
      <c r="AF18" s="19">
        <f t="shared" si="10"/>
        <v>99.262447965767308</v>
      </c>
      <c r="AG18" s="19">
        <f t="shared" si="10"/>
        <v>100.33305739598936</v>
      </c>
      <c r="AH18" s="19">
        <f t="shared" ref="AH18:AO18" si="11">IF($B18&gt;AH$9,"",AH$12*AH$11*(1+inflation)^($B18-1)+AH$13*(1+inflation)^(AH$3+$B18-1-$B$13)+AH$14*(1+inflation)^(AH$3+$B18-1-$B$14))</f>
        <v>101.40317197554498</v>
      </c>
      <c r="AI18" s="19">
        <f t="shared" si="11"/>
        <v>102.47226119489382</v>
      </c>
      <c r="AJ18" s="19">
        <f t="shared" si="11"/>
        <v>103.53977196196203</v>
      </c>
      <c r="AK18" s="19">
        <f t="shared" si="11"/>
        <v>104.60512717719375</v>
      </c>
      <c r="AL18" s="19">
        <f t="shared" si="11"/>
        <v>105.66772573105868</v>
      </c>
      <c r="AM18" s="19">
        <f t="shared" si="11"/>
        <v>106.7269410027294</v>
      </c>
      <c r="AN18" s="19">
        <f t="shared" si="11"/>
        <v>107.78212053096676</v>
      </c>
      <c r="AO18" s="19">
        <f t="shared" si="11"/>
        <v>108.83258493754047</v>
      </c>
      <c r="AT18"/>
      <c r="AU18" s="14" t="s">
        <v>42</v>
      </c>
      <c r="AV18" s="14" t="s">
        <v>43</v>
      </c>
      <c r="AW18" s="14" t="s">
        <v>19</v>
      </c>
      <c r="AX18" s="14" t="s">
        <v>66</v>
      </c>
      <c r="AY18" s="14">
        <v>20.52</v>
      </c>
      <c r="AZ18" s="14"/>
      <c r="BA18" s="14" t="s">
        <v>67</v>
      </c>
      <c r="BB18" s="14">
        <v>1</v>
      </c>
      <c r="BC18" s="15"/>
      <c r="BD18" s="15"/>
      <c r="BE18" s="14"/>
      <c r="BF18" s="14" t="s">
        <v>46</v>
      </c>
      <c r="BG18" s="14" t="s">
        <v>17</v>
      </c>
      <c r="BH18" s="14"/>
      <c r="BI18" s="14"/>
      <c r="BJ18" s="14" t="s">
        <v>48</v>
      </c>
      <c r="BM18" s="7" cm="1">
        <f t="array" ref="BM18">INDEX($HD$3:$HD$14,BN18,1)</f>
        <v>31</v>
      </c>
      <c r="BN18" s="7">
        <v>1</v>
      </c>
      <c r="BO18" s="7">
        <v>15</v>
      </c>
      <c r="BP18" s="7">
        <v>39.295263597614337</v>
      </c>
      <c r="BQ18" s="7">
        <v>39.295263597614337</v>
      </c>
      <c r="BR18" s="7">
        <v>39.295263597614337</v>
      </c>
      <c r="BS18" s="7">
        <v>39.295263597614337</v>
      </c>
      <c r="BT18" s="7">
        <v>30.496236233253651</v>
      </c>
      <c r="BU18" s="7">
        <v>30.496236233253651</v>
      </c>
      <c r="BV18" s="7">
        <v>30.496236233253651</v>
      </c>
      <c r="BW18" s="7">
        <v>30.496236233253651</v>
      </c>
      <c r="BX18" s="7">
        <v>25.983718124001509</v>
      </c>
      <c r="BY18" s="7">
        <v>25.983718124001509</v>
      </c>
      <c r="BZ18" s="7">
        <v>30.496236233253651</v>
      </c>
      <c r="CA18" s="7">
        <v>30.496236233253651</v>
      </c>
      <c r="CB18" s="7">
        <v>30.496236233253651</v>
      </c>
      <c r="CC18" s="7">
        <v>30.496236233253651</v>
      </c>
      <c r="CD18" s="7">
        <v>42.093173688546905</v>
      </c>
      <c r="CE18" s="7">
        <v>42.093173688546905</v>
      </c>
      <c r="CF18" s="7">
        <v>42.093173688546905</v>
      </c>
      <c r="CG18" s="7">
        <v>42.093173688546905</v>
      </c>
      <c r="CH18" s="7">
        <v>42.093173688546905</v>
      </c>
      <c r="CI18" s="7">
        <v>42.093173688546905</v>
      </c>
      <c r="CJ18" s="7">
        <v>24.861344465325519</v>
      </c>
      <c r="CK18" s="7">
        <v>24.861344465325519</v>
      </c>
      <c r="CL18" s="7">
        <v>24.861344465325519</v>
      </c>
      <c r="CM18" s="7">
        <v>24.861344465325519</v>
      </c>
      <c r="CN18" s="7">
        <v>24.861344465325519</v>
      </c>
      <c r="CO18" s="7">
        <v>24.861344465325519</v>
      </c>
      <c r="CP18" s="7">
        <v>24.861344465325519</v>
      </c>
      <c r="CQ18" s="7">
        <v>24.861344465325519</v>
      </c>
      <c r="CR18" s="7">
        <v>57.463360475628903</v>
      </c>
      <c r="CS18" s="7">
        <v>57.463360475628903</v>
      </c>
      <c r="CT18" s="7">
        <v>57.463360475628903</v>
      </c>
      <c r="CU18" s="7">
        <v>57.463360475628903</v>
      </c>
      <c r="CV18" s="7">
        <v>19.416582277354827</v>
      </c>
      <c r="CW18" s="7">
        <v>19.416582277354827</v>
      </c>
      <c r="CX18" s="7">
        <v>19.416582277354827</v>
      </c>
      <c r="CY18" s="7">
        <v>19.416582277354827</v>
      </c>
      <c r="CZ18" s="7">
        <v>42.093173688546905</v>
      </c>
      <c r="DA18" s="7">
        <v>42.093173688546905</v>
      </c>
      <c r="DB18" s="7">
        <v>42.093173688546905</v>
      </c>
      <c r="DC18" s="7">
        <v>42.093173688546905</v>
      </c>
      <c r="DD18" s="7">
        <v>10.805232340750736</v>
      </c>
      <c r="DE18" s="7">
        <v>10.805232340750736</v>
      </c>
      <c r="DF18" s="7">
        <v>10.805232340750736</v>
      </c>
      <c r="DG18" s="7">
        <v>10.805232340750736</v>
      </c>
      <c r="DH18" s="7">
        <v>39.295263597614337</v>
      </c>
      <c r="DI18" s="7">
        <v>39.295263597614337</v>
      </c>
      <c r="DJ18" s="7">
        <v>39.295263597614337</v>
      </c>
      <c r="DK18" s="7">
        <v>39.295263597614337</v>
      </c>
      <c r="DL18" s="7">
        <v>25.983718124001509</v>
      </c>
      <c r="DM18" s="7">
        <v>25.983718124001509</v>
      </c>
      <c r="DN18" s="7">
        <v>25.983718124001509</v>
      </c>
      <c r="DO18" s="7">
        <v>25.983718124001509</v>
      </c>
      <c r="DP18" s="7">
        <v>34.527720527615799</v>
      </c>
      <c r="DQ18" s="7">
        <v>34.527720527615799</v>
      </c>
      <c r="DR18" s="7">
        <v>34.527720527615799</v>
      </c>
      <c r="DS18" s="7">
        <v>34.527720527615799</v>
      </c>
      <c r="DT18" s="7">
        <v>15.304489064939903</v>
      </c>
      <c r="DU18" s="7">
        <v>15.304489064939903</v>
      </c>
      <c r="DV18" s="7">
        <v>15.304489064939903</v>
      </c>
      <c r="DW18" s="7">
        <v>15.304489064939903</v>
      </c>
      <c r="DX18" s="7">
        <v>46.663523493381192</v>
      </c>
      <c r="DY18" s="7">
        <v>46.663523493381192</v>
      </c>
      <c r="DZ18" s="7">
        <v>46.663523493381192</v>
      </c>
      <c r="EA18" s="7">
        <v>46.663523493381192</v>
      </c>
      <c r="EB18" s="7">
        <v>22.666270621854814</v>
      </c>
      <c r="EC18" s="7">
        <v>22.666270621854814</v>
      </c>
      <c r="ED18" s="7">
        <v>22.666270621854814</v>
      </c>
      <c r="EE18" s="7">
        <v>22.666270621854814</v>
      </c>
      <c r="EF18" s="7">
        <v>17.580285814217021</v>
      </c>
      <c r="EG18" s="7">
        <v>17.580285814217021</v>
      </c>
      <c r="EH18" s="7">
        <v>17.580285814217021</v>
      </c>
      <c r="EI18" s="7">
        <v>17.580285814217021</v>
      </c>
      <c r="EJ18" s="7">
        <v>33.036477256064494</v>
      </c>
      <c r="EK18" s="7">
        <v>45.516733855752193</v>
      </c>
      <c r="EL18" s="7">
        <v>33.036477256064494</v>
      </c>
      <c r="EM18" s="7">
        <v>45.516733855752193</v>
      </c>
      <c r="EN18" s="7">
        <v>53.141746378780148</v>
      </c>
      <c r="EO18" s="7">
        <v>53.141746378780148</v>
      </c>
      <c r="EP18" s="7">
        <v>22.666270621854814</v>
      </c>
      <c r="EQ18" s="7">
        <v>22.666270621854814</v>
      </c>
      <c r="ER18" s="7">
        <v>22.666270621854814</v>
      </c>
      <c r="ES18" s="7">
        <v>22.666270621854814</v>
      </c>
      <c r="ET18" s="7">
        <v>16.056914075413484</v>
      </c>
      <c r="EU18" s="7">
        <v>16.056914075413484</v>
      </c>
      <c r="EV18" s="7">
        <v>37.056338109834314</v>
      </c>
      <c r="EW18" s="7">
        <v>37.056338109834314</v>
      </c>
      <c r="EX18" s="7">
        <v>37.056338109834314</v>
      </c>
      <c r="EY18" s="7">
        <v>37.056338109834314</v>
      </c>
      <c r="EZ18" s="7">
        <v>37.056338109834314</v>
      </c>
      <c r="FA18" s="7">
        <v>37.056338109834314</v>
      </c>
      <c r="FB18" s="7">
        <v>38.231604679614321</v>
      </c>
      <c r="FC18" s="7">
        <v>32.152976526222858</v>
      </c>
      <c r="FD18" s="7">
        <v>40.498241594583597</v>
      </c>
      <c r="FE18" s="7">
        <v>38.231604679614321</v>
      </c>
      <c r="FF18" s="7">
        <v>32.152976526222858</v>
      </c>
      <c r="FG18" s="7">
        <v>40.498241594583597</v>
      </c>
      <c r="FH18" s="7">
        <v>32.152976526222858</v>
      </c>
      <c r="FI18" s="7">
        <v>40.498241594583597</v>
      </c>
      <c r="FJ18" s="7">
        <v>32.152976526222858</v>
      </c>
      <c r="FK18" s="7">
        <v>40.498241594583597</v>
      </c>
      <c r="FL18" s="7">
        <v>19.955717593941312</v>
      </c>
      <c r="FM18" s="7">
        <v>19.955717593941312</v>
      </c>
      <c r="FN18" s="7">
        <v>19.955717593941312</v>
      </c>
      <c r="FO18" s="7">
        <v>19.955717593941312</v>
      </c>
      <c r="FP18" s="7">
        <v>40.95587578208066</v>
      </c>
      <c r="FQ18" s="7">
        <v>53.674756190114365</v>
      </c>
      <c r="FR18" s="7">
        <v>40.95587578208066</v>
      </c>
      <c r="FS18" s="7">
        <v>53.674756190114365</v>
      </c>
      <c r="FT18" s="7">
        <v>37.056338109834314</v>
      </c>
      <c r="FU18" s="7">
        <v>37.056338109834314</v>
      </c>
      <c r="FV18" s="7">
        <v>37.056338109834314</v>
      </c>
      <c r="FW18" s="7">
        <v>37.056338109834314</v>
      </c>
      <c r="FX18" s="7">
        <v>31.845402628957459</v>
      </c>
      <c r="FY18" s="7">
        <v>42.55571394965682</v>
      </c>
      <c r="FZ18" s="7">
        <v>31.845402628957459</v>
      </c>
      <c r="GA18" s="7">
        <v>42.55571394965682</v>
      </c>
      <c r="GB18" s="7">
        <v>46.663523493381192</v>
      </c>
      <c r="GC18" s="7">
        <v>46.663523493381192</v>
      </c>
      <c r="GD18" s="7">
        <v>46.663523493381192</v>
      </c>
      <c r="GE18" s="7">
        <v>46.663523493381192</v>
      </c>
      <c r="GF18" s="7">
        <v>53.141746378780148</v>
      </c>
      <c r="GG18" s="7">
        <v>53.141746378780148</v>
      </c>
      <c r="GH18" s="7">
        <v>53.141746378780148</v>
      </c>
      <c r="GI18" s="7">
        <v>53.141746378780148</v>
      </c>
      <c r="GJ18" s="7">
        <v>30.864249152315253</v>
      </c>
      <c r="GK18" s="7">
        <v>30.864249152315253</v>
      </c>
      <c r="GL18" s="7">
        <v>30.864249152315253</v>
      </c>
      <c r="GM18" s="7">
        <v>30.864249152315253</v>
      </c>
      <c r="GN18" s="7">
        <v>16.948194924510268</v>
      </c>
      <c r="GO18" s="7">
        <v>25.185379876020527</v>
      </c>
      <c r="GP18" s="7">
        <v>16.948194924510268</v>
      </c>
      <c r="GQ18" s="7">
        <v>25.185379876020527</v>
      </c>
      <c r="GR18" s="7">
        <v>59.879144934662811</v>
      </c>
      <c r="GS18" s="7">
        <v>59.879144934662811</v>
      </c>
      <c r="GT18" s="7">
        <v>59.879144934662811</v>
      </c>
      <c r="GU18" s="7">
        <v>59.879144934662811</v>
      </c>
      <c r="GV18" s="7">
        <v>24.899979144063071</v>
      </c>
      <c r="GW18" s="7">
        <v>24.899979144063071</v>
      </c>
      <c r="GX18" s="7">
        <v>24.899979144063071</v>
      </c>
      <c r="GY18" s="7">
        <v>24.899979144063071</v>
      </c>
      <c r="GZ18" s="7">
        <v>60.41117730052494</v>
      </c>
      <c r="HA18" s="7">
        <v>60.41117730052494</v>
      </c>
    </row>
    <row r="19" spans="1:209" ht="15" x14ac:dyDescent="0.25">
      <c r="A19" s="7" t="s">
        <v>69</v>
      </c>
      <c r="B19" s="7">
        <f t="shared" ref="B19:B42" si="12">B18+1</f>
        <v>2</v>
      </c>
      <c r="C19" s="7" t="s">
        <v>64</v>
      </c>
      <c r="D19" s="19">
        <f t="shared" ref="D19:M19" si="13">IF($B19&gt;D$9,"",D$12*D$11*(1+inflation)^($B19-1)+D$13*(1+inflation)^(D$3+$B19-1-$B$13)+D$14*(1+inflation)^(D$3+$B19-1-$B$14))</f>
        <v>114.76573213048002</v>
      </c>
      <c r="E19" s="19">
        <f t="shared" si="13"/>
        <v>113.39342509474751</v>
      </c>
      <c r="F19" s="19">
        <f t="shared" si="13"/>
        <v>111.90674422505185</v>
      </c>
      <c r="G19" s="19">
        <f t="shared" si="13"/>
        <v>110.30135492204475</v>
      </c>
      <c r="H19" s="19">
        <f t="shared" si="13"/>
        <v>108.57278807515513</v>
      </c>
      <c r="I19" s="19">
        <f t="shared" si="13"/>
        <v>106.71643618952784</v>
      </c>
      <c r="J19" s="19">
        <f t="shared" si="13"/>
        <v>104.72754917476658</v>
      </c>
      <c r="K19" s="19">
        <f t="shared" si="13"/>
        <v>102.60123073370299</v>
      </c>
      <c r="L19" s="19">
        <f t="shared" si="13"/>
        <v>100.33243415723891</v>
      </c>
      <c r="M19" s="19">
        <f t="shared" si="13"/>
        <v>101.42636933142103</v>
      </c>
      <c r="N19" s="19">
        <f t="shared" ref="N19:W19" si="14">IF($B19&gt;N$9,"",N$12*N$11*(1+inflation)^($B19-1)+N$13*(1+inflation)^(N$3+$B19-1-$B$13)+N$14*(1+inflation)^(N$3+$B19-1-$B$14))</f>
        <v>102.52031804722193</v>
      </c>
      <c r="O19" s="19">
        <f t="shared" si="14"/>
        <v>103.61376112461186</v>
      </c>
      <c r="P19" s="19">
        <f t="shared" si="14"/>
        <v>104.70615648894253</v>
      </c>
      <c r="Q19" s="19">
        <f t="shared" si="14"/>
        <v>105.79693899073281</v>
      </c>
      <c r="R19" s="19">
        <f t="shared" si="14"/>
        <v>106.88551894965657</v>
      </c>
      <c r="S19" s="19">
        <f t="shared" si="14"/>
        <v>107.97128215199577</v>
      </c>
      <c r="T19" s="19">
        <f t="shared" si="14"/>
        <v>109.05358831658891</v>
      </c>
      <c r="U19" s="19">
        <f t="shared" si="14"/>
        <v>110.13177075854185</v>
      </c>
      <c r="V19" s="19">
        <f t="shared" si="14"/>
        <v>111.20513528917884</v>
      </c>
      <c r="W19" s="19">
        <f t="shared" si="14"/>
        <v>114.76573213048002</v>
      </c>
      <c r="X19" s="19">
        <f t="shared" ref="X19:AG19" si="15">IF($B19&gt;X$9,"",X$12*X$11*(1+inflation)^($B19-1)+X$13*(1+inflation)^(X$3+$B19-1-$B$13)+X$14*(1+inflation)^(X$3+$B19-1-$B$14))</f>
        <v>113.39342509474751</v>
      </c>
      <c r="Y19" s="19">
        <f t="shared" si="15"/>
        <v>111.90674422505185</v>
      </c>
      <c r="Z19" s="19">
        <f t="shared" si="15"/>
        <v>110.30135492204475</v>
      </c>
      <c r="AA19" s="19">
        <f t="shared" si="15"/>
        <v>108.57278807515513</v>
      </c>
      <c r="AB19" s="19">
        <f t="shared" si="15"/>
        <v>106.71643618952784</v>
      </c>
      <c r="AC19" s="19">
        <f t="shared" si="15"/>
        <v>104.72754917476658</v>
      </c>
      <c r="AD19" s="19">
        <f t="shared" si="15"/>
        <v>102.60123073370299</v>
      </c>
      <c r="AE19" s="19">
        <f t="shared" si="15"/>
        <v>100.33243415723891</v>
      </c>
      <c r="AF19" s="19">
        <f t="shared" si="15"/>
        <v>101.42636933142103</v>
      </c>
      <c r="AG19" s="19">
        <f t="shared" si="15"/>
        <v>102.52031804722193</v>
      </c>
      <c r="AH19" s="19">
        <f t="shared" ref="AH19:AO19" si="16">IF($B19&gt;AH$9,"",AH$12*AH$11*(1+inflation)^($B19-1)+AH$13*(1+inflation)^(AH$3+$B19-1-$B$13)+AH$14*(1+inflation)^(AH$3+$B19-1-$B$14))</f>
        <v>103.61376112461186</v>
      </c>
      <c r="AI19" s="19">
        <f t="shared" si="16"/>
        <v>104.70615648894253</v>
      </c>
      <c r="AJ19" s="19">
        <f t="shared" si="16"/>
        <v>105.79693899073281</v>
      </c>
      <c r="AK19" s="19">
        <f t="shared" si="16"/>
        <v>106.88551894965657</v>
      </c>
      <c r="AL19" s="19">
        <f t="shared" si="16"/>
        <v>107.97128215199577</v>
      </c>
      <c r="AM19" s="19">
        <f t="shared" si="16"/>
        <v>109.05358831658891</v>
      </c>
      <c r="AN19" s="19">
        <f t="shared" si="16"/>
        <v>110.13177075854185</v>
      </c>
      <c r="AO19" s="19">
        <f t="shared" si="16"/>
        <v>111.20513528917884</v>
      </c>
      <c r="AT19"/>
      <c r="AU19" s="14" t="s">
        <v>42</v>
      </c>
      <c r="AV19" s="14" t="s">
        <v>43</v>
      </c>
      <c r="AW19" s="14" t="s">
        <v>50</v>
      </c>
      <c r="AX19" s="14" t="s">
        <v>66</v>
      </c>
      <c r="AY19" s="14">
        <v>20.52</v>
      </c>
      <c r="AZ19" s="14"/>
      <c r="BA19" s="14" t="s">
        <v>67</v>
      </c>
      <c r="BB19" s="14">
        <v>1</v>
      </c>
      <c r="BC19" s="15"/>
      <c r="BD19" s="15"/>
      <c r="BE19" s="14"/>
      <c r="BF19" s="14" t="s">
        <v>46</v>
      </c>
      <c r="BG19" s="14" t="s">
        <v>17</v>
      </c>
      <c r="BH19" s="14"/>
      <c r="BI19" s="14"/>
      <c r="BJ19" s="14" t="s">
        <v>48</v>
      </c>
      <c r="BM19" s="7" cm="1">
        <f t="array" ref="BM19">INDEX($HD$3:$HD$14,BN19,1)</f>
        <v>31</v>
      </c>
      <c r="BN19" s="7">
        <v>1</v>
      </c>
      <c r="BO19" s="7">
        <v>16</v>
      </c>
      <c r="BP19" s="7">
        <v>8.2648151723079213</v>
      </c>
      <c r="BQ19" s="7">
        <v>8.2648151723079213</v>
      </c>
      <c r="BR19" s="7">
        <v>8.2648151723079213</v>
      </c>
      <c r="BS19" s="7">
        <v>8.2648151723079213</v>
      </c>
      <c r="BT19" s="7">
        <v>9.4277919767169891</v>
      </c>
      <c r="BU19" s="7">
        <v>9.4277919767169891</v>
      </c>
      <c r="BV19" s="7">
        <v>9.4277919767169891</v>
      </c>
      <c r="BW19" s="7">
        <v>9.4277919767169891</v>
      </c>
      <c r="BX19" s="7">
        <v>3.4682983796510292</v>
      </c>
      <c r="BY19" s="7">
        <v>3.4682983796510292</v>
      </c>
      <c r="BZ19" s="7">
        <v>9.4277919767169891</v>
      </c>
      <c r="CA19" s="7">
        <v>9.4277919767169891</v>
      </c>
      <c r="CB19" s="7">
        <v>9.4277919767169891</v>
      </c>
      <c r="CC19" s="7">
        <v>9.4277919767169891</v>
      </c>
      <c r="CD19" s="7">
        <v>10.655836352357793</v>
      </c>
      <c r="CE19" s="7">
        <v>10.655836352357793</v>
      </c>
      <c r="CF19" s="7">
        <v>10.655836352357793</v>
      </c>
      <c r="CG19" s="7">
        <v>10.655836352357793</v>
      </c>
      <c r="CH19" s="7">
        <v>10.655836352357793</v>
      </c>
      <c r="CI19" s="7">
        <v>10.655836352357793</v>
      </c>
      <c r="CJ19" s="7">
        <v>3.5063249981246307</v>
      </c>
      <c r="CK19" s="7">
        <v>3.5063249981246307</v>
      </c>
      <c r="CL19" s="7">
        <v>3.5063249981246307</v>
      </c>
      <c r="CM19" s="7">
        <v>3.5063249981246307</v>
      </c>
      <c r="CN19" s="7">
        <v>3.5063249981246307</v>
      </c>
      <c r="CO19" s="7">
        <v>3.5063249981246307</v>
      </c>
      <c r="CP19" s="7">
        <v>3.5063249981246307</v>
      </c>
      <c r="CQ19" s="7">
        <v>3.5063249981246307</v>
      </c>
      <c r="CR19" s="7">
        <v>26.116523198656864</v>
      </c>
      <c r="CS19" s="7">
        <v>26.116523198656864</v>
      </c>
      <c r="CT19" s="7">
        <v>26.116523198656864</v>
      </c>
      <c r="CU19" s="7">
        <v>26.116523198656864</v>
      </c>
      <c r="CV19" s="7">
        <v>2.7396578928020578</v>
      </c>
      <c r="CW19" s="7">
        <v>2.7396578928020578</v>
      </c>
      <c r="CX19" s="7">
        <v>2.7396578928020578</v>
      </c>
      <c r="CY19" s="7">
        <v>2.7396578928020578</v>
      </c>
      <c r="CZ19" s="7">
        <v>10.655836352357793</v>
      </c>
      <c r="DA19" s="7">
        <v>10.655836352357793</v>
      </c>
      <c r="DB19" s="7">
        <v>10.655836352357793</v>
      </c>
      <c r="DC19" s="7">
        <v>10.655836352357793</v>
      </c>
      <c r="DD19" s="7">
        <v>0.37788397739589447</v>
      </c>
      <c r="DE19" s="7">
        <v>0.37788397739589447</v>
      </c>
      <c r="DF19" s="7">
        <v>0.37788397739589447</v>
      </c>
      <c r="DG19" s="7">
        <v>0.37788397739589447</v>
      </c>
      <c r="DH19" s="7">
        <v>8.2648151723079213</v>
      </c>
      <c r="DI19" s="7">
        <v>8.2648151723079213</v>
      </c>
      <c r="DJ19" s="7">
        <v>8.2648151723079213</v>
      </c>
      <c r="DK19" s="7">
        <v>8.2648151723079213</v>
      </c>
      <c r="DL19" s="7">
        <v>3.4682983796510292</v>
      </c>
      <c r="DM19" s="7">
        <v>3.4682983796510292</v>
      </c>
      <c r="DN19" s="7">
        <v>3.4682983796510292</v>
      </c>
      <c r="DO19" s="7">
        <v>3.4682983796510292</v>
      </c>
      <c r="DP19" s="7">
        <v>5.8440070212844564</v>
      </c>
      <c r="DQ19" s="7">
        <v>5.8440070212844564</v>
      </c>
      <c r="DR19" s="7">
        <v>5.8440070212844564</v>
      </c>
      <c r="DS19" s="7">
        <v>5.8440070212844564</v>
      </c>
      <c r="DT19" s="7">
        <v>0.9029655788167158</v>
      </c>
      <c r="DU19" s="7">
        <v>0.9029655788167158</v>
      </c>
      <c r="DV19" s="7">
        <v>0.9029655788167158</v>
      </c>
      <c r="DW19" s="7">
        <v>0.9029655788167158</v>
      </c>
      <c r="DX19" s="7">
        <v>49.109606543967864</v>
      </c>
      <c r="DY19" s="7">
        <v>49.109606543967864</v>
      </c>
      <c r="DZ19" s="7">
        <v>49.109606543967864</v>
      </c>
      <c r="EA19" s="7">
        <v>49.109606543967864</v>
      </c>
      <c r="EB19" s="7">
        <v>25.719843260825559</v>
      </c>
      <c r="EC19" s="7">
        <v>25.719843260825559</v>
      </c>
      <c r="ED19" s="7">
        <v>25.719843260825559</v>
      </c>
      <c r="EE19" s="7">
        <v>25.719843260825559</v>
      </c>
      <c r="EF19" s="7">
        <v>18.359135730554268</v>
      </c>
      <c r="EG19" s="7">
        <v>18.359135730554268</v>
      </c>
      <c r="EH19" s="7">
        <v>18.359135730554268</v>
      </c>
      <c r="EI19" s="7">
        <v>18.359135730554268</v>
      </c>
      <c r="EJ19" s="7">
        <v>32.115332984133474</v>
      </c>
      <c r="EK19" s="7">
        <v>43.808840059453068</v>
      </c>
      <c r="EL19" s="7">
        <v>32.115332984133474</v>
      </c>
      <c r="EM19" s="7">
        <v>43.808840059453068</v>
      </c>
      <c r="EN19" s="7">
        <v>53.043689732779995</v>
      </c>
      <c r="EO19" s="7">
        <v>53.043689732779995</v>
      </c>
      <c r="EP19" s="7">
        <v>25.719843260825559</v>
      </c>
      <c r="EQ19" s="7">
        <v>25.719843260825559</v>
      </c>
      <c r="ER19" s="7">
        <v>25.719843260825559</v>
      </c>
      <c r="ES19" s="7">
        <v>25.719843260825559</v>
      </c>
      <c r="ET19" s="7">
        <v>17.200986253929621</v>
      </c>
      <c r="EU19" s="7">
        <v>17.200986253929621</v>
      </c>
      <c r="EV19" s="7">
        <v>38.569182029501405</v>
      </c>
      <c r="EW19" s="7">
        <v>38.569182029501405</v>
      </c>
      <c r="EX19" s="7">
        <v>38.569182029501405</v>
      </c>
      <c r="EY19" s="7">
        <v>38.569182029501405</v>
      </c>
      <c r="EZ19" s="7">
        <v>38.569182029501405</v>
      </c>
      <c r="FA19" s="7">
        <v>38.569182029501405</v>
      </c>
      <c r="FB19" s="7">
        <v>37.351268982982496</v>
      </c>
      <c r="FC19" s="7">
        <v>33.076150940966272</v>
      </c>
      <c r="FD19" s="7">
        <v>41.286046975343048</v>
      </c>
      <c r="FE19" s="7">
        <v>37.351268982982496</v>
      </c>
      <c r="FF19" s="7">
        <v>33.076150940966272</v>
      </c>
      <c r="FG19" s="7">
        <v>41.286046975343048</v>
      </c>
      <c r="FH19" s="7">
        <v>33.076150940966272</v>
      </c>
      <c r="FI19" s="7">
        <v>41.286046975343048</v>
      </c>
      <c r="FJ19" s="7">
        <v>33.076150940966272</v>
      </c>
      <c r="FK19" s="7">
        <v>41.286046975343048</v>
      </c>
      <c r="FL19" s="7">
        <v>21.612489233951649</v>
      </c>
      <c r="FM19" s="7">
        <v>21.612489233951649</v>
      </c>
      <c r="FN19" s="7">
        <v>21.612489233951649</v>
      </c>
      <c r="FO19" s="7">
        <v>21.612489233951649</v>
      </c>
      <c r="FP19" s="7">
        <v>41.921016179011744</v>
      </c>
      <c r="FQ19" s="7">
        <v>55.862552055008791</v>
      </c>
      <c r="FR19" s="7">
        <v>41.921016179011744</v>
      </c>
      <c r="FS19" s="7">
        <v>55.862552055008791</v>
      </c>
      <c r="FT19" s="7">
        <v>38.569182029501405</v>
      </c>
      <c r="FU19" s="7">
        <v>38.569182029501405</v>
      </c>
      <c r="FV19" s="7">
        <v>38.569182029501405</v>
      </c>
      <c r="FW19" s="7">
        <v>38.569182029501405</v>
      </c>
      <c r="FX19" s="7">
        <v>32.569467314687692</v>
      </c>
      <c r="FY19" s="7">
        <v>42.590944487077635</v>
      </c>
      <c r="FZ19" s="7">
        <v>32.569467314687692</v>
      </c>
      <c r="GA19" s="7">
        <v>42.590944487077635</v>
      </c>
      <c r="GB19" s="7">
        <v>49.109606543967864</v>
      </c>
      <c r="GC19" s="7">
        <v>49.109606543967864</v>
      </c>
      <c r="GD19" s="7">
        <v>49.109606543967864</v>
      </c>
      <c r="GE19" s="7">
        <v>49.109606543967864</v>
      </c>
      <c r="GF19" s="7">
        <v>53.043689732779995</v>
      </c>
      <c r="GG19" s="7">
        <v>53.043689732779995</v>
      </c>
      <c r="GH19" s="7">
        <v>53.043689732779995</v>
      </c>
      <c r="GI19" s="7">
        <v>53.043689732779995</v>
      </c>
      <c r="GJ19" s="7">
        <v>37.987480833917921</v>
      </c>
      <c r="GK19" s="7">
        <v>37.987480833917921</v>
      </c>
      <c r="GL19" s="7">
        <v>37.987480833917921</v>
      </c>
      <c r="GM19" s="7">
        <v>37.987480833917921</v>
      </c>
      <c r="GN19" s="7">
        <v>18.220576411994209</v>
      </c>
      <c r="GO19" s="7">
        <v>27.045721521215505</v>
      </c>
      <c r="GP19" s="7">
        <v>18.220576411994209</v>
      </c>
      <c r="GQ19" s="7">
        <v>27.045721521215505</v>
      </c>
      <c r="GR19" s="7">
        <v>33.008464094158356</v>
      </c>
      <c r="GS19" s="7">
        <v>33.008464094158356</v>
      </c>
      <c r="GT19" s="7">
        <v>33.008464094158356</v>
      </c>
      <c r="GU19" s="7">
        <v>33.008464094158356</v>
      </c>
      <c r="GV19" s="7">
        <v>2.7756232496803448</v>
      </c>
      <c r="GW19" s="7">
        <v>2.7756232496803448</v>
      </c>
      <c r="GX19" s="7">
        <v>2.7756232496803448</v>
      </c>
      <c r="GY19" s="7">
        <v>2.7756232496803448</v>
      </c>
      <c r="GZ19" s="7">
        <v>23.619405742725803</v>
      </c>
      <c r="HA19" s="7">
        <v>23.619405742725803</v>
      </c>
    </row>
    <row r="20" spans="1:209" ht="15" x14ac:dyDescent="0.25">
      <c r="A20" s="7" t="s">
        <v>69</v>
      </c>
      <c r="B20" s="7">
        <f t="shared" si="12"/>
        <v>3</v>
      </c>
      <c r="C20" s="7" t="s">
        <v>64</v>
      </c>
      <c r="D20" s="19">
        <f t="shared" ref="D20:M20" si="17">IF($B20&gt;D$9,"",D$12*D$11*(1+inflation)^($B20-1)+D$13*(1+inflation)^(D$3+$B20-1-$B$13)+D$14*(1+inflation)^(D$3+$B20-1-$B$14))</f>
        <v>117.26762509092448</v>
      </c>
      <c r="E20" s="19">
        <f t="shared" si="17"/>
        <v>115.86540176181303</v>
      </c>
      <c r="F20" s="19">
        <f t="shared" si="17"/>
        <v>114.34631124915798</v>
      </c>
      <c r="G20" s="19">
        <f t="shared" si="17"/>
        <v>112.70592445934534</v>
      </c>
      <c r="H20" s="19">
        <f t="shared" si="17"/>
        <v>110.93967485519352</v>
      </c>
      <c r="I20" s="19">
        <f t="shared" si="17"/>
        <v>109.04285449845955</v>
      </c>
      <c r="J20" s="19">
        <f t="shared" si="17"/>
        <v>107.01060974677651</v>
      </c>
      <c r="K20" s="19">
        <f t="shared" si="17"/>
        <v>104.83793756369772</v>
      </c>
      <c r="L20" s="19">
        <f t="shared" si="17"/>
        <v>102.51968122186672</v>
      </c>
      <c r="M20" s="19">
        <f t="shared" si="17"/>
        <v>103.63746418284603</v>
      </c>
      <c r="N20" s="19">
        <f t="shared" ref="N20:W20" si="18">IF($B20&gt;N$9,"",N$12*N$11*(1+inflation)^($B20-1)+N$13*(1+inflation)^(N$3+$B20-1-$B$13)+N$14*(1+inflation)^(N$3+$B20-1-$B$14))</f>
        <v>104.75526098065139</v>
      </c>
      <c r="O20" s="19">
        <f t="shared" si="18"/>
        <v>105.87254111712842</v>
      </c>
      <c r="P20" s="19">
        <f t="shared" si="18"/>
        <v>106.98875070040148</v>
      </c>
      <c r="Q20" s="19">
        <f t="shared" si="18"/>
        <v>108.1033122607308</v>
      </c>
      <c r="R20" s="19">
        <f t="shared" si="18"/>
        <v>109.2156232627591</v>
      </c>
      <c r="S20" s="19">
        <f t="shared" si="18"/>
        <v>110.32505610290927</v>
      </c>
      <c r="T20" s="19">
        <f t="shared" si="18"/>
        <v>111.43095654189057</v>
      </c>
      <c r="U20" s="19">
        <f t="shared" si="18"/>
        <v>112.53264336107806</v>
      </c>
      <c r="V20" s="19">
        <f t="shared" si="18"/>
        <v>113.62940723848295</v>
      </c>
      <c r="W20" s="19">
        <f t="shared" si="18"/>
        <v>117.26762509092448</v>
      </c>
      <c r="X20" s="19">
        <f t="shared" ref="X20:AG20" si="19">IF($B20&gt;X$9,"",X$12*X$11*(1+inflation)^($B20-1)+X$13*(1+inflation)^(X$3+$B20-1-$B$13)+X$14*(1+inflation)^(X$3+$B20-1-$B$14))</f>
        <v>115.86540176181303</v>
      </c>
      <c r="Y20" s="19">
        <f t="shared" si="19"/>
        <v>114.34631124915798</v>
      </c>
      <c r="Z20" s="19">
        <f t="shared" si="19"/>
        <v>112.70592445934534</v>
      </c>
      <c r="AA20" s="19">
        <f t="shared" si="19"/>
        <v>110.93967485519352</v>
      </c>
      <c r="AB20" s="19">
        <f t="shared" si="19"/>
        <v>109.04285449845955</v>
      </c>
      <c r="AC20" s="19">
        <f t="shared" si="19"/>
        <v>107.01060974677651</v>
      </c>
      <c r="AD20" s="19">
        <f t="shared" si="19"/>
        <v>104.83793756369772</v>
      </c>
      <c r="AE20" s="19">
        <f t="shared" si="19"/>
        <v>102.51968122186672</v>
      </c>
      <c r="AF20" s="19">
        <f t="shared" si="19"/>
        <v>103.63746418284603</v>
      </c>
      <c r="AG20" s="19">
        <f t="shared" si="19"/>
        <v>104.75526098065139</v>
      </c>
      <c r="AH20" s="19">
        <f t="shared" ref="AH20:AO20" si="20">IF($B20&gt;AH$9,"",AH$12*AH$11*(1+inflation)^($B20-1)+AH$13*(1+inflation)^(AH$3+$B20-1-$B$13)+AH$14*(1+inflation)^(AH$3+$B20-1-$B$14))</f>
        <v>105.87254111712842</v>
      </c>
      <c r="AI20" s="19">
        <f t="shared" si="20"/>
        <v>106.98875070040148</v>
      </c>
      <c r="AJ20" s="19">
        <f t="shared" si="20"/>
        <v>108.1033122607308</v>
      </c>
      <c r="AK20" s="19">
        <f t="shared" si="20"/>
        <v>109.2156232627591</v>
      </c>
      <c r="AL20" s="19">
        <f t="shared" si="20"/>
        <v>110.32505610290927</v>
      </c>
      <c r="AM20" s="19">
        <f t="shared" si="20"/>
        <v>111.43095654189057</v>
      </c>
      <c r="AN20" s="19">
        <f t="shared" si="20"/>
        <v>112.53264336107806</v>
      </c>
      <c r="AO20" s="19">
        <f t="shared" si="20"/>
        <v>113.62940723848295</v>
      </c>
      <c r="AT20"/>
      <c r="AU20" t="s">
        <v>42</v>
      </c>
      <c r="AV20" t="s">
        <v>43</v>
      </c>
      <c r="AW20" t="s">
        <v>56</v>
      </c>
      <c r="AX20" t="s">
        <v>66</v>
      </c>
      <c r="AY20">
        <v>20.52</v>
      </c>
      <c r="AZ20"/>
      <c r="BA20" t="s">
        <v>67</v>
      </c>
      <c r="BB20">
        <v>1</v>
      </c>
      <c r="BC20" s="12"/>
      <c r="BD20" s="12"/>
      <c r="BE20"/>
      <c r="BF20" t="s">
        <v>46</v>
      </c>
      <c r="BG20" t="s">
        <v>17</v>
      </c>
      <c r="BH20"/>
      <c r="BI20"/>
      <c r="BJ20" t="s">
        <v>48</v>
      </c>
      <c r="BM20" s="7" cm="1">
        <f t="array" ref="BM20">INDEX($HD$3:$HD$14,BN20,1)</f>
        <v>31</v>
      </c>
      <c r="BN20" s="7">
        <v>1</v>
      </c>
      <c r="BO20" s="7">
        <v>17</v>
      </c>
      <c r="BP20" s="7">
        <v>9.0174189501466308E-3</v>
      </c>
      <c r="BQ20" s="7">
        <v>9.0174189501466308E-3</v>
      </c>
      <c r="BR20" s="7">
        <v>9.0174189501466308E-3</v>
      </c>
      <c r="BS20" s="7">
        <v>9.0174189501466308E-3</v>
      </c>
      <c r="BT20" s="7">
        <v>3.072862602346042E-2</v>
      </c>
      <c r="BU20" s="7">
        <v>3.072862602346042E-2</v>
      </c>
      <c r="BV20" s="7">
        <v>3.072862602346042E-2</v>
      </c>
      <c r="BW20" s="7">
        <v>3.072862602346042E-2</v>
      </c>
      <c r="BX20" s="7">
        <v>0</v>
      </c>
      <c r="BY20" s="7">
        <v>0</v>
      </c>
      <c r="BZ20" s="7">
        <v>3.072862602346042E-2</v>
      </c>
      <c r="CA20" s="7">
        <v>3.072862602346042E-2</v>
      </c>
      <c r="CB20" s="7">
        <v>3.072862602346042E-2</v>
      </c>
      <c r="CC20" s="7">
        <v>3.072862602346042E-2</v>
      </c>
      <c r="CD20" s="7">
        <v>6.3129090749266883E-2</v>
      </c>
      <c r="CE20" s="7">
        <v>6.3129090749266883E-2</v>
      </c>
      <c r="CF20" s="7">
        <v>6.3129090749266883E-2</v>
      </c>
      <c r="CG20" s="7">
        <v>6.3129090749266883E-2</v>
      </c>
      <c r="CH20" s="7">
        <v>6.3129090749266883E-2</v>
      </c>
      <c r="CI20" s="7">
        <v>6.3129090749266883E-2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0.88062170737243428</v>
      </c>
      <c r="CS20" s="7">
        <v>0.88062170737243428</v>
      </c>
      <c r="CT20" s="7">
        <v>0.88062170737243428</v>
      </c>
      <c r="CU20" s="7">
        <v>0.88062170737243428</v>
      </c>
      <c r="CV20" s="7">
        <v>0</v>
      </c>
      <c r="CW20" s="7">
        <v>0</v>
      </c>
      <c r="CX20" s="7">
        <v>0</v>
      </c>
      <c r="CY20" s="7">
        <v>0</v>
      </c>
      <c r="CZ20" s="7">
        <v>6.3129090749266883E-2</v>
      </c>
      <c r="DA20" s="7">
        <v>6.3129090749266883E-2</v>
      </c>
      <c r="DB20" s="7">
        <v>6.3129090749266883E-2</v>
      </c>
      <c r="DC20" s="7">
        <v>6.3129090749266883E-2</v>
      </c>
      <c r="DD20" s="7">
        <v>0</v>
      </c>
      <c r="DE20" s="7">
        <v>0</v>
      </c>
      <c r="DF20" s="7">
        <v>0</v>
      </c>
      <c r="DG20" s="7">
        <v>0</v>
      </c>
      <c r="DH20" s="7">
        <v>9.0174189501466308E-3</v>
      </c>
      <c r="DI20" s="7">
        <v>9.0174189501466308E-3</v>
      </c>
      <c r="DJ20" s="7">
        <v>9.0174189501466308E-3</v>
      </c>
      <c r="DK20" s="7">
        <v>9.0174189501466308E-3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49.785638259995508</v>
      </c>
      <c r="DY20" s="7">
        <v>49.785638259995508</v>
      </c>
      <c r="DZ20" s="7">
        <v>49.785638259995508</v>
      </c>
      <c r="EA20" s="7">
        <v>49.785638259995508</v>
      </c>
      <c r="EB20" s="7">
        <v>26.077361581322606</v>
      </c>
      <c r="EC20" s="7">
        <v>26.077361581322606</v>
      </c>
      <c r="ED20" s="7">
        <v>26.077361581322606</v>
      </c>
      <c r="EE20" s="7">
        <v>26.077361581322606</v>
      </c>
      <c r="EF20" s="7">
        <v>18.222773112155433</v>
      </c>
      <c r="EG20" s="7">
        <v>18.222773112155433</v>
      </c>
      <c r="EH20" s="7">
        <v>18.222773112155433</v>
      </c>
      <c r="EI20" s="7">
        <v>18.222773112155433</v>
      </c>
      <c r="EJ20" s="7">
        <v>29.966473088967678</v>
      </c>
      <c r="EK20" s="7">
        <v>41.973459741587995</v>
      </c>
      <c r="EL20" s="7">
        <v>29.966473088967678</v>
      </c>
      <c r="EM20" s="7">
        <v>41.973459741587995</v>
      </c>
      <c r="EN20" s="7">
        <v>55.72844685336802</v>
      </c>
      <c r="EO20" s="7">
        <v>55.72844685336802</v>
      </c>
      <c r="EP20" s="7">
        <v>26.077361581322606</v>
      </c>
      <c r="EQ20" s="7">
        <v>26.077361581322606</v>
      </c>
      <c r="ER20" s="7">
        <v>26.077361581322606</v>
      </c>
      <c r="ES20" s="7">
        <v>26.077361581322606</v>
      </c>
      <c r="ET20" s="7">
        <v>17.636199632370925</v>
      </c>
      <c r="EU20" s="7">
        <v>17.636199632370925</v>
      </c>
      <c r="EV20" s="7">
        <v>36.072394818134896</v>
      </c>
      <c r="EW20" s="7">
        <v>36.072394818134896</v>
      </c>
      <c r="EX20" s="7">
        <v>36.072394818134896</v>
      </c>
      <c r="EY20" s="7">
        <v>36.072394818134896</v>
      </c>
      <c r="EZ20" s="7">
        <v>36.072394818134896</v>
      </c>
      <c r="FA20" s="7">
        <v>36.072394818134896</v>
      </c>
      <c r="FB20" s="7">
        <v>36.641554097991239</v>
      </c>
      <c r="FC20" s="7">
        <v>31.607596874565981</v>
      </c>
      <c r="FD20" s="7">
        <v>39.184018961263973</v>
      </c>
      <c r="FE20" s="7">
        <v>36.641554097991239</v>
      </c>
      <c r="FF20" s="7">
        <v>31.607596874565981</v>
      </c>
      <c r="FG20" s="7">
        <v>39.184018961263973</v>
      </c>
      <c r="FH20" s="7">
        <v>31.607596874565981</v>
      </c>
      <c r="FI20" s="7">
        <v>39.184018961263973</v>
      </c>
      <c r="FJ20" s="7">
        <v>31.607596874565981</v>
      </c>
      <c r="FK20" s="7">
        <v>39.184018961263973</v>
      </c>
      <c r="FL20" s="7">
        <v>22.088974908208193</v>
      </c>
      <c r="FM20" s="7">
        <v>22.088974908208193</v>
      </c>
      <c r="FN20" s="7">
        <v>22.088974908208193</v>
      </c>
      <c r="FO20" s="7">
        <v>22.088974908208193</v>
      </c>
      <c r="FP20" s="7">
        <v>42.589332930463385</v>
      </c>
      <c r="FQ20" s="7">
        <v>55.726857095014608</v>
      </c>
      <c r="FR20" s="7">
        <v>42.589332930463385</v>
      </c>
      <c r="FS20" s="7">
        <v>55.726857095014608</v>
      </c>
      <c r="FT20" s="7">
        <v>36.072394818134896</v>
      </c>
      <c r="FU20" s="7">
        <v>36.072394818134896</v>
      </c>
      <c r="FV20" s="7">
        <v>36.072394818134896</v>
      </c>
      <c r="FW20" s="7">
        <v>36.072394818134896</v>
      </c>
      <c r="FX20" s="7">
        <v>33.037943445914948</v>
      </c>
      <c r="FY20" s="7">
        <v>43.34883591290172</v>
      </c>
      <c r="FZ20" s="7">
        <v>33.037943445914948</v>
      </c>
      <c r="GA20" s="7">
        <v>43.34883591290172</v>
      </c>
      <c r="GB20" s="7">
        <v>49.785638259995508</v>
      </c>
      <c r="GC20" s="7">
        <v>49.785638259995508</v>
      </c>
      <c r="GD20" s="7">
        <v>49.785638259995508</v>
      </c>
      <c r="GE20" s="7">
        <v>49.785638259995508</v>
      </c>
      <c r="GF20" s="7">
        <v>55.72844685336802</v>
      </c>
      <c r="GG20" s="7">
        <v>55.72844685336802</v>
      </c>
      <c r="GH20" s="7">
        <v>55.72844685336802</v>
      </c>
      <c r="GI20" s="7">
        <v>55.72844685336802</v>
      </c>
      <c r="GJ20" s="7">
        <v>39.510685617154003</v>
      </c>
      <c r="GK20" s="7">
        <v>39.510685617154003</v>
      </c>
      <c r="GL20" s="7">
        <v>39.510685617154003</v>
      </c>
      <c r="GM20" s="7">
        <v>39.510685617154003</v>
      </c>
      <c r="GN20" s="7">
        <v>16.638162157907594</v>
      </c>
      <c r="GO20" s="7">
        <v>25.568560660271242</v>
      </c>
      <c r="GP20" s="7">
        <v>16.638162157907594</v>
      </c>
      <c r="GQ20" s="7">
        <v>25.568560660271242</v>
      </c>
      <c r="GR20" s="7">
        <v>0.67415558198533765</v>
      </c>
      <c r="GS20" s="7">
        <v>0.67415558198533765</v>
      </c>
      <c r="GT20" s="7">
        <v>0.67415558198533765</v>
      </c>
      <c r="GU20" s="7">
        <v>0.67415558198533765</v>
      </c>
      <c r="GV20" s="7">
        <v>0</v>
      </c>
      <c r="GW20" s="7">
        <v>0</v>
      </c>
      <c r="GX20" s="7">
        <v>0</v>
      </c>
      <c r="GY20" s="7">
        <v>0</v>
      </c>
      <c r="GZ20" s="7">
        <v>0.41625789115982398</v>
      </c>
      <c r="HA20" s="7">
        <v>0.41625789115982398</v>
      </c>
    </row>
    <row r="21" spans="1:209" ht="15" x14ac:dyDescent="0.25">
      <c r="A21" s="7" t="s">
        <v>69</v>
      </c>
      <c r="B21" s="7">
        <f t="shared" si="12"/>
        <v>4</v>
      </c>
      <c r="C21" s="7" t="s">
        <v>64</v>
      </c>
      <c r="D21" s="19">
        <f t="shared" ref="D21:M21" si="21">IF($B21&gt;D$9,"",D$12*D$11*(1+inflation)^($B21-1)+D$13*(1+inflation)^(D$3+$B21-1-$B$13)+D$14*(1+inflation)^(D$3+$B21-1-$B$14))</f>
        <v>119.82405931790665</v>
      </c>
      <c r="E21" s="19">
        <f t="shared" si="21"/>
        <v>118.39126752022055</v>
      </c>
      <c r="F21" s="19">
        <f t="shared" si="21"/>
        <v>116.83906083438964</v>
      </c>
      <c r="G21" s="19">
        <f t="shared" si="21"/>
        <v>115.16291361255907</v>
      </c>
      <c r="H21" s="19">
        <f t="shared" si="21"/>
        <v>113.35815976703674</v>
      </c>
      <c r="I21" s="19">
        <f t="shared" si="21"/>
        <v>111.419988726526</v>
      </c>
      <c r="J21" s="19">
        <f t="shared" si="21"/>
        <v>109.34344103925625</v>
      </c>
      <c r="K21" s="19">
        <f t="shared" si="21"/>
        <v>107.12340460258633</v>
      </c>
      <c r="L21" s="19">
        <f t="shared" si="21"/>
        <v>104.75461027250343</v>
      </c>
      <c r="M21" s="19">
        <f t="shared" si="21"/>
        <v>105.89676090203209</v>
      </c>
      <c r="N21" s="19">
        <f t="shared" ref="N21:W21" si="22">IF($B21&gt;N$9,"",N$12*N$11*(1+inflation)^($B21-1)+N$13*(1+inflation)^(N$3+$B21-1-$B$13)+N$14*(1+inflation)^(N$3+$B21-1-$B$14))</f>
        <v>107.0389256700296</v>
      </c>
      <c r="O21" s="19">
        <f t="shared" si="22"/>
        <v>108.18056251348183</v>
      </c>
      <c r="P21" s="19">
        <f t="shared" si="22"/>
        <v>109.32110546567024</v>
      </c>
      <c r="Q21" s="19">
        <f t="shared" si="22"/>
        <v>110.45996446801473</v>
      </c>
      <c r="R21" s="19">
        <f t="shared" si="22"/>
        <v>111.59652384988725</v>
      </c>
      <c r="S21" s="19">
        <f t="shared" si="22"/>
        <v>112.73014232595273</v>
      </c>
      <c r="T21" s="19">
        <f t="shared" si="22"/>
        <v>113.86015139450377</v>
      </c>
      <c r="U21" s="19">
        <f t="shared" si="22"/>
        <v>114.98585498634957</v>
      </c>
      <c r="V21" s="19">
        <f t="shared" si="22"/>
        <v>116.10652831628188</v>
      </c>
      <c r="W21" s="19">
        <f t="shared" si="22"/>
        <v>119.82405931790665</v>
      </c>
      <c r="X21" s="19">
        <f t="shared" ref="X21:AG21" si="23">IF($B21&gt;X$9,"",X$12*X$11*(1+inflation)^($B21-1)+X$13*(1+inflation)^(X$3+$B21-1-$B$13)+X$14*(1+inflation)^(X$3+$B21-1-$B$14))</f>
        <v>118.39126752022055</v>
      </c>
      <c r="Y21" s="19">
        <f t="shared" si="23"/>
        <v>116.83906083438964</v>
      </c>
      <c r="Z21" s="19">
        <f t="shared" si="23"/>
        <v>115.16291361255907</v>
      </c>
      <c r="AA21" s="19">
        <f t="shared" si="23"/>
        <v>113.35815976703674</v>
      </c>
      <c r="AB21" s="19">
        <f t="shared" si="23"/>
        <v>111.419988726526</v>
      </c>
      <c r="AC21" s="19">
        <f t="shared" si="23"/>
        <v>109.34344103925625</v>
      </c>
      <c r="AD21" s="19">
        <f t="shared" si="23"/>
        <v>107.12340460258633</v>
      </c>
      <c r="AE21" s="19">
        <f t="shared" si="23"/>
        <v>104.75461027250343</v>
      </c>
      <c r="AF21" s="19">
        <f t="shared" si="23"/>
        <v>105.89676090203209</v>
      </c>
      <c r="AG21" s="19">
        <f t="shared" si="23"/>
        <v>107.0389256700296</v>
      </c>
      <c r="AH21" s="19">
        <f t="shared" ref="AH21:AO21" si="24">IF($B21&gt;AH$9,"",AH$12*AH$11*(1+inflation)^($B21-1)+AH$13*(1+inflation)^(AH$3+$B21-1-$B$13)+AH$14*(1+inflation)^(AH$3+$B21-1-$B$14))</f>
        <v>108.18056251348183</v>
      </c>
      <c r="AI21" s="19">
        <f t="shared" si="24"/>
        <v>109.32110546567024</v>
      </c>
      <c r="AJ21" s="19">
        <f t="shared" si="24"/>
        <v>110.45996446801473</v>
      </c>
      <c r="AK21" s="19">
        <f t="shared" si="24"/>
        <v>111.59652384988725</v>
      </c>
      <c r="AL21" s="19">
        <f t="shared" si="24"/>
        <v>112.73014232595273</v>
      </c>
      <c r="AM21" s="19">
        <f t="shared" si="24"/>
        <v>113.86015139450377</v>
      </c>
      <c r="AN21" s="19">
        <f t="shared" si="24"/>
        <v>114.98585498634957</v>
      </c>
      <c r="AO21" s="19">
        <f t="shared" si="24"/>
        <v>116.10652831628188</v>
      </c>
      <c r="AT21"/>
      <c r="AU21"/>
      <c r="AV21"/>
      <c r="AW21"/>
      <c r="AX21"/>
      <c r="AY21"/>
      <c r="AZ21"/>
      <c r="BA21"/>
      <c r="BB21"/>
      <c r="BC21" s="12"/>
      <c r="BD21" s="12"/>
      <c r="BE21"/>
      <c r="BF21"/>
      <c r="BG21"/>
      <c r="BH21"/>
      <c r="BI21"/>
      <c r="BJ21"/>
      <c r="BM21" s="7" cm="1">
        <f t="array" ref="BM21">INDEX($HD$3:$HD$14,BN21,1)</f>
        <v>31</v>
      </c>
      <c r="BN21" s="7">
        <v>1</v>
      </c>
      <c r="BO21" s="7">
        <v>18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7">
        <v>0</v>
      </c>
      <c r="DW21" s="7">
        <v>0</v>
      </c>
      <c r="DX21" s="7">
        <v>49.890855553672971</v>
      </c>
      <c r="DY21" s="7">
        <v>49.890855553672971</v>
      </c>
      <c r="DZ21" s="7">
        <v>49.890855553672971</v>
      </c>
      <c r="EA21" s="7">
        <v>49.890855553672971</v>
      </c>
      <c r="EB21" s="7">
        <v>25.351629000979461</v>
      </c>
      <c r="EC21" s="7">
        <v>25.351629000979461</v>
      </c>
      <c r="ED21" s="7">
        <v>25.351629000979461</v>
      </c>
      <c r="EE21" s="7">
        <v>25.351629000979461</v>
      </c>
      <c r="EF21" s="7">
        <v>18.577619167287406</v>
      </c>
      <c r="EG21" s="7">
        <v>18.577619167287406</v>
      </c>
      <c r="EH21" s="7">
        <v>18.577619167287406</v>
      </c>
      <c r="EI21" s="7">
        <v>18.577619167287406</v>
      </c>
      <c r="EJ21" s="7">
        <v>28.932258526838748</v>
      </c>
      <c r="EK21" s="7">
        <v>41.085001215379705</v>
      </c>
      <c r="EL21" s="7">
        <v>28.932258526838748</v>
      </c>
      <c r="EM21" s="7">
        <v>41.085001215379705</v>
      </c>
      <c r="EN21" s="7">
        <v>59.062177233868063</v>
      </c>
      <c r="EO21" s="7">
        <v>59.062177233868063</v>
      </c>
      <c r="EP21" s="7">
        <v>25.351629000979461</v>
      </c>
      <c r="EQ21" s="7">
        <v>25.351629000979461</v>
      </c>
      <c r="ER21" s="7">
        <v>25.351629000979461</v>
      </c>
      <c r="ES21" s="7">
        <v>25.351629000979461</v>
      </c>
      <c r="ET21" s="7">
        <v>19.167329554947219</v>
      </c>
      <c r="EU21" s="7">
        <v>19.167329554947219</v>
      </c>
      <c r="EV21" s="7">
        <v>33.796451683922314</v>
      </c>
      <c r="EW21" s="7">
        <v>33.796451683922314</v>
      </c>
      <c r="EX21" s="7">
        <v>33.796451683922314</v>
      </c>
      <c r="EY21" s="7">
        <v>33.796451683922314</v>
      </c>
      <c r="EZ21" s="7">
        <v>33.796451683922314</v>
      </c>
      <c r="FA21" s="7">
        <v>33.796451683922314</v>
      </c>
      <c r="FB21" s="7">
        <v>35.133194427876759</v>
      </c>
      <c r="FC21" s="7">
        <v>31.238566676982423</v>
      </c>
      <c r="FD21" s="7">
        <v>39.425614712243458</v>
      </c>
      <c r="FE21" s="7">
        <v>35.133194427876759</v>
      </c>
      <c r="FF21" s="7">
        <v>31.238566676982423</v>
      </c>
      <c r="FG21" s="7">
        <v>39.425614712243458</v>
      </c>
      <c r="FH21" s="7">
        <v>31.238566676982423</v>
      </c>
      <c r="FI21" s="7">
        <v>39.425614712243458</v>
      </c>
      <c r="FJ21" s="7">
        <v>31.238566676982423</v>
      </c>
      <c r="FK21" s="7">
        <v>39.425614712243458</v>
      </c>
      <c r="FL21" s="7">
        <v>20.499699240023453</v>
      </c>
      <c r="FM21" s="7">
        <v>20.499699240023453</v>
      </c>
      <c r="FN21" s="7">
        <v>20.499699240023453</v>
      </c>
      <c r="FO21" s="7">
        <v>20.499699240023453</v>
      </c>
      <c r="FP21" s="7">
        <v>43.572598400000096</v>
      </c>
      <c r="FQ21" s="7">
        <v>56.449478461615811</v>
      </c>
      <c r="FR21" s="7">
        <v>43.572598400000096</v>
      </c>
      <c r="FS21" s="7">
        <v>56.449478461615811</v>
      </c>
      <c r="FT21" s="7">
        <v>33.796451683922314</v>
      </c>
      <c r="FU21" s="7">
        <v>33.796451683922314</v>
      </c>
      <c r="FV21" s="7">
        <v>33.796451683922314</v>
      </c>
      <c r="FW21" s="7">
        <v>33.796451683922314</v>
      </c>
      <c r="FX21" s="7">
        <v>33.92553174598973</v>
      </c>
      <c r="FY21" s="7">
        <v>44.366252444052705</v>
      </c>
      <c r="FZ21" s="7">
        <v>33.92553174598973</v>
      </c>
      <c r="GA21" s="7">
        <v>44.366252444052705</v>
      </c>
      <c r="GB21" s="7">
        <v>49.890855553672971</v>
      </c>
      <c r="GC21" s="7">
        <v>49.890855553672971</v>
      </c>
      <c r="GD21" s="7">
        <v>49.890855553672971</v>
      </c>
      <c r="GE21" s="7">
        <v>49.890855553672971</v>
      </c>
      <c r="GF21" s="7">
        <v>59.062177233868063</v>
      </c>
      <c r="GG21" s="7">
        <v>59.062177233868063</v>
      </c>
      <c r="GH21" s="7">
        <v>59.062177233868063</v>
      </c>
      <c r="GI21" s="7">
        <v>59.062177233868063</v>
      </c>
      <c r="GJ21" s="7">
        <v>38.738278693448791</v>
      </c>
      <c r="GK21" s="7">
        <v>38.738278693448791</v>
      </c>
      <c r="GL21" s="7">
        <v>38.738278693448791</v>
      </c>
      <c r="GM21" s="7">
        <v>38.738278693448791</v>
      </c>
      <c r="GN21" s="7">
        <v>13.698879480850458</v>
      </c>
      <c r="GO21" s="7">
        <v>21.873583491785876</v>
      </c>
      <c r="GP21" s="7">
        <v>13.698879480850458</v>
      </c>
      <c r="GQ21" s="7">
        <v>21.873583491785876</v>
      </c>
      <c r="GR21" s="7">
        <v>0</v>
      </c>
      <c r="GS21" s="7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</row>
    <row r="22" spans="1:209" ht="15" x14ac:dyDescent="0.25">
      <c r="A22" s="7" t="s">
        <v>69</v>
      </c>
      <c r="B22" s="7">
        <f t="shared" si="12"/>
        <v>5</v>
      </c>
      <c r="C22" s="7" t="s">
        <v>64</v>
      </c>
      <c r="D22" s="19">
        <f t="shared" ref="D22:M22" si="25">IF($B22&gt;D$9,"",D$12*D$11*(1+inflation)^($B22-1)+D$13*(1+inflation)^(D$3+$B22-1-$B$13)+D$14*(1+inflation)^(D$3+$B22-1-$B$14))</f>
        <v>122.43622381103704</v>
      </c>
      <c r="E22" s="19">
        <f t="shared" si="25"/>
        <v>120.97219715216139</v>
      </c>
      <c r="F22" s="19">
        <f t="shared" si="25"/>
        <v>119.38615236057935</v>
      </c>
      <c r="G22" s="19">
        <f t="shared" si="25"/>
        <v>117.67346512931286</v>
      </c>
      <c r="H22" s="19">
        <f t="shared" si="25"/>
        <v>115.82936764995817</v>
      </c>
      <c r="I22" s="19">
        <f t="shared" si="25"/>
        <v>113.84894448076426</v>
      </c>
      <c r="J22" s="19">
        <f t="shared" si="25"/>
        <v>111.72712805391204</v>
      </c>
      <c r="K22" s="19">
        <f t="shared" si="25"/>
        <v>109.45869482292274</v>
      </c>
      <c r="L22" s="19">
        <f t="shared" si="25"/>
        <v>107.03826077644401</v>
      </c>
      <c r="M22" s="19">
        <f t="shared" si="25"/>
        <v>108.20531028969638</v>
      </c>
      <c r="N22" s="19">
        <f t="shared" ref="N22:W22" si="26">IF($B22&gt;N$9,"",N$12*N$11*(1+inflation)^($B22-1)+N$13*(1+inflation)^(N$3+$B22-1-$B$13)+N$14*(1+inflation)^(N$3+$B22-1-$B$14))</f>
        <v>109.37237424963625</v>
      </c>
      <c r="O22" s="19">
        <f t="shared" si="26"/>
        <v>110.53889877627574</v>
      </c>
      <c r="P22" s="19">
        <f t="shared" si="26"/>
        <v>111.70430556482187</v>
      </c>
      <c r="Q22" s="19">
        <f t="shared" si="26"/>
        <v>112.86799169341747</v>
      </c>
      <c r="R22" s="19">
        <f t="shared" si="26"/>
        <v>114.02932806981482</v>
      </c>
      <c r="S22" s="19">
        <f t="shared" si="26"/>
        <v>115.18765942865849</v>
      </c>
      <c r="T22" s="19">
        <f t="shared" si="26"/>
        <v>116.34230269490398</v>
      </c>
      <c r="U22" s="19">
        <f t="shared" si="26"/>
        <v>117.49254662505199</v>
      </c>
      <c r="V22" s="19">
        <f t="shared" si="26"/>
        <v>118.63765063357685</v>
      </c>
      <c r="W22" s="19">
        <f t="shared" si="26"/>
        <v>122.43622381103704</v>
      </c>
      <c r="X22" s="19">
        <f t="shared" ref="X22:AG22" si="27">IF($B22&gt;X$9,"",X$12*X$11*(1+inflation)^($B22-1)+X$13*(1+inflation)^(X$3+$B22-1-$B$13)+X$14*(1+inflation)^(X$3+$B22-1-$B$14))</f>
        <v>120.97219715216139</v>
      </c>
      <c r="Y22" s="19">
        <f t="shared" si="27"/>
        <v>119.38615236057935</v>
      </c>
      <c r="Z22" s="19">
        <f t="shared" si="27"/>
        <v>117.67346512931286</v>
      </c>
      <c r="AA22" s="19">
        <f t="shared" si="27"/>
        <v>115.82936764995817</v>
      </c>
      <c r="AB22" s="19">
        <f t="shared" si="27"/>
        <v>113.84894448076426</v>
      </c>
      <c r="AC22" s="19">
        <f t="shared" si="27"/>
        <v>111.72712805391204</v>
      </c>
      <c r="AD22" s="19">
        <f t="shared" si="27"/>
        <v>109.45869482292274</v>
      </c>
      <c r="AE22" s="19">
        <f t="shared" si="27"/>
        <v>107.03826077644401</v>
      </c>
      <c r="AF22" s="19">
        <f t="shared" si="27"/>
        <v>108.20531028969638</v>
      </c>
      <c r="AG22" s="19">
        <f t="shared" si="27"/>
        <v>109.37237424963625</v>
      </c>
      <c r="AH22" s="19">
        <f t="shared" ref="AH22:AO22" si="28">IF($B22&gt;AH$9,"",AH$12*AH$11*(1+inflation)^($B22-1)+AH$13*(1+inflation)^(AH$3+$B22-1-$B$13)+AH$14*(1+inflation)^(AH$3+$B22-1-$B$14))</f>
        <v>110.53889877627574</v>
      </c>
      <c r="AI22" s="19">
        <f t="shared" si="28"/>
        <v>111.70430556482187</v>
      </c>
      <c r="AJ22" s="19">
        <f t="shared" si="28"/>
        <v>112.86799169341747</v>
      </c>
      <c r="AK22" s="19">
        <f t="shared" si="28"/>
        <v>114.02932806981482</v>
      </c>
      <c r="AL22" s="19">
        <f t="shared" si="28"/>
        <v>115.18765942865849</v>
      </c>
      <c r="AM22" s="19">
        <f t="shared" si="28"/>
        <v>116.34230269490398</v>
      </c>
      <c r="AN22" s="19">
        <f t="shared" si="28"/>
        <v>117.49254662505199</v>
      </c>
      <c r="AO22" s="19">
        <f t="shared" si="28"/>
        <v>118.63765063357685</v>
      </c>
      <c r="AT22"/>
      <c r="AU22"/>
      <c r="AV22"/>
      <c r="AW22"/>
      <c r="AX22"/>
      <c r="AY22"/>
      <c r="AZ22"/>
      <c r="BA22"/>
      <c r="BB22"/>
      <c r="BC22" s="12"/>
      <c r="BD22" s="12"/>
      <c r="BE22"/>
      <c r="BF22"/>
      <c r="BG22"/>
      <c r="BH22"/>
      <c r="BI22"/>
      <c r="BJ22"/>
      <c r="BM22" s="7" cm="1">
        <f t="array" ref="BM22">INDEX($HD$3:$HD$14,BN22,1)</f>
        <v>31</v>
      </c>
      <c r="BN22" s="7">
        <v>1</v>
      </c>
      <c r="BO22" s="7">
        <v>19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52.827453933521952</v>
      </c>
      <c r="DY22" s="7">
        <v>52.827453933521952</v>
      </c>
      <c r="DZ22" s="7">
        <v>52.827453933521952</v>
      </c>
      <c r="EA22" s="7">
        <v>52.827453933521952</v>
      </c>
      <c r="EB22" s="7">
        <v>25.383014286284439</v>
      </c>
      <c r="EC22" s="7">
        <v>25.383014286284439</v>
      </c>
      <c r="ED22" s="7">
        <v>25.383014286284439</v>
      </c>
      <c r="EE22" s="7">
        <v>25.383014286284439</v>
      </c>
      <c r="EF22" s="7">
        <v>19.558085576790297</v>
      </c>
      <c r="EG22" s="7">
        <v>19.558085576790297</v>
      </c>
      <c r="EH22" s="7">
        <v>19.558085576790297</v>
      </c>
      <c r="EI22" s="7">
        <v>19.558085576790297</v>
      </c>
      <c r="EJ22" s="7">
        <v>28.972746142636353</v>
      </c>
      <c r="EK22" s="7">
        <v>40.933128268236061</v>
      </c>
      <c r="EL22" s="7">
        <v>28.972746142636353</v>
      </c>
      <c r="EM22" s="7">
        <v>40.933128268236061</v>
      </c>
      <c r="EN22" s="7">
        <v>60.110574714049875</v>
      </c>
      <c r="EO22" s="7">
        <v>60.110574714049875</v>
      </c>
      <c r="EP22" s="7">
        <v>25.383014286284439</v>
      </c>
      <c r="EQ22" s="7">
        <v>25.383014286284439</v>
      </c>
      <c r="ER22" s="7">
        <v>25.383014286284439</v>
      </c>
      <c r="ES22" s="7">
        <v>25.383014286284439</v>
      </c>
      <c r="ET22" s="7">
        <v>19.825028200369541</v>
      </c>
      <c r="EU22" s="7">
        <v>19.825028200369541</v>
      </c>
      <c r="EV22" s="7">
        <v>30.420526034548406</v>
      </c>
      <c r="EW22" s="7">
        <v>30.420526034548406</v>
      </c>
      <c r="EX22" s="7">
        <v>30.420526034548406</v>
      </c>
      <c r="EY22" s="7">
        <v>30.420526034548406</v>
      </c>
      <c r="EZ22" s="7">
        <v>30.420526034548406</v>
      </c>
      <c r="FA22" s="7">
        <v>30.420526034548406</v>
      </c>
      <c r="FB22" s="7">
        <v>33.27166413296775</v>
      </c>
      <c r="FC22" s="7">
        <v>33.51588735507768</v>
      </c>
      <c r="FD22" s="7">
        <v>42.893962022115879</v>
      </c>
      <c r="FE22" s="7">
        <v>33.27166413296775</v>
      </c>
      <c r="FF22" s="7">
        <v>33.51588735507768</v>
      </c>
      <c r="FG22" s="7">
        <v>42.893962022115879</v>
      </c>
      <c r="FH22" s="7">
        <v>33.51588735507768</v>
      </c>
      <c r="FI22" s="7">
        <v>42.893962022115879</v>
      </c>
      <c r="FJ22" s="7">
        <v>33.51588735507768</v>
      </c>
      <c r="FK22" s="7">
        <v>42.893962022115879</v>
      </c>
      <c r="FL22" s="7">
        <v>18.708047101659812</v>
      </c>
      <c r="FM22" s="7">
        <v>18.708047101659812</v>
      </c>
      <c r="FN22" s="7">
        <v>18.708047101659812</v>
      </c>
      <c r="FO22" s="7">
        <v>18.708047101659812</v>
      </c>
      <c r="FP22" s="7">
        <v>41.788752457331427</v>
      </c>
      <c r="FQ22" s="7">
        <v>54.224193479722992</v>
      </c>
      <c r="FR22" s="7">
        <v>41.788752457331427</v>
      </c>
      <c r="FS22" s="7">
        <v>54.224193479722992</v>
      </c>
      <c r="FT22" s="7">
        <v>30.420526034548406</v>
      </c>
      <c r="FU22" s="7">
        <v>30.420526034548406</v>
      </c>
      <c r="FV22" s="7">
        <v>30.420526034548406</v>
      </c>
      <c r="FW22" s="7">
        <v>30.420526034548406</v>
      </c>
      <c r="FX22" s="7">
        <v>33.823666819662662</v>
      </c>
      <c r="FY22" s="7">
        <v>44.734550570926842</v>
      </c>
      <c r="FZ22" s="7">
        <v>33.823666819662662</v>
      </c>
      <c r="GA22" s="7">
        <v>44.734550570926842</v>
      </c>
      <c r="GB22" s="7">
        <v>52.827453933521952</v>
      </c>
      <c r="GC22" s="7">
        <v>52.827453933521952</v>
      </c>
      <c r="GD22" s="7">
        <v>52.827453933521952</v>
      </c>
      <c r="GE22" s="7">
        <v>52.827453933521952</v>
      </c>
      <c r="GF22" s="7">
        <v>60.110574714049875</v>
      </c>
      <c r="GG22" s="7">
        <v>60.110574714049875</v>
      </c>
      <c r="GH22" s="7">
        <v>60.110574714049875</v>
      </c>
      <c r="GI22" s="7">
        <v>60.110574714049875</v>
      </c>
      <c r="GJ22" s="7">
        <v>38.265842416944317</v>
      </c>
      <c r="GK22" s="7">
        <v>38.265842416944317</v>
      </c>
      <c r="GL22" s="7">
        <v>38.265842416944317</v>
      </c>
      <c r="GM22" s="7">
        <v>38.265842416944317</v>
      </c>
      <c r="GN22" s="7">
        <v>10.716920310126085</v>
      </c>
      <c r="GO22" s="7">
        <v>17.771623332649629</v>
      </c>
      <c r="GP22" s="7">
        <v>10.716920310126085</v>
      </c>
      <c r="GQ22" s="7">
        <v>17.771623332649629</v>
      </c>
      <c r="GR22" s="7">
        <v>0</v>
      </c>
      <c r="GS22" s="7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</row>
    <row r="23" spans="1:209" ht="15" x14ac:dyDescent="0.25">
      <c r="A23" s="7" t="s">
        <v>69</v>
      </c>
      <c r="B23" s="7">
        <f t="shared" si="12"/>
        <v>6</v>
      </c>
      <c r="C23" s="7" t="s">
        <v>64</v>
      </c>
      <c r="D23" s="19">
        <f t="shared" ref="D23:M23" si="29">IF($B23&gt;D$9,"",D$12*D$11*(1+inflation)^($B23-1)+D$13*(1+inflation)^(D$3+$B23-1-$B$13)+D$14*(1+inflation)^(D$3+$B23-1-$B$14))</f>
        <v>125.10533349011766</v>
      </c>
      <c r="E23" s="19">
        <f t="shared" si="29"/>
        <v>123.60939105007851</v>
      </c>
      <c r="F23" s="19">
        <f t="shared" si="29"/>
        <v>121.98877048204</v>
      </c>
      <c r="G23" s="19">
        <f t="shared" si="29"/>
        <v>120.2387466691319</v>
      </c>
      <c r="H23" s="19">
        <f t="shared" si="29"/>
        <v>118.35444786472726</v>
      </c>
      <c r="I23" s="19">
        <f t="shared" si="29"/>
        <v>116.33085147044494</v>
      </c>
      <c r="J23" s="19">
        <f t="shared" si="29"/>
        <v>114.16277944548735</v>
      </c>
      <c r="K23" s="19">
        <f t="shared" si="29"/>
        <v>111.84489437006245</v>
      </c>
      <c r="L23" s="19">
        <f t="shared" si="29"/>
        <v>109.3716948613705</v>
      </c>
      <c r="M23" s="19">
        <f t="shared" si="29"/>
        <v>110.56418605401178</v>
      </c>
      <c r="N23" s="19">
        <f t="shared" ref="N23:W23" si="30">IF($B23&gt;N$9,"",N$12*N$11*(1+inflation)^($B23-1)+N$13*(1+inflation)^(N$3+$B23-1-$B$13)+N$14*(1+inflation)^(N$3+$B23-1-$B$14))</f>
        <v>111.75669200827834</v>
      </c>
      <c r="O23" s="19">
        <f t="shared" si="30"/>
        <v>112.94864676959855</v>
      </c>
      <c r="P23" s="19">
        <f t="shared" si="30"/>
        <v>114.13945942613499</v>
      </c>
      <c r="Q23" s="19">
        <f t="shared" si="30"/>
        <v>115.32851391233399</v>
      </c>
      <c r="R23" s="19">
        <f t="shared" si="30"/>
        <v>116.51516742173678</v>
      </c>
      <c r="S23" s="19">
        <f t="shared" si="30"/>
        <v>117.69875040420325</v>
      </c>
      <c r="T23" s="19">
        <f t="shared" si="30"/>
        <v>118.87856489365289</v>
      </c>
      <c r="U23" s="19">
        <f t="shared" si="30"/>
        <v>120.05388414147815</v>
      </c>
      <c r="V23" s="19">
        <f t="shared" si="30"/>
        <v>121.22395141738883</v>
      </c>
      <c r="W23" s="19">
        <f t="shared" si="30"/>
        <v>125.10533349011766</v>
      </c>
      <c r="X23" s="19">
        <f t="shared" ref="X23:AG23" si="31">IF($B23&gt;X$9,"",X$12*X$11*(1+inflation)^($B23-1)+X$13*(1+inflation)^(X$3+$B23-1-$B$13)+X$14*(1+inflation)^(X$3+$B23-1-$B$14))</f>
        <v>123.60939105007851</v>
      </c>
      <c r="Y23" s="19">
        <f t="shared" si="31"/>
        <v>121.98877048204</v>
      </c>
      <c r="Z23" s="19">
        <f t="shared" si="31"/>
        <v>120.2387466691319</v>
      </c>
      <c r="AA23" s="19">
        <f t="shared" si="31"/>
        <v>118.35444786472726</v>
      </c>
      <c r="AB23" s="19">
        <f t="shared" si="31"/>
        <v>116.33085147044494</v>
      </c>
      <c r="AC23" s="19">
        <f t="shared" si="31"/>
        <v>114.16277944548735</v>
      </c>
      <c r="AD23" s="19">
        <f t="shared" si="31"/>
        <v>111.84489437006245</v>
      </c>
      <c r="AE23" s="19">
        <f t="shared" si="31"/>
        <v>109.3716948613705</v>
      </c>
      <c r="AF23" s="19">
        <f t="shared" si="31"/>
        <v>110.56418605401178</v>
      </c>
      <c r="AG23" s="19">
        <f t="shared" si="31"/>
        <v>111.75669200827834</v>
      </c>
      <c r="AH23" s="19">
        <f t="shared" ref="AH23:AO23" si="32">IF($B23&gt;AH$9,"",AH$12*AH$11*(1+inflation)^($B23-1)+AH$13*(1+inflation)^(AH$3+$B23-1-$B$13)+AH$14*(1+inflation)^(AH$3+$B23-1-$B$14))</f>
        <v>112.94864676959855</v>
      </c>
      <c r="AI23" s="19">
        <f t="shared" si="32"/>
        <v>114.13945942613499</v>
      </c>
      <c r="AJ23" s="19">
        <f t="shared" si="32"/>
        <v>115.32851391233399</v>
      </c>
      <c r="AK23" s="19">
        <f t="shared" si="32"/>
        <v>116.51516742173678</v>
      </c>
      <c r="AL23" s="19">
        <f t="shared" si="32"/>
        <v>117.69875040420325</v>
      </c>
      <c r="AM23" s="19">
        <f t="shared" si="32"/>
        <v>118.87856489365289</v>
      </c>
      <c r="AN23" s="19">
        <f t="shared" si="32"/>
        <v>120.05388414147815</v>
      </c>
      <c r="AO23" s="19">
        <f t="shared" si="32"/>
        <v>121.22395141738883</v>
      </c>
      <c r="AT23"/>
      <c r="AU23"/>
      <c r="AV23"/>
      <c r="AW23"/>
      <c r="AX23"/>
      <c r="AY23"/>
      <c r="AZ23"/>
      <c r="BA23"/>
      <c r="BB23"/>
      <c r="BC23" s="12"/>
      <c r="BD23" s="12"/>
      <c r="BE23"/>
      <c r="BF23"/>
      <c r="BG23"/>
      <c r="BH23"/>
      <c r="BI23"/>
      <c r="BJ23"/>
      <c r="BM23" s="7" cm="1">
        <f t="array" ref="BM23">INDEX($HD$3:$HD$14,BN23,1)</f>
        <v>31</v>
      </c>
      <c r="BN23" s="7">
        <v>1</v>
      </c>
      <c r="BO23" s="7">
        <v>20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55.799510761964868</v>
      </c>
      <c r="DY23" s="7">
        <v>55.799510761964868</v>
      </c>
      <c r="DZ23" s="7">
        <v>55.799510761964868</v>
      </c>
      <c r="EA23" s="7">
        <v>55.799510761964868</v>
      </c>
      <c r="EB23" s="7">
        <v>24.753780885035177</v>
      </c>
      <c r="EC23" s="7">
        <v>24.753780885035177</v>
      </c>
      <c r="ED23" s="7">
        <v>24.753780885035177</v>
      </c>
      <c r="EE23" s="7">
        <v>24.753780885035177</v>
      </c>
      <c r="EF23" s="7">
        <v>21.24420574840174</v>
      </c>
      <c r="EG23" s="7">
        <v>21.24420574840174</v>
      </c>
      <c r="EH23" s="7">
        <v>21.24420574840174</v>
      </c>
      <c r="EI23" s="7">
        <v>21.24420574840174</v>
      </c>
      <c r="EJ23" s="7">
        <v>29.144080975346011</v>
      </c>
      <c r="EK23" s="7">
        <v>41.915304448648264</v>
      </c>
      <c r="EL23" s="7">
        <v>29.144080975346011</v>
      </c>
      <c r="EM23" s="7">
        <v>41.915304448648264</v>
      </c>
      <c r="EN23" s="7">
        <v>60.098768698328485</v>
      </c>
      <c r="EO23" s="7">
        <v>60.098768698328485</v>
      </c>
      <c r="EP23" s="7">
        <v>24.753780885035177</v>
      </c>
      <c r="EQ23" s="7">
        <v>24.753780885035177</v>
      </c>
      <c r="ER23" s="7">
        <v>24.753780885035177</v>
      </c>
      <c r="ES23" s="7">
        <v>24.753780885035177</v>
      </c>
      <c r="ET23" s="7">
        <v>19.841499219766867</v>
      </c>
      <c r="EU23" s="7">
        <v>19.841499219766867</v>
      </c>
      <c r="EV23" s="7">
        <v>28.369673292035266</v>
      </c>
      <c r="EW23" s="7">
        <v>28.369673292035266</v>
      </c>
      <c r="EX23" s="7">
        <v>28.369673292035266</v>
      </c>
      <c r="EY23" s="7">
        <v>28.369673292035266</v>
      </c>
      <c r="EZ23" s="7">
        <v>28.369673292035266</v>
      </c>
      <c r="FA23" s="7">
        <v>28.369673292035266</v>
      </c>
      <c r="FB23" s="7">
        <v>34.835935662482441</v>
      </c>
      <c r="FC23" s="7">
        <v>34.277671387527825</v>
      </c>
      <c r="FD23" s="7">
        <v>44.410434566599712</v>
      </c>
      <c r="FE23" s="7">
        <v>34.835935662482441</v>
      </c>
      <c r="FF23" s="7">
        <v>34.277671387527825</v>
      </c>
      <c r="FG23" s="7">
        <v>44.410434566599712</v>
      </c>
      <c r="FH23" s="7">
        <v>34.277671387527825</v>
      </c>
      <c r="FI23" s="7">
        <v>44.410434566599712</v>
      </c>
      <c r="FJ23" s="7">
        <v>34.277671387527825</v>
      </c>
      <c r="FK23" s="7">
        <v>44.410434566599712</v>
      </c>
      <c r="FL23" s="7">
        <v>16.962909136108504</v>
      </c>
      <c r="FM23" s="7">
        <v>16.962909136108504</v>
      </c>
      <c r="FN23" s="7">
        <v>16.962909136108504</v>
      </c>
      <c r="FO23" s="7">
        <v>16.962909136108504</v>
      </c>
      <c r="FP23" s="7">
        <v>41.800964987156888</v>
      </c>
      <c r="FQ23" s="7">
        <v>53.691449776291833</v>
      </c>
      <c r="FR23" s="7">
        <v>41.800964987156888</v>
      </c>
      <c r="FS23" s="7">
        <v>53.691449776291833</v>
      </c>
      <c r="FT23" s="7">
        <v>28.369673292035266</v>
      </c>
      <c r="FU23" s="7">
        <v>28.369673292035266</v>
      </c>
      <c r="FV23" s="7">
        <v>28.369673292035266</v>
      </c>
      <c r="FW23" s="7">
        <v>28.369673292035266</v>
      </c>
      <c r="FX23" s="7">
        <v>33.521118872253709</v>
      </c>
      <c r="FY23" s="7">
        <v>45.217961959903214</v>
      </c>
      <c r="FZ23" s="7">
        <v>33.521118872253709</v>
      </c>
      <c r="GA23" s="7">
        <v>45.217961959903214</v>
      </c>
      <c r="GB23" s="7">
        <v>55.799510761964868</v>
      </c>
      <c r="GC23" s="7">
        <v>55.799510761964868</v>
      </c>
      <c r="GD23" s="7">
        <v>55.799510761964868</v>
      </c>
      <c r="GE23" s="7">
        <v>55.799510761964868</v>
      </c>
      <c r="GF23" s="7">
        <v>60.098768698328485</v>
      </c>
      <c r="GG23" s="7">
        <v>60.098768698328485</v>
      </c>
      <c r="GH23" s="7">
        <v>60.098768698328485</v>
      </c>
      <c r="GI23" s="7">
        <v>60.098768698328485</v>
      </c>
      <c r="GJ23" s="7">
        <v>37.450914157906162</v>
      </c>
      <c r="GK23" s="7">
        <v>37.450914157906162</v>
      </c>
      <c r="GL23" s="7">
        <v>37.450914157906162</v>
      </c>
      <c r="GM23" s="7">
        <v>37.450914157906162</v>
      </c>
      <c r="GN23" s="7">
        <v>8.9529344289032355</v>
      </c>
      <c r="GO23" s="7">
        <v>15.356704423035184</v>
      </c>
      <c r="GP23" s="7">
        <v>8.9529344289032355</v>
      </c>
      <c r="GQ23" s="7">
        <v>15.356704423035184</v>
      </c>
      <c r="GR23" s="7">
        <v>0</v>
      </c>
      <c r="GS23" s="7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</row>
    <row r="24" spans="1:209" ht="15" x14ac:dyDescent="0.25">
      <c r="A24" s="7" t="s">
        <v>69</v>
      </c>
      <c r="B24" s="7">
        <f t="shared" si="12"/>
        <v>7</v>
      </c>
      <c r="C24" s="7" t="s">
        <v>64</v>
      </c>
      <c r="D24" s="19">
        <f t="shared" ref="D24:M24" si="33">IF($B24&gt;D$9,"",D$12*D$11*(1+inflation)^($B24-1)+D$13*(1+inflation)^(D$3+$B24-1-$B$13)+D$14*(1+inflation)^(D$3+$B24-1-$B$14))</f>
        <v>127.83262976020222</v>
      </c>
      <c r="E24" s="19">
        <f t="shared" si="33"/>
        <v>126.30407577497024</v>
      </c>
      <c r="F24" s="19">
        <f t="shared" si="33"/>
        <v>124.64812567854848</v>
      </c>
      <c r="G24" s="19">
        <f t="shared" si="33"/>
        <v>122.85995134651898</v>
      </c>
      <c r="H24" s="19">
        <f t="shared" si="33"/>
        <v>120.93457482817833</v>
      </c>
      <c r="I24" s="19">
        <f t="shared" si="33"/>
        <v>118.86686403250066</v>
      </c>
      <c r="J24" s="19">
        <f t="shared" si="33"/>
        <v>116.65152803739896</v>
      </c>
      <c r="K24" s="19">
        <f t="shared" si="33"/>
        <v>114.28311306732984</v>
      </c>
      <c r="L24" s="19">
        <f t="shared" si="33"/>
        <v>111.7559978093484</v>
      </c>
      <c r="M24" s="19">
        <f t="shared" si="33"/>
        <v>112.97448530998926</v>
      </c>
      <c r="N24" s="19">
        <f t="shared" ref="N24:W24" si="34">IF($B24&gt;N$9,"",N$12*N$11*(1+inflation)^($B24-1)+N$13*(1+inflation)^(N$3+$B24-1-$B$13)+N$14*(1+inflation)^(N$3+$B24-1-$B$14))</f>
        <v>114.19298789405882</v>
      </c>
      <c r="O24" s="19">
        <f t="shared" si="34"/>
        <v>115.41092726917582</v>
      </c>
      <c r="P24" s="19">
        <f t="shared" si="34"/>
        <v>116.62769964162476</v>
      </c>
      <c r="Q24" s="19">
        <f t="shared" si="34"/>
        <v>117.84267551562287</v>
      </c>
      <c r="R24" s="19">
        <f t="shared" si="34"/>
        <v>119.05519807153065</v>
      </c>
      <c r="S24" s="19">
        <f t="shared" si="34"/>
        <v>120.2645831630149</v>
      </c>
      <c r="T24" s="19">
        <f t="shared" si="34"/>
        <v>121.47011760833455</v>
      </c>
      <c r="U24" s="19">
        <f t="shared" si="34"/>
        <v>122.67105881576239</v>
      </c>
      <c r="V24" s="19">
        <f t="shared" si="34"/>
        <v>123.86663355828793</v>
      </c>
      <c r="W24" s="19">
        <f t="shared" si="34"/>
        <v>127.83262976020222</v>
      </c>
      <c r="X24" s="19">
        <f t="shared" ref="X24:AG24" si="35">IF($B24&gt;X$9,"",X$12*X$11*(1+inflation)^($B24-1)+X$13*(1+inflation)^(X$3+$B24-1-$B$13)+X$14*(1+inflation)^(X$3+$B24-1-$B$14))</f>
        <v>126.30407577497024</v>
      </c>
      <c r="Y24" s="19">
        <f t="shared" si="35"/>
        <v>124.64812567854848</v>
      </c>
      <c r="Z24" s="19">
        <f t="shared" si="35"/>
        <v>122.85995134651898</v>
      </c>
      <c r="AA24" s="19">
        <f t="shared" si="35"/>
        <v>120.93457482817833</v>
      </c>
      <c r="AB24" s="19">
        <f t="shared" si="35"/>
        <v>118.86686403250066</v>
      </c>
      <c r="AC24" s="19">
        <f t="shared" si="35"/>
        <v>116.65152803739896</v>
      </c>
      <c r="AD24" s="19">
        <f t="shared" si="35"/>
        <v>114.28311306732984</v>
      </c>
      <c r="AE24" s="19">
        <f t="shared" si="35"/>
        <v>111.7559978093484</v>
      </c>
      <c r="AF24" s="19">
        <f t="shared" si="35"/>
        <v>112.97448530998926</v>
      </c>
      <c r="AG24" s="19">
        <f t="shared" si="35"/>
        <v>114.19298789405882</v>
      </c>
      <c r="AH24" s="19">
        <f t="shared" ref="AH24:AO24" si="36">IF($B24&gt;AH$9,"",AH$12*AH$11*(1+inflation)^($B24-1)+AH$13*(1+inflation)^(AH$3+$B24-1-$B$13)+AH$14*(1+inflation)^(AH$3+$B24-1-$B$14))</f>
        <v>115.41092726917582</v>
      </c>
      <c r="AI24" s="19">
        <f t="shared" si="36"/>
        <v>116.62769964162476</v>
      </c>
      <c r="AJ24" s="19">
        <f t="shared" si="36"/>
        <v>117.84267551562287</v>
      </c>
      <c r="AK24" s="19">
        <f t="shared" si="36"/>
        <v>119.05519807153065</v>
      </c>
      <c r="AL24" s="19">
        <f t="shared" si="36"/>
        <v>120.2645831630149</v>
      </c>
      <c r="AM24" s="19">
        <f t="shared" si="36"/>
        <v>121.47011760833455</v>
      </c>
      <c r="AN24" s="19">
        <f t="shared" si="36"/>
        <v>122.67105881576239</v>
      </c>
      <c r="AO24" s="19">
        <f t="shared" si="36"/>
        <v>123.86663355828793</v>
      </c>
      <c r="AT24"/>
      <c r="AU24"/>
      <c r="AV24"/>
      <c r="AW24"/>
      <c r="AX24"/>
      <c r="AY24"/>
      <c r="AZ24"/>
      <c r="BA24"/>
      <c r="BB24"/>
      <c r="BC24" s="12"/>
      <c r="BD24" s="12"/>
      <c r="BE24"/>
      <c r="BF24"/>
      <c r="BG24"/>
      <c r="BH24"/>
      <c r="BI24"/>
      <c r="BJ24"/>
      <c r="BM24" s="7" cm="1">
        <f t="array" ref="BM24">INDEX($HD$3:$HD$14,BN24,1)</f>
        <v>31</v>
      </c>
      <c r="BN24" s="7">
        <v>1</v>
      </c>
      <c r="BO24" s="7">
        <v>21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57.430837113988268</v>
      </c>
      <c r="DY24" s="7">
        <v>57.430837113988268</v>
      </c>
      <c r="DZ24" s="7">
        <v>57.430837113988268</v>
      </c>
      <c r="EA24" s="7">
        <v>57.430837113988268</v>
      </c>
      <c r="EB24" s="7">
        <v>24.129805314451591</v>
      </c>
      <c r="EC24" s="7">
        <v>24.129805314451591</v>
      </c>
      <c r="ED24" s="7">
        <v>24.129805314451591</v>
      </c>
      <c r="EE24" s="7">
        <v>24.129805314451591</v>
      </c>
      <c r="EF24" s="7">
        <v>22.815496878165657</v>
      </c>
      <c r="EG24" s="7">
        <v>22.815496878165657</v>
      </c>
      <c r="EH24" s="7">
        <v>22.815496878165657</v>
      </c>
      <c r="EI24" s="7">
        <v>22.815496878165657</v>
      </c>
      <c r="EJ24" s="7">
        <v>31.176255725957525</v>
      </c>
      <c r="EK24" s="7">
        <v>44.85900240109526</v>
      </c>
      <c r="EL24" s="7">
        <v>31.176255725957525</v>
      </c>
      <c r="EM24" s="7">
        <v>44.85900240109526</v>
      </c>
      <c r="EN24" s="7">
        <v>59.433055791513226</v>
      </c>
      <c r="EO24" s="7">
        <v>59.433055791513226</v>
      </c>
      <c r="EP24" s="7">
        <v>24.129805314451591</v>
      </c>
      <c r="EQ24" s="7">
        <v>24.129805314451591</v>
      </c>
      <c r="ER24" s="7">
        <v>24.129805314451591</v>
      </c>
      <c r="ES24" s="7">
        <v>24.129805314451591</v>
      </c>
      <c r="ET24" s="7">
        <v>19.943340930413498</v>
      </c>
      <c r="EU24" s="7">
        <v>19.943340930413498</v>
      </c>
      <c r="EV24" s="7">
        <v>28.671555653615865</v>
      </c>
      <c r="EW24" s="7">
        <v>28.671555653615865</v>
      </c>
      <c r="EX24" s="7">
        <v>28.671555653615865</v>
      </c>
      <c r="EY24" s="7">
        <v>28.671555653615865</v>
      </c>
      <c r="EZ24" s="7">
        <v>28.671555653615865</v>
      </c>
      <c r="FA24" s="7">
        <v>28.671555653615865</v>
      </c>
      <c r="FB24" s="7">
        <v>36.880951590780043</v>
      </c>
      <c r="FC24" s="7">
        <v>34.173117622510276</v>
      </c>
      <c r="FD24" s="7">
        <v>44.760799088376828</v>
      </c>
      <c r="FE24" s="7">
        <v>36.880951590780043</v>
      </c>
      <c r="FF24" s="7">
        <v>34.173117622510276</v>
      </c>
      <c r="FG24" s="7">
        <v>44.760799088376828</v>
      </c>
      <c r="FH24" s="7">
        <v>34.173117622510276</v>
      </c>
      <c r="FI24" s="7">
        <v>44.760799088376828</v>
      </c>
      <c r="FJ24" s="7">
        <v>34.173117622510276</v>
      </c>
      <c r="FK24" s="7">
        <v>44.760799088376828</v>
      </c>
      <c r="FL24" s="7">
        <v>15.288313810557183</v>
      </c>
      <c r="FM24" s="7">
        <v>15.288313810557183</v>
      </c>
      <c r="FN24" s="7">
        <v>15.288313810557183</v>
      </c>
      <c r="FO24" s="7">
        <v>15.288313810557183</v>
      </c>
      <c r="FP24" s="7">
        <v>41.327366814413473</v>
      </c>
      <c r="FQ24" s="7">
        <v>53.50336547679025</v>
      </c>
      <c r="FR24" s="7">
        <v>41.327366814413473</v>
      </c>
      <c r="FS24" s="7">
        <v>53.50336547679025</v>
      </c>
      <c r="FT24" s="7">
        <v>28.671555653615865</v>
      </c>
      <c r="FU24" s="7">
        <v>28.671555653615865</v>
      </c>
      <c r="FV24" s="7">
        <v>28.671555653615865</v>
      </c>
      <c r="FW24" s="7">
        <v>28.671555653615865</v>
      </c>
      <c r="FX24" s="7">
        <v>33.45544489744865</v>
      </c>
      <c r="FY24" s="7">
        <v>45.813421219492618</v>
      </c>
      <c r="FZ24" s="7">
        <v>33.45544489744865</v>
      </c>
      <c r="GA24" s="7">
        <v>45.813421219492618</v>
      </c>
      <c r="GB24" s="7">
        <v>57.430837113988268</v>
      </c>
      <c r="GC24" s="7">
        <v>57.430837113988268</v>
      </c>
      <c r="GD24" s="7">
        <v>57.430837113988268</v>
      </c>
      <c r="GE24" s="7">
        <v>57.430837113988268</v>
      </c>
      <c r="GF24" s="7">
        <v>59.433055791513226</v>
      </c>
      <c r="GG24" s="7">
        <v>59.433055791513226</v>
      </c>
      <c r="GH24" s="7">
        <v>59.433055791513226</v>
      </c>
      <c r="GI24" s="7">
        <v>59.433055791513226</v>
      </c>
      <c r="GJ24" s="7">
        <v>36.458575964463229</v>
      </c>
      <c r="GK24" s="7">
        <v>36.458575964463229</v>
      </c>
      <c r="GL24" s="7">
        <v>36.458575964463229</v>
      </c>
      <c r="GM24" s="7">
        <v>36.458575964463229</v>
      </c>
      <c r="GN24" s="7">
        <v>8.3149293507844497</v>
      </c>
      <c r="GO24" s="7">
        <v>14.698007773143669</v>
      </c>
      <c r="GP24" s="7">
        <v>8.3149293507844497</v>
      </c>
      <c r="GQ24" s="7">
        <v>14.698007773143669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</row>
    <row r="25" spans="1:209" ht="15" x14ac:dyDescent="0.25">
      <c r="A25" s="7" t="s">
        <v>69</v>
      </c>
      <c r="B25" s="7">
        <f t="shared" si="12"/>
        <v>8</v>
      </c>
      <c r="C25" s="7" t="s">
        <v>64</v>
      </c>
      <c r="D25" s="19">
        <f t="shared" ref="D25:M25" si="37">IF($B25&gt;D$9,"",D$12*D$11*(1+inflation)^($B25-1)+D$13*(1+inflation)^(D$3+$B25-1-$B$13)+D$14*(1+inflation)^(D$3+$B25-1-$B$14))</f>
        <v>130.61938108897462</v>
      </c>
      <c r="E25" s="19">
        <f t="shared" si="37"/>
        <v>129.05750462686458</v>
      </c>
      <c r="F25" s="19">
        <f t="shared" si="37"/>
        <v>127.36545481834082</v>
      </c>
      <c r="G25" s="19">
        <f t="shared" si="37"/>
        <v>125.5382982858731</v>
      </c>
      <c r="H25" s="19">
        <f t="shared" si="37"/>
        <v>123.57094855943262</v>
      </c>
      <c r="I25" s="19">
        <f t="shared" si="37"/>
        <v>121.45816166840918</v>
      </c>
      <c r="J25" s="19">
        <f t="shared" si="37"/>
        <v>119.19453134861428</v>
      </c>
      <c r="K25" s="19">
        <f t="shared" si="37"/>
        <v>116.77448493219764</v>
      </c>
      <c r="L25" s="19">
        <f t="shared" si="37"/>
        <v>114.19227856159219</v>
      </c>
      <c r="M25" s="19">
        <f t="shared" si="37"/>
        <v>115.43732908974702</v>
      </c>
      <c r="N25" s="19">
        <f t="shared" ref="N25:W25" si="38">IF($B25&gt;N$9,"",N$12*N$11*(1+inflation)^($B25-1)+N$13*(1+inflation)^(N$3+$B25-1-$B$13)+N$14*(1+inflation)^(N$3+$B25-1-$B$14))</f>
        <v>116.68239503014929</v>
      </c>
      <c r="O25" s="19">
        <f t="shared" si="38"/>
        <v>117.92688548364387</v>
      </c>
      <c r="P25" s="19">
        <f t="shared" si="38"/>
        <v>119.17018349381216</v>
      </c>
      <c r="Q25" s="19">
        <f t="shared" si="38"/>
        <v>120.41164584186345</v>
      </c>
      <c r="R25" s="19">
        <f t="shared" si="38"/>
        <v>121.65060138949001</v>
      </c>
      <c r="S25" s="19">
        <f t="shared" si="38"/>
        <v>122.88635107596863</v>
      </c>
      <c r="T25" s="19">
        <f t="shared" si="38"/>
        <v>124.11816617219623</v>
      </c>
      <c r="U25" s="19">
        <f t="shared" si="38"/>
        <v>125.34528789794601</v>
      </c>
      <c r="V25" s="19">
        <f t="shared" si="38"/>
        <v>126.5669261698586</v>
      </c>
      <c r="W25" s="19">
        <f t="shared" si="38"/>
        <v>130.61938108897462</v>
      </c>
      <c r="X25" s="19">
        <f t="shared" ref="X25:AG25" si="39">IF($B25&gt;X$9,"",X$12*X$11*(1+inflation)^($B25-1)+X$13*(1+inflation)^(X$3+$B25-1-$B$13)+X$14*(1+inflation)^(X$3+$B25-1-$B$14))</f>
        <v>129.05750462686458</v>
      </c>
      <c r="Y25" s="19">
        <f t="shared" si="39"/>
        <v>127.36545481834082</v>
      </c>
      <c r="Z25" s="19">
        <f t="shared" si="39"/>
        <v>125.5382982858731</v>
      </c>
      <c r="AA25" s="19">
        <f t="shared" si="39"/>
        <v>123.57094855943262</v>
      </c>
      <c r="AB25" s="19">
        <f t="shared" si="39"/>
        <v>121.45816166840918</v>
      </c>
      <c r="AC25" s="19">
        <f t="shared" si="39"/>
        <v>119.19453134861428</v>
      </c>
      <c r="AD25" s="19">
        <f t="shared" si="39"/>
        <v>116.77448493219764</v>
      </c>
      <c r="AE25" s="19">
        <f t="shared" si="39"/>
        <v>114.19227856159219</v>
      </c>
      <c r="AF25" s="19">
        <f t="shared" si="39"/>
        <v>115.43732908974702</v>
      </c>
      <c r="AG25" s="19">
        <f t="shared" si="39"/>
        <v>116.68239503014929</v>
      </c>
      <c r="AH25" s="19">
        <f t="shared" ref="AH25:AO25" si="40">IF($B25&gt;AH$9,"",AH$12*AH$11*(1+inflation)^($B25-1)+AH$13*(1+inflation)^(AH$3+$B25-1-$B$13)+AH$14*(1+inflation)^(AH$3+$B25-1-$B$14))</f>
        <v>117.92688548364387</v>
      </c>
      <c r="AI25" s="19">
        <f t="shared" si="40"/>
        <v>119.17018349381216</v>
      </c>
      <c r="AJ25" s="19">
        <f t="shared" si="40"/>
        <v>120.41164584186345</v>
      </c>
      <c r="AK25" s="19">
        <f t="shared" si="40"/>
        <v>121.65060138949001</v>
      </c>
      <c r="AL25" s="19">
        <f t="shared" si="40"/>
        <v>122.88635107596863</v>
      </c>
      <c r="AM25" s="19">
        <f t="shared" si="40"/>
        <v>124.11816617219623</v>
      </c>
      <c r="AN25" s="19">
        <f t="shared" si="40"/>
        <v>125.34528789794601</v>
      </c>
      <c r="AO25" s="19">
        <f t="shared" si="40"/>
        <v>126.5669261698586</v>
      </c>
      <c r="AT25"/>
      <c r="AU25"/>
      <c r="AV25"/>
      <c r="AW25"/>
      <c r="AX25"/>
      <c r="AY25"/>
      <c r="AZ25"/>
      <c r="BA25"/>
      <c r="BB25"/>
      <c r="BC25" s="12"/>
      <c r="BD25" s="12"/>
      <c r="BE25"/>
      <c r="BF25"/>
      <c r="BG25"/>
      <c r="BH25"/>
      <c r="BI25"/>
      <c r="BJ25"/>
      <c r="BM25" s="7" cm="1">
        <f t="array" ref="BM25">INDEX($HD$3:$HD$14,BN25,1)</f>
        <v>31</v>
      </c>
      <c r="BN25" s="7">
        <v>1</v>
      </c>
      <c r="BO25" s="7">
        <v>22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55.479392352829862</v>
      </c>
      <c r="DY25" s="7">
        <v>55.479392352829862</v>
      </c>
      <c r="DZ25" s="7">
        <v>55.479392352829862</v>
      </c>
      <c r="EA25" s="7">
        <v>55.479392352829862</v>
      </c>
      <c r="EB25" s="7">
        <v>23.501938670919348</v>
      </c>
      <c r="EC25" s="7">
        <v>23.501938670919348</v>
      </c>
      <c r="ED25" s="7">
        <v>23.501938670919348</v>
      </c>
      <c r="EE25" s="7">
        <v>23.501938670919348</v>
      </c>
      <c r="EF25" s="7">
        <v>22.197010831052793</v>
      </c>
      <c r="EG25" s="7">
        <v>22.197010831052793</v>
      </c>
      <c r="EH25" s="7">
        <v>22.197010831052793</v>
      </c>
      <c r="EI25" s="7">
        <v>22.197010831052793</v>
      </c>
      <c r="EJ25" s="7">
        <v>32.830613261907608</v>
      </c>
      <c r="EK25" s="7">
        <v>47.277496206634879</v>
      </c>
      <c r="EL25" s="7">
        <v>32.830613261907608</v>
      </c>
      <c r="EM25" s="7">
        <v>47.277496206634879</v>
      </c>
      <c r="EN25" s="7">
        <v>61.126212594124688</v>
      </c>
      <c r="EO25" s="7">
        <v>61.126212594124688</v>
      </c>
      <c r="EP25" s="7">
        <v>23.501938670919348</v>
      </c>
      <c r="EQ25" s="7">
        <v>23.501938670919348</v>
      </c>
      <c r="ER25" s="7">
        <v>23.501938670919348</v>
      </c>
      <c r="ES25" s="7">
        <v>23.501938670919348</v>
      </c>
      <c r="ET25" s="7">
        <v>19.661928188868032</v>
      </c>
      <c r="EU25" s="7">
        <v>19.661928188868032</v>
      </c>
      <c r="EV25" s="7">
        <v>29.518143093712585</v>
      </c>
      <c r="EW25" s="7">
        <v>29.518143093712585</v>
      </c>
      <c r="EX25" s="7">
        <v>29.518143093712585</v>
      </c>
      <c r="EY25" s="7">
        <v>29.518143093712585</v>
      </c>
      <c r="EZ25" s="7">
        <v>29.518143093712585</v>
      </c>
      <c r="FA25" s="7">
        <v>29.518143093712585</v>
      </c>
      <c r="FB25" s="7">
        <v>38.13528210374637</v>
      </c>
      <c r="FC25" s="7">
        <v>34.20574844022584</v>
      </c>
      <c r="FD25" s="7">
        <v>45.736964003231606</v>
      </c>
      <c r="FE25" s="7">
        <v>38.13528210374637</v>
      </c>
      <c r="FF25" s="7">
        <v>34.20574844022584</v>
      </c>
      <c r="FG25" s="7">
        <v>45.736964003231606</v>
      </c>
      <c r="FH25" s="7">
        <v>34.20574844022584</v>
      </c>
      <c r="FI25" s="7">
        <v>45.736964003231606</v>
      </c>
      <c r="FJ25" s="7">
        <v>34.20574844022584</v>
      </c>
      <c r="FK25" s="7">
        <v>45.736964003231606</v>
      </c>
      <c r="FL25" s="7">
        <v>14.091741528181867</v>
      </c>
      <c r="FM25" s="7">
        <v>14.091741528181867</v>
      </c>
      <c r="FN25" s="7">
        <v>14.091741528181867</v>
      </c>
      <c r="FO25" s="7">
        <v>14.091741528181867</v>
      </c>
      <c r="FP25" s="7">
        <v>40.994334438250803</v>
      </c>
      <c r="FQ25" s="7">
        <v>54.141854458337171</v>
      </c>
      <c r="FR25" s="7">
        <v>40.994334438250803</v>
      </c>
      <c r="FS25" s="7">
        <v>54.141854458337171</v>
      </c>
      <c r="FT25" s="7">
        <v>29.518143093712585</v>
      </c>
      <c r="FU25" s="7">
        <v>29.518143093712585</v>
      </c>
      <c r="FV25" s="7">
        <v>29.518143093712585</v>
      </c>
      <c r="FW25" s="7">
        <v>29.518143093712585</v>
      </c>
      <c r="FX25" s="7">
        <v>32.04965464532696</v>
      </c>
      <c r="FY25" s="7">
        <v>44.408557152724327</v>
      </c>
      <c r="FZ25" s="7">
        <v>32.04965464532696</v>
      </c>
      <c r="GA25" s="7">
        <v>44.408557152724327</v>
      </c>
      <c r="GB25" s="7">
        <v>55.479392352829862</v>
      </c>
      <c r="GC25" s="7">
        <v>55.479392352829862</v>
      </c>
      <c r="GD25" s="7">
        <v>55.479392352829862</v>
      </c>
      <c r="GE25" s="7">
        <v>55.479392352829862</v>
      </c>
      <c r="GF25" s="7">
        <v>61.126212594124688</v>
      </c>
      <c r="GG25" s="7">
        <v>61.126212594124688</v>
      </c>
      <c r="GH25" s="7">
        <v>61.126212594124688</v>
      </c>
      <c r="GI25" s="7">
        <v>61.126212594124688</v>
      </c>
      <c r="GJ25" s="7">
        <v>36.75004562696175</v>
      </c>
      <c r="GK25" s="7">
        <v>36.75004562696175</v>
      </c>
      <c r="GL25" s="7">
        <v>36.75004562696175</v>
      </c>
      <c r="GM25" s="7">
        <v>36.75004562696175</v>
      </c>
      <c r="GN25" s="7">
        <v>8.4253289799648083</v>
      </c>
      <c r="GO25" s="7">
        <v>14.679681802848949</v>
      </c>
      <c r="GP25" s="7">
        <v>8.4253289799648083</v>
      </c>
      <c r="GQ25" s="7">
        <v>14.679681802848949</v>
      </c>
      <c r="GR25" s="7">
        <v>0</v>
      </c>
      <c r="GS25" s="7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</row>
    <row r="26" spans="1:209" ht="15" x14ac:dyDescent="0.25">
      <c r="A26" s="7" t="s">
        <v>69</v>
      </c>
      <c r="B26" s="7">
        <f t="shared" si="12"/>
        <v>9</v>
      </c>
      <c r="C26" s="7" t="s">
        <v>64</v>
      </c>
      <c r="D26" s="19">
        <f t="shared" ref="D26:M26" si="41">IF($B26&gt;D$9,"",D$12*D$11*(1+inflation)^($B26-1)+D$13*(1+inflation)^(D$3+$B26-1-$B$13)+D$14*(1+inflation)^(D$3+$B26-1-$B$14))</f>
        <v>133.4668835967143</v>
      </c>
      <c r="E26" s="19">
        <f t="shared" si="41"/>
        <v>131.87095822773026</v>
      </c>
      <c r="F26" s="19">
        <f t="shared" si="41"/>
        <v>130.14202173338069</v>
      </c>
      <c r="G26" s="19">
        <f t="shared" si="41"/>
        <v>128.27503318850515</v>
      </c>
      <c r="H26" s="19">
        <f t="shared" si="41"/>
        <v>126.26479523802827</v>
      </c>
      <c r="I26" s="19">
        <f t="shared" si="41"/>
        <v>124.10594959278052</v>
      </c>
      <c r="J26" s="19">
        <f t="shared" si="41"/>
        <v>121.79297213201409</v>
      </c>
      <c r="K26" s="19">
        <f t="shared" si="41"/>
        <v>119.32016870371956</v>
      </c>
      <c r="L26" s="19">
        <f t="shared" si="41"/>
        <v>116.68167023423491</v>
      </c>
      <c r="M26" s="19">
        <f t="shared" si="41"/>
        <v>117.95386286390352</v>
      </c>
      <c r="N26" s="19">
        <f t="shared" ref="N26:W26" si="42">IF($B26&gt;N$9,"",N$12*N$11*(1+inflation)^($B26-1)+N$13*(1+inflation)^(N$3+$B26-1-$B$13)+N$14*(1+inflation)^(N$3+$B26-1-$B$14))</f>
        <v>119.22607124180658</v>
      </c>
      <c r="O26" s="19">
        <f t="shared" si="42"/>
        <v>120.4976915871873</v>
      </c>
      <c r="P26" s="19">
        <f t="shared" si="42"/>
        <v>121.76809349397729</v>
      </c>
      <c r="Q26" s="19">
        <f t="shared" si="42"/>
        <v>123.0366197212161</v>
      </c>
      <c r="R26" s="19">
        <f t="shared" si="42"/>
        <v>124.30258449978092</v>
      </c>
      <c r="S26" s="19">
        <f t="shared" si="42"/>
        <v>125.56527352942476</v>
      </c>
      <c r="T26" s="19">
        <f t="shared" si="42"/>
        <v>126.82394219475015</v>
      </c>
      <c r="U26" s="19">
        <f t="shared" si="42"/>
        <v>128.07781517412124</v>
      </c>
      <c r="V26" s="19">
        <f t="shared" si="42"/>
        <v>129.32608516036154</v>
      </c>
      <c r="W26" s="19">
        <f t="shared" si="42"/>
        <v>133.4668835967143</v>
      </c>
      <c r="X26" s="19">
        <f t="shared" ref="X26:AG26" si="43">IF($B26&gt;X$9,"",X$12*X$11*(1+inflation)^($B26-1)+X$13*(1+inflation)^(X$3+$B26-1-$B$13)+X$14*(1+inflation)^(X$3+$B26-1-$B$14))</f>
        <v>131.87095822773026</v>
      </c>
      <c r="Y26" s="19">
        <f t="shared" si="43"/>
        <v>130.14202173338069</v>
      </c>
      <c r="Z26" s="19">
        <f t="shared" si="43"/>
        <v>128.27503318850515</v>
      </c>
      <c r="AA26" s="19">
        <f t="shared" si="43"/>
        <v>126.26479523802827</v>
      </c>
      <c r="AB26" s="19">
        <f t="shared" si="43"/>
        <v>124.10594959278052</v>
      </c>
      <c r="AC26" s="19">
        <f t="shared" si="43"/>
        <v>121.79297213201409</v>
      </c>
      <c r="AD26" s="19">
        <f t="shared" si="43"/>
        <v>119.32016870371956</v>
      </c>
      <c r="AE26" s="19">
        <f t="shared" si="43"/>
        <v>116.68167023423491</v>
      </c>
      <c r="AF26" s="19">
        <f t="shared" si="43"/>
        <v>117.95386286390352</v>
      </c>
      <c r="AG26" s="19">
        <f t="shared" si="43"/>
        <v>119.22607124180658</v>
      </c>
      <c r="AH26" s="19">
        <f t="shared" ref="AH26:AO26" si="44">IF($B26&gt;AH$9,"",AH$12*AH$11*(1+inflation)^($B26-1)+AH$13*(1+inflation)^(AH$3+$B26-1-$B$13)+AH$14*(1+inflation)^(AH$3+$B26-1-$B$14))</f>
        <v>120.4976915871873</v>
      </c>
      <c r="AI26" s="19">
        <f t="shared" si="44"/>
        <v>121.76809349397729</v>
      </c>
      <c r="AJ26" s="19">
        <f t="shared" si="44"/>
        <v>123.0366197212161</v>
      </c>
      <c r="AK26" s="19">
        <f t="shared" si="44"/>
        <v>124.30258449978092</v>
      </c>
      <c r="AL26" s="19">
        <f t="shared" si="44"/>
        <v>125.56527352942476</v>
      </c>
      <c r="AM26" s="19">
        <f t="shared" si="44"/>
        <v>126.82394219475015</v>
      </c>
      <c r="AN26" s="19">
        <f t="shared" si="44"/>
        <v>128.07781517412124</v>
      </c>
      <c r="AO26" s="19">
        <f t="shared" si="44"/>
        <v>129.32608516036154</v>
      </c>
      <c r="AT26"/>
      <c r="AU26"/>
      <c r="AV26"/>
      <c r="AW26"/>
      <c r="AX26"/>
      <c r="AY26"/>
      <c r="AZ26"/>
      <c r="BA26"/>
      <c r="BB26"/>
      <c r="BC26" s="12"/>
      <c r="BD26" s="12"/>
      <c r="BE26"/>
      <c r="BF26"/>
      <c r="BG26"/>
      <c r="BH26"/>
      <c r="BI26"/>
      <c r="BJ26"/>
      <c r="BM26" s="7" cm="1">
        <f t="array" ref="BM26">INDEX($HD$3:$HD$14,BN26,1)</f>
        <v>31</v>
      </c>
      <c r="BN26" s="7">
        <v>1</v>
      </c>
      <c r="BO26" s="7">
        <v>23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52.910949177290306</v>
      </c>
      <c r="DY26" s="7">
        <v>52.910949177290306</v>
      </c>
      <c r="DZ26" s="7">
        <v>52.910949177290306</v>
      </c>
      <c r="EA26" s="7">
        <v>52.910949177290306</v>
      </c>
      <c r="EB26" s="7">
        <v>22.703017991296221</v>
      </c>
      <c r="EC26" s="7">
        <v>22.703017991296221</v>
      </c>
      <c r="ED26" s="7">
        <v>22.703017991296221</v>
      </c>
      <c r="EE26" s="7">
        <v>22.703017991296221</v>
      </c>
      <c r="EF26" s="7">
        <v>20.800352067931033</v>
      </c>
      <c r="EG26" s="7">
        <v>20.800352067931033</v>
      </c>
      <c r="EH26" s="7">
        <v>20.800352067931033</v>
      </c>
      <c r="EI26" s="7">
        <v>20.800352067931033</v>
      </c>
      <c r="EJ26" s="7">
        <v>33.738718777524959</v>
      </c>
      <c r="EK26" s="7">
        <v>49.470050640907708</v>
      </c>
      <c r="EL26" s="7">
        <v>33.738718777524959</v>
      </c>
      <c r="EM26" s="7">
        <v>49.470050640907708</v>
      </c>
      <c r="EN26" s="7">
        <v>63.61348912541203</v>
      </c>
      <c r="EO26" s="7">
        <v>63.61348912541203</v>
      </c>
      <c r="EP26" s="7">
        <v>22.703017991296221</v>
      </c>
      <c r="EQ26" s="7">
        <v>22.703017991296221</v>
      </c>
      <c r="ER26" s="7">
        <v>22.703017991296221</v>
      </c>
      <c r="ES26" s="7">
        <v>22.703017991296221</v>
      </c>
      <c r="ET26" s="7">
        <v>19.690551847671578</v>
      </c>
      <c r="EU26" s="7">
        <v>19.690551847671578</v>
      </c>
      <c r="EV26" s="7">
        <v>29.919850164777088</v>
      </c>
      <c r="EW26" s="7">
        <v>29.919850164777088</v>
      </c>
      <c r="EX26" s="7">
        <v>29.919850164777088</v>
      </c>
      <c r="EY26" s="7">
        <v>29.919850164777088</v>
      </c>
      <c r="EZ26" s="7">
        <v>29.919850164777088</v>
      </c>
      <c r="FA26" s="7">
        <v>29.919850164777088</v>
      </c>
      <c r="FB26" s="7">
        <v>39.032111951546831</v>
      </c>
      <c r="FC26" s="7">
        <v>34.116816444602684</v>
      </c>
      <c r="FD26" s="7">
        <v>45.979543031601168</v>
      </c>
      <c r="FE26" s="7">
        <v>39.032111951546831</v>
      </c>
      <c r="FF26" s="7">
        <v>34.116816444602684</v>
      </c>
      <c r="FG26" s="7">
        <v>45.979543031601168</v>
      </c>
      <c r="FH26" s="7">
        <v>34.116816444602684</v>
      </c>
      <c r="FI26" s="7">
        <v>45.979543031601168</v>
      </c>
      <c r="FJ26" s="7">
        <v>34.116816444602684</v>
      </c>
      <c r="FK26" s="7">
        <v>45.979543031601168</v>
      </c>
      <c r="FL26" s="7">
        <v>15.176274149958951</v>
      </c>
      <c r="FM26" s="7">
        <v>15.176274149958951</v>
      </c>
      <c r="FN26" s="7">
        <v>15.176274149958951</v>
      </c>
      <c r="FO26" s="7">
        <v>15.176274149958951</v>
      </c>
      <c r="FP26" s="7">
        <v>40.902747458272628</v>
      </c>
      <c r="FQ26" s="7">
        <v>54.045342235953036</v>
      </c>
      <c r="FR26" s="7">
        <v>40.902747458272628</v>
      </c>
      <c r="FS26" s="7">
        <v>54.045342235953036</v>
      </c>
      <c r="FT26" s="7">
        <v>29.919850164777088</v>
      </c>
      <c r="FU26" s="7">
        <v>29.919850164777088</v>
      </c>
      <c r="FV26" s="7">
        <v>29.919850164777088</v>
      </c>
      <c r="FW26" s="7">
        <v>29.919850164777088</v>
      </c>
      <c r="FX26" s="7">
        <v>30.546578017812354</v>
      </c>
      <c r="FY26" s="7">
        <v>42.551554302322586</v>
      </c>
      <c r="FZ26" s="7">
        <v>30.546578017812354</v>
      </c>
      <c r="GA26" s="7">
        <v>42.551554302322586</v>
      </c>
      <c r="GB26" s="7">
        <v>52.910949177290306</v>
      </c>
      <c r="GC26" s="7">
        <v>52.910949177290306</v>
      </c>
      <c r="GD26" s="7">
        <v>52.910949177290306</v>
      </c>
      <c r="GE26" s="7">
        <v>52.910949177290306</v>
      </c>
      <c r="GF26" s="7">
        <v>63.61348912541203</v>
      </c>
      <c r="GG26" s="7">
        <v>63.61348912541203</v>
      </c>
      <c r="GH26" s="7">
        <v>63.61348912541203</v>
      </c>
      <c r="GI26" s="7">
        <v>63.61348912541203</v>
      </c>
      <c r="GJ26" s="7">
        <v>37.392188868706732</v>
      </c>
      <c r="GK26" s="7">
        <v>37.392188868706732</v>
      </c>
      <c r="GL26" s="7">
        <v>37.392188868706732</v>
      </c>
      <c r="GM26" s="7">
        <v>37.392188868706732</v>
      </c>
      <c r="GN26" s="7">
        <v>9.8142430087536621</v>
      </c>
      <c r="GO26" s="7">
        <v>16.17044674060261</v>
      </c>
      <c r="GP26" s="7">
        <v>9.8142430087536621</v>
      </c>
      <c r="GQ26" s="7">
        <v>16.17044674060261</v>
      </c>
      <c r="GR26" s="7">
        <v>0</v>
      </c>
      <c r="GS26" s="7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</row>
    <row r="27" spans="1:209" ht="15" x14ac:dyDescent="0.25">
      <c r="A27" s="7" t="s">
        <v>69</v>
      </c>
      <c r="B27" s="7">
        <f t="shared" si="12"/>
        <v>10</v>
      </c>
      <c r="C27" s="7" t="s">
        <v>64</v>
      </c>
      <c r="D27" s="19">
        <f t="shared" ref="D27:M27" si="45">IF($B27&gt;D$9,"",D$12*D$11*(1+inflation)^($B27-1)+D$13*(1+inflation)^(D$3+$B27-1-$B$13)+D$14*(1+inflation)^(D$3+$B27-1-$B$14))</f>
        <v>136.37646165912267</v>
      </c>
      <c r="E27" s="19">
        <f t="shared" si="45"/>
        <v>134.7457451170948</v>
      </c>
      <c r="F27" s="19">
        <f t="shared" si="45"/>
        <v>132.97911780716839</v>
      </c>
      <c r="G27" s="19">
        <f t="shared" si="45"/>
        <v>131.0714289120146</v>
      </c>
      <c r="H27" s="19">
        <f t="shared" si="45"/>
        <v>129.01736777421729</v>
      </c>
      <c r="I27" s="19">
        <f t="shared" si="45"/>
        <v>126.81145929390314</v>
      </c>
      <c r="J27" s="19">
        <f t="shared" si="45"/>
        <v>124.44805892449199</v>
      </c>
      <c r="K27" s="19">
        <f t="shared" si="45"/>
        <v>121.92134838146065</v>
      </c>
      <c r="L27" s="19">
        <f t="shared" si="45"/>
        <v>119.22533064534123</v>
      </c>
      <c r="M27" s="19">
        <f t="shared" si="45"/>
        <v>120.52525707433662</v>
      </c>
      <c r="N27" s="19">
        <f t="shared" ref="N27:W27" si="46">IF($B27&gt;N$9,"",N$12*N$11*(1+inflation)^($B27-1)+N$13*(1+inflation)^(N$3+$B27-1-$B$13)+N$14*(1+inflation)^(N$3+$B27-1-$B$14))</f>
        <v>121.82519959487794</v>
      </c>
      <c r="O27" s="19">
        <f t="shared" si="46"/>
        <v>123.12454126378799</v>
      </c>
      <c r="P27" s="19">
        <f t="shared" si="46"/>
        <v>124.42263793214597</v>
      </c>
      <c r="Q27" s="19">
        <f t="shared" si="46"/>
        <v>125.71881803113861</v>
      </c>
      <c r="R27" s="19">
        <f t="shared" si="46"/>
        <v>127.01238084187617</v>
      </c>
      <c r="S27" s="19">
        <f t="shared" si="46"/>
        <v>128.30259649236623</v>
      </c>
      <c r="T27" s="19">
        <f t="shared" si="46"/>
        <v>129.58870413459567</v>
      </c>
      <c r="U27" s="19">
        <f t="shared" si="46"/>
        <v>130.8699115449171</v>
      </c>
      <c r="V27" s="19">
        <f t="shared" si="46"/>
        <v>132.14539381685742</v>
      </c>
      <c r="W27" s="19">
        <f t="shared" si="46"/>
        <v>136.37646165912267</v>
      </c>
      <c r="X27" s="19">
        <f t="shared" ref="X27:AG27" si="47">IF($B27&gt;X$9,"",X$12*X$11*(1+inflation)^($B27-1)+X$13*(1+inflation)^(X$3+$B27-1-$B$13)+X$14*(1+inflation)^(X$3+$B27-1-$B$14))</f>
        <v>134.7457451170948</v>
      </c>
      <c r="Y27" s="19">
        <f t="shared" si="47"/>
        <v>132.97911780716839</v>
      </c>
      <c r="Z27" s="19">
        <f t="shared" si="47"/>
        <v>131.0714289120146</v>
      </c>
      <c r="AA27" s="19">
        <f t="shared" si="47"/>
        <v>129.01736777421729</v>
      </c>
      <c r="AB27" s="19">
        <f t="shared" si="47"/>
        <v>126.81145929390314</v>
      </c>
      <c r="AC27" s="19">
        <f t="shared" si="47"/>
        <v>124.44805892449199</v>
      </c>
      <c r="AD27" s="19">
        <f t="shared" si="47"/>
        <v>121.92134838146065</v>
      </c>
      <c r="AE27" s="19">
        <f t="shared" si="47"/>
        <v>119.22533064534123</v>
      </c>
      <c r="AF27" s="19">
        <f t="shared" si="47"/>
        <v>120.52525707433662</v>
      </c>
      <c r="AG27" s="19">
        <f t="shared" si="47"/>
        <v>121.82519959487794</v>
      </c>
      <c r="AH27" s="19">
        <f t="shared" ref="AH27:AO27" si="48">IF($B27&gt;AH$9,"",AH$12*AH$11*(1+inflation)^($B27-1)+AH$13*(1+inflation)^(AH$3+$B27-1-$B$13)+AH$14*(1+inflation)^(AH$3+$B27-1-$B$14))</f>
        <v>123.12454126378799</v>
      </c>
      <c r="AI27" s="19">
        <f t="shared" si="48"/>
        <v>124.42263793214597</v>
      </c>
      <c r="AJ27" s="19">
        <f t="shared" si="48"/>
        <v>125.71881803113861</v>
      </c>
      <c r="AK27" s="19">
        <f t="shared" si="48"/>
        <v>127.01238084187617</v>
      </c>
      <c r="AL27" s="19">
        <f t="shared" si="48"/>
        <v>128.30259649236623</v>
      </c>
      <c r="AM27" s="19">
        <f t="shared" si="48"/>
        <v>129.58870413459567</v>
      </c>
      <c r="AN27" s="19">
        <f t="shared" si="48"/>
        <v>130.8699115449171</v>
      </c>
      <c r="AO27" s="19">
        <f t="shared" si="48"/>
        <v>132.14539381685742</v>
      </c>
      <c r="AT27"/>
      <c r="AU27"/>
      <c r="AV27"/>
      <c r="AW27"/>
      <c r="AX27"/>
      <c r="AY27"/>
      <c r="AZ27"/>
      <c r="BA27"/>
      <c r="BB27"/>
      <c r="BC27" s="12"/>
      <c r="BD27" s="12"/>
      <c r="BE27"/>
      <c r="BF27"/>
      <c r="BG27"/>
      <c r="BH27"/>
      <c r="BI27"/>
      <c r="BJ27"/>
      <c r="BM27" s="7" cm="1">
        <f t="array" ref="BM27">INDEX($HD$3:$HD$14,BN27,1)</f>
        <v>28.25</v>
      </c>
      <c r="BN27" s="7">
        <v>2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  <c r="DX27" s="7">
        <v>47.883712610733234</v>
      </c>
      <c r="DY27" s="7">
        <v>47.883712610733234</v>
      </c>
      <c r="DZ27" s="7">
        <v>47.883712610733234</v>
      </c>
      <c r="EA27" s="7">
        <v>47.883712610733234</v>
      </c>
      <c r="EB27" s="7">
        <v>30.048016084024173</v>
      </c>
      <c r="EC27" s="7">
        <v>30.048016084024173</v>
      </c>
      <c r="ED27" s="7">
        <v>30.048016084024173</v>
      </c>
      <c r="EE27" s="7">
        <v>30.048016084024173</v>
      </c>
      <c r="EF27" s="7">
        <v>24.573441360282967</v>
      </c>
      <c r="EG27" s="7">
        <v>24.573441360282967</v>
      </c>
      <c r="EH27" s="7">
        <v>24.573441360282967</v>
      </c>
      <c r="EI27" s="7">
        <v>24.573441360282967</v>
      </c>
      <c r="EJ27" s="7">
        <v>24.358372036250753</v>
      </c>
      <c r="EK27" s="7">
        <v>32.826228329840824</v>
      </c>
      <c r="EL27" s="7">
        <v>24.358372036250753</v>
      </c>
      <c r="EM27" s="7">
        <v>32.826228329840824</v>
      </c>
      <c r="EN27" s="7">
        <v>40.262272239562613</v>
      </c>
      <c r="EO27" s="7">
        <v>40.262272239562613</v>
      </c>
      <c r="EP27" s="7">
        <v>30.048016084024173</v>
      </c>
      <c r="EQ27" s="7">
        <v>30.048016084024173</v>
      </c>
      <c r="ER27" s="7">
        <v>30.048016084024173</v>
      </c>
      <c r="ES27" s="7">
        <v>30.048016084024173</v>
      </c>
      <c r="ET27" s="7">
        <v>19.062598502492008</v>
      </c>
      <c r="EU27" s="7">
        <v>19.062598502492008</v>
      </c>
      <c r="EV27" s="7">
        <v>33.40262912343087</v>
      </c>
      <c r="EW27" s="7">
        <v>33.40262912343087</v>
      </c>
      <c r="EX27" s="7">
        <v>33.40262912343087</v>
      </c>
      <c r="EY27" s="7">
        <v>33.40262912343087</v>
      </c>
      <c r="EZ27" s="7">
        <v>33.40262912343087</v>
      </c>
      <c r="FA27" s="7">
        <v>33.40262912343087</v>
      </c>
      <c r="FB27" s="7">
        <v>52.665445678509634</v>
      </c>
      <c r="FC27" s="7">
        <v>26.101542970619068</v>
      </c>
      <c r="FD27" s="7">
        <v>31.905800947184868</v>
      </c>
      <c r="FE27" s="7">
        <v>52.665445678509634</v>
      </c>
      <c r="FF27" s="7">
        <v>26.101542970619068</v>
      </c>
      <c r="FG27" s="7">
        <v>31.905800947184868</v>
      </c>
      <c r="FH27" s="7">
        <v>26.101542970619068</v>
      </c>
      <c r="FI27" s="7">
        <v>31.905800947184868</v>
      </c>
      <c r="FJ27" s="7">
        <v>26.101542970619068</v>
      </c>
      <c r="FK27" s="7">
        <v>31.905800947184868</v>
      </c>
      <c r="FL27" s="7">
        <v>19.377604948430882</v>
      </c>
      <c r="FM27" s="7">
        <v>19.377604948430882</v>
      </c>
      <c r="FN27" s="7">
        <v>19.377604948430882</v>
      </c>
      <c r="FO27" s="7">
        <v>19.377604948430882</v>
      </c>
      <c r="FP27" s="7">
        <v>28.573890467258813</v>
      </c>
      <c r="FQ27" s="7">
        <v>42.40794188572513</v>
      </c>
      <c r="FR27" s="7">
        <v>28.573890467258813</v>
      </c>
      <c r="FS27" s="7">
        <v>42.40794188572513</v>
      </c>
      <c r="FT27" s="7">
        <v>33.40262912343087</v>
      </c>
      <c r="FU27" s="7">
        <v>33.40262912343087</v>
      </c>
      <c r="FV27" s="7">
        <v>33.40262912343087</v>
      </c>
      <c r="FW27" s="7">
        <v>33.40262912343087</v>
      </c>
      <c r="FX27" s="7">
        <v>22.654296355839232</v>
      </c>
      <c r="FY27" s="7">
        <v>31.313327388199276</v>
      </c>
      <c r="FZ27" s="7">
        <v>22.654296355839232</v>
      </c>
      <c r="GA27" s="7">
        <v>31.313327388199276</v>
      </c>
      <c r="GB27" s="7">
        <v>47.883712610733234</v>
      </c>
      <c r="GC27" s="7">
        <v>47.883712610733234</v>
      </c>
      <c r="GD27" s="7">
        <v>47.883712610733234</v>
      </c>
      <c r="GE27" s="7">
        <v>47.883712610733234</v>
      </c>
      <c r="GF27" s="7">
        <v>40.262272239562613</v>
      </c>
      <c r="GG27" s="7">
        <v>40.262272239562613</v>
      </c>
      <c r="GH27" s="7">
        <v>40.262272239562613</v>
      </c>
      <c r="GI27" s="7">
        <v>40.262272239562613</v>
      </c>
      <c r="GJ27" s="7">
        <v>45.862906710154299</v>
      </c>
      <c r="GK27" s="7">
        <v>45.862906710154299</v>
      </c>
      <c r="GL27" s="7">
        <v>45.862906710154299</v>
      </c>
      <c r="GM27" s="7">
        <v>45.862906710154299</v>
      </c>
      <c r="GN27" s="7">
        <v>15.288619697442106</v>
      </c>
      <c r="GO27" s="7">
        <v>22.440379162853688</v>
      </c>
      <c r="GP27" s="7">
        <v>15.288619697442106</v>
      </c>
      <c r="GQ27" s="7">
        <v>22.440379162853688</v>
      </c>
      <c r="GR27" s="7">
        <v>0</v>
      </c>
      <c r="GS27" s="7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</row>
    <row r="28" spans="1:209" ht="15" x14ac:dyDescent="0.25">
      <c r="A28" s="7" t="s">
        <v>69</v>
      </c>
      <c r="B28" s="7">
        <f t="shared" si="12"/>
        <v>11</v>
      </c>
      <c r="C28" s="7" t="s">
        <v>64</v>
      </c>
      <c r="D28" s="19">
        <f t="shared" ref="D28:M28" si="49">IF($B28&gt;D$9,"",D$12*D$11*(1+inflation)^($B28-1)+D$13*(1+inflation)^(D$3+$B28-1-$B$13)+D$14*(1+inflation)^(D$3+$B28-1-$B$14))</f>
        <v>139.34946852329156</v>
      </c>
      <c r="E28" s="19">
        <f t="shared" si="49"/>
        <v>137.68320236064747</v>
      </c>
      <c r="F28" s="19">
        <f t="shared" si="49"/>
        <v>135.87806257536468</v>
      </c>
      <c r="G28" s="19">
        <f t="shared" si="49"/>
        <v>133.92878606229652</v>
      </c>
      <c r="H28" s="19">
        <f t="shared" si="49"/>
        <v>131.82994639169524</v>
      </c>
      <c r="I28" s="19">
        <f t="shared" si="49"/>
        <v>129.57594910651022</v>
      </c>
      <c r="J28" s="19">
        <f t="shared" si="49"/>
        <v>127.16102660904593</v>
      </c>
      <c r="K28" s="19">
        <f t="shared" si="49"/>
        <v>124.57923377617651</v>
      </c>
      <c r="L28" s="19">
        <f t="shared" si="49"/>
        <v>121.82444285340969</v>
      </c>
      <c r="M28" s="19">
        <f t="shared" si="49"/>
        <v>123.15270767855716</v>
      </c>
      <c r="N28" s="19">
        <f t="shared" ref="N28:W28" si="50">IF($B28&gt;N$9,"",N$12*N$11*(1+inflation)^($B28-1)+N$13*(1+inflation)^(N$3+$B28-1-$B$13)+N$14*(1+inflation)^(N$3+$B28-1-$B$14))</f>
        <v>124.48098894604631</v>
      </c>
      <c r="O28" s="19">
        <f t="shared" si="50"/>
        <v>125.80865626333859</v>
      </c>
      <c r="P28" s="19">
        <f t="shared" si="50"/>
        <v>127.1350514390668</v>
      </c>
      <c r="Q28" s="19">
        <f t="shared" si="50"/>
        <v>128.45948826421744</v>
      </c>
      <c r="R28" s="19">
        <f t="shared" si="50"/>
        <v>129.78125074422908</v>
      </c>
      <c r="S28" s="19">
        <f t="shared" si="50"/>
        <v>131.09959309589982</v>
      </c>
      <c r="T28" s="19">
        <f t="shared" si="50"/>
        <v>132.4137378847299</v>
      </c>
      <c r="U28" s="19">
        <f t="shared" si="50"/>
        <v>133.7228756165963</v>
      </c>
      <c r="V28" s="19">
        <f t="shared" si="50"/>
        <v>135.02616340206495</v>
      </c>
      <c r="W28" s="19">
        <f t="shared" si="50"/>
        <v>139.34946852329156</v>
      </c>
      <c r="X28" s="19">
        <f t="shared" ref="X28:AG28" si="51">IF($B28&gt;X$9,"",X$12*X$11*(1+inflation)^($B28-1)+X$13*(1+inflation)^(X$3+$B28-1-$B$13)+X$14*(1+inflation)^(X$3+$B28-1-$B$14))</f>
        <v>137.68320236064747</v>
      </c>
      <c r="Y28" s="19">
        <f t="shared" si="51"/>
        <v>135.87806257536468</v>
      </c>
      <c r="Z28" s="19">
        <f t="shared" si="51"/>
        <v>133.92878606229652</v>
      </c>
      <c r="AA28" s="19">
        <f t="shared" si="51"/>
        <v>131.82994639169524</v>
      </c>
      <c r="AB28" s="19">
        <f t="shared" si="51"/>
        <v>129.57594910651022</v>
      </c>
      <c r="AC28" s="19">
        <f t="shared" si="51"/>
        <v>127.16102660904593</v>
      </c>
      <c r="AD28" s="19">
        <f t="shared" si="51"/>
        <v>124.57923377617651</v>
      </c>
      <c r="AE28" s="19">
        <f t="shared" si="51"/>
        <v>121.82444285340969</v>
      </c>
      <c r="AF28" s="19">
        <f t="shared" si="51"/>
        <v>123.15270767855716</v>
      </c>
      <c r="AG28" s="19">
        <f t="shared" si="51"/>
        <v>124.48098894604631</v>
      </c>
      <c r="AH28" s="19">
        <f t="shared" ref="AH28:AO28" si="52">IF($B28&gt;AH$9,"",AH$12*AH$11*(1+inflation)^($B28-1)+AH$13*(1+inflation)^(AH$3+$B28-1-$B$13)+AH$14*(1+inflation)^(AH$3+$B28-1-$B$14))</f>
        <v>125.80865626333859</v>
      </c>
      <c r="AI28" s="19">
        <f t="shared" si="52"/>
        <v>127.1350514390668</v>
      </c>
      <c r="AJ28" s="19">
        <f t="shared" si="52"/>
        <v>128.45948826421744</v>
      </c>
      <c r="AK28" s="19">
        <f t="shared" si="52"/>
        <v>129.78125074422908</v>
      </c>
      <c r="AL28" s="19">
        <f t="shared" si="52"/>
        <v>131.09959309589982</v>
      </c>
      <c r="AM28" s="19">
        <f t="shared" si="52"/>
        <v>132.4137378847299</v>
      </c>
      <c r="AN28" s="19">
        <f t="shared" si="52"/>
        <v>133.7228756165963</v>
      </c>
      <c r="AO28" s="19">
        <f t="shared" si="52"/>
        <v>135.02616340206495</v>
      </c>
      <c r="AT28"/>
      <c r="BC28" s="20"/>
      <c r="BD28" s="20"/>
      <c r="BM28" s="7" cm="1">
        <f t="array" ref="BM28">INDEX($HD$3:$HD$14,BN28,1)</f>
        <v>28.25</v>
      </c>
      <c r="BN28" s="7">
        <v>2</v>
      </c>
      <c r="BO28" s="7">
        <v>1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7">
        <v>0</v>
      </c>
      <c r="DW28" s="7">
        <v>0</v>
      </c>
      <c r="DX28" s="7">
        <v>48.89511231215436</v>
      </c>
      <c r="DY28" s="7">
        <v>48.89511231215436</v>
      </c>
      <c r="DZ28" s="7">
        <v>48.89511231215436</v>
      </c>
      <c r="EA28" s="7">
        <v>48.89511231215436</v>
      </c>
      <c r="EB28" s="7">
        <v>30.215894057209045</v>
      </c>
      <c r="EC28" s="7">
        <v>30.215894057209045</v>
      </c>
      <c r="ED28" s="7">
        <v>30.215894057209045</v>
      </c>
      <c r="EE28" s="7">
        <v>30.215894057209045</v>
      </c>
      <c r="EF28" s="7">
        <v>24.407659387736359</v>
      </c>
      <c r="EG28" s="7">
        <v>24.407659387736359</v>
      </c>
      <c r="EH28" s="7">
        <v>24.407659387736359</v>
      </c>
      <c r="EI28" s="7">
        <v>24.407659387736359</v>
      </c>
      <c r="EJ28" s="7">
        <v>24.486233475456526</v>
      </c>
      <c r="EK28" s="7">
        <v>33.062694975350489</v>
      </c>
      <c r="EL28" s="7">
        <v>24.486233475456526</v>
      </c>
      <c r="EM28" s="7">
        <v>33.062694975350489</v>
      </c>
      <c r="EN28" s="7">
        <v>40.996286203919631</v>
      </c>
      <c r="EO28" s="7">
        <v>40.996286203919631</v>
      </c>
      <c r="EP28" s="7">
        <v>30.215894057209045</v>
      </c>
      <c r="EQ28" s="7">
        <v>30.215894057209045</v>
      </c>
      <c r="ER28" s="7">
        <v>30.215894057209045</v>
      </c>
      <c r="ES28" s="7">
        <v>30.215894057209045</v>
      </c>
      <c r="ET28" s="7">
        <v>19.630294732226748</v>
      </c>
      <c r="EU28" s="7">
        <v>19.630294732226748</v>
      </c>
      <c r="EV28" s="7">
        <v>33.974149894490324</v>
      </c>
      <c r="EW28" s="7">
        <v>33.974149894490324</v>
      </c>
      <c r="EX28" s="7">
        <v>33.974149894490324</v>
      </c>
      <c r="EY28" s="7">
        <v>33.974149894490324</v>
      </c>
      <c r="EZ28" s="7">
        <v>33.974149894490324</v>
      </c>
      <c r="FA28" s="7">
        <v>33.974149894490324</v>
      </c>
      <c r="FB28" s="7">
        <v>50.572790779537002</v>
      </c>
      <c r="FC28" s="7">
        <v>26.634684187864998</v>
      </c>
      <c r="FD28" s="7">
        <v>32.332644067551435</v>
      </c>
      <c r="FE28" s="7">
        <v>50.572790779537002</v>
      </c>
      <c r="FF28" s="7">
        <v>26.634684187864998</v>
      </c>
      <c r="FG28" s="7">
        <v>32.332644067551435</v>
      </c>
      <c r="FH28" s="7">
        <v>26.634684187864998</v>
      </c>
      <c r="FI28" s="7">
        <v>32.332644067551435</v>
      </c>
      <c r="FJ28" s="7">
        <v>26.634684187864998</v>
      </c>
      <c r="FK28" s="7">
        <v>32.332644067551435</v>
      </c>
      <c r="FL28" s="7">
        <v>19.858096390241172</v>
      </c>
      <c r="FM28" s="7">
        <v>19.858096390241172</v>
      </c>
      <c r="FN28" s="7">
        <v>19.858096390241172</v>
      </c>
      <c r="FO28" s="7">
        <v>19.858096390241172</v>
      </c>
      <c r="FP28" s="7">
        <v>25.660005896927661</v>
      </c>
      <c r="FQ28" s="7">
        <v>37.617219525765314</v>
      </c>
      <c r="FR28" s="7">
        <v>25.660005896927661</v>
      </c>
      <c r="FS28" s="7">
        <v>37.617219525765314</v>
      </c>
      <c r="FT28" s="7">
        <v>33.974149894490324</v>
      </c>
      <c r="FU28" s="7">
        <v>33.974149894490324</v>
      </c>
      <c r="FV28" s="7">
        <v>33.974149894490324</v>
      </c>
      <c r="FW28" s="7">
        <v>33.974149894490324</v>
      </c>
      <c r="FX28" s="7">
        <v>20.890088068307087</v>
      </c>
      <c r="FY28" s="7">
        <v>30.039549001083611</v>
      </c>
      <c r="FZ28" s="7">
        <v>20.890088068307087</v>
      </c>
      <c r="GA28" s="7">
        <v>30.039549001083611</v>
      </c>
      <c r="GB28" s="7">
        <v>48.89511231215436</v>
      </c>
      <c r="GC28" s="7">
        <v>48.89511231215436</v>
      </c>
      <c r="GD28" s="7">
        <v>48.89511231215436</v>
      </c>
      <c r="GE28" s="7">
        <v>48.89511231215436</v>
      </c>
      <c r="GF28" s="7">
        <v>40.996286203919631</v>
      </c>
      <c r="GG28" s="7">
        <v>40.996286203919631</v>
      </c>
      <c r="GH28" s="7">
        <v>40.996286203919631</v>
      </c>
      <c r="GI28" s="7">
        <v>40.996286203919631</v>
      </c>
      <c r="GJ28" s="7">
        <v>42.13449719911749</v>
      </c>
      <c r="GK28" s="7">
        <v>42.13449719911749</v>
      </c>
      <c r="GL28" s="7">
        <v>42.13449719911749</v>
      </c>
      <c r="GM28" s="7">
        <v>42.13449719911749</v>
      </c>
      <c r="GN28" s="7">
        <v>15.200661818051465</v>
      </c>
      <c r="GO28" s="7">
        <v>22.086485372348903</v>
      </c>
      <c r="GP28" s="7">
        <v>15.200661818051465</v>
      </c>
      <c r="GQ28" s="7">
        <v>22.086485372348903</v>
      </c>
      <c r="GR28" s="7">
        <v>0</v>
      </c>
      <c r="GS28" s="7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</row>
    <row r="29" spans="1:209" ht="15" x14ac:dyDescent="0.25">
      <c r="A29" s="7" t="s">
        <v>69</v>
      </c>
      <c r="B29" s="7">
        <f t="shared" si="12"/>
        <v>12</v>
      </c>
      <c r="C29" s="7" t="s">
        <v>64</v>
      </c>
      <c r="D29" s="19">
        <f t="shared" ref="D29:M29" si="53">IF($B29&gt;D$9,"",D$12*D$11*(1+inflation)^($B29-1)+D$13*(1+inflation)^(D$3+$B29-1-$B$13)+D$14*(1+inflation)^(D$3+$B29-1-$B$14))</f>
        <v>142.38728693709933</v>
      </c>
      <c r="E29" s="19">
        <f t="shared" si="53"/>
        <v>140.6846961721096</v>
      </c>
      <c r="F29" s="19">
        <f t="shared" si="53"/>
        <v>138.84020433950764</v>
      </c>
      <c r="G29" s="19">
        <f t="shared" si="53"/>
        <v>136.84843359845456</v>
      </c>
      <c r="H29" s="19">
        <f t="shared" si="53"/>
        <v>134.70383922303421</v>
      </c>
      <c r="I29" s="19">
        <f t="shared" si="53"/>
        <v>132.40070479703218</v>
      </c>
      <c r="J29" s="19">
        <f t="shared" si="53"/>
        <v>129.93313698912314</v>
      </c>
      <c r="K29" s="19">
        <f t="shared" si="53"/>
        <v>127.29506107249716</v>
      </c>
      <c r="L29" s="19">
        <f t="shared" si="53"/>
        <v>124.48021570761402</v>
      </c>
      <c r="M29" s="19">
        <f t="shared" si="53"/>
        <v>125.83743670594973</v>
      </c>
      <c r="N29" s="19">
        <f t="shared" ref="N29:W29" si="54">IF($B29&gt;N$9,"",N$12*N$11*(1+inflation)^($B29-1)+N$13*(1+inflation)^(N$3+$B29-1-$B$13)+N$14*(1+inflation)^(N$3+$B29-1-$B$14))</f>
        <v>127.19467450507013</v>
      </c>
      <c r="O29" s="19">
        <f t="shared" si="54"/>
        <v>128.55128496987936</v>
      </c>
      <c r="P29" s="19">
        <f t="shared" si="54"/>
        <v>129.90659556043846</v>
      </c>
      <c r="Q29" s="19">
        <f t="shared" si="54"/>
        <v>131.25990510837741</v>
      </c>
      <c r="R29" s="19">
        <f t="shared" si="54"/>
        <v>132.61048201045327</v>
      </c>
      <c r="S29" s="19">
        <f t="shared" si="54"/>
        <v>133.95756422539046</v>
      </c>
      <c r="T29" s="19">
        <f t="shared" si="54"/>
        <v>135.30035737061701</v>
      </c>
      <c r="U29" s="19">
        <f t="shared" si="54"/>
        <v>136.63803430503813</v>
      </c>
      <c r="V29" s="19">
        <f t="shared" si="54"/>
        <v>137.96973376422997</v>
      </c>
      <c r="W29" s="19">
        <f t="shared" si="54"/>
        <v>142.38728693709933</v>
      </c>
      <c r="X29" s="19">
        <f t="shared" ref="X29:AG29" si="55">IF($B29&gt;X$9,"",X$12*X$11*(1+inflation)^($B29-1)+X$13*(1+inflation)^(X$3+$B29-1-$B$13)+X$14*(1+inflation)^(X$3+$B29-1-$B$14))</f>
        <v>140.6846961721096</v>
      </c>
      <c r="Y29" s="19">
        <f t="shared" si="55"/>
        <v>138.84020433950764</v>
      </c>
      <c r="Z29" s="19">
        <f t="shared" si="55"/>
        <v>136.84843359845456</v>
      </c>
      <c r="AA29" s="19">
        <f t="shared" si="55"/>
        <v>134.70383922303421</v>
      </c>
      <c r="AB29" s="19">
        <f t="shared" si="55"/>
        <v>132.40070479703218</v>
      </c>
      <c r="AC29" s="19">
        <f t="shared" si="55"/>
        <v>129.93313698912314</v>
      </c>
      <c r="AD29" s="19">
        <f t="shared" si="55"/>
        <v>127.29506107249716</v>
      </c>
      <c r="AE29" s="19">
        <f t="shared" si="55"/>
        <v>124.48021570761402</v>
      </c>
      <c r="AF29" s="19">
        <f t="shared" si="55"/>
        <v>125.83743670594973</v>
      </c>
      <c r="AG29" s="19">
        <f t="shared" si="55"/>
        <v>127.19467450507013</v>
      </c>
      <c r="AH29" s="19">
        <f t="shared" ref="AH29:AO29" si="56">IF($B29&gt;AH$9,"",AH$12*AH$11*(1+inflation)^($B29-1)+AH$13*(1+inflation)^(AH$3+$B29-1-$B$13)+AH$14*(1+inflation)^(AH$3+$B29-1-$B$14))</f>
        <v>128.55128496987936</v>
      </c>
      <c r="AI29" s="19">
        <f t="shared" si="56"/>
        <v>129.90659556043846</v>
      </c>
      <c r="AJ29" s="19">
        <f t="shared" si="56"/>
        <v>131.25990510837741</v>
      </c>
      <c r="AK29" s="19">
        <f t="shared" si="56"/>
        <v>132.61048201045327</v>
      </c>
      <c r="AL29" s="19">
        <f t="shared" si="56"/>
        <v>133.95756422539046</v>
      </c>
      <c r="AM29" s="19">
        <f t="shared" si="56"/>
        <v>135.30035737061701</v>
      </c>
      <c r="AN29" s="19">
        <f t="shared" si="56"/>
        <v>136.63803430503813</v>
      </c>
      <c r="AO29" s="19">
        <f t="shared" si="56"/>
        <v>137.96973376422997</v>
      </c>
      <c r="AT29"/>
      <c r="BC29" s="20"/>
      <c r="BD29" s="20"/>
      <c r="BM29" s="7" cm="1">
        <f t="array" ref="BM29">INDEX($HD$3:$HD$14,BN29,1)</f>
        <v>28.25</v>
      </c>
      <c r="BN29" s="7">
        <v>2</v>
      </c>
      <c r="BO29" s="7">
        <v>2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  <c r="DS29" s="7">
        <v>0</v>
      </c>
      <c r="DT29" s="7">
        <v>0</v>
      </c>
      <c r="DU29" s="7">
        <v>0</v>
      </c>
      <c r="DV29" s="7">
        <v>0</v>
      </c>
      <c r="DW29" s="7">
        <v>0</v>
      </c>
      <c r="DX29" s="7">
        <v>46.340649200707325</v>
      </c>
      <c r="DY29" s="7">
        <v>46.340649200707325</v>
      </c>
      <c r="DZ29" s="7">
        <v>46.340649200707325</v>
      </c>
      <c r="EA29" s="7">
        <v>46.340649200707325</v>
      </c>
      <c r="EB29" s="7">
        <v>32.446387327901952</v>
      </c>
      <c r="EC29" s="7">
        <v>32.446387327901952</v>
      </c>
      <c r="ED29" s="7">
        <v>32.446387327901952</v>
      </c>
      <c r="EE29" s="7">
        <v>32.446387327901952</v>
      </c>
      <c r="EF29" s="7">
        <v>24.037728978274892</v>
      </c>
      <c r="EG29" s="7">
        <v>24.037728978274892</v>
      </c>
      <c r="EH29" s="7">
        <v>24.037728978274892</v>
      </c>
      <c r="EI29" s="7">
        <v>24.037728978274892</v>
      </c>
      <c r="EJ29" s="7">
        <v>24.409254914615783</v>
      </c>
      <c r="EK29" s="7">
        <v>32.5661439558232</v>
      </c>
      <c r="EL29" s="7">
        <v>24.409254914615783</v>
      </c>
      <c r="EM29" s="7">
        <v>32.5661439558232</v>
      </c>
      <c r="EN29" s="7">
        <v>42.551345093507969</v>
      </c>
      <c r="EO29" s="7">
        <v>42.551345093507969</v>
      </c>
      <c r="EP29" s="7">
        <v>32.446387327901952</v>
      </c>
      <c r="EQ29" s="7">
        <v>32.446387327901952</v>
      </c>
      <c r="ER29" s="7">
        <v>32.446387327901952</v>
      </c>
      <c r="ES29" s="7">
        <v>32.446387327901952</v>
      </c>
      <c r="ET29" s="7">
        <v>20.061603732144672</v>
      </c>
      <c r="EU29" s="7">
        <v>20.061603732144672</v>
      </c>
      <c r="EV29" s="7">
        <v>31.993267001787753</v>
      </c>
      <c r="EW29" s="7">
        <v>31.993267001787753</v>
      </c>
      <c r="EX29" s="7">
        <v>31.993267001787753</v>
      </c>
      <c r="EY29" s="7">
        <v>31.993267001787753</v>
      </c>
      <c r="EZ29" s="7">
        <v>31.993267001787753</v>
      </c>
      <c r="FA29" s="7">
        <v>31.993267001787753</v>
      </c>
      <c r="FB29" s="7">
        <v>50.233828525614264</v>
      </c>
      <c r="FC29" s="7">
        <v>27.244153601043376</v>
      </c>
      <c r="FD29" s="7">
        <v>32.643695283345608</v>
      </c>
      <c r="FE29" s="7">
        <v>50.233828525614264</v>
      </c>
      <c r="FF29" s="7">
        <v>27.244153601043376</v>
      </c>
      <c r="FG29" s="7">
        <v>32.643695283345608</v>
      </c>
      <c r="FH29" s="7">
        <v>27.244153601043376</v>
      </c>
      <c r="FI29" s="7">
        <v>32.643695283345608</v>
      </c>
      <c r="FJ29" s="7">
        <v>27.244153601043376</v>
      </c>
      <c r="FK29" s="7">
        <v>32.643695283345608</v>
      </c>
      <c r="FL29" s="7">
        <v>19.996180378165587</v>
      </c>
      <c r="FM29" s="7">
        <v>19.996180378165587</v>
      </c>
      <c r="FN29" s="7">
        <v>19.996180378165587</v>
      </c>
      <c r="FO29" s="7">
        <v>19.996180378165587</v>
      </c>
      <c r="FP29" s="7">
        <v>26.998909591006456</v>
      </c>
      <c r="FQ29" s="7">
        <v>39.725976309138296</v>
      </c>
      <c r="FR29" s="7">
        <v>26.998909591006456</v>
      </c>
      <c r="FS29" s="7">
        <v>39.725976309138296</v>
      </c>
      <c r="FT29" s="7">
        <v>31.993267001787753</v>
      </c>
      <c r="FU29" s="7">
        <v>31.993267001787753</v>
      </c>
      <c r="FV29" s="7">
        <v>31.993267001787753</v>
      </c>
      <c r="FW29" s="7">
        <v>31.993267001787753</v>
      </c>
      <c r="FX29" s="7">
        <v>20.468257662844046</v>
      </c>
      <c r="FY29" s="7">
        <v>30.37429711606433</v>
      </c>
      <c r="FZ29" s="7">
        <v>20.468257662844046</v>
      </c>
      <c r="GA29" s="7">
        <v>30.37429711606433</v>
      </c>
      <c r="GB29" s="7">
        <v>46.340649200707325</v>
      </c>
      <c r="GC29" s="7">
        <v>46.340649200707325</v>
      </c>
      <c r="GD29" s="7">
        <v>46.340649200707325</v>
      </c>
      <c r="GE29" s="7">
        <v>46.340649200707325</v>
      </c>
      <c r="GF29" s="7">
        <v>42.551345093507969</v>
      </c>
      <c r="GG29" s="7">
        <v>42.551345093507969</v>
      </c>
      <c r="GH29" s="7">
        <v>42.551345093507969</v>
      </c>
      <c r="GI29" s="7">
        <v>42.551345093507969</v>
      </c>
      <c r="GJ29" s="7">
        <v>41.569166416747628</v>
      </c>
      <c r="GK29" s="7">
        <v>41.569166416747628</v>
      </c>
      <c r="GL29" s="7">
        <v>41.569166416747628</v>
      </c>
      <c r="GM29" s="7">
        <v>41.569166416747628</v>
      </c>
      <c r="GN29" s="7">
        <v>14.089729922135065</v>
      </c>
      <c r="GO29" s="7">
        <v>20.847882222001598</v>
      </c>
      <c r="GP29" s="7">
        <v>14.089729922135065</v>
      </c>
      <c r="GQ29" s="7">
        <v>20.847882222001598</v>
      </c>
      <c r="GR29" s="7">
        <v>0</v>
      </c>
      <c r="GS29" s="7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</row>
    <row r="30" spans="1:209" x14ac:dyDescent="0.25">
      <c r="A30" s="7" t="s">
        <v>69</v>
      </c>
      <c r="B30" s="7">
        <f t="shared" si="12"/>
        <v>13</v>
      </c>
      <c r="C30" s="7" t="s">
        <v>64</v>
      </c>
      <c r="D30" s="19">
        <f t="shared" ref="D30:M30" si="57">IF($B30&gt;D$9,"",D$12*D$11*(1+inflation)^($B30-1)+D$13*(1+inflation)^(D$3+$B30-1-$B$13)+D$14*(1+inflation)^(D$3+$B30-1-$B$14))</f>
        <v>145.49132979232812</v>
      </c>
      <c r="E30" s="19">
        <f t="shared" si="57"/>
        <v>143.7516225486616</v>
      </c>
      <c r="F30" s="19">
        <f t="shared" si="57"/>
        <v>141.86692079410889</v>
      </c>
      <c r="G30" s="19">
        <f t="shared" si="57"/>
        <v>139.83172945090089</v>
      </c>
      <c r="H30" s="19">
        <f t="shared" si="57"/>
        <v>137.64038291809635</v>
      </c>
      <c r="I30" s="19">
        <f t="shared" si="57"/>
        <v>135.28704016160748</v>
      </c>
      <c r="J30" s="19">
        <f t="shared" si="57"/>
        <v>132.76567937548606</v>
      </c>
      <c r="K30" s="19">
        <f t="shared" si="57"/>
        <v>130.07009340387762</v>
      </c>
      <c r="L30" s="19">
        <f t="shared" si="57"/>
        <v>127.19388441004003</v>
      </c>
      <c r="M30" s="19">
        <f t="shared" si="57"/>
        <v>128.58069282613945</v>
      </c>
      <c r="N30" s="19">
        <f t="shared" ref="N30:W30" si="58">IF($B30&gt;N$9,"",N$12*N$11*(1+inflation)^($B30-1)+N$13*(1+inflation)^(N$3+$B30-1-$B$13)+N$14*(1+inflation)^(N$3+$B30-1-$B$14))</f>
        <v>129.96751840928064</v>
      </c>
      <c r="O30" s="19">
        <f t="shared" si="58"/>
        <v>131.35370298222276</v>
      </c>
      <c r="P30" s="19">
        <f t="shared" si="58"/>
        <v>132.73855934365605</v>
      </c>
      <c r="Q30" s="19">
        <f t="shared" si="58"/>
        <v>134.12137103974001</v>
      </c>
      <c r="R30" s="19">
        <f t="shared" si="58"/>
        <v>135.50139051828117</v>
      </c>
      <c r="S30" s="19">
        <f t="shared" si="58"/>
        <v>136.87783912550398</v>
      </c>
      <c r="T30" s="19">
        <f t="shared" si="58"/>
        <v>138.24990516129648</v>
      </c>
      <c r="U30" s="19">
        <f t="shared" si="58"/>
        <v>139.61674345288796</v>
      </c>
      <c r="V30" s="19">
        <f t="shared" si="58"/>
        <v>140.97747396029018</v>
      </c>
      <c r="W30" s="19">
        <f t="shared" si="58"/>
        <v>145.49132979232812</v>
      </c>
      <c r="X30" s="19">
        <f t="shared" ref="X30:AG30" si="59">IF($B30&gt;X$9,"",X$12*X$11*(1+inflation)^($B30-1)+X$13*(1+inflation)^(X$3+$B30-1-$B$13)+X$14*(1+inflation)^(X$3+$B30-1-$B$14))</f>
        <v>143.7516225486616</v>
      </c>
      <c r="Y30" s="19">
        <f t="shared" si="59"/>
        <v>141.86692079410889</v>
      </c>
      <c r="Z30" s="19">
        <f t="shared" si="59"/>
        <v>139.83172945090089</v>
      </c>
      <c r="AA30" s="19">
        <f t="shared" si="59"/>
        <v>137.64038291809635</v>
      </c>
      <c r="AB30" s="19">
        <f t="shared" si="59"/>
        <v>135.28704016160748</v>
      </c>
      <c r="AC30" s="19">
        <f t="shared" si="59"/>
        <v>132.76567937548606</v>
      </c>
      <c r="AD30" s="19">
        <f t="shared" si="59"/>
        <v>130.07009340387762</v>
      </c>
      <c r="AE30" s="19">
        <f t="shared" si="59"/>
        <v>127.19388441004003</v>
      </c>
      <c r="AF30" s="19">
        <f t="shared" si="59"/>
        <v>128.58069282613945</v>
      </c>
      <c r="AG30" s="19">
        <f t="shared" si="59"/>
        <v>129.96751840928064</v>
      </c>
      <c r="AH30" s="19">
        <f t="shared" ref="AH30:AO30" si="60">IF($B30&gt;AH$9,"",AH$12*AH$11*(1+inflation)^($B30-1)+AH$13*(1+inflation)^(AH$3+$B30-1-$B$13)+AH$14*(1+inflation)^(AH$3+$B30-1-$B$14))</f>
        <v>131.35370298222276</v>
      </c>
      <c r="AI30" s="19">
        <f t="shared" si="60"/>
        <v>132.73855934365605</v>
      </c>
      <c r="AJ30" s="19">
        <f t="shared" si="60"/>
        <v>134.12137103974001</v>
      </c>
      <c r="AK30" s="19">
        <f t="shared" si="60"/>
        <v>135.50139051828117</v>
      </c>
      <c r="AL30" s="19">
        <f t="shared" si="60"/>
        <v>136.87783912550398</v>
      </c>
      <c r="AM30" s="19">
        <f t="shared" si="60"/>
        <v>138.24990516129648</v>
      </c>
      <c r="AN30" s="19">
        <f t="shared" si="60"/>
        <v>139.61674345288796</v>
      </c>
      <c r="AO30" s="19">
        <f t="shared" si="60"/>
        <v>140.97747396029018</v>
      </c>
      <c r="BC30" s="20"/>
      <c r="BD30" s="20"/>
      <c r="BM30" s="7" cm="1">
        <f t="array" ref="BM30">INDEX($HD$3:$HD$14,BN30,1)</f>
        <v>28.25</v>
      </c>
      <c r="BN30" s="7">
        <v>2</v>
      </c>
      <c r="BO30" s="7">
        <v>3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47.033918186926066</v>
      </c>
      <c r="DY30" s="7">
        <v>47.033918186926066</v>
      </c>
      <c r="DZ30" s="7">
        <v>47.033918186926066</v>
      </c>
      <c r="EA30" s="7">
        <v>47.033918186926066</v>
      </c>
      <c r="EB30" s="7">
        <v>32.297597769239566</v>
      </c>
      <c r="EC30" s="7">
        <v>32.297597769239566</v>
      </c>
      <c r="ED30" s="7">
        <v>32.297597769239566</v>
      </c>
      <c r="EE30" s="7">
        <v>32.297597769239566</v>
      </c>
      <c r="EF30" s="7">
        <v>21.6546451133859</v>
      </c>
      <c r="EG30" s="7">
        <v>21.6546451133859</v>
      </c>
      <c r="EH30" s="7">
        <v>21.6546451133859</v>
      </c>
      <c r="EI30" s="7">
        <v>21.6546451133859</v>
      </c>
      <c r="EJ30" s="7">
        <v>24.278476370112593</v>
      </c>
      <c r="EK30" s="7">
        <v>32.011264085800633</v>
      </c>
      <c r="EL30" s="7">
        <v>24.278476370112593</v>
      </c>
      <c r="EM30" s="7">
        <v>32.011264085800633</v>
      </c>
      <c r="EN30" s="7">
        <v>43.078740182282964</v>
      </c>
      <c r="EO30" s="7">
        <v>43.078740182282964</v>
      </c>
      <c r="EP30" s="7">
        <v>32.297597769239566</v>
      </c>
      <c r="EQ30" s="7">
        <v>32.297597769239566</v>
      </c>
      <c r="ER30" s="7">
        <v>32.297597769239566</v>
      </c>
      <c r="ES30" s="7">
        <v>32.297597769239566</v>
      </c>
      <c r="ET30" s="7">
        <v>19.8635690895788</v>
      </c>
      <c r="EU30" s="7">
        <v>19.8635690895788</v>
      </c>
      <c r="EV30" s="7">
        <v>33.673933585795851</v>
      </c>
      <c r="EW30" s="7">
        <v>33.673933585795851</v>
      </c>
      <c r="EX30" s="7">
        <v>33.673933585795851</v>
      </c>
      <c r="EY30" s="7">
        <v>33.673933585795851</v>
      </c>
      <c r="EZ30" s="7">
        <v>33.673933585795851</v>
      </c>
      <c r="FA30" s="7">
        <v>33.673933585795851</v>
      </c>
      <c r="FB30" s="7">
        <v>48.327780343014474</v>
      </c>
      <c r="FC30" s="7">
        <v>27.39354189459803</v>
      </c>
      <c r="FD30" s="7">
        <v>32.832304303525738</v>
      </c>
      <c r="FE30" s="7">
        <v>48.327780343014474</v>
      </c>
      <c r="FF30" s="7">
        <v>27.39354189459803</v>
      </c>
      <c r="FG30" s="7">
        <v>32.832304303525738</v>
      </c>
      <c r="FH30" s="7">
        <v>27.39354189459803</v>
      </c>
      <c r="FI30" s="7">
        <v>32.832304303525738</v>
      </c>
      <c r="FJ30" s="7">
        <v>27.39354189459803</v>
      </c>
      <c r="FK30" s="7">
        <v>32.832304303525738</v>
      </c>
      <c r="FL30" s="7">
        <v>20.411656718974271</v>
      </c>
      <c r="FM30" s="7">
        <v>20.411656718974271</v>
      </c>
      <c r="FN30" s="7">
        <v>20.411656718974271</v>
      </c>
      <c r="FO30" s="7">
        <v>20.411656718974271</v>
      </c>
      <c r="FP30" s="7">
        <v>27.436081746999967</v>
      </c>
      <c r="FQ30" s="7">
        <v>38.800436483596528</v>
      </c>
      <c r="FR30" s="7">
        <v>27.436081746999967</v>
      </c>
      <c r="FS30" s="7">
        <v>38.800436483596528</v>
      </c>
      <c r="FT30" s="7">
        <v>33.673933585795851</v>
      </c>
      <c r="FU30" s="7">
        <v>33.673933585795851</v>
      </c>
      <c r="FV30" s="7">
        <v>33.673933585795851</v>
      </c>
      <c r="FW30" s="7">
        <v>33.673933585795851</v>
      </c>
      <c r="FX30" s="7">
        <v>19.880073594768486</v>
      </c>
      <c r="FY30" s="7">
        <v>29.415595936688135</v>
      </c>
      <c r="FZ30" s="7">
        <v>19.880073594768486</v>
      </c>
      <c r="GA30" s="7">
        <v>29.415595936688135</v>
      </c>
      <c r="GB30" s="7">
        <v>47.033918186926066</v>
      </c>
      <c r="GC30" s="7">
        <v>47.033918186926066</v>
      </c>
      <c r="GD30" s="7">
        <v>47.033918186926066</v>
      </c>
      <c r="GE30" s="7">
        <v>47.033918186926066</v>
      </c>
      <c r="GF30" s="7">
        <v>43.078740182282964</v>
      </c>
      <c r="GG30" s="7">
        <v>43.078740182282964</v>
      </c>
      <c r="GH30" s="7">
        <v>43.078740182282964</v>
      </c>
      <c r="GI30" s="7">
        <v>43.078740182282964</v>
      </c>
      <c r="GJ30" s="7">
        <v>47.825901380053139</v>
      </c>
      <c r="GK30" s="7">
        <v>47.825901380053139</v>
      </c>
      <c r="GL30" s="7">
        <v>47.825901380053139</v>
      </c>
      <c r="GM30" s="7">
        <v>47.825901380053139</v>
      </c>
      <c r="GN30" s="7">
        <v>13.201445949308658</v>
      </c>
      <c r="GO30" s="7">
        <v>19.453011347199332</v>
      </c>
      <c r="GP30" s="7">
        <v>13.201445949308658</v>
      </c>
      <c r="GQ30" s="7">
        <v>19.453011347199332</v>
      </c>
      <c r="GR30" s="7">
        <v>0</v>
      </c>
      <c r="GS30" s="7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</row>
    <row r="31" spans="1:209" x14ac:dyDescent="0.25">
      <c r="A31" s="7" t="s">
        <v>69</v>
      </c>
      <c r="B31" s="7">
        <f t="shared" si="12"/>
        <v>14</v>
      </c>
      <c r="C31" s="7" t="s">
        <v>64</v>
      </c>
      <c r="D31" s="19">
        <f t="shared" ref="D31:M31" si="61">IF($B31&gt;D$9,"",D$12*D$11*(1+inflation)^($B31-1)+D$13*(1+inflation)^(D$3+$B31-1-$B$13)+D$14*(1+inflation)^(D$3+$B31-1-$B$14))</f>
        <v>148.66304078180087</v>
      </c>
      <c r="E31" s="19">
        <f t="shared" si="61"/>
        <v>146.88540792022243</v>
      </c>
      <c r="F31" s="19">
        <f t="shared" si="61"/>
        <v>144.9596196674205</v>
      </c>
      <c r="G31" s="19">
        <f t="shared" si="61"/>
        <v>142.88006115293058</v>
      </c>
      <c r="H31" s="19">
        <f t="shared" si="61"/>
        <v>140.64094326571089</v>
      </c>
      <c r="I31" s="19">
        <f t="shared" si="61"/>
        <v>138.23629763713055</v>
      </c>
      <c r="J31" s="19">
        <f t="shared" si="61"/>
        <v>135.65997118587168</v>
      </c>
      <c r="K31" s="19">
        <f t="shared" si="61"/>
        <v>132.90562144008217</v>
      </c>
      <c r="L31" s="19">
        <f t="shared" si="61"/>
        <v>129.96671109017893</v>
      </c>
      <c r="M31" s="19">
        <f t="shared" si="61"/>
        <v>131.38375192974931</v>
      </c>
      <c r="N31" s="19">
        <f t="shared" ref="N31:W31" si="62">IF($B31&gt;N$9,"",N$12*N$11*(1+inflation)^($B31-1)+N$13*(1+inflation)^(N$3+$B31-1-$B$13)+N$14*(1+inflation)^(N$3+$B31-1-$B$14))</f>
        <v>132.800810310603</v>
      </c>
      <c r="O31" s="19">
        <f t="shared" si="62"/>
        <v>134.21721370723526</v>
      </c>
      <c r="P31" s="19">
        <f t="shared" si="62"/>
        <v>135.63225993734775</v>
      </c>
      <c r="Q31" s="19">
        <f t="shared" si="62"/>
        <v>137.0452169284064</v>
      </c>
      <c r="R31" s="19">
        <f t="shared" si="62"/>
        <v>138.45532083157971</v>
      </c>
      <c r="S31" s="19">
        <f t="shared" si="62"/>
        <v>139.86177601844</v>
      </c>
      <c r="T31" s="19">
        <f t="shared" si="62"/>
        <v>141.26375309381277</v>
      </c>
      <c r="U31" s="19">
        <f t="shared" si="62"/>
        <v>142.66038846016096</v>
      </c>
      <c r="V31" s="19">
        <f t="shared" si="62"/>
        <v>144.05078289262454</v>
      </c>
      <c r="W31" s="19">
        <f t="shared" si="62"/>
        <v>148.66304078180087</v>
      </c>
      <c r="X31" s="19">
        <f t="shared" ref="X31:AG31" si="63">IF($B31&gt;X$9,"",X$12*X$11*(1+inflation)^($B31-1)+X$13*(1+inflation)^(X$3+$B31-1-$B$13)+X$14*(1+inflation)^(X$3+$B31-1-$B$14))</f>
        <v>146.88540792022243</v>
      </c>
      <c r="Y31" s="19">
        <f t="shared" si="63"/>
        <v>144.9596196674205</v>
      </c>
      <c r="Z31" s="19">
        <f t="shared" si="63"/>
        <v>142.88006115293058</v>
      </c>
      <c r="AA31" s="19">
        <f t="shared" si="63"/>
        <v>140.64094326571089</v>
      </c>
      <c r="AB31" s="19">
        <f t="shared" si="63"/>
        <v>138.23629763713055</v>
      </c>
      <c r="AC31" s="19">
        <f t="shared" si="63"/>
        <v>135.65997118587168</v>
      </c>
      <c r="AD31" s="19">
        <f t="shared" si="63"/>
        <v>132.90562144008217</v>
      </c>
      <c r="AE31" s="19">
        <f t="shared" si="63"/>
        <v>129.96671109017893</v>
      </c>
      <c r="AF31" s="19">
        <f t="shared" si="63"/>
        <v>131.38375192974931</v>
      </c>
      <c r="AG31" s="19">
        <f t="shared" si="63"/>
        <v>132.800810310603</v>
      </c>
      <c r="AH31" s="19">
        <f t="shared" ref="AH31:AO31" si="64">IF($B31&gt;AH$9,"",AH$12*AH$11*(1+inflation)^($B31-1)+AH$13*(1+inflation)^(AH$3+$B31-1-$B$13)+AH$14*(1+inflation)^(AH$3+$B31-1-$B$14))</f>
        <v>134.21721370723526</v>
      </c>
      <c r="AI31" s="19">
        <f t="shared" si="64"/>
        <v>135.63225993734775</v>
      </c>
      <c r="AJ31" s="19">
        <f t="shared" si="64"/>
        <v>137.0452169284064</v>
      </c>
      <c r="AK31" s="19">
        <f t="shared" si="64"/>
        <v>138.45532083157971</v>
      </c>
      <c r="AL31" s="19">
        <f t="shared" si="64"/>
        <v>139.86177601844</v>
      </c>
      <c r="AM31" s="19">
        <f t="shared" si="64"/>
        <v>141.26375309381277</v>
      </c>
      <c r="AN31" s="19">
        <f t="shared" si="64"/>
        <v>142.66038846016096</v>
      </c>
      <c r="AO31" s="19">
        <f t="shared" si="64"/>
        <v>144.05078289262454</v>
      </c>
      <c r="BC31" s="20"/>
      <c r="BD31" s="20"/>
      <c r="BM31" s="7" cm="1">
        <f t="array" ref="BM31">INDEX($HD$3:$HD$14,BN31,1)</f>
        <v>28.25</v>
      </c>
      <c r="BN31" s="7">
        <v>2</v>
      </c>
      <c r="BO31" s="7">
        <v>4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  <c r="DN31" s="7">
        <v>0</v>
      </c>
      <c r="DO31" s="7">
        <v>0</v>
      </c>
      <c r="DP31" s="7">
        <v>0</v>
      </c>
      <c r="DQ31" s="7">
        <v>0</v>
      </c>
      <c r="DR31" s="7">
        <v>0</v>
      </c>
      <c r="DS31" s="7">
        <v>0</v>
      </c>
      <c r="DT31" s="7">
        <v>0</v>
      </c>
      <c r="DU31" s="7">
        <v>0</v>
      </c>
      <c r="DV31" s="7">
        <v>0</v>
      </c>
      <c r="DW31" s="7">
        <v>0</v>
      </c>
      <c r="DX31" s="7">
        <v>47.258374086472671</v>
      </c>
      <c r="DY31" s="7">
        <v>47.258374086472671</v>
      </c>
      <c r="DZ31" s="7">
        <v>47.258374086472671</v>
      </c>
      <c r="EA31" s="7">
        <v>47.258374086472671</v>
      </c>
      <c r="EB31" s="7">
        <v>29.833527998782916</v>
      </c>
      <c r="EC31" s="7">
        <v>29.833527998782916</v>
      </c>
      <c r="ED31" s="7">
        <v>29.833527998782916</v>
      </c>
      <c r="EE31" s="7">
        <v>29.833527998782916</v>
      </c>
      <c r="EF31" s="7">
        <v>22.370308453020947</v>
      </c>
      <c r="EG31" s="7">
        <v>22.370308453020947</v>
      </c>
      <c r="EH31" s="7">
        <v>22.370308453020947</v>
      </c>
      <c r="EI31" s="7">
        <v>22.370308453020947</v>
      </c>
      <c r="EJ31" s="7">
        <v>24.417731752864984</v>
      </c>
      <c r="EK31" s="7">
        <v>32.353323169226648</v>
      </c>
      <c r="EL31" s="7">
        <v>24.417731752864984</v>
      </c>
      <c r="EM31" s="7">
        <v>32.353323169226648</v>
      </c>
      <c r="EN31" s="7">
        <v>44.930247304043448</v>
      </c>
      <c r="EO31" s="7">
        <v>44.930247304043448</v>
      </c>
      <c r="EP31" s="7">
        <v>29.833527998782916</v>
      </c>
      <c r="EQ31" s="7">
        <v>29.833527998782916</v>
      </c>
      <c r="ER31" s="7">
        <v>29.833527998782916</v>
      </c>
      <c r="ES31" s="7">
        <v>29.833527998782916</v>
      </c>
      <c r="ET31" s="7">
        <v>18.682401496298972</v>
      </c>
      <c r="EU31" s="7">
        <v>18.682401496298972</v>
      </c>
      <c r="EV31" s="7">
        <v>33.150961745091664</v>
      </c>
      <c r="EW31" s="7">
        <v>33.150961745091664</v>
      </c>
      <c r="EX31" s="7">
        <v>33.150961745091664</v>
      </c>
      <c r="EY31" s="7">
        <v>33.150961745091664</v>
      </c>
      <c r="EZ31" s="7">
        <v>33.150961745091664</v>
      </c>
      <c r="FA31" s="7">
        <v>33.150961745091664</v>
      </c>
      <c r="FB31" s="7">
        <v>48.017380751856884</v>
      </c>
      <c r="FC31" s="7">
        <v>28.328450758368184</v>
      </c>
      <c r="FD31" s="7">
        <v>34.322938616715398</v>
      </c>
      <c r="FE31" s="7">
        <v>48.017380751856884</v>
      </c>
      <c r="FF31" s="7">
        <v>28.328450758368184</v>
      </c>
      <c r="FG31" s="7">
        <v>34.322938616715398</v>
      </c>
      <c r="FH31" s="7">
        <v>28.328450758368184</v>
      </c>
      <c r="FI31" s="7">
        <v>34.322938616715398</v>
      </c>
      <c r="FJ31" s="7">
        <v>28.328450758368184</v>
      </c>
      <c r="FK31" s="7">
        <v>34.322938616715398</v>
      </c>
      <c r="FL31" s="7">
        <v>19.577646140270073</v>
      </c>
      <c r="FM31" s="7">
        <v>19.577646140270073</v>
      </c>
      <c r="FN31" s="7">
        <v>19.577646140270073</v>
      </c>
      <c r="FO31" s="7">
        <v>19.577646140270073</v>
      </c>
      <c r="FP31" s="7">
        <v>28.884814648641495</v>
      </c>
      <c r="FQ31" s="7">
        <v>40.109388024192825</v>
      </c>
      <c r="FR31" s="7">
        <v>28.884814648641495</v>
      </c>
      <c r="FS31" s="7">
        <v>40.109388024192825</v>
      </c>
      <c r="FT31" s="7">
        <v>33.150961745091664</v>
      </c>
      <c r="FU31" s="7">
        <v>33.150961745091664</v>
      </c>
      <c r="FV31" s="7">
        <v>33.150961745091664</v>
      </c>
      <c r="FW31" s="7">
        <v>33.150961745091664</v>
      </c>
      <c r="FX31" s="7">
        <v>19.481777190971059</v>
      </c>
      <c r="FY31" s="7">
        <v>28.381168106329586</v>
      </c>
      <c r="FZ31" s="7">
        <v>19.481777190971059</v>
      </c>
      <c r="GA31" s="7">
        <v>28.381168106329586</v>
      </c>
      <c r="GB31" s="7">
        <v>47.258374086472671</v>
      </c>
      <c r="GC31" s="7">
        <v>47.258374086472671</v>
      </c>
      <c r="GD31" s="7">
        <v>47.258374086472671</v>
      </c>
      <c r="GE31" s="7">
        <v>47.258374086472671</v>
      </c>
      <c r="GF31" s="7">
        <v>44.930247304043448</v>
      </c>
      <c r="GG31" s="7">
        <v>44.930247304043448</v>
      </c>
      <c r="GH31" s="7">
        <v>44.930247304043448</v>
      </c>
      <c r="GI31" s="7">
        <v>44.930247304043448</v>
      </c>
      <c r="GJ31" s="7">
        <v>47.00842315741486</v>
      </c>
      <c r="GK31" s="7">
        <v>47.00842315741486</v>
      </c>
      <c r="GL31" s="7">
        <v>47.00842315741486</v>
      </c>
      <c r="GM31" s="7">
        <v>47.00842315741486</v>
      </c>
      <c r="GN31" s="7">
        <v>12.918009078067522</v>
      </c>
      <c r="GO31" s="7">
        <v>19.570905072569182</v>
      </c>
      <c r="GP31" s="7">
        <v>12.918009078067522</v>
      </c>
      <c r="GQ31" s="7">
        <v>19.570905072569182</v>
      </c>
      <c r="GR31" s="7">
        <v>0</v>
      </c>
      <c r="GS31" s="7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</row>
    <row r="32" spans="1:209" x14ac:dyDescent="0.25">
      <c r="A32" s="7" t="s">
        <v>69</v>
      </c>
      <c r="B32" s="7">
        <f t="shared" si="12"/>
        <v>15</v>
      </c>
      <c r="C32" s="7" t="s">
        <v>64</v>
      </c>
      <c r="D32" s="19">
        <f t="shared" ref="D32:M32" si="65">IF($B32&gt;D$9,"",D$12*D$11*(1+inflation)^($B32-1)+D$13*(1+inflation)^(D$3+$B32-1-$B$13)+D$14*(1+inflation)^(D$3+$B32-1-$B$14))</f>
        <v>151.90389507084416</v>
      </c>
      <c r="E32" s="19">
        <f t="shared" si="65"/>
        <v>150.0875098128833</v>
      </c>
      <c r="F32" s="19">
        <f t="shared" si="65"/>
        <v>148.11973937617029</v>
      </c>
      <c r="G32" s="19">
        <f t="shared" si="65"/>
        <v>145.99484648606446</v>
      </c>
      <c r="H32" s="19">
        <f t="shared" si="65"/>
        <v>143.70691582890342</v>
      </c>
      <c r="I32" s="19">
        <f t="shared" si="65"/>
        <v>141.24984892562</v>
      </c>
      <c r="J32" s="19">
        <f t="shared" si="65"/>
        <v>138.61735855772366</v>
      </c>
      <c r="K32" s="19">
        <f t="shared" si="65"/>
        <v>135.80296398747598</v>
      </c>
      <c r="L32" s="19">
        <f t="shared" si="65"/>
        <v>132.79998539194483</v>
      </c>
      <c r="M32" s="19">
        <f t="shared" si="65"/>
        <v>134.24791772181786</v>
      </c>
      <c r="N32" s="19">
        <f t="shared" ref="N32:W32" si="66">IF($B32&gt;N$9,"",N$12*N$11*(1+inflation)^($B32-1)+N$13*(1+inflation)^(N$3+$B32-1-$B$13)+N$14*(1+inflation)^(N$3+$B32-1-$B$14))</f>
        <v>135.69586797537417</v>
      </c>
      <c r="O32" s="19">
        <f t="shared" si="66"/>
        <v>137.14314896605296</v>
      </c>
      <c r="P32" s="19">
        <f t="shared" si="66"/>
        <v>138.58904320398196</v>
      </c>
      <c r="Q32" s="19">
        <f t="shared" si="66"/>
        <v>140.03280265744567</v>
      </c>
      <c r="R32" s="19">
        <f t="shared" si="66"/>
        <v>141.47364682570819</v>
      </c>
      <c r="S32" s="19">
        <f t="shared" si="66"/>
        <v>142.91076273564201</v>
      </c>
      <c r="T32" s="19">
        <f t="shared" si="66"/>
        <v>144.34330291125792</v>
      </c>
      <c r="U32" s="19">
        <f t="shared" si="66"/>
        <v>145.77038492859248</v>
      </c>
      <c r="V32" s="19">
        <f t="shared" si="66"/>
        <v>147.19108995968378</v>
      </c>
      <c r="W32" s="19">
        <f t="shared" si="66"/>
        <v>151.90389507084416</v>
      </c>
      <c r="X32" s="19">
        <f t="shared" ref="X32:AG32" si="67">IF($B32&gt;X$9,"",X$12*X$11*(1+inflation)^($B32-1)+X$13*(1+inflation)^(X$3+$B32-1-$B$13)+X$14*(1+inflation)^(X$3+$B32-1-$B$14))</f>
        <v>150.0875098128833</v>
      </c>
      <c r="Y32" s="19">
        <f t="shared" si="67"/>
        <v>148.11973937617029</v>
      </c>
      <c r="Z32" s="19">
        <f t="shared" si="67"/>
        <v>145.99484648606446</v>
      </c>
      <c r="AA32" s="19">
        <f t="shared" si="67"/>
        <v>143.70691582890342</v>
      </c>
      <c r="AB32" s="19">
        <f t="shared" si="67"/>
        <v>141.24984892562</v>
      </c>
      <c r="AC32" s="19">
        <f t="shared" si="67"/>
        <v>138.61735855772366</v>
      </c>
      <c r="AD32" s="19">
        <f t="shared" si="67"/>
        <v>135.80296398747598</v>
      </c>
      <c r="AE32" s="19">
        <f t="shared" si="67"/>
        <v>132.79998539194483</v>
      </c>
      <c r="AF32" s="19">
        <f t="shared" si="67"/>
        <v>134.24791772181786</v>
      </c>
      <c r="AG32" s="19">
        <f t="shared" si="67"/>
        <v>135.69586797537417</v>
      </c>
      <c r="AH32" s="19">
        <f t="shared" ref="AH32:AO32" si="68">IF($B32&gt;AH$9,"",AH$12*AH$11*(1+inflation)^($B32-1)+AH$13*(1+inflation)^(AH$3+$B32-1-$B$13)+AH$14*(1+inflation)^(AH$3+$B32-1-$B$14))</f>
        <v>137.14314896605296</v>
      </c>
      <c r="AI32" s="19">
        <f t="shared" si="68"/>
        <v>138.58904320398196</v>
      </c>
      <c r="AJ32" s="19">
        <f t="shared" si="68"/>
        <v>140.03280265744567</v>
      </c>
      <c r="AK32" s="19">
        <f t="shared" si="68"/>
        <v>141.47364682570819</v>
      </c>
      <c r="AL32" s="19">
        <f t="shared" si="68"/>
        <v>142.91076273564201</v>
      </c>
      <c r="AM32" s="19">
        <f t="shared" si="68"/>
        <v>144.34330291125792</v>
      </c>
      <c r="AN32" s="19">
        <f t="shared" si="68"/>
        <v>145.77038492859248</v>
      </c>
      <c r="AO32" s="19">
        <f t="shared" si="68"/>
        <v>147.19108995968378</v>
      </c>
      <c r="BC32" s="20"/>
      <c r="BD32" s="20"/>
      <c r="BM32" s="7" cm="1">
        <f t="array" ref="BM32">INDEX($HD$3:$HD$14,BN32,1)</f>
        <v>28.25</v>
      </c>
      <c r="BN32" s="7">
        <v>2</v>
      </c>
      <c r="BO32" s="7">
        <v>5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47.603948700990436</v>
      </c>
      <c r="DY32" s="7">
        <v>47.603948700990436</v>
      </c>
      <c r="DZ32" s="7">
        <v>47.603948700990436</v>
      </c>
      <c r="EA32" s="7">
        <v>47.603948700990436</v>
      </c>
      <c r="EB32" s="7">
        <v>28.519360279266888</v>
      </c>
      <c r="EC32" s="7">
        <v>28.519360279266888</v>
      </c>
      <c r="ED32" s="7">
        <v>28.519360279266888</v>
      </c>
      <c r="EE32" s="7">
        <v>28.519360279266888</v>
      </c>
      <c r="EF32" s="7">
        <v>22.089722336660742</v>
      </c>
      <c r="EG32" s="7">
        <v>22.089722336660742</v>
      </c>
      <c r="EH32" s="7">
        <v>22.089722336660742</v>
      </c>
      <c r="EI32" s="7">
        <v>22.089722336660742</v>
      </c>
      <c r="EJ32" s="7">
        <v>23.867136616935642</v>
      </c>
      <c r="EK32" s="7">
        <v>31.97069505122349</v>
      </c>
      <c r="EL32" s="7">
        <v>23.867136616935642</v>
      </c>
      <c r="EM32" s="7">
        <v>31.97069505122349</v>
      </c>
      <c r="EN32" s="7">
        <v>47.566806910355425</v>
      </c>
      <c r="EO32" s="7">
        <v>47.566806910355425</v>
      </c>
      <c r="EP32" s="7">
        <v>28.519360279266888</v>
      </c>
      <c r="EQ32" s="7">
        <v>28.519360279266888</v>
      </c>
      <c r="ER32" s="7">
        <v>28.519360279266888</v>
      </c>
      <c r="ES32" s="7">
        <v>28.519360279266888</v>
      </c>
      <c r="ET32" s="7">
        <v>18.778834097763625</v>
      </c>
      <c r="EU32" s="7">
        <v>18.778834097763625</v>
      </c>
      <c r="EV32" s="7">
        <v>33.655803506858518</v>
      </c>
      <c r="EW32" s="7">
        <v>33.655803506858518</v>
      </c>
      <c r="EX32" s="7">
        <v>33.655803506858518</v>
      </c>
      <c r="EY32" s="7">
        <v>33.655803506858518</v>
      </c>
      <c r="EZ32" s="7">
        <v>33.655803506858518</v>
      </c>
      <c r="FA32" s="7">
        <v>33.655803506858518</v>
      </c>
      <c r="FB32" s="7">
        <v>47.410581956165686</v>
      </c>
      <c r="FC32" s="7">
        <v>28.850677694570749</v>
      </c>
      <c r="FD32" s="7">
        <v>35.140874061429258</v>
      </c>
      <c r="FE32" s="7">
        <v>47.410581956165686</v>
      </c>
      <c r="FF32" s="7">
        <v>28.850677694570749</v>
      </c>
      <c r="FG32" s="7">
        <v>35.140874061429258</v>
      </c>
      <c r="FH32" s="7">
        <v>28.850677694570749</v>
      </c>
      <c r="FI32" s="7">
        <v>35.140874061429258</v>
      </c>
      <c r="FJ32" s="7">
        <v>28.850677694570749</v>
      </c>
      <c r="FK32" s="7">
        <v>35.140874061429258</v>
      </c>
      <c r="FL32" s="7">
        <v>19.202367850847263</v>
      </c>
      <c r="FM32" s="7">
        <v>19.202367850847263</v>
      </c>
      <c r="FN32" s="7">
        <v>19.202367850847263</v>
      </c>
      <c r="FO32" s="7">
        <v>19.202367850847263</v>
      </c>
      <c r="FP32" s="7">
        <v>33.068977543062793</v>
      </c>
      <c r="FQ32" s="7">
        <v>44.80848709776857</v>
      </c>
      <c r="FR32" s="7">
        <v>33.068977543062793</v>
      </c>
      <c r="FS32" s="7">
        <v>44.80848709776857</v>
      </c>
      <c r="FT32" s="7">
        <v>33.655803506858518</v>
      </c>
      <c r="FU32" s="7">
        <v>33.655803506858518</v>
      </c>
      <c r="FV32" s="7">
        <v>33.655803506858518</v>
      </c>
      <c r="FW32" s="7">
        <v>33.655803506858518</v>
      </c>
      <c r="FX32" s="7">
        <v>19.809811341401922</v>
      </c>
      <c r="FY32" s="7">
        <v>28.386817430474292</v>
      </c>
      <c r="FZ32" s="7">
        <v>19.809811341401922</v>
      </c>
      <c r="GA32" s="7">
        <v>28.386817430474292</v>
      </c>
      <c r="GB32" s="7">
        <v>47.603948700990436</v>
      </c>
      <c r="GC32" s="7">
        <v>47.603948700990436</v>
      </c>
      <c r="GD32" s="7">
        <v>47.603948700990436</v>
      </c>
      <c r="GE32" s="7">
        <v>47.603948700990436</v>
      </c>
      <c r="GF32" s="7">
        <v>47.566806910355425</v>
      </c>
      <c r="GG32" s="7">
        <v>47.566806910355425</v>
      </c>
      <c r="GH32" s="7">
        <v>47.566806910355425</v>
      </c>
      <c r="GI32" s="7">
        <v>47.566806910355425</v>
      </c>
      <c r="GJ32" s="7">
        <v>43.933214606524103</v>
      </c>
      <c r="GK32" s="7">
        <v>43.933214606524103</v>
      </c>
      <c r="GL32" s="7">
        <v>43.933214606524103</v>
      </c>
      <c r="GM32" s="7">
        <v>43.933214606524103</v>
      </c>
      <c r="GN32" s="7">
        <v>12.208939191924408</v>
      </c>
      <c r="GO32" s="7">
        <v>19.400687911135091</v>
      </c>
      <c r="GP32" s="7">
        <v>12.208939191924408</v>
      </c>
      <c r="GQ32" s="7">
        <v>19.400687911135091</v>
      </c>
      <c r="GR32" s="7">
        <v>0</v>
      </c>
      <c r="GS32" s="7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</row>
    <row r="33" spans="1:209" x14ac:dyDescent="0.25">
      <c r="A33" s="7" t="s">
        <v>69</v>
      </c>
      <c r="B33" s="7">
        <f t="shared" si="12"/>
        <v>16</v>
      </c>
      <c r="C33" s="7" t="s">
        <v>64</v>
      </c>
      <c r="D33" s="19">
        <f t="shared" ref="D33:M33" si="69">IF($B33&gt;D$9,"",D$12*D$11*(1+inflation)^($B33-1)+D$13*(1+inflation)^(D$3+$B33-1-$B$13)+D$14*(1+inflation)^(D$3+$B33-1-$B$14))</f>
        <v>155.21539998338855</v>
      </c>
      <c r="E33" s="19">
        <f t="shared" si="69"/>
        <v>153.35941752680415</v>
      </c>
      <c r="F33" s="19">
        <f t="shared" si="69"/>
        <v>151.34874969457081</v>
      </c>
      <c r="G33" s="19">
        <f t="shared" si="69"/>
        <v>149.1775341394607</v>
      </c>
      <c r="H33" s="19">
        <f t="shared" si="69"/>
        <v>146.8397265939735</v>
      </c>
      <c r="I33" s="19">
        <f t="shared" si="69"/>
        <v>144.32909563219852</v>
      </c>
      <c r="J33" s="19">
        <f t="shared" si="69"/>
        <v>141.63921697428205</v>
      </c>
      <c r="K33" s="19">
        <f t="shared" si="69"/>
        <v>138.76346860240292</v>
      </c>
      <c r="L33" s="19">
        <f t="shared" si="69"/>
        <v>135.69502507348923</v>
      </c>
      <c r="M33" s="19">
        <f t="shared" si="69"/>
        <v>137.1745223281535</v>
      </c>
      <c r="N33" s="19">
        <f t="shared" ref="N33:W33" si="70">IF($B33&gt;N$9,"",N$12*N$11*(1+inflation)^($B33-1)+N$13*(1+inflation)^(N$3+$B33-1-$B$13)+N$14*(1+inflation)^(N$3+$B33-1-$B$14))</f>
        <v>138.65403789723732</v>
      </c>
      <c r="O33" s="19">
        <f t="shared" si="70"/>
        <v>140.13286961351295</v>
      </c>
      <c r="P33" s="19">
        <f t="shared" si="70"/>
        <v>141.61028434582877</v>
      </c>
      <c r="Q33" s="19">
        <f t="shared" si="70"/>
        <v>143.08551775537799</v>
      </c>
      <c r="R33" s="19">
        <f t="shared" si="70"/>
        <v>144.55777232650863</v>
      </c>
      <c r="S33" s="19">
        <f t="shared" si="70"/>
        <v>146.02621736327899</v>
      </c>
      <c r="T33" s="19">
        <f t="shared" si="70"/>
        <v>147.48998691472332</v>
      </c>
      <c r="U33" s="19">
        <f t="shared" si="70"/>
        <v>148.94817932003579</v>
      </c>
      <c r="V33" s="19">
        <f t="shared" si="70"/>
        <v>150.39985572080488</v>
      </c>
      <c r="W33" s="19">
        <f t="shared" si="70"/>
        <v>155.21539998338855</v>
      </c>
      <c r="X33" s="19">
        <f t="shared" ref="X33:AG33" si="71">IF($B33&gt;X$9,"",X$12*X$11*(1+inflation)^($B33-1)+X$13*(1+inflation)^(X$3+$B33-1-$B$13)+X$14*(1+inflation)^(X$3+$B33-1-$B$14))</f>
        <v>153.35941752680415</v>
      </c>
      <c r="Y33" s="19">
        <f t="shared" si="71"/>
        <v>151.34874969457081</v>
      </c>
      <c r="Z33" s="19">
        <f t="shared" si="71"/>
        <v>149.1775341394607</v>
      </c>
      <c r="AA33" s="19">
        <f t="shared" si="71"/>
        <v>146.8397265939735</v>
      </c>
      <c r="AB33" s="19">
        <f t="shared" si="71"/>
        <v>144.32909563219852</v>
      </c>
      <c r="AC33" s="19">
        <f t="shared" si="71"/>
        <v>141.63921697428205</v>
      </c>
      <c r="AD33" s="19">
        <f t="shared" si="71"/>
        <v>138.76346860240292</v>
      </c>
      <c r="AE33" s="19">
        <f t="shared" si="71"/>
        <v>135.69502507348923</v>
      </c>
      <c r="AF33" s="19">
        <f t="shared" si="71"/>
        <v>137.1745223281535</v>
      </c>
      <c r="AG33" s="19">
        <f t="shared" si="71"/>
        <v>138.65403789723732</v>
      </c>
      <c r="AH33" s="19">
        <f t="shared" ref="AH33:AO33" si="72">IF($B33&gt;AH$9,"",AH$12*AH$11*(1+inflation)^($B33-1)+AH$13*(1+inflation)^(AH$3+$B33-1-$B$13)+AH$14*(1+inflation)^(AH$3+$B33-1-$B$14))</f>
        <v>140.13286961351295</v>
      </c>
      <c r="AI33" s="19">
        <f t="shared" si="72"/>
        <v>141.61028434582877</v>
      </c>
      <c r="AJ33" s="19">
        <f t="shared" si="72"/>
        <v>143.08551775537799</v>
      </c>
      <c r="AK33" s="19">
        <f t="shared" si="72"/>
        <v>144.55777232650863</v>
      </c>
      <c r="AL33" s="19">
        <f t="shared" si="72"/>
        <v>146.02621736327899</v>
      </c>
      <c r="AM33" s="19">
        <f t="shared" si="72"/>
        <v>147.48998691472332</v>
      </c>
      <c r="AN33" s="19">
        <f t="shared" si="72"/>
        <v>148.94817932003579</v>
      </c>
      <c r="AO33" s="19">
        <f t="shared" si="72"/>
        <v>150.39985572080488</v>
      </c>
      <c r="BC33" s="20"/>
      <c r="BD33" s="20"/>
      <c r="BM33" s="7" cm="1">
        <f t="array" ref="BM33">INDEX($HD$3:$HD$14,BN33,1)</f>
        <v>28.25</v>
      </c>
      <c r="BN33" s="7">
        <v>2</v>
      </c>
      <c r="BO33" s="7">
        <v>6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5.401774202572345E-3</v>
      </c>
      <c r="DE33" s="7">
        <v>5.401774202572345E-3</v>
      </c>
      <c r="DF33" s="7">
        <v>5.401774202572345E-3</v>
      </c>
      <c r="DG33" s="7">
        <v>5.401774202572345E-3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45.396950516881148</v>
      </c>
      <c r="DY33" s="7">
        <v>45.396950516881148</v>
      </c>
      <c r="DZ33" s="7">
        <v>45.396950516881148</v>
      </c>
      <c r="EA33" s="7">
        <v>45.396950516881148</v>
      </c>
      <c r="EB33" s="7">
        <v>27.774328024149487</v>
      </c>
      <c r="EC33" s="7">
        <v>27.774328024149487</v>
      </c>
      <c r="ED33" s="7">
        <v>27.774328024149487</v>
      </c>
      <c r="EE33" s="7">
        <v>27.774328024149487</v>
      </c>
      <c r="EF33" s="7">
        <v>21.417819888938887</v>
      </c>
      <c r="EG33" s="7">
        <v>21.417819888938887</v>
      </c>
      <c r="EH33" s="7">
        <v>21.417819888938887</v>
      </c>
      <c r="EI33" s="7">
        <v>21.417819888938887</v>
      </c>
      <c r="EJ33" s="7">
        <v>23.346832382723498</v>
      </c>
      <c r="EK33" s="7">
        <v>31.392662469382735</v>
      </c>
      <c r="EL33" s="7">
        <v>23.346832382723498</v>
      </c>
      <c r="EM33" s="7">
        <v>31.392662469382735</v>
      </c>
      <c r="EN33" s="7">
        <v>46.776857208326362</v>
      </c>
      <c r="EO33" s="7">
        <v>46.776857208326362</v>
      </c>
      <c r="EP33" s="7">
        <v>27.774328024149487</v>
      </c>
      <c r="EQ33" s="7">
        <v>27.774328024149487</v>
      </c>
      <c r="ER33" s="7">
        <v>27.774328024149487</v>
      </c>
      <c r="ES33" s="7">
        <v>27.774328024149487</v>
      </c>
      <c r="ET33" s="7">
        <v>19.612165358874623</v>
      </c>
      <c r="EU33" s="7">
        <v>19.612165358874623</v>
      </c>
      <c r="EV33" s="7">
        <v>32.115293336363315</v>
      </c>
      <c r="EW33" s="7">
        <v>32.115293336363315</v>
      </c>
      <c r="EX33" s="7">
        <v>32.115293336363315</v>
      </c>
      <c r="EY33" s="7">
        <v>32.115293336363315</v>
      </c>
      <c r="EZ33" s="7">
        <v>32.115293336363315</v>
      </c>
      <c r="FA33" s="7">
        <v>32.115293336363315</v>
      </c>
      <c r="FB33" s="7">
        <v>46.845326020929285</v>
      </c>
      <c r="FC33" s="7">
        <v>27.89918100083273</v>
      </c>
      <c r="FD33" s="7">
        <v>33.812895393398684</v>
      </c>
      <c r="FE33" s="7">
        <v>46.845326020929285</v>
      </c>
      <c r="FF33" s="7">
        <v>27.89918100083273</v>
      </c>
      <c r="FG33" s="7">
        <v>33.812895393398684</v>
      </c>
      <c r="FH33" s="7">
        <v>27.89918100083273</v>
      </c>
      <c r="FI33" s="7">
        <v>33.812895393398684</v>
      </c>
      <c r="FJ33" s="7">
        <v>27.89918100083273</v>
      </c>
      <c r="FK33" s="7">
        <v>33.812895393398684</v>
      </c>
      <c r="FL33" s="7">
        <v>19.875647825493527</v>
      </c>
      <c r="FM33" s="7">
        <v>19.875647825493527</v>
      </c>
      <c r="FN33" s="7">
        <v>19.875647825493527</v>
      </c>
      <c r="FO33" s="7">
        <v>19.875647825493527</v>
      </c>
      <c r="FP33" s="7">
        <v>34.501452540758876</v>
      </c>
      <c r="FQ33" s="7">
        <v>46.362402046611031</v>
      </c>
      <c r="FR33" s="7">
        <v>34.501452540758876</v>
      </c>
      <c r="FS33" s="7">
        <v>46.362402046611031</v>
      </c>
      <c r="FT33" s="7">
        <v>32.115293336363315</v>
      </c>
      <c r="FU33" s="7">
        <v>32.115293336363315</v>
      </c>
      <c r="FV33" s="7">
        <v>32.115293336363315</v>
      </c>
      <c r="FW33" s="7">
        <v>32.115293336363315</v>
      </c>
      <c r="FX33" s="7">
        <v>19.845115616024099</v>
      </c>
      <c r="FY33" s="7">
        <v>27.760369061839196</v>
      </c>
      <c r="FZ33" s="7">
        <v>19.845115616024099</v>
      </c>
      <c r="GA33" s="7">
        <v>27.760369061839196</v>
      </c>
      <c r="GB33" s="7">
        <v>45.396950516881148</v>
      </c>
      <c r="GC33" s="7">
        <v>45.396950516881148</v>
      </c>
      <c r="GD33" s="7">
        <v>45.396950516881148</v>
      </c>
      <c r="GE33" s="7">
        <v>45.396950516881148</v>
      </c>
      <c r="GF33" s="7">
        <v>46.776857208326362</v>
      </c>
      <c r="GG33" s="7">
        <v>46.776857208326362</v>
      </c>
      <c r="GH33" s="7">
        <v>46.776857208326362</v>
      </c>
      <c r="GI33" s="7">
        <v>46.776857208326362</v>
      </c>
      <c r="GJ33" s="7">
        <v>43.746206902096468</v>
      </c>
      <c r="GK33" s="7">
        <v>43.746206902096468</v>
      </c>
      <c r="GL33" s="7">
        <v>43.746206902096468</v>
      </c>
      <c r="GM33" s="7">
        <v>43.746206902096468</v>
      </c>
      <c r="GN33" s="7">
        <v>11.658688829226682</v>
      </c>
      <c r="GO33" s="7">
        <v>18.194113064665626</v>
      </c>
      <c r="GP33" s="7">
        <v>11.658688829226682</v>
      </c>
      <c r="GQ33" s="7">
        <v>18.194113064665626</v>
      </c>
      <c r="GR33" s="7">
        <v>0</v>
      </c>
      <c r="GS33" s="7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0</v>
      </c>
      <c r="GZ33" s="7">
        <v>0</v>
      </c>
      <c r="HA33" s="7">
        <v>0</v>
      </c>
    </row>
    <row r="34" spans="1:209" x14ac:dyDescent="0.25">
      <c r="A34" s="7" t="s">
        <v>69</v>
      </c>
      <c r="B34" s="7">
        <f t="shared" si="12"/>
        <v>17</v>
      </c>
      <c r="C34" s="7" t="s">
        <v>64</v>
      </c>
      <c r="D34" s="19">
        <f t="shared" ref="D34:M34" si="73">IF($B34&gt;D$9,"",D$12*D$11*(1+inflation)^($B34-1)+D$13*(1+inflation)^(D$3+$B34-1-$B$13)+D$14*(1+inflation)^(D$3+$B34-1-$B$14))</f>
        <v>158.59909570302645</v>
      </c>
      <c r="E34" s="19">
        <f t="shared" si="73"/>
        <v>156.70265282888849</v>
      </c>
      <c r="F34" s="19">
        <f t="shared" si="73"/>
        <v>154.64815243791247</v>
      </c>
      <c r="G34" s="19">
        <f t="shared" si="73"/>
        <v>152.42960438370093</v>
      </c>
      <c r="H34" s="19">
        <f t="shared" si="73"/>
        <v>150.04083263372212</v>
      </c>
      <c r="I34" s="19">
        <f t="shared" si="73"/>
        <v>147.47546991698047</v>
      </c>
      <c r="J34" s="19">
        <f t="shared" si="73"/>
        <v>144.7269519043214</v>
      </c>
      <c r="K34" s="19">
        <f t="shared" si="73"/>
        <v>141.78851221793533</v>
      </c>
      <c r="L34" s="19">
        <f t="shared" si="73"/>
        <v>138.65317662009133</v>
      </c>
      <c r="M34" s="19">
        <f t="shared" si="73"/>
        <v>140.16492691490723</v>
      </c>
      <c r="N34" s="19">
        <f t="shared" ref="N34:W34" si="74">IF($B34&gt;N$9,"",N$12*N$11*(1+inflation)^($B34-1)+N$13*(1+inflation)^(N$3+$B34-1-$B$13)+N$14*(1+inflation)^(N$3+$B34-1-$B$14))</f>
        <v>141.67669592339709</v>
      </c>
      <c r="O34" s="19">
        <f t="shared" si="74"/>
        <v>143.18776617108753</v>
      </c>
      <c r="P34" s="19">
        <f t="shared" si="74"/>
        <v>144.69738854456787</v>
      </c>
      <c r="Q34" s="19">
        <f t="shared" si="74"/>
        <v>146.20478204244523</v>
      </c>
      <c r="R34" s="19">
        <f t="shared" si="74"/>
        <v>147.70913176322654</v>
      </c>
      <c r="S34" s="19">
        <f t="shared" si="74"/>
        <v>149.2095889017985</v>
      </c>
      <c r="T34" s="19">
        <f t="shared" si="74"/>
        <v>150.70526862946431</v>
      </c>
      <c r="U34" s="19">
        <f t="shared" si="74"/>
        <v>152.19524962921258</v>
      </c>
      <c r="V34" s="19">
        <f t="shared" si="74"/>
        <v>153.67857257551844</v>
      </c>
      <c r="W34" s="19">
        <f t="shared" si="74"/>
        <v>158.59909570302645</v>
      </c>
      <c r="X34" s="19">
        <f t="shared" ref="X34:AG34" si="75">IF($B34&gt;X$9,"",X$12*X$11*(1+inflation)^($B34-1)+X$13*(1+inflation)^(X$3+$B34-1-$B$13)+X$14*(1+inflation)^(X$3+$B34-1-$B$14))</f>
        <v>156.70265282888849</v>
      </c>
      <c r="Y34" s="19">
        <f t="shared" si="75"/>
        <v>154.64815243791247</v>
      </c>
      <c r="Z34" s="19">
        <f t="shared" si="75"/>
        <v>152.42960438370093</v>
      </c>
      <c r="AA34" s="19">
        <f t="shared" si="75"/>
        <v>150.04083263372212</v>
      </c>
      <c r="AB34" s="19">
        <f t="shared" si="75"/>
        <v>147.47546991698047</v>
      </c>
      <c r="AC34" s="19">
        <f t="shared" si="75"/>
        <v>144.7269519043214</v>
      </c>
      <c r="AD34" s="19">
        <f t="shared" si="75"/>
        <v>141.78851221793533</v>
      </c>
      <c r="AE34" s="19">
        <f t="shared" si="75"/>
        <v>138.65317662009133</v>
      </c>
      <c r="AF34" s="19">
        <f t="shared" si="75"/>
        <v>140.16492691490723</v>
      </c>
      <c r="AG34" s="19">
        <f t="shared" si="75"/>
        <v>141.67669592339709</v>
      </c>
      <c r="AH34" s="19">
        <f t="shared" ref="AH34:AO34" si="76">IF($B34&gt;AH$9,"",AH$12*AH$11*(1+inflation)^($B34-1)+AH$13*(1+inflation)^(AH$3+$B34-1-$B$13)+AH$14*(1+inflation)^(AH$3+$B34-1-$B$14))</f>
        <v>143.18776617108753</v>
      </c>
      <c r="AI34" s="19">
        <f t="shared" si="76"/>
        <v>144.69738854456787</v>
      </c>
      <c r="AJ34" s="19">
        <f t="shared" si="76"/>
        <v>146.20478204244523</v>
      </c>
      <c r="AK34" s="19">
        <f t="shared" si="76"/>
        <v>147.70913176322654</v>
      </c>
      <c r="AL34" s="19">
        <f t="shared" si="76"/>
        <v>149.2095889017985</v>
      </c>
      <c r="AM34" s="19">
        <f t="shared" si="76"/>
        <v>150.70526862946431</v>
      </c>
      <c r="AN34" s="19">
        <f t="shared" si="76"/>
        <v>152.19524962921258</v>
      </c>
      <c r="AO34" s="19">
        <f t="shared" si="76"/>
        <v>153.67857257551844</v>
      </c>
      <c r="BC34" s="20"/>
      <c r="BD34" s="20"/>
      <c r="BM34" s="7" cm="1">
        <f t="array" ref="BM34">INDEX($HD$3:$HD$14,BN34,1)</f>
        <v>28.25</v>
      </c>
      <c r="BN34" s="7">
        <v>2</v>
      </c>
      <c r="BO34" s="7">
        <v>7</v>
      </c>
      <c r="BP34" s="7">
        <v>4.4856501717202493</v>
      </c>
      <c r="BQ34" s="7">
        <v>4.4856501717202493</v>
      </c>
      <c r="BR34" s="7">
        <v>4.4856501717202493</v>
      </c>
      <c r="BS34" s="7">
        <v>4.4856501717202493</v>
      </c>
      <c r="BT34" s="7">
        <v>1.3702138236591646</v>
      </c>
      <c r="BU34" s="7">
        <v>1.3702138236591646</v>
      </c>
      <c r="BV34" s="7">
        <v>1.3702138236591646</v>
      </c>
      <c r="BW34" s="7">
        <v>1.3702138236591646</v>
      </c>
      <c r="BX34" s="7">
        <v>8.1944735932443553</v>
      </c>
      <c r="BY34" s="7">
        <v>8.1944735932443553</v>
      </c>
      <c r="BZ34" s="7">
        <v>1.3702138236591646</v>
      </c>
      <c r="CA34" s="7">
        <v>1.3702138236591646</v>
      </c>
      <c r="CB34" s="7">
        <v>1.3702138236591646</v>
      </c>
      <c r="CC34" s="7">
        <v>1.3702138236591646</v>
      </c>
      <c r="CD34" s="7">
        <v>2.5278731985450178</v>
      </c>
      <c r="CE34" s="7">
        <v>2.5278731985450178</v>
      </c>
      <c r="CF34" s="7">
        <v>2.5278731985450178</v>
      </c>
      <c r="CG34" s="7">
        <v>2.5278731985450178</v>
      </c>
      <c r="CH34" s="7">
        <v>2.5278731985450178</v>
      </c>
      <c r="CI34" s="7">
        <v>2.5278731985450178</v>
      </c>
      <c r="CJ34" s="7">
        <v>7.1971019907588625</v>
      </c>
      <c r="CK34" s="7">
        <v>7.1971019907588625</v>
      </c>
      <c r="CL34" s="7">
        <v>7.1971019907588625</v>
      </c>
      <c r="CM34" s="7">
        <v>7.1971019907588625</v>
      </c>
      <c r="CN34" s="7">
        <v>7.1971019907588625</v>
      </c>
      <c r="CO34" s="7">
        <v>7.1971019907588625</v>
      </c>
      <c r="CP34" s="7">
        <v>7.1971019907588625</v>
      </c>
      <c r="CQ34" s="7">
        <v>7.1971019907588625</v>
      </c>
      <c r="CR34" s="7">
        <v>1.8646947099726716</v>
      </c>
      <c r="CS34" s="7">
        <v>1.8646947099726716</v>
      </c>
      <c r="CT34" s="7">
        <v>1.8646947099726716</v>
      </c>
      <c r="CU34" s="7">
        <v>1.8646947099726716</v>
      </c>
      <c r="CV34" s="7">
        <v>3.29840512653697</v>
      </c>
      <c r="CW34" s="7">
        <v>3.29840512653697</v>
      </c>
      <c r="CX34" s="7">
        <v>3.29840512653697</v>
      </c>
      <c r="CY34" s="7">
        <v>3.29840512653697</v>
      </c>
      <c r="CZ34" s="7">
        <v>2.5278731985450178</v>
      </c>
      <c r="DA34" s="7">
        <v>2.5278731985450178</v>
      </c>
      <c r="DB34" s="7">
        <v>2.5278731985450178</v>
      </c>
      <c r="DC34" s="7">
        <v>2.5278731985450178</v>
      </c>
      <c r="DD34" s="7">
        <v>9.0052747596527141</v>
      </c>
      <c r="DE34" s="7">
        <v>9.0052747596527141</v>
      </c>
      <c r="DF34" s="7">
        <v>9.0052747596527141</v>
      </c>
      <c r="DG34" s="7">
        <v>9.0052747596527141</v>
      </c>
      <c r="DH34" s="7">
        <v>4.4856501717202493</v>
      </c>
      <c r="DI34" s="7">
        <v>4.4856501717202493</v>
      </c>
      <c r="DJ34" s="7">
        <v>4.4856501717202493</v>
      </c>
      <c r="DK34" s="7">
        <v>4.4856501717202493</v>
      </c>
      <c r="DL34" s="7">
        <v>8.1944735932443553</v>
      </c>
      <c r="DM34" s="7">
        <v>8.1944735932443553</v>
      </c>
      <c r="DN34" s="7">
        <v>8.1944735932443553</v>
      </c>
      <c r="DO34" s="7">
        <v>8.1944735932443553</v>
      </c>
      <c r="DP34" s="7">
        <v>3.0459746630659215</v>
      </c>
      <c r="DQ34" s="7">
        <v>3.0459746630659215</v>
      </c>
      <c r="DR34" s="7">
        <v>3.0459746630659215</v>
      </c>
      <c r="DS34" s="7">
        <v>3.0459746630659215</v>
      </c>
      <c r="DT34" s="7">
        <v>4.8763771378745844</v>
      </c>
      <c r="DU34" s="7">
        <v>4.8763771378745844</v>
      </c>
      <c r="DV34" s="7">
        <v>4.8763771378745844</v>
      </c>
      <c r="DW34" s="7">
        <v>4.8763771378745844</v>
      </c>
      <c r="DX34" s="7">
        <v>43.770281709176906</v>
      </c>
      <c r="DY34" s="7">
        <v>43.770281709176906</v>
      </c>
      <c r="DZ34" s="7">
        <v>43.770281709176906</v>
      </c>
      <c r="EA34" s="7">
        <v>43.770281709176906</v>
      </c>
      <c r="EB34" s="7">
        <v>28.165034156244371</v>
      </c>
      <c r="EC34" s="7">
        <v>28.165034156244371</v>
      </c>
      <c r="ED34" s="7">
        <v>28.165034156244371</v>
      </c>
      <c r="EE34" s="7">
        <v>28.165034156244371</v>
      </c>
      <c r="EF34" s="7">
        <v>21.918183028186483</v>
      </c>
      <c r="EG34" s="7">
        <v>21.918183028186483</v>
      </c>
      <c r="EH34" s="7">
        <v>21.918183028186483</v>
      </c>
      <c r="EI34" s="7">
        <v>21.918183028186483</v>
      </c>
      <c r="EJ34" s="7">
        <v>23.117199415802222</v>
      </c>
      <c r="EK34" s="7">
        <v>30.623484027778108</v>
      </c>
      <c r="EL34" s="7">
        <v>23.117199415802222</v>
      </c>
      <c r="EM34" s="7">
        <v>30.623484027778108</v>
      </c>
      <c r="EN34" s="7">
        <v>46.623160591909937</v>
      </c>
      <c r="EO34" s="7">
        <v>46.623160591909937</v>
      </c>
      <c r="EP34" s="7">
        <v>28.165034156244371</v>
      </c>
      <c r="EQ34" s="7">
        <v>28.165034156244371</v>
      </c>
      <c r="ER34" s="7">
        <v>28.165034156244371</v>
      </c>
      <c r="ES34" s="7">
        <v>28.165034156244371</v>
      </c>
      <c r="ET34" s="7">
        <v>20.885488918273328</v>
      </c>
      <c r="EU34" s="7">
        <v>20.885488918273328</v>
      </c>
      <c r="EV34" s="7">
        <v>32.44189290982964</v>
      </c>
      <c r="EW34" s="7">
        <v>32.44189290982964</v>
      </c>
      <c r="EX34" s="7">
        <v>32.44189290982964</v>
      </c>
      <c r="EY34" s="7">
        <v>32.44189290982964</v>
      </c>
      <c r="EZ34" s="7">
        <v>32.44189290982964</v>
      </c>
      <c r="FA34" s="7">
        <v>32.44189290982964</v>
      </c>
      <c r="FB34" s="7">
        <v>47.777782417903545</v>
      </c>
      <c r="FC34" s="7">
        <v>26.091469443155894</v>
      </c>
      <c r="FD34" s="7">
        <v>32.178818854411567</v>
      </c>
      <c r="FE34" s="7">
        <v>47.777782417903545</v>
      </c>
      <c r="FF34" s="7">
        <v>26.091469443155894</v>
      </c>
      <c r="FG34" s="7">
        <v>32.178818854411567</v>
      </c>
      <c r="FH34" s="7">
        <v>26.091469443155894</v>
      </c>
      <c r="FI34" s="7">
        <v>32.178818854411567</v>
      </c>
      <c r="FJ34" s="7">
        <v>26.091469443155894</v>
      </c>
      <c r="FK34" s="7">
        <v>32.178818854411567</v>
      </c>
      <c r="FL34" s="7">
        <v>19.867832099866575</v>
      </c>
      <c r="FM34" s="7">
        <v>19.867832099866575</v>
      </c>
      <c r="FN34" s="7">
        <v>19.867832099866575</v>
      </c>
      <c r="FO34" s="7">
        <v>19.867832099866575</v>
      </c>
      <c r="FP34" s="7">
        <v>33.409251726138265</v>
      </c>
      <c r="FQ34" s="7">
        <v>45.234248018839246</v>
      </c>
      <c r="FR34" s="7">
        <v>33.409251726138265</v>
      </c>
      <c r="FS34" s="7">
        <v>45.234248018839246</v>
      </c>
      <c r="FT34" s="7">
        <v>32.44189290982964</v>
      </c>
      <c r="FU34" s="7">
        <v>32.44189290982964</v>
      </c>
      <c r="FV34" s="7">
        <v>32.44189290982964</v>
      </c>
      <c r="FW34" s="7">
        <v>32.44189290982964</v>
      </c>
      <c r="FX34" s="7">
        <v>19.540884220173602</v>
      </c>
      <c r="FY34" s="7">
        <v>26.819397002932423</v>
      </c>
      <c r="FZ34" s="7">
        <v>19.540884220173602</v>
      </c>
      <c r="GA34" s="7">
        <v>26.819397002932423</v>
      </c>
      <c r="GB34" s="7">
        <v>43.770281709176906</v>
      </c>
      <c r="GC34" s="7">
        <v>43.770281709176906</v>
      </c>
      <c r="GD34" s="7">
        <v>43.770281709176906</v>
      </c>
      <c r="GE34" s="7">
        <v>43.770281709176906</v>
      </c>
      <c r="GF34" s="7">
        <v>46.623160591909937</v>
      </c>
      <c r="GG34" s="7">
        <v>46.623160591909937</v>
      </c>
      <c r="GH34" s="7">
        <v>46.623160591909937</v>
      </c>
      <c r="GI34" s="7">
        <v>46.623160591909937</v>
      </c>
      <c r="GJ34" s="7">
        <v>44.327537150636672</v>
      </c>
      <c r="GK34" s="7">
        <v>44.327537150636672</v>
      </c>
      <c r="GL34" s="7">
        <v>44.327537150636672</v>
      </c>
      <c r="GM34" s="7">
        <v>44.327537150636672</v>
      </c>
      <c r="GN34" s="7">
        <v>12.486886061750806</v>
      </c>
      <c r="GO34" s="7">
        <v>19.145206375180045</v>
      </c>
      <c r="GP34" s="7">
        <v>12.486886061750806</v>
      </c>
      <c r="GQ34" s="7">
        <v>19.145206375180045</v>
      </c>
      <c r="GR34" s="7">
        <v>3.1708334186189755</v>
      </c>
      <c r="GS34" s="7">
        <v>3.1708334186189755</v>
      </c>
      <c r="GT34" s="7">
        <v>3.1708334186189755</v>
      </c>
      <c r="GU34" s="7">
        <v>3.1708334186189755</v>
      </c>
      <c r="GV34" s="7">
        <v>10.097046594215438</v>
      </c>
      <c r="GW34" s="7">
        <v>10.097046594215438</v>
      </c>
      <c r="GX34" s="7">
        <v>10.097046594215438</v>
      </c>
      <c r="GY34" s="7">
        <v>10.097046594215438</v>
      </c>
      <c r="GZ34" s="7">
        <v>3.7680160682797399</v>
      </c>
      <c r="HA34" s="7">
        <v>3.7680160682797399</v>
      </c>
    </row>
    <row r="35" spans="1:209" x14ac:dyDescent="0.25">
      <c r="A35" s="7" t="s">
        <v>69</v>
      </c>
      <c r="B35" s="7">
        <f t="shared" si="12"/>
        <v>18</v>
      </c>
      <c r="C35" s="7" t="s">
        <v>64</v>
      </c>
      <c r="D35" s="19">
        <f t="shared" ref="D35:M35" si="77">IF($B35&gt;D$9,"",D$12*D$11*(1+inflation)^($B35-1)+D$13*(1+inflation)^(D$3+$B35-1-$B$13)+D$14*(1+inflation)^(D$3+$B35-1-$B$14))</f>
        <v>162.05655598935243</v>
      </c>
      <c r="E35" s="19">
        <f t="shared" si="77"/>
        <v>160.11877066055831</v>
      </c>
      <c r="F35" s="19">
        <f t="shared" si="77"/>
        <v>158.01948216105899</v>
      </c>
      <c r="G35" s="19">
        <f t="shared" si="77"/>
        <v>155.75256975926561</v>
      </c>
      <c r="H35" s="19">
        <f t="shared" si="77"/>
        <v>153.31172278513731</v>
      </c>
      <c r="I35" s="19">
        <f t="shared" si="77"/>
        <v>150.69043516117065</v>
      </c>
      <c r="J35" s="19">
        <f t="shared" si="77"/>
        <v>147.88199945583563</v>
      </c>
      <c r="K35" s="19">
        <f t="shared" si="77"/>
        <v>144.87950178428636</v>
      </c>
      <c r="L35" s="19">
        <f t="shared" si="77"/>
        <v>141.67581587040931</v>
      </c>
      <c r="M35" s="19">
        <f t="shared" si="77"/>
        <v>143.22052232165223</v>
      </c>
      <c r="N35" s="19">
        <f t="shared" ref="N35:W35" si="78">IF($B35&gt;N$9,"",N$12*N$11*(1+inflation)^($B35-1)+N$13*(1+inflation)^(N$3+$B35-1-$B$13)+N$14*(1+inflation)^(N$3+$B35-1-$B$14))</f>
        <v>144.76524789452719</v>
      </c>
      <c r="O35" s="19">
        <f t="shared" si="78"/>
        <v>146.30925947361726</v>
      </c>
      <c r="P35" s="19">
        <f t="shared" si="78"/>
        <v>147.85179161483941</v>
      </c>
      <c r="Q35" s="19">
        <f t="shared" si="78"/>
        <v>149.39204629097057</v>
      </c>
      <c r="R35" s="19">
        <f t="shared" si="78"/>
        <v>150.92919083566488</v>
      </c>
      <c r="S35" s="19">
        <f t="shared" si="78"/>
        <v>152.46235793985772</v>
      </c>
      <c r="T35" s="19">
        <f t="shared" si="78"/>
        <v>153.99064348558665</v>
      </c>
      <c r="U35" s="19">
        <f t="shared" si="78"/>
        <v>155.51310607112941</v>
      </c>
      <c r="V35" s="19">
        <f t="shared" si="78"/>
        <v>157.02876545766475</v>
      </c>
      <c r="W35" s="19">
        <f t="shared" si="78"/>
        <v>162.05655598935243</v>
      </c>
      <c r="X35" s="19">
        <f t="shared" ref="X35:AG35" si="79">IF($B35&gt;X$9,"",X$12*X$11*(1+inflation)^($B35-1)+X$13*(1+inflation)^(X$3+$B35-1-$B$13)+X$14*(1+inflation)^(X$3+$B35-1-$B$14))</f>
        <v>160.11877066055831</v>
      </c>
      <c r="Y35" s="19">
        <f t="shared" si="79"/>
        <v>158.01948216105899</v>
      </c>
      <c r="Z35" s="19">
        <f t="shared" si="79"/>
        <v>155.75256975926561</v>
      </c>
      <c r="AA35" s="19">
        <f t="shared" si="79"/>
        <v>153.31172278513731</v>
      </c>
      <c r="AB35" s="19">
        <f t="shared" si="79"/>
        <v>150.69043516117065</v>
      </c>
      <c r="AC35" s="19">
        <f t="shared" si="79"/>
        <v>147.88199945583563</v>
      </c>
      <c r="AD35" s="19">
        <f t="shared" si="79"/>
        <v>144.87950178428636</v>
      </c>
      <c r="AE35" s="19">
        <f t="shared" si="79"/>
        <v>141.67581587040931</v>
      </c>
      <c r="AF35" s="19">
        <f t="shared" si="79"/>
        <v>143.22052232165223</v>
      </c>
      <c r="AG35" s="19">
        <f t="shared" si="79"/>
        <v>144.76524789452719</v>
      </c>
      <c r="AH35" s="19">
        <f t="shared" ref="AH35:AO35" si="80">IF($B35&gt;AH$9,"",AH$12*AH$11*(1+inflation)^($B35-1)+AH$13*(1+inflation)^(AH$3+$B35-1-$B$13)+AH$14*(1+inflation)^(AH$3+$B35-1-$B$14))</f>
        <v>146.30925947361726</v>
      </c>
      <c r="AI35" s="19">
        <f t="shared" si="80"/>
        <v>147.85179161483941</v>
      </c>
      <c r="AJ35" s="19">
        <f t="shared" si="80"/>
        <v>149.39204629097057</v>
      </c>
      <c r="AK35" s="19">
        <f t="shared" si="80"/>
        <v>150.92919083566488</v>
      </c>
      <c r="AL35" s="19">
        <f t="shared" si="80"/>
        <v>152.46235793985772</v>
      </c>
      <c r="AM35" s="19">
        <f t="shared" si="80"/>
        <v>153.99064348558665</v>
      </c>
      <c r="AN35" s="19">
        <f t="shared" si="80"/>
        <v>155.51310607112941</v>
      </c>
      <c r="AO35" s="19">
        <f t="shared" si="80"/>
        <v>157.02876545766475</v>
      </c>
      <c r="BM35" s="7" cm="1">
        <f t="array" ref="BM35">INDEX($HD$3:$HD$14,BN35,1)</f>
        <v>28.25</v>
      </c>
      <c r="BN35" s="7">
        <v>2</v>
      </c>
      <c r="BO35" s="7">
        <v>8</v>
      </c>
      <c r="BP35" s="7">
        <v>43.992773934360237</v>
      </c>
      <c r="BQ35" s="7">
        <v>43.992773934360237</v>
      </c>
      <c r="BR35" s="7">
        <v>43.992773934360237</v>
      </c>
      <c r="BS35" s="7">
        <v>43.992773934360237</v>
      </c>
      <c r="BT35" s="7">
        <v>28.144549662405137</v>
      </c>
      <c r="BU35" s="7">
        <v>28.144549662405137</v>
      </c>
      <c r="BV35" s="7">
        <v>28.144549662405137</v>
      </c>
      <c r="BW35" s="7">
        <v>28.144549662405137</v>
      </c>
      <c r="BX35" s="7">
        <v>38.968474045472597</v>
      </c>
      <c r="BY35" s="7">
        <v>38.968474045472597</v>
      </c>
      <c r="BZ35" s="7">
        <v>28.144549662405137</v>
      </c>
      <c r="CA35" s="7">
        <v>28.144549662405137</v>
      </c>
      <c r="CB35" s="7">
        <v>28.144549662405137</v>
      </c>
      <c r="CC35" s="7">
        <v>28.144549662405137</v>
      </c>
      <c r="CD35" s="7">
        <v>35.771169678654246</v>
      </c>
      <c r="CE35" s="7">
        <v>35.771169678654246</v>
      </c>
      <c r="CF35" s="7">
        <v>35.771169678654246</v>
      </c>
      <c r="CG35" s="7">
        <v>35.771169678654246</v>
      </c>
      <c r="CH35" s="7">
        <v>35.771169678654246</v>
      </c>
      <c r="CI35" s="7">
        <v>35.771169678654246</v>
      </c>
      <c r="CJ35" s="7">
        <v>47.471256453800663</v>
      </c>
      <c r="CK35" s="7">
        <v>47.471256453800663</v>
      </c>
      <c r="CL35" s="7">
        <v>47.471256453800663</v>
      </c>
      <c r="CM35" s="7">
        <v>47.471256453800663</v>
      </c>
      <c r="CN35" s="7">
        <v>47.471256453800663</v>
      </c>
      <c r="CO35" s="7">
        <v>47.471256453800663</v>
      </c>
      <c r="CP35" s="7">
        <v>47.471256453800663</v>
      </c>
      <c r="CQ35" s="7">
        <v>47.471256453800663</v>
      </c>
      <c r="CR35" s="7">
        <v>35.989577854926146</v>
      </c>
      <c r="CS35" s="7">
        <v>35.989577854926146</v>
      </c>
      <c r="CT35" s="7">
        <v>35.989577854926146</v>
      </c>
      <c r="CU35" s="7">
        <v>35.989577854926146</v>
      </c>
      <c r="CV35" s="7">
        <v>26.30882327748386</v>
      </c>
      <c r="CW35" s="7">
        <v>26.30882327748386</v>
      </c>
      <c r="CX35" s="7">
        <v>26.30882327748386</v>
      </c>
      <c r="CY35" s="7">
        <v>26.30882327748386</v>
      </c>
      <c r="CZ35" s="7">
        <v>35.771169678654246</v>
      </c>
      <c r="DA35" s="7">
        <v>35.771169678654246</v>
      </c>
      <c r="DB35" s="7">
        <v>35.771169678654246</v>
      </c>
      <c r="DC35" s="7">
        <v>35.771169678654246</v>
      </c>
      <c r="DD35" s="7">
        <v>38.265451733045005</v>
      </c>
      <c r="DE35" s="7">
        <v>38.265451733045005</v>
      </c>
      <c r="DF35" s="7">
        <v>38.265451733045005</v>
      </c>
      <c r="DG35" s="7">
        <v>38.265451733045005</v>
      </c>
      <c r="DH35" s="7">
        <v>43.992773934360237</v>
      </c>
      <c r="DI35" s="7">
        <v>43.992773934360237</v>
      </c>
      <c r="DJ35" s="7">
        <v>43.992773934360237</v>
      </c>
      <c r="DK35" s="7">
        <v>43.992773934360237</v>
      </c>
      <c r="DL35" s="7">
        <v>38.968474045472597</v>
      </c>
      <c r="DM35" s="7">
        <v>38.968474045472597</v>
      </c>
      <c r="DN35" s="7">
        <v>38.968474045472597</v>
      </c>
      <c r="DO35" s="7">
        <v>38.968474045472597</v>
      </c>
      <c r="DP35" s="7">
        <v>32.781698467074023</v>
      </c>
      <c r="DQ35" s="7">
        <v>32.781698467074023</v>
      </c>
      <c r="DR35" s="7">
        <v>32.781698467074023</v>
      </c>
      <c r="DS35" s="7">
        <v>32.781698467074023</v>
      </c>
      <c r="DT35" s="7">
        <v>32.112276296358473</v>
      </c>
      <c r="DU35" s="7">
        <v>32.112276296358473</v>
      </c>
      <c r="DV35" s="7">
        <v>32.112276296358473</v>
      </c>
      <c r="DW35" s="7">
        <v>32.112276296358473</v>
      </c>
      <c r="DX35" s="7">
        <v>42.037234286681702</v>
      </c>
      <c r="DY35" s="7">
        <v>42.037234286681702</v>
      </c>
      <c r="DZ35" s="7">
        <v>42.037234286681702</v>
      </c>
      <c r="EA35" s="7">
        <v>42.037234286681702</v>
      </c>
      <c r="EB35" s="7">
        <v>25.346298054615801</v>
      </c>
      <c r="EC35" s="7">
        <v>25.346298054615801</v>
      </c>
      <c r="ED35" s="7">
        <v>25.346298054615801</v>
      </c>
      <c r="EE35" s="7">
        <v>25.346298054615801</v>
      </c>
      <c r="EF35" s="7">
        <v>22.87923420405145</v>
      </c>
      <c r="EG35" s="7">
        <v>22.87923420405145</v>
      </c>
      <c r="EH35" s="7">
        <v>22.87923420405145</v>
      </c>
      <c r="EI35" s="7">
        <v>22.87923420405145</v>
      </c>
      <c r="EJ35" s="7">
        <v>22.781738590022556</v>
      </c>
      <c r="EK35" s="7">
        <v>29.328388688582052</v>
      </c>
      <c r="EL35" s="7">
        <v>22.781738590022556</v>
      </c>
      <c r="EM35" s="7">
        <v>29.328388688582052</v>
      </c>
      <c r="EN35" s="7">
        <v>47.080261914115837</v>
      </c>
      <c r="EO35" s="7">
        <v>47.080261914115837</v>
      </c>
      <c r="EP35" s="7">
        <v>25.346298054615801</v>
      </c>
      <c r="EQ35" s="7">
        <v>25.346298054615801</v>
      </c>
      <c r="ER35" s="7">
        <v>25.346298054615801</v>
      </c>
      <c r="ES35" s="7">
        <v>25.346298054615801</v>
      </c>
      <c r="ET35" s="7">
        <v>20.381536447254035</v>
      </c>
      <c r="EU35" s="7">
        <v>20.381536447254035</v>
      </c>
      <c r="EV35" s="7">
        <v>31.979044755194501</v>
      </c>
      <c r="EW35" s="7">
        <v>31.979044755194501</v>
      </c>
      <c r="EX35" s="7">
        <v>31.979044755194501</v>
      </c>
      <c r="EY35" s="7">
        <v>31.979044755194501</v>
      </c>
      <c r="EZ35" s="7">
        <v>31.979044755194501</v>
      </c>
      <c r="FA35" s="7">
        <v>31.979044755194501</v>
      </c>
      <c r="FB35" s="7">
        <v>47.86433072886166</v>
      </c>
      <c r="FC35" s="7">
        <v>26.465183922118914</v>
      </c>
      <c r="FD35" s="7">
        <v>31.191731762093244</v>
      </c>
      <c r="FE35" s="7">
        <v>47.86433072886166</v>
      </c>
      <c r="FF35" s="7">
        <v>26.465183922118914</v>
      </c>
      <c r="FG35" s="7">
        <v>31.191731762093244</v>
      </c>
      <c r="FH35" s="7">
        <v>26.465183922118914</v>
      </c>
      <c r="FI35" s="7">
        <v>31.191731762093244</v>
      </c>
      <c r="FJ35" s="7">
        <v>26.465183922118914</v>
      </c>
      <c r="FK35" s="7">
        <v>31.191731762093244</v>
      </c>
      <c r="FL35" s="7">
        <v>18.796922738326355</v>
      </c>
      <c r="FM35" s="7">
        <v>18.796922738326355</v>
      </c>
      <c r="FN35" s="7">
        <v>18.796922738326355</v>
      </c>
      <c r="FO35" s="7">
        <v>18.796922738326355</v>
      </c>
      <c r="FP35" s="7">
        <v>30.152516752292648</v>
      </c>
      <c r="FQ35" s="7">
        <v>40.385823273038561</v>
      </c>
      <c r="FR35" s="7">
        <v>30.152516752292648</v>
      </c>
      <c r="FS35" s="7">
        <v>40.385823273038561</v>
      </c>
      <c r="FT35" s="7">
        <v>31.979044755194501</v>
      </c>
      <c r="FU35" s="7">
        <v>31.979044755194501</v>
      </c>
      <c r="FV35" s="7">
        <v>31.979044755194501</v>
      </c>
      <c r="FW35" s="7">
        <v>31.979044755194501</v>
      </c>
      <c r="FX35" s="7">
        <v>19.18104290016722</v>
      </c>
      <c r="FY35" s="7">
        <v>26.308023093723477</v>
      </c>
      <c r="FZ35" s="7">
        <v>19.18104290016722</v>
      </c>
      <c r="GA35" s="7">
        <v>26.308023093723477</v>
      </c>
      <c r="GB35" s="7">
        <v>42.037234286681702</v>
      </c>
      <c r="GC35" s="7">
        <v>42.037234286681702</v>
      </c>
      <c r="GD35" s="7">
        <v>42.037234286681702</v>
      </c>
      <c r="GE35" s="7">
        <v>42.037234286681702</v>
      </c>
      <c r="GF35" s="7">
        <v>47.080261914115837</v>
      </c>
      <c r="GG35" s="7">
        <v>47.080261914115837</v>
      </c>
      <c r="GH35" s="7">
        <v>47.080261914115837</v>
      </c>
      <c r="GI35" s="7">
        <v>47.080261914115837</v>
      </c>
      <c r="GJ35" s="7">
        <v>42.09071193236484</v>
      </c>
      <c r="GK35" s="7">
        <v>42.09071193236484</v>
      </c>
      <c r="GL35" s="7">
        <v>42.09071193236484</v>
      </c>
      <c r="GM35" s="7">
        <v>42.09071193236484</v>
      </c>
      <c r="GN35" s="7">
        <v>12.277297524366587</v>
      </c>
      <c r="GO35" s="7">
        <v>19.041925532086797</v>
      </c>
      <c r="GP35" s="7">
        <v>12.277297524366587</v>
      </c>
      <c r="GQ35" s="7">
        <v>19.041925532086797</v>
      </c>
      <c r="GR35" s="7">
        <v>44.257329244694532</v>
      </c>
      <c r="GS35" s="7">
        <v>44.257329244694532</v>
      </c>
      <c r="GT35" s="7">
        <v>44.257329244694532</v>
      </c>
      <c r="GU35" s="7">
        <v>44.257329244694532</v>
      </c>
      <c r="GV35" s="7">
        <v>49.805575081630352</v>
      </c>
      <c r="GW35" s="7">
        <v>49.805575081630352</v>
      </c>
      <c r="GX35" s="7">
        <v>49.805575081630352</v>
      </c>
      <c r="GY35" s="7">
        <v>49.805575081630352</v>
      </c>
      <c r="GZ35" s="7">
        <v>43.947976328340957</v>
      </c>
      <c r="HA35" s="7">
        <v>43.947976328340957</v>
      </c>
    </row>
    <row r="36" spans="1:209" x14ac:dyDescent="0.25">
      <c r="A36" s="7" t="s">
        <v>69</v>
      </c>
      <c r="B36" s="7">
        <f t="shared" si="12"/>
        <v>19</v>
      </c>
      <c r="C36" s="7" t="s">
        <v>64</v>
      </c>
      <c r="D36" s="19">
        <f t="shared" ref="D36:M36" si="81">IF($B36&gt;D$9,"",D$12*D$11*(1+inflation)^($B36-1)+D$13*(1+inflation)^(D$3+$B36-1-$B$13)+D$14*(1+inflation)^(D$3+$B36-1-$B$14))</f>
        <v>165.58938890992036</v>
      </c>
      <c r="E36" s="19">
        <f t="shared" si="81"/>
        <v>163.60935986095851</v>
      </c>
      <c r="F36" s="19">
        <f t="shared" si="81"/>
        <v>161.46430687217008</v>
      </c>
      <c r="G36" s="19">
        <f t="shared" si="81"/>
        <v>159.14797578001765</v>
      </c>
      <c r="H36" s="19">
        <f t="shared" si="81"/>
        <v>156.65391834185328</v>
      </c>
      <c r="I36" s="19">
        <f t="shared" si="81"/>
        <v>153.97548664768419</v>
      </c>
      <c r="J36" s="19">
        <f t="shared" si="81"/>
        <v>151.10582704397288</v>
      </c>
      <c r="K36" s="19">
        <f t="shared" si="81"/>
        <v>148.03787492318381</v>
      </c>
      <c r="L36" s="19">
        <f t="shared" si="81"/>
        <v>144.76434865638424</v>
      </c>
      <c r="M36" s="19">
        <f t="shared" si="81"/>
        <v>146.34272970826427</v>
      </c>
      <c r="N36" s="19">
        <f t="shared" ref="N36:W36" si="82">IF($B36&gt;N$9,"",N$12*N$11*(1+inflation)^($B36-1)+N$13*(1+inflation)^(N$3+$B36-1-$B$13)+N$14*(1+inflation)^(N$3+$B36-1-$B$14))</f>
        <v>147.9211302986279</v>
      </c>
      <c r="O36" s="19">
        <f t="shared" si="82"/>
        <v>149.49880133014213</v>
      </c>
      <c r="P36" s="19">
        <f t="shared" si="82"/>
        <v>151.07496067204295</v>
      </c>
      <c r="Q36" s="19">
        <f t="shared" si="82"/>
        <v>152.64879290011373</v>
      </c>
      <c r="R36" s="19">
        <f t="shared" si="82"/>
        <v>154.21944719588237</v>
      </c>
      <c r="S36" s="19">
        <f t="shared" si="82"/>
        <v>155.78603734294663</v>
      </c>
      <c r="T36" s="19">
        <f t="shared" si="82"/>
        <v>157.34763951357246</v>
      </c>
      <c r="U36" s="19">
        <f t="shared" si="82"/>
        <v>158.90329178348006</v>
      </c>
      <c r="V36" s="19">
        <f t="shared" si="82"/>
        <v>160.45199254464185</v>
      </c>
      <c r="W36" s="19">
        <f t="shared" si="82"/>
        <v>165.58938890992036</v>
      </c>
      <c r="X36" s="19">
        <f t="shared" ref="X36:AG36" si="83">IF($B36&gt;X$9,"",X$12*X$11*(1+inflation)^($B36-1)+X$13*(1+inflation)^(X$3+$B36-1-$B$13)+X$14*(1+inflation)^(X$3+$B36-1-$B$14))</f>
        <v>163.60935986095851</v>
      </c>
      <c r="Y36" s="19">
        <f t="shared" si="83"/>
        <v>161.46430687217008</v>
      </c>
      <c r="Z36" s="19">
        <f t="shared" si="83"/>
        <v>159.14797578001765</v>
      </c>
      <c r="AA36" s="19">
        <f t="shared" si="83"/>
        <v>156.65391834185328</v>
      </c>
      <c r="AB36" s="19">
        <f t="shared" si="83"/>
        <v>153.97548664768419</v>
      </c>
      <c r="AC36" s="19">
        <f t="shared" si="83"/>
        <v>151.10582704397288</v>
      </c>
      <c r="AD36" s="19">
        <f t="shared" si="83"/>
        <v>148.03787492318381</v>
      </c>
      <c r="AE36" s="19">
        <f t="shared" si="83"/>
        <v>144.76434865638424</v>
      </c>
      <c r="AF36" s="19">
        <f t="shared" si="83"/>
        <v>146.34272970826427</v>
      </c>
      <c r="AG36" s="19">
        <f t="shared" si="83"/>
        <v>147.9211302986279</v>
      </c>
      <c r="AH36" s="19">
        <f t="shared" ref="AH36:AO36" si="84">IF($B36&gt;AH$9,"",AH$12*AH$11*(1+inflation)^($B36-1)+AH$13*(1+inflation)^(AH$3+$B36-1-$B$13)+AH$14*(1+inflation)^(AH$3+$B36-1-$B$14))</f>
        <v>149.49880133014213</v>
      </c>
      <c r="AI36" s="19">
        <f t="shared" si="84"/>
        <v>151.07496067204295</v>
      </c>
      <c r="AJ36" s="19">
        <f t="shared" si="84"/>
        <v>152.64879290011373</v>
      </c>
      <c r="AK36" s="19">
        <f t="shared" si="84"/>
        <v>154.21944719588237</v>
      </c>
      <c r="AL36" s="19">
        <f t="shared" si="84"/>
        <v>155.78603734294663</v>
      </c>
      <c r="AM36" s="19">
        <f t="shared" si="84"/>
        <v>157.34763951357246</v>
      </c>
      <c r="AN36" s="19">
        <f t="shared" si="84"/>
        <v>158.90329178348006</v>
      </c>
      <c r="AO36" s="19">
        <f t="shared" si="84"/>
        <v>160.45199254464185</v>
      </c>
      <c r="BM36" s="7" cm="1">
        <f t="array" ref="BM36">INDEX($HD$3:$HD$14,BN36,1)</f>
        <v>28.25</v>
      </c>
      <c r="BN36" s="7">
        <v>2</v>
      </c>
      <c r="BO36" s="7">
        <v>9</v>
      </c>
      <c r="BP36" s="7">
        <v>69.633993088620528</v>
      </c>
      <c r="BQ36" s="7">
        <v>69.633993088620528</v>
      </c>
      <c r="BR36" s="7">
        <v>69.633993088620528</v>
      </c>
      <c r="BS36" s="7">
        <v>69.633993088620528</v>
      </c>
      <c r="BT36" s="7">
        <v>66.2376114888649</v>
      </c>
      <c r="BU36" s="7">
        <v>66.2376114888649</v>
      </c>
      <c r="BV36" s="7">
        <v>66.2376114888649</v>
      </c>
      <c r="BW36" s="7">
        <v>66.2376114888649</v>
      </c>
      <c r="BX36" s="7">
        <v>55.554265161077133</v>
      </c>
      <c r="BY36" s="7">
        <v>55.554265161077133</v>
      </c>
      <c r="BZ36" s="7">
        <v>66.2376114888649</v>
      </c>
      <c r="CA36" s="7">
        <v>66.2376114888649</v>
      </c>
      <c r="CB36" s="7">
        <v>66.2376114888649</v>
      </c>
      <c r="CC36" s="7">
        <v>66.2376114888649</v>
      </c>
      <c r="CD36" s="7">
        <v>70.821571152588461</v>
      </c>
      <c r="CE36" s="7">
        <v>70.821571152588461</v>
      </c>
      <c r="CF36" s="7">
        <v>70.821571152588461</v>
      </c>
      <c r="CG36" s="7">
        <v>70.821571152588461</v>
      </c>
      <c r="CH36" s="7">
        <v>70.821571152588461</v>
      </c>
      <c r="CI36" s="7">
        <v>70.821571152588461</v>
      </c>
      <c r="CJ36" s="7">
        <v>67.626439227369758</v>
      </c>
      <c r="CK36" s="7">
        <v>67.626439227369758</v>
      </c>
      <c r="CL36" s="7">
        <v>67.626439227369758</v>
      </c>
      <c r="CM36" s="7">
        <v>67.626439227369758</v>
      </c>
      <c r="CN36" s="7">
        <v>67.626439227369758</v>
      </c>
      <c r="CO36" s="7">
        <v>67.626439227369758</v>
      </c>
      <c r="CP36" s="7">
        <v>67.626439227369758</v>
      </c>
      <c r="CQ36" s="7">
        <v>67.626439227369758</v>
      </c>
      <c r="CR36" s="7">
        <v>76.200030111350642</v>
      </c>
      <c r="CS36" s="7">
        <v>76.200030111350642</v>
      </c>
      <c r="CT36" s="7">
        <v>76.200030111350642</v>
      </c>
      <c r="CU36" s="7">
        <v>76.200030111350642</v>
      </c>
      <c r="CV36" s="7">
        <v>43.819834357210773</v>
      </c>
      <c r="CW36" s="7">
        <v>43.819834357210773</v>
      </c>
      <c r="CX36" s="7">
        <v>43.819834357210773</v>
      </c>
      <c r="CY36" s="7">
        <v>43.819834357210773</v>
      </c>
      <c r="CZ36" s="7">
        <v>70.821571152588461</v>
      </c>
      <c r="DA36" s="7">
        <v>70.821571152588461</v>
      </c>
      <c r="DB36" s="7">
        <v>70.821571152588461</v>
      </c>
      <c r="DC36" s="7">
        <v>70.821571152588461</v>
      </c>
      <c r="DD36" s="7">
        <v>52.588848095684881</v>
      </c>
      <c r="DE36" s="7">
        <v>52.588848095684881</v>
      </c>
      <c r="DF36" s="7">
        <v>52.588848095684881</v>
      </c>
      <c r="DG36" s="7">
        <v>52.588848095684881</v>
      </c>
      <c r="DH36" s="7">
        <v>69.633993088620528</v>
      </c>
      <c r="DI36" s="7">
        <v>69.633993088620528</v>
      </c>
      <c r="DJ36" s="7">
        <v>69.633993088620528</v>
      </c>
      <c r="DK36" s="7">
        <v>69.633993088620528</v>
      </c>
      <c r="DL36" s="7">
        <v>55.554265161077133</v>
      </c>
      <c r="DM36" s="7">
        <v>55.554265161077133</v>
      </c>
      <c r="DN36" s="7">
        <v>55.554265161077133</v>
      </c>
      <c r="DO36" s="7">
        <v>55.554265161077133</v>
      </c>
      <c r="DP36" s="7">
        <v>58.39379827572342</v>
      </c>
      <c r="DQ36" s="7">
        <v>58.39379827572342</v>
      </c>
      <c r="DR36" s="7">
        <v>58.39379827572342</v>
      </c>
      <c r="DS36" s="7">
        <v>58.39379827572342</v>
      </c>
      <c r="DT36" s="7">
        <v>51.1336731876915</v>
      </c>
      <c r="DU36" s="7">
        <v>51.1336731876915</v>
      </c>
      <c r="DV36" s="7">
        <v>51.1336731876915</v>
      </c>
      <c r="DW36" s="7">
        <v>51.1336731876915</v>
      </c>
      <c r="DX36" s="7">
        <v>42.11913098281682</v>
      </c>
      <c r="DY36" s="7">
        <v>42.11913098281682</v>
      </c>
      <c r="DZ36" s="7">
        <v>42.11913098281682</v>
      </c>
      <c r="EA36" s="7">
        <v>42.11913098281682</v>
      </c>
      <c r="EB36" s="7">
        <v>22.049135855252466</v>
      </c>
      <c r="EC36" s="7">
        <v>22.049135855252466</v>
      </c>
      <c r="ED36" s="7">
        <v>22.049135855252466</v>
      </c>
      <c r="EE36" s="7">
        <v>22.049135855252466</v>
      </c>
      <c r="EF36" s="7">
        <v>24.968634781760443</v>
      </c>
      <c r="EG36" s="7">
        <v>24.968634781760443</v>
      </c>
      <c r="EH36" s="7">
        <v>24.968634781760443</v>
      </c>
      <c r="EI36" s="7">
        <v>24.968634781760443</v>
      </c>
      <c r="EJ36" s="7">
        <v>22.568592409188131</v>
      </c>
      <c r="EK36" s="7">
        <v>29.146838386964632</v>
      </c>
      <c r="EL36" s="7">
        <v>22.568592409188131</v>
      </c>
      <c r="EM36" s="7">
        <v>29.146838386964632</v>
      </c>
      <c r="EN36" s="7">
        <v>42.200852382376212</v>
      </c>
      <c r="EO36" s="7">
        <v>42.200852382376212</v>
      </c>
      <c r="EP36" s="7">
        <v>22.049135855252466</v>
      </c>
      <c r="EQ36" s="7">
        <v>22.049135855252466</v>
      </c>
      <c r="ER36" s="7">
        <v>22.049135855252466</v>
      </c>
      <c r="ES36" s="7">
        <v>22.049135855252466</v>
      </c>
      <c r="ET36" s="7">
        <v>18.602740146593238</v>
      </c>
      <c r="EU36" s="7">
        <v>18.602740146593238</v>
      </c>
      <c r="EV36" s="7">
        <v>32.541000466554664</v>
      </c>
      <c r="EW36" s="7">
        <v>32.541000466554664</v>
      </c>
      <c r="EX36" s="7">
        <v>32.541000466554664</v>
      </c>
      <c r="EY36" s="7">
        <v>32.541000466554664</v>
      </c>
      <c r="EZ36" s="7">
        <v>32.541000466554664</v>
      </c>
      <c r="FA36" s="7">
        <v>32.541000466554664</v>
      </c>
      <c r="FB36" s="7">
        <v>48.180189262964603</v>
      </c>
      <c r="FC36" s="7">
        <v>25.308943557721832</v>
      </c>
      <c r="FD36" s="7">
        <v>29.911728877942174</v>
      </c>
      <c r="FE36" s="7">
        <v>48.180189262964603</v>
      </c>
      <c r="FF36" s="7">
        <v>25.308943557721832</v>
      </c>
      <c r="FG36" s="7">
        <v>29.911728877942174</v>
      </c>
      <c r="FH36" s="7">
        <v>25.308943557721832</v>
      </c>
      <c r="FI36" s="7">
        <v>29.911728877942174</v>
      </c>
      <c r="FJ36" s="7">
        <v>25.308943557721832</v>
      </c>
      <c r="FK36" s="7">
        <v>29.911728877942174</v>
      </c>
      <c r="FL36" s="7">
        <v>16.540496281633452</v>
      </c>
      <c r="FM36" s="7">
        <v>16.540496281633452</v>
      </c>
      <c r="FN36" s="7">
        <v>16.540496281633452</v>
      </c>
      <c r="FO36" s="7">
        <v>16.540496281633452</v>
      </c>
      <c r="FP36" s="7">
        <v>27.871118395692921</v>
      </c>
      <c r="FQ36" s="7">
        <v>37.411808004475894</v>
      </c>
      <c r="FR36" s="7">
        <v>27.871118395692921</v>
      </c>
      <c r="FS36" s="7">
        <v>37.411808004475894</v>
      </c>
      <c r="FT36" s="7">
        <v>32.541000466554664</v>
      </c>
      <c r="FU36" s="7">
        <v>32.541000466554664</v>
      </c>
      <c r="FV36" s="7">
        <v>32.541000466554664</v>
      </c>
      <c r="FW36" s="7">
        <v>32.541000466554664</v>
      </c>
      <c r="FX36" s="7">
        <v>17.770475853471087</v>
      </c>
      <c r="FY36" s="7">
        <v>25.300674050643114</v>
      </c>
      <c r="FZ36" s="7">
        <v>17.770475853471087</v>
      </c>
      <c r="GA36" s="7">
        <v>25.300674050643114</v>
      </c>
      <c r="GB36" s="7">
        <v>42.11913098281682</v>
      </c>
      <c r="GC36" s="7">
        <v>42.11913098281682</v>
      </c>
      <c r="GD36" s="7">
        <v>42.11913098281682</v>
      </c>
      <c r="GE36" s="7">
        <v>42.11913098281682</v>
      </c>
      <c r="GF36" s="7">
        <v>42.200852382376212</v>
      </c>
      <c r="GG36" s="7">
        <v>42.200852382376212</v>
      </c>
      <c r="GH36" s="7">
        <v>42.200852382376212</v>
      </c>
      <c r="GI36" s="7">
        <v>42.200852382376212</v>
      </c>
      <c r="GJ36" s="7">
        <v>39.445414896339287</v>
      </c>
      <c r="GK36" s="7">
        <v>39.445414896339287</v>
      </c>
      <c r="GL36" s="7">
        <v>39.445414896339287</v>
      </c>
      <c r="GM36" s="7">
        <v>39.445414896339287</v>
      </c>
      <c r="GN36" s="7">
        <v>11.256432859673618</v>
      </c>
      <c r="GO36" s="7">
        <v>16.279200028162375</v>
      </c>
      <c r="GP36" s="7">
        <v>11.256432859673618</v>
      </c>
      <c r="GQ36" s="7">
        <v>16.279200028162375</v>
      </c>
      <c r="GR36" s="7">
        <v>77.042190028601325</v>
      </c>
      <c r="GS36" s="7">
        <v>77.042190028601325</v>
      </c>
      <c r="GT36" s="7">
        <v>77.042190028601325</v>
      </c>
      <c r="GU36" s="7">
        <v>77.042190028601325</v>
      </c>
      <c r="GV36" s="7">
        <v>66.020553723617269</v>
      </c>
      <c r="GW36" s="7">
        <v>66.020553723617269</v>
      </c>
      <c r="GX36" s="7">
        <v>66.020553723617269</v>
      </c>
      <c r="GY36" s="7">
        <v>66.020553723617269</v>
      </c>
      <c r="GZ36" s="7">
        <v>76.924102149582012</v>
      </c>
      <c r="HA36" s="7">
        <v>76.924102149582012</v>
      </c>
    </row>
    <row r="37" spans="1:209" x14ac:dyDescent="0.25">
      <c r="A37" s="7" t="s">
        <v>69</v>
      </c>
      <c r="B37" s="7">
        <f t="shared" si="12"/>
        <v>20</v>
      </c>
      <c r="C37" s="7" t="s">
        <v>64</v>
      </c>
      <c r="D37" s="19">
        <f t="shared" ref="D37:M37" si="85">IF($B37&gt;D$9,"",D$12*D$11*(1+inflation)^($B37-1)+D$13*(1+inflation)^(D$3+$B37-1-$B$13)+D$14*(1+inflation)^(D$3+$B37-1-$B$14))</f>
        <v>169.19923758815665</v>
      </c>
      <c r="E37" s="19">
        <f t="shared" si="85"/>
        <v>167.17604390592737</v>
      </c>
      <c r="F37" s="19">
        <f t="shared" si="85"/>
        <v>164.98422876198342</v>
      </c>
      <c r="G37" s="19">
        <f t="shared" si="85"/>
        <v>162.61740165202204</v>
      </c>
      <c r="H37" s="19">
        <f t="shared" si="85"/>
        <v>160.06897376170573</v>
      </c>
      <c r="I37" s="19">
        <f t="shared" si="85"/>
        <v>157.33215225660373</v>
      </c>
      <c r="J37" s="19">
        <f t="shared" si="85"/>
        <v>154.39993407353148</v>
      </c>
      <c r="K37" s="19">
        <f t="shared" si="85"/>
        <v>151.2651005965092</v>
      </c>
      <c r="L37" s="19">
        <f t="shared" si="85"/>
        <v>147.92021145709344</v>
      </c>
      <c r="M37" s="19">
        <f t="shared" si="85"/>
        <v>149.53300121590445</v>
      </c>
      <c r="N37" s="19">
        <f t="shared" ref="N37:W37" si="86">IF($B37&gt;N$9,"",N$12*N$11*(1+inflation)^($B37-1)+N$13*(1+inflation)^(N$3+$B37-1-$B$13)+N$14*(1+inflation)^(N$3+$B37-1-$B$14))</f>
        <v>151.14581093913799</v>
      </c>
      <c r="O37" s="19">
        <f t="shared" si="86"/>
        <v>152.75787519913925</v>
      </c>
      <c r="P37" s="19">
        <f t="shared" si="86"/>
        <v>154.36839481469349</v>
      </c>
      <c r="Q37" s="19">
        <f t="shared" si="86"/>
        <v>155.97653658533622</v>
      </c>
      <c r="R37" s="19">
        <f t="shared" si="86"/>
        <v>157.58143114475266</v>
      </c>
      <c r="S37" s="19">
        <f t="shared" si="86"/>
        <v>159.18217295702289</v>
      </c>
      <c r="T37" s="19">
        <f t="shared" si="86"/>
        <v>160.77781805496832</v>
      </c>
      <c r="U37" s="19">
        <f t="shared" si="86"/>
        <v>162.36738354435994</v>
      </c>
      <c r="V37" s="19">
        <f t="shared" si="86"/>
        <v>163.94984598211508</v>
      </c>
      <c r="W37" s="19">
        <f t="shared" si="86"/>
        <v>169.19923758815665</v>
      </c>
      <c r="X37" s="19">
        <f t="shared" ref="X37:AG37" si="87">IF($B37&gt;X$9,"",X$12*X$11*(1+inflation)^($B37-1)+X$13*(1+inflation)^(X$3+$B37-1-$B$13)+X$14*(1+inflation)^(X$3+$B37-1-$B$14))</f>
        <v>167.17604390592737</v>
      </c>
      <c r="Y37" s="19">
        <f t="shared" si="87"/>
        <v>164.98422876198342</v>
      </c>
      <c r="Z37" s="19">
        <f t="shared" si="87"/>
        <v>162.61740165202204</v>
      </c>
      <c r="AA37" s="19">
        <f t="shared" si="87"/>
        <v>160.06897376170573</v>
      </c>
      <c r="AB37" s="19">
        <f t="shared" si="87"/>
        <v>157.33215225660373</v>
      </c>
      <c r="AC37" s="19">
        <f t="shared" si="87"/>
        <v>154.39993407353148</v>
      </c>
      <c r="AD37" s="19">
        <f t="shared" si="87"/>
        <v>151.2651005965092</v>
      </c>
      <c r="AE37" s="19">
        <f t="shared" si="87"/>
        <v>147.92021145709344</v>
      </c>
      <c r="AF37" s="19">
        <f t="shared" si="87"/>
        <v>149.53300121590445</v>
      </c>
      <c r="AG37" s="19">
        <f t="shared" si="87"/>
        <v>151.14581093913799</v>
      </c>
      <c r="AH37" s="19">
        <f t="shared" ref="AH37:AO37" si="88">IF($B37&gt;AH$9,"",AH$12*AH$11*(1+inflation)^($B37-1)+AH$13*(1+inflation)^(AH$3+$B37-1-$B$13)+AH$14*(1+inflation)^(AH$3+$B37-1-$B$14))</f>
        <v>152.75787519913925</v>
      </c>
      <c r="AI37" s="19">
        <f t="shared" si="88"/>
        <v>154.36839481469349</v>
      </c>
      <c r="AJ37" s="19">
        <f t="shared" si="88"/>
        <v>155.97653658533622</v>
      </c>
      <c r="AK37" s="19">
        <f t="shared" si="88"/>
        <v>157.58143114475266</v>
      </c>
      <c r="AL37" s="19">
        <f t="shared" si="88"/>
        <v>159.18217295702289</v>
      </c>
      <c r="AM37" s="19">
        <f t="shared" si="88"/>
        <v>160.77781805496832</v>
      </c>
      <c r="AN37" s="19">
        <f t="shared" si="88"/>
        <v>162.36738354435994</v>
      </c>
      <c r="AO37" s="19">
        <f t="shared" si="88"/>
        <v>163.94984598211508</v>
      </c>
      <c r="AY37" s="21" t="s">
        <v>70</v>
      </c>
      <c r="BM37" s="7" cm="1">
        <f t="array" ref="BM37">INDEX($HD$3:$HD$14,BN37,1)</f>
        <v>28.25</v>
      </c>
      <c r="BN37" s="7">
        <v>2</v>
      </c>
      <c r="BO37" s="7">
        <v>10</v>
      </c>
      <c r="BP37" s="7">
        <v>75.113404726671874</v>
      </c>
      <c r="BQ37" s="7">
        <v>75.113404726671874</v>
      </c>
      <c r="BR37" s="7">
        <v>75.113404726671874</v>
      </c>
      <c r="BS37" s="7">
        <v>75.113404726671874</v>
      </c>
      <c r="BT37" s="7">
        <v>69.222012663617278</v>
      </c>
      <c r="BU37" s="7">
        <v>69.222012663617278</v>
      </c>
      <c r="BV37" s="7">
        <v>69.222012663617278</v>
      </c>
      <c r="BW37" s="7">
        <v>69.222012663617278</v>
      </c>
      <c r="BX37" s="7">
        <v>57.034228259003299</v>
      </c>
      <c r="BY37" s="7">
        <v>57.034228259003299</v>
      </c>
      <c r="BZ37" s="7">
        <v>69.222012663617278</v>
      </c>
      <c r="CA37" s="7">
        <v>69.222012663617278</v>
      </c>
      <c r="CB37" s="7">
        <v>69.222012663617278</v>
      </c>
      <c r="CC37" s="7">
        <v>69.222012663617278</v>
      </c>
      <c r="CD37" s="7">
        <v>70.975383567025744</v>
      </c>
      <c r="CE37" s="7">
        <v>70.975383567025744</v>
      </c>
      <c r="CF37" s="7">
        <v>70.975383567025744</v>
      </c>
      <c r="CG37" s="7">
        <v>70.975383567025744</v>
      </c>
      <c r="CH37" s="7">
        <v>70.975383567025744</v>
      </c>
      <c r="CI37" s="7">
        <v>70.975383567025744</v>
      </c>
      <c r="CJ37" s="7">
        <v>67.007981271430836</v>
      </c>
      <c r="CK37" s="7">
        <v>67.007981271430836</v>
      </c>
      <c r="CL37" s="7">
        <v>67.007981271430836</v>
      </c>
      <c r="CM37" s="7">
        <v>67.007981271430836</v>
      </c>
      <c r="CN37" s="7">
        <v>67.007981271430836</v>
      </c>
      <c r="CO37" s="7">
        <v>67.007981271430836</v>
      </c>
      <c r="CP37" s="7">
        <v>67.007981271430836</v>
      </c>
      <c r="CQ37" s="7">
        <v>67.007981271430836</v>
      </c>
      <c r="CR37" s="7">
        <v>81.561097353263804</v>
      </c>
      <c r="CS37" s="7">
        <v>81.561097353263804</v>
      </c>
      <c r="CT37" s="7">
        <v>81.561097353263804</v>
      </c>
      <c r="CU37" s="7">
        <v>81.561097353263804</v>
      </c>
      <c r="CV37" s="7">
        <v>46.804390721221942</v>
      </c>
      <c r="CW37" s="7">
        <v>46.804390721221942</v>
      </c>
      <c r="CX37" s="7">
        <v>46.804390721221942</v>
      </c>
      <c r="CY37" s="7">
        <v>46.804390721221942</v>
      </c>
      <c r="CZ37" s="7">
        <v>70.975383567025744</v>
      </c>
      <c r="DA37" s="7">
        <v>70.975383567025744</v>
      </c>
      <c r="DB37" s="7">
        <v>70.975383567025744</v>
      </c>
      <c r="DC37" s="7">
        <v>70.975383567025744</v>
      </c>
      <c r="DD37" s="7">
        <v>49.385306499131701</v>
      </c>
      <c r="DE37" s="7">
        <v>49.385306499131701</v>
      </c>
      <c r="DF37" s="7">
        <v>49.385306499131701</v>
      </c>
      <c r="DG37" s="7">
        <v>49.385306499131701</v>
      </c>
      <c r="DH37" s="7">
        <v>75.113404726671874</v>
      </c>
      <c r="DI37" s="7">
        <v>75.113404726671874</v>
      </c>
      <c r="DJ37" s="7">
        <v>75.113404726671874</v>
      </c>
      <c r="DK37" s="7">
        <v>75.113404726671874</v>
      </c>
      <c r="DL37" s="7">
        <v>57.034228259003299</v>
      </c>
      <c r="DM37" s="7">
        <v>57.034228259003299</v>
      </c>
      <c r="DN37" s="7">
        <v>57.034228259003299</v>
      </c>
      <c r="DO37" s="7">
        <v>57.034228259003299</v>
      </c>
      <c r="DP37" s="7">
        <v>62.431667898424422</v>
      </c>
      <c r="DQ37" s="7">
        <v>62.431667898424422</v>
      </c>
      <c r="DR37" s="7">
        <v>62.431667898424422</v>
      </c>
      <c r="DS37" s="7">
        <v>62.431667898424422</v>
      </c>
      <c r="DT37" s="7">
        <v>54.125676369742614</v>
      </c>
      <c r="DU37" s="7">
        <v>54.125676369742614</v>
      </c>
      <c r="DV37" s="7">
        <v>54.125676369742614</v>
      </c>
      <c r="DW37" s="7">
        <v>54.125676369742614</v>
      </c>
      <c r="DX37" s="7">
        <v>45.536998538201004</v>
      </c>
      <c r="DY37" s="7">
        <v>45.536998538201004</v>
      </c>
      <c r="DZ37" s="7">
        <v>45.536998538201004</v>
      </c>
      <c r="EA37" s="7">
        <v>45.536998538201004</v>
      </c>
      <c r="EB37" s="7">
        <v>21.922205023532157</v>
      </c>
      <c r="EC37" s="7">
        <v>21.922205023532157</v>
      </c>
      <c r="ED37" s="7">
        <v>21.922205023532157</v>
      </c>
      <c r="EE37" s="7">
        <v>21.922205023532157</v>
      </c>
      <c r="EF37" s="7">
        <v>24.85568845840513</v>
      </c>
      <c r="EG37" s="7">
        <v>24.85568845840513</v>
      </c>
      <c r="EH37" s="7">
        <v>24.85568845840513</v>
      </c>
      <c r="EI37" s="7">
        <v>24.85568845840513</v>
      </c>
      <c r="EJ37" s="7">
        <v>24.668938532517668</v>
      </c>
      <c r="EK37" s="7">
        <v>31.824976849893925</v>
      </c>
      <c r="EL37" s="7">
        <v>24.668938532517668</v>
      </c>
      <c r="EM37" s="7">
        <v>31.824976849893925</v>
      </c>
      <c r="EN37" s="7">
        <v>42.670379777112466</v>
      </c>
      <c r="EO37" s="7">
        <v>42.670379777112466</v>
      </c>
      <c r="EP37" s="7">
        <v>21.922205023532157</v>
      </c>
      <c r="EQ37" s="7">
        <v>21.922205023532157</v>
      </c>
      <c r="ER37" s="7">
        <v>21.922205023532157</v>
      </c>
      <c r="ES37" s="7">
        <v>21.922205023532157</v>
      </c>
      <c r="ET37" s="7">
        <v>23.22988549614308</v>
      </c>
      <c r="EU37" s="7">
        <v>23.22988549614308</v>
      </c>
      <c r="EV37" s="7">
        <v>35.224746649299043</v>
      </c>
      <c r="EW37" s="7">
        <v>35.224746649299043</v>
      </c>
      <c r="EX37" s="7">
        <v>35.224746649299043</v>
      </c>
      <c r="EY37" s="7">
        <v>35.224746649299043</v>
      </c>
      <c r="EZ37" s="7">
        <v>35.224746649299043</v>
      </c>
      <c r="FA37" s="7">
        <v>35.224746649299043</v>
      </c>
      <c r="FB37" s="7">
        <v>49.915077125364959</v>
      </c>
      <c r="FC37" s="7">
        <v>26.178615792368166</v>
      </c>
      <c r="FD37" s="7">
        <v>31.087128863932492</v>
      </c>
      <c r="FE37" s="7">
        <v>49.915077125364959</v>
      </c>
      <c r="FF37" s="7">
        <v>26.178615792368166</v>
      </c>
      <c r="FG37" s="7">
        <v>31.087128863932492</v>
      </c>
      <c r="FH37" s="7">
        <v>26.178615792368166</v>
      </c>
      <c r="FI37" s="7">
        <v>31.087128863932492</v>
      </c>
      <c r="FJ37" s="7">
        <v>26.178615792368166</v>
      </c>
      <c r="FK37" s="7">
        <v>31.087128863932492</v>
      </c>
      <c r="FL37" s="7">
        <v>19.915690626532154</v>
      </c>
      <c r="FM37" s="7">
        <v>19.915690626532154</v>
      </c>
      <c r="FN37" s="7">
        <v>19.915690626532154</v>
      </c>
      <c r="FO37" s="7">
        <v>19.915690626532154</v>
      </c>
      <c r="FP37" s="7">
        <v>28.466893273921247</v>
      </c>
      <c r="FQ37" s="7">
        <v>39.226938123604455</v>
      </c>
      <c r="FR37" s="7">
        <v>28.466893273921247</v>
      </c>
      <c r="FS37" s="7">
        <v>39.226938123604455</v>
      </c>
      <c r="FT37" s="7">
        <v>35.224746649299043</v>
      </c>
      <c r="FU37" s="7">
        <v>35.224746649299043</v>
      </c>
      <c r="FV37" s="7">
        <v>35.224746649299043</v>
      </c>
      <c r="FW37" s="7">
        <v>35.224746649299043</v>
      </c>
      <c r="FX37" s="7">
        <v>17.845162830561097</v>
      </c>
      <c r="FY37" s="7">
        <v>25.453845283945331</v>
      </c>
      <c r="FZ37" s="7">
        <v>17.845162830561097</v>
      </c>
      <c r="GA37" s="7">
        <v>25.453845283945331</v>
      </c>
      <c r="GB37" s="7">
        <v>45.536998538201004</v>
      </c>
      <c r="GC37" s="7">
        <v>45.536998538201004</v>
      </c>
      <c r="GD37" s="7">
        <v>45.536998538201004</v>
      </c>
      <c r="GE37" s="7">
        <v>45.536998538201004</v>
      </c>
      <c r="GF37" s="7">
        <v>42.670379777112466</v>
      </c>
      <c r="GG37" s="7">
        <v>42.670379777112466</v>
      </c>
      <c r="GH37" s="7">
        <v>42.670379777112466</v>
      </c>
      <c r="GI37" s="7">
        <v>42.670379777112466</v>
      </c>
      <c r="GJ37" s="7">
        <v>38.560733099879393</v>
      </c>
      <c r="GK37" s="7">
        <v>38.560733099879393</v>
      </c>
      <c r="GL37" s="7">
        <v>38.560733099879393</v>
      </c>
      <c r="GM37" s="7">
        <v>38.560733099879393</v>
      </c>
      <c r="GN37" s="7">
        <v>13.356726594070754</v>
      </c>
      <c r="GO37" s="7">
        <v>19.206966511342465</v>
      </c>
      <c r="GP37" s="7">
        <v>13.356726594070754</v>
      </c>
      <c r="GQ37" s="7">
        <v>19.206966511342465</v>
      </c>
      <c r="GR37" s="7">
        <v>76.713243725112491</v>
      </c>
      <c r="GS37" s="7">
        <v>76.713243725112491</v>
      </c>
      <c r="GT37" s="7">
        <v>76.713243725112491</v>
      </c>
      <c r="GU37" s="7">
        <v>76.713243725112491</v>
      </c>
      <c r="GV37" s="7">
        <v>68.057720617620348</v>
      </c>
      <c r="GW37" s="7">
        <v>68.057720617620348</v>
      </c>
      <c r="GX37" s="7">
        <v>68.057720617620348</v>
      </c>
      <c r="GY37" s="7">
        <v>68.057720617620348</v>
      </c>
      <c r="GZ37" s="7">
        <v>75.947965212411475</v>
      </c>
      <c r="HA37" s="7">
        <v>75.947965212411475</v>
      </c>
    </row>
    <row r="38" spans="1:209" ht="15" x14ac:dyDescent="0.25">
      <c r="A38" s="7" t="s">
        <v>69</v>
      </c>
      <c r="B38" s="7">
        <f t="shared" si="12"/>
        <v>21</v>
      </c>
      <c r="C38" s="7" t="s">
        <v>64</v>
      </c>
      <c r="D38" s="19">
        <f t="shared" ref="D38:M38" si="89">IF($B38&gt;D$9,"",D$12*D$11*(1+inflation)^($B38-1)+D$13*(1+inflation)^(D$3+$B38-1-$B$13)+D$14*(1+inflation)^(D$3+$B38-1-$B$14))</f>
        <v>172.88778096757846</v>
      </c>
      <c r="E38" s="19">
        <f t="shared" si="89"/>
        <v>170.82048166307663</v>
      </c>
      <c r="F38" s="19">
        <f t="shared" si="89"/>
        <v>168.58088494899465</v>
      </c>
      <c r="G38" s="19">
        <f t="shared" si="89"/>
        <v>166.16246100803613</v>
      </c>
      <c r="H38" s="19">
        <f t="shared" si="89"/>
        <v>163.55847738971093</v>
      </c>
      <c r="I38" s="19">
        <f t="shared" si="89"/>
        <v>160.7619931757977</v>
      </c>
      <c r="J38" s="19">
        <f t="shared" si="89"/>
        <v>157.76585263633447</v>
      </c>
      <c r="K38" s="19">
        <f t="shared" si="89"/>
        <v>154.56267978951314</v>
      </c>
      <c r="L38" s="19">
        <f t="shared" si="89"/>
        <v>151.14487206685811</v>
      </c>
      <c r="M38" s="19">
        <f t="shared" si="89"/>
        <v>152.79282064241116</v>
      </c>
      <c r="N38" s="19">
        <f t="shared" ref="N38:W38" si="90">IF($B38&gt;N$9,"",N$12*N$11*(1+inflation)^($B38-1)+N$13*(1+inflation)^(N$3+$B38-1-$B$13)+N$14*(1+inflation)^(N$3+$B38-1-$B$14))</f>
        <v>154.44078961761124</v>
      </c>
      <c r="O38" s="19">
        <f t="shared" si="90"/>
        <v>156.08799687848051</v>
      </c>
      <c r="P38" s="19">
        <f t="shared" si="90"/>
        <v>157.73362582165385</v>
      </c>
      <c r="Q38" s="19">
        <f t="shared" si="90"/>
        <v>159.37682508289657</v>
      </c>
      <c r="R38" s="19">
        <f t="shared" si="90"/>
        <v>161.01670634370822</v>
      </c>
      <c r="S38" s="19">
        <f t="shared" si="90"/>
        <v>162.65234432748599</v>
      </c>
      <c r="T38" s="19">
        <f t="shared" si="90"/>
        <v>164.28277448856667</v>
      </c>
      <c r="U38" s="19">
        <f t="shared" si="90"/>
        <v>165.90699250562702</v>
      </c>
      <c r="V38" s="19">
        <f t="shared" si="90"/>
        <v>167.52395262452521</v>
      </c>
      <c r="W38" s="19">
        <f t="shared" si="90"/>
        <v>172.88778096757846</v>
      </c>
      <c r="X38" s="19">
        <f t="shared" ref="X38:AG38" si="91">IF($B38&gt;X$9,"",X$12*X$11*(1+inflation)^($B38-1)+X$13*(1+inflation)^(X$3+$B38-1-$B$13)+X$14*(1+inflation)^(X$3+$B38-1-$B$14))</f>
        <v>170.82048166307663</v>
      </c>
      <c r="Y38" s="19">
        <f t="shared" si="91"/>
        <v>168.58088494899465</v>
      </c>
      <c r="Z38" s="19">
        <f t="shared" si="91"/>
        <v>166.16246100803613</v>
      </c>
      <c r="AA38" s="19">
        <f t="shared" si="91"/>
        <v>163.55847738971093</v>
      </c>
      <c r="AB38" s="19">
        <f t="shared" si="91"/>
        <v>160.7619931757977</v>
      </c>
      <c r="AC38" s="19">
        <f t="shared" si="91"/>
        <v>157.76585263633447</v>
      </c>
      <c r="AD38" s="19">
        <f t="shared" si="91"/>
        <v>154.56267978951314</v>
      </c>
      <c r="AE38" s="19">
        <f t="shared" si="91"/>
        <v>151.14487206685811</v>
      </c>
      <c r="AF38" s="19">
        <f t="shared" si="91"/>
        <v>152.79282064241116</v>
      </c>
      <c r="AG38" s="19">
        <f t="shared" si="91"/>
        <v>154.44078961761124</v>
      </c>
      <c r="AH38" s="19">
        <f t="shared" ref="AH38:AO38" si="92">IF($B38&gt;AH$9,"",AH$12*AH$11*(1+inflation)^($B38-1)+AH$13*(1+inflation)^(AH$3+$B38-1-$B$13)+AH$14*(1+inflation)^(AH$3+$B38-1-$B$14))</f>
        <v>156.08799687848051</v>
      </c>
      <c r="AI38" s="19">
        <f t="shared" si="92"/>
        <v>157.73362582165385</v>
      </c>
      <c r="AJ38" s="19">
        <f t="shared" si="92"/>
        <v>159.37682508289657</v>
      </c>
      <c r="AK38" s="19">
        <f t="shared" si="92"/>
        <v>161.01670634370822</v>
      </c>
      <c r="AL38" s="19">
        <f t="shared" si="92"/>
        <v>162.65234432748599</v>
      </c>
      <c r="AM38" s="19">
        <f t="shared" si="92"/>
        <v>164.28277448856667</v>
      </c>
      <c r="AN38" s="19">
        <f t="shared" si="92"/>
        <v>165.90699250562702</v>
      </c>
      <c r="AO38" s="19">
        <f t="shared" si="92"/>
        <v>167.52395262452521</v>
      </c>
      <c r="AU38" s="7" t="s">
        <v>71</v>
      </c>
      <c r="AV38" s="7" t="s">
        <v>43</v>
      </c>
      <c r="AW38" s="7" t="s">
        <v>47</v>
      </c>
      <c r="AX38" s="7" t="s">
        <v>72</v>
      </c>
      <c r="AY38" s="14">
        <v>1.065089773</v>
      </c>
      <c r="BA38" s="7" t="s">
        <v>73</v>
      </c>
      <c r="BB38" s="7">
        <v>1</v>
      </c>
      <c r="BC38" s="20">
        <v>45658</v>
      </c>
      <c r="BD38" s="20"/>
      <c r="BF38" s="7" t="s">
        <v>74</v>
      </c>
      <c r="BJ38" s="7" t="s">
        <v>75</v>
      </c>
      <c r="BM38" s="7" cm="1">
        <f t="array" ref="BM38">INDEX($HD$3:$HD$14,BN38,1)</f>
        <v>28.25</v>
      </c>
      <c r="BN38" s="7">
        <v>2</v>
      </c>
      <c r="BO38" s="7">
        <v>11</v>
      </c>
      <c r="BP38" s="7">
        <v>66.835475765578863</v>
      </c>
      <c r="BQ38" s="7">
        <v>66.835475765578863</v>
      </c>
      <c r="BR38" s="7">
        <v>66.835475765578863</v>
      </c>
      <c r="BS38" s="7">
        <v>66.835475765578863</v>
      </c>
      <c r="BT38" s="7">
        <v>66.728695331672043</v>
      </c>
      <c r="BU38" s="7">
        <v>66.728695331672043</v>
      </c>
      <c r="BV38" s="7">
        <v>66.728695331672043</v>
      </c>
      <c r="BW38" s="7">
        <v>66.728695331672043</v>
      </c>
      <c r="BX38" s="7">
        <v>54.704571802877751</v>
      </c>
      <c r="BY38" s="7">
        <v>54.704571802877751</v>
      </c>
      <c r="BZ38" s="7">
        <v>66.728695331672043</v>
      </c>
      <c r="CA38" s="7">
        <v>66.728695331672043</v>
      </c>
      <c r="CB38" s="7">
        <v>66.728695331672043</v>
      </c>
      <c r="CC38" s="7">
        <v>66.728695331672043</v>
      </c>
      <c r="CD38" s="7">
        <v>68.340527569308691</v>
      </c>
      <c r="CE38" s="7">
        <v>68.340527569308691</v>
      </c>
      <c r="CF38" s="7">
        <v>68.340527569308691</v>
      </c>
      <c r="CG38" s="7">
        <v>68.340527569308691</v>
      </c>
      <c r="CH38" s="7">
        <v>68.340527569308691</v>
      </c>
      <c r="CI38" s="7">
        <v>68.340527569308691</v>
      </c>
      <c r="CJ38" s="7">
        <v>65.501816784501685</v>
      </c>
      <c r="CK38" s="7">
        <v>65.501816784501685</v>
      </c>
      <c r="CL38" s="7">
        <v>65.501816784501685</v>
      </c>
      <c r="CM38" s="7">
        <v>65.501816784501685</v>
      </c>
      <c r="CN38" s="7">
        <v>65.501816784501685</v>
      </c>
      <c r="CO38" s="7">
        <v>65.501816784501685</v>
      </c>
      <c r="CP38" s="7">
        <v>65.501816784501685</v>
      </c>
      <c r="CQ38" s="7">
        <v>65.501816784501685</v>
      </c>
      <c r="CR38" s="7">
        <v>77.558412019276517</v>
      </c>
      <c r="CS38" s="7">
        <v>77.558412019276517</v>
      </c>
      <c r="CT38" s="7">
        <v>77.558412019276517</v>
      </c>
      <c r="CU38" s="7">
        <v>77.558412019276517</v>
      </c>
      <c r="CV38" s="7">
        <v>46.661028346479114</v>
      </c>
      <c r="CW38" s="7">
        <v>46.661028346479114</v>
      </c>
      <c r="CX38" s="7">
        <v>46.661028346479114</v>
      </c>
      <c r="CY38" s="7">
        <v>46.661028346479114</v>
      </c>
      <c r="CZ38" s="7">
        <v>68.340527569308691</v>
      </c>
      <c r="DA38" s="7">
        <v>68.340527569308691</v>
      </c>
      <c r="DB38" s="7">
        <v>68.340527569308691</v>
      </c>
      <c r="DC38" s="7">
        <v>68.340527569308691</v>
      </c>
      <c r="DD38" s="7">
        <v>47.973006678745868</v>
      </c>
      <c r="DE38" s="7">
        <v>47.973006678745868</v>
      </c>
      <c r="DF38" s="7">
        <v>47.973006678745868</v>
      </c>
      <c r="DG38" s="7">
        <v>47.973006678745868</v>
      </c>
      <c r="DH38" s="7">
        <v>66.835475765578863</v>
      </c>
      <c r="DI38" s="7">
        <v>66.835475765578863</v>
      </c>
      <c r="DJ38" s="7">
        <v>66.835475765578863</v>
      </c>
      <c r="DK38" s="7">
        <v>66.835475765578863</v>
      </c>
      <c r="DL38" s="7">
        <v>54.704571802877751</v>
      </c>
      <c r="DM38" s="7">
        <v>54.704571802877751</v>
      </c>
      <c r="DN38" s="7">
        <v>54.704571802877751</v>
      </c>
      <c r="DO38" s="7">
        <v>54.704571802877751</v>
      </c>
      <c r="DP38" s="7">
        <v>59.149896216334326</v>
      </c>
      <c r="DQ38" s="7">
        <v>59.149896216334326</v>
      </c>
      <c r="DR38" s="7">
        <v>59.149896216334326</v>
      </c>
      <c r="DS38" s="7">
        <v>59.149896216334326</v>
      </c>
      <c r="DT38" s="7">
        <v>49.005380295916282</v>
      </c>
      <c r="DU38" s="7">
        <v>49.005380295916282</v>
      </c>
      <c r="DV38" s="7">
        <v>49.005380295916282</v>
      </c>
      <c r="DW38" s="7">
        <v>49.005380295916282</v>
      </c>
      <c r="DX38" s="7">
        <v>49.027418722806949</v>
      </c>
      <c r="DY38" s="7">
        <v>49.027418722806949</v>
      </c>
      <c r="DZ38" s="7">
        <v>49.027418722806949</v>
      </c>
      <c r="EA38" s="7">
        <v>49.027418722806949</v>
      </c>
      <c r="EB38" s="7">
        <v>20.217889168987156</v>
      </c>
      <c r="EC38" s="7">
        <v>20.217889168987156</v>
      </c>
      <c r="ED38" s="7">
        <v>20.217889168987156</v>
      </c>
      <c r="EE38" s="7">
        <v>20.217889168987156</v>
      </c>
      <c r="EF38" s="7">
        <v>28.885099579125374</v>
      </c>
      <c r="EG38" s="7">
        <v>28.885099579125374</v>
      </c>
      <c r="EH38" s="7">
        <v>28.885099579125374</v>
      </c>
      <c r="EI38" s="7">
        <v>28.885099579125374</v>
      </c>
      <c r="EJ38" s="7">
        <v>25.170570754557858</v>
      </c>
      <c r="EK38" s="7">
        <v>33.639159052083649</v>
      </c>
      <c r="EL38" s="7">
        <v>25.170570754557858</v>
      </c>
      <c r="EM38" s="7">
        <v>33.639159052083649</v>
      </c>
      <c r="EN38" s="7">
        <v>45.132383777170368</v>
      </c>
      <c r="EO38" s="7">
        <v>45.132383777170368</v>
      </c>
      <c r="EP38" s="7">
        <v>20.217889168987156</v>
      </c>
      <c r="EQ38" s="7">
        <v>20.217889168987156</v>
      </c>
      <c r="ER38" s="7">
        <v>20.217889168987156</v>
      </c>
      <c r="ES38" s="7">
        <v>20.217889168987156</v>
      </c>
      <c r="ET38" s="7">
        <v>25.750576274953339</v>
      </c>
      <c r="EU38" s="7">
        <v>25.750576274953339</v>
      </c>
      <c r="EV38" s="7">
        <v>38.86889015853702</v>
      </c>
      <c r="EW38" s="7">
        <v>38.86889015853702</v>
      </c>
      <c r="EX38" s="7">
        <v>38.86889015853702</v>
      </c>
      <c r="EY38" s="7">
        <v>38.86889015853702</v>
      </c>
      <c r="EZ38" s="7">
        <v>38.86889015853702</v>
      </c>
      <c r="FA38" s="7">
        <v>38.86889015853702</v>
      </c>
      <c r="FB38" s="7">
        <v>52.829404773689745</v>
      </c>
      <c r="FC38" s="7">
        <v>28.31368239147756</v>
      </c>
      <c r="FD38" s="7">
        <v>33.717379750696125</v>
      </c>
      <c r="FE38" s="7">
        <v>52.829404773689745</v>
      </c>
      <c r="FF38" s="7">
        <v>28.31368239147756</v>
      </c>
      <c r="FG38" s="7">
        <v>33.717379750696125</v>
      </c>
      <c r="FH38" s="7">
        <v>28.31368239147756</v>
      </c>
      <c r="FI38" s="7">
        <v>33.717379750696125</v>
      </c>
      <c r="FJ38" s="7">
        <v>28.31368239147756</v>
      </c>
      <c r="FK38" s="7">
        <v>33.717379750696125</v>
      </c>
      <c r="FL38" s="7">
        <v>26.414370088707354</v>
      </c>
      <c r="FM38" s="7">
        <v>26.414370088707354</v>
      </c>
      <c r="FN38" s="7">
        <v>26.414370088707354</v>
      </c>
      <c r="FO38" s="7">
        <v>26.414370088707354</v>
      </c>
      <c r="FP38" s="7">
        <v>29.181039389612557</v>
      </c>
      <c r="FQ38" s="7">
        <v>40.860839182176932</v>
      </c>
      <c r="FR38" s="7">
        <v>29.181039389612557</v>
      </c>
      <c r="FS38" s="7">
        <v>40.860839182176932</v>
      </c>
      <c r="FT38" s="7">
        <v>38.86889015853702</v>
      </c>
      <c r="FU38" s="7">
        <v>38.86889015853702</v>
      </c>
      <c r="FV38" s="7">
        <v>38.86889015853702</v>
      </c>
      <c r="FW38" s="7">
        <v>38.86889015853702</v>
      </c>
      <c r="FX38" s="7">
        <v>17.375229368671999</v>
      </c>
      <c r="FY38" s="7">
        <v>24.311840439768464</v>
      </c>
      <c r="FZ38" s="7">
        <v>17.375229368671999</v>
      </c>
      <c r="GA38" s="7">
        <v>24.311840439768464</v>
      </c>
      <c r="GB38" s="7">
        <v>49.027418722806949</v>
      </c>
      <c r="GC38" s="7">
        <v>49.027418722806949</v>
      </c>
      <c r="GD38" s="7">
        <v>49.027418722806949</v>
      </c>
      <c r="GE38" s="7">
        <v>49.027418722806949</v>
      </c>
      <c r="GF38" s="7">
        <v>45.132383777170368</v>
      </c>
      <c r="GG38" s="7">
        <v>45.132383777170368</v>
      </c>
      <c r="GH38" s="7">
        <v>45.132383777170368</v>
      </c>
      <c r="GI38" s="7">
        <v>45.132383777170368</v>
      </c>
      <c r="GJ38" s="7">
        <v>38.982949283946937</v>
      </c>
      <c r="GK38" s="7">
        <v>38.982949283946937</v>
      </c>
      <c r="GL38" s="7">
        <v>38.982949283946937</v>
      </c>
      <c r="GM38" s="7">
        <v>38.982949283946937</v>
      </c>
      <c r="GN38" s="7">
        <v>17.793258444106137</v>
      </c>
      <c r="GO38" s="7">
        <v>23.66502488978778</v>
      </c>
      <c r="GP38" s="7">
        <v>17.793258444106137</v>
      </c>
      <c r="GQ38" s="7">
        <v>23.66502488978778</v>
      </c>
      <c r="GR38" s="7">
        <v>73.424701070980689</v>
      </c>
      <c r="GS38" s="7">
        <v>73.424701070980689</v>
      </c>
      <c r="GT38" s="7">
        <v>73.424701070980689</v>
      </c>
      <c r="GU38" s="7">
        <v>73.424701070980689</v>
      </c>
      <c r="GV38" s="7">
        <v>66.435356518665628</v>
      </c>
      <c r="GW38" s="7">
        <v>66.435356518665628</v>
      </c>
      <c r="GX38" s="7">
        <v>66.435356518665628</v>
      </c>
      <c r="GY38" s="7">
        <v>66.435356518665628</v>
      </c>
      <c r="GZ38" s="7">
        <v>73.979559040996719</v>
      </c>
      <c r="HA38" s="7">
        <v>73.979559040996719</v>
      </c>
    </row>
    <row r="39" spans="1:209" ht="15" x14ac:dyDescent="0.25">
      <c r="A39" s="7" t="s">
        <v>69</v>
      </c>
      <c r="B39" s="7">
        <f t="shared" si="12"/>
        <v>22</v>
      </c>
      <c r="C39" s="7" t="s">
        <v>64</v>
      </c>
      <c r="D39" s="19">
        <f t="shared" ref="D39:M39" si="93">IF($B39&gt;D$9,"",D$12*D$11*(1+inflation)^($B39-1)+D$13*(1+inflation)^(D$3+$B39-1-$B$13)+D$14*(1+inflation)^(D$3+$B39-1-$B$14))</f>
        <v>176.65673459267168</v>
      </c>
      <c r="E39" s="19">
        <f t="shared" si="93"/>
        <v>174.54436816333171</v>
      </c>
      <c r="F39" s="19">
        <f t="shared" si="93"/>
        <v>172.25594824088276</v>
      </c>
      <c r="G39" s="19">
        <f t="shared" si="93"/>
        <v>169.78480265801136</v>
      </c>
      <c r="H39" s="19">
        <f t="shared" si="93"/>
        <v>167.12405219680662</v>
      </c>
      <c r="I39" s="19">
        <f t="shared" si="93"/>
        <v>164.26660462703009</v>
      </c>
      <c r="J39" s="19">
        <f t="shared" si="93"/>
        <v>161.20514822380659</v>
      </c>
      <c r="K39" s="19">
        <f t="shared" si="93"/>
        <v>157.93214620892456</v>
      </c>
      <c r="L39" s="19">
        <f t="shared" si="93"/>
        <v>154.4398302779156</v>
      </c>
      <c r="M39" s="19">
        <f t="shared" si="93"/>
        <v>156.12370413241575</v>
      </c>
      <c r="N39" s="19">
        <f t="shared" ref="N39:W39" si="94">IF($B39&gt;N$9,"",N$12*N$11*(1+inflation)^($B39-1)+N$13*(1+inflation)^(N$3+$B39-1-$B$13)+N$14*(1+inflation)^(N$3+$B39-1-$B$14))</f>
        <v>157.80759883127516</v>
      </c>
      <c r="O39" s="19">
        <f t="shared" si="94"/>
        <v>159.49071521043138</v>
      </c>
      <c r="P39" s="19">
        <f t="shared" si="94"/>
        <v>161.17221886456591</v>
      </c>
      <c r="Q39" s="19">
        <f t="shared" si="94"/>
        <v>162.8512398697037</v>
      </c>
      <c r="R39" s="19">
        <f t="shared" si="94"/>
        <v>164.52687054200109</v>
      </c>
      <c r="S39" s="19">
        <f t="shared" si="94"/>
        <v>166.19816543382521</v>
      </c>
      <c r="T39" s="19">
        <f t="shared" si="94"/>
        <v>167.86413897241746</v>
      </c>
      <c r="U39" s="19">
        <f t="shared" si="94"/>
        <v>169.5237649422497</v>
      </c>
      <c r="V39" s="19">
        <f t="shared" si="94"/>
        <v>171.17597479173983</v>
      </c>
      <c r="W39" s="19">
        <f t="shared" si="94"/>
        <v>176.65673459267168</v>
      </c>
      <c r="X39" s="19">
        <f t="shared" ref="X39:AG39" si="95">IF($B39&gt;X$9,"",X$12*X$11*(1+inflation)^($B39-1)+X$13*(1+inflation)^(X$3+$B39-1-$B$13)+X$14*(1+inflation)^(X$3+$B39-1-$B$14))</f>
        <v>174.54436816333171</v>
      </c>
      <c r="Y39" s="19">
        <f t="shared" si="95"/>
        <v>172.25594824088276</v>
      </c>
      <c r="Z39" s="19">
        <f t="shared" si="95"/>
        <v>169.78480265801136</v>
      </c>
      <c r="AA39" s="19">
        <f t="shared" si="95"/>
        <v>167.12405219680662</v>
      </c>
      <c r="AB39" s="19">
        <f t="shared" si="95"/>
        <v>164.26660462703009</v>
      </c>
      <c r="AC39" s="19">
        <f t="shared" si="95"/>
        <v>161.20514822380659</v>
      </c>
      <c r="AD39" s="19">
        <f t="shared" si="95"/>
        <v>157.93214620892456</v>
      </c>
      <c r="AE39" s="19">
        <f t="shared" si="95"/>
        <v>154.4398302779156</v>
      </c>
      <c r="AF39" s="19">
        <f t="shared" si="95"/>
        <v>156.12370413241575</v>
      </c>
      <c r="AG39" s="19">
        <f t="shared" si="95"/>
        <v>157.80759883127516</v>
      </c>
      <c r="AH39" s="19">
        <f t="shared" ref="AH39:AO39" si="96">IF($B39&gt;AH$9,"",AH$12*AH$11*(1+inflation)^($B39-1)+AH$13*(1+inflation)^(AH$3+$B39-1-$B$13)+AH$14*(1+inflation)^(AH$3+$B39-1-$B$14))</f>
        <v>159.49071521043138</v>
      </c>
      <c r="AI39" s="19">
        <f t="shared" si="96"/>
        <v>161.17221886456591</v>
      </c>
      <c r="AJ39" s="19">
        <f t="shared" si="96"/>
        <v>162.8512398697037</v>
      </c>
      <c r="AK39" s="19">
        <f t="shared" si="96"/>
        <v>164.52687054200109</v>
      </c>
      <c r="AL39" s="19">
        <f t="shared" si="96"/>
        <v>166.19816543382521</v>
      </c>
      <c r="AM39" s="19">
        <f t="shared" si="96"/>
        <v>167.86413897241746</v>
      </c>
      <c r="AN39" s="19">
        <f t="shared" si="96"/>
        <v>169.5237649422497</v>
      </c>
      <c r="AO39" s="19">
        <f t="shared" si="96"/>
        <v>171.17597479173983</v>
      </c>
      <c r="AU39" t="s">
        <v>71</v>
      </c>
      <c r="AV39" t="s">
        <v>43</v>
      </c>
      <c r="AW39" t="s">
        <v>47</v>
      </c>
      <c r="AX39" t="s">
        <v>72</v>
      </c>
      <c r="AY39" s="14">
        <v>1.0448009469999999</v>
      </c>
      <c r="AZ39"/>
      <c r="BA39" t="s">
        <v>73</v>
      </c>
      <c r="BB39">
        <v>1</v>
      </c>
      <c r="BC39" s="12">
        <v>46023</v>
      </c>
      <c r="BD39" s="12"/>
      <c r="BE39"/>
      <c r="BF39" t="s">
        <v>74</v>
      </c>
      <c r="BG39"/>
      <c r="BH39"/>
      <c r="BI39"/>
      <c r="BJ39" t="s">
        <v>75</v>
      </c>
      <c r="BM39" s="7" cm="1">
        <f t="array" ref="BM39">INDEX($HD$3:$HD$14,BN39,1)</f>
        <v>28.25</v>
      </c>
      <c r="BN39" s="7">
        <v>2</v>
      </c>
      <c r="BO39" s="7">
        <v>12</v>
      </c>
      <c r="BP39" s="7">
        <v>64.905076759517712</v>
      </c>
      <c r="BQ39" s="7">
        <v>64.905076759517712</v>
      </c>
      <c r="BR39" s="7">
        <v>64.905076759517712</v>
      </c>
      <c r="BS39" s="7">
        <v>64.905076759517712</v>
      </c>
      <c r="BT39" s="7">
        <v>63.126943927700943</v>
      </c>
      <c r="BU39" s="7">
        <v>63.126943927700943</v>
      </c>
      <c r="BV39" s="7">
        <v>63.126943927700943</v>
      </c>
      <c r="BW39" s="7">
        <v>63.126943927700943</v>
      </c>
      <c r="BX39" s="7">
        <v>55.857505076881026</v>
      </c>
      <c r="BY39" s="7">
        <v>55.857505076881026</v>
      </c>
      <c r="BZ39" s="7">
        <v>63.126943927700943</v>
      </c>
      <c r="CA39" s="7">
        <v>63.126943927700943</v>
      </c>
      <c r="CB39" s="7">
        <v>63.126943927700943</v>
      </c>
      <c r="CC39" s="7">
        <v>63.126943927700943</v>
      </c>
      <c r="CD39" s="7">
        <v>66.817386857813375</v>
      </c>
      <c r="CE39" s="7">
        <v>66.817386857813375</v>
      </c>
      <c r="CF39" s="7">
        <v>66.817386857813375</v>
      </c>
      <c r="CG39" s="7">
        <v>66.817386857813375</v>
      </c>
      <c r="CH39" s="7">
        <v>66.817386857813375</v>
      </c>
      <c r="CI39" s="7">
        <v>66.817386857813375</v>
      </c>
      <c r="CJ39" s="7">
        <v>61.305309298054581</v>
      </c>
      <c r="CK39" s="7">
        <v>61.305309298054581</v>
      </c>
      <c r="CL39" s="7">
        <v>61.305309298054581</v>
      </c>
      <c r="CM39" s="7">
        <v>61.305309298054581</v>
      </c>
      <c r="CN39" s="7">
        <v>61.305309298054581</v>
      </c>
      <c r="CO39" s="7">
        <v>61.305309298054581</v>
      </c>
      <c r="CP39" s="7">
        <v>61.305309298054581</v>
      </c>
      <c r="CQ39" s="7">
        <v>61.305309298054581</v>
      </c>
      <c r="CR39" s="7">
        <v>69.361254488971127</v>
      </c>
      <c r="CS39" s="7">
        <v>69.361254488971127</v>
      </c>
      <c r="CT39" s="7">
        <v>69.361254488971127</v>
      </c>
      <c r="CU39" s="7">
        <v>69.361254488971127</v>
      </c>
      <c r="CV39" s="7">
        <v>46.898031821077069</v>
      </c>
      <c r="CW39" s="7">
        <v>46.898031821077069</v>
      </c>
      <c r="CX39" s="7">
        <v>46.898031821077069</v>
      </c>
      <c r="CY39" s="7">
        <v>46.898031821077069</v>
      </c>
      <c r="CZ39" s="7">
        <v>66.817386857813375</v>
      </c>
      <c r="DA39" s="7">
        <v>66.817386857813375</v>
      </c>
      <c r="DB39" s="7">
        <v>66.817386857813375</v>
      </c>
      <c r="DC39" s="7">
        <v>66.817386857813375</v>
      </c>
      <c r="DD39" s="7">
        <v>48.11403910789388</v>
      </c>
      <c r="DE39" s="7">
        <v>48.11403910789388</v>
      </c>
      <c r="DF39" s="7">
        <v>48.11403910789388</v>
      </c>
      <c r="DG39" s="7">
        <v>48.11403910789388</v>
      </c>
      <c r="DH39" s="7">
        <v>64.905076759517712</v>
      </c>
      <c r="DI39" s="7">
        <v>64.905076759517712</v>
      </c>
      <c r="DJ39" s="7">
        <v>64.905076759517712</v>
      </c>
      <c r="DK39" s="7">
        <v>64.905076759517712</v>
      </c>
      <c r="DL39" s="7">
        <v>55.857505076881026</v>
      </c>
      <c r="DM39" s="7">
        <v>55.857505076881026</v>
      </c>
      <c r="DN39" s="7">
        <v>55.857505076881026</v>
      </c>
      <c r="DO39" s="7">
        <v>55.857505076881026</v>
      </c>
      <c r="DP39" s="7">
        <v>60.051482040450317</v>
      </c>
      <c r="DQ39" s="7">
        <v>60.051482040450317</v>
      </c>
      <c r="DR39" s="7">
        <v>60.051482040450317</v>
      </c>
      <c r="DS39" s="7">
        <v>60.051482040450317</v>
      </c>
      <c r="DT39" s="7">
        <v>47.339949383729952</v>
      </c>
      <c r="DU39" s="7">
        <v>47.339949383729952</v>
      </c>
      <c r="DV39" s="7">
        <v>47.339949383729952</v>
      </c>
      <c r="DW39" s="7">
        <v>47.339949383729952</v>
      </c>
      <c r="DX39" s="7">
        <v>52.87357125981508</v>
      </c>
      <c r="DY39" s="7">
        <v>52.87357125981508</v>
      </c>
      <c r="DZ39" s="7">
        <v>52.87357125981508</v>
      </c>
      <c r="EA39" s="7">
        <v>52.87357125981508</v>
      </c>
      <c r="EB39" s="7">
        <v>19.584240159974279</v>
      </c>
      <c r="EC39" s="7">
        <v>19.584240159974279</v>
      </c>
      <c r="ED39" s="7">
        <v>19.584240159974279</v>
      </c>
      <c r="EE39" s="7">
        <v>19.584240159974279</v>
      </c>
      <c r="EF39" s="7">
        <v>32.004428468705775</v>
      </c>
      <c r="EG39" s="7">
        <v>32.004428468705775</v>
      </c>
      <c r="EH39" s="7">
        <v>32.004428468705775</v>
      </c>
      <c r="EI39" s="7">
        <v>32.004428468705775</v>
      </c>
      <c r="EJ39" s="7">
        <v>26.891741235673695</v>
      </c>
      <c r="EK39" s="7">
        <v>35.939820311054675</v>
      </c>
      <c r="EL39" s="7">
        <v>26.891741235673695</v>
      </c>
      <c r="EM39" s="7">
        <v>35.939820311054675</v>
      </c>
      <c r="EN39" s="7">
        <v>47.566190315479012</v>
      </c>
      <c r="EO39" s="7">
        <v>47.566190315479012</v>
      </c>
      <c r="EP39" s="7">
        <v>19.584240159974279</v>
      </c>
      <c r="EQ39" s="7">
        <v>19.584240159974279</v>
      </c>
      <c r="ER39" s="7">
        <v>19.584240159974279</v>
      </c>
      <c r="ES39" s="7">
        <v>19.584240159974279</v>
      </c>
      <c r="ET39" s="7">
        <v>29.654958874619023</v>
      </c>
      <c r="EU39" s="7">
        <v>29.654958874619023</v>
      </c>
      <c r="EV39" s="7">
        <v>44.393613912837615</v>
      </c>
      <c r="EW39" s="7">
        <v>44.393613912837615</v>
      </c>
      <c r="EX39" s="7">
        <v>44.393613912837615</v>
      </c>
      <c r="EY39" s="7">
        <v>44.393613912837615</v>
      </c>
      <c r="EZ39" s="7">
        <v>44.393613912837615</v>
      </c>
      <c r="FA39" s="7">
        <v>44.393613912837615</v>
      </c>
      <c r="FB39" s="7">
        <v>55.108138507289375</v>
      </c>
      <c r="FC39" s="7">
        <v>30.595182217575523</v>
      </c>
      <c r="FD39" s="7">
        <v>36.499946372326363</v>
      </c>
      <c r="FE39" s="7">
        <v>55.108138507289375</v>
      </c>
      <c r="FF39" s="7">
        <v>30.595182217575523</v>
      </c>
      <c r="FG39" s="7">
        <v>36.499946372326363</v>
      </c>
      <c r="FH39" s="7">
        <v>30.595182217575523</v>
      </c>
      <c r="FI39" s="7">
        <v>36.499946372326363</v>
      </c>
      <c r="FJ39" s="7">
        <v>30.595182217575523</v>
      </c>
      <c r="FK39" s="7">
        <v>36.499946372326363</v>
      </c>
      <c r="FL39" s="7">
        <v>30.857020867303849</v>
      </c>
      <c r="FM39" s="7">
        <v>30.857020867303849</v>
      </c>
      <c r="FN39" s="7">
        <v>30.857020867303849</v>
      </c>
      <c r="FO39" s="7">
        <v>30.857020867303849</v>
      </c>
      <c r="FP39" s="7">
        <v>30.582362569877823</v>
      </c>
      <c r="FQ39" s="7">
        <v>42.009907671967838</v>
      </c>
      <c r="FR39" s="7">
        <v>30.582362569877823</v>
      </c>
      <c r="FS39" s="7">
        <v>42.009907671967838</v>
      </c>
      <c r="FT39" s="7">
        <v>44.393613912837615</v>
      </c>
      <c r="FU39" s="7">
        <v>44.393613912837615</v>
      </c>
      <c r="FV39" s="7">
        <v>44.393613912837615</v>
      </c>
      <c r="FW39" s="7">
        <v>44.393613912837615</v>
      </c>
      <c r="FX39" s="7">
        <v>18.177196666493568</v>
      </c>
      <c r="FY39" s="7">
        <v>25.297867845673647</v>
      </c>
      <c r="FZ39" s="7">
        <v>18.177196666493568</v>
      </c>
      <c r="GA39" s="7">
        <v>25.297867845673647</v>
      </c>
      <c r="GB39" s="7">
        <v>52.87357125981508</v>
      </c>
      <c r="GC39" s="7">
        <v>52.87357125981508</v>
      </c>
      <c r="GD39" s="7">
        <v>52.87357125981508</v>
      </c>
      <c r="GE39" s="7">
        <v>52.87357125981508</v>
      </c>
      <c r="GF39" s="7">
        <v>47.566190315479012</v>
      </c>
      <c r="GG39" s="7">
        <v>47.566190315479012</v>
      </c>
      <c r="GH39" s="7">
        <v>47.566190315479012</v>
      </c>
      <c r="GI39" s="7">
        <v>47.566190315479012</v>
      </c>
      <c r="GJ39" s="7">
        <v>39.092656150881055</v>
      </c>
      <c r="GK39" s="7">
        <v>39.092656150881055</v>
      </c>
      <c r="GL39" s="7">
        <v>39.092656150881055</v>
      </c>
      <c r="GM39" s="7">
        <v>39.092656150881055</v>
      </c>
      <c r="GN39" s="7">
        <v>19.875221380516095</v>
      </c>
      <c r="GO39" s="7">
        <v>26.341184376676804</v>
      </c>
      <c r="GP39" s="7">
        <v>19.875221380516095</v>
      </c>
      <c r="GQ39" s="7">
        <v>26.341184376676804</v>
      </c>
      <c r="GR39" s="7">
        <v>73.138988962990339</v>
      </c>
      <c r="GS39" s="7">
        <v>73.138988962990339</v>
      </c>
      <c r="GT39" s="7">
        <v>73.138988962990339</v>
      </c>
      <c r="GU39" s="7">
        <v>73.138988962990339</v>
      </c>
      <c r="GV39" s="7">
        <v>65.277733805160722</v>
      </c>
      <c r="GW39" s="7">
        <v>65.277733805160722</v>
      </c>
      <c r="GX39" s="7">
        <v>65.277733805160722</v>
      </c>
      <c r="GY39" s="7">
        <v>65.277733805160722</v>
      </c>
      <c r="GZ39" s="7">
        <v>71.256284911623922</v>
      </c>
      <c r="HA39" s="7">
        <v>71.256284911623922</v>
      </c>
    </row>
    <row r="40" spans="1:209" ht="15" x14ac:dyDescent="0.25">
      <c r="A40" s="7" t="s">
        <v>69</v>
      </c>
      <c r="B40" s="7">
        <f t="shared" si="12"/>
        <v>23</v>
      </c>
      <c r="C40" s="7" t="s">
        <v>64</v>
      </c>
      <c r="D40" s="19">
        <f t="shared" ref="D40:M40" si="97">IF($B40&gt;D$9,"",D$12*D$11*(1+inflation)^($B40-1)+D$13*(1+inflation)^(D$3+$B40-1-$B$13)+D$14*(1+inflation)^(D$3+$B40-1-$B$14))</f>
        <v>180.50785140679193</v>
      </c>
      <c r="E40" s="19">
        <f t="shared" si="97"/>
        <v>178.34943538929235</v>
      </c>
      <c r="F40" s="19">
        <f t="shared" si="97"/>
        <v>176.01112791253402</v>
      </c>
      <c r="G40" s="19">
        <f t="shared" si="97"/>
        <v>173.48611135595601</v>
      </c>
      <c r="H40" s="19">
        <f t="shared" si="97"/>
        <v>170.76735653469703</v>
      </c>
      <c r="I40" s="19">
        <f t="shared" si="97"/>
        <v>167.84761660789937</v>
      </c>
      <c r="J40" s="19">
        <f t="shared" si="97"/>
        <v>164.71942045508561</v>
      </c>
      <c r="K40" s="19">
        <f t="shared" si="97"/>
        <v>161.37506699627912</v>
      </c>
      <c r="L40" s="19">
        <f t="shared" si="97"/>
        <v>157.80661857797418</v>
      </c>
      <c r="M40" s="19">
        <f t="shared" si="97"/>
        <v>159.52720088250243</v>
      </c>
      <c r="N40" s="19">
        <f t="shared" ref="N40:W40" si="98">IF($B40&gt;N$9,"",N$12*N$11*(1+inflation)^($B40-1)+N$13*(1+inflation)^(N$3+$B40-1-$B$13)+N$14*(1+inflation)^(N$3+$B40-1-$B$14))</f>
        <v>161.24780448579696</v>
      </c>
      <c r="O40" s="19">
        <f t="shared" si="98"/>
        <v>162.96761280201881</v>
      </c>
      <c r="P40" s="19">
        <f t="shared" si="98"/>
        <v>164.68577323581343</v>
      </c>
      <c r="Q40" s="19">
        <f t="shared" si="98"/>
        <v>166.40139689886328</v>
      </c>
      <c r="R40" s="19">
        <f t="shared" si="98"/>
        <v>168.11355631981675</v>
      </c>
      <c r="S40" s="19">
        <f t="shared" si="98"/>
        <v>169.82128544028262</v>
      </c>
      <c r="T40" s="19">
        <f t="shared" si="98"/>
        <v>171.52357720201616</v>
      </c>
      <c r="U40" s="19">
        <f t="shared" si="98"/>
        <v>173.21938301799074</v>
      </c>
      <c r="V40" s="19">
        <f t="shared" si="98"/>
        <v>174.90761104219982</v>
      </c>
      <c r="W40" s="19">
        <f t="shared" si="98"/>
        <v>180.50785140679193</v>
      </c>
      <c r="X40" s="19">
        <f t="shared" ref="X40:AG40" si="99">IF($B40&gt;X$9,"",X$12*X$11*(1+inflation)^($B40-1)+X$13*(1+inflation)^(X$3+$B40-1-$B$13)+X$14*(1+inflation)^(X$3+$B40-1-$B$14))</f>
        <v>178.34943538929235</v>
      </c>
      <c r="Y40" s="19">
        <f t="shared" si="99"/>
        <v>176.01112791253402</v>
      </c>
      <c r="Z40" s="19">
        <f t="shared" si="99"/>
        <v>173.48611135595601</v>
      </c>
      <c r="AA40" s="19">
        <f t="shared" si="99"/>
        <v>170.76735653469703</v>
      </c>
      <c r="AB40" s="19">
        <f t="shared" si="99"/>
        <v>167.84761660789937</v>
      </c>
      <c r="AC40" s="19">
        <f t="shared" si="99"/>
        <v>164.71942045508561</v>
      </c>
      <c r="AD40" s="19">
        <f t="shared" si="99"/>
        <v>161.37506699627912</v>
      </c>
      <c r="AE40" s="19">
        <f t="shared" si="99"/>
        <v>157.80661857797418</v>
      </c>
      <c r="AF40" s="19">
        <f t="shared" si="99"/>
        <v>159.52720088250243</v>
      </c>
      <c r="AG40" s="19">
        <f t="shared" si="99"/>
        <v>161.24780448579696</v>
      </c>
      <c r="AH40" s="19">
        <f t="shared" ref="AH40:AO40" si="100">IF($B40&gt;AH$9,"",AH$12*AH$11*(1+inflation)^($B40-1)+AH$13*(1+inflation)^(AH$3+$B40-1-$B$13)+AH$14*(1+inflation)^(AH$3+$B40-1-$B$14))</f>
        <v>162.96761280201881</v>
      </c>
      <c r="AI40" s="19">
        <f t="shared" si="100"/>
        <v>164.68577323581343</v>
      </c>
      <c r="AJ40" s="19">
        <f t="shared" si="100"/>
        <v>166.40139689886328</v>
      </c>
      <c r="AK40" s="19">
        <f t="shared" si="100"/>
        <v>168.11355631981675</v>
      </c>
      <c r="AL40" s="19">
        <f t="shared" si="100"/>
        <v>169.82128544028262</v>
      </c>
      <c r="AM40" s="19">
        <f t="shared" si="100"/>
        <v>171.52357720201616</v>
      </c>
      <c r="AN40" s="19">
        <f t="shared" si="100"/>
        <v>173.21938301799074</v>
      </c>
      <c r="AO40" s="19">
        <f t="shared" si="100"/>
        <v>174.90761104219982</v>
      </c>
      <c r="AU40" t="s">
        <v>71</v>
      </c>
      <c r="AV40" t="s">
        <v>43</v>
      </c>
      <c r="AW40" t="s">
        <v>47</v>
      </c>
      <c r="AX40" t="s">
        <v>72</v>
      </c>
      <c r="AY40" s="14">
        <v>1.0231213539999999</v>
      </c>
      <c r="AZ40"/>
      <c r="BA40" t="s">
        <v>73</v>
      </c>
      <c r="BB40">
        <v>1</v>
      </c>
      <c r="BC40" s="12">
        <v>46388</v>
      </c>
      <c r="BD40" s="12"/>
      <c r="BE40"/>
      <c r="BF40" t="s">
        <v>74</v>
      </c>
      <c r="BG40"/>
      <c r="BH40"/>
      <c r="BI40"/>
      <c r="BJ40" t="s">
        <v>75</v>
      </c>
      <c r="BM40" s="7" cm="1">
        <f t="array" ref="BM40">INDEX($HD$3:$HD$14,BN40,1)</f>
        <v>28.25</v>
      </c>
      <c r="BN40" s="7">
        <v>2</v>
      </c>
      <c r="BO40" s="7">
        <v>13</v>
      </c>
      <c r="BP40" s="7">
        <v>67.554003409855383</v>
      </c>
      <c r="BQ40" s="7">
        <v>67.554003409855383</v>
      </c>
      <c r="BR40" s="7">
        <v>67.554003409855383</v>
      </c>
      <c r="BS40" s="7">
        <v>67.554003409855383</v>
      </c>
      <c r="BT40" s="7">
        <v>65.599173933826464</v>
      </c>
      <c r="BU40" s="7">
        <v>65.599173933826464</v>
      </c>
      <c r="BV40" s="7">
        <v>65.599173933826464</v>
      </c>
      <c r="BW40" s="7">
        <v>65.599173933826464</v>
      </c>
      <c r="BX40" s="7">
        <v>51.907767708649423</v>
      </c>
      <c r="BY40" s="7">
        <v>51.907767708649423</v>
      </c>
      <c r="BZ40" s="7">
        <v>65.599173933826464</v>
      </c>
      <c r="CA40" s="7">
        <v>65.599173933826464</v>
      </c>
      <c r="CB40" s="7">
        <v>65.599173933826464</v>
      </c>
      <c r="CC40" s="7">
        <v>65.599173933826464</v>
      </c>
      <c r="CD40" s="7">
        <v>72.325680565434027</v>
      </c>
      <c r="CE40" s="7">
        <v>72.325680565434027</v>
      </c>
      <c r="CF40" s="7">
        <v>72.325680565434027</v>
      </c>
      <c r="CG40" s="7">
        <v>72.325680565434027</v>
      </c>
      <c r="CH40" s="7">
        <v>72.325680565434027</v>
      </c>
      <c r="CI40" s="7">
        <v>72.325680565434027</v>
      </c>
      <c r="CJ40" s="7">
        <v>63.454417165144584</v>
      </c>
      <c r="CK40" s="7">
        <v>63.454417165144584</v>
      </c>
      <c r="CL40" s="7">
        <v>63.454417165144584</v>
      </c>
      <c r="CM40" s="7">
        <v>63.454417165144584</v>
      </c>
      <c r="CN40" s="7">
        <v>63.454417165144584</v>
      </c>
      <c r="CO40" s="7">
        <v>63.454417165144584</v>
      </c>
      <c r="CP40" s="7">
        <v>63.454417165144584</v>
      </c>
      <c r="CQ40" s="7">
        <v>63.454417165144584</v>
      </c>
      <c r="CR40" s="7">
        <v>71.377588031640059</v>
      </c>
      <c r="CS40" s="7">
        <v>71.377588031640059</v>
      </c>
      <c r="CT40" s="7">
        <v>71.377588031640059</v>
      </c>
      <c r="CU40" s="7">
        <v>71.377588031640059</v>
      </c>
      <c r="CV40" s="7">
        <v>48.589879519903533</v>
      </c>
      <c r="CW40" s="7">
        <v>48.589879519903533</v>
      </c>
      <c r="CX40" s="7">
        <v>48.589879519903533</v>
      </c>
      <c r="CY40" s="7">
        <v>48.589879519903533</v>
      </c>
      <c r="CZ40" s="7">
        <v>72.325680565434027</v>
      </c>
      <c r="DA40" s="7">
        <v>72.325680565434027</v>
      </c>
      <c r="DB40" s="7">
        <v>72.325680565434027</v>
      </c>
      <c r="DC40" s="7">
        <v>72.325680565434027</v>
      </c>
      <c r="DD40" s="7">
        <v>49.223361354983822</v>
      </c>
      <c r="DE40" s="7">
        <v>49.223361354983822</v>
      </c>
      <c r="DF40" s="7">
        <v>49.223361354983822</v>
      </c>
      <c r="DG40" s="7">
        <v>49.223361354983822</v>
      </c>
      <c r="DH40" s="7">
        <v>67.554003409855383</v>
      </c>
      <c r="DI40" s="7">
        <v>67.554003409855383</v>
      </c>
      <c r="DJ40" s="7">
        <v>67.554003409855383</v>
      </c>
      <c r="DK40" s="7">
        <v>67.554003409855383</v>
      </c>
      <c r="DL40" s="7">
        <v>51.907767708649423</v>
      </c>
      <c r="DM40" s="7">
        <v>51.907767708649423</v>
      </c>
      <c r="DN40" s="7">
        <v>51.907767708649423</v>
      </c>
      <c r="DO40" s="7">
        <v>51.907767708649423</v>
      </c>
      <c r="DP40" s="7">
        <v>62.01958361480704</v>
      </c>
      <c r="DQ40" s="7">
        <v>62.01958361480704</v>
      </c>
      <c r="DR40" s="7">
        <v>62.01958361480704</v>
      </c>
      <c r="DS40" s="7">
        <v>62.01958361480704</v>
      </c>
      <c r="DT40" s="7">
        <v>49.681883741736279</v>
      </c>
      <c r="DU40" s="7">
        <v>49.681883741736279</v>
      </c>
      <c r="DV40" s="7">
        <v>49.681883741736279</v>
      </c>
      <c r="DW40" s="7">
        <v>49.681883741736279</v>
      </c>
      <c r="DX40" s="7">
        <v>55.775143442961536</v>
      </c>
      <c r="DY40" s="7">
        <v>55.775143442961536</v>
      </c>
      <c r="DZ40" s="7">
        <v>55.775143442961536</v>
      </c>
      <c r="EA40" s="7">
        <v>55.775143442961536</v>
      </c>
      <c r="EB40" s="7">
        <v>20.955106940393893</v>
      </c>
      <c r="EC40" s="7">
        <v>20.955106940393893</v>
      </c>
      <c r="ED40" s="7">
        <v>20.955106940393893</v>
      </c>
      <c r="EE40" s="7">
        <v>20.955106940393893</v>
      </c>
      <c r="EF40" s="7">
        <v>33.463390683025722</v>
      </c>
      <c r="EG40" s="7">
        <v>33.463390683025722</v>
      </c>
      <c r="EH40" s="7">
        <v>33.463390683025722</v>
      </c>
      <c r="EI40" s="7">
        <v>33.463390683025722</v>
      </c>
      <c r="EJ40" s="7">
        <v>28.052777367098088</v>
      </c>
      <c r="EK40" s="7">
        <v>38.246372067472599</v>
      </c>
      <c r="EL40" s="7">
        <v>28.052777367098088</v>
      </c>
      <c r="EM40" s="7">
        <v>38.246372067472599</v>
      </c>
      <c r="EN40" s="7">
        <v>49.372345496826384</v>
      </c>
      <c r="EO40" s="7">
        <v>49.372345496826384</v>
      </c>
      <c r="EP40" s="7">
        <v>20.955106940393893</v>
      </c>
      <c r="EQ40" s="7">
        <v>20.955106940393893</v>
      </c>
      <c r="ER40" s="7">
        <v>20.955106940393893</v>
      </c>
      <c r="ES40" s="7">
        <v>20.955106940393893</v>
      </c>
      <c r="ET40" s="7">
        <v>34.58046432769779</v>
      </c>
      <c r="EU40" s="7">
        <v>34.58046432769779</v>
      </c>
      <c r="EV40" s="7">
        <v>47.661525949022476</v>
      </c>
      <c r="EW40" s="7">
        <v>47.661525949022476</v>
      </c>
      <c r="EX40" s="7">
        <v>47.661525949022476</v>
      </c>
      <c r="EY40" s="7">
        <v>47.661525949022476</v>
      </c>
      <c r="EZ40" s="7">
        <v>47.661525949022476</v>
      </c>
      <c r="FA40" s="7">
        <v>47.661525949022476</v>
      </c>
      <c r="FB40" s="7">
        <v>55.75619021322828</v>
      </c>
      <c r="FC40" s="7">
        <v>30.81523035678299</v>
      </c>
      <c r="FD40" s="7">
        <v>36.989509749999947</v>
      </c>
      <c r="FE40" s="7">
        <v>55.75619021322828</v>
      </c>
      <c r="FF40" s="7">
        <v>30.81523035678299</v>
      </c>
      <c r="FG40" s="7">
        <v>36.989509749999947</v>
      </c>
      <c r="FH40" s="7">
        <v>30.81523035678299</v>
      </c>
      <c r="FI40" s="7">
        <v>36.989509749999947</v>
      </c>
      <c r="FJ40" s="7">
        <v>30.81523035678299</v>
      </c>
      <c r="FK40" s="7">
        <v>36.989509749999947</v>
      </c>
      <c r="FL40" s="7">
        <v>35.495546798330992</v>
      </c>
      <c r="FM40" s="7">
        <v>35.495546798330992</v>
      </c>
      <c r="FN40" s="7">
        <v>35.495546798330992</v>
      </c>
      <c r="FO40" s="7">
        <v>35.495546798330992</v>
      </c>
      <c r="FP40" s="7">
        <v>25.254862668755635</v>
      </c>
      <c r="FQ40" s="7">
        <v>35.976755876581976</v>
      </c>
      <c r="FR40" s="7">
        <v>25.254862668755635</v>
      </c>
      <c r="FS40" s="7">
        <v>35.976755876581976</v>
      </c>
      <c r="FT40" s="7">
        <v>47.661525949022476</v>
      </c>
      <c r="FU40" s="7">
        <v>47.661525949022476</v>
      </c>
      <c r="FV40" s="7">
        <v>47.661525949022476</v>
      </c>
      <c r="FW40" s="7">
        <v>47.661525949022476</v>
      </c>
      <c r="FX40" s="7">
        <v>17.342849836771677</v>
      </c>
      <c r="FY40" s="7">
        <v>24.171530706906754</v>
      </c>
      <c r="FZ40" s="7">
        <v>17.342849836771677</v>
      </c>
      <c r="GA40" s="7">
        <v>24.171530706906754</v>
      </c>
      <c r="GB40" s="7">
        <v>55.775143442961536</v>
      </c>
      <c r="GC40" s="7">
        <v>55.775143442961536</v>
      </c>
      <c r="GD40" s="7">
        <v>55.775143442961536</v>
      </c>
      <c r="GE40" s="7">
        <v>55.775143442961536</v>
      </c>
      <c r="GF40" s="7">
        <v>49.372345496826384</v>
      </c>
      <c r="GG40" s="7">
        <v>49.372345496826384</v>
      </c>
      <c r="GH40" s="7">
        <v>49.372345496826384</v>
      </c>
      <c r="GI40" s="7">
        <v>49.372345496826384</v>
      </c>
      <c r="GJ40" s="7">
        <v>37.312604780604453</v>
      </c>
      <c r="GK40" s="7">
        <v>37.312604780604453</v>
      </c>
      <c r="GL40" s="7">
        <v>37.312604780604453</v>
      </c>
      <c r="GM40" s="7">
        <v>37.312604780604453</v>
      </c>
      <c r="GN40" s="7">
        <v>20.150497152520902</v>
      </c>
      <c r="GO40" s="7">
        <v>27.205917305205787</v>
      </c>
      <c r="GP40" s="7">
        <v>20.150497152520902</v>
      </c>
      <c r="GQ40" s="7">
        <v>27.205917305205787</v>
      </c>
      <c r="GR40" s="7">
        <v>74.731379914180124</v>
      </c>
      <c r="GS40" s="7">
        <v>74.731379914180124</v>
      </c>
      <c r="GT40" s="7">
        <v>74.731379914180124</v>
      </c>
      <c r="GU40" s="7">
        <v>74.731379914180124</v>
      </c>
      <c r="GV40" s="7">
        <v>62.535190865434089</v>
      </c>
      <c r="GW40" s="7">
        <v>62.535190865434089</v>
      </c>
      <c r="GX40" s="7">
        <v>62.535190865434089</v>
      </c>
      <c r="GY40" s="7">
        <v>62.535190865434089</v>
      </c>
      <c r="GZ40" s="7">
        <v>72.959164195160966</v>
      </c>
      <c r="HA40" s="7">
        <v>72.959164195160966</v>
      </c>
    </row>
    <row r="41" spans="1:209" ht="15" x14ac:dyDescent="0.25">
      <c r="A41" s="7" t="s">
        <v>69</v>
      </c>
      <c r="B41" s="7">
        <f t="shared" si="12"/>
        <v>24</v>
      </c>
      <c r="C41" s="7" t="s">
        <v>64</v>
      </c>
      <c r="D41" s="19">
        <f t="shared" ref="D41:M41" si="101">IF($B41&gt;D$9,"",D$12*D$11*(1+inflation)^($B41-1)+D$13*(1+inflation)^(D$3+$B41-1-$B$13)+D$14*(1+inflation)^(D$3+$B41-1-$B$14))</f>
        <v>184.44292256746002</v>
      </c>
      <c r="E41" s="19">
        <f t="shared" si="101"/>
        <v>182.23745308077895</v>
      </c>
      <c r="F41" s="19">
        <f t="shared" si="101"/>
        <v>179.84817050102725</v>
      </c>
      <c r="G41" s="19">
        <f t="shared" si="101"/>
        <v>177.26810858351584</v>
      </c>
      <c r="H41" s="19">
        <f t="shared" si="101"/>
        <v>174.49008490715343</v>
      </c>
      <c r="I41" s="19">
        <f t="shared" si="101"/>
        <v>171.50669464995161</v>
      </c>
      <c r="J41" s="19">
        <f t="shared" si="101"/>
        <v>168.31030382100647</v>
      </c>
      <c r="K41" s="19">
        <f t="shared" si="101"/>
        <v>164.89304345679801</v>
      </c>
      <c r="L41" s="19">
        <f t="shared" si="101"/>
        <v>161.24680286297405</v>
      </c>
      <c r="M41" s="19">
        <f t="shared" si="101"/>
        <v>163.00489386174098</v>
      </c>
      <c r="N41" s="19">
        <f t="shared" ref="N41:W41" si="102">IF($B41&gt;N$9,"",N$12*N$11*(1+inflation)^($B41-1)+N$13*(1+inflation)^(N$3+$B41-1-$B$13)+N$14*(1+inflation)^(N$3+$B41-1-$B$14))</f>
        <v>164.76300662358736</v>
      </c>
      <c r="O41" s="19">
        <f t="shared" si="102"/>
        <v>166.5203067611028</v>
      </c>
      <c r="P41" s="19">
        <f t="shared" si="102"/>
        <v>168.27592309235419</v>
      </c>
      <c r="Q41" s="19">
        <f t="shared" si="102"/>
        <v>170.02894735125849</v>
      </c>
      <c r="R41" s="19">
        <f t="shared" si="102"/>
        <v>171.77843184758876</v>
      </c>
      <c r="S41" s="19">
        <f t="shared" si="102"/>
        <v>173.5233894628808</v>
      </c>
      <c r="T41" s="19">
        <f t="shared" si="102"/>
        <v>175.26279118502009</v>
      </c>
      <c r="U41" s="19">
        <f t="shared" si="102"/>
        <v>176.99556556778296</v>
      </c>
      <c r="V41" s="19">
        <f t="shared" si="102"/>
        <v>178.72059696291976</v>
      </c>
      <c r="W41" s="19">
        <f t="shared" si="102"/>
        <v>184.44292256746002</v>
      </c>
      <c r="X41" s="19">
        <f t="shared" ref="X41:AG41" si="103">IF($B41&gt;X$9,"",X$12*X$11*(1+inflation)^($B41-1)+X$13*(1+inflation)^(X$3+$B41-1-$B$13)+X$14*(1+inflation)^(X$3+$B41-1-$B$14))</f>
        <v>182.23745308077895</v>
      </c>
      <c r="Y41" s="19">
        <f t="shared" si="103"/>
        <v>179.84817050102725</v>
      </c>
      <c r="Z41" s="19">
        <f t="shared" si="103"/>
        <v>177.26810858351584</v>
      </c>
      <c r="AA41" s="19">
        <f t="shared" si="103"/>
        <v>174.49008490715343</v>
      </c>
      <c r="AB41" s="19">
        <f t="shared" si="103"/>
        <v>171.50669464995161</v>
      </c>
      <c r="AC41" s="19">
        <f t="shared" si="103"/>
        <v>168.31030382100647</v>
      </c>
      <c r="AD41" s="19">
        <f t="shared" si="103"/>
        <v>164.89304345679801</v>
      </c>
      <c r="AE41" s="19">
        <f t="shared" si="103"/>
        <v>161.24680286297405</v>
      </c>
      <c r="AF41" s="19">
        <f t="shared" si="103"/>
        <v>163.00489386174098</v>
      </c>
      <c r="AG41" s="19">
        <f t="shared" si="103"/>
        <v>164.76300662358736</v>
      </c>
      <c r="AH41" s="19">
        <f t="shared" ref="AH41:AO41" si="104">IF($B41&gt;AH$9,"",AH$12*AH$11*(1+inflation)^($B41-1)+AH$13*(1+inflation)^(AH$3+$B41-1-$B$13)+AH$14*(1+inflation)^(AH$3+$B41-1-$B$14))</f>
        <v>166.5203067611028</v>
      </c>
      <c r="AI41" s="19">
        <f t="shared" si="104"/>
        <v>168.27592309235419</v>
      </c>
      <c r="AJ41" s="19">
        <f t="shared" si="104"/>
        <v>170.02894735125849</v>
      </c>
      <c r="AK41" s="19">
        <f t="shared" si="104"/>
        <v>171.77843184758876</v>
      </c>
      <c r="AL41" s="19">
        <f t="shared" si="104"/>
        <v>173.5233894628808</v>
      </c>
      <c r="AM41" s="19">
        <f t="shared" si="104"/>
        <v>175.26279118502009</v>
      </c>
      <c r="AN41" s="19">
        <f t="shared" si="104"/>
        <v>176.99556556778296</v>
      </c>
      <c r="AO41" s="19">
        <f t="shared" si="104"/>
        <v>178.72059696291976</v>
      </c>
      <c r="AU41" t="s">
        <v>71</v>
      </c>
      <c r="AV41" t="s">
        <v>43</v>
      </c>
      <c r="AW41" t="s">
        <v>47</v>
      </c>
      <c r="AX41" t="s">
        <v>72</v>
      </c>
      <c r="AY41" s="14">
        <v>1</v>
      </c>
      <c r="AZ41"/>
      <c r="BA41" t="s">
        <v>73</v>
      </c>
      <c r="BB41">
        <v>1</v>
      </c>
      <c r="BC41" s="12">
        <v>46753</v>
      </c>
      <c r="BD41" s="12"/>
      <c r="BE41"/>
      <c r="BF41" t="s">
        <v>74</v>
      </c>
      <c r="BG41"/>
      <c r="BH41"/>
      <c r="BI41"/>
      <c r="BJ41" t="s">
        <v>75</v>
      </c>
      <c r="BM41" s="7" cm="1">
        <f t="array" ref="BM41">INDEX($HD$3:$HD$14,BN41,1)</f>
        <v>28.25</v>
      </c>
      <c r="BN41" s="7">
        <v>2</v>
      </c>
      <c r="BO41" s="7">
        <v>14</v>
      </c>
      <c r="BP41" s="7">
        <v>67.7654830161093</v>
      </c>
      <c r="BQ41" s="7">
        <v>67.7654830161093</v>
      </c>
      <c r="BR41" s="7">
        <v>67.7654830161093</v>
      </c>
      <c r="BS41" s="7">
        <v>67.7654830161093</v>
      </c>
      <c r="BT41" s="7">
        <v>65.849241225900414</v>
      </c>
      <c r="BU41" s="7">
        <v>65.849241225900414</v>
      </c>
      <c r="BV41" s="7">
        <v>65.849241225900414</v>
      </c>
      <c r="BW41" s="7">
        <v>65.849241225900414</v>
      </c>
      <c r="BX41" s="7">
        <v>50.767798345996837</v>
      </c>
      <c r="BY41" s="7">
        <v>50.767798345996837</v>
      </c>
      <c r="BZ41" s="7">
        <v>65.849241225900414</v>
      </c>
      <c r="CA41" s="7">
        <v>65.849241225900414</v>
      </c>
      <c r="CB41" s="7">
        <v>65.849241225900414</v>
      </c>
      <c r="CC41" s="7">
        <v>65.849241225900414</v>
      </c>
      <c r="CD41" s="7">
        <v>69.911911639131901</v>
      </c>
      <c r="CE41" s="7">
        <v>69.911911639131901</v>
      </c>
      <c r="CF41" s="7">
        <v>69.911911639131901</v>
      </c>
      <c r="CG41" s="7">
        <v>69.911911639131901</v>
      </c>
      <c r="CH41" s="7">
        <v>69.911911639131901</v>
      </c>
      <c r="CI41" s="7">
        <v>69.911911639131901</v>
      </c>
      <c r="CJ41" s="7">
        <v>65.817239805144652</v>
      </c>
      <c r="CK41" s="7">
        <v>65.817239805144652</v>
      </c>
      <c r="CL41" s="7">
        <v>65.817239805144652</v>
      </c>
      <c r="CM41" s="7">
        <v>65.817239805144652</v>
      </c>
      <c r="CN41" s="7">
        <v>65.817239805144652</v>
      </c>
      <c r="CO41" s="7">
        <v>65.817239805144652</v>
      </c>
      <c r="CP41" s="7">
        <v>65.817239805144652</v>
      </c>
      <c r="CQ41" s="7">
        <v>65.817239805144652</v>
      </c>
      <c r="CR41" s="7">
        <v>71.259888040578801</v>
      </c>
      <c r="CS41" s="7">
        <v>71.259888040578801</v>
      </c>
      <c r="CT41" s="7">
        <v>71.259888040578801</v>
      </c>
      <c r="CU41" s="7">
        <v>71.259888040578801</v>
      </c>
      <c r="CV41" s="7">
        <v>50.063100506204236</v>
      </c>
      <c r="CW41" s="7">
        <v>50.063100506204236</v>
      </c>
      <c r="CX41" s="7">
        <v>50.063100506204236</v>
      </c>
      <c r="CY41" s="7">
        <v>50.063100506204236</v>
      </c>
      <c r="CZ41" s="7">
        <v>69.911911639131901</v>
      </c>
      <c r="DA41" s="7">
        <v>69.911911639131901</v>
      </c>
      <c r="DB41" s="7">
        <v>69.911911639131901</v>
      </c>
      <c r="DC41" s="7">
        <v>69.911911639131901</v>
      </c>
      <c r="DD41" s="7">
        <v>51.060642424720214</v>
      </c>
      <c r="DE41" s="7">
        <v>51.060642424720214</v>
      </c>
      <c r="DF41" s="7">
        <v>51.060642424720214</v>
      </c>
      <c r="DG41" s="7">
        <v>51.060642424720214</v>
      </c>
      <c r="DH41" s="7">
        <v>67.7654830161093</v>
      </c>
      <c r="DI41" s="7">
        <v>67.7654830161093</v>
      </c>
      <c r="DJ41" s="7">
        <v>67.7654830161093</v>
      </c>
      <c r="DK41" s="7">
        <v>67.7654830161093</v>
      </c>
      <c r="DL41" s="7">
        <v>50.767798345996837</v>
      </c>
      <c r="DM41" s="7">
        <v>50.767798345996837</v>
      </c>
      <c r="DN41" s="7">
        <v>50.767798345996837</v>
      </c>
      <c r="DO41" s="7">
        <v>50.767798345996837</v>
      </c>
      <c r="DP41" s="7">
        <v>62.055208962556314</v>
      </c>
      <c r="DQ41" s="7">
        <v>62.055208962556314</v>
      </c>
      <c r="DR41" s="7">
        <v>62.055208962556314</v>
      </c>
      <c r="DS41" s="7">
        <v>62.055208962556314</v>
      </c>
      <c r="DT41" s="7">
        <v>52.116044492704127</v>
      </c>
      <c r="DU41" s="7">
        <v>52.116044492704127</v>
      </c>
      <c r="DV41" s="7">
        <v>52.116044492704127</v>
      </c>
      <c r="DW41" s="7">
        <v>52.116044492704127</v>
      </c>
      <c r="DX41" s="7">
        <v>50.490498575507999</v>
      </c>
      <c r="DY41" s="7">
        <v>50.490498575507999</v>
      </c>
      <c r="DZ41" s="7">
        <v>50.490498575507999</v>
      </c>
      <c r="EA41" s="7">
        <v>50.490498575507999</v>
      </c>
      <c r="EB41" s="7">
        <v>22.474889717612584</v>
      </c>
      <c r="EC41" s="7">
        <v>22.474889717612584</v>
      </c>
      <c r="ED41" s="7">
        <v>22.474889717612584</v>
      </c>
      <c r="EE41" s="7">
        <v>22.474889717612584</v>
      </c>
      <c r="EF41" s="7">
        <v>30.056707295998393</v>
      </c>
      <c r="EG41" s="7">
        <v>30.056707295998393</v>
      </c>
      <c r="EH41" s="7">
        <v>30.056707295998393</v>
      </c>
      <c r="EI41" s="7">
        <v>30.056707295998393</v>
      </c>
      <c r="EJ41" s="7">
        <v>30.312092787877813</v>
      </c>
      <c r="EK41" s="7">
        <v>42.090252667434058</v>
      </c>
      <c r="EL41" s="7">
        <v>30.312092787877813</v>
      </c>
      <c r="EM41" s="7">
        <v>42.090252667434058</v>
      </c>
      <c r="EN41" s="7">
        <v>42.033082239549842</v>
      </c>
      <c r="EO41" s="7">
        <v>42.033082239549842</v>
      </c>
      <c r="EP41" s="7">
        <v>22.474889717612584</v>
      </c>
      <c r="EQ41" s="7">
        <v>22.474889717612584</v>
      </c>
      <c r="ER41" s="7">
        <v>22.474889717612584</v>
      </c>
      <c r="ES41" s="7">
        <v>22.474889717612584</v>
      </c>
      <c r="ET41" s="7">
        <v>32.425790930982316</v>
      </c>
      <c r="EU41" s="7">
        <v>32.425790930982316</v>
      </c>
      <c r="EV41" s="7">
        <v>40.133284571569256</v>
      </c>
      <c r="EW41" s="7">
        <v>40.133284571569256</v>
      </c>
      <c r="EX41" s="7">
        <v>40.133284571569256</v>
      </c>
      <c r="EY41" s="7">
        <v>40.133284571569256</v>
      </c>
      <c r="EZ41" s="7">
        <v>40.133284571569256</v>
      </c>
      <c r="FA41" s="7">
        <v>40.133284571569256</v>
      </c>
      <c r="FB41" s="7">
        <v>57.983761373739561</v>
      </c>
      <c r="FC41" s="7">
        <v>34.446130458805449</v>
      </c>
      <c r="FD41" s="7">
        <v>41.420899521414775</v>
      </c>
      <c r="FE41" s="7">
        <v>57.983761373739561</v>
      </c>
      <c r="FF41" s="7">
        <v>34.446130458805449</v>
      </c>
      <c r="FG41" s="7">
        <v>41.420899521414775</v>
      </c>
      <c r="FH41" s="7">
        <v>34.446130458805449</v>
      </c>
      <c r="FI41" s="7">
        <v>41.420899521414775</v>
      </c>
      <c r="FJ41" s="7">
        <v>34.446130458805449</v>
      </c>
      <c r="FK41" s="7">
        <v>41.420899521414775</v>
      </c>
      <c r="FL41" s="7">
        <v>32.746723527262041</v>
      </c>
      <c r="FM41" s="7">
        <v>32.746723527262041</v>
      </c>
      <c r="FN41" s="7">
        <v>32.746723527262041</v>
      </c>
      <c r="FO41" s="7">
        <v>32.746723527262041</v>
      </c>
      <c r="FP41" s="7">
        <v>28.557888587159233</v>
      </c>
      <c r="FQ41" s="7">
        <v>38.578604967969497</v>
      </c>
      <c r="FR41" s="7">
        <v>28.557888587159233</v>
      </c>
      <c r="FS41" s="7">
        <v>38.578604967969497</v>
      </c>
      <c r="FT41" s="7">
        <v>40.133284571569256</v>
      </c>
      <c r="FU41" s="7">
        <v>40.133284571569256</v>
      </c>
      <c r="FV41" s="7">
        <v>40.133284571569256</v>
      </c>
      <c r="FW41" s="7">
        <v>40.133284571569256</v>
      </c>
      <c r="FX41" s="7">
        <v>18.765918022948565</v>
      </c>
      <c r="FY41" s="7">
        <v>26.315705923104552</v>
      </c>
      <c r="FZ41" s="7">
        <v>18.765918022948565</v>
      </c>
      <c r="GA41" s="7">
        <v>26.315705923104552</v>
      </c>
      <c r="GB41" s="7">
        <v>50.490498575507999</v>
      </c>
      <c r="GC41" s="7">
        <v>50.490498575507999</v>
      </c>
      <c r="GD41" s="7">
        <v>50.490498575507999</v>
      </c>
      <c r="GE41" s="7">
        <v>50.490498575507999</v>
      </c>
      <c r="GF41" s="7">
        <v>42.033082239549842</v>
      </c>
      <c r="GG41" s="7">
        <v>42.033082239549842</v>
      </c>
      <c r="GH41" s="7">
        <v>42.033082239549842</v>
      </c>
      <c r="GI41" s="7">
        <v>42.033082239549842</v>
      </c>
      <c r="GJ41" s="7">
        <v>34.781040519998378</v>
      </c>
      <c r="GK41" s="7">
        <v>34.781040519998378</v>
      </c>
      <c r="GL41" s="7">
        <v>34.781040519998378</v>
      </c>
      <c r="GM41" s="7">
        <v>34.781040519998378</v>
      </c>
      <c r="GN41" s="7">
        <v>22.303456610430903</v>
      </c>
      <c r="GO41" s="7">
        <v>30.409595453208986</v>
      </c>
      <c r="GP41" s="7">
        <v>22.303456610430903</v>
      </c>
      <c r="GQ41" s="7">
        <v>30.409595453208986</v>
      </c>
      <c r="GR41" s="7">
        <v>75.922686986656061</v>
      </c>
      <c r="GS41" s="7">
        <v>75.922686986656061</v>
      </c>
      <c r="GT41" s="7">
        <v>75.922686986656061</v>
      </c>
      <c r="GU41" s="7">
        <v>75.922686986656061</v>
      </c>
      <c r="GV41" s="7">
        <v>61.134387529099513</v>
      </c>
      <c r="GW41" s="7">
        <v>61.134387529099513</v>
      </c>
      <c r="GX41" s="7">
        <v>61.134387529099513</v>
      </c>
      <c r="GY41" s="7">
        <v>61.134387529099513</v>
      </c>
      <c r="GZ41" s="7">
        <v>72.780962090964593</v>
      </c>
      <c r="HA41" s="7">
        <v>72.780962090964593</v>
      </c>
    </row>
    <row r="42" spans="1:209" ht="15" x14ac:dyDescent="0.25">
      <c r="A42" s="7" t="s">
        <v>69</v>
      </c>
      <c r="B42" s="7">
        <f t="shared" si="12"/>
        <v>25</v>
      </c>
      <c r="C42" s="7" t="s">
        <v>64</v>
      </c>
      <c r="D42" s="19">
        <f t="shared" ref="D42:M42" si="105">IF($B42&gt;D$9,"",D$12*D$11*(1+inflation)^($B42-1)+D$13*(1+inflation)^(D$3+$B42-1-$B$13)+D$14*(1+inflation)^(D$3+$B42-1-$B$14))</f>
        <v>188.46377827943067</v>
      </c>
      <c r="E42" s="19">
        <f t="shared" si="105"/>
        <v>186.21022955793993</v>
      </c>
      <c r="F42" s="19">
        <f t="shared" si="105"/>
        <v>183.76886061794968</v>
      </c>
      <c r="G42" s="19">
        <f t="shared" si="105"/>
        <v>181.1325533506365</v>
      </c>
      <c r="H42" s="19">
        <f t="shared" si="105"/>
        <v>178.29396875812944</v>
      </c>
      <c r="I42" s="19">
        <f t="shared" si="105"/>
        <v>175.24554059332056</v>
      </c>
      <c r="J42" s="19">
        <f t="shared" si="105"/>
        <v>171.97946844430442</v>
      </c>
      <c r="K42" s="19">
        <f t="shared" si="105"/>
        <v>168.48771180415622</v>
      </c>
      <c r="L42" s="19">
        <f t="shared" si="105"/>
        <v>164.76198316538688</v>
      </c>
      <c r="M42" s="19">
        <f t="shared" si="105"/>
        <v>166.55840054792699</v>
      </c>
      <c r="N42" s="19">
        <f t="shared" ref="N42:W42" si="106">IF($B42&gt;N$9,"",N$12*N$11*(1+inflation)^($B42-1)+N$13*(1+inflation)^(N$3+$B42-1-$B$13)+N$14*(1+inflation)^(N$3+$B42-1-$B$14))</f>
        <v>168.35484016798159</v>
      </c>
      <c r="O42" s="19">
        <f t="shared" si="106"/>
        <v>170.15044944849487</v>
      </c>
      <c r="P42" s="19">
        <f t="shared" si="106"/>
        <v>171.94433821576752</v>
      </c>
      <c r="Q42" s="19">
        <f t="shared" si="106"/>
        <v>173.73557840351597</v>
      </c>
      <c r="R42" s="19">
        <f t="shared" si="106"/>
        <v>175.52320166186624</v>
      </c>
      <c r="S42" s="19">
        <f t="shared" si="106"/>
        <v>177.30619935317156</v>
      </c>
      <c r="T42" s="19">
        <f t="shared" si="106"/>
        <v>179.08352003285356</v>
      </c>
      <c r="U42" s="19">
        <f t="shared" si="106"/>
        <v>180.85406889716063</v>
      </c>
      <c r="V42" s="19">
        <f t="shared" si="106"/>
        <v>182.61670597671144</v>
      </c>
      <c r="W42" s="19">
        <f t="shared" si="106"/>
        <v>188.46377827943067</v>
      </c>
      <c r="X42" s="19">
        <f t="shared" ref="X42:AG42" si="107">IF($B42&gt;X$9,"",X$12*X$11*(1+inflation)^($B42-1)+X$13*(1+inflation)^(X$3+$B42-1-$B$13)+X$14*(1+inflation)^(X$3+$B42-1-$B$14))</f>
        <v>186.21022955793993</v>
      </c>
      <c r="Y42" s="19">
        <f t="shared" si="107"/>
        <v>183.76886061794968</v>
      </c>
      <c r="Z42" s="19">
        <f t="shared" si="107"/>
        <v>181.1325533506365</v>
      </c>
      <c r="AA42" s="19">
        <f t="shared" si="107"/>
        <v>178.29396875812944</v>
      </c>
      <c r="AB42" s="19">
        <f t="shared" si="107"/>
        <v>175.24554059332056</v>
      </c>
      <c r="AC42" s="19">
        <f t="shared" si="107"/>
        <v>171.97946844430442</v>
      </c>
      <c r="AD42" s="19">
        <f t="shared" si="107"/>
        <v>168.48771180415622</v>
      </c>
      <c r="AE42" s="19">
        <f t="shared" si="107"/>
        <v>164.76198316538688</v>
      </c>
      <c r="AF42" s="19">
        <f t="shared" si="107"/>
        <v>166.55840054792699</v>
      </c>
      <c r="AG42" s="19">
        <f t="shared" si="107"/>
        <v>168.35484016798159</v>
      </c>
      <c r="AH42" s="19">
        <f t="shared" ref="AH42:AO42" si="108">IF($B42&gt;AH$9,"",AH$12*AH$11*(1+inflation)^($B42-1)+AH$13*(1+inflation)^(AH$3+$B42-1-$B$13)+AH$14*(1+inflation)^(AH$3+$B42-1-$B$14))</f>
        <v>170.15044944849487</v>
      </c>
      <c r="AI42" s="19">
        <f t="shared" si="108"/>
        <v>171.94433821576752</v>
      </c>
      <c r="AJ42" s="19">
        <f t="shared" si="108"/>
        <v>173.73557840351597</v>
      </c>
      <c r="AK42" s="19">
        <f t="shared" si="108"/>
        <v>175.52320166186624</v>
      </c>
      <c r="AL42" s="19">
        <f t="shared" si="108"/>
        <v>177.30619935317156</v>
      </c>
      <c r="AM42" s="19">
        <f t="shared" si="108"/>
        <v>179.08352003285356</v>
      </c>
      <c r="AN42" s="19">
        <f t="shared" si="108"/>
        <v>180.85406889716063</v>
      </c>
      <c r="AO42" s="19">
        <f t="shared" si="108"/>
        <v>182.61670597671144</v>
      </c>
      <c r="AU42" t="s">
        <v>71</v>
      </c>
      <c r="AV42" t="s">
        <v>43</v>
      </c>
      <c r="AW42" t="s">
        <v>47</v>
      </c>
      <c r="AX42" t="s">
        <v>72</v>
      </c>
      <c r="AY42" s="14">
        <v>0.975384327</v>
      </c>
      <c r="AZ42"/>
      <c r="BA42" t="s">
        <v>73</v>
      </c>
      <c r="BB42">
        <v>1</v>
      </c>
      <c r="BC42" s="12">
        <v>47119</v>
      </c>
      <c r="BD42" s="12"/>
      <c r="BE42"/>
      <c r="BF42" t="s">
        <v>74</v>
      </c>
      <c r="BG42"/>
      <c r="BH42"/>
      <c r="BI42"/>
      <c r="BJ42" t="s">
        <v>75</v>
      </c>
      <c r="BM42" s="7" cm="1">
        <f t="array" ref="BM42">INDEX($HD$3:$HD$14,BN42,1)</f>
        <v>28.25</v>
      </c>
      <c r="BN42" s="7">
        <v>2</v>
      </c>
      <c r="BO42" s="7">
        <v>15</v>
      </c>
      <c r="BP42" s="7">
        <v>66.527217116254008</v>
      </c>
      <c r="BQ42" s="7">
        <v>66.527217116254008</v>
      </c>
      <c r="BR42" s="7">
        <v>66.527217116254008</v>
      </c>
      <c r="BS42" s="7">
        <v>66.527217116254008</v>
      </c>
      <c r="BT42" s="7">
        <v>70.593977605379607</v>
      </c>
      <c r="BU42" s="7">
        <v>70.593977605379607</v>
      </c>
      <c r="BV42" s="7">
        <v>70.593977605379607</v>
      </c>
      <c r="BW42" s="7">
        <v>70.593977605379607</v>
      </c>
      <c r="BX42" s="7">
        <v>47.788543183498447</v>
      </c>
      <c r="BY42" s="7">
        <v>47.788543183498447</v>
      </c>
      <c r="BZ42" s="7">
        <v>70.593977605379607</v>
      </c>
      <c r="CA42" s="7">
        <v>70.593977605379607</v>
      </c>
      <c r="CB42" s="7">
        <v>70.593977605379607</v>
      </c>
      <c r="CC42" s="7">
        <v>70.593977605379607</v>
      </c>
      <c r="CD42" s="7">
        <v>72.115411175868289</v>
      </c>
      <c r="CE42" s="7">
        <v>72.115411175868289</v>
      </c>
      <c r="CF42" s="7">
        <v>72.115411175868289</v>
      </c>
      <c r="CG42" s="7">
        <v>72.115411175868289</v>
      </c>
      <c r="CH42" s="7">
        <v>72.115411175868289</v>
      </c>
      <c r="CI42" s="7">
        <v>72.115411175868289</v>
      </c>
      <c r="CJ42" s="7">
        <v>65.003940327061144</v>
      </c>
      <c r="CK42" s="7">
        <v>65.003940327061144</v>
      </c>
      <c r="CL42" s="7">
        <v>65.003940327061144</v>
      </c>
      <c r="CM42" s="7">
        <v>65.003940327061144</v>
      </c>
      <c r="CN42" s="7">
        <v>65.003940327061144</v>
      </c>
      <c r="CO42" s="7">
        <v>65.003940327061144</v>
      </c>
      <c r="CP42" s="7">
        <v>65.003940327061144</v>
      </c>
      <c r="CQ42" s="7">
        <v>65.003940327061144</v>
      </c>
      <c r="CR42" s="7">
        <v>71.905900405128904</v>
      </c>
      <c r="CS42" s="7">
        <v>71.905900405128904</v>
      </c>
      <c r="CT42" s="7">
        <v>71.905900405128904</v>
      </c>
      <c r="CU42" s="7">
        <v>71.905900405128904</v>
      </c>
      <c r="CV42" s="7">
        <v>47.235489201221867</v>
      </c>
      <c r="CW42" s="7">
        <v>47.235489201221867</v>
      </c>
      <c r="CX42" s="7">
        <v>47.235489201221867</v>
      </c>
      <c r="CY42" s="7">
        <v>47.235489201221867</v>
      </c>
      <c r="CZ42" s="7">
        <v>72.115411175868289</v>
      </c>
      <c r="DA42" s="7">
        <v>72.115411175868289</v>
      </c>
      <c r="DB42" s="7">
        <v>72.115411175868289</v>
      </c>
      <c r="DC42" s="7">
        <v>72.115411175868289</v>
      </c>
      <c r="DD42" s="7">
        <v>42.536868042781286</v>
      </c>
      <c r="DE42" s="7">
        <v>42.536868042781286</v>
      </c>
      <c r="DF42" s="7">
        <v>42.536868042781286</v>
      </c>
      <c r="DG42" s="7">
        <v>42.536868042781286</v>
      </c>
      <c r="DH42" s="7">
        <v>66.527217116254008</v>
      </c>
      <c r="DI42" s="7">
        <v>66.527217116254008</v>
      </c>
      <c r="DJ42" s="7">
        <v>66.527217116254008</v>
      </c>
      <c r="DK42" s="7">
        <v>66.527217116254008</v>
      </c>
      <c r="DL42" s="7">
        <v>47.788543183498447</v>
      </c>
      <c r="DM42" s="7">
        <v>47.788543183498447</v>
      </c>
      <c r="DN42" s="7">
        <v>47.788543183498447</v>
      </c>
      <c r="DO42" s="7">
        <v>47.788543183498447</v>
      </c>
      <c r="DP42" s="7">
        <v>64.726576093141645</v>
      </c>
      <c r="DQ42" s="7">
        <v>64.726576093141645</v>
      </c>
      <c r="DR42" s="7">
        <v>64.726576093141645</v>
      </c>
      <c r="DS42" s="7">
        <v>64.726576093141645</v>
      </c>
      <c r="DT42" s="7">
        <v>44.810498432692825</v>
      </c>
      <c r="DU42" s="7">
        <v>44.810498432692825</v>
      </c>
      <c r="DV42" s="7">
        <v>44.810498432692825</v>
      </c>
      <c r="DW42" s="7">
        <v>44.810498432692825</v>
      </c>
      <c r="DX42" s="7">
        <v>55.624065774257069</v>
      </c>
      <c r="DY42" s="7">
        <v>55.624065774257069</v>
      </c>
      <c r="DZ42" s="7">
        <v>55.624065774257069</v>
      </c>
      <c r="EA42" s="7">
        <v>55.624065774257069</v>
      </c>
      <c r="EB42" s="7">
        <v>26.273653166745987</v>
      </c>
      <c r="EC42" s="7">
        <v>26.273653166745987</v>
      </c>
      <c r="ED42" s="7">
        <v>26.273653166745987</v>
      </c>
      <c r="EE42" s="7">
        <v>26.273653166745987</v>
      </c>
      <c r="EF42" s="7">
        <v>29.504974226353692</v>
      </c>
      <c r="EG42" s="7">
        <v>29.504974226353692</v>
      </c>
      <c r="EH42" s="7">
        <v>29.504974226353692</v>
      </c>
      <c r="EI42" s="7">
        <v>29.504974226353692</v>
      </c>
      <c r="EJ42" s="7">
        <v>32.133502555736342</v>
      </c>
      <c r="EK42" s="7">
        <v>44.349117438347193</v>
      </c>
      <c r="EL42" s="7">
        <v>32.133502555736342</v>
      </c>
      <c r="EM42" s="7">
        <v>44.349117438347193</v>
      </c>
      <c r="EN42" s="7">
        <v>42.52579001677811</v>
      </c>
      <c r="EO42" s="7">
        <v>42.52579001677811</v>
      </c>
      <c r="EP42" s="7">
        <v>26.273653166745987</v>
      </c>
      <c r="EQ42" s="7">
        <v>26.273653166745987</v>
      </c>
      <c r="ER42" s="7">
        <v>26.273653166745987</v>
      </c>
      <c r="ES42" s="7">
        <v>26.273653166745987</v>
      </c>
      <c r="ET42" s="7">
        <v>35.804623565697732</v>
      </c>
      <c r="EU42" s="7">
        <v>35.804623565697732</v>
      </c>
      <c r="EV42" s="7">
        <v>39.478838723135013</v>
      </c>
      <c r="EW42" s="7">
        <v>39.478838723135013</v>
      </c>
      <c r="EX42" s="7">
        <v>39.478838723135013</v>
      </c>
      <c r="EY42" s="7">
        <v>39.478838723135013</v>
      </c>
      <c r="EZ42" s="7">
        <v>39.478838723135013</v>
      </c>
      <c r="FA42" s="7">
        <v>39.478838723135013</v>
      </c>
      <c r="FB42" s="7">
        <v>59.293727732955062</v>
      </c>
      <c r="FC42" s="7">
        <v>36.606794951678438</v>
      </c>
      <c r="FD42" s="7">
        <v>44.722655193848844</v>
      </c>
      <c r="FE42" s="7">
        <v>59.293727732955062</v>
      </c>
      <c r="FF42" s="7">
        <v>36.606794951678438</v>
      </c>
      <c r="FG42" s="7">
        <v>44.722655193848844</v>
      </c>
      <c r="FH42" s="7">
        <v>36.606794951678438</v>
      </c>
      <c r="FI42" s="7">
        <v>44.722655193848844</v>
      </c>
      <c r="FJ42" s="7">
        <v>36.606794951678438</v>
      </c>
      <c r="FK42" s="7">
        <v>44.722655193848844</v>
      </c>
      <c r="FL42" s="7">
        <v>30.670476756496836</v>
      </c>
      <c r="FM42" s="7">
        <v>30.670476756496836</v>
      </c>
      <c r="FN42" s="7">
        <v>30.670476756496836</v>
      </c>
      <c r="FO42" s="7">
        <v>30.670476756496836</v>
      </c>
      <c r="FP42" s="7">
        <v>30.566260960921223</v>
      </c>
      <c r="FQ42" s="7">
        <v>41.630423542638184</v>
      </c>
      <c r="FR42" s="7">
        <v>30.566260960921223</v>
      </c>
      <c r="FS42" s="7">
        <v>41.630423542638184</v>
      </c>
      <c r="FT42" s="7">
        <v>39.478838723135013</v>
      </c>
      <c r="FU42" s="7">
        <v>39.478838723135013</v>
      </c>
      <c r="FV42" s="7">
        <v>39.478838723135013</v>
      </c>
      <c r="FW42" s="7">
        <v>39.478838723135013</v>
      </c>
      <c r="FX42" s="7">
        <v>20.029711294331165</v>
      </c>
      <c r="FY42" s="7">
        <v>28.530147108553066</v>
      </c>
      <c r="FZ42" s="7">
        <v>20.029711294331165</v>
      </c>
      <c r="GA42" s="7">
        <v>28.530147108553066</v>
      </c>
      <c r="GB42" s="7">
        <v>55.624065774257069</v>
      </c>
      <c r="GC42" s="7">
        <v>55.624065774257069</v>
      </c>
      <c r="GD42" s="7">
        <v>55.624065774257069</v>
      </c>
      <c r="GE42" s="7">
        <v>55.624065774257069</v>
      </c>
      <c r="GF42" s="7">
        <v>42.52579001677811</v>
      </c>
      <c r="GG42" s="7">
        <v>42.52579001677811</v>
      </c>
      <c r="GH42" s="7">
        <v>42.52579001677811</v>
      </c>
      <c r="GI42" s="7">
        <v>42.52579001677811</v>
      </c>
      <c r="GJ42" s="7">
        <v>36.617692337438918</v>
      </c>
      <c r="GK42" s="7">
        <v>36.617692337438918</v>
      </c>
      <c r="GL42" s="7">
        <v>36.617692337438918</v>
      </c>
      <c r="GM42" s="7">
        <v>36.617692337438918</v>
      </c>
      <c r="GN42" s="7">
        <v>20.896165615348885</v>
      </c>
      <c r="GO42" s="7">
        <v>29.226306231885861</v>
      </c>
      <c r="GP42" s="7">
        <v>20.896165615348885</v>
      </c>
      <c r="GQ42" s="7">
        <v>29.226306231885861</v>
      </c>
      <c r="GR42" s="7">
        <v>72.790033946575633</v>
      </c>
      <c r="GS42" s="7">
        <v>72.790033946575633</v>
      </c>
      <c r="GT42" s="7">
        <v>72.790033946575633</v>
      </c>
      <c r="GU42" s="7">
        <v>72.790033946575633</v>
      </c>
      <c r="GV42" s="7">
        <v>53.253541308906726</v>
      </c>
      <c r="GW42" s="7">
        <v>53.253541308906726</v>
      </c>
      <c r="GX42" s="7">
        <v>53.253541308906726</v>
      </c>
      <c r="GY42" s="7">
        <v>53.253541308906726</v>
      </c>
      <c r="GZ42" s="7">
        <v>73.400497053295823</v>
      </c>
      <c r="HA42" s="7">
        <v>73.400497053295823</v>
      </c>
    </row>
    <row r="43" spans="1:209" ht="15" x14ac:dyDescent="0.25">
      <c r="AU43" t="s">
        <v>71</v>
      </c>
      <c r="AV43" t="s">
        <v>43</v>
      </c>
      <c r="AW43" t="s">
        <v>47</v>
      </c>
      <c r="AX43" t="s">
        <v>72</v>
      </c>
      <c r="AY43" s="14">
        <v>0.94922017000000003</v>
      </c>
      <c r="AZ43"/>
      <c r="BA43" t="s">
        <v>73</v>
      </c>
      <c r="BB43">
        <v>1</v>
      </c>
      <c r="BC43" s="12">
        <v>47484</v>
      </c>
      <c r="BD43" s="12"/>
      <c r="BE43"/>
      <c r="BF43" t="s">
        <v>74</v>
      </c>
      <c r="BG43"/>
      <c r="BH43"/>
      <c r="BI43"/>
      <c r="BJ43" t="s">
        <v>75</v>
      </c>
      <c r="BM43" s="7" cm="1">
        <f t="array" ref="BM43">INDEX($HD$3:$HD$14,BN43,1)</f>
        <v>28.25</v>
      </c>
      <c r="BN43" s="7">
        <v>2</v>
      </c>
      <c r="BO43" s="7">
        <v>16</v>
      </c>
      <c r="BP43" s="7">
        <v>36.994331156860127</v>
      </c>
      <c r="BQ43" s="7">
        <v>36.994331156860127</v>
      </c>
      <c r="BR43" s="7">
        <v>36.994331156860127</v>
      </c>
      <c r="BS43" s="7">
        <v>36.994331156860127</v>
      </c>
      <c r="BT43" s="7">
        <v>46.488232072257254</v>
      </c>
      <c r="BU43" s="7">
        <v>46.488232072257254</v>
      </c>
      <c r="BV43" s="7">
        <v>46.488232072257254</v>
      </c>
      <c r="BW43" s="7">
        <v>46.488232072257254</v>
      </c>
      <c r="BX43" s="7">
        <v>22.755780492067448</v>
      </c>
      <c r="BY43" s="7">
        <v>22.755780492067448</v>
      </c>
      <c r="BZ43" s="7">
        <v>46.488232072257254</v>
      </c>
      <c r="CA43" s="7">
        <v>46.488232072257254</v>
      </c>
      <c r="CB43" s="7">
        <v>46.488232072257254</v>
      </c>
      <c r="CC43" s="7">
        <v>46.488232072257254</v>
      </c>
      <c r="CD43" s="7">
        <v>47.175688130836001</v>
      </c>
      <c r="CE43" s="7">
        <v>47.175688130836001</v>
      </c>
      <c r="CF43" s="7">
        <v>47.175688130836001</v>
      </c>
      <c r="CG43" s="7">
        <v>47.175688130836001</v>
      </c>
      <c r="CH43" s="7">
        <v>47.175688130836001</v>
      </c>
      <c r="CI43" s="7">
        <v>47.175688130836001</v>
      </c>
      <c r="CJ43" s="7">
        <v>29.605552992784574</v>
      </c>
      <c r="CK43" s="7">
        <v>29.605552992784574</v>
      </c>
      <c r="CL43" s="7">
        <v>29.605552992784574</v>
      </c>
      <c r="CM43" s="7">
        <v>29.605552992784574</v>
      </c>
      <c r="CN43" s="7">
        <v>29.605552992784574</v>
      </c>
      <c r="CO43" s="7">
        <v>29.605552992784574</v>
      </c>
      <c r="CP43" s="7">
        <v>29.605552992784574</v>
      </c>
      <c r="CQ43" s="7">
        <v>29.605552992784574</v>
      </c>
      <c r="CR43" s="7">
        <v>56.842470638868114</v>
      </c>
      <c r="CS43" s="7">
        <v>56.842470638868114</v>
      </c>
      <c r="CT43" s="7">
        <v>56.842470638868114</v>
      </c>
      <c r="CU43" s="7">
        <v>56.842470638868114</v>
      </c>
      <c r="CV43" s="7">
        <v>23.472123084717058</v>
      </c>
      <c r="CW43" s="7">
        <v>23.472123084717058</v>
      </c>
      <c r="CX43" s="7">
        <v>23.472123084717058</v>
      </c>
      <c r="CY43" s="7">
        <v>23.472123084717058</v>
      </c>
      <c r="CZ43" s="7">
        <v>47.175688130836001</v>
      </c>
      <c r="DA43" s="7">
        <v>47.175688130836001</v>
      </c>
      <c r="DB43" s="7">
        <v>47.175688130836001</v>
      </c>
      <c r="DC43" s="7">
        <v>47.175688130836001</v>
      </c>
      <c r="DD43" s="7">
        <v>12.900958066022545</v>
      </c>
      <c r="DE43" s="7">
        <v>12.900958066022545</v>
      </c>
      <c r="DF43" s="7">
        <v>12.900958066022545</v>
      </c>
      <c r="DG43" s="7">
        <v>12.900958066022545</v>
      </c>
      <c r="DH43" s="7">
        <v>36.994331156860127</v>
      </c>
      <c r="DI43" s="7">
        <v>36.994331156860127</v>
      </c>
      <c r="DJ43" s="7">
        <v>36.994331156860127</v>
      </c>
      <c r="DK43" s="7">
        <v>36.994331156860127</v>
      </c>
      <c r="DL43" s="7">
        <v>22.755780492067448</v>
      </c>
      <c r="DM43" s="7">
        <v>22.755780492067448</v>
      </c>
      <c r="DN43" s="7">
        <v>22.755780492067448</v>
      </c>
      <c r="DO43" s="7">
        <v>22.755780492067448</v>
      </c>
      <c r="DP43" s="7">
        <v>31.764203045363377</v>
      </c>
      <c r="DQ43" s="7">
        <v>31.764203045363377</v>
      </c>
      <c r="DR43" s="7">
        <v>31.764203045363377</v>
      </c>
      <c r="DS43" s="7">
        <v>31.764203045363377</v>
      </c>
      <c r="DT43" s="7">
        <v>15.992258686390672</v>
      </c>
      <c r="DU43" s="7">
        <v>15.992258686390672</v>
      </c>
      <c r="DV43" s="7">
        <v>15.992258686390672</v>
      </c>
      <c r="DW43" s="7">
        <v>15.992258686390672</v>
      </c>
      <c r="DX43" s="7">
        <v>55.882382976141528</v>
      </c>
      <c r="DY43" s="7">
        <v>55.882382976141528</v>
      </c>
      <c r="DZ43" s="7">
        <v>55.882382976141528</v>
      </c>
      <c r="EA43" s="7">
        <v>55.882382976141528</v>
      </c>
      <c r="EB43" s="7">
        <v>27.012725607678451</v>
      </c>
      <c r="EC43" s="7">
        <v>27.012725607678451</v>
      </c>
      <c r="ED43" s="7">
        <v>27.012725607678451</v>
      </c>
      <c r="EE43" s="7">
        <v>27.012725607678451</v>
      </c>
      <c r="EF43" s="7">
        <v>25.866503969180066</v>
      </c>
      <c r="EG43" s="7">
        <v>25.866503969180066</v>
      </c>
      <c r="EH43" s="7">
        <v>25.866503969180066</v>
      </c>
      <c r="EI43" s="7">
        <v>25.866503969180066</v>
      </c>
      <c r="EJ43" s="7">
        <v>31.561362004935724</v>
      </c>
      <c r="EK43" s="7">
        <v>43.102478045842453</v>
      </c>
      <c r="EL43" s="7">
        <v>31.561362004935724</v>
      </c>
      <c r="EM43" s="7">
        <v>43.102478045842453</v>
      </c>
      <c r="EN43" s="7">
        <v>41.538635966286257</v>
      </c>
      <c r="EO43" s="7">
        <v>41.538635966286257</v>
      </c>
      <c r="EP43" s="7">
        <v>27.012725607678451</v>
      </c>
      <c r="EQ43" s="7">
        <v>27.012725607678451</v>
      </c>
      <c r="ER43" s="7">
        <v>27.012725607678451</v>
      </c>
      <c r="ES43" s="7">
        <v>27.012725607678451</v>
      </c>
      <c r="ET43" s="7">
        <v>34.337137188892285</v>
      </c>
      <c r="EU43" s="7">
        <v>34.337137188892285</v>
      </c>
      <c r="EV43" s="7">
        <v>34.811578864861737</v>
      </c>
      <c r="EW43" s="7">
        <v>34.811578864861737</v>
      </c>
      <c r="EX43" s="7">
        <v>34.811578864861737</v>
      </c>
      <c r="EY43" s="7">
        <v>34.811578864861737</v>
      </c>
      <c r="EZ43" s="7">
        <v>34.811578864861737</v>
      </c>
      <c r="FA43" s="7">
        <v>34.811578864861737</v>
      </c>
      <c r="FB43" s="7">
        <v>59.825608042697787</v>
      </c>
      <c r="FC43" s="7">
        <v>36.606617927741148</v>
      </c>
      <c r="FD43" s="7">
        <v>44.635892174064303</v>
      </c>
      <c r="FE43" s="7">
        <v>59.825608042697787</v>
      </c>
      <c r="FF43" s="7">
        <v>36.606617927741148</v>
      </c>
      <c r="FG43" s="7">
        <v>44.635892174064303</v>
      </c>
      <c r="FH43" s="7">
        <v>36.606617927741148</v>
      </c>
      <c r="FI43" s="7">
        <v>44.635892174064303</v>
      </c>
      <c r="FJ43" s="7">
        <v>36.606617927741148</v>
      </c>
      <c r="FK43" s="7">
        <v>44.635892174064303</v>
      </c>
      <c r="FL43" s="7">
        <v>28.629131382935682</v>
      </c>
      <c r="FM43" s="7">
        <v>28.629131382935682</v>
      </c>
      <c r="FN43" s="7">
        <v>28.629131382935682</v>
      </c>
      <c r="FO43" s="7">
        <v>28.629131382935682</v>
      </c>
      <c r="FP43" s="7">
        <v>31.793922638652699</v>
      </c>
      <c r="FQ43" s="7">
        <v>43.93113205654349</v>
      </c>
      <c r="FR43" s="7">
        <v>31.793922638652699</v>
      </c>
      <c r="FS43" s="7">
        <v>43.93113205654349</v>
      </c>
      <c r="FT43" s="7">
        <v>34.811578864861737</v>
      </c>
      <c r="FU43" s="7">
        <v>34.811578864861737</v>
      </c>
      <c r="FV43" s="7">
        <v>34.811578864861737</v>
      </c>
      <c r="FW43" s="7">
        <v>34.811578864861737</v>
      </c>
      <c r="FX43" s="7">
        <v>20.397590707098068</v>
      </c>
      <c r="FY43" s="7">
        <v>29.419102267003211</v>
      </c>
      <c r="FZ43" s="7">
        <v>20.397590707098068</v>
      </c>
      <c r="GA43" s="7">
        <v>29.419102267003211</v>
      </c>
      <c r="GB43" s="7">
        <v>55.882382976141528</v>
      </c>
      <c r="GC43" s="7">
        <v>55.882382976141528</v>
      </c>
      <c r="GD43" s="7">
        <v>55.882382976141528</v>
      </c>
      <c r="GE43" s="7">
        <v>55.882382976141528</v>
      </c>
      <c r="GF43" s="7">
        <v>41.538635966286257</v>
      </c>
      <c r="GG43" s="7">
        <v>41.538635966286257</v>
      </c>
      <c r="GH43" s="7">
        <v>41.538635966286257</v>
      </c>
      <c r="GI43" s="7">
        <v>41.538635966286257</v>
      </c>
      <c r="GJ43" s="7">
        <v>36.022027534562667</v>
      </c>
      <c r="GK43" s="7">
        <v>36.022027534562667</v>
      </c>
      <c r="GL43" s="7">
        <v>36.022027534562667</v>
      </c>
      <c r="GM43" s="7">
        <v>36.022027534562667</v>
      </c>
      <c r="GN43" s="7">
        <v>19.502021887742785</v>
      </c>
      <c r="GO43" s="7">
        <v>27.610192377625399</v>
      </c>
      <c r="GP43" s="7">
        <v>19.502021887742785</v>
      </c>
      <c r="GQ43" s="7">
        <v>27.610192377625399</v>
      </c>
      <c r="GR43" s="7">
        <v>57.613211727716987</v>
      </c>
      <c r="GS43" s="7">
        <v>57.613211727716987</v>
      </c>
      <c r="GT43" s="7">
        <v>57.613211727716987</v>
      </c>
      <c r="GU43" s="7">
        <v>57.613211727716987</v>
      </c>
      <c r="GV43" s="7">
        <v>28.172821767451715</v>
      </c>
      <c r="GW43" s="7">
        <v>28.172821767451715</v>
      </c>
      <c r="GX43" s="7">
        <v>28.172821767451715</v>
      </c>
      <c r="GY43" s="7">
        <v>28.172821767451715</v>
      </c>
      <c r="GZ43" s="7">
        <v>51.793462536109395</v>
      </c>
      <c r="HA43" s="7">
        <v>51.793462536109395</v>
      </c>
    </row>
    <row r="44" spans="1:209" ht="15" x14ac:dyDescent="0.25">
      <c r="A44" s="7" t="s">
        <v>76</v>
      </c>
      <c r="B44" s="7">
        <v>1</v>
      </c>
      <c r="C44" s="7" t="s">
        <v>64</v>
      </c>
      <c r="D44" s="22">
        <f t="shared" ref="D44:S53" si="109">INDEX($AY$123:$AY$152,MATCH(DATE(D$3+$B44-1,1,1),$BC$123:$BC$152,0),1)*D$10*8.76*D$8</f>
        <v>129.40861251087159</v>
      </c>
      <c r="E44" s="22">
        <f t="shared" si="109"/>
        <v>133.56379053359964</v>
      </c>
      <c r="F44" s="22">
        <f t="shared" si="109"/>
        <v>133.56379053359964</v>
      </c>
      <c r="G44" s="22">
        <f t="shared" si="109"/>
        <v>137.750447177712</v>
      </c>
      <c r="H44" s="22">
        <f t="shared" si="109"/>
        <v>141.90562520044006</v>
      </c>
      <c r="I44" s="22">
        <f t="shared" si="109"/>
        <v>141.90562520044006</v>
      </c>
      <c r="J44" s="22">
        <f t="shared" si="109"/>
        <v>146.09228184455242</v>
      </c>
      <c r="K44" s="22">
        <f t="shared" si="109"/>
        <v>150.27893848866478</v>
      </c>
      <c r="L44" s="22">
        <f t="shared" si="109"/>
        <v>150.27893848866478</v>
      </c>
      <c r="M44" s="22">
        <f t="shared" si="109"/>
        <v>154.43411651139286</v>
      </c>
      <c r="N44" s="22">
        <f t="shared" si="109"/>
        <v>158.62077315550519</v>
      </c>
      <c r="O44" s="22">
        <f t="shared" si="109"/>
        <v>162.77595117823327</v>
      </c>
      <c r="P44" s="22">
        <f t="shared" si="109"/>
        <v>162.77595117823327</v>
      </c>
      <c r="Q44" s="22">
        <f t="shared" si="109"/>
        <v>166.96260782234563</v>
      </c>
      <c r="R44" s="22">
        <f t="shared" si="109"/>
        <v>171.14926446645796</v>
      </c>
      <c r="S44" s="22">
        <f t="shared" si="109"/>
        <v>175.30444248918604</v>
      </c>
      <c r="T44" s="22">
        <f t="shared" ref="T44:AI53" si="110">INDEX($AY$123:$AY$152,MATCH(DATE(T$3+$B44-1,1,1),$BC$123:$BC$152,0),1)*T$10*8.76*T$8</f>
        <v>179.49109913329843</v>
      </c>
      <c r="U44" s="22">
        <f t="shared" si="110"/>
        <v>179.49109913329843</v>
      </c>
      <c r="V44" s="22">
        <f t="shared" si="110"/>
        <v>183.67775577741074</v>
      </c>
      <c r="W44" s="22">
        <f t="shared" si="110"/>
        <v>0</v>
      </c>
      <c r="X44" s="22">
        <f t="shared" si="110"/>
        <v>0</v>
      </c>
      <c r="Y44" s="22">
        <f t="shared" si="110"/>
        <v>0</v>
      </c>
      <c r="Z44" s="22">
        <f t="shared" si="110"/>
        <v>0</v>
      </c>
      <c r="AA44" s="22">
        <f t="shared" si="110"/>
        <v>0</v>
      </c>
      <c r="AB44" s="22">
        <f t="shared" si="110"/>
        <v>0</v>
      </c>
      <c r="AC44" s="22">
        <f t="shared" si="110"/>
        <v>0</v>
      </c>
      <c r="AD44" s="22">
        <f t="shared" si="110"/>
        <v>0</v>
      </c>
      <c r="AE44" s="22">
        <f t="shared" si="110"/>
        <v>0</v>
      </c>
      <c r="AF44" s="22">
        <f t="shared" si="110"/>
        <v>0</v>
      </c>
      <c r="AG44" s="22">
        <f t="shared" si="110"/>
        <v>0</v>
      </c>
      <c r="AH44" s="22">
        <f t="shared" si="110"/>
        <v>0</v>
      </c>
      <c r="AI44" s="22">
        <f t="shared" si="110"/>
        <v>0</v>
      </c>
      <c r="AJ44" s="22">
        <f t="shared" ref="AJ44:AO53" si="111">INDEX($AY$123:$AY$152,MATCH(DATE(AJ$3+$B44-1,1,1),$BC$123:$BC$152,0),1)*AJ$10*8.76*AJ$8</f>
        <v>0</v>
      </c>
      <c r="AK44" s="22">
        <f t="shared" si="111"/>
        <v>0</v>
      </c>
      <c r="AL44" s="22">
        <f t="shared" si="111"/>
        <v>0</v>
      </c>
      <c r="AM44" s="22">
        <f t="shared" si="111"/>
        <v>0</v>
      </c>
      <c r="AN44" s="22">
        <f t="shared" si="111"/>
        <v>0</v>
      </c>
      <c r="AO44" s="22">
        <f t="shared" si="111"/>
        <v>0</v>
      </c>
      <c r="AU44" t="s">
        <v>71</v>
      </c>
      <c r="AV44" t="s">
        <v>43</v>
      </c>
      <c r="AW44" t="s">
        <v>47</v>
      </c>
      <c r="AX44" t="s">
        <v>72</v>
      </c>
      <c r="AY44" s="14">
        <v>0.92145171400000003</v>
      </c>
      <c r="AZ44"/>
      <c r="BA44" t="s">
        <v>73</v>
      </c>
      <c r="BB44">
        <v>1</v>
      </c>
      <c r="BC44" s="12">
        <v>47849</v>
      </c>
      <c r="BD44" s="12"/>
      <c r="BE44"/>
      <c r="BF44" t="s">
        <v>74</v>
      </c>
      <c r="BG44"/>
      <c r="BH44"/>
      <c r="BI44"/>
      <c r="BJ44" t="s">
        <v>75</v>
      </c>
      <c r="BM44" s="7" cm="1">
        <f t="array" ref="BM44">INDEX($HD$3:$HD$14,BN44,1)</f>
        <v>28.25</v>
      </c>
      <c r="BN44" s="7">
        <v>2</v>
      </c>
      <c r="BO44" s="7">
        <v>17</v>
      </c>
      <c r="BP44" s="7">
        <v>3.6872407813488786</v>
      </c>
      <c r="BQ44" s="7">
        <v>3.6872407813488786</v>
      </c>
      <c r="BR44" s="7">
        <v>3.6872407813488786</v>
      </c>
      <c r="BS44" s="7">
        <v>3.6872407813488786</v>
      </c>
      <c r="BT44" s="7">
        <v>7.2697722246012813</v>
      </c>
      <c r="BU44" s="7">
        <v>7.2697722246012813</v>
      </c>
      <c r="BV44" s="7">
        <v>7.2697722246012813</v>
      </c>
      <c r="BW44" s="7">
        <v>7.2697722246012813</v>
      </c>
      <c r="BX44" s="7">
        <v>1.1320751795498389</v>
      </c>
      <c r="BY44" s="7">
        <v>1.1320751795498389</v>
      </c>
      <c r="BZ44" s="7">
        <v>7.2697722246012813</v>
      </c>
      <c r="CA44" s="7">
        <v>7.2697722246012813</v>
      </c>
      <c r="CB44" s="7">
        <v>7.2697722246012813</v>
      </c>
      <c r="CC44" s="7">
        <v>7.2697722246012813</v>
      </c>
      <c r="CD44" s="7">
        <v>6.5839435947974287</v>
      </c>
      <c r="CE44" s="7">
        <v>6.5839435947974287</v>
      </c>
      <c r="CF44" s="7">
        <v>6.5839435947974287</v>
      </c>
      <c r="CG44" s="7">
        <v>6.5839435947974287</v>
      </c>
      <c r="CH44" s="7">
        <v>6.5839435947974287</v>
      </c>
      <c r="CI44" s="7">
        <v>6.5839435947974287</v>
      </c>
      <c r="CJ44" s="7">
        <v>1.7243606634598099</v>
      </c>
      <c r="CK44" s="7">
        <v>1.7243606634598099</v>
      </c>
      <c r="CL44" s="7">
        <v>1.7243606634598099</v>
      </c>
      <c r="CM44" s="7">
        <v>1.7243606634598099</v>
      </c>
      <c r="CN44" s="7">
        <v>1.7243606634598099</v>
      </c>
      <c r="CO44" s="7">
        <v>1.7243606634598099</v>
      </c>
      <c r="CP44" s="7">
        <v>1.7243606634598099</v>
      </c>
      <c r="CQ44" s="7">
        <v>1.7243606634598099</v>
      </c>
      <c r="CR44" s="7">
        <v>11.460998171175239</v>
      </c>
      <c r="CS44" s="7">
        <v>11.460998171175239</v>
      </c>
      <c r="CT44" s="7">
        <v>11.460998171175239</v>
      </c>
      <c r="CU44" s="7">
        <v>11.460998171175239</v>
      </c>
      <c r="CV44" s="7">
        <v>1.719462052258838</v>
      </c>
      <c r="CW44" s="7">
        <v>1.719462052258838</v>
      </c>
      <c r="CX44" s="7">
        <v>1.719462052258838</v>
      </c>
      <c r="CY44" s="7">
        <v>1.719462052258838</v>
      </c>
      <c r="CZ44" s="7">
        <v>6.5839435947974287</v>
      </c>
      <c r="DA44" s="7">
        <v>6.5839435947974287</v>
      </c>
      <c r="DB44" s="7">
        <v>6.5839435947974287</v>
      </c>
      <c r="DC44" s="7">
        <v>6.5839435947974287</v>
      </c>
      <c r="DD44" s="7">
        <v>0.14503383134083592</v>
      </c>
      <c r="DE44" s="7">
        <v>0.14503383134083592</v>
      </c>
      <c r="DF44" s="7">
        <v>0.14503383134083592</v>
      </c>
      <c r="DG44" s="7">
        <v>0.14503383134083592</v>
      </c>
      <c r="DH44" s="7">
        <v>3.6872407813488786</v>
      </c>
      <c r="DI44" s="7">
        <v>3.6872407813488786</v>
      </c>
      <c r="DJ44" s="7">
        <v>3.6872407813488786</v>
      </c>
      <c r="DK44" s="7">
        <v>3.6872407813488786</v>
      </c>
      <c r="DL44" s="7">
        <v>1.1320751795498389</v>
      </c>
      <c r="DM44" s="7">
        <v>1.1320751795498389</v>
      </c>
      <c r="DN44" s="7">
        <v>1.1320751795498389</v>
      </c>
      <c r="DO44" s="7">
        <v>1.1320751795498389</v>
      </c>
      <c r="DP44" s="7">
        <v>2.9203504828585158</v>
      </c>
      <c r="DQ44" s="7">
        <v>2.9203504828585158</v>
      </c>
      <c r="DR44" s="7">
        <v>2.9203504828585158</v>
      </c>
      <c r="DS44" s="7">
        <v>2.9203504828585158</v>
      </c>
      <c r="DT44" s="7">
        <v>0.3866168080016078</v>
      </c>
      <c r="DU44" s="7">
        <v>0.3866168080016078</v>
      </c>
      <c r="DV44" s="7">
        <v>0.3866168080016078</v>
      </c>
      <c r="DW44" s="7">
        <v>0.3866168080016078</v>
      </c>
      <c r="DX44" s="7">
        <v>55.869696327443748</v>
      </c>
      <c r="DY44" s="7">
        <v>55.869696327443748</v>
      </c>
      <c r="DZ44" s="7">
        <v>55.869696327443748</v>
      </c>
      <c r="EA44" s="7">
        <v>55.869696327443748</v>
      </c>
      <c r="EB44" s="7">
        <v>31.156533671639881</v>
      </c>
      <c r="EC44" s="7">
        <v>31.156533671639881</v>
      </c>
      <c r="ED44" s="7">
        <v>31.156533671639881</v>
      </c>
      <c r="EE44" s="7">
        <v>31.156533671639881</v>
      </c>
      <c r="EF44" s="7">
        <v>22.224295680057846</v>
      </c>
      <c r="EG44" s="7">
        <v>22.224295680057846</v>
      </c>
      <c r="EH44" s="7">
        <v>22.224295680057846</v>
      </c>
      <c r="EI44" s="7">
        <v>22.224295680057846</v>
      </c>
      <c r="EJ44" s="7">
        <v>29.969153339279739</v>
      </c>
      <c r="EK44" s="7">
        <v>41.386170216704258</v>
      </c>
      <c r="EL44" s="7">
        <v>29.969153339279739</v>
      </c>
      <c r="EM44" s="7">
        <v>41.386170216704258</v>
      </c>
      <c r="EN44" s="7">
        <v>41.058234684133353</v>
      </c>
      <c r="EO44" s="7">
        <v>41.058234684133353</v>
      </c>
      <c r="EP44" s="7">
        <v>31.156533671639881</v>
      </c>
      <c r="EQ44" s="7">
        <v>31.156533671639881</v>
      </c>
      <c r="ER44" s="7">
        <v>31.156533671639881</v>
      </c>
      <c r="ES44" s="7">
        <v>31.156533671639881</v>
      </c>
      <c r="ET44" s="7">
        <v>31.58438348006111</v>
      </c>
      <c r="EU44" s="7">
        <v>31.58438348006111</v>
      </c>
      <c r="EV44" s="7">
        <v>32.449623384173584</v>
      </c>
      <c r="EW44" s="7">
        <v>32.449623384173584</v>
      </c>
      <c r="EX44" s="7">
        <v>32.449623384173584</v>
      </c>
      <c r="EY44" s="7">
        <v>32.449623384173584</v>
      </c>
      <c r="EZ44" s="7">
        <v>32.449623384173584</v>
      </c>
      <c r="FA44" s="7">
        <v>32.449623384173584</v>
      </c>
      <c r="FB44" s="7">
        <v>59.414874188890799</v>
      </c>
      <c r="FC44" s="7">
        <v>37.359666022104484</v>
      </c>
      <c r="FD44" s="7">
        <v>45.977827036462998</v>
      </c>
      <c r="FE44" s="7">
        <v>59.414874188890799</v>
      </c>
      <c r="FF44" s="7">
        <v>37.359666022104484</v>
      </c>
      <c r="FG44" s="7">
        <v>45.977827036462998</v>
      </c>
      <c r="FH44" s="7">
        <v>37.359666022104484</v>
      </c>
      <c r="FI44" s="7">
        <v>45.977827036462998</v>
      </c>
      <c r="FJ44" s="7">
        <v>37.359666022104484</v>
      </c>
      <c r="FK44" s="7">
        <v>45.977827036462998</v>
      </c>
      <c r="FL44" s="7">
        <v>27.447523711890664</v>
      </c>
      <c r="FM44" s="7">
        <v>27.447523711890664</v>
      </c>
      <c r="FN44" s="7">
        <v>27.447523711890664</v>
      </c>
      <c r="FO44" s="7">
        <v>27.447523711890664</v>
      </c>
      <c r="FP44" s="7">
        <v>33.847468586585272</v>
      </c>
      <c r="FQ44" s="7">
        <v>47.001556675723428</v>
      </c>
      <c r="FR44" s="7">
        <v>33.847468586585272</v>
      </c>
      <c r="FS44" s="7">
        <v>47.001556675723428</v>
      </c>
      <c r="FT44" s="7">
        <v>32.449623384173584</v>
      </c>
      <c r="FU44" s="7">
        <v>32.449623384173584</v>
      </c>
      <c r="FV44" s="7">
        <v>32.449623384173584</v>
      </c>
      <c r="FW44" s="7">
        <v>32.449623384173584</v>
      </c>
      <c r="FX44" s="7">
        <v>21.060006396535396</v>
      </c>
      <c r="FY44" s="7">
        <v>30.459759652819994</v>
      </c>
      <c r="FZ44" s="7">
        <v>21.060006396535396</v>
      </c>
      <c r="GA44" s="7">
        <v>30.459759652819994</v>
      </c>
      <c r="GB44" s="7">
        <v>55.869696327443748</v>
      </c>
      <c r="GC44" s="7">
        <v>55.869696327443748</v>
      </c>
      <c r="GD44" s="7">
        <v>55.869696327443748</v>
      </c>
      <c r="GE44" s="7">
        <v>55.869696327443748</v>
      </c>
      <c r="GF44" s="7">
        <v>41.058234684133353</v>
      </c>
      <c r="GG44" s="7">
        <v>41.058234684133353</v>
      </c>
      <c r="GH44" s="7">
        <v>41.058234684133353</v>
      </c>
      <c r="GI44" s="7">
        <v>41.058234684133353</v>
      </c>
      <c r="GJ44" s="7">
        <v>36.798425799102908</v>
      </c>
      <c r="GK44" s="7">
        <v>36.798425799102908</v>
      </c>
      <c r="GL44" s="7">
        <v>36.798425799102908</v>
      </c>
      <c r="GM44" s="7">
        <v>36.798425799102908</v>
      </c>
      <c r="GN44" s="7">
        <v>20.694075658819909</v>
      </c>
      <c r="GO44" s="7">
        <v>29.216070072508039</v>
      </c>
      <c r="GP44" s="7">
        <v>20.694075658819909</v>
      </c>
      <c r="GQ44" s="7">
        <v>29.216070072508039</v>
      </c>
      <c r="GR44" s="7">
        <v>14.134100713919635</v>
      </c>
      <c r="GS44" s="7">
        <v>14.134100713919635</v>
      </c>
      <c r="GT44" s="7">
        <v>14.134100713919635</v>
      </c>
      <c r="GU44" s="7">
        <v>14.134100713919635</v>
      </c>
      <c r="GV44" s="7">
        <v>1.2878045978569108</v>
      </c>
      <c r="GW44" s="7">
        <v>1.2878045978569108</v>
      </c>
      <c r="GX44" s="7">
        <v>1.2878045978569108</v>
      </c>
      <c r="GY44" s="7">
        <v>1.2878045978569108</v>
      </c>
      <c r="GZ44" s="7">
        <v>10.516811960778153</v>
      </c>
      <c r="HA44" s="7">
        <v>10.516811960778153</v>
      </c>
    </row>
    <row r="45" spans="1:209" ht="15" x14ac:dyDescent="0.25">
      <c r="A45" s="7" t="s">
        <v>59</v>
      </c>
      <c r="B45" s="7">
        <f t="shared" ref="B45:B53" si="112">B44+1</f>
        <v>2</v>
      </c>
      <c r="C45" s="7" t="s">
        <v>64</v>
      </c>
      <c r="D45" s="22">
        <f t="shared" si="109"/>
        <v>133.56379053359964</v>
      </c>
      <c r="E45" s="22">
        <f t="shared" si="109"/>
        <v>133.56379053359964</v>
      </c>
      <c r="F45" s="22">
        <f t="shared" si="109"/>
        <v>137.750447177712</v>
      </c>
      <c r="G45" s="22">
        <f t="shared" si="109"/>
        <v>141.90562520044006</v>
      </c>
      <c r="H45" s="22">
        <f t="shared" si="109"/>
        <v>141.90562520044006</v>
      </c>
      <c r="I45" s="22">
        <f t="shared" si="109"/>
        <v>146.09228184455242</v>
      </c>
      <c r="J45" s="22">
        <f t="shared" si="109"/>
        <v>150.27893848866478</v>
      </c>
      <c r="K45" s="22">
        <f t="shared" si="109"/>
        <v>150.27893848866478</v>
      </c>
      <c r="L45" s="22">
        <f t="shared" si="109"/>
        <v>154.43411651139286</v>
      </c>
      <c r="M45" s="22">
        <f t="shared" si="109"/>
        <v>158.62077315550519</v>
      </c>
      <c r="N45" s="22">
        <f t="shared" si="109"/>
        <v>162.77595117823327</v>
      </c>
      <c r="O45" s="22">
        <f t="shared" si="109"/>
        <v>162.77595117823327</v>
      </c>
      <c r="P45" s="22">
        <f t="shared" si="109"/>
        <v>166.96260782234563</v>
      </c>
      <c r="Q45" s="22">
        <f t="shared" si="109"/>
        <v>171.14926446645796</v>
      </c>
      <c r="R45" s="22">
        <f t="shared" si="109"/>
        <v>175.30444248918604</v>
      </c>
      <c r="S45" s="22">
        <f t="shared" si="109"/>
        <v>179.49109913329843</v>
      </c>
      <c r="T45" s="22">
        <f t="shared" si="110"/>
        <v>179.49109913329843</v>
      </c>
      <c r="U45" s="22">
        <f t="shared" si="110"/>
        <v>183.67775577741074</v>
      </c>
      <c r="V45" s="22">
        <f t="shared" si="110"/>
        <v>187.83293380013882</v>
      </c>
      <c r="W45" s="22">
        <f t="shared" si="110"/>
        <v>0</v>
      </c>
      <c r="X45" s="22">
        <f t="shared" si="110"/>
        <v>0</v>
      </c>
      <c r="Y45" s="22">
        <f t="shared" si="110"/>
        <v>0</v>
      </c>
      <c r="Z45" s="22">
        <f t="shared" si="110"/>
        <v>0</v>
      </c>
      <c r="AA45" s="22">
        <f t="shared" si="110"/>
        <v>0</v>
      </c>
      <c r="AB45" s="22">
        <f t="shared" si="110"/>
        <v>0</v>
      </c>
      <c r="AC45" s="22">
        <f t="shared" si="110"/>
        <v>0</v>
      </c>
      <c r="AD45" s="22">
        <f t="shared" si="110"/>
        <v>0</v>
      </c>
      <c r="AE45" s="22">
        <f t="shared" si="110"/>
        <v>0</v>
      </c>
      <c r="AF45" s="22">
        <f t="shared" si="110"/>
        <v>0</v>
      </c>
      <c r="AG45" s="22">
        <f t="shared" si="110"/>
        <v>0</v>
      </c>
      <c r="AH45" s="22">
        <f t="shared" si="110"/>
        <v>0</v>
      </c>
      <c r="AI45" s="22">
        <f t="shared" si="110"/>
        <v>0</v>
      </c>
      <c r="AJ45" s="22">
        <f t="shared" si="111"/>
        <v>0</v>
      </c>
      <c r="AK45" s="22">
        <f t="shared" si="111"/>
        <v>0</v>
      </c>
      <c r="AL45" s="22">
        <f t="shared" si="111"/>
        <v>0</v>
      </c>
      <c r="AM45" s="22">
        <f t="shared" si="111"/>
        <v>0</v>
      </c>
      <c r="AN45" s="22">
        <f t="shared" si="111"/>
        <v>0</v>
      </c>
      <c r="AO45" s="22">
        <f t="shared" si="111"/>
        <v>0</v>
      </c>
      <c r="AU45" t="s">
        <v>71</v>
      </c>
      <c r="AV45" t="s">
        <v>43</v>
      </c>
      <c r="AW45" t="s">
        <v>47</v>
      </c>
      <c r="AX45" t="s">
        <v>72</v>
      </c>
      <c r="AY45" s="14">
        <v>0.89202144699999997</v>
      </c>
      <c r="AZ45"/>
      <c r="BA45" t="s">
        <v>73</v>
      </c>
      <c r="BB45">
        <v>1</v>
      </c>
      <c r="BC45" s="12">
        <v>48214</v>
      </c>
      <c r="BD45" s="12"/>
      <c r="BE45"/>
      <c r="BF45" t="s">
        <v>74</v>
      </c>
      <c r="BG45"/>
      <c r="BH45"/>
      <c r="BI45"/>
      <c r="BJ45" t="s">
        <v>75</v>
      </c>
      <c r="BM45" s="7" cm="1">
        <f t="array" ref="BM45">INDEX($HD$3:$HD$14,BN45,1)</f>
        <v>28.25</v>
      </c>
      <c r="BN45" s="7">
        <v>2</v>
      </c>
      <c r="BO45" s="7">
        <v>18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0</v>
      </c>
      <c r="DW45" s="7">
        <v>0</v>
      </c>
      <c r="DX45" s="7">
        <v>54.077638892122195</v>
      </c>
      <c r="DY45" s="7">
        <v>54.077638892122195</v>
      </c>
      <c r="DZ45" s="7">
        <v>54.077638892122195</v>
      </c>
      <c r="EA45" s="7">
        <v>54.077638892122195</v>
      </c>
      <c r="EB45" s="7">
        <v>33.611837255463072</v>
      </c>
      <c r="EC45" s="7">
        <v>33.611837255463072</v>
      </c>
      <c r="ED45" s="7">
        <v>33.611837255463072</v>
      </c>
      <c r="EE45" s="7">
        <v>33.611837255463072</v>
      </c>
      <c r="EF45" s="7">
        <v>19.320169978284575</v>
      </c>
      <c r="EG45" s="7">
        <v>19.320169978284575</v>
      </c>
      <c r="EH45" s="7">
        <v>19.320169978284575</v>
      </c>
      <c r="EI45" s="7">
        <v>19.320169978284575</v>
      </c>
      <c r="EJ45" s="7">
        <v>28.75672863579101</v>
      </c>
      <c r="EK45" s="7">
        <v>39.048600168400284</v>
      </c>
      <c r="EL45" s="7">
        <v>28.75672863579101</v>
      </c>
      <c r="EM45" s="7">
        <v>39.048600168400284</v>
      </c>
      <c r="EN45" s="7">
        <v>37.97127111745332</v>
      </c>
      <c r="EO45" s="7">
        <v>37.97127111745332</v>
      </c>
      <c r="EP45" s="7">
        <v>33.611837255463072</v>
      </c>
      <c r="EQ45" s="7">
        <v>33.611837255463072</v>
      </c>
      <c r="ER45" s="7">
        <v>33.611837255463072</v>
      </c>
      <c r="ES45" s="7">
        <v>33.611837255463072</v>
      </c>
      <c r="ET45" s="7">
        <v>28.263717427138253</v>
      </c>
      <c r="EU45" s="7">
        <v>28.263717427138253</v>
      </c>
      <c r="EV45" s="7">
        <v>32.750741730282883</v>
      </c>
      <c r="EW45" s="7">
        <v>32.750741730282883</v>
      </c>
      <c r="EX45" s="7">
        <v>32.750741730282883</v>
      </c>
      <c r="EY45" s="7">
        <v>32.750741730282883</v>
      </c>
      <c r="EZ45" s="7">
        <v>32.750741730282883</v>
      </c>
      <c r="FA45" s="7">
        <v>32.750741730282883</v>
      </c>
      <c r="FB45" s="7">
        <v>58.418835322755598</v>
      </c>
      <c r="FC45" s="7">
        <v>36.919213725678539</v>
      </c>
      <c r="FD45" s="7">
        <v>45.676673413382694</v>
      </c>
      <c r="FE45" s="7">
        <v>58.418835322755598</v>
      </c>
      <c r="FF45" s="7">
        <v>36.919213725678539</v>
      </c>
      <c r="FG45" s="7">
        <v>45.676673413382694</v>
      </c>
      <c r="FH45" s="7">
        <v>36.919213725678539</v>
      </c>
      <c r="FI45" s="7">
        <v>45.676673413382694</v>
      </c>
      <c r="FJ45" s="7">
        <v>36.919213725678539</v>
      </c>
      <c r="FK45" s="7">
        <v>45.676673413382694</v>
      </c>
      <c r="FL45" s="7">
        <v>25.566829465535402</v>
      </c>
      <c r="FM45" s="7">
        <v>25.566829465535402</v>
      </c>
      <c r="FN45" s="7">
        <v>25.566829465535402</v>
      </c>
      <c r="FO45" s="7">
        <v>25.566829465535402</v>
      </c>
      <c r="FP45" s="7">
        <v>35.350299237048226</v>
      </c>
      <c r="FQ45" s="7">
        <v>49.254950075588482</v>
      </c>
      <c r="FR45" s="7">
        <v>35.350299237048226</v>
      </c>
      <c r="FS45" s="7">
        <v>49.254950075588482</v>
      </c>
      <c r="FT45" s="7">
        <v>32.750741730282883</v>
      </c>
      <c r="FU45" s="7">
        <v>32.750741730282883</v>
      </c>
      <c r="FV45" s="7">
        <v>32.750741730282883</v>
      </c>
      <c r="FW45" s="7">
        <v>32.750741730282883</v>
      </c>
      <c r="FX45" s="7">
        <v>21.676964790593221</v>
      </c>
      <c r="FY45" s="7">
        <v>31.021995370988765</v>
      </c>
      <c r="FZ45" s="7">
        <v>21.676964790593221</v>
      </c>
      <c r="GA45" s="7">
        <v>31.021995370988765</v>
      </c>
      <c r="GB45" s="7">
        <v>54.077638892122195</v>
      </c>
      <c r="GC45" s="7">
        <v>54.077638892122195</v>
      </c>
      <c r="GD45" s="7">
        <v>54.077638892122195</v>
      </c>
      <c r="GE45" s="7">
        <v>54.077638892122195</v>
      </c>
      <c r="GF45" s="7">
        <v>37.97127111745332</v>
      </c>
      <c r="GG45" s="7">
        <v>37.97127111745332</v>
      </c>
      <c r="GH45" s="7">
        <v>37.97127111745332</v>
      </c>
      <c r="GI45" s="7">
        <v>37.97127111745332</v>
      </c>
      <c r="GJ45" s="7">
        <v>40.93498817893245</v>
      </c>
      <c r="GK45" s="7">
        <v>40.93498817893245</v>
      </c>
      <c r="GL45" s="7">
        <v>40.93498817893245</v>
      </c>
      <c r="GM45" s="7">
        <v>40.93498817893245</v>
      </c>
      <c r="GN45" s="7">
        <v>20.408283926689688</v>
      </c>
      <c r="GO45" s="7">
        <v>30.039987554479083</v>
      </c>
      <c r="GP45" s="7">
        <v>20.408283926689688</v>
      </c>
      <c r="GQ45" s="7">
        <v>30.039987554479083</v>
      </c>
      <c r="GR45" s="7">
        <v>0</v>
      </c>
      <c r="GS45" s="7">
        <v>0</v>
      </c>
      <c r="GT45" s="7">
        <v>0</v>
      </c>
      <c r="GU45" s="7">
        <v>0</v>
      </c>
      <c r="GV45" s="7">
        <v>0</v>
      </c>
      <c r="GW45" s="7">
        <v>0</v>
      </c>
      <c r="GX45" s="7">
        <v>0</v>
      </c>
      <c r="GY45" s="7">
        <v>0</v>
      </c>
      <c r="GZ45" s="7">
        <v>0</v>
      </c>
      <c r="HA45" s="7">
        <v>0</v>
      </c>
    </row>
    <row r="46" spans="1:209" ht="15" x14ac:dyDescent="0.25">
      <c r="A46" s="7" t="s">
        <v>59</v>
      </c>
      <c r="B46" s="7">
        <f t="shared" si="112"/>
        <v>3</v>
      </c>
      <c r="C46" s="7" t="s">
        <v>64</v>
      </c>
      <c r="D46" s="22">
        <f t="shared" si="109"/>
        <v>133.56379053359964</v>
      </c>
      <c r="E46" s="22">
        <f t="shared" si="109"/>
        <v>137.750447177712</v>
      </c>
      <c r="F46" s="22">
        <f t="shared" si="109"/>
        <v>141.90562520044006</v>
      </c>
      <c r="G46" s="22">
        <f t="shared" si="109"/>
        <v>141.90562520044006</v>
      </c>
      <c r="H46" s="22">
        <f t="shared" si="109"/>
        <v>146.09228184455242</v>
      </c>
      <c r="I46" s="22">
        <f t="shared" si="109"/>
        <v>150.27893848866478</v>
      </c>
      <c r="J46" s="22">
        <f t="shared" si="109"/>
        <v>150.27893848866478</v>
      </c>
      <c r="K46" s="22">
        <f t="shared" si="109"/>
        <v>154.43411651139286</v>
      </c>
      <c r="L46" s="22">
        <f t="shared" si="109"/>
        <v>158.62077315550519</v>
      </c>
      <c r="M46" s="22">
        <f t="shared" si="109"/>
        <v>162.77595117823327</v>
      </c>
      <c r="N46" s="22">
        <f t="shared" si="109"/>
        <v>162.77595117823327</v>
      </c>
      <c r="O46" s="22">
        <f t="shared" si="109"/>
        <v>166.96260782234563</v>
      </c>
      <c r="P46" s="22">
        <f t="shared" si="109"/>
        <v>171.14926446645796</v>
      </c>
      <c r="Q46" s="22">
        <f t="shared" si="109"/>
        <v>175.30444248918604</v>
      </c>
      <c r="R46" s="22">
        <f t="shared" si="109"/>
        <v>179.49109913329843</v>
      </c>
      <c r="S46" s="22">
        <f t="shared" si="109"/>
        <v>179.49109913329843</v>
      </c>
      <c r="T46" s="22">
        <f t="shared" si="110"/>
        <v>183.67775577741074</v>
      </c>
      <c r="U46" s="22">
        <f t="shared" si="110"/>
        <v>187.83293380013882</v>
      </c>
      <c r="V46" s="22">
        <f t="shared" si="110"/>
        <v>192.01959044425121</v>
      </c>
      <c r="W46" s="22">
        <f t="shared" si="110"/>
        <v>0</v>
      </c>
      <c r="X46" s="22">
        <f t="shared" si="110"/>
        <v>0</v>
      </c>
      <c r="Y46" s="22">
        <f t="shared" si="110"/>
        <v>0</v>
      </c>
      <c r="Z46" s="22">
        <f t="shared" si="110"/>
        <v>0</v>
      </c>
      <c r="AA46" s="22">
        <f t="shared" si="110"/>
        <v>0</v>
      </c>
      <c r="AB46" s="22">
        <f t="shared" si="110"/>
        <v>0</v>
      </c>
      <c r="AC46" s="22">
        <f t="shared" si="110"/>
        <v>0</v>
      </c>
      <c r="AD46" s="22">
        <f t="shared" si="110"/>
        <v>0</v>
      </c>
      <c r="AE46" s="22">
        <f t="shared" si="110"/>
        <v>0</v>
      </c>
      <c r="AF46" s="22">
        <f t="shared" si="110"/>
        <v>0</v>
      </c>
      <c r="AG46" s="22">
        <f t="shared" si="110"/>
        <v>0</v>
      </c>
      <c r="AH46" s="22">
        <f t="shared" si="110"/>
        <v>0</v>
      </c>
      <c r="AI46" s="22">
        <f t="shared" si="110"/>
        <v>0</v>
      </c>
      <c r="AJ46" s="22">
        <f t="shared" si="111"/>
        <v>0</v>
      </c>
      <c r="AK46" s="22">
        <f t="shared" si="111"/>
        <v>0</v>
      </c>
      <c r="AL46" s="22">
        <f t="shared" si="111"/>
        <v>0</v>
      </c>
      <c r="AM46" s="22">
        <f t="shared" si="111"/>
        <v>0</v>
      </c>
      <c r="AN46" s="22">
        <f t="shared" si="111"/>
        <v>0</v>
      </c>
      <c r="AO46" s="22">
        <f t="shared" si="111"/>
        <v>0</v>
      </c>
      <c r="AU46" t="s">
        <v>71</v>
      </c>
      <c r="AV46" t="s">
        <v>43</v>
      </c>
      <c r="AW46" t="s">
        <v>47</v>
      </c>
      <c r="AX46" t="s">
        <v>72</v>
      </c>
      <c r="AY46" s="14">
        <v>0.86087010900000005</v>
      </c>
      <c r="AZ46"/>
      <c r="BA46" t="s">
        <v>73</v>
      </c>
      <c r="BB46">
        <v>1</v>
      </c>
      <c r="BC46" s="12">
        <v>48580</v>
      </c>
      <c r="BD46" s="12"/>
      <c r="BE46"/>
      <c r="BF46" t="s">
        <v>74</v>
      </c>
      <c r="BG46"/>
      <c r="BH46"/>
      <c r="BI46"/>
      <c r="BJ46" t="s">
        <v>75</v>
      </c>
      <c r="BM46" s="7" cm="1">
        <f t="array" ref="BM46">INDEX($HD$3:$HD$14,BN46,1)</f>
        <v>28.25</v>
      </c>
      <c r="BN46" s="7">
        <v>2</v>
      </c>
      <c r="BO46" s="7">
        <v>19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51.002343533472718</v>
      </c>
      <c r="DY46" s="7">
        <v>51.002343533472718</v>
      </c>
      <c r="DZ46" s="7">
        <v>51.002343533472718</v>
      </c>
      <c r="EA46" s="7">
        <v>51.002343533472718</v>
      </c>
      <c r="EB46" s="7">
        <v>34.58839870404347</v>
      </c>
      <c r="EC46" s="7">
        <v>34.58839870404347</v>
      </c>
      <c r="ED46" s="7">
        <v>34.58839870404347</v>
      </c>
      <c r="EE46" s="7">
        <v>34.58839870404347</v>
      </c>
      <c r="EF46" s="7">
        <v>18.568869610553058</v>
      </c>
      <c r="EG46" s="7">
        <v>18.568869610553058</v>
      </c>
      <c r="EH46" s="7">
        <v>18.568869610553058</v>
      </c>
      <c r="EI46" s="7">
        <v>18.568869610553058</v>
      </c>
      <c r="EJ46" s="7">
        <v>27.232139057138308</v>
      </c>
      <c r="EK46" s="7">
        <v>36.071904087903498</v>
      </c>
      <c r="EL46" s="7">
        <v>27.232139057138308</v>
      </c>
      <c r="EM46" s="7">
        <v>36.071904087903498</v>
      </c>
      <c r="EN46" s="7">
        <v>34.848918078368115</v>
      </c>
      <c r="EO46" s="7">
        <v>34.848918078368115</v>
      </c>
      <c r="EP46" s="7">
        <v>34.58839870404347</v>
      </c>
      <c r="EQ46" s="7">
        <v>34.58839870404347</v>
      </c>
      <c r="ER46" s="7">
        <v>34.58839870404347</v>
      </c>
      <c r="ES46" s="7">
        <v>34.58839870404347</v>
      </c>
      <c r="ET46" s="7">
        <v>24.1807837557749</v>
      </c>
      <c r="EU46" s="7">
        <v>24.1807837557749</v>
      </c>
      <c r="EV46" s="7">
        <v>32.282503648006475</v>
      </c>
      <c r="EW46" s="7">
        <v>32.282503648006475</v>
      </c>
      <c r="EX46" s="7">
        <v>32.282503648006475</v>
      </c>
      <c r="EY46" s="7">
        <v>32.282503648006475</v>
      </c>
      <c r="EZ46" s="7">
        <v>32.282503648006475</v>
      </c>
      <c r="FA46" s="7">
        <v>32.282503648006475</v>
      </c>
      <c r="FB46" s="7">
        <v>57.362390036852155</v>
      </c>
      <c r="FC46" s="7">
        <v>34.097586241064306</v>
      </c>
      <c r="FD46" s="7">
        <v>42.020159315427598</v>
      </c>
      <c r="FE46" s="7">
        <v>57.362390036852155</v>
      </c>
      <c r="FF46" s="7">
        <v>34.097586241064306</v>
      </c>
      <c r="FG46" s="7">
        <v>42.020159315427598</v>
      </c>
      <c r="FH46" s="7">
        <v>34.097586241064306</v>
      </c>
      <c r="FI46" s="7">
        <v>42.020159315427598</v>
      </c>
      <c r="FJ46" s="7">
        <v>34.097586241064306</v>
      </c>
      <c r="FK46" s="7">
        <v>42.020159315427598</v>
      </c>
      <c r="FL46" s="7">
        <v>24.075940339675171</v>
      </c>
      <c r="FM46" s="7">
        <v>24.075940339675171</v>
      </c>
      <c r="FN46" s="7">
        <v>24.075940339675171</v>
      </c>
      <c r="FO46" s="7">
        <v>24.075940339675171</v>
      </c>
      <c r="FP46" s="7">
        <v>34.592874725723462</v>
      </c>
      <c r="FQ46" s="7">
        <v>47.996393096189756</v>
      </c>
      <c r="FR46" s="7">
        <v>34.592874725723462</v>
      </c>
      <c r="FS46" s="7">
        <v>47.996393096189756</v>
      </c>
      <c r="FT46" s="7">
        <v>32.282503648006475</v>
      </c>
      <c r="FU46" s="7">
        <v>32.282503648006475</v>
      </c>
      <c r="FV46" s="7">
        <v>32.282503648006475</v>
      </c>
      <c r="FW46" s="7">
        <v>32.282503648006475</v>
      </c>
      <c r="FX46" s="7">
        <v>22.52114385822189</v>
      </c>
      <c r="FY46" s="7">
        <v>32.054619982220238</v>
      </c>
      <c r="FZ46" s="7">
        <v>22.52114385822189</v>
      </c>
      <c r="GA46" s="7">
        <v>32.054619982220238</v>
      </c>
      <c r="GB46" s="7">
        <v>51.002343533472718</v>
      </c>
      <c r="GC46" s="7">
        <v>51.002343533472718</v>
      </c>
      <c r="GD46" s="7">
        <v>51.002343533472718</v>
      </c>
      <c r="GE46" s="7">
        <v>51.002343533472718</v>
      </c>
      <c r="GF46" s="7">
        <v>34.848918078368115</v>
      </c>
      <c r="GG46" s="7">
        <v>34.848918078368115</v>
      </c>
      <c r="GH46" s="7">
        <v>34.848918078368115</v>
      </c>
      <c r="GI46" s="7">
        <v>34.848918078368115</v>
      </c>
      <c r="GJ46" s="7">
        <v>42.03347175395497</v>
      </c>
      <c r="GK46" s="7">
        <v>42.03347175395497</v>
      </c>
      <c r="GL46" s="7">
        <v>42.03347175395497</v>
      </c>
      <c r="GM46" s="7">
        <v>42.03347175395497</v>
      </c>
      <c r="GN46" s="7">
        <v>16.04023495409324</v>
      </c>
      <c r="GO46" s="7">
        <v>24.370708114295777</v>
      </c>
      <c r="GP46" s="7">
        <v>16.04023495409324</v>
      </c>
      <c r="GQ46" s="7">
        <v>24.370708114295777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7">
        <v>0</v>
      </c>
      <c r="GY46" s="7">
        <v>0</v>
      </c>
      <c r="GZ46" s="7">
        <v>0</v>
      </c>
      <c r="HA46" s="7">
        <v>0</v>
      </c>
    </row>
    <row r="47" spans="1:209" ht="15" x14ac:dyDescent="0.25">
      <c r="A47" s="7" t="s">
        <v>59</v>
      </c>
      <c r="B47" s="7">
        <f t="shared" si="112"/>
        <v>4</v>
      </c>
      <c r="C47" s="7" t="s">
        <v>64</v>
      </c>
      <c r="D47" s="22">
        <f t="shared" si="109"/>
        <v>137.750447177712</v>
      </c>
      <c r="E47" s="22">
        <f t="shared" si="109"/>
        <v>141.90562520044006</v>
      </c>
      <c r="F47" s="22">
        <f t="shared" si="109"/>
        <v>141.90562520044006</v>
      </c>
      <c r="G47" s="22">
        <f t="shared" si="109"/>
        <v>146.09228184455242</v>
      </c>
      <c r="H47" s="22">
        <f t="shared" si="109"/>
        <v>150.27893848866478</v>
      </c>
      <c r="I47" s="22">
        <f t="shared" si="109"/>
        <v>150.27893848866478</v>
      </c>
      <c r="J47" s="22">
        <f t="shared" si="109"/>
        <v>154.43411651139286</v>
      </c>
      <c r="K47" s="22">
        <f t="shared" si="109"/>
        <v>158.62077315550519</v>
      </c>
      <c r="L47" s="22">
        <f t="shared" si="109"/>
        <v>162.77595117823327</v>
      </c>
      <c r="M47" s="22">
        <f t="shared" si="109"/>
        <v>162.77595117823327</v>
      </c>
      <c r="N47" s="22">
        <f t="shared" si="109"/>
        <v>166.96260782234563</v>
      </c>
      <c r="O47" s="22">
        <f t="shared" si="109"/>
        <v>171.14926446645796</v>
      </c>
      <c r="P47" s="22">
        <f t="shared" si="109"/>
        <v>175.30444248918604</v>
      </c>
      <c r="Q47" s="22">
        <f t="shared" si="109"/>
        <v>179.49109913329843</v>
      </c>
      <c r="R47" s="22">
        <f t="shared" si="109"/>
        <v>179.49109913329843</v>
      </c>
      <c r="S47" s="22">
        <f t="shared" si="109"/>
        <v>183.67775577741074</v>
      </c>
      <c r="T47" s="22">
        <f t="shared" si="110"/>
        <v>187.83293380013882</v>
      </c>
      <c r="U47" s="22">
        <f t="shared" si="110"/>
        <v>192.01959044425121</v>
      </c>
      <c r="V47" s="22">
        <f t="shared" si="110"/>
        <v>192.01959044425121</v>
      </c>
      <c r="W47" s="22">
        <f t="shared" si="110"/>
        <v>0</v>
      </c>
      <c r="X47" s="22">
        <f t="shared" si="110"/>
        <v>0</v>
      </c>
      <c r="Y47" s="22">
        <f t="shared" si="110"/>
        <v>0</v>
      </c>
      <c r="Z47" s="22">
        <f t="shared" si="110"/>
        <v>0</v>
      </c>
      <c r="AA47" s="22">
        <f t="shared" si="110"/>
        <v>0</v>
      </c>
      <c r="AB47" s="22">
        <f t="shared" si="110"/>
        <v>0</v>
      </c>
      <c r="AC47" s="22">
        <f t="shared" si="110"/>
        <v>0</v>
      </c>
      <c r="AD47" s="22">
        <f t="shared" si="110"/>
        <v>0</v>
      </c>
      <c r="AE47" s="22">
        <f t="shared" si="110"/>
        <v>0</v>
      </c>
      <c r="AF47" s="22">
        <f t="shared" si="110"/>
        <v>0</v>
      </c>
      <c r="AG47" s="22">
        <f t="shared" si="110"/>
        <v>0</v>
      </c>
      <c r="AH47" s="22">
        <f t="shared" si="110"/>
        <v>0</v>
      </c>
      <c r="AI47" s="22">
        <f t="shared" si="110"/>
        <v>0</v>
      </c>
      <c r="AJ47" s="22">
        <f t="shared" si="111"/>
        <v>0</v>
      </c>
      <c r="AK47" s="22">
        <f t="shared" si="111"/>
        <v>0</v>
      </c>
      <c r="AL47" s="22">
        <f t="shared" si="111"/>
        <v>0</v>
      </c>
      <c r="AM47" s="22">
        <f t="shared" si="111"/>
        <v>0</v>
      </c>
      <c r="AN47" s="22">
        <f t="shared" si="111"/>
        <v>0</v>
      </c>
      <c r="AO47" s="22">
        <f t="shared" si="111"/>
        <v>0</v>
      </c>
      <c r="AU47" t="s">
        <v>71</v>
      </c>
      <c r="AV47" t="s">
        <v>43</v>
      </c>
      <c r="AW47" t="s">
        <v>47</v>
      </c>
      <c r="AX47" t="s">
        <v>72</v>
      </c>
      <c r="AY47" s="14">
        <v>0.827936648</v>
      </c>
      <c r="AZ47"/>
      <c r="BA47" t="s">
        <v>73</v>
      </c>
      <c r="BB47">
        <v>1</v>
      </c>
      <c r="BC47" s="12">
        <v>48945</v>
      </c>
      <c r="BD47" s="12"/>
      <c r="BE47"/>
      <c r="BF47" t="s">
        <v>74</v>
      </c>
      <c r="BG47"/>
      <c r="BH47"/>
      <c r="BI47"/>
      <c r="BJ47" t="s">
        <v>75</v>
      </c>
      <c r="BM47" s="7" cm="1">
        <f t="array" ref="BM47">INDEX($HD$3:$HD$14,BN47,1)</f>
        <v>28.25</v>
      </c>
      <c r="BN47" s="7">
        <v>2</v>
      </c>
      <c r="BO47" s="7">
        <v>20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47.711601000800648</v>
      </c>
      <c r="DY47" s="7">
        <v>47.711601000800648</v>
      </c>
      <c r="DZ47" s="7">
        <v>47.711601000800648</v>
      </c>
      <c r="EA47" s="7">
        <v>47.711601000800648</v>
      </c>
      <c r="EB47" s="7">
        <v>34.432230716250778</v>
      </c>
      <c r="EC47" s="7">
        <v>34.432230716250778</v>
      </c>
      <c r="ED47" s="7">
        <v>34.432230716250778</v>
      </c>
      <c r="EE47" s="7">
        <v>34.432230716250778</v>
      </c>
      <c r="EF47" s="7">
        <v>17.58190329334402</v>
      </c>
      <c r="EG47" s="7">
        <v>17.58190329334402</v>
      </c>
      <c r="EH47" s="7">
        <v>17.58190329334402</v>
      </c>
      <c r="EI47" s="7">
        <v>17.58190329334402</v>
      </c>
      <c r="EJ47" s="7">
        <v>25.073265193220283</v>
      </c>
      <c r="EK47" s="7">
        <v>32.621136849639853</v>
      </c>
      <c r="EL47" s="7">
        <v>25.073265193220283</v>
      </c>
      <c r="EM47" s="7">
        <v>32.621136849639853</v>
      </c>
      <c r="EN47" s="7">
        <v>33.847501238077157</v>
      </c>
      <c r="EO47" s="7">
        <v>33.847501238077157</v>
      </c>
      <c r="EP47" s="7">
        <v>34.432230716250778</v>
      </c>
      <c r="EQ47" s="7">
        <v>34.432230716250778</v>
      </c>
      <c r="ER47" s="7">
        <v>34.432230716250778</v>
      </c>
      <c r="ES47" s="7">
        <v>34.432230716250778</v>
      </c>
      <c r="ET47" s="7">
        <v>20.963347047551402</v>
      </c>
      <c r="EU47" s="7">
        <v>20.963347047551402</v>
      </c>
      <c r="EV47" s="7">
        <v>32.418643621096443</v>
      </c>
      <c r="EW47" s="7">
        <v>32.418643621096443</v>
      </c>
      <c r="EX47" s="7">
        <v>32.418643621096443</v>
      </c>
      <c r="EY47" s="7">
        <v>32.418643621096443</v>
      </c>
      <c r="EZ47" s="7">
        <v>32.418643621096443</v>
      </c>
      <c r="FA47" s="7">
        <v>32.418643621096443</v>
      </c>
      <c r="FB47" s="7">
        <v>56.401827208459792</v>
      </c>
      <c r="FC47" s="7">
        <v>33.425253815881042</v>
      </c>
      <c r="FD47" s="7">
        <v>40.393329764003212</v>
      </c>
      <c r="FE47" s="7">
        <v>56.401827208459792</v>
      </c>
      <c r="FF47" s="7">
        <v>33.425253815881042</v>
      </c>
      <c r="FG47" s="7">
        <v>40.393329764003212</v>
      </c>
      <c r="FH47" s="7">
        <v>33.425253815881042</v>
      </c>
      <c r="FI47" s="7">
        <v>40.393329764003212</v>
      </c>
      <c r="FJ47" s="7">
        <v>33.425253815881042</v>
      </c>
      <c r="FK47" s="7">
        <v>40.393329764003212</v>
      </c>
      <c r="FL47" s="7">
        <v>23.730087668270102</v>
      </c>
      <c r="FM47" s="7">
        <v>23.730087668270102</v>
      </c>
      <c r="FN47" s="7">
        <v>23.730087668270102</v>
      </c>
      <c r="FO47" s="7">
        <v>23.730087668270102</v>
      </c>
      <c r="FP47" s="7">
        <v>32.186264911950261</v>
      </c>
      <c r="FQ47" s="7">
        <v>45.074597620138228</v>
      </c>
      <c r="FR47" s="7">
        <v>32.186264911950261</v>
      </c>
      <c r="FS47" s="7">
        <v>45.074597620138228</v>
      </c>
      <c r="FT47" s="7">
        <v>32.418643621096443</v>
      </c>
      <c r="FU47" s="7">
        <v>32.418643621096443</v>
      </c>
      <c r="FV47" s="7">
        <v>32.418643621096443</v>
      </c>
      <c r="FW47" s="7">
        <v>32.418643621096443</v>
      </c>
      <c r="FX47" s="7">
        <v>23.701088152448531</v>
      </c>
      <c r="FY47" s="7">
        <v>33.618975499901929</v>
      </c>
      <c r="FZ47" s="7">
        <v>23.701088152448531</v>
      </c>
      <c r="GA47" s="7">
        <v>33.618975499901929</v>
      </c>
      <c r="GB47" s="7">
        <v>47.711601000800648</v>
      </c>
      <c r="GC47" s="7">
        <v>47.711601000800648</v>
      </c>
      <c r="GD47" s="7">
        <v>47.711601000800648</v>
      </c>
      <c r="GE47" s="7">
        <v>47.711601000800648</v>
      </c>
      <c r="GF47" s="7">
        <v>33.847501238077157</v>
      </c>
      <c r="GG47" s="7">
        <v>33.847501238077157</v>
      </c>
      <c r="GH47" s="7">
        <v>33.847501238077157</v>
      </c>
      <c r="GI47" s="7">
        <v>33.847501238077157</v>
      </c>
      <c r="GJ47" s="7">
        <v>41.824216555131734</v>
      </c>
      <c r="GK47" s="7">
        <v>41.824216555131734</v>
      </c>
      <c r="GL47" s="7">
        <v>41.824216555131734</v>
      </c>
      <c r="GM47" s="7">
        <v>41.824216555131734</v>
      </c>
      <c r="GN47" s="7">
        <v>15.092655924861717</v>
      </c>
      <c r="GO47" s="7">
        <v>23.033499714321589</v>
      </c>
      <c r="GP47" s="7">
        <v>15.092655924861717</v>
      </c>
      <c r="GQ47" s="7">
        <v>23.033499714321589</v>
      </c>
      <c r="GR47" s="7">
        <v>0</v>
      </c>
      <c r="GS47" s="7">
        <v>0</v>
      </c>
      <c r="GT47" s="7">
        <v>0</v>
      </c>
      <c r="GU47" s="7">
        <v>0</v>
      </c>
      <c r="GV47" s="7">
        <v>0</v>
      </c>
      <c r="GW47" s="7">
        <v>0</v>
      </c>
      <c r="GX47" s="7">
        <v>0</v>
      </c>
      <c r="GY47" s="7">
        <v>0</v>
      </c>
      <c r="GZ47" s="7">
        <v>0</v>
      </c>
      <c r="HA47" s="7">
        <v>0</v>
      </c>
    </row>
    <row r="48" spans="1:209" ht="15" x14ac:dyDescent="0.25">
      <c r="A48" s="7" t="s">
        <v>59</v>
      </c>
      <c r="B48" s="7">
        <f t="shared" si="112"/>
        <v>5</v>
      </c>
      <c r="C48" s="7" t="s">
        <v>64</v>
      </c>
      <c r="D48" s="22">
        <f t="shared" si="109"/>
        <v>141.90562520044006</v>
      </c>
      <c r="E48" s="22">
        <f t="shared" si="109"/>
        <v>141.90562520044006</v>
      </c>
      <c r="F48" s="22">
        <f t="shared" si="109"/>
        <v>146.09228184455242</v>
      </c>
      <c r="G48" s="22">
        <f t="shared" si="109"/>
        <v>150.27893848866478</v>
      </c>
      <c r="H48" s="22">
        <f t="shared" si="109"/>
        <v>150.27893848866478</v>
      </c>
      <c r="I48" s="22">
        <f t="shared" si="109"/>
        <v>154.43411651139286</v>
      </c>
      <c r="J48" s="22">
        <f t="shared" si="109"/>
        <v>158.62077315550519</v>
      </c>
      <c r="K48" s="22">
        <f t="shared" si="109"/>
        <v>162.77595117823327</v>
      </c>
      <c r="L48" s="22">
        <f t="shared" si="109"/>
        <v>162.77595117823327</v>
      </c>
      <c r="M48" s="22">
        <f t="shared" si="109"/>
        <v>166.96260782234563</v>
      </c>
      <c r="N48" s="22">
        <f t="shared" si="109"/>
        <v>171.14926446645796</v>
      </c>
      <c r="O48" s="22">
        <f t="shared" si="109"/>
        <v>175.30444248918604</v>
      </c>
      <c r="P48" s="22">
        <f t="shared" si="109"/>
        <v>179.49109913329843</v>
      </c>
      <c r="Q48" s="22">
        <f t="shared" si="109"/>
        <v>179.49109913329843</v>
      </c>
      <c r="R48" s="22">
        <f t="shared" si="109"/>
        <v>183.67775577741074</v>
      </c>
      <c r="S48" s="22">
        <f t="shared" si="109"/>
        <v>187.83293380013882</v>
      </c>
      <c r="T48" s="22">
        <f t="shared" si="110"/>
        <v>192.01959044425121</v>
      </c>
      <c r="U48" s="22">
        <f t="shared" si="110"/>
        <v>192.01959044425121</v>
      </c>
      <c r="V48" s="22">
        <f t="shared" si="110"/>
        <v>196.17476846697926</v>
      </c>
      <c r="W48" s="22">
        <f t="shared" si="110"/>
        <v>0</v>
      </c>
      <c r="X48" s="22">
        <f t="shared" si="110"/>
        <v>0</v>
      </c>
      <c r="Y48" s="22">
        <f t="shared" si="110"/>
        <v>0</v>
      </c>
      <c r="Z48" s="22">
        <f t="shared" si="110"/>
        <v>0</v>
      </c>
      <c r="AA48" s="22">
        <f t="shared" si="110"/>
        <v>0</v>
      </c>
      <c r="AB48" s="22">
        <f t="shared" si="110"/>
        <v>0</v>
      </c>
      <c r="AC48" s="22">
        <f t="shared" si="110"/>
        <v>0</v>
      </c>
      <c r="AD48" s="22">
        <f t="shared" si="110"/>
        <v>0</v>
      </c>
      <c r="AE48" s="22">
        <f t="shared" si="110"/>
        <v>0</v>
      </c>
      <c r="AF48" s="22">
        <f t="shared" si="110"/>
        <v>0</v>
      </c>
      <c r="AG48" s="22">
        <f t="shared" si="110"/>
        <v>0</v>
      </c>
      <c r="AH48" s="22">
        <f t="shared" si="110"/>
        <v>0</v>
      </c>
      <c r="AI48" s="22">
        <f t="shared" si="110"/>
        <v>0</v>
      </c>
      <c r="AJ48" s="22">
        <f t="shared" si="111"/>
        <v>0</v>
      </c>
      <c r="AK48" s="22">
        <f t="shared" si="111"/>
        <v>0</v>
      </c>
      <c r="AL48" s="22">
        <f t="shared" si="111"/>
        <v>0</v>
      </c>
      <c r="AM48" s="22">
        <f t="shared" si="111"/>
        <v>0</v>
      </c>
      <c r="AN48" s="22">
        <f t="shared" si="111"/>
        <v>0</v>
      </c>
      <c r="AO48" s="22">
        <f t="shared" si="111"/>
        <v>0</v>
      </c>
      <c r="AU48" t="s">
        <v>71</v>
      </c>
      <c r="AV48" t="s">
        <v>43</v>
      </c>
      <c r="AW48" t="s">
        <v>47</v>
      </c>
      <c r="AX48" t="s">
        <v>72</v>
      </c>
      <c r="AY48" s="14">
        <v>0.79315816900000002</v>
      </c>
      <c r="AZ48"/>
      <c r="BA48" t="s">
        <v>73</v>
      </c>
      <c r="BB48">
        <v>1</v>
      </c>
      <c r="BC48" s="12">
        <v>49310</v>
      </c>
      <c r="BD48" s="12"/>
      <c r="BE48"/>
      <c r="BF48" t="s">
        <v>74</v>
      </c>
      <c r="BG48"/>
      <c r="BH48"/>
      <c r="BI48"/>
      <c r="BJ48" t="s">
        <v>75</v>
      </c>
      <c r="BM48" s="7" cm="1">
        <f t="array" ref="BM48">INDEX($HD$3:$HD$14,BN48,1)</f>
        <v>28.25</v>
      </c>
      <c r="BN48" s="7">
        <v>2</v>
      </c>
      <c r="BO48" s="7">
        <v>21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  <c r="DX48" s="7">
        <v>46.036618811606139</v>
      </c>
      <c r="DY48" s="7">
        <v>46.036618811606139</v>
      </c>
      <c r="DZ48" s="7">
        <v>46.036618811606139</v>
      </c>
      <c r="EA48" s="7">
        <v>46.036618811606139</v>
      </c>
      <c r="EB48" s="7">
        <v>32.227164570536942</v>
      </c>
      <c r="EC48" s="7">
        <v>32.227164570536942</v>
      </c>
      <c r="ED48" s="7">
        <v>32.227164570536942</v>
      </c>
      <c r="EE48" s="7">
        <v>32.227164570536942</v>
      </c>
      <c r="EF48" s="7">
        <v>19.209735467369807</v>
      </c>
      <c r="EG48" s="7">
        <v>19.209735467369807</v>
      </c>
      <c r="EH48" s="7">
        <v>19.209735467369807</v>
      </c>
      <c r="EI48" s="7">
        <v>19.209735467369807</v>
      </c>
      <c r="EJ48" s="7">
        <v>24.41140845601128</v>
      </c>
      <c r="EK48" s="7">
        <v>31.884246546336023</v>
      </c>
      <c r="EL48" s="7">
        <v>24.41140845601128</v>
      </c>
      <c r="EM48" s="7">
        <v>31.884246546336023</v>
      </c>
      <c r="EN48" s="7">
        <v>33.996355174694543</v>
      </c>
      <c r="EO48" s="7">
        <v>33.996355174694543</v>
      </c>
      <c r="EP48" s="7">
        <v>32.227164570536942</v>
      </c>
      <c r="EQ48" s="7">
        <v>32.227164570536942</v>
      </c>
      <c r="ER48" s="7">
        <v>32.227164570536942</v>
      </c>
      <c r="ES48" s="7">
        <v>32.227164570536942</v>
      </c>
      <c r="ET48" s="7">
        <v>18.754263931485514</v>
      </c>
      <c r="EU48" s="7">
        <v>18.754263931485514</v>
      </c>
      <c r="EV48" s="7">
        <v>32.538346357424452</v>
      </c>
      <c r="EW48" s="7">
        <v>32.538346357424452</v>
      </c>
      <c r="EX48" s="7">
        <v>32.538346357424452</v>
      </c>
      <c r="EY48" s="7">
        <v>32.538346357424452</v>
      </c>
      <c r="EZ48" s="7">
        <v>32.538346357424452</v>
      </c>
      <c r="FA48" s="7">
        <v>32.538346357424452</v>
      </c>
      <c r="FB48" s="7">
        <v>55.616770681569051</v>
      </c>
      <c r="FC48" s="7">
        <v>32.156902002271657</v>
      </c>
      <c r="FD48" s="7">
        <v>39.467779918286162</v>
      </c>
      <c r="FE48" s="7">
        <v>55.616770681569051</v>
      </c>
      <c r="FF48" s="7">
        <v>32.156902002271657</v>
      </c>
      <c r="FG48" s="7">
        <v>39.467779918286162</v>
      </c>
      <c r="FH48" s="7">
        <v>32.156902002271657</v>
      </c>
      <c r="FI48" s="7">
        <v>39.467779918286162</v>
      </c>
      <c r="FJ48" s="7">
        <v>32.156902002271657</v>
      </c>
      <c r="FK48" s="7">
        <v>39.467779918286162</v>
      </c>
      <c r="FL48" s="7">
        <v>23.838313921760491</v>
      </c>
      <c r="FM48" s="7">
        <v>23.838313921760491</v>
      </c>
      <c r="FN48" s="7">
        <v>23.838313921760491</v>
      </c>
      <c r="FO48" s="7">
        <v>23.838313921760491</v>
      </c>
      <c r="FP48" s="7">
        <v>30.655414604032231</v>
      </c>
      <c r="FQ48" s="7">
        <v>43.712330388963082</v>
      </c>
      <c r="FR48" s="7">
        <v>30.655414604032231</v>
      </c>
      <c r="FS48" s="7">
        <v>43.712330388963082</v>
      </c>
      <c r="FT48" s="7">
        <v>32.538346357424452</v>
      </c>
      <c r="FU48" s="7">
        <v>32.538346357424452</v>
      </c>
      <c r="FV48" s="7">
        <v>32.538346357424452</v>
      </c>
      <c r="FW48" s="7">
        <v>32.538346357424452</v>
      </c>
      <c r="FX48" s="7">
        <v>23.262504602882586</v>
      </c>
      <c r="FY48" s="7">
        <v>32.997521329696212</v>
      </c>
      <c r="FZ48" s="7">
        <v>23.262504602882586</v>
      </c>
      <c r="GA48" s="7">
        <v>32.997521329696212</v>
      </c>
      <c r="GB48" s="7">
        <v>46.036618811606139</v>
      </c>
      <c r="GC48" s="7">
        <v>46.036618811606139</v>
      </c>
      <c r="GD48" s="7">
        <v>46.036618811606139</v>
      </c>
      <c r="GE48" s="7">
        <v>46.036618811606139</v>
      </c>
      <c r="GF48" s="7">
        <v>33.996355174694543</v>
      </c>
      <c r="GG48" s="7">
        <v>33.996355174694543</v>
      </c>
      <c r="GH48" s="7">
        <v>33.996355174694543</v>
      </c>
      <c r="GI48" s="7">
        <v>33.996355174694543</v>
      </c>
      <c r="GJ48" s="7">
        <v>42.355329924418044</v>
      </c>
      <c r="GK48" s="7">
        <v>42.355329924418044</v>
      </c>
      <c r="GL48" s="7">
        <v>42.355329924418044</v>
      </c>
      <c r="GM48" s="7">
        <v>42.355329924418044</v>
      </c>
      <c r="GN48" s="7">
        <v>15.102252224360104</v>
      </c>
      <c r="GO48" s="7">
        <v>23.071839343434071</v>
      </c>
      <c r="GP48" s="7">
        <v>15.102252224360104</v>
      </c>
      <c r="GQ48" s="7">
        <v>23.071839343434071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7">
        <v>0</v>
      </c>
      <c r="GY48" s="7">
        <v>0</v>
      </c>
      <c r="GZ48" s="7">
        <v>0</v>
      </c>
      <c r="HA48" s="7">
        <v>0</v>
      </c>
    </row>
    <row r="49" spans="1:209" ht="15" x14ac:dyDescent="0.25">
      <c r="A49" s="7" t="s">
        <v>59</v>
      </c>
      <c r="B49" s="7">
        <f t="shared" si="112"/>
        <v>6</v>
      </c>
      <c r="C49" s="7" t="s">
        <v>64</v>
      </c>
      <c r="D49" s="22">
        <f t="shared" si="109"/>
        <v>141.90562520044006</v>
      </c>
      <c r="E49" s="22">
        <f t="shared" si="109"/>
        <v>146.09228184455242</v>
      </c>
      <c r="F49" s="22">
        <f t="shared" si="109"/>
        <v>150.27893848866478</v>
      </c>
      <c r="G49" s="22">
        <f t="shared" si="109"/>
        <v>150.27893848866478</v>
      </c>
      <c r="H49" s="22">
        <f t="shared" si="109"/>
        <v>154.43411651139286</v>
      </c>
      <c r="I49" s="22">
        <f t="shared" si="109"/>
        <v>158.62077315550519</v>
      </c>
      <c r="J49" s="22">
        <f t="shared" si="109"/>
        <v>162.77595117823327</v>
      </c>
      <c r="K49" s="22">
        <f t="shared" si="109"/>
        <v>162.77595117823327</v>
      </c>
      <c r="L49" s="22">
        <f t="shared" si="109"/>
        <v>166.96260782234563</v>
      </c>
      <c r="M49" s="22">
        <f t="shared" si="109"/>
        <v>171.14926446645796</v>
      </c>
      <c r="N49" s="22">
        <f t="shared" si="109"/>
        <v>175.30444248918604</v>
      </c>
      <c r="O49" s="22">
        <f t="shared" si="109"/>
        <v>179.49109913329843</v>
      </c>
      <c r="P49" s="22">
        <f t="shared" si="109"/>
        <v>179.49109913329843</v>
      </c>
      <c r="Q49" s="22">
        <f t="shared" si="109"/>
        <v>183.67775577741074</v>
      </c>
      <c r="R49" s="22">
        <f t="shared" si="109"/>
        <v>187.83293380013882</v>
      </c>
      <c r="S49" s="22">
        <f t="shared" si="109"/>
        <v>192.01959044425121</v>
      </c>
      <c r="T49" s="22">
        <f t="shared" si="110"/>
        <v>192.01959044425121</v>
      </c>
      <c r="U49" s="22">
        <f t="shared" si="110"/>
        <v>196.17476846697926</v>
      </c>
      <c r="V49" s="22">
        <f t="shared" si="110"/>
        <v>200.36142511109162</v>
      </c>
      <c r="W49" s="22">
        <f t="shared" si="110"/>
        <v>0</v>
      </c>
      <c r="X49" s="22">
        <f t="shared" si="110"/>
        <v>0</v>
      </c>
      <c r="Y49" s="22">
        <f t="shared" si="110"/>
        <v>0</v>
      </c>
      <c r="Z49" s="22">
        <f t="shared" si="110"/>
        <v>0</v>
      </c>
      <c r="AA49" s="22">
        <f t="shared" si="110"/>
        <v>0</v>
      </c>
      <c r="AB49" s="22">
        <f t="shared" si="110"/>
        <v>0</v>
      </c>
      <c r="AC49" s="22">
        <f t="shared" si="110"/>
        <v>0</v>
      </c>
      <c r="AD49" s="22">
        <f t="shared" si="110"/>
        <v>0</v>
      </c>
      <c r="AE49" s="22">
        <f t="shared" si="110"/>
        <v>0</v>
      </c>
      <c r="AF49" s="22">
        <f t="shared" si="110"/>
        <v>0</v>
      </c>
      <c r="AG49" s="22">
        <f t="shared" si="110"/>
        <v>0</v>
      </c>
      <c r="AH49" s="22">
        <f t="shared" si="110"/>
        <v>0</v>
      </c>
      <c r="AI49" s="22">
        <f t="shared" si="110"/>
        <v>0</v>
      </c>
      <c r="AJ49" s="22">
        <f t="shared" si="111"/>
        <v>0</v>
      </c>
      <c r="AK49" s="22">
        <f t="shared" si="111"/>
        <v>0</v>
      </c>
      <c r="AL49" s="22">
        <f t="shared" si="111"/>
        <v>0</v>
      </c>
      <c r="AM49" s="22">
        <f t="shared" si="111"/>
        <v>0</v>
      </c>
      <c r="AN49" s="22">
        <f t="shared" si="111"/>
        <v>0</v>
      </c>
      <c r="AO49" s="22">
        <f t="shared" si="111"/>
        <v>0</v>
      </c>
      <c r="AU49" t="s">
        <v>71</v>
      </c>
      <c r="AV49" t="s">
        <v>43</v>
      </c>
      <c r="AW49" t="s">
        <v>47</v>
      </c>
      <c r="AX49" t="s">
        <v>72</v>
      </c>
      <c r="AY49" s="14">
        <v>0.79762982100000002</v>
      </c>
      <c r="AZ49"/>
      <c r="BA49" t="s">
        <v>73</v>
      </c>
      <c r="BB49">
        <v>1</v>
      </c>
      <c r="BC49" s="12">
        <v>49675</v>
      </c>
      <c r="BD49" s="12"/>
      <c r="BE49"/>
      <c r="BF49" t="s">
        <v>74</v>
      </c>
      <c r="BG49"/>
      <c r="BH49"/>
      <c r="BI49"/>
      <c r="BJ49" t="s">
        <v>75</v>
      </c>
      <c r="BM49" s="7" cm="1">
        <f t="array" ref="BM49">INDEX($HD$3:$HD$14,BN49,1)</f>
        <v>28.25</v>
      </c>
      <c r="BN49" s="7">
        <v>2</v>
      </c>
      <c r="BO49" s="7">
        <v>22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  <c r="DX49" s="7">
        <v>44.740097221154372</v>
      </c>
      <c r="DY49" s="7">
        <v>44.740097221154372</v>
      </c>
      <c r="DZ49" s="7">
        <v>44.740097221154372</v>
      </c>
      <c r="EA49" s="7">
        <v>44.740097221154372</v>
      </c>
      <c r="EB49" s="7">
        <v>29.80665269144685</v>
      </c>
      <c r="EC49" s="7">
        <v>29.80665269144685</v>
      </c>
      <c r="ED49" s="7">
        <v>29.80665269144685</v>
      </c>
      <c r="EE49" s="7">
        <v>29.80665269144685</v>
      </c>
      <c r="EF49" s="7">
        <v>22.511097852771702</v>
      </c>
      <c r="EG49" s="7">
        <v>22.511097852771702</v>
      </c>
      <c r="EH49" s="7">
        <v>22.511097852771702</v>
      </c>
      <c r="EI49" s="7">
        <v>22.511097852771702</v>
      </c>
      <c r="EJ49" s="7">
        <v>23.766608557614138</v>
      </c>
      <c r="EK49" s="7">
        <v>31.371750539160743</v>
      </c>
      <c r="EL49" s="7">
        <v>23.766608557614138</v>
      </c>
      <c r="EM49" s="7">
        <v>31.371750539160743</v>
      </c>
      <c r="EN49" s="7">
        <v>36.221322845189704</v>
      </c>
      <c r="EO49" s="7">
        <v>36.221322845189704</v>
      </c>
      <c r="EP49" s="7">
        <v>29.80665269144685</v>
      </c>
      <c r="EQ49" s="7">
        <v>29.80665269144685</v>
      </c>
      <c r="ER49" s="7">
        <v>29.80665269144685</v>
      </c>
      <c r="ES49" s="7">
        <v>29.80665269144685</v>
      </c>
      <c r="ET49" s="7">
        <v>18.636209347276559</v>
      </c>
      <c r="EU49" s="7">
        <v>18.636209347276559</v>
      </c>
      <c r="EV49" s="7">
        <v>32.692854546313434</v>
      </c>
      <c r="EW49" s="7">
        <v>32.692854546313434</v>
      </c>
      <c r="EX49" s="7">
        <v>32.692854546313434</v>
      </c>
      <c r="EY49" s="7">
        <v>32.692854546313434</v>
      </c>
      <c r="EZ49" s="7">
        <v>32.692854546313434</v>
      </c>
      <c r="FA49" s="7">
        <v>32.692854546313434</v>
      </c>
      <c r="FB49" s="7">
        <v>53.81136771981992</v>
      </c>
      <c r="FC49" s="7">
        <v>28.858687648710617</v>
      </c>
      <c r="FD49" s="7">
        <v>35.399321175643109</v>
      </c>
      <c r="FE49" s="7">
        <v>53.81136771981992</v>
      </c>
      <c r="FF49" s="7">
        <v>28.858687648710617</v>
      </c>
      <c r="FG49" s="7">
        <v>35.399321175643109</v>
      </c>
      <c r="FH49" s="7">
        <v>28.858687648710617</v>
      </c>
      <c r="FI49" s="7">
        <v>35.399321175643109</v>
      </c>
      <c r="FJ49" s="7">
        <v>28.858687648710617</v>
      </c>
      <c r="FK49" s="7">
        <v>35.399321175643109</v>
      </c>
      <c r="FL49" s="7">
        <v>21.786344811254068</v>
      </c>
      <c r="FM49" s="7">
        <v>21.786344811254068</v>
      </c>
      <c r="FN49" s="7">
        <v>21.786344811254068</v>
      </c>
      <c r="FO49" s="7">
        <v>21.786344811254068</v>
      </c>
      <c r="FP49" s="7">
        <v>29.594818343763631</v>
      </c>
      <c r="FQ49" s="7">
        <v>43.29396092604982</v>
      </c>
      <c r="FR49" s="7">
        <v>29.594818343763631</v>
      </c>
      <c r="FS49" s="7">
        <v>43.29396092604982</v>
      </c>
      <c r="FT49" s="7">
        <v>32.692854546313434</v>
      </c>
      <c r="FU49" s="7">
        <v>32.692854546313434</v>
      </c>
      <c r="FV49" s="7">
        <v>32.692854546313434</v>
      </c>
      <c r="FW49" s="7">
        <v>32.692854546313434</v>
      </c>
      <c r="FX49" s="7">
        <v>23.126493873991919</v>
      </c>
      <c r="FY49" s="7">
        <v>31.622025692799046</v>
      </c>
      <c r="FZ49" s="7">
        <v>23.126493873991919</v>
      </c>
      <c r="GA49" s="7">
        <v>31.622025692799046</v>
      </c>
      <c r="GB49" s="7">
        <v>44.740097221154372</v>
      </c>
      <c r="GC49" s="7">
        <v>44.740097221154372</v>
      </c>
      <c r="GD49" s="7">
        <v>44.740097221154372</v>
      </c>
      <c r="GE49" s="7">
        <v>44.740097221154372</v>
      </c>
      <c r="GF49" s="7">
        <v>36.221322845189704</v>
      </c>
      <c r="GG49" s="7">
        <v>36.221322845189704</v>
      </c>
      <c r="GH49" s="7">
        <v>36.221322845189704</v>
      </c>
      <c r="GI49" s="7">
        <v>36.221322845189704</v>
      </c>
      <c r="GJ49" s="7">
        <v>42.818410499697727</v>
      </c>
      <c r="GK49" s="7">
        <v>42.818410499697727</v>
      </c>
      <c r="GL49" s="7">
        <v>42.818410499697727</v>
      </c>
      <c r="GM49" s="7">
        <v>42.818410499697727</v>
      </c>
      <c r="GN49" s="7">
        <v>15.430960075445354</v>
      </c>
      <c r="GO49" s="7">
        <v>23.172578644477518</v>
      </c>
      <c r="GP49" s="7">
        <v>15.430960075445354</v>
      </c>
      <c r="GQ49" s="7">
        <v>23.172578644477518</v>
      </c>
      <c r="GR49" s="7">
        <v>0</v>
      </c>
      <c r="GS49" s="7">
        <v>0</v>
      </c>
      <c r="GT49" s="7">
        <v>0</v>
      </c>
      <c r="GU49" s="7">
        <v>0</v>
      </c>
      <c r="GV49" s="7">
        <v>0</v>
      </c>
      <c r="GW49" s="7">
        <v>0</v>
      </c>
      <c r="GX49" s="7">
        <v>0</v>
      </c>
      <c r="GY49" s="7">
        <v>0</v>
      </c>
      <c r="GZ49" s="7">
        <v>0</v>
      </c>
      <c r="HA49" s="7">
        <v>0</v>
      </c>
    </row>
    <row r="50" spans="1:209" ht="15" x14ac:dyDescent="0.25">
      <c r="A50" s="7" t="s">
        <v>59</v>
      </c>
      <c r="B50" s="7">
        <f t="shared" si="112"/>
        <v>7</v>
      </c>
      <c r="C50" s="7" t="s">
        <v>64</v>
      </c>
      <c r="D50" s="22">
        <f t="shared" si="109"/>
        <v>146.09228184455242</v>
      </c>
      <c r="E50" s="22">
        <f t="shared" si="109"/>
        <v>150.27893848866478</v>
      </c>
      <c r="F50" s="22">
        <f t="shared" si="109"/>
        <v>150.27893848866478</v>
      </c>
      <c r="G50" s="22">
        <f t="shared" si="109"/>
        <v>154.43411651139286</v>
      </c>
      <c r="H50" s="22">
        <f t="shared" si="109"/>
        <v>158.62077315550519</v>
      </c>
      <c r="I50" s="22">
        <f t="shared" si="109"/>
        <v>162.77595117823327</v>
      </c>
      <c r="J50" s="22">
        <f t="shared" si="109"/>
        <v>162.77595117823327</v>
      </c>
      <c r="K50" s="22">
        <f t="shared" si="109"/>
        <v>166.96260782234563</v>
      </c>
      <c r="L50" s="22">
        <f t="shared" si="109"/>
        <v>171.14926446645796</v>
      </c>
      <c r="M50" s="22">
        <f t="shared" si="109"/>
        <v>175.30444248918604</v>
      </c>
      <c r="N50" s="22">
        <f t="shared" si="109"/>
        <v>179.49109913329843</v>
      </c>
      <c r="O50" s="22">
        <f t="shared" si="109"/>
        <v>179.49109913329843</v>
      </c>
      <c r="P50" s="22">
        <f t="shared" si="109"/>
        <v>183.67775577741074</v>
      </c>
      <c r="Q50" s="22">
        <f t="shared" si="109"/>
        <v>187.83293380013882</v>
      </c>
      <c r="R50" s="22">
        <f t="shared" si="109"/>
        <v>192.01959044425121</v>
      </c>
      <c r="S50" s="22">
        <f t="shared" si="109"/>
        <v>192.01959044425121</v>
      </c>
      <c r="T50" s="22">
        <f t="shared" si="110"/>
        <v>196.17476846697926</v>
      </c>
      <c r="U50" s="22">
        <f t="shared" si="110"/>
        <v>200.36142511109162</v>
      </c>
      <c r="V50" s="22">
        <f t="shared" si="110"/>
        <v>200.36142511109162</v>
      </c>
      <c r="W50" s="22">
        <f t="shared" si="110"/>
        <v>0</v>
      </c>
      <c r="X50" s="22">
        <f t="shared" si="110"/>
        <v>0</v>
      </c>
      <c r="Y50" s="22">
        <f t="shared" si="110"/>
        <v>0</v>
      </c>
      <c r="Z50" s="22">
        <f t="shared" si="110"/>
        <v>0</v>
      </c>
      <c r="AA50" s="22">
        <f t="shared" si="110"/>
        <v>0</v>
      </c>
      <c r="AB50" s="22">
        <f t="shared" si="110"/>
        <v>0</v>
      </c>
      <c r="AC50" s="22">
        <f t="shared" si="110"/>
        <v>0</v>
      </c>
      <c r="AD50" s="22">
        <f t="shared" si="110"/>
        <v>0</v>
      </c>
      <c r="AE50" s="22">
        <f t="shared" si="110"/>
        <v>0</v>
      </c>
      <c r="AF50" s="22">
        <f t="shared" si="110"/>
        <v>0</v>
      </c>
      <c r="AG50" s="22">
        <f t="shared" si="110"/>
        <v>0</v>
      </c>
      <c r="AH50" s="22">
        <f t="shared" si="110"/>
        <v>0</v>
      </c>
      <c r="AI50" s="22">
        <f t="shared" si="110"/>
        <v>0</v>
      </c>
      <c r="AJ50" s="22">
        <f t="shared" si="111"/>
        <v>0</v>
      </c>
      <c r="AK50" s="22">
        <f t="shared" si="111"/>
        <v>0</v>
      </c>
      <c r="AL50" s="22">
        <f t="shared" si="111"/>
        <v>0</v>
      </c>
      <c r="AM50" s="22">
        <f t="shared" si="111"/>
        <v>0</v>
      </c>
      <c r="AN50" s="22">
        <f t="shared" si="111"/>
        <v>0</v>
      </c>
      <c r="AO50" s="22">
        <f t="shared" si="111"/>
        <v>0</v>
      </c>
      <c r="AU50" t="s">
        <v>71</v>
      </c>
      <c r="AV50" t="s">
        <v>43</v>
      </c>
      <c r="AW50" t="s">
        <v>47</v>
      </c>
      <c r="AX50" t="s">
        <v>72</v>
      </c>
      <c r="AY50" s="14">
        <v>0.80191949600000001</v>
      </c>
      <c r="AZ50"/>
      <c r="BA50" t="s">
        <v>73</v>
      </c>
      <c r="BB50">
        <v>1</v>
      </c>
      <c r="BC50" s="12">
        <v>50041</v>
      </c>
      <c r="BD50" s="12"/>
      <c r="BE50"/>
      <c r="BF50" t="s">
        <v>74</v>
      </c>
      <c r="BG50"/>
      <c r="BH50"/>
      <c r="BI50"/>
      <c r="BJ50" t="s">
        <v>75</v>
      </c>
      <c r="BM50" s="7" cm="1">
        <f t="array" ref="BM50">INDEX($HD$3:$HD$14,BN50,1)</f>
        <v>28.25</v>
      </c>
      <c r="BN50" s="7">
        <v>2</v>
      </c>
      <c r="BO50" s="7">
        <v>23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44.241336468254062</v>
      </c>
      <c r="DY50" s="7">
        <v>44.241336468254062</v>
      </c>
      <c r="DZ50" s="7">
        <v>44.241336468254062</v>
      </c>
      <c r="EA50" s="7">
        <v>44.241336468254062</v>
      </c>
      <c r="EB50" s="7">
        <v>27.785490074609282</v>
      </c>
      <c r="EC50" s="7">
        <v>27.785490074609282</v>
      </c>
      <c r="ED50" s="7">
        <v>27.785490074609282</v>
      </c>
      <c r="EE50" s="7">
        <v>27.785490074609282</v>
      </c>
      <c r="EF50" s="7">
        <v>24.160678053580401</v>
      </c>
      <c r="EG50" s="7">
        <v>24.160678053580401</v>
      </c>
      <c r="EH50" s="7">
        <v>24.160678053580401</v>
      </c>
      <c r="EI50" s="7">
        <v>24.160678053580401</v>
      </c>
      <c r="EJ50" s="7">
        <v>23.844709485488792</v>
      </c>
      <c r="EK50" s="7">
        <v>31.995266441477487</v>
      </c>
      <c r="EL50" s="7">
        <v>23.844709485488792</v>
      </c>
      <c r="EM50" s="7">
        <v>31.995266441477487</v>
      </c>
      <c r="EN50" s="7">
        <v>37.180244328993595</v>
      </c>
      <c r="EO50" s="7">
        <v>37.180244328993595</v>
      </c>
      <c r="EP50" s="7">
        <v>27.785490074609282</v>
      </c>
      <c r="EQ50" s="7">
        <v>27.785490074609282</v>
      </c>
      <c r="ER50" s="7">
        <v>27.785490074609282</v>
      </c>
      <c r="ES50" s="7">
        <v>27.785490074609282</v>
      </c>
      <c r="ET50" s="7">
        <v>19.308711074016056</v>
      </c>
      <c r="EU50" s="7">
        <v>19.308711074016056</v>
      </c>
      <c r="EV50" s="7">
        <v>34.055629480663981</v>
      </c>
      <c r="EW50" s="7">
        <v>34.055629480663981</v>
      </c>
      <c r="EX50" s="7">
        <v>34.055629480663981</v>
      </c>
      <c r="EY50" s="7">
        <v>34.055629480663981</v>
      </c>
      <c r="EZ50" s="7">
        <v>34.055629480663981</v>
      </c>
      <c r="FA50" s="7">
        <v>34.055629480663981</v>
      </c>
      <c r="FB50" s="7">
        <v>53.331246284955007</v>
      </c>
      <c r="FC50" s="7">
        <v>25.105389991784573</v>
      </c>
      <c r="FD50" s="7">
        <v>31.197258505164012</v>
      </c>
      <c r="FE50" s="7">
        <v>53.331246284955007</v>
      </c>
      <c r="FF50" s="7">
        <v>25.105389991784573</v>
      </c>
      <c r="FG50" s="7">
        <v>31.197258505164012</v>
      </c>
      <c r="FH50" s="7">
        <v>25.105389991784573</v>
      </c>
      <c r="FI50" s="7">
        <v>31.197258505164012</v>
      </c>
      <c r="FJ50" s="7">
        <v>25.105389991784573</v>
      </c>
      <c r="FK50" s="7">
        <v>31.197258505164012</v>
      </c>
      <c r="FL50" s="7">
        <v>19.650050717009613</v>
      </c>
      <c r="FM50" s="7">
        <v>19.650050717009613</v>
      </c>
      <c r="FN50" s="7">
        <v>19.650050717009613</v>
      </c>
      <c r="FO50" s="7">
        <v>19.650050717009613</v>
      </c>
      <c r="FP50" s="7">
        <v>29.556964654951852</v>
      </c>
      <c r="FQ50" s="7">
        <v>44.069054034189584</v>
      </c>
      <c r="FR50" s="7">
        <v>29.556964654951852</v>
      </c>
      <c r="FS50" s="7">
        <v>44.069054034189584</v>
      </c>
      <c r="FT50" s="7">
        <v>34.055629480663981</v>
      </c>
      <c r="FU50" s="7">
        <v>34.055629480663981</v>
      </c>
      <c r="FV50" s="7">
        <v>34.055629480663981</v>
      </c>
      <c r="FW50" s="7">
        <v>34.055629480663981</v>
      </c>
      <c r="FX50" s="7">
        <v>22.745342675401897</v>
      </c>
      <c r="FY50" s="7">
        <v>30.694013650384193</v>
      </c>
      <c r="FZ50" s="7">
        <v>22.745342675401897</v>
      </c>
      <c r="GA50" s="7">
        <v>30.694013650384193</v>
      </c>
      <c r="GB50" s="7">
        <v>44.241336468254062</v>
      </c>
      <c r="GC50" s="7">
        <v>44.241336468254062</v>
      </c>
      <c r="GD50" s="7">
        <v>44.241336468254062</v>
      </c>
      <c r="GE50" s="7">
        <v>44.241336468254062</v>
      </c>
      <c r="GF50" s="7">
        <v>37.180244328993595</v>
      </c>
      <c r="GG50" s="7">
        <v>37.180244328993595</v>
      </c>
      <c r="GH50" s="7">
        <v>37.180244328993595</v>
      </c>
      <c r="GI50" s="7">
        <v>37.180244328993595</v>
      </c>
      <c r="GJ50" s="7">
        <v>44.980961919183414</v>
      </c>
      <c r="GK50" s="7">
        <v>44.980961919183414</v>
      </c>
      <c r="GL50" s="7">
        <v>44.980961919183414</v>
      </c>
      <c r="GM50" s="7">
        <v>44.980961919183414</v>
      </c>
      <c r="GN50" s="7">
        <v>15.893871668688083</v>
      </c>
      <c r="GO50" s="7">
        <v>23.609542136602872</v>
      </c>
      <c r="GP50" s="7">
        <v>15.893871668688083</v>
      </c>
      <c r="GQ50" s="7">
        <v>23.609542136602872</v>
      </c>
      <c r="GR50" s="7">
        <v>0</v>
      </c>
      <c r="GS50" s="7">
        <v>0</v>
      </c>
      <c r="GT50" s="7">
        <v>0</v>
      </c>
      <c r="GU50" s="7">
        <v>0</v>
      </c>
      <c r="GV50" s="7">
        <v>0</v>
      </c>
      <c r="GW50" s="7">
        <v>0</v>
      </c>
      <c r="GX50" s="7">
        <v>0</v>
      </c>
      <c r="GY50" s="7">
        <v>0</v>
      </c>
      <c r="GZ50" s="7">
        <v>0</v>
      </c>
      <c r="HA50" s="7">
        <v>0</v>
      </c>
    </row>
    <row r="51" spans="1:209" ht="15" x14ac:dyDescent="0.25">
      <c r="A51" s="7" t="s">
        <v>59</v>
      </c>
      <c r="B51" s="7">
        <f t="shared" si="112"/>
        <v>8</v>
      </c>
      <c r="C51" s="7" t="s">
        <v>64</v>
      </c>
      <c r="D51" s="22">
        <f t="shared" si="109"/>
        <v>150.27893848866478</v>
      </c>
      <c r="E51" s="22">
        <f t="shared" si="109"/>
        <v>150.27893848866478</v>
      </c>
      <c r="F51" s="22">
        <f t="shared" si="109"/>
        <v>154.43411651139286</v>
      </c>
      <c r="G51" s="22">
        <f t="shared" si="109"/>
        <v>158.62077315550519</v>
      </c>
      <c r="H51" s="22">
        <f t="shared" si="109"/>
        <v>162.77595117823327</v>
      </c>
      <c r="I51" s="22">
        <f t="shared" si="109"/>
        <v>162.77595117823327</v>
      </c>
      <c r="J51" s="22">
        <f t="shared" si="109"/>
        <v>166.96260782234563</v>
      </c>
      <c r="K51" s="22">
        <f t="shared" si="109"/>
        <v>171.14926446645796</v>
      </c>
      <c r="L51" s="22">
        <f t="shared" si="109"/>
        <v>175.30444248918604</v>
      </c>
      <c r="M51" s="22">
        <f t="shared" si="109"/>
        <v>179.49109913329843</v>
      </c>
      <c r="N51" s="22">
        <f t="shared" si="109"/>
        <v>179.49109913329843</v>
      </c>
      <c r="O51" s="22">
        <f t="shared" si="109"/>
        <v>183.67775577741074</v>
      </c>
      <c r="P51" s="22">
        <f t="shared" si="109"/>
        <v>187.83293380013882</v>
      </c>
      <c r="Q51" s="22">
        <f t="shared" si="109"/>
        <v>192.01959044425121</v>
      </c>
      <c r="R51" s="22">
        <f t="shared" si="109"/>
        <v>192.01959044425121</v>
      </c>
      <c r="S51" s="22">
        <f t="shared" si="109"/>
        <v>196.17476846697926</v>
      </c>
      <c r="T51" s="22">
        <f t="shared" si="110"/>
        <v>200.36142511109162</v>
      </c>
      <c r="U51" s="22">
        <f t="shared" si="110"/>
        <v>200.36142511109162</v>
      </c>
      <c r="V51" s="22">
        <f t="shared" si="110"/>
        <v>204.54808175520398</v>
      </c>
      <c r="W51" s="22">
        <f t="shared" si="110"/>
        <v>0</v>
      </c>
      <c r="X51" s="22">
        <f t="shared" si="110"/>
        <v>0</v>
      </c>
      <c r="Y51" s="22">
        <f t="shared" si="110"/>
        <v>0</v>
      </c>
      <c r="Z51" s="22">
        <f t="shared" si="110"/>
        <v>0</v>
      </c>
      <c r="AA51" s="22">
        <f t="shared" si="110"/>
        <v>0</v>
      </c>
      <c r="AB51" s="22">
        <f t="shared" si="110"/>
        <v>0</v>
      </c>
      <c r="AC51" s="22">
        <f t="shared" si="110"/>
        <v>0</v>
      </c>
      <c r="AD51" s="22">
        <f t="shared" si="110"/>
        <v>0</v>
      </c>
      <c r="AE51" s="22">
        <f t="shared" si="110"/>
        <v>0</v>
      </c>
      <c r="AF51" s="22">
        <f t="shared" si="110"/>
        <v>0</v>
      </c>
      <c r="AG51" s="22">
        <f t="shared" si="110"/>
        <v>0</v>
      </c>
      <c r="AH51" s="22">
        <f t="shared" si="110"/>
        <v>0</v>
      </c>
      <c r="AI51" s="22">
        <f t="shared" si="110"/>
        <v>0</v>
      </c>
      <c r="AJ51" s="22">
        <f t="shared" si="111"/>
        <v>0</v>
      </c>
      <c r="AK51" s="22">
        <f t="shared" si="111"/>
        <v>0</v>
      </c>
      <c r="AL51" s="22">
        <f t="shared" si="111"/>
        <v>0</v>
      </c>
      <c r="AM51" s="22">
        <f t="shared" si="111"/>
        <v>0</v>
      </c>
      <c r="AN51" s="22">
        <f t="shared" si="111"/>
        <v>0</v>
      </c>
      <c r="AO51" s="22">
        <f t="shared" si="111"/>
        <v>0</v>
      </c>
      <c r="AU51" s="7" t="s">
        <v>71</v>
      </c>
      <c r="AV51" s="7" t="s">
        <v>43</v>
      </c>
      <c r="AW51" s="7" t="s">
        <v>47</v>
      </c>
      <c r="AX51" s="7" t="s">
        <v>72</v>
      </c>
      <c r="AY51" s="14">
        <v>0.80601713600000002</v>
      </c>
      <c r="BA51" s="7" t="s">
        <v>73</v>
      </c>
      <c r="BB51" s="7">
        <v>1</v>
      </c>
      <c r="BC51" s="20">
        <v>50406</v>
      </c>
      <c r="BD51" s="20"/>
      <c r="BF51" s="7" t="s">
        <v>74</v>
      </c>
      <c r="BJ51" s="7" t="s">
        <v>75</v>
      </c>
      <c r="BM51" s="7" cm="1">
        <f t="array" ref="BM51">INDEX($HD$3:$HD$14,BN51,1)</f>
        <v>31</v>
      </c>
      <c r="BN51" s="7">
        <v>3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7">
        <v>0</v>
      </c>
      <c r="DW51" s="7">
        <v>0</v>
      </c>
      <c r="DX51" s="7">
        <v>42.34587762933581</v>
      </c>
      <c r="DY51" s="7">
        <v>42.34587762933581</v>
      </c>
      <c r="DZ51" s="7">
        <v>42.34587762933581</v>
      </c>
      <c r="EA51" s="7">
        <v>42.34587762933581</v>
      </c>
      <c r="EB51" s="7">
        <v>26.689188167180355</v>
      </c>
      <c r="EC51" s="7">
        <v>26.689188167180355</v>
      </c>
      <c r="ED51" s="7">
        <v>26.689188167180355</v>
      </c>
      <c r="EE51" s="7">
        <v>26.689188167180355</v>
      </c>
      <c r="EF51" s="7">
        <v>17.041673438129024</v>
      </c>
      <c r="EG51" s="7">
        <v>17.041673438129024</v>
      </c>
      <c r="EH51" s="7">
        <v>17.041673438129024</v>
      </c>
      <c r="EI51" s="7">
        <v>17.041673438129024</v>
      </c>
      <c r="EJ51" s="7">
        <v>15.710304585268299</v>
      </c>
      <c r="EK51" s="7">
        <v>22.452815406244863</v>
      </c>
      <c r="EL51" s="7">
        <v>15.710304585268299</v>
      </c>
      <c r="EM51" s="7">
        <v>22.452815406244863</v>
      </c>
      <c r="EN51" s="7">
        <v>40.73254358355284</v>
      </c>
      <c r="EO51" s="7">
        <v>40.73254358355284</v>
      </c>
      <c r="EP51" s="7">
        <v>26.689188167180355</v>
      </c>
      <c r="EQ51" s="7">
        <v>26.689188167180355</v>
      </c>
      <c r="ER51" s="7">
        <v>26.689188167180355</v>
      </c>
      <c r="ES51" s="7">
        <v>26.689188167180355</v>
      </c>
      <c r="ET51" s="7">
        <v>21.438482360054259</v>
      </c>
      <c r="EU51" s="7">
        <v>21.438482360054259</v>
      </c>
      <c r="EV51" s="7">
        <v>28.851154161574719</v>
      </c>
      <c r="EW51" s="7">
        <v>28.851154161574719</v>
      </c>
      <c r="EX51" s="7">
        <v>28.851154161574719</v>
      </c>
      <c r="EY51" s="7">
        <v>28.851154161574719</v>
      </c>
      <c r="EZ51" s="7">
        <v>28.851154161574719</v>
      </c>
      <c r="FA51" s="7">
        <v>28.851154161574719</v>
      </c>
      <c r="FB51" s="7">
        <v>35.584121831448613</v>
      </c>
      <c r="FC51" s="7">
        <v>16.119163774241972</v>
      </c>
      <c r="FD51" s="7">
        <v>20.534148136522038</v>
      </c>
      <c r="FE51" s="7">
        <v>35.584121831448613</v>
      </c>
      <c r="FF51" s="7">
        <v>16.119163774241972</v>
      </c>
      <c r="FG51" s="7">
        <v>20.534148136522038</v>
      </c>
      <c r="FH51" s="7">
        <v>16.119163774241972</v>
      </c>
      <c r="FI51" s="7">
        <v>20.534148136522038</v>
      </c>
      <c r="FJ51" s="7">
        <v>16.119163774241972</v>
      </c>
      <c r="FK51" s="7">
        <v>20.534148136522038</v>
      </c>
      <c r="FL51" s="7">
        <v>15.97335944459677</v>
      </c>
      <c r="FM51" s="7">
        <v>15.97335944459677</v>
      </c>
      <c r="FN51" s="7">
        <v>15.97335944459677</v>
      </c>
      <c r="FO51" s="7">
        <v>15.97335944459677</v>
      </c>
      <c r="FP51" s="7">
        <v>22.581026100351963</v>
      </c>
      <c r="FQ51" s="7">
        <v>36.195058505744811</v>
      </c>
      <c r="FR51" s="7">
        <v>22.581026100351963</v>
      </c>
      <c r="FS51" s="7">
        <v>36.195058505744811</v>
      </c>
      <c r="FT51" s="7">
        <v>28.851154161574719</v>
      </c>
      <c r="FU51" s="7">
        <v>28.851154161574719</v>
      </c>
      <c r="FV51" s="7">
        <v>28.851154161574719</v>
      </c>
      <c r="FW51" s="7">
        <v>28.851154161574719</v>
      </c>
      <c r="FX51" s="7">
        <v>36.19552676790326</v>
      </c>
      <c r="FY51" s="7">
        <v>48.209707545504315</v>
      </c>
      <c r="FZ51" s="7">
        <v>36.19552676790326</v>
      </c>
      <c r="GA51" s="7">
        <v>48.209707545504315</v>
      </c>
      <c r="GB51" s="7">
        <v>42.34587762933581</v>
      </c>
      <c r="GC51" s="7">
        <v>42.34587762933581</v>
      </c>
      <c r="GD51" s="7">
        <v>42.34587762933581</v>
      </c>
      <c r="GE51" s="7">
        <v>42.34587762933581</v>
      </c>
      <c r="GF51" s="7">
        <v>40.73254358355284</v>
      </c>
      <c r="GG51" s="7">
        <v>40.73254358355284</v>
      </c>
      <c r="GH51" s="7">
        <v>40.73254358355284</v>
      </c>
      <c r="GI51" s="7">
        <v>40.73254358355284</v>
      </c>
      <c r="GJ51" s="7">
        <v>38.479614179271202</v>
      </c>
      <c r="GK51" s="7">
        <v>38.479614179271202</v>
      </c>
      <c r="GL51" s="7">
        <v>38.479614179271202</v>
      </c>
      <c r="GM51" s="7">
        <v>38.479614179271202</v>
      </c>
      <c r="GN51" s="7">
        <v>17.707547752296147</v>
      </c>
      <c r="GO51" s="7">
        <v>27.251714316796207</v>
      </c>
      <c r="GP51" s="7">
        <v>17.707547752296147</v>
      </c>
      <c r="GQ51" s="7">
        <v>27.251714316796207</v>
      </c>
      <c r="GR51" s="7">
        <v>0</v>
      </c>
      <c r="GS51" s="7">
        <v>0</v>
      </c>
      <c r="GT51" s="7">
        <v>0</v>
      </c>
      <c r="GU51" s="7">
        <v>0</v>
      </c>
      <c r="GV51" s="7">
        <v>0</v>
      </c>
      <c r="GW51" s="7">
        <v>0</v>
      </c>
      <c r="GX51" s="7">
        <v>0</v>
      </c>
      <c r="GY51" s="7">
        <v>0</v>
      </c>
      <c r="GZ51" s="7">
        <v>0</v>
      </c>
      <c r="HA51" s="7">
        <v>0</v>
      </c>
    </row>
    <row r="52" spans="1:209" ht="15" x14ac:dyDescent="0.25">
      <c r="A52" s="7" t="s">
        <v>59</v>
      </c>
      <c r="B52" s="7">
        <f t="shared" si="112"/>
        <v>9</v>
      </c>
      <c r="C52" s="7" t="s">
        <v>64</v>
      </c>
      <c r="D52" s="22">
        <f t="shared" si="109"/>
        <v>150.27893848866478</v>
      </c>
      <c r="E52" s="22">
        <f t="shared" si="109"/>
        <v>154.43411651139286</v>
      </c>
      <c r="F52" s="22">
        <f t="shared" si="109"/>
        <v>158.62077315550519</v>
      </c>
      <c r="G52" s="22">
        <f t="shared" si="109"/>
        <v>162.77595117823327</v>
      </c>
      <c r="H52" s="22">
        <f t="shared" si="109"/>
        <v>162.77595117823327</v>
      </c>
      <c r="I52" s="22">
        <f t="shared" si="109"/>
        <v>166.96260782234563</v>
      </c>
      <c r="J52" s="22">
        <f t="shared" si="109"/>
        <v>171.14926446645796</v>
      </c>
      <c r="K52" s="22">
        <f t="shared" si="109"/>
        <v>175.30444248918604</v>
      </c>
      <c r="L52" s="22">
        <f t="shared" si="109"/>
        <v>179.49109913329843</v>
      </c>
      <c r="M52" s="22">
        <f t="shared" si="109"/>
        <v>179.49109913329843</v>
      </c>
      <c r="N52" s="22">
        <f t="shared" si="109"/>
        <v>183.67775577741074</v>
      </c>
      <c r="O52" s="22">
        <f t="shared" si="109"/>
        <v>187.83293380013882</v>
      </c>
      <c r="P52" s="22">
        <f t="shared" si="109"/>
        <v>192.01959044425121</v>
      </c>
      <c r="Q52" s="22">
        <f t="shared" si="109"/>
        <v>192.01959044425121</v>
      </c>
      <c r="R52" s="22">
        <f t="shared" si="109"/>
        <v>196.17476846697926</v>
      </c>
      <c r="S52" s="22">
        <f t="shared" si="109"/>
        <v>200.36142511109162</v>
      </c>
      <c r="T52" s="22">
        <f t="shared" si="110"/>
        <v>200.36142511109162</v>
      </c>
      <c r="U52" s="22">
        <f t="shared" si="110"/>
        <v>204.54808175520398</v>
      </c>
      <c r="V52" s="22">
        <f t="shared" si="110"/>
        <v>208.70325977793203</v>
      </c>
      <c r="W52" s="22">
        <f t="shared" si="110"/>
        <v>0</v>
      </c>
      <c r="X52" s="22">
        <f t="shared" si="110"/>
        <v>0</v>
      </c>
      <c r="Y52" s="22">
        <f t="shared" si="110"/>
        <v>0</v>
      </c>
      <c r="Z52" s="22">
        <f t="shared" si="110"/>
        <v>0</v>
      </c>
      <c r="AA52" s="22">
        <f t="shared" si="110"/>
        <v>0</v>
      </c>
      <c r="AB52" s="22">
        <f t="shared" si="110"/>
        <v>0</v>
      </c>
      <c r="AC52" s="22">
        <f t="shared" si="110"/>
        <v>0</v>
      </c>
      <c r="AD52" s="22">
        <f t="shared" si="110"/>
        <v>0</v>
      </c>
      <c r="AE52" s="22">
        <f t="shared" si="110"/>
        <v>0</v>
      </c>
      <c r="AF52" s="22">
        <f t="shared" si="110"/>
        <v>0</v>
      </c>
      <c r="AG52" s="22">
        <f t="shared" si="110"/>
        <v>0</v>
      </c>
      <c r="AH52" s="22">
        <f t="shared" si="110"/>
        <v>0</v>
      </c>
      <c r="AI52" s="22">
        <f t="shared" si="110"/>
        <v>0</v>
      </c>
      <c r="AJ52" s="22">
        <f t="shared" si="111"/>
        <v>0</v>
      </c>
      <c r="AK52" s="22">
        <f t="shared" si="111"/>
        <v>0</v>
      </c>
      <c r="AL52" s="22">
        <f t="shared" si="111"/>
        <v>0</v>
      </c>
      <c r="AM52" s="22">
        <f t="shared" si="111"/>
        <v>0</v>
      </c>
      <c r="AN52" s="22">
        <f t="shared" si="111"/>
        <v>0</v>
      </c>
      <c r="AO52" s="22">
        <f t="shared" si="111"/>
        <v>0</v>
      </c>
      <c r="AU52" s="7" t="s">
        <v>71</v>
      </c>
      <c r="AV52" s="7" t="s">
        <v>43</v>
      </c>
      <c r="AW52" s="7" t="s">
        <v>47</v>
      </c>
      <c r="AX52" s="7" t="s">
        <v>72</v>
      </c>
      <c r="AY52" s="14">
        <v>0.80991232800000001</v>
      </c>
      <c r="BA52" s="7" t="s">
        <v>73</v>
      </c>
      <c r="BB52" s="7">
        <v>1</v>
      </c>
      <c r="BC52" s="20">
        <v>50771</v>
      </c>
      <c r="BD52" s="20"/>
      <c r="BF52" s="7" t="s">
        <v>74</v>
      </c>
      <c r="BJ52" s="7" t="s">
        <v>75</v>
      </c>
      <c r="BM52" s="7" cm="1">
        <f t="array" ref="BM52">INDEX($HD$3:$HD$14,BN52,1)</f>
        <v>31</v>
      </c>
      <c r="BN52" s="7">
        <v>3</v>
      </c>
      <c r="BO52" s="7">
        <v>1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43.328496970004338</v>
      </c>
      <c r="DY52" s="7">
        <v>43.328496970004338</v>
      </c>
      <c r="DZ52" s="7">
        <v>43.328496970004338</v>
      </c>
      <c r="EA52" s="7">
        <v>43.328496970004338</v>
      </c>
      <c r="EB52" s="7">
        <v>24.452632119807951</v>
      </c>
      <c r="EC52" s="7">
        <v>24.452632119807951</v>
      </c>
      <c r="ED52" s="7">
        <v>24.452632119807951</v>
      </c>
      <c r="EE52" s="7">
        <v>24.452632119807951</v>
      </c>
      <c r="EF52" s="7">
        <v>18.427178451275651</v>
      </c>
      <c r="EG52" s="7">
        <v>18.427178451275651</v>
      </c>
      <c r="EH52" s="7">
        <v>18.427178451275651</v>
      </c>
      <c r="EI52" s="7">
        <v>18.427178451275651</v>
      </c>
      <c r="EJ52" s="7">
        <v>15.84373938404104</v>
      </c>
      <c r="EK52" s="7">
        <v>23.12831321282993</v>
      </c>
      <c r="EL52" s="7">
        <v>15.84373938404104</v>
      </c>
      <c r="EM52" s="7">
        <v>23.12831321282993</v>
      </c>
      <c r="EN52" s="7">
        <v>41.383122705126041</v>
      </c>
      <c r="EO52" s="7">
        <v>41.383122705126041</v>
      </c>
      <c r="EP52" s="7">
        <v>24.452632119807951</v>
      </c>
      <c r="EQ52" s="7">
        <v>24.452632119807951</v>
      </c>
      <c r="ER52" s="7">
        <v>24.452632119807951</v>
      </c>
      <c r="ES52" s="7">
        <v>24.452632119807951</v>
      </c>
      <c r="ET52" s="7">
        <v>20.471410380546882</v>
      </c>
      <c r="EU52" s="7">
        <v>20.471410380546882</v>
      </c>
      <c r="EV52" s="7">
        <v>28.038007036080742</v>
      </c>
      <c r="EW52" s="7">
        <v>28.038007036080742</v>
      </c>
      <c r="EX52" s="7">
        <v>28.038007036080742</v>
      </c>
      <c r="EY52" s="7">
        <v>28.038007036080742</v>
      </c>
      <c r="EZ52" s="7">
        <v>28.038007036080742</v>
      </c>
      <c r="FA52" s="7">
        <v>28.038007036080742</v>
      </c>
      <c r="FB52" s="7">
        <v>31.581682290146627</v>
      </c>
      <c r="FC52" s="7">
        <v>15.777061260332816</v>
      </c>
      <c r="FD52" s="7">
        <v>19.725930976892975</v>
      </c>
      <c r="FE52" s="7">
        <v>31.581682290146627</v>
      </c>
      <c r="FF52" s="7">
        <v>15.777061260332816</v>
      </c>
      <c r="FG52" s="7">
        <v>19.725930976892975</v>
      </c>
      <c r="FH52" s="7">
        <v>15.777061260332816</v>
      </c>
      <c r="FI52" s="7">
        <v>19.725930976892975</v>
      </c>
      <c r="FJ52" s="7">
        <v>15.777061260332816</v>
      </c>
      <c r="FK52" s="7">
        <v>19.725930976892975</v>
      </c>
      <c r="FL52" s="7">
        <v>15.948555396771249</v>
      </c>
      <c r="FM52" s="7">
        <v>15.948555396771249</v>
      </c>
      <c r="FN52" s="7">
        <v>15.948555396771249</v>
      </c>
      <c r="FO52" s="7">
        <v>15.948555396771249</v>
      </c>
      <c r="FP52" s="7">
        <v>18.240936543382666</v>
      </c>
      <c r="FQ52" s="7">
        <v>30.272417390604144</v>
      </c>
      <c r="FR52" s="7">
        <v>18.240936543382666</v>
      </c>
      <c r="FS52" s="7">
        <v>30.272417390604144</v>
      </c>
      <c r="FT52" s="7">
        <v>28.038007036080742</v>
      </c>
      <c r="FU52" s="7">
        <v>28.038007036080742</v>
      </c>
      <c r="FV52" s="7">
        <v>28.038007036080742</v>
      </c>
      <c r="FW52" s="7">
        <v>28.038007036080742</v>
      </c>
      <c r="FX52" s="7">
        <v>34.162189952771342</v>
      </c>
      <c r="FY52" s="7">
        <v>46.490246407049916</v>
      </c>
      <c r="FZ52" s="7">
        <v>34.162189952771342</v>
      </c>
      <c r="GA52" s="7">
        <v>46.490246407049916</v>
      </c>
      <c r="GB52" s="7">
        <v>43.328496970004338</v>
      </c>
      <c r="GC52" s="7">
        <v>43.328496970004338</v>
      </c>
      <c r="GD52" s="7">
        <v>43.328496970004338</v>
      </c>
      <c r="GE52" s="7">
        <v>43.328496970004338</v>
      </c>
      <c r="GF52" s="7">
        <v>41.383122705126041</v>
      </c>
      <c r="GG52" s="7">
        <v>41.383122705126041</v>
      </c>
      <c r="GH52" s="7">
        <v>41.383122705126041</v>
      </c>
      <c r="GI52" s="7">
        <v>41.383122705126041</v>
      </c>
      <c r="GJ52" s="7">
        <v>35.567435862532207</v>
      </c>
      <c r="GK52" s="7">
        <v>35.567435862532207</v>
      </c>
      <c r="GL52" s="7">
        <v>35.567435862532207</v>
      </c>
      <c r="GM52" s="7">
        <v>35.567435862532207</v>
      </c>
      <c r="GN52" s="7">
        <v>15.3171730216349</v>
      </c>
      <c r="GO52" s="7">
        <v>23.882552301111495</v>
      </c>
      <c r="GP52" s="7">
        <v>15.3171730216349</v>
      </c>
      <c r="GQ52" s="7">
        <v>23.882552301111495</v>
      </c>
      <c r="GR52" s="7">
        <v>0</v>
      </c>
      <c r="GS52" s="7">
        <v>0</v>
      </c>
      <c r="GT52" s="7">
        <v>0</v>
      </c>
      <c r="GU52" s="7">
        <v>0</v>
      </c>
      <c r="GV52" s="7">
        <v>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</row>
    <row r="53" spans="1:209" ht="15" x14ac:dyDescent="0.25">
      <c r="A53" s="7" t="s">
        <v>59</v>
      </c>
      <c r="B53" s="7">
        <f t="shared" si="112"/>
        <v>10</v>
      </c>
      <c r="C53" s="7" t="s">
        <v>64</v>
      </c>
      <c r="D53" s="22">
        <f t="shared" si="109"/>
        <v>154.43411651139286</v>
      </c>
      <c r="E53" s="22">
        <f t="shared" si="109"/>
        <v>158.62077315550519</v>
      </c>
      <c r="F53" s="22">
        <f t="shared" si="109"/>
        <v>162.77595117823327</v>
      </c>
      <c r="G53" s="22">
        <f t="shared" si="109"/>
        <v>162.77595117823327</v>
      </c>
      <c r="H53" s="22">
        <f t="shared" si="109"/>
        <v>166.96260782234563</v>
      </c>
      <c r="I53" s="22">
        <f t="shared" si="109"/>
        <v>171.14926446645796</v>
      </c>
      <c r="J53" s="22">
        <f t="shared" si="109"/>
        <v>175.30444248918604</v>
      </c>
      <c r="K53" s="22">
        <f t="shared" si="109"/>
        <v>179.49109913329843</v>
      </c>
      <c r="L53" s="22">
        <f t="shared" si="109"/>
        <v>179.49109913329843</v>
      </c>
      <c r="M53" s="22">
        <f t="shared" si="109"/>
        <v>183.67775577741074</v>
      </c>
      <c r="N53" s="22">
        <f t="shared" si="109"/>
        <v>187.83293380013882</v>
      </c>
      <c r="O53" s="22">
        <f t="shared" si="109"/>
        <v>192.01959044425121</v>
      </c>
      <c r="P53" s="22">
        <f t="shared" si="109"/>
        <v>192.01959044425121</v>
      </c>
      <c r="Q53" s="22">
        <f t="shared" si="109"/>
        <v>196.17476846697926</v>
      </c>
      <c r="R53" s="22">
        <f t="shared" si="109"/>
        <v>200.36142511109162</v>
      </c>
      <c r="S53" s="22">
        <f t="shared" si="109"/>
        <v>200.36142511109162</v>
      </c>
      <c r="T53" s="22">
        <f t="shared" si="110"/>
        <v>204.54808175520398</v>
      </c>
      <c r="U53" s="22">
        <f t="shared" si="110"/>
        <v>208.70325977793203</v>
      </c>
      <c r="V53" s="22">
        <f t="shared" si="110"/>
        <v>212.88991642204439</v>
      </c>
      <c r="W53" s="22">
        <f t="shared" si="110"/>
        <v>0</v>
      </c>
      <c r="X53" s="22">
        <f t="shared" si="110"/>
        <v>0</v>
      </c>
      <c r="Y53" s="22">
        <f t="shared" si="110"/>
        <v>0</v>
      </c>
      <c r="Z53" s="22">
        <f t="shared" si="110"/>
        <v>0</v>
      </c>
      <c r="AA53" s="22">
        <f t="shared" si="110"/>
        <v>0</v>
      </c>
      <c r="AB53" s="22">
        <f t="shared" si="110"/>
        <v>0</v>
      </c>
      <c r="AC53" s="22">
        <f t="shared" si="110"/>
        <v>0</v>
      </c>
      <c r="AD53" s="22">
        <f t="shared" si="110"/>
        <v>0</v>
      </c>
      <c r="AE53" s="22">
        <f t="shared" si="110"/>
        <v>0</v>
      </c>
      <c r="AF53" s="22">
        <f t="shared" si="110"/>
        <v>0</v>
      </c>
      <c r="AG53" s="22">
        <f t="shared" si="110"/>
        <v>0</v>
      </c>
      <c r="AH53" s="22">
        <f t="shared" si="110"/>
        <v>0</v>
      </c>
      <c r="AI53" s="22">
        <f t="shared" si="110"/>
        <v>0</v>
      </c>
      <c r="AJ53" s="22">
        <f t="shared" si="111"/>
        <v>0</v>
      </c>
      <c r="AK53" s="22">
        <f t="shared" si="111"/>
        <v>0</v>
      </c>
      <c r="AL53" s="22">
        <f t="shared" si="111"/>
        <v>0</v>
      </c>
      <c r="AM53" s="22">
        <f t="shared" si="111"/>
        <v>0</v>
      </c>
      <c r="AN53" s="22">
        <f t="shared" si="111"/>
        <v>0</v>
      </c>
      <c r="AO53" s="22">
        <f t="shared" si="111"/>
        <v>0</v>
      </c>
      <c r="AU53" s="7" t="s">
        <v>71</v>
      </c>
      <c r="AV53" s="7" t="s">
        <v>43</v>
      </c>
      <c r="AW53" s="7" t="s">
        <v>47</v>
      </c>
      <c r="AX53" s="7" t="s">
        <v>72</v>
      </c>
      <c r="AY53" s="14">
        <v>0.81359429999999999</v>
      </c>
      <c r="BA53" s="7" t="s">
        <v>73</v>
      </c>
      <c r="BB53" s="7">
        <v>1</v>
      </c>
      <c r="BC53" s="20">
        <v>51136</v>
      </c>
      <c r="BD53" s="20"/>
      <c r="BF53" s="7" t="s">
        <v>74</v>
      </c>
      <c r="BJ53" s="7" t="s">
        <v>75</v>
      </c>
      <c r="BM53" s="7" cm="1">
        <f t="array" ref="BM53">INDEX($HD$3:$HD$14,BN53,1)</f>
        <v>31</v>
      </c>
      <c r="BN53" s="7">
        <v>3</v>
      </c>
      <c r="BO53" s="7">
        <v>2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7">
        <v>0</v>
      </c>
      <c r="DW53" s="7">
        <v>0</v>
      </c>
      <c r="DX53" s="7">
        <v>41.5424415523768</v>
      </c>
      <c r="DY53" s="7">
        <v>41.5424415523768</v>
      </c>
      <c r="DZ53" s="7">
        <v>41.5424415523768</v>
      </c>
      <c r="EA53" s="7">
        <v>41.5424415523768</v>
      </c>
      <c r="EB53" s="7">
        <v>26.833116062368003</v>
      </c>
      <c r="EC53" s="7">
        <v>26.833116062368003</v>
      </c>
      <c r="ED53" s="7">
        <v>26.833116062368003</v>
      </c>
      <c r="EE53" s="7">
        <v>26.833116062368003</v>
      </c>
      <c r="EF53" s="7">
        <v>23.710000508941349</v>
      </c>
      <c r="EG53" s="7">
        <v>23.710000508941349</v>
      </c>
      <c r="EH53" s="7">
        <v>23.710000508941349</v>
      </c>
      <c r="EI53" s="7">
        <v>23.710000508941349</v>
      </c>
      <c r="EJ53" s="7">
        <v>14.949639640542529</v>
      </c>
      <c r="EK53" s="7">
        <v>22.806455689714088</v>
      </c>
      <c r="EL53" s="7">
        <v>14.949639640542529</v>
      </c>
      <c r="EM53" s="7">
        <v>22.806455689714088</v>
      </c>
      <c r="EN53" s="7">
        <v>41.469034578161285</v>
      </c>
      <c r="EO53" s="7">
        <v>41.469034578161285</v>
      </c>
      <c r="EP53" s="7">
        <v>26.833116062368003</v>
      </c>
      <c r="EQ53" s="7">
        <v>26.833116062368003</v>
      </c>
      <c r="ER53" s="7">
        <v>26.833116062368003</v>
      </c>
      <c r="ES53" s="7">
        <v>26.833116062368003</v>
      </c>
      <c r="ET53" s="7">
        <v>23.451338846417908</v>
      </c>
      <c r="EU53" s="7">
        <v>23.451338846417908</v>
      </c>
      <c r="EV53" s="7">
        <v>25.679316498607033</v>
      </c>
      <c r="EW53" s="7">
        <v>25.679316498607033</v>
      </c>
      <c r="EX53" s="7">
        <v>25.679316498607033</v>
      </c>
      <c r="EY53" s="7">
        <v>25.679316498607033</v>
      </c>
      <c r="EZ53" s="7">
        <v>25.679316498607033</v>
      </c>
      <c r="FA53" s="7">
        <v>25.679316498607033</v>
      </c>
      <c r="FB53" s="7">
        <v>29.77820109166128</v>
      </c>
      <c r="FC53" s="7">
        <v>16.510416973953056</v>
      </c>
      <c r="FD53" s="7">
        <v>20.814342434177401</v>
      </c>
      <c r="FE53" s="7">
        <v>29.77820109166128</v>
      </c>
      <c r="FF53" s="7">
        <v>16.510416973953056</v>
      </c>
      <c r="FG53" s="7">
        <v>20.814342434177401</v>
      </c>
      <c r="FH53" s="7">
        <v>16.510416973953056</v>
      </c>
      <c r="FI53" s="7">
        <v>20.814342434177401</v>
      </c>
      <c r="FJ53" s="7">
        <v>16.510416973953056</v>
      </c>
      <c r="FK53" s="7">
        <v>20.814342434177401</v>
      </c>
      <c r="FL53" s="7">
        <v>14.16791111990617</v>
      </c>
      <c r="FM53" s="7">
        <v>14.16791111990617</v>
      </c>
      <c r="FN53" s="7">
        <v>14.16791111990617</v>
      </c>
      <c r="FO53" s="7">
        <v>14.16791111990617</v>
      </c>
      <c r="FP53" s="7">
        <v>18.462855473564463</v>
      </c>
      <c r="FQ53" s="7">
        <v>29.850138108524931</v>
      </c>
      <c r="FR53" s="7">
        <v>18.462855473564463</v>
      </c>
      <c r="FS53" s="7">
        <v>29.850138108524931</v>
      </c>
      <c r="FT53" s="7">
        <v>25.679316498607033</v>
      </c>
      <c r="FU53" s="7">
        <v>25.679316498607033</v>
      </c>
      <c r="FV53" s="7">
        <v>25.679316498607033</v>
      </c>
      <c r="FW53" s="7">
        <v>25.679316498607033</v>
      </c>
      <c r="FX53" s="7">
        <v>33.948646848923737</v>
      </c>
      <c r="FY53" s="7">
        <v>45.541367778492692</v>
      </c>
      <c r="FZ53" s="7">
        <v>33.948646848923737</v>
      </c>
      <c r="GA53" s="7">
        <v>45.541367778492692</v>
      </c>
      <c r="GB53" s="7">
        <v>41.5424415523768</v>
      </c>
      <c r="GC53" s="7">
        <v>41.5424415523768</v>
      </c>
      <c r="GD53" s="7">
        <v>41.5424415523768</v>
      </c>
      <c r="GE53" s="7">
        <v>41.5424415523768</v>
      </c>
      <c r="GF53" s="7">
        <v>41.469034578161285</v>
      </c>
      <c r="GG53" s="7">
        <v>41.469034578161285</v>
      </c>
      <c r="GH53" s="7">
        <v>41.469034578161285</v>
      </c>
      <c r="GI53" s="7">
        <v>41.469034578161285</v>
      </c>
      <c r="GJ53" s="7">
        <v>30.599173851629011</v>
      </c>
      <c r="GK53" s="7">
        <v>30.599173851629011</v>
      </c>
      <c r="GL53" s="7">
        <v>30.599173851629011</v>
      </c>
      <c r="GM53" s="7">
        <v>30.599173851629011</v>
      </c>
      <c r="GN53" s="7">
        <v>16.695841946681824</v>
      </c>
      <c r="GO53" s="7">
        <v>25.559543206187641</v>
      </c>
      <c r="GP53" s="7">
        <v>16.695841946681824</v>
      </c>
      <c r="GQ53" s="7">
        <v>25.559543206187641</v>
      </c>
      <c r="GR53" s="7">
        <v>0</v>
      </c>
      <c r="GS53" s="7">
        <v>0</v>
      </c>
      <c r="GT53" s="7">
        <v>0</v>
      </c>
      <c r="GU53" s="7">
        <v>0</v>
      </c>
      <c r="GV53" s="7">
        <v>0</v>
      </c>
      <c r="GW53" s="7">
        <v>0</v>
      </c>
      <c r="GX53" s="7">
        <v>0</v>
      </c>
      <c r="GY53" s="7">
        <v>0</v>
      </c>
      <c r="GZ53" s="7">
        <v>0</v>
      </c>
      <c r="HA53" s="7">
        <v>0</v>
      </c>
    </row>
    <row r="54" spans="1:209" ht="15" x14ac:dyDescent="0.25">
      <c r="AU54" s="7" t="s">
        <v>71</v>
      </c>
      <c r="AV54" s="7" t="s">
        <v>43</v>
      </c>
      <c r="AW54" s="7" t="s">
        <v>47</v>
      </c>
      <c r="AX54" s="7" t="s">
        <v>72</v>
      </c>
      <c r="AY54" s="14">
        <v>0.817051902</v>
      </c>
      <c r="BA54" s="7" t="s">
        <v>73</v>
      </c>
      <c r="BB54" s="7">
        <v>1</v>
      </c>
      <c r="BC54" s="20">
        <v>51502</v>
      </c>
      <c r="BD54" s="20"/>
      <c r="BF54" s="7" t="s">
        <v>74</v>
      </c>
      <c r="BJ54" s="7" t="s">
        <v>75</v>
      </c>
      <c r="BM54" s="7" cm="1">
        <f t="array" ref="BM54">INDEX($HD$3:$HD$14,BN54,1)</f>
        <v>31</v>
      </c>
      <c r="BN54" s="7">
        <v>3</v>
      </c>
      <c r="BO54" s="7">
        <v>3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42.478259049118634</v>
      </c>
      <c r="DY54" s="7">
        <v>42.478259049118634</v>
      </c>
      <c r="DZ54" s="7">
        <v>42.478259049118634</v>
      </c>
      <c r="EA54" s="7">
        <v>42.478259049118634</v>
      </c>
      <c r="EB54" s="7">
        <v>26.408032564755114</v>
      </c>
      <c r="EC54" s="7">
        <v>26.408032564755114</v>
      </c>
      <c r="ED54" s="7">
        <v>26.408032564755114</v>
      </c>
      <c r="EE54" s="7">
        <v>26.408032564755114</v>
      </c>
      <c r="EF54" s="7">
        <v>23.052938607195056</v>
      </c>
      <c r="EG54" s="7">
        <v>23.052938607195056</v>
      </c>
      <c r="EH54" s="7">
        <v>23.052938607195056</v>
      </c>
      <c r="EI54" s="7">
        <v>23.052938607195056</v>
      </c>
      <c r="EJ54" s="7">
        <v>16.207506612911999</v>
      </c>
      <c r="EK54" s="7">
        <v>24.598623281966304</v>
      </c>
      <c r="EL54" s="7">
        <v>16.207506612911999</v>
      </c>
      <c r="EM54" s="7">
        <v>24.598623281966304</v>
      </c>
      <c r="EN54" s="7">
        <v>41.766947817612817</v>
      </c>
      <c r="EO54" s="7">
        <v>41.766947817612817</v>
      </c>
      <c r="EP54" s="7">
        <v>26.408032564755114</v>
      </c>
      <c r="EQ54" s="7">
        <v>26.408032564755114</v>
      </c>
      <c r="ER54" s="7">
        <v>26.408032564755114</v>
      </c>
      <c r="ES54" s="7">
        <v>26.408032564755114</v>
      </c>
      <c r="ET54" s="7">
        <v>25.253428163492625</v>
      </c>
      <c r="EU54" s="7">
        <v>25.253428163492625</v>
      </c>
      <c r="EV54" s="7">
        <v>25.034975241809377</v>
      </c>
      <c r="EW54" s="7">
        <v>25.034975241809377</v>
      </c>
      <c r="EX54" s="7">
        <v>25.034975241809377</v>
      </c>
      <c r="EY54" s="7">
        <v>25.034975241809377</v>
      </c>
      <c r="EZ54" s="7">
        <v>25.034975241809377</v>
      </c>
      <c r="FA54" s="7">
        <v>25.034975241809377</v>
      </c>
      <c r="FB54" s="7">
        <v>28.815812822932557</v>
      </c>
      <c r="FC54" s="7">
        <v>17.078000451894411</v>
      </c>
      <c r="FD54" s="7">
        <v>22.122975626535165</v>
      </c>
      <c r="FE54" s="7">
        <v>28.815812822932557</v>
      </c>
      <c r="FF54" s="7">
        <v>17.078000451894411</v>
      </c>
      <c r="FG54" s="7">
        <v>22.122975626535165</v>
      </c>
      <c r="FH54" s="7">
        <v>17.078000451894411</v>
      </c>
      <c r="FI54" s="7">
        <v>22.122975626535165</v>
      </c>
      <c r="FJ54" s="7">
        <v>17.078000451894411</v>
      </c>
      <c r="FK54" s="7">
        <v>22.122975626535165</v>
      </c>
      <c r="FL54" s="7">
        <v>14.685130822275644</v>
      </c>
      <c r="FM54" s="7">
        <v>14.685130822275644</v>
      </c>
      <c r="FN54" s="7">
        <v>14.685130822275644</v>
      </c>
      <c r="FO54" s="7">
        <v>14.685130822275644</v>
      </c>
      <c r="FP54" s="7">
        <v>18.106248223646649</v>
      </c>
      <c r="FQ54" s="7">
        <v>28.530763795137837</v>
      </c>
      <c r="FR54" s="7">
        <v>18.106248223646649</v>
      </c>
      <c r="FS54" s="7">
        <v>28.530763795137837</v>
      </c>
      <c r="FT54" s="7">
        <v>25.034975241809377</v>
      </c>
      <c r="FU54" s="7">
        <v>25.034975241809377</v>
      </c>
      <c r="FV54" s="7">
        <v>25.034975241809377</v>
      </c>
      <c r="FW54" s="7">
        <v>25.034975241809377</v>
      </c>
      <c r="FX54" s="7">
        <v>33.337451797061576</v>
      </c>
      <c r="FY54" s="7">
        <v>45.130121648692047</v>
      </c>
      <c r="FZ54" s="7">
        <v>33.337451797061576</v>
      </c>
      <c r="GA54" s="7">
        <v>45.130121648692047</v>
      </c>
      <c r="GB54" s="7">
        <v>42.478259049118634</v>
      </c>
      <c r="GC54" s="7">
        <v>42.478259049118634</v>
      </c>
      <c r="GD54" s="7">
        <v>42.478259049118634</v>
      </c>
      <c r="GE54" s="7">
        <v>42.478259049118634</v>
      </c>
      <c r="GF54" s="7">
        <v>41.766947817612817</v>
      </c>
      <c r="GG54" s="7">
        <v>41.766947817612817</v>
      </c>
      <c r="GH54" s="7">
        <v>41.766947817612817</v>
      </c>
      <c r="GI54" s="7">
        <v>41.766947817612817</v>
      </c>
      <c r="GJ54" s="7">
        <v>34.136162643375322</v>
      </c>
      <c r="GK54" s="7">
        <v>34.136162643375322</v>
      </c>
      <c r="GL54" s="7">
        <v>34.136162643375322</v>
      </c>
      <c r="GM54" s="7">
        <v>34.136162643375322</v>
      </c>
      <c r="GN54" s="7">
        <v>16.075594507853381</v>
      </c>
      <c r="GO54" s="7">
        <v>24.398567540168596</v>
      </c>
      <c r="GP54" s="7">
        <v>16.075594507853381</v>
      </c>
      <c r="GQ54" s="7">
        <v>24.398567540168596</v>
      </c>
      <c r="GR54" s="7">
        <v>0</v>
      </c>
      <c r="GS54" s="7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0</v>
      </c>
      <c r="GZ54" s="7">
        <v>0</v>
      </c>
      <c r="HA54" s="7">
        <v>0</v>
      </c>
    </row>
    <row r="55" spans="1:209" ht="15" x14ac:dyDescent="0.25">
      <c r="AU55" s="7" t="s">
        <v>71</v>
      </c>
      <c r="AV55" s="7" t="s">
        <v>43</v>
      </c>
      <c r="AW55" s="7" t="s">
        <v>47</v>
      </c>
      <c r="AX55" s="7" t="s">
        <v>72</v>
      </c>
      <c r="AY55" s="14">
        <v>0.82027360400000005</v>
      </c>
      <c r="BA55" s="7" t="s">
        <v>73</v>
      </c>
      <c r="BB55" s="7">
        <v>1</v>
      </c>
      <c r="BC55" s="20">
        <v>51867</v>
      </c>
      <c r="BD55" s="20"/>
      <c r="BF55" s="7" t="s">
        <v>74</v>
      </c>
      <c r="BJ55" s="7" t="s">
        <v>75</v>
      </c>
      <c r="BM55" s="7" cm="1">
        <f t="array" ref="BM55">INDEX($HD$3:$HD$14,BN55,1)</f>
        <v>31</v>
      </c>
      <c r="BN55" s="7">
        <v>3</v>
      </c>
      <c r="BO55" s="7">
        <v>4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  <c r="DX55" s="7">
        <v>43.477082136058655</v>
      </c>
      <c r="DY55" s="7">
        <v>43.477082136058655</v>
      </c>
      <c r="DZ55" s="7">
        <v>43.477082136058655</v>
      </c>
      <c r="EA55" s="7">
        <v>43.477082136058655</v>
      </c>
      <c r="EB55" s="7">
        <v>25.413259603846068</v>
      </c>
      <c r="EC55" s="7">
        <v>25.413259603846068</v>
      </c>
      <c r="ED55" s="7">
        <v>25.413259603846068</v>
      </c>
      <c r="EE55" s="7">
        <v>25.413259603846068</v>
      </c>
      <c r="EF55" s="7">
        <v>20.802891753186262</v>
      </c>
      <c r="EG55" s="7">
        <v>20.802891753186262</v>
      </c>
      <c r="EH55" s="7">
        <v>20.802891753186262</v>
      </c>
      <c r="EI55" s="7">
        <v>20.802891753186262</v>
      </c>
      <c r="EJ55" s="7">
        <v>16.918190037043964</v>
      </c>
      <c r="EK55" s="7">
        <v>25.947813380960426</v>
      </c>
      <c r="EL55" s="7">
        <v>16.918190037043964</v>
      </c>
      <c r="EM55" s="7">
        <v>25.947813380960426</v>
      </c>
      <c r="EN55" s="7">
        <v>44.061316692429564</v>
      </c>
      <c r="EO55" s="7">
        <v>44.061316692429564</v>
      </c>
      <c r="EP55" s="7">
        <v>25.413259603846068</v>
      </c>
      <c r="EQ55" s="7">
        <v>25.413259603846068</v>
      </c>
      <c r="ER55" s="7">
        <v>25.413259603846068</v>
      </c>
      <c r="ES55" s="7">
        <v>25.413259603846068</v>
      </c>
      <c r="ET55" s="7">
        <v>24.950271379070415</v>
      </c>
      <c r="EU55" s="7">
        <v>24.950271379070415</v>
      </c>
      <c r="EV55" s="7">
        <v>24.491983709348986</v>
      </c>
      <c r="EW55" s="7">
        <v>24.491983709348986</v>
      </c>
      <c r="EX55" s="7">
        <v>24.491983709348986</v>
      </c>
      <c r="EY55" s="7">
        <v>24.491983709348986</v>
      </c>
      <c r="EZ55" s="7">
        <v>24.491983709348986</v>
      </c>
      <c r="FA55" s="7">
        <v>24.491983709348986</v>
      </c>
      <c r="FB55" s="7">
        <v>28.672120270209685</v>
      </c>
      <c r="FC55" s="7">
        <v>16.463821367994157</v>
      </c>
      <c r="FD55" s="7">
        <v>21.737859030068854</v>
      </c>
      <c r="FE55" s="7">
        <v>28.672120270209685</v>
      </c>
      <c r="FF55" s="7">
        <v>16.463821367994157</v>
      </c>
      <c r="FG55" s="7">
        <v>21.737859030068854</v>
      </c>
      <c r="FH55" s="7">
        <v>16.463821367994157</v>
      </c>
      <c r="FI55" s="7">
        <v>21.737859030068854</v>
      </c>
      <c r="FJ55" s="7">
        <v>16.463821367994157</v>
      </c>
      <c r="FK55" s="7">
        <v>21.737859030068854</v>
      </c>
      <c r="FL55" s="7">
        <v>14.094143436702373</v>
      </c>
      <c r="FM55" s="7">
        <v>14.094143436702373</v>
      </c>
      <c r="FN55" s="7">
        <v>14.094143436702373</v>
      </c>
      <c r="FO55" s="7">
        <v>14.094143436702373</v>
      </c>
      <c r="FP55" s="7">
        <v>17.34910199448387</v>
      </c>
      <c r="FQ55" s="7">
        <v>26.79187213026098</v>
      </c>
      <c r="FR55" s="7">
        <v>17.34910199448387</v>
      </c>
      <c r="FS55" s="7">
        <v>26.79187213026098</v>
      </c>
      <c r="FT55" s="7">
        <v>24.491983709348986</v>
      </c>
      <c r="FU55" s="7">
        <v>24.491983709348986</v>
      </c>
      <c r="FV55" s="7">
        <v>24.491983709348986</v>
      </c>
      <c r="FW55" s="7">
        <v>24.491983709348986</v>
      </c>
      <c r="FX55" s="7">
        <v>33.384291273607026</v>
      </c>
      <c r="FY55" s="7">
        <v>45.144170348316628</v>
      </c>
      <c r="FZ55" s="7">
        <v>33.384291273607026</v>
      </c>
      <c r="GA55" s="7">
        <v>45.144170348316628</v>
      </c>
      <c r="GB55" s="7">
        <v>43.477082136058655</v>
      </c>
      <c r="GC55" s="7">
        <v>43.477082136058655</v>
      </c>
      <c r="GD55" s="7">
        <v>43.477082136058655</v>
      </c>
      <c r="GE55" s="7">
        <v>43.477082136058655</v>
      </c>
      <c r="GF55" s="7">
        <v>44.061316692429564</v>
      </c>
      <c r="GG55" s="7">
        <v>44.061316692429564</v>
      </c>
      <c r="GH55" s="7">
        <v>44.061316692429564</v>
      </c>
      <c r="GI55" s="7">
        <v>44.061316692429564</v>
      </c>
      <c r="GJ55" s="7">
        <v>33.948155062337285</v>
      </c>
      <c r="GK55" s="7">
        <v>33.948155062337285</v>
      </c>
      <c r="GL55" s="7">
        <v>33.948155062337285</v>
      </c>
      <c r="GM55" s="7">
        <v>33.948155062337285</v>
      </c>
      <c r="GN55" s="7">
        <v>14.623750027258062</v>
      </c>
      <c r="GO55" s="7">
        <v>22.142385823086471</v>
      </c>
      <c r="GP55" s="7">
        <v>14.623750027258062</v>
      </c>
      <c r="GQ55" s="7">
        <v>22.142385823086471</v>
      </c>
      <c r="GR55" s="7">
        <v>0</v>
      </c>
      <c r="GS55" s="7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0</v>
      </c>
      <c r="GZ55" s="7">
        <v>0</v>
      </c>
      <c r="HA55" s="7">
        <v>0</v>
      </c>
    </row>
    <row r="56" spans="1:209" ht="15" x14ac:dyDescent="0.25">
      <c r="A56" s="9" t="s">
        <v>77</v>
      </c>
      <c r="AQ56" s="7" t="s">
        <v>78</v>
      </c>
      <c r="AU56" s="7" t="s">
        <v>71</v>
      </c>
      <c r="AV56" s="7" t="s">
        <v>43</v>
      </c>
      <c r="AW56" s="7" t="s">
        <v>47</v>
      </c>
      <c r="AX56" s="7" t="s">
        <v>72</v>
      </c>
      <c r="AY56" s="14">
        <v>0.82324747600000003</v>
      </c>
      <c r="BA56" s="7" t="s">
        <v>73</v>
      </c>
      <c r="BB56" s="7">
        <v>1</v>
      </c>
      <c r="BC56" s="20">
        <v>52232</v>
      </c>
      <c r="BD56" s="20"/>
      <c r="BF56" s="7" t="s">
        <v>74</v>
      </c>
      <c r="BJ56" s="7" t="s">
        <v>75</v>
      </c>
      <c r="BM56" s="7" cm="1">
        <f t="array" ref="BM56">INDEX($HD$3:$HD$14,BN56,1)</f>
        <v>31</v>
      </c>
      <c r="BN56" s="7">
        <v>3</v>
      </c>
      <c r="BO56" s="7">
        <v>5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1.6615578870967742E-3</v>
      </c>
      <c r="DE56" s="7">
        <v>1.6615578870967742E-3</v>
      </c>
      <c r="DF56" s="7">
        <v>1.6615578870967742E-3</v>
      </c>
      <c r="DG56" s="7">
        <v>1.6615578870967742E-3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1.252976129032258E-4</v>
      </c>
      <c r="DU56" s="7">
        <v>1.252976129032258E-4</v>
      </c>
      <c r="DV56" s="7">
        <v>1.252976129032258E-4</v>
      </c>
      <c r="DW56" s="7">
        <v>1.252976129032258E-4</v>
      </c>
      <c r="DX56" s="7">
        <v>44.221696624938609</v>
      </c>
      <c r="DY56" s="7">
        <v>44.221696624938609</v>
      </c>
      <c r="DZ56" s="7">
        <v>44.221696624938609</v>
      </c>
      <c r="EA56" s="7">
        <v>44.221696624938609</v>
      </c>
      <c r="EB56" s="7">
        <v>24.865643693143678</v>
      </c>
      <c r="EC56" s="7">
        <v>24.865643693143678</v>
      </c>
      <c r="ED56" s="7">
        <v>24.865643693143678</v>
      </c>
      <c r="EE56" s="7">
        <v>24.865643693143678</v>
      </c>
      <c r="EF56" s="7">
        <v>20.546280390728729</v>
      </c>
      <c r="EG56" s="7">
        <v>20.546280390728729</v>
      </c>
      <c r="EH56" s="7">
        <v>20.546280390728729</v>
      </c>
      <c r="EI56" s="7">
        <v>20.546280390728729</v>
      </c>
      <c r="EJ56" s="7">
        <v>17.784071896369433</v>
      </c>
      <c r="EK56" s="7">
        <v>26.668644498620193</v>
      </c>
      <c r="EL56" s="7">
        <v>17.784071896369433</v>
      </c>
      <c r="EM56" s="7">
        <v>26.668644498620193</v>
      </c>
      <c r="EN56" s="7">
        <v>45.469961498338854</v>
      </c>
      <c r="EO56" s="7">
        <v>45.469961498338854</v>
      </c>
      <c r="EP56" s="7">
        <v>24.865643693143678</v>
      </c>
      <c r="EQ56" s="7">
        <v>24.865643693143678</v>
      </c>
      <c r="ER56" s="7">
        <v>24.865643693143678</v>
      </c>
      <c r="ES56" s="7">
        <v>24.865643693143678</v>
      </c>
      <c r="ET56" s="7">
        <v>23.411130150982384</v>
      </c>
      <c r="EU56" s="7">
        <v>23.411130150982384</v>
      </c>
      <c r="EV56" s="7">
        <v>24.509724553765381</v>
      </c>
      <c r="EW56" s="7">
        <v>24.509724553765381</v>
      </c>
      <c r="EX56" s="7">
        <v>24.509724553765381</v>
      </c>
      <c r="EY56" s="7">
        <v>24.509724553765381</v>
      </c>
      <c r="EZ56" s="7">
        <v>24.509724553765381</v>
      </c>
      <c r="FA56" s="7">
        <v>24.509724553765381</v>
      </c>
      <c r="FB56" s="7">
        <v>28.163939421371005</v>
      </c>
      <c r="FC56" s="7">
        <v>15.93069724778154</v>
      </c>
      <c r="FD56" s="7">
        <v>20.935406102186185</v>
      </c>
      <c r="FE56" s="7">
        <v>28.163939421371005</v>
      </c>
      <c r="FF56" s="7">
        <v>15.93069724778154</v>
      </c>
      <c r="FG56" s="7">
        <v>20.935406102186185</v>
      </c>
      <c r="FH56" s="7">
        <v>15.93069724778154</v>
      </c>
      <c r="FI56" s="7">
        <v>20.935406102186185</v>
      </c>
      <c r="FJ56" s="7">
        <v>15.93069724778154</v>
      </c>
      <c r="FK56" s="7">
        <v>20.935406102186185</v>
      </c>
      <c r="FL56" s="7">
        <v>13.719950921769765</v>
      </c>
      <c r="FM56" s="7">
        <v>13.719950921769765</v>
      </c>
      <c r="FN56" s="7">
        <v>13.719950921769765</v>
      </c>
      <c r="FO56" s="7">
        <v>13.719950921769765</v>
      </c>
      <c r="FP56" s="7">
        <v>16.43417040287391</v>
      </c>
      <c r="FQ56" s="7">
        <v>25.57467316369501</v>
      </c>
      <c r="FR56" s="7">
        <v>16.43417040287391</v>
      </c>
      <c r="FS56" s="7">
        <v>25.57467316369501</v>
      </c>
      <c r="FT56" s="7">
        <v>24.509724553765381</v>
      </c>
      <c r="FU56" s="7">
        <v>24.509724553765381</v>
      </c>
      <c r="FV56" s="7">
        <v>24.509724553765381</v>
      </c>
      <c r="FW56" s="7">
        <v>24.509724553765381</v>
      </c>
      <c r="FX56" s="7">
        <v>32.473851109624654</v>
      </c>
      <c r="FY56" s="7">
        <v>43.887034225434</v>
      </c>
      <c r="FZ56" s="7">
        <v>32.473851109624654</v>
      </c>
      <c r="GA56" s="7">
        <v>43.887034225434</v>
      </c>
      <c r="GB56" s="7">
        <v>44.221696624938609</v>
      </c>
      <c r="GC56" s="7">
        <v>44.221696624938609</v>
      </c>
      <c r="GD56" s="7">
        <v>44.221696624938609</v>
      </c>
      <c r="GE56" s="7">
        <v>44.221696624938609</v>
      </c>
      <c r="GF56" s="7">
        <v>45.469961498338854</v>
      </c>
      <c r="GG56" s="7">
        <v>45.469961498338854</v>
      </c>
      <c r="GH56" s="7">
        <v>45.469961498338854</v>
      </c>
      <c r="GI56" s="7">
        <v>45.469961498338854</v>
      </c>
      <c r="GJ56" s="7">
        <v>32.412039770447187</v>
      </c>
      <c r="GK56" s="7">
        <v>32.412039770447187</v>
      </c>
      <c r="GL56" s="7">
        <v>32.412039770447187</v>
      </c>
      <c r="GM56" s="7">
        <v>32.412039770447187</v>
      </c>
      <c r="GN56" s="7">
        <v>13.85218766353811</v>
      </c>
      <c r="GO56" s="7">
        <v>21.065323855338729</v>
      </c>
      <c r="GP56" s="7">
        <v>13.85218766353811</v>
      </c>
      <c r="GQ56" s="7">
        <v>21.065323855338729</v>
      </c>
      <c r="GR56" s="7">
        <v>0</v>
      </c>
      <c r="GS56" s="7">
        <v>0</v>
      </c>
      <c r="GT56" s="7">
        <v>0</v>
      </c>
      <c r="GU56" s="7">
        <v>0</v>
      </c>
      <c r="GV56" s="7">
        <v>0</v>
      </c>
      <c r="GW56" s="7">
        <v>0</v>
      </c>
      <c r="GX56" s="7">
        <v>0</v>
      </c>
      <c r="GY56" s="7">
        <v>0</v>
      </c>
      <c r="GZ56" s="7">
        <v>0</v>
      </c>
      <c r="HA56" s="7">
        <v>0</v>
      </c>
    </row>
    <row r="57" spans="1:209" ht="15" x14ac:dyDescent="0.25">
      <c r="A57" s="7" t="s">
        <v>79</v>
      </c>
      <c r="B57" s="7">
        <v>1</v>
      </c>
      <c r="C57" s="7" t="s">
        <v>64</v>
      </c>
      <c r="D57" s="23">
        <f t="shared" ref="D57:AO63" si="113">IF(D18="","",D18-IFERROR(INDEX(D$44:D$53,MATCH($B57,$B$44:$B$53,0),1),0))</f>
        <v>-17.091395706722039</v>
      </c>
      <c r="E57" s="23">
        <f t="shared" si="113"/>
        <v>-22.589602732907224</v>
      </c>
      <c r="F57" s="23">
        <f t="shared" si="113"/>
        <v>-24.044565416109094</v>
      </c>
      <c r="G57" s="23">
        <f t="shared" si="113"/>
        <v>-29.802360544276169</v>
      </c>
      <c r="H57" s="23">
        <f t="shared" si="113"/>
        <v>-35.649226614459323</v>
      </c>
      <c r="I57" s="23">
        <f t="shared" si="113"/>
        <v>-37.465973419731654</v>
      </c>
      <c r="J57" s="23">
        <f t="shared" si="113"/>
        <v>-43.599084374630152</v>
      </c>
      <c r="K57" s="23">
        <f t="shared" si="113"/>
        <v>-49.866694670204254</v>
      </c>
      <c r="L57" s="23">
        <f t="shared" si="113"/>
        <v>-52.087086700409841</v>
      </c>
      <c r="M57" s="23">
        <f t="shared" si="113"/>
        <v>-55.17166854562555</v>
      </c>
      <c r="N57" s="23">
        <f t="shared" si="113"/>
        <v>-58.287715759515834</v>
      </c>
      <c r="O57" s="23">
        <f t="shared" si="113"/>
        <v>-61.372779202688292</v>
      </c>
      <c r="P57" s="23">
        <f t="shared" si="113"/>
        <v>-60.303689983339453</v>
      </c>
      <c r="Q57" s="23">
        <f t="shared" si="113"/>
        <v>-63.4228358603836</v>
      </c>
      <c r="R57" s="23">
        <f t="shared" si="113"/>
        <v>-66.544137289264214</v>
      </c>
      <c r="S57" s="23">
        <f t="shared" si="113"/>
        <v>-69.636716758127363</v>
      </c>
      <c r="T57" s="23">
        <f t="shared" si="113"/>
        <v>-72.764158130569029</v>
      </c>
      <c r="U57" s="23">
        <f t="shared" si="113"/>
        <v>-71.708978602331669</v>
      </c>
      <c r="V57" s="23">
        <f t="shared" si="113"/>
        <v>-74.845170839870264</v>
      </c>
      <c r="W57" s="23">
        <f t="shared" si="113"/>
        <v>112.31721680414955</v>
      </c>
      <c r="X57" s="23">
        <f t="shared" si="113"/>
        <v>110.97418780069242</v>
      </c>
      <c r="Y57" s="23">
        <f t="shared" si="113"/>
        <v>109.51922511749055</v>
      </c>
      <c r="Z57" s="23">
        <f t="shared" si="113"/>
        <v>107.94808663343584</v>
      </c>
      <c r="AA57" s="23">
        <f t="shared" si="113"/>
        <v>106.25639858598073</v>
      </c>
      <c r="AB57" s="23">
        <f t="shared" si="113"/>
        <v>104.4396517807084</v>
      </c>
      <c r="AC57" s="23">
        <f t="shared" si="113"/>
        <v>102.49319746992226</v>
      </c>
      <c r="AD57" s="23">
        <f t="shared" si="113"/>
        <v>100.41224381846052</v>
      </c>
      <c r="AE57" s="23">
        <f t="shared" si="113"/>
        <v>98.191851788254937</v>
      </c>
      <c r="AF57" s="23">
        <f t="shared" si="113"/>
        <v>99.262447965767308</v>
      </c>
      <c r="AG57" s="23">
        <f t="shared" si="113"/>
        <v>100.33305739598936</v>
      </c>
      <c r="AH57" s="23">
        <f t="shared" si="113"/>
        <v>101.40317197554498</v>
      </c>
      <c r="AI57" s="23">
        <f t="shared" si="113"/>
        <v>102.47226119489382</v>
      </c>
      <c r="AJ57" s="23">
        <f t="shared" si="113"/>
        <v>103.53977196196203</v>
      </c>
      <c r="AK57" s="23">
        <f t="shared" si="113"/>
        <v>104.60512717719375</v>
      </c>
      <c r="AL57" s="23">
        <f t="shared" si="113"/>
        <v>105.66772573105868</v>
      </c>
      <c r="AM57" s="23">
        <f t="shared" si="113"/>
        <v>106.7269410027294</v>
      </c>
      <c r="AN57" s="23">
        <f t="shared" si="113"/>
        <v>107.78212053096676</v>
      </c>
      <c r="AO57" s="23">
        <f t="shared" si="113"/>
        <v>108.83258493754047</v>
      </c>
      <c r="AQ57" s="24">
        <f>$D$8*8760</f>
        <v>2861.6928531184976</v>
      </c>
      <c r="AU57" s="7" t="s">
        <v>71</v>
      </c>
      <c r="AV57" s="7" t="s">
        <v>43</v>
      </c>
      <c r="AW57" s="7" t="s">
        <v>47</v>
      </c>
      <c r="AX57" s="7" t="s">
        <v>72</v>
      </c>
      <c r="AY57" s="14">
        <v>0.82596118200000002</v>
      </c>
      <c r="BA57" s="7" t="s">
        <v>73</v>
      </c>
      <c r="BB57" s="7">
        <v>1</v>
      </c>
      <c r="BC57" s="20">
        <v>52597</v>
      </c>
      <c r="BD57" s="20"/>
      <c r="BF57" s="7" t="s">
        <v>74</v>
      </c>
      <c r="BJ57" s="7" t="s">
        <v>75</v>
      </c>
      <c r="BM57" s="7" cm="1">
        <f t="array" ref="BM57">INDEX($HD$3:$HD$14,BN57,1)</f>
        <v>31</v>
      </c>
      <c r="BN57" s="7">
        <v>3</v>
      </c>
      <c r="BO57" s="7">
        <v>6</v>
      </c>
      <c r="BP57" s="7">
        <v>1.2381984461451596</v>
      </c>
      <c r="BQ57" s="7">
        <v>1.2381984461451596</v>
      </c>
      <c r="BR57" s="7">
        <v>1.2381984461451596</v>
      </c>
      <c r="BS57" s="7">
        <v>1.2381984461451596</v>
      </c>
      <c r="BT57" s="7">
        <v>0.27070446915249263</v>
      </c>
      <c r="BU57" s="7">
        <v>0.27070446915249263</v>
      </c>
      <c r="BV57" s="7">
        <v>0.27070446915249263</v>
      </c>
      <c r="BW57" s="7">
        <v>0.27070446915249263</v>
      </c>
      <c r="BX57" s="7">
        <v>2.8564401330249356</v>
      </c>
      <c r="BY57" s="7">
        <v>2.8564401330249356</v>
      </c>
      <c r="BZ57" s="7">
        <v>0.27070446915249263</v>
      </c>
      <c r="CA57" s="7">
        <v>0.27070446915249263</v>
      </c>
      <c r="CB57" s="7">
        <v>0.27070446915249263</v>
      </c>
      <c r="CC57" s="7">
        <v>0.27070446915249263</v>
      </c>
      <c r="CD57" s="7">
        <v>0.52696243189296177</v>
      </c>
      <c r="CE57" s="7">
        <v>0.52696243189296177</v>
      </c>
      <c r="CF57" s="7">
        <v>0.52696243189296177</v>
      </c>
      <c r="CG57" s="7">
        <v>0.52696243189296177</v>
      </c>
      <c r="CH57" s="7">
        <v>0.52696243189296177</v>
      </c>
      <c r="CI57" s="7">
        <v>0.52696243189296177</v>
      </c>
      <c r="CJ57" s="7">
        <v>1.9250941461715563</v>
      </c>
      <c r="CK57" s="7">
        <v>1.9250941461715563</v>
      </c>
      <c r="CL57" s="7">
        <v>1.9250941461715563</v>
      </c>
      <c r="CM57" s="7">
        <v>1.9250941461715563</v>
      </c>
      <c r="CN57" s="7">
        <v>1.9250941461715563</v>
      </c>
      <c r="CO57" s="7">
        <v>1.9250941461715563</v>
      </c>
      <c r="CP57" s="7">
        <v>1.9250941461715563</v>
      </c>
      <c r="CQ57" s="7">
        <v>1.9250941461715563</v>
      </c>
      <c r="CR57" s="7">
        <v>0.20515612226832855</v>
      </c>
      <c r="CS57" s="7">
        <v>0.20515612226832855</v>
      </c>
      <c r="CT57" s="7">
        <v>0.20515612226832855</v>
      </c>
      <c r="CU57" s="7">
        <v>0.20515612226832855</v>
      </c>
      <c r="CV57" s="7">
        <v>0.83851209725659925</v>
      </c>
      <c r="CW57" s="7">
        <v>0.83851209725659925</v>
      </c>
      <c r="CX57" s="7">
        <v>0.83851209725659925</v>
      </c>
      <c r="CY57" s="7">
        <v>0.83851209725659925</v>
      </c>
      <c r="CZ57" s="7">
        <v>0.52696243189296177</v>
      </c>
      <c r="DA57" s="7">
        <v>0.52696243189296177</v>
      </c>
      <c r="DB57" s="7">
        <v>0.52696243189296177</v>
      </c>
      <c r="DC57" s="7">
        <v>0.52696243189296177</v>
      </c>
      <c r="DD57" s="7">
        <v>2.9591173462082123</v>
      </c>
      <c r="DE57" s="7">
        <v>2.9591173462082123</v>
      </c>
      <c r="DF57" s="7">
        <v>2.9591173462082123</v>
      </c>
      <c r="DG57" s="7">
        <v>2.9591173462082123</v>
      </c>
      <c r="DH57" s="7">
        <v>1.2381984461451596</v>
      </c>
      <c r="DI57" s="7">
        <v>1.2381984461451596</v>
      </c>
      <c r="DJ57" s="7">
        <v>1.2381984461451596</v>
      </c>
      <c r="DK57" s="7">
        <v>1.2381984461451596</v>
      </c>
      <c r="DL57" s="7">
        <v>2.8564401330249356</v>
      </c>
      <c r="DM57" s="7">
        <v>2.8564401330249356</v>
      </c>
      <c r="DN57" s="7">
        <v>2.8564401330249356</v>
      </c>
      <c r="DO57" s="7">
        <v>2.8564401330249356</v>
      </c>
      <c r="DP57" s="7">
        <v>1.1741659831348972</v>
      </c>
      <c r="DQ57" s="7">
        <v>1.1741659831348972</v>
      </c>
      <c r="DR57" s="7">
        <v>1.1741659831348972</v>
      </c>
      <c r="DS57" s="7">
        <v>1.1741659831348972</v>
      </c>
      <c r="DT57" s="7">
        <v>2.1152943022551338</v>
      </c>
      <c r="DU57" s="7">
        <v>2.1152943022551338</v>
      </c>
      <c r="DV57" s="7">
        <v>2.1152943022551338</v>
      </c>
      <c r="DW57" s="7">
        <v>2.1152943022551338</v>
      </c>
      <c r="DX57" s="7">
        <v>43.589183470656906</v>
      </c>
      <c r="DY57" s="7">
        <v>43.589183470656906</v>
      </c>
      <c r="DZ57" s="7">
        <v>43.589183470656906</v>
      </c>
      <c r="EA57" s="7">
        <v>43.589183470656906</v>
      </c>
      <c r="EB57" s="7">
        <v>23.767812661699413</v>
      </c>
      <c r="EC57" s="7">
        <v>23.767812661699413</v>
      </c>
      <c r="ED57" s="7">
        <v>23.767812661699413</v>
      </c>
      <c r="EE57" s="7">
        <v>23.767812661699413</v>
      </c>
      <c r="EF57" s="7">
        <v>21.764129989923763</v>
      </c>
      <c r="EG57" s="7">
        <v>21.764129989923763</v>
      </c>
      <c r="EH57" s="7">
        <v>21.764129989923763</v>
      </c>
      <c r="EI57" s="7">
        <v>21.764129989923763</v>
      </c>
      <c r="EJ57" s="7">
        <v>19.252513693631936</v>
      </c>
      <c r="EK57" s="7">
        <v>28.333557166633486</v>
      </c>
      <c r="EL57" s="7">
        <v>19.252513693631936</v>
      </c>
      <c r="EM57" s="7">
        <v>28.333557166633486</v>
      </c>
      <c r="EN57" s="7">
        <v>44.50404961186949</v>
      </c>
      <c r="EO57" s="7">
        <v>44.50404961186949</v>
      </c>
      <c r="EP57" s="7">
        <v>23.767812661699413</v>
      </c>
      <c r="EQ57" s="7">
        <v>23.767812661699413</v>
      </c>
      <c r="ER57" s="7">
        <v>23.767812661699413</v>
      </c>
      <c r="ES57" s="7">
        <v>23.767812661699413</v>
      </c>
      <c r="ET57" s="7">
        <v>22.561157321312354</v>
      </c>
      <c r="EU57" s="7">
        <v>22.561157321312354</v>
      </c>
      <c r="EV57" s="7">
        <v>24.143505610859133</v>
      </c>
      <c r="EW57" s="7">
        <v>24.143505610859133</v>
      </c>
      <c r="EX57" s="7">
        <v>24.143505610859133</v>
      </c>
      <c r="EY57" s="7">
        <v>24.143505610859133</v>
      </c>
      <c r="EZ57" s="7">
        <v>24.143505610859133</v>
      </c>
      <c r="FA57" s="7">
        <v>24.143505610859133</v>
      </c>
      <c r="FB57" s="7">
        <v>28.017095965312318</v>
      </c>
      <c r="FC57" s="7">
        <v>15.768597658865096</v>
      </c>
      <c r="FD57" s="7">
        <v>20.855572277068894</v>
      </c>
      <c r="FE57" s="7">
        <v>28.017095965312318</v>
      </c>
      <c r="FF57" s="7">
        <v>15.768597658865096</v>
      </c>
      <c r="FG57" s="7">
        <v>20.855572277068894</v>
      </c>
      <c r="FH57" s="7">
        <v>15.768597658865096</v>
      </c>
      <c r="FI57" s="7">
        <v>20.855572277068894</v>
      </c>
      <c r="FJ57" s="7">
        <v>15.768597658865096</v>
      </c>
      <c r="FK57" s="7">
        <v>20.855572277068894</v>
      </c>
      <c r="FL57" s="7">
        <v>14.658486653391503</v>
      </c>
      <c r="FM57" s="7">
        <v>14.658486653391503</v>
      </c>
      <c r="FN57" s="7">
        <v>14.658486653391503</v>
      </c>
      <c r="FO57" s="7">
        <v>14.658486653391503</v>
      </c>
      <c r="FP57" s="7">
        <v>15.533314609348967</v>
      </c>
      <c r="FQ57" s="7">
        <v>24.534126036544016</v>
      </c>
      <c r="FR57" s="7">
        <v>15.533314609348967</v>
      </c>
      <c r="FS57" s="7">
        <v>24.534126036544016</v>
      </c>
      <c r="FT57" s="7">
        <v>24.143505610859133</v>
      </c>
      <c r="FU57" s="7">
        <v>24.143505610859133</v>
      </c>
      <c r="FV57" s="7">
        <v>24.143505610859133</v>
      </c>
      <c r="FW57" s="7">
        <v>24.143505610859133</v>
      </c>
      <c r="FX57" s="7">
        <v>31.277187092305056</v>
      </c>
      <c r="FY57" s="7">
        <v>42.702126374395931</v>
      </c>
      <c r="FZ57" s="7">
        <v>31.277187092305056</v>
      </c>
      <c r="GA57" s="7">
        <v>42.702126374395931</v>
      </c>
      <c r="GB57" s="7">
        <v>43.589183470656906</v>
      </c>
      <c r="GC57" s="7">
        <v>43.589183470656906</v>
      </c>
      <c r="GD57" s="7">
        <v>43.589183470656906</v>
      </c>
      <c r="GE57" s="7">
        <v>43.589183470656906</v>
      </c>
      <c r="GF57" s="7">
        <v>44.50404961186949</v>
      </c>
      <c r="GG57" s="7">
        <v>44.50404961186949</v>
      </c>
      <c r="GH57" s="7">
        <v>44.50404961186949</v>
      </c>
      <c r="GI57" s="7">
        <v>44.50404961186949</v>
      </c>
      <c r="GJ57" s="7">
        <v>30.841283472517521</v>
      </c>
      <c r="GK57" s="7">
        <v>30.841283472517521</v>
      </c>
      <c r="GL57" s="7">
        <v>30.841283472517521</v>
      </c>
      <c r="GM57" s="7">
        <v>30.841283472517521</v>
      </c>
      <c r="GN57" s="7">
        <v>13.315342268419364</v>
      </c>
      <c r="GO57" s="7">
        <v>20.389285073066013</v>
      </c>
      <c r="GP57" s="7">
        <v>13.315342268419364</v>
      </c>
      <c r="GQ57" s="7">
        <v>20.389285073066013</v>
      </c>
      <c r="GR57" s="7">
        <v>0.28272518695894444</v>
      </c>
      <c r="GS57" s="7">
        <v>0.28272518695894444</v>
      </c>
      <c r="GT57" s="7">
        <v>0.28272518695894444</v>
      </c>
      <c r="GU57" s="7">
        <v>0.28272518695894444</v>
      </c>
      <c r="GV57" s="7">
        <v>3.2631875595615818</v>
      </c>
      <c r="GW57" s="7">
        <v>3.2631875595615818</v>
      </c>
      <c r="GX57" s="7">
        <v>3.2631875595615818</v>
      </c>
      <c r="GY57" s="7">
        <v>3.2631875595615818</v>
      </c>
      <c r="GZ57" s="7">
        <v>0.39359059591202356</v>
      </c>
      <c r="HA57" s="7">
        <v>0.39359059591202356</v>
      </c>
    </row>
    <row r="58" spans="1:209" ht="15" x14ac:dyDescent="0.25">
      <c r="A58" s="7" t="s">
        <v>79</v>
      </c>
      <c r="B58" s="7">
        <f t="shared" ref="B58:B81" si="114">B57+1</f>
        <v>2</v>
      </c>
      <c r="C58" s="7" t="s">
        <v>64</v>
      </c>
      <c r="D58" s="23">
        <f t="shared" si="113"/>
        <v>-18.798058403119626</v>
      </c>
      <c r="E58" s="23">
        <f t="shared" si="113"/>
        <v>-20.17036543885213</v>
      </c>
      <c r="F58" s="23">
        <f t="shared" si="113"/>
        <v>-25.843702952660152</v>
      </c>
      <c r="G58" s="23">
        <f t="shared" si="113"/>
        <v>-31.604270278395305</v>
      </c>
      <c r="H58" s="23">
        <f t="shared" si="113"/>
        <v>-33.332837125284925</v>
      </c>
      <c r="I58" s="23">
        <f t="shared" si="113"/>
        <v>-39.375845655024577</v>
      </c>
      <c r="J58" s="23">
        <f t="shared" si="113"/>
        <v>-45.551389313898198</v>
      </c>
      <c r="K58" s="23">
        <f t="shared" si="113"/>
        <v>-47.677707754961787</v>
      </c>
      <c r="L58" s="23">
        <f t="shared" si="113"/>
        <v>-54.101682354153951</v>
      </c>
      <c r="M58" s="23">
        <f t="shared" si="113"/>
        <v>-57.194403824084162</v>
      </c>
      <c r="N58" s="23">
        <f t="shared" si="113"/>
        <v>-60.255633131011336</v>
      </c>
      <c r="O58" s="23">
        <f t="shared" si="113"/>
        <v>-59.162190053621416</v>
      </c>
      <c r="P58" s="23">
        <f t="shared" si="113"/>
        <v>-62.256451333403106</v>
      </c>
      <c r="Q58" s="23">
        <f t="shared" si="113"/>
        <v>-65.352325475725152</v>
      </c>
      <c r="R58" s="23">
        <f t="shared" si="113"/>
        <v>-68.418923539529473</v>
      </c>
      <c r="S58" s="23">
        <f t="shared" si="113"/>
        <v>-71.519816981302668</v>
      </c>
      <c r="T58" s="23">
        <f t="shared" si="113"/>
        <v>-70.437510816709519</v>
      </c>
      <c r="U58" s="23">
        <f t="shared" si="113"/>
        <v>-73.54598501886889</v>
      </c>
      <c r="V58" s="23">
        <f t="shared" si="113"/>
        <v>-76.627798510959977</v>
      </c>
      <c r="W58" s="23">
        <f t="shared" si="113"/>
        <v>114.76573213048002</v>
      </c>
      <c r="X58" s="23">
        <f t="shared" si="113"/>
        <v>113.39342509474751</v>
      </c>
      <c r="Y58" s="23">
        <f t="shared" si="113"/>
        <v>111.90674422505185</v>
      </c>
      <c r="Z58" s="23">
        <f t="shared" si="113"/>
        <v>110.30135492204475</v>
      </c>
      <c r="AA58" s="23">
        <f t="shared" si="113"/>
        <v>108.57278807515513</v>
      </c>
      <c r="AB58" s="23">
        <f t="shared" si="113"/>
        <v>106.71643618952784</v>
      </c>
      <c r="AC58" s="23">
        <f t="shared" si="113"/>
        <v>104.72754917476658</v>
      </c>
      <c r="AD58" s="23">
        <f t="shared" si="113"/>
        <v>102.60123073370299</v>
      </c>
      <c r="AE58" s="23">
        <f t="shared" si="113"/>
        <v>100.33243415723891</v>
      </c>
      <c r="AF58" s="23">
        <f t="shared" si="113"/>
        <v>101.42636933142103</v>
      </c>
      <c r="AG58" s="23">
        <f t="shared" si="113"/>
        <v>102.52031804722193</v>
      </c>
      <c r="AH58" s="23">
        <f t="shared" si="113"/>
        <v>103.61376112461186</v>
      </c>
      <c r="AI58" s="23">
        <f t="shared" si="113"/>
        <v>104.70615648894253</v>
      </c>
      <c r="AJ58" s="23">
        <f t="shared" si="113"/>
        <v>105.79693899073281</v>
      </c>
      <c r="AK58" s="23">
        <f t="shared" si="113"/>
        <v>106.88551894965657</v>
      </c>
      <c r="AL58" s="23">
        <f t="shared" si="113"/>
        <v>107.97128215199577</v>
      </c>
      <c r="AM58" s="23">
        <f t="shared" si="113"/>
        <v>109.05358831658891</v>
      </c>
      <c r="AN58" s="23">
        <f t="shared" si="113"/>
        <v>110.13177075854185</v>
      </c>
      <c r="AO58" s="23">
        <f t="shared" si="113"/>
        <v>111.20513528917884</v>
      </c>
      <c r="AQ58" s="24">
        <f t="shared" ref="AQ58:AQ81" si="115">AQ57*99.5%</f>
        <v>2847.384388852905</v>
      </c>
      <c r="AU58" s="7" t="s">
        <v>71</v>
      </c>
      <c r="AV58" s="7" t="s">
        <v>43</v>
      </c>
      <c r="AW58" s="7" t="s">
        <v>47</v>
      </c>
      <c r="AX58" s="7" t="s">
        <v>72</v>
      </c>
      <c r="AY58" s="14">
        <v>0.82840196499999996</v>
      </c>
      <c r="BA58" s="7" t="s">
        <v>73</v>
      </c>
      <c r="BB58" s="7">
        <v>1</v>
      </c>
      <c r="BC58" s="20">
        <v>52963</v>
      </c>
      <c r="BD58" s="20"/>
      <c r="BF58" s="7" t="s">
        <v>74</v>
      </c>
      <c r="BJ58" s="7" t="s">
        <v>75</v>
      </c>
      <c r="BM58" s="7" cm="1">
        <f t="array" ref="BM58">INDEX($HD$3:$HD$14,BN58,1)</f>
        <v>31</v>
      </c>
      <c r="BN58" s="7">
        <v>3</v>
      </c>
      <c r="BO58" s="7">
        <v>7</v>
      </c>
      <c r="BP58" s="7">
        <v>24.137112605681828</v>
      </c>
      <c r="BQ58" s="7">
        <v>24.137112605681828</v>
      </c>
      <c r="BR58" s="7">
        <v>24.137112605681828</v>
      </c>
      <c r="BS58" s="7">
        <v>24.137112605681828</v>
      </c>
      <c r="BT58" s="7">
        <v>15.194994265404645</v>
      </c>
      <c r="BU58" s="7">
        <v>15.194994265404645</v>
      </c>
      <c r="BV58" s="7">
        <v>15.194994265404645</v>
      </c>
      <c r="BW58" s="7">
        <v>15.194994265404645</v>
      </c>
      <c r="BX58" s="7">
        <v>29.856325249856258</v>
      </c>
      <c r="BY58" s="7">
        <v>29.856325249856258</v>
      </c>
      <c r="BZ58" s="7">
        <v>15.194994265404645</v>
      </c>
      <c r="CA58" s="7">
        <v>15.194994265404645</v>
      </c>
      <c r="CB58" s="7">
        <v>15.194994265404645</v>
      </c>
      <c r="CC58" s="7">
        <v>15.194994265404645</v>
      </c>
      <c r="CD58" s="7">
        <v>19.424310016728729</v>
      </c>
      <c r="CE58" s="7">
        <v>19.424310016728729</v>
      </c>
      <c r="CF58" s="7">
        <v>19.424310016728729</v>
      </c>
      <c r="CG58" s="7">
        <v>19.424310016728729</v>
      </c>
      <c r="CH58" s="7">
        <v>19.424310016728729</v>
      </c>
      <c r="CI58" s="7">
        <v>19.424310016728729</v>
      </c>
      <c r="CJ58" s="7">
        <v>28.286925420423728</v>
      </c>
      <c r="CK58" s="7">
        <v>28.286925420423728</v>
      </c>
      <c r="CL58" s="7">
        <v>28.286925420423728</v>
      </c>
      <c r="CM58" s="7">
        <v>28.286925420423728</v>
      </c>
      <c r="CN58" s="7">
        <v>28.286925420423728</v>
      </c>
      <c r="CO58" s="7">
        <v>28.286925420423728</v>
      </c>
      <c r="CP58" s="7">
        <v>28.286925420423728</v>
      </c>
      <c r="CQ58" s="7">
        <v>28.286925420423728</v>
      </c>
      <c r="CR58" s="7">
        <v>16.842877458171575</v>
      </c>
      <c r="CS58" s="7">
        <v>16.842877458171575</v>
      </c>
      <c r="CT58" s="7">
        <v>16.842877458171575</v>
      </c>
      <c r="CU58" s="7">
        <v>16.842877458171575</v>
      </c>
      <c r="CV58" s="7">
        <v>16.957732693366548</v>
      </c>
      <c r="CW58" s="7">
        <v>16.957732693366548</v>
      </c>
      <c r="CX58" s="7">
        <v>16.957732693366548</v>
      </c>
      <c r="CY58" s="7">
        <v>16.957732693366548</v>
      </c>
      <c r="CZ58" s="7">
        <v>19.424310016728729</v>
      </c>
      <c r="DA58" s="7">
        <v>19.424310016728729</v>
      </c>
      <c r="DB58" s="7">
        <v>19.424310016728729</v>
      </c>
      <c r="DC58" s="7">
        <v>19.424310016728729</v>
      </c>
      <c r="DD58" s="7">
        <v>23.750839533901754</v>
      </c>
      <c r="DE58" s="7">
        <v>23.750839533901754</v>
      </c>
      <c r="DF58" s="7">
        <v>23.750839533901754</v>
      </c>
      <c r="DG58" s="7">
        <v>23.750839533901754</v>
      </c>
      <c r="DH58" s="7">
        <v>24.137112605681828</v>
      </c>
      <c r="DI58" s="7">
        <v>24.137112605681828</v>
      </c>
      <c r="DJ58" s="7">
        <v>24.137112605681828</v>
      </c>
      <c r="DK58" s="7">
        <v>24.137112605681828</v>
      </c>
      <c r="DL58" s="7">
        <v>29.856325249856258</v>
      </c>
      <c r="DM58" s="7">
        <v>29.856325249856258</v>
      </c>
      <c r="DN58" s="7">
        <v>29.856325249856258</v>
      </c>
      <c r="DO58" s="7">
        <v>29.856325249856258</v>
      </c>
      <c r="DP58" s="7">
        <v>23.784489971397356</v>
      </c>
      <c r="DQ58" s="7">
        <v>23.784489971397356</v>
      </c>
      <c r="DR58" s="7">
        <v>23.784489971397356</v>
      </c>
      <c r="DS58" s="7">
        <v>23.784489971397356</v>
      </c>
      <c r="DT58" s="7">
        <v>21.212342368791763</v>
      </c>
      <c r="DU58" s="7">
        <v>21.212342368791763</v>
      </c>
      <c r="DV58" s="7">
        <v>21.212342368791763</v>
      </c>
      <c r="DW58" s="7">
        <v>21.212342368791763</v>
      </c>
      <c r="DX58" s="7">
        <v>43.894412976706725</v>
      </c>
      <c r="DY58" s="7">
        <v>43.894412976706725</v>
      </c>
      <c r="DZ58" s="7">
        <v>43.894412976706725</v>
      </c>
      <c r="EA58" s="7">
        <v>43.894412976706725</v>
      </c>
      <c r="EB58" s="7">
        <v>20.673171384313758</v>
      </c>
      <c r="EC58" s="7">
        <v>20.673171384313758</v>
      </c>
      <c r="ED58" s="7">
        <v>20.673171384313758</v>
      </c>
      <c r="EE58" s="7">
        <v>20.673171384313758</v>
      </c>
      <c r="EF58" s="7">
        <v>21.171836328645114</v>
      </c>
      <c r="EG58" s="7">
        <v>21.171836328645114</v>
      </c>
      <c r="EH58" s="7">
        <v>21.171836328645114</v>
      </c>
      <c r="EI58" s="7">
        <v>21.171836328645114</v>
      </c>
      <c r="EJ58" s="7">
        <v>19.09257145445596</v>
      </c>
      <c r="EK58" s="7">
        <v>28.052132677565968</v>
      </c>
      <c r="EL58" s="7">
        <v>19.09257145445596</v>
      </c>
      <c r="EM58" s="7">
        <v>28.052132677565968</v>
      </c>
      <c r="EN58" s="7">
        <v>41.473702805516211</v>
      </c>
      <c r="EO58" s="7">
        <v>41.473702805516211</v>
      </c>
      <c r="EP58" s="7">
        <v>20.673171384313758</v>
      </c>
      <c r="EQ58" s="7">
        <v>20.673171384313758</v>
      </c>
      <c r="ER58" s="7">
        <v>20.673171384313758</v>
      </c>
      <c r="ES58" s="7">
        <v>20.673171384313758</v>
      </c>
      <c r="ET58" s="7">
        <v>22.188421132870982</v>
      </c>
      <c r="EU58" s="7">
        <v>22.188421132870982</v>
      </c>
      <c r="EV58" s="7">
        <v>23.530482913832891</v>
      </c>
      <c r="EW58" s="7">
        <v>23.530482913832891</v>
      </c>
      <c r="EX58" s="7">
        <v>23.530482913832891</v>
      </c>
      <c r="EY58" s="7">
        <v>23.530482913832891</v>
      </c>
      <c r="EZ58" s="7">
        <v>23.530482913832891</v>
      </c>
      <c r="FA58" s="7">
        <v>23.530482913832891</v>
      </c>
      <c r="FB58" s="7">
        <v>27.802256767593839</v>
      </c>
      <c r="FC58" s="7">
        <v>15.133777834244832</v>
      </c>
      <c r="FD58" s="7">
        <v>19.484194025061591</v>
      </c>
      <c r="FE58" s="7">
        <v>27.802256767593839</v>
      </c>
      <c r="FF58" s="7">
        <v>15.133777834244832</v>
      </c>
      <c r="FG58" s="7">
        <v>19.484194025061591</v>
      </c>
      <c r="FH58" s="7">
        <v>15.133777834244832</v>
      </c>
      <c r="FI58" s="7">
        <v>19.484194025061591</v>
      </c>
      <c r="FJ58" s="7">
        <v>15.133777834244832</v>
      </c>
      <c r="FK58" s="7">
        <v>19.484194025061591</v>
      </c>
      <c r="FL58" s="7">
        <v>15.145545899409084</v>
      </c>
      <c r="FM58" s="7">
        <v>15.145545899409084</v>
      </c>
      <c r="FN58" s="7">
        <v>15.145545899409084</v>
      </c>
      <c r="FO58" s="7">
        <v>15.145545899409084</v>
      </c>
      <c r="FP58" s="7">
        <v>13.421291572014685</v>
      </c>
      <c r="FQ58" s="7">
        <v>21.141817183709694</v>
      </c>
      <c r="FR58" s="7">
        <v>13.421291572014685</v>
      </c>
      <c r="FS58" s="7">
        <v>21.141817183709694</v>
      </c>
      <c r="FT58" s="7">
        <v>23.530482913832891</v>
      </c>
      <c r="FU58" s="7">
        <v>23.530482913832891</v>
      </c>
      <c r="FV58" s="7">
        <v>23.530482913832891</v>
      </c>
      <c r="FW58" s="7">
        <v>23.530482913832891</v>
      </c>
      <c r="FX58" s="7">
        <v>30.034264967807893</v>
      </c>
      <c r="FY58" s="7">
        <v>40.507126325337282</v>
      </c>
      <c r="FZ58" s="7">
        <v>30.034264967807893</v>
      </c>
      <c r="GA58" s="7">
        <v>40.507126325337282</v>
      </c>
      <c r="GB58" s="7">
        <v>43.894412976706725</v>
      </c>
      <c r="GC58" s="7">
        <v>43.894412976706725</v>
      </c>
      <c r="GD58" s="7">
        <v>43.894412976706725</v>
      </c>
      <c r="GE58" s="7">
        <v>43.894412976706725</v>
      </c>
      <c r="GF58" s="7">
        <v>41.473702805516211</v>
      </c>
      <c r="GG58" s="7">
        <v>41.473702805516211</v>
      </c>
      <c r="GH58" s="7">
        <v>41.473702805516211</v>
      </c>
      <c r="GI58" s="7">
        <v>41.473702805516211</v>
      </c>
      <c r="GJ58" s="7">
        <v>31.35857505727569</v>
      </c>
      <c r="GK58" s="7">
        <v>31.35857505727569</v>
      </c>
      <c r="GL58" s="7">
        <v>31.35857505727569</v>
      </c>
      <c r="GM58" s="7">
        <v>31.35857505727569</v>
      </c>
      <c r="GN58" s="7">
        <v>11.137290310174503</v>
      </c>
      <c r="GO58" s="7">
        <v>17.38766864852639</v>
      </c>
      <c r="GP58" s="7">
        <v>11.137290310174503</v>
      </c>
      <c r="GQ58" s="7">
        <v>17.38766864852639</v>
      </c>
      <c r="GR58" s="7">
        <v>18.949545709725829</v>
      </c>
      <c r="GS58" s="7">
        <v>18.949545709725829</v>
      </c>
      <c r="GT58" s="7">
        <v>18.949545709725829</v>
      </c>
      <c r="GU58" s="7">
        <v>18.949545709725829</v>
      </c>
      <c r="GV58" s="7">
        <v>37.063105278277085</v>
      </c>
      <c r="GW58" s="7">
        <v>37.063105278277085</v>
      </c>
      <c r="GX58" s="7">
        <v>37.063105278277085</v>
      </c>
      <c r="GY58" s="7">
        <v>37.063105278277085</v>
      </c>
      <c r="GZ58" s="7">
        <v>21.047471234529294</v>
      </c>
      <c r="HA58" s="7">
        <v>21.047471234529294</v>
      </c>
    </row>
    <row r="59" spans="1:209" ht="15" x14ac:dyDescent="0.25">
      <c r="A59" s="7" t="s">
        <v>79</v>
      </c>
      <c r="B59" s="7">
        <f t="shared" si="114"/>
        <v>3</v>
      </c>
      <c r="C59" s="7" t="s">
        <v>64</v>
      </c>
      <c r="D59" s="23">
        <f t="shared" si="113"/>
        <v>-16.296165442675161</v>
      </c>
      <c r="E59" s="23">
        <f t="shared" si="113"/>
        <v>-21.885045415898972</v>
      </c>
      <c r="F59" s="23">
        <f t="shared" si="113"/>
        <v>-27.559313951282078</v>
      </c>
      <c r="G59" s="23">
        <f t="shared" si="113"/>
        <v>-29.199700741094716</v>
      </c>
      <c r="H59" s="23">
        <f t="shared" si="113"/>
        <v>-35.152606989358901</v>
      </c>
      <c r="I59" s="23">
        <f t="shared" si="113"/>
        <v>-41.236083990205231</v>
      </c>
      <c r="J59" s="23">
        <f t="shared" si="113"/>
        <v>-43.268328741888268</v>
      </c>
      <c r="K59" s="23">
        <f t="shared" si="113"/>
        <v>-49.596178947695137</v>
      </c>
      <c r="L59" s="23">
        <f t="shared" si="113"/>
        <v>-56.101091933638472</v>
      </c>
      <c r="M59" s="23">
        <f t="shared" si="113"/>
        <v>-59.13848699538724</v>
      </c>
      <c r="N59" s="23">
        <f t="shared" si="113"/>
        <v>-58.020690197581885</v>
      </c>
      <c r="O59" s="23">
        <f t="shared" si="113"/>
        <v>-61.090066705217211</v>
      </c>
      <c r="P59" s="23">
        <f t="shared" si="113"/>
        <v>-64.160513766056482</v>
      </c>
      <c r="Q59" s="23">
        <f t="shared" si="113"/>
        <v>-67.201130228455241</v>
      </c>
      <c r="R59" s="23">
        <f t="shared" si="113"/>
        <v>-70.275475870539339</v>
      </c>
      <c r="S59" s="23">
        <f t="shared" si="113"/>
        <v>-69.166043030389162</v>
      </c>
      <c r="T59" s="23">
        <f t="shared" si="113"/>
        <v>-72.246799235520172</v>
      </c>
      <c r="U59" s="23">
        <f t="shared" si="113"/>
        <v>-75.30029043906076</v>
      </c>
      <c r="V59" s="23">
        <f t="shared" si="113"/>
        <v>-78.390183205768253</v>
      </c>
      <c r="W59" s="23">
        <f t="shared" si="113"/>
        <v>117.26762509092448</v>
      </c>
      <c r="X59" s="23">
        <f t="shared" si="113"/>
        <v>115.86540176181303</v>
      </c>
      <c r="Y59" s="23">
        <f t="shared" si="113"/>
        <v>114.34631124915798</v>
      </c>
      <c r="Z59" s="23">
        <f t="shared" si="113"/>
        <v>112.70592445934534</v>
      </c>
      <c r="AA59" s="23">
        <f t="shared" si="113"/>
        <v>110.93967485519352</v>
      </c>
      <c r="AB59" s="23">
        <f t="shared" si="113"/>
        <v>109.04285449845955</v>
      </c>
      <c r="AC59" s="23">
        <f t="shared" si="113"/>
        <v>107.01060974677651</v>
      </c>
      <c r="AD59" s="23">
        <f t="shared" si="113"/>
        <v>104.83793756369772</v>
      </c>
      <c r="AE59" s="23">
        <f t="shared" si="113"/>
        <v>102.51968122186672</v>
      </c>
      <c r="AF59" s="23">
        <f t="shared" si="113"/>
        <v>103.63746418284603</v>
      </c>
      <c r="AG59" s="23">
        <f t="shared" si="113"/>
        <v>104.75526098065139</v>
      </c>
      <c r="AH59" s="23">
        <f t="shared" si="113"/>
        <v>105.87254111712842</v>
      </c>
      <c r="AI59" s="23">
        <f t="shared" si="113"/>
        <v>106.98875070040148</v>
      </c>
      <c r="AJ59" s="23">
        <f t="shared" si="113"/>
        <v>108.1033122607308</v>
      </c>
      <c r="AK59" s="23">
        <f t="shared" si="113"/>
        <v>109.2156232627591</v>
      </c>
      <c r="AL59" s="23">
        <f t="shared" si="113"/>
        <v>110.32505610290927</v>
      </c>
      <c r="AM59" s="23">
        <f t="shared" si="113"/>
        <v>111.43095654189057</v>
      </c>
      <c r="AN59" s="23">
        <f t="shared" si="113"/>
        <v>112.53264336107806</v>
      </c>
      <c r="AO59" s="23">
        <f t="shared" si="113"/>
        <v>113.62940723848295</v>
      </c>
      <c r="AQ59" s="24">
        <f t="shared" si="115"/>
        <v>2833.1474669086406</v>
      </c>
      <c r="AY59" s="14"/>
      <c r="BC59" s="20"/>
      <c r="BD59" s="20"/>
      <c r="BM59" s="7" cm="1">
        <f t="array" ref="BM59">INDEX($HD$3:$HD$14,BN59,1)</f>
        <v>31</v>
      </c>
      <c r="BN59" s="7">
        <v>3</v>
      </c>
      <c r="BO59" s="7">
        <v>8</v>
      </c>
      <c r="BP59" s="7">
        <v>57.555231099369486</v>
      </c>
      <c r="BQ59" s="7">
        <v>57.555231099369486</v>
      </c>
      <c r="BR59" s="7">
        <v>57.555231099369486</v>
      </c>
      <c r="BS59" s="7">
        <v>57.555231099369486</v>
      </c>
      <c r="BT59" s="7">
        <v>53.226957427974988</v>
      </c>
      <c r="BU59" s="7">
        <v>53.226957427974988</v>
      </c>
      <c r="BV59" s="7">
        <v>53.226957427974988</v>
      </c>
      <c r="BW59" s="7">
        <v>53.226957427974988</v>
      </c>
      <c r="BX59" s="7">
        <v>59.139123783885637</v>
      </c>
      <c r="BY59" s="7">
        <v>59.139123783885637</v>
      </c>
      <c r="BZ59" s="7">
        <v>53.226957427974988</v>
      </c>
      <c r="CA59" s="7">
        <v>53.226957427974988</v>
      </c>
      <c r="CB59" s="7">
        <v>53.226957427974988</v>
      </c>
      <c r="CC59" s="7">
        <v>53.226957427974988</v>
      </c>
      <c r="CD59" s="7">
        <v>59.615929322278483</v>
      </c>
      <c r="CE59" s="7">
        <v>59.615929322278483</v>
      </c>
      <c r="CF59" s="7">
        <v>59.615929322278483</v>
      </c>
      <c r="CG59" s="7">
        <v>59.615929322278483</v>
      </c>
      <c r="CH59" s="7">
        <v>59.615929322278483</v>
      </c>
      <c r="CI59" s="7">
        <v>59.615929322278483</v>
      </c>
      <c r="CJ59" s="7">
        <v>65.395042854296193</v>
      </c>
      <c r="CK59" s="7">
        <v>65.395042854296193</v>
      </c>
      <c r="CL59" s="7">
        <v>65.395042854296193</v>
      </c>
      <c r="CM59" s="7">
        <v>65.395042854296193</v>
      </c>
      <c r="CN59" s="7">
        <v>65.395042854296193</v>
      </c>
      <c r="CO59" s="7">
        <v>65.395042854296193</v>
      </c>
      <c r="CP59" s="7">
        <v>65.395042854296193</v>
      </c>
      <c r="CQ59" s="7">
        <v>65.395042854296193</v>
      </c>
      <c r="CR59" s="7">
        <v>65.82728214578016</v>
      </c>
      <c r="CS59" s="7">
        <v>65.82728214578016</v>
      </c>
      <c r="CT59" s="7">
        <v>65.82728214578016</v>
      </c>
      <c r="CU59" s="7">
        <v>65.82728214578016</v>
      </c>
      <c r="CV59" s="7">
        <v>46.6624428202242</v>
      </c>
      <c r="CW59" s="7">
        <v>46.6624428202242</v>
      </c>
      <c r="CX59" s="7">
        <v>46.6624428202242</v>
      </c>
      <c r="CY59" s="7">
        <v>46.6624428202242</v>
      </c>
      <c r="CZ59" s="7">
        <v>59.615929322278483</v>
      </c>
      <c r="DA59" s="7">
        <v>59.615929322278483</v>
      </c>
      <c r="DB59" s="7">
        <v>59.615929322278483</v>
      </c>
      <c r="DC59" s="7">
        <v>59.615929322278483</v>
      </c>
      <c r="DD59" s="7">
        <v>52.640783003888508</v>
      </c>
      <c r="DE59" s="7">
        <v>52.640783003888508</v>
      </c>
      <c r="DF59" s="7">
        <v>52.640783003888508</v>
      </c>
      <c r="DG59" s="7">
        <v>52.640783003888508</v>
      </c>
      <c r="DH59" s="7">
        <v>57.555231099369486</v>
      </c>
      <c r="DI59" s="7">
        <v>57.555231099369486</v>
      </c>
      <c r="DJ59" s="7">
        <v>57.555231099369486</v>
      </c>
      <c r="DK59" s="7">
        <v>57.555231099369486</v>
      </c>
      <c r="DL59" s="7">
        <v>59.139123783885637</v>
      </c>
      <c r="DM59" s="7">
        <v>59.139123783885637</v>
      </c>
      <c r="DN59" s="7">
        <v>59.139123783885637</v>
      </c>
      <c r="DO59" s="7">
        <v>59.139123783885637</v>
      </c>
      <c r="DP59" s="7">
        <v>58.55617011575665</v>
      </c>
      <c r="DQ59" s="7">
        <v>58.55617011575665</v>
      </c>
      <c r="DR59" s="7">
        <v>58.55617011575665</v>
      </c>
      <c r="DS59" s="7">
        <v>58.55617011575665</v>
      </c>
      <c r="DT59" s="7">
        <v>45.01580615735773</v>
      </c>
      <c r="DU59" s="7">
        <v>45.01580615735773</v>
      </c>
      <c r="DV59" s="7">
        <v>45.01580615735773</v>
      </c>
      <c r="DW59" s="7">
        <v>45.01580615735773</v>
      </c>
      <c r="DX59" s="7">
        <v>44.962495714590879</v>
      </c>
      <c r="DY59" s="7">
        <v>44.962495714590879</v>
      </c>
      <c r="DZ59" s="7">
        <v>44.962495714590879</v>
      </c>
      <c r="EA59" s="7">
        <v>44.962495714590879</v>
      </c>
      <c r="EB59" s="7">
        <v>14.449528041747794</v>
      </c>
      <c r="EC59" s="7">
        <v>14.449528041747794</v>
      </c>
      <c r="ED59" s="7">
        <v>14.449528041747794</v>
      </c>
      <c r="EE59" s="7">
        <v>14.449528041747794</v>
      </c>
      <c r="EF59" s="7">
        <v>19.489112739042529</v>
      </c>
      <c r="EG59" s="7">
        <v>19.489112739042529</v>
      </c>
      <c r="EH59" s="7">
        <v>19.489112739042529</v>
      </c>
      <c r="EI59" s="7">
        <v>19.489112739042529</v>
      </c>
      <c r="EJ59" s="7">
        <v>19.030617520841634</v>
      </c>
      <c r="EK59" s="7">
        <v>27.473208129869523</v>
      </c>
      <c r="EL59" s="7">
        <v>19.030617520841634</v>
      </c>
      <c r="EM59" s="7">
        <v>27.473208129869523</v>
      </c>
      <c r="EN59" s="7">
        <v>40.102508682914888</v>
      </c>
      <c r="EO59" s="7">
        <v>40.102508682914888</v>
      </c>
      <c r="EP59" s="7">
        <v>14.449528041747794</v>
      </c>
      <c r="EQ59" s="7">
        <v>14.449528041747794</v>
      </c>
      <c r="ER59" s="7">
        <v>14.449528041747794</v>
      </c>
      <c r="ES59" s="7">
        <v>14.449528041747794</v>
      </c>
      <c r="ET59" s="7">
        <v>20.808358860475039</v>
      </c>
      <c r="EU59" s="7">
        <v>20.808358860475039</v>
      </c>
      <c r="EV59" s="7">
        <v>21.946130250705291</v>
      </c>
      <c r="EW59" s="7">
        <v>21.946130250705291</v>
      </c>
      <c r="EX59" s="7">
        <v>21.946130250705291</v>
      </c>
      <c r="EY59" s="7">
        <v>21.946130250705291</v>
      </c>
      <c r="EZ59" s="7">
        <v>21.946130250705291</v>
      </c>
      <c r="FA59" s="7">
        <v>21.946130250705291</v>
      </c>
      <c r="FB59" s="7">
        <v>27.1873024551188</v>
      </c>
      <c r="FC59" s="7">
        <v>15.559919205260979</v>
      </c>
      <c r="FD59" s="7">
        <v>19.641707574904729</v>
      </c>
      <c r="FE59" s="7">
        <v>27.1873024551188</v>
      </c>
      <c r="FF59" s="7">
        <v>15.559919205260979</v>
      </c>
      <c r="FG59" s="7">
        <v>19.641707574904729</v>
      </c>
      <c r="FH59" s="7">
        <v>15.559919205260979</v>
      </c>
      <c r="FI59" s="7">
        <v>19.641707574904729</v>
      </c>
      <c r="FJ59" s="7">
        <v>15.559919205260979</v>
      </c>
      <c r="FK59" s="7">
        <v>19.641707574904729</v>
      </c>
      <c r="FL59" s="7">
        <v>17.647035301491218</v>
      </c>
      <c r="FM59" s="7">
        <v>17.647035301491218</v>
      </c>
      <c r="FN59" s="7">
        <v>17.647035301491218</v>
      </c>
      <c r="FO59" s="7">
        <v>17.647035301491218</v>
      </c>
      <c r="FP59" s="7">
        <v>13.05924738859091</v>
      </c>
      <c r="FQ59" s="7">
        <v>19.820148699730222</v>
      </c>
      <c r="FR59" s="7">
        <v>13.05924738859091</v>
      </c>
      <c r="FS59" s="7">
        <v>19.820148699730222</v>
      </c>
      <c r="FT59" s="7">
        <v>21.946130250705291</v>
      </c>
      <c r="FU59" s="7">
        <v>21.946130250705291</v>
      </c>
      <c r="FV59" s="7">
        <v>21.946130250705291</v>
      </c>
      <c r="FW59" s="7">
        <v>21.946130250705291</v>
      </c>
      <c r="FX59" s="7">
        <v>28.888233396567486</v>
      </c>
      <c r="FY59" s="7">
        <v>38.344260188513232</v>
      </c>
      <c r="FZ59" s="7">
        <v>28.888233396567486</v>
      </c>
      <c r="GA59" s="7">
        <v>38.344260188513232</v>
      </c>
      <c r="GB59" s="7">
        <v>44.962495714590879</v>
      </c>
      <c r="GC59" s="7">
        <v>44.962495714590879</v>
      </c>
      <c r="GD59" s="7">
        <v>44.962495714590879</v>
      </c>
      <c r="GE59" s="7">
        <v>44.962495714590879</v>
      </c>
      <c r="GF59" s="7">
        <v>40.102508682914888</v>
      </c>
      <c r="GG59" s="7">
        <v>40.102508682914888</v>
      </c>
      <c r="GH59" s="7">
        <v>40.102508682914888</v>
      </c>
      <c r="GI59" s="7">
        <v>40.102508682914888</v>
      </c>
      <c r="GJ59" s="7">
        <v>28.697349937123203</v>
      </c>
      <c r="GK59" s="7">
        <v>28.697349937123203</v>
      </c>
      <c r="GL59" s="7">
        <v>28.697349937123203</v>
      </c>
      <c r="GM59" s="7">
        <v>28.697349937123203</v>
      </c>
      <c r="GN59" s="7">
        <v>12.259924042866562</v>
      </c>
      <c r="GO59" s="7">
        <v>17.465718771356283</v>
      </c>
      <c r="GP59" s="7">
        <v>12.259924042866562</v>
      </c>
      <c r="GQ59" s="7">
        <v>17.465718771356283</v>
      </c>
      <c r="GR59" s="7">
        <v>61.067786238783114</v>
      </c>
      <c r="GS59" s="7">
        <v>61.067786238783114</v>
      </c>
      <c r="GT59" s="7">
        <v>61.067786238783114</v>
      </c>
      <c r="GU59" s="7">
        <v>61.067786238783114</v>
      </c>
      <c r="GV59" s="7">
        <v>64.532145708489765</v>
      </c>
      <c r="GW59" s="7">
        <v>64.532145708489765</v>
      </c>
      <c r="GX59" s="7">
        <v>64.532145708489765</v>
      </c>
      <c r="GY59" s="7">
        <v>64.532145708489765</v>
      </c>
      <c r="GZ59" s="7">
        <v>59.875817729351766</v>
      </c>
      <c r="HA59" s="7">
        <v>59.875817729351766</v>
      </c>
    </row>
    <row r="60" spans="1:209" ht="15" x14ac:dyDescent="0.25">
      <c r="A60" s="7" t="s">
        <v>79</v>
      </c>
      <c r="B60" s="7">
        <f t="shared" si="114"/>
        <v>4</v>
      </c>
      <c r="C60" s="7" t="s">
        <v>64</v>
      </c>
      <c r="D60" s="23">
        <f t="shared" si="113"/>
        <v>-17.926387859805359</v>
      </c>
      <c r="E60" s="23">
        <f t="shared" si="113"/>
        <v>-23.514357680219504</v>
      </c>
      <c r="F60" s="23">
        <f t="shared" si="113"/>
        <v>-25.066564366050414</v>
      </c>
      <c r="G60" s="23">
        <f t="shared" si="113"/>
        <v>-30.929368231993351</v>
      </c>
      <c r="H60" s="23">
        <f t="shared" si="113"/>
        <v>-36.920778721628039</v>
      </c>
      <c r="I60" s="23">
        <f t="shared" si="113"/>
        <v>-38.858949762138778</v>
      </c>
      <c r="J60" s="23">
        <f t="shared" si="113"/>
        <v>-45.09067547213661</v>
      </c>
      <c r="K60" s="23">
        <f t="shared" si="113"/>
        <v>-51.497368552918857</v>
      </c>
      <c r="L60" s="23">
        <f t="shared" si="113"/>
        <v>-58.021340905729843</v>
      </c>
      <c r="M60" s="23">
        <f t="shared" si="113"/>
        <v>-56.879190276201186</v>
      </c>
      <c r="N60" s="23">
        <f t="shared" si="113"/>
        <v>-59.923682152316033</v>
      </c>
      <c r="O60" s="23">
        <f t="shared" si="113"/>
        <v>-62.968701952976133</v>
      </c>
      <c r="P60" s="23">
        <f t="shared" si="113"/>
        <v>-65.983337023515801</v>
      </c>
      <c r="Q60" s="23">
        <f t="shared" si="113"/>
        <v>-69.031134665283702</v>
      </c>
      <c r="R60" s="23">
        <f t="shared" si="113"/>
        <v>-67.894575283411186</v>
      </c>
      <c r="S60" s="23">
        <f t="shared" si="113"/>
        <v>-70.947613451458011</v>
      </c>
      <c r="T60" s="23">
        <f t="shared" si="113"/>
        <v>-73.972782405635044</v>
      </c>
      <c r="U60" s="23">
        <f t="shared" si="113"/>
        <v>-77.033735457901642</v>
      </c>
      <c r="V60" s="23">
        <f t="shared" si="113"/>
        <v>-75.913062127969326</v>
      </c>
      <c r="W60" s="23">
        <f t="shared" si="113"/>
        <v>119.82405931790665</v>
      </c>
      <c r="X60" s="23">
        <f t="shared" si="113"/>
        <v>118.39126752022055</v>
      </c>
      <c r="Y60" s="23">
        <f t="shared" si="113"/>
        <v>116.83906083438964</v>
      </c>
      <c r="Z60" s="23">
        <f t="shared" si="113"/>
        <v>115.16291361255907</v>
      </c>
      <c r="AA60" s="23">
        <f t="shared" si="113"/>
        <v>113.35815976703674</v>
      </c>
      <c r="AB60" s="23">
        <f t="shared" si="113"/>
        <v>111.419988726526</v>
      </c>
      <c r="AC60" s="23">
        <f t="shared" si="113"/>
        <v>109.34344103925625</v>
      </c>
      <c r="AD60" s="23">
        <f t="shared" si="113"/>
        <v>107.12340460258633</v>
      </c>
      <c r="AE60" s="23">
        <f t="shared" si="113"/>
        <v>104.75461027250343</v>
      </c>
      <c r="AF60" s="23">
        <f t="shared" si="113"/>
        <v>105.89676090203209</v>
      </c>
      <c r="AG60" s="23">
        <f t="shared" si="113"/>
        <v>107.0389256700296</v>
      </c>
      <c r="AH60" s="23">
        <f t="shared" si="113"/>
        <v>108.18056251348183</v>
      </c>
      <c r="AI60" s="23">
        <f t="shared" si="113"/>
        <v>109.32110546567024</v>
      </c>
      <c r="AJ60" s="23">
        <f t="shared" si="113"/>
        <v>110.45996446801473</v>
      </c>
      <c r="AK60" s="23">
        <f t="shared" si="113"/>
        <v>111.59652384988725</v>
      </c>
      <c r="AL60" s="23">
        <f t="shared" si="113"/>
        <v>112.73014232595273</v>
      </c>
      <c r="AM60" s="23">
        <f t="shared" si="113"/>
        <v>113.86015139450377</v>
      </c>
      <c r="AN60" s="23">
        <f t="shared" si="113"/>
        <v>114.98585498634957</v>
      </c>
      <c r="AO60" s="23">
        <f t="shared" si="113"/>
        <v>116.10652831628188</v>
      </c>
      <c r="AQ60" s="24">
        <f t="shared" si="115"/>
        <v>2818.9817295740972</v>
      </c>
      <c r="AY60" s="14"/>
      <c r="BC60" s="20"/>
      <c r="BD60" s="20"/>
      <c r="BM60" s="7" cm="1">
        <f t="array" ref="BM60">INDEX($HD$3:$HD$14,BN60,1)</f>
        <v>31</v>
      </c>
      <c r="BN60" s="7">
        <v>3</v>
      </c>
      <c r="BO60" s="7">
        <v>9</v>
      </c>
      <c r="BP60" s="7">
        <v>65.14677793989739</v>
      </c>
      <c r="BQ60" s="7">
        <v>65.14677793989739</v>
      </c>
      <c r="BR60" s="7">
        <v>65.14677793989739</v>
      </c>
      <c r="BS60" s="7">
        <v>65.14677793989739</v>
      </c>
      <c r="BT60" s="7">
        <v>67.59616933693566</v>
      </c>
      <c r="BU60" s="7">
        <v>67.59616933693566</v>
      </c>
      <c r="BV60" s="7">
        <v>67.59616933693566</v>
      </c>
      <c r="BW60" s="7">
        <v>67.59616933693566</v>
      </c>
      <c r="BX60" s="7">
        <v>64.753748732038261</v>
      </c>
      <c r="BY60" s="7">
        <v>64.753748732038261</v>
      </c>
      <c r="BZ60" s="7">
        <v>67.59616933693566</v>
      </c>
      <c r="CA60" s="7">
        <v>67.59616933693566</v>
      </c>
      <c r="CB60" s="7">
        <v>67.59616933693566</v>
      </c>
      <c r="CC60" s="7">
        <v>67.59616933693566</v>
      </c>
      <c r="CD60" s="7">
        <v>68.791848359809435</v>
      </c>
      <c r="CE60" s="7">
        <v>68.791848359809435</v>
      </c>
      <c r="CF60" s="7">
        <v>68.791848359809435</v>
      </c>
      <c r="CG60" s="7">
        <v>68.791848359809435</v>
      </c>
      <c r="CH60" s="7">
        <v>68.791848359809435</v>
      </c>
      <c r="CI60" s="7">
        <v>68.791848359809435</v>
      </c>
      <c r="CJ60" s="7">
        <v>73.218437430175911</v>
      </c>
      <c r="CK60" s="7">
        <v>73.218437430175911</v>
      </c>
      <c r="CL60" s="7">
        <v>73.218437430175911</v>
      </c>
      <c r="CM60" s="7">
        <v>73.218437430175911</v>
      </c>
      <c r="CN60" s="7">
        <v>73.218437430175911</v>
      </c>
      <c r="CO60" s="7">
        <v>73.218437430175911</v>
      </c>
      <c r="CP60" s="7">
        <v>73.218437430175911</v>
      </c>
      <c r="CQ60" s="7">
        <v>73.218437430175911</v>
      </c>
      <c r="CR60" s="7">
        <v>79.603774799545647</v>
      </c>
      <c r="CS60" s="7">
        <v>79.603774799545647</v>
      </c>
      <c r="CT60" s="7">
        <v>79.603774799545647</v>
      </c>
      <c r="CU60" s="7">
        <v>79.603774799545647</v>
      </c>
      <c r="CV60" s="7">
        <v>53.907975498079153</v>
      </c>
      <c r="CW60" s="7">
        <v>53.907975498079153</v>
      </c>
      <c r="CX60" s="7">
        <v>53.907975498079153</v>
      </c>
      <c r="CY60" s="7">
        <v>53.907975498079153</v>
      </c>
      <c r="CZ60" s="7">
        <v>68.791848359809435</v>
      </c>
      <c r="DA60" s="7">
        <v>68.791848359809435</v>
      </c>
      <c r="DB60" s="7">
        <v>68.791848359809435</v>
      </c>
      <c r="DC60" s="7">
        <v>68.791848359809435</v>
      </c>
      <c r="DD60" s="7">
        <v>65.241858678123208</v>
      </c>
      <c r="DE60" s="7">
        <v>65.241858678123208</v>
      </c>
      <c r="DF60" s="7">
        <v>65.241858678123208</v>
      </c>
      <c r="DG60" s="7">
        <v>65.241858678123208</v>
      </c>
      <c r="DH60" s="7">
        <v>65.14677793989739</v>
      </c>
      <c r="DI60" s="7">
        <v>65.14677793989739</v>
      </c>
      <c r="DJ60" s="7">
        <v>65.14677793989739</v>
      </c>
      <c r="DK60" s="7">
        <v>65.14677793989739</v>
      </c>
      <c r="DL60" s="7">
        <v>64.753748732038261</v>
      </c>
      <c r="DM60" s="7">
        <v>64.753748732038261</v>
      </c>
      <c r="DN60" s="7">
        <v>64.753748732038261</v>
      </c>
      <c r="DO60" s="7">
        <v>64.753748732038261</v>
      </c>
      <c r="DP60" s="7">
        <v>71.412326680806572</v>
      </c>
      <c r="DQ60" s="7">
        <v>71.412326680806572</v>
      </c>
      <c r="DR60" s="7">
        <v>71.412326680806572</v>
      </c>
      <c r="DS60" s="7">
        <v>71.412326680806572</v>
      </c>
      <c r="DT60" s="7">
        <v>56.883403607155422</v>
      </c>
      <c r="DU60" s="7">
        <v>56.883403607155422</v>
      </c>
      <c r="DV60" s="7">
        <v>56.883403607155422</v>
      </c>
      <c r="DW60" s="7">
        <v>56.883403607155422</v>
      </c>
      <c r="DX60" s="7">
        <v>49.473900500703806</v>
      </c>
      <c r="DY60" s="7">
        <v>49.473900500703806</v>
      </c>
      <c r="DZ60" s="7">
        <v>49.473900500703806</v>
      </c>
      <c r="EA60" s="7">
        <v>49.473900500703806</v>
      </c>
      <c r="EB60" s="7">
        <v>12.64628062786511</v>
      </c>
      <c r="EC60" s="7">
        <v>12.64628062786511</v>
      </c>
      <c r="ED60" s="7">
        <v>12.64628062786511</v>
      </c>
      <c r="EE60" s="7">
        <v>12.64628062786511</v>
      </c>
      <c r="EF60" s="7">
        <v>19.768826581133396</v>
      </c>
      <c r="EG60" s="7">
        <v>19.768826581133396</v>
      </c>
      <c r="EH60" s="7">
        <v>19.768826581133396</v>
      </c>
      <c r="EI60" s="7">
        <v>19.768826581133396</v>
      </c>
      <c r="EJ60" s="7">
        <v>21.148290601432532</v>
      </c>
      <c r="EK60" s="7">
        <v>29.696724685272752</v>
      </c>
      <c r="EL60" s="7">
        <v>21.148290601432532</v>
      </c>
      <c r="EM60" s="7">
        <v>29.696724685272752</v>
      </c>
      <c r="EN60" s="7">
        <v>42.792480082178855</v>
      </c>
      <c r="EO60" s="7">
        <v>42.792480082178855</v>
      </c>
      <c r="EP60" s="7">
        <v>12.64628062786511</v>
      </c>
      <c r="EQ60" s="7">
        <v>12.64628062786511</v>
      </c>
      <c r="ER60" s="7">
        <v>12.64628062786511</v>
      </c>
      <c r="ES60" s="7">
        <v>12.64628062786511</v>
      </c>
      <c r="ET60" s="7">
        <v>23.083733847771246</v>
      </c>
      <c r="EU60" s="7">
        <v>23.083733847771246</v>
      </c>
      <c r="EV60" s="7">
        <v>22.016585420058668</v>
      </c>
      <c r="EW60" s="7">
        <v>22.016585420058668</v>
      </c>
      <c r="EX60" s="7">
        <v>22.016585420058668</v>
      </c>
      <c r="EY60" s="7">
        <v>22.016585420058668</v>
      </c>
      <c r="EZ60" s="7">
        <v>22.016585420058668</v>
      </c>
      <c r="FA60" s="7">
        <v>22.016585420058668</v>
      </c>
      <c r="FB60" s="7">
        <v>27.28397070004398</v>
      </c>
      <c r="FC60" s="7">
        <v>17.839056673011697</v>
      </c>
      <c r="FD60" s="7">
        <v>22.910827214413466</v>
      </c>
      <c r="FE60" s="7">
        <v>27.28397070004398</v>
      </c>
      <c r="FF60" s="7">
        <v>17.839056673011697</v>
      </c>
      <c r="FG60" s="7">
        <v>22.910827214413466</v>
      </c>
      <c r="FH60" s="7">
        <v>17.839056673011697</v>
      </c>
      <c r="FI60" s="7">
        <v>22.910827214413466</v>
      </c>
      <c r="FJ60" s="7">
        <v>17.839056673011697</v>
      </c>
      <c r="FK60" s="7">
        <v>22.910827214413466</v>
      </c>
      <c r="FL60" s="7">
        <v>18.53501322709678</v>
      </c>
      <c r="FM60" s="7">
        <v>18.53501322709678</v>
      </c>
      <c r="FN60" s="7">
        <v>18.53501322709678</v>
      </c>
      <c r="FO60" s="7">
        <v>18.53501322709678</v>
      </c>
      <c r="FP60" s="7">
        <v>16.104003342073284</v>
      </c>
      <c r="FQ60" s="7">
        <v>23.538430587196469</v>
      </c>
      <c r="FR60" s="7">
        <v>16.104003342073284</v>
      </c>
      <c r="FS60" s="7">
        <v>23.538430587196469</v>
      </c>
      <c r="FT60" s="7">
        <v>22.016585420058668</v>
      </c>
      <c r="FU60" s="7">
        <v>22.016585420058668</v>
      </c>
      <c r="FV60" s="7">
        <v>22.016585420058668</v>
      </c>
      <c r="FW60" s="7">
        <v>22.016585420058668</v>
      </c>
      <c r="FX60" s="7">
        <v>29.192334362102663</v>
      </c>
      <c r="FY60" s="7">
        <v>38.442142751667127</v>
      </c>
      <c r="FZ60" s="7">
        <v>29.192334362102663</v>
      </c>
      <c r="GA60" s="7">
        <v>38.442142751667127</v>
      </c>
      <c r="GB60" s="7">
        <v>49.473900500703806</v>
      </c>
      <c r="GC60" s="7">
        <v>49.473900500703806</v>
      </c>
      <c r="GD60" s="7">
        <v>49.473900500703806</v>
      </c>
      <c r="GE60" s="7">
        <v>49.473900500703806</v>
      </c>
      <c r="GF60" s="7">
        <v>42.792480082178855</v>
      </c>
      <c r="GG60" s="7">
        <v>42.792480082178855</v>
      </c>
      <c r="GH60" s="7">
        <v>42.792480082178855</v>
      </c>
      <c r="GI60" s="7">
        <v>42.792480082178855</v>
      </c>
      <c r="GJ60" s="7">
        <v>31.174681638980996</v>
      </c>
      <c r="GK60" s="7">
        <v>31.174681638980996</v>
      </c>
      <c r="GL60" s="7">
        <v>31.174681638980996</v>
      </c>
      <c r="GM60" s="7">
        <v>31.174681638980996</v>
      </c>
      <c r="GN60" s="7">
        <v>16.835580920730209</v>
      </c>
      <c r="GO60" s="7">
        <v>23.185369022321098</v>
      </c>
      <c r="GP60" s="7">
        <v>16.835580920730209</v>
      </c>
      <c r="GQ60" s="7">
        <v>23.185369022321098</v>
      </c>
      <c r="GR60" s="7">
        <v>80.011862495586655</v>
      </c>
      <c r="GS60" s="7">
        <v>80.011862495586655</v>
      </c>
      <c r="GT60" s="7">
        <v>80.011862495586655</v>
      </c>
      <c r="GU60" s="7">
        <v>80.011862495586655</v>
      </c>
      <c r="GV60" s="7">
        <v>71.132900996964793</v>
      </c>
      <c r="GW60" s="7">
        <v>71.132900996964793</v>
      </c>
      <c r="GX60" s="7">
        <v>71.132900996964793</v>
      </c>
      <c r="GY60" s="7">
        <v>71.132900996964793</v>
      </c>
      <c r="GZ60" s="7">
        <v>70.397477974882634</v>
      </c>
      <c r="HA60" s="7">
        <v>70.397477974882634</v>
      </c>
    </row>
    <row r="61" spans="1:209" ht="15" x14ac:dyDescent="0.25">
      <c r="A61" s="7" t="s">
        <v>79</v>
      </c>
      <c r="B61" s="7">
        <f t="shared" si="114"/>
        <v>5</v>
      </c>
      <c r="C61" s="7" t="s">
        <v>64</v>
      </c>
      <c r="D61" s="23">
        <f t="shared" si="113"/>
        <v>-19.469401389403018</v>
      </c>
      <c r="E61" s="23">
        <f t="shared" si="113"/>
        <v>-20.933428048278671</v>
      </c>
      <c r="F61" s="23">
        <f t="shared" si="113"/>
        <v>-26.706129483973072</v>
      </c>
      <c r="G61" s="23">
        <f t="shared" si="113"/>
        <v>-32.605473359351919</v>
      </c>
      <c r="H61" s="23">
        <f t="shared" si="113"/>
        <v>-34.449570838706606</v>
      </c>
      <c r="I61" s="23">
        <f t="shared" si="113"/>
        <v>-40.585172030628598</v>
      </c>
      <c r="J61" s="23">
        <f t="shared" si="113"/>
        <v>-46.893645101593151</v>
      </c>
      <c r="K61" s="23">
        <f t="shared" si="113"/>
        <v>-53.317256355310533</v>
      </c>
      <c r="L61" s="23">
        <f t="shared" si="113"/>
        <v>-55.737690401789266</v>
      </c>
      <c r="M61" s="23">
        <f t="shared" si="113"/>
        <v>-58.757297532649247</v>
      </c>
      <c r="N61" s="23">
        <f t="shared" si="113"/>
        <v>-61.776890216821712</v>
      </c>
      <c r="O61" s="23">
        <f t="shared" si="113"/>
        <v>-64.765543712910301</v>
      </c>
      <c r="P61" s="23">
        <f t="shared" si="113"/>
        <v>-67.786793568476568</v>
      </c>
      <c r="Q61" s="23">
        <f t="shared" si="113"/>
        <v>-66.623107439880968</v>
      </c>
      <c r="R61" s="23">
        <f t="shared" si="113"/>
        <v>-69.648427707595914</v>
      </c>
      <c r="S61" s="23">
        <f t="shared" si="113"/>
        <v>-72.645274371480326</v>
      </c>
      <c r="T61" s="23">
        <f t="shared" si="113"/>
        <v>-75.677287749347229</v>
      </c>
      <c r="U61" s="23">
        <f t="shared" si="113"/>
        <v>-74.527043819199221</v>
      </c>
      <c r="V61" s="23">
        <f t="shared" si="113"/>
        <v>-77.537117833402405</v>
      </c>
      <c r="W61" s="23">
        <f t="shared" si="113"/>
        <v>122.43622381103704</v>
      </c>
      <c r="X61" s="23">
        <f t="shared" si="113"/>
        <v>120.97219715216139</v>
      </c>
      <c r="Y61" s="23">
        <f t="shared" si="113"/>
        <v>119.38615236057935</v>
      </c>
      <c r="Z61" s="23">
        <f t="shared" si="113"/>
        <v>117.67346512931286</v>
      </c>
      <c r="AA61" s="23">
        <f t="shared" si="113"/>
        <v>115.82936764995817</v>
      </c>
      <c r="AB61" s="23">
        <f t="shared" si="113"/>
        <v>113.84894448076426</v>
      </c>
      <c r="AC61" s="23">
        <f t="shared" si="113"/>
        <v>111.72712805391204</v>
      </c>
      <c r="AD61" s="23">
        <f t="shared" si="113"/>
        <v>109.45869482292274</v>
      </c>
      <c r="AE61" s="23">
        <f t="shared" si="113"/>
        <v>107.03826077644401</v>
      </c>
      <c r="AF61" s="23">
        <f t="shared" si="113"/>
        <v>108.20531028969638</v>
      </c>
      <c r="AG61" s="23">
        <f t="shared" si="113"/>
        <v>109.37237424963625</v>
      </c>
      <c r="AH61" s="23">
        <f t="shared" si="113"/>
        <v>110.53889877627574</v>
      </c>
      <c r="AI61" s="23">
        <f t="shared" si="113"/>
        <v>111.70430556482187</v>
      </c>
      <c r="AJ61" s="23">
        <f t="shared" si="113"/>
        <v>112.86799169341747</v>
      </c>
      <c r="AK61" s="23">
        <f t="shared" si="113"/>
        <v>114.02932806981482</v>
      </c>
      <c r="AL61" s="23">
        <f t="shared" si="113"/>
        <v>115.18765942865849</v>
      </c>
      <c r="AM61" s="23">
        <f t="shared" si="113"/>
        <v>116.34230269490398</v>
      </c>
      <c r="AN61" s="23">
        <f t="shared" si="113"/>
        <v>117.49254662505199</v>
      </c>
      <c r="AO61" s="23">
        <f t="shared" si="113"/>
        <v>118.63765063357685</v>
      </c>
      <c r="AQ61" s="24">
        <f t="shared" si="115"/>
        <v>2804.8868209262268</v>
      </c>
      <c r="AY61" s="14"/>
      <c r="BC61" s="20"/>
      <c r="BD61" s="20"/>
      <c r="BM61" s="7" cm="1">
        <f t="array" ref="BM61">INDEX($HD$3:$HD$14,BN61,1)</f>
        <v>31</v>
      </c>
      <c r="BN61" s="7">
        <v>3</v>
      </c>
      <c r="BO61" s="7">
        <v>10</v>
      </c>
      <c r="BP61" s="7">
        <v>72.224047983460579</v>
      </c>
      <c r="BQ61" s="7">
        <v>72.224047983460579</v>
      </c>
      <c r="BR61" s="7">
        <v>72.224047983460579</v>
      </c>
      <c r="BS61" s="7">
        <v>72.224047983460579</v>
      </c>
      <c r="BT61" s="7">
        <v>74.501817800088162</v>
      </c>
      <c r="BU61" s="7">
        <v>74.501817800088162</v>
      </c>
      <c r="BV61" s="7">
        <v>74.501817800088162</v>
      </c>
      <c r="BW61" s="7">
        <v>74.501817800088162</v>
      </c>
      <c r="BX61" s="7">
        <v>73.403008310630554</v>
      </c>
      <c r="BY61" s="7">
        <v>73.403008310630554</v>
      </c>
      <c r="BZ61" s="7">
        <v>74.501817800088162</v>
      </c>
      <c r="CA61" s="7">
        <v>74.501817800088162</v>
      </c>
      <c r="CB61" s="7">
        <v>74.501817800088162</v>
      </c>
      <c r="CC61" s="7">
        <v>74.501817800088162</v>
      </c>
      <c r="CD61" s="7">
        <v>71.238611996510414</v>
      </c>
      <c r="CE61" s="7">
        <v>71.238611996510414</v>
      </c>
      <c r="CF61" s="7">
        <v>71.238611996510414</v>
      </c>
      <c r="CG61" s="7">
        <v>71.238611996510414</v>
      </c>
      <c r="CH61" s="7">
        <v>71.238611996510414</v>
      </c>
      <c r="CI61" s="7">
        <v>71.238611996510414</v>
      </c>
      <c r="CJ61" s="7">
        <v>74.644807365146676</v>
      </c>
      <c r="CK61" s="7">
        <v>74.644807365146676</v>
      </c>
      <c r="CL61" s="7">
        <v>74.644807365146676</v>
      </c>
      <c r="CM61" s="7">
        <v>74.644807365146676</v>
      </c>
      <c r="CN61" s="7">
        <v>74.644807365146676</v>
      </c>
      <c r="CO61" s="7">
        <v>74.644807365146676</v>
      </c>
      <c r="CP61" s="7">
        <v>74.644807365146676</v>
      </c>
      <c r="CQ61" s="7">
        <v>74.644807365146676</v>
      </c>
      <c r="CR61" s="7">
        <v>83.713916293299434</v>
      </c>
      <c r="CS61" s="7">
        <v>83.713916293299434</v>
      </c>
      <c r="CT61" s="7">
        <v>83.713916293299434</v>
      </c>
      <c r="CU61" s="7">
        <v>83.713916293299434</v>
      </c>
      <c r="CV61" s="7">
        <v>58.164092317536543</v>
      </c>
      <c r="CW61" s="7">
        <v>58.164092317536543</v>
      </c>
      <c r="CX61" s="7">
        <v>58.164092317536543</v>
      </c>
      <c r="CY61" s="7">
        <v>58.164092317536543</v>
      </c>
      <c r="CZ61" s="7">
        <v>71.238611996510414</v>
      </c>
      <c r="DA61" s="7">
        <v>71.238611996510414</v>
      </c>
      <c r="DB61" s="7">
        <v>71.238611996510414</v>
      </c>
      <c r="DC61" s="7">
        <v>71.238611996510414</v>
      </c>
      <c r="DD61" s="7">
        <v>63.995957912873926</v>
      </c>
      <c r="DE61" s="7">
        <v>63.995957912873926</v>
      </c>
      <c r="DF61" s="7">
        <v>63.995957912873926</v>
      </c>
      <c r="DG61" s="7">
        <v>63.995957912873926</v>
      </c>
      <c r="DH61" s="7">
        <v>72.224047983460579</v>
      </c>
      <c r="DI61" s="7">
        <v>72.224047983460579</v>
      </c>
      <c r="DJ61" s="7">
        <v>72.224047983460579</v>
      </c>
      <c r="DK61" s="7">
        <v>72.224047983460579</v>
      </c>
      <c r="DL61" s="7">
        <v>73.403008310630554</v>
      </c>
      <c r="DM61" s="7">
        <v>73.403008310630554</v>
      </c>
      <c r="DN61" s="7">
        <v>73.403008310630554</v>
      </c>
      <c r="DO61" s="7">
        <v>73.403008310630554</v>
      </c>
      <c r="DP61" s="7">
        <v>73.772813759824274</v>
      </c>
      <c r="DQ61" s="7">
        <v>73.772813759824274</v>
      </c>
      <c r="DR61" s="7">
        <v>73.772813759824274</v>
      </c>
      <c r="DS61" s="7">
        <v>73.772813759824274</v>
      </c>
      <c r="DT61" s="7">
        <v>61.999328610014722</v>
      </c>
      <c r="DU61" s="7">
        <v>61.999328610014722</v>
      </c>
      <c r="DV61" s="7">
        <v>61.999328610014722</v>
      </c>
      <c r="DW61" s="7">
        <v>61.999328610014722</v>
      </c>
      <c r="DX61" s="7">
        <v>52.48079456784594</v>
      </c>
      <c r="DY61" s="7">
        <v>52.48079456784594</v>
      </c>
      <c r="DZ61" s="7">
        <v>52.48079456784594</v>
      </c>
      <c r="EA61" s="7">
        <v>52.48079456784594</v>
      </c>
      <c r="EB61" s="7">
        <v>14.504132340046915</v>
      </c>
      <c r="EC61" s="7">
        <v>14.504132340046915</v>
      </c>
      <c r="ED61" s="7">
        <v>14.504132340046915</v>
      </c>
      <c r="EE61" s="7">
        <v>14.504132340046915</v>
      </c>
      <c r="EF61" s="7">
        <v>21.288823630158358</v>
      </c>
      <c r="EG61" s="7">
        <v>21.288823630158358</v>
      </c>
      <c r="EH61" s="7">
        <v>21.288823630158358</v>
      </c>
      <c r="EI61" s="7">
        <v>21.288823630158358</v>
      </c>
      <c r="EJ61" s="7">
        <v>22.969721302640696</v>
      </c>
      <c r="EK61" s="7">
        <v>32.142654733011703</v>
      </c>
      <c r="EL61" s="7">
        <v>22.969721302640696</v>
      </c>
      <c r="EM61" s="7">
        <v>32.142654733011703</v>
      </c>
      <c r="EN61" s="7">
        <v>45.055983437032296</v>
      </c>
      <c r="EO61" s="7">
        <v>45.055983437032296</v>
      </c>
      <c r="EP61" s="7">
        <v>14.504132340046915</v>
      </c>
      <c r="EQ61" s="7">
        <v>14.504132340046915</v>
      </c>
      <c r="ER61" s="7">
        <v>14.504132340046915</v>
      </c>
      <c r="ES61" s="7">
        <v>14.504132340046915</v>
      </c>
      <c r="ET61" s="7">
        <v>36.200952173911986</v>
      </c>
      <c r="EU61" s="7">
        <v>36.200952173911986</v>
      </c>
      <c r="EV61" s="7">
        <v>26.752079902598226</v>
      </c>
      <c r="EW61" s="7">
        <v>26.752079902598226</v>
      </c>
      <c r="EX61" s="7">
        <v>26.752079902598226</v>
      </c>
      <c r="EY61" s="7">
        <v>26.752079902598226</v>
      </c>
      <c r="EZ61" s="7">
        <v>26.752079902598226</v>
      </c>
      <c r="FA61" s="7">
        <v>26.752079902598226</v>
      </c>
      <c r="FB61" s="7">
        <v>29.599150832051311</v>
      </c>
      <c r="FC61" s="7">
        <v>20.791145325310822</v>
      </c>
      <c r="FD61" s="7">
        <v>26.694230083891487</v>
      </c>
      <c r="FE61" s="7">
        <v>29.599150832051311</v>
      </c>
      <c r="FF61" s="7">
        <v>20.791145325310822</v>
      </c>
      <c r="FG61" s="7">
        <v>26.694230083891487</v>
      </c>
      <c r="FH61" s="7">
        <v>20.791145325310822</v>
      </c>
      <c r="FI61" s="7">
        <v>26.694230083891487</v>
      </c>
      <c r="FJ61" s="7">
        <v>20.791145325310822</v>
      </c>
      <c r="FK61" s="7">
        <v>26.694230083891487</v>
      </c>
      <c r="FL61" s="7">
        <v>22.624945128848964</v>
      </c>
      <c r="FM61" s="7">
        <v>22.624945128848964</v>
      </c>
      <c r="FN61" s="7">
        <v>22.624945128848964</v>
      </c>
      <c r="FO61" s="7">
        <v>22.624945128848964</v>
      </c>
      <c r="FP61" s="7">
        <v>18.55003242431966</v>
      </c>
      <c r="FQ61" s="7">
        <v>26.445505128985364</v>
      </c>
      <c r="FR61" s="7">
        <v>18.55003242431966</v>
      </c>
      <c r="FS61" s="7">
        <v>26.445505128985364</v>
      </c>
      <c r="FT61" s="7">
        <v>26.752079902598226</v>
      </c>
      <c r="FU61" s="7">
        <v>26.752079902598226</v>
      </c>
      <c r="FV61" s="7">
        <v>26.752079902598226</v>
      </c>
      <c r="FW61" s="7">
        <v>26.752079902598226</v>
      </c>
      <c r="FX61" s="7">
        <v>29.659311078077661</v>
      </c>
      <c r="FY61" s="7">
        <v>38.647005574115852</v>
      </c>
      <c r="FZ61" s="7">
        <v>29.659311078077661</v>
      </c>
      <c r="GA61" s="7">
        <v>38.647005574115852</v>
      </c>
      <c r="GB61" s="7">
        <v>52.48079456784594</v>
      </c>
      <c r="GC61" s="7">
        <v>52.48079456784594</v>
      </c>
      <c r="GD61" s="7">
        <v>52.48079456784594</v>
      </c>
      <c r="GE61" s="7">
        <v>52.48079456784594</v>
      </c>
      <c r="GF61" s="7">
        <v>45.055983437032296</v>
      </c>
      <c r="GG61" s="7">
        <v>45.055983437032296</v>
      </c>
      <c r="GH61" s="7">
        <v>45.055983437032296</v>
      </c>
      <c r="GI61" s="7">
        <v>45.055983437032296</v>
      </c>
      <c r="GJ61" s="7">
        <v>36.577135089599743</v>
      </c>
      <c r="GK61" s="7">
        <v>36.577135089599743</v>
      </c>
      <c r="GL61" s="7">
        <v>36.577135089599743</v>
      </c>
      <c r="GM61" s="7">
        <v>36.577135089599743</v>
      </c>
      <c r="GN61" s="7">
        <v>20.710995507533735</v>
      </c>
      <c r="GO61" s="7">
        <v>27.233913763218435</v>
      </c>
      <c r="GP61" s="7">
        <v>20.710995507533735</v>
      </c>
      <c r="GQ61" s="7">
        <v>27.233913763218435</v>
      </c>
      <c r="GR61" s="7">
        <v>82.867583252023508</v>
      </c>
      <c r="GS61" s="7">
        <v>82.867583252023508</v>
      </c>
      <c r="GT61" s="7">
        <v>82.867583252023508</v>
      </c>
      <c r="GU61" s="7">
        <v>82.867583252023508</v>
      </c>
      <c r="GV61" s="7">
        <v>74.45669701851925</v>
      </c>
      <c r="GW61" s="7">
        <v>74.45669701851925</v>
      </c>
      <c r="GX61" s="7">
        <v>74.45669701851925</v>
      </c>
      <c r="GY61" s="7">
        <v>74.45669701851925</v>
      </c>
      <c r="GZ61" s="7">
        <v>76.25360495381203</v>
      </c>
      <c r="HA61" s="7">
        <v>76.25360495381203</v>
      </c>
    </row>
    <row r="62" spans="1:209" ht="15" x14ac:dyDescent="0.25">
      <c r="A62" s="7" t="s">
        <v>79</v>
      </c>
      <c r="B62" s="7">
        <f t="shared" si="114"/>
        <v>6</v>
      </c>
      <c r="C62" s="7" t="s">
        <v>64</v>
      </c>
      <c r="D62" s="23">
        <f t="shared" si="113"/>
        <v>-16.800291710322398</v>
      </c>
      <c r="E62" s="23">
        <f t="shared" si="113"/>
        <v>-22.482890794473903</v>
      </c>
      <c r="F62" s="23">
        <f t="shared" si="113"/>
        <v>-28.290168006624782</v>
      </c>
      <c r="G62" s="23">
        <f t="shared" si="113"/>
        <v>-30.040191819532879</v>
      </c>
      <c r="H62" s="23">
        <f t="shared" si="113"/>
        <v>-36.079668646665596</v>
      </c>
      <c r="I62" s="23">
        <f t="shared" si="113"/>
        <v>-42.28992168506025</v>
      </c>
      <c r="J62" s="23">
        <f t="shared" si="113"/>
        <v>-48.613171732745926</v>
      </c>
      <c r="K62" s="23">
        <f t="shared" si="113"/>
        <v>-50.931056808170823</v>
      </c>
      <c r="L62" s="23">
        <f t="shared" si="113"/>
        <v>-57.590912960975132</v>
      </c>
      <c r="M62" s="23">
        <f t="shared" si="113"/>
        <v>-60.58507841244618</v>
      </c>
      <c r="N62" s="23">
        <f t="shared" si="113"/>
        <v>-63.547750480907709</v>
      </c>
      <c r="O62" s="23">
        <f t="shared" si="113"/>
        <v>-66.54245236369988</v>
      </c>
      <c r="P62" s="23">
        <f t="shared" si="113"/>
        <v>-65.351639707163443</v>
      </c>
      <c r="Q62" s="23">
        <f t="shared" si="113"/>
        <v>-68.349241865076749</v>
      </c>
      <c r="R62" s="23">
        <f t="shared" si="113"/>
        <v>-71.317766378402041</v>
      </c>
      <c r="S62" s="23">
        <f t="shared" si="113"/>
        <v>-74.320840040047955</v>
      </c>
      <c r="T62" s="23">
        <f t="shared" si="113"/>
        <v>-73.141025550598314</v>
      </c>
      <c r="U62" s="23">
        <f t="shared" si="113"/>
        <v>-76.120884325501109</v>
      </c>
      <c r="V62" s="23">
        <f t="shared" si="113"/>
        <v>-79.137473693702788</v>
      </c>
      <c r="W62" s="23">
        <f t="shared" si="113"/>
        <v>125.10533349011766</v>
      </c>
      <c r="X62" s="23">
        <f t="shared" si="113"/>
        <v>123.60939105007851</v>
      </c>
      <c r="Y62" s="23">
        <f t="shared" si="113"/>
        <v>121.98877048204</v>
      </c>
      <c r="Z62" s="23">
        <f t="shared" si="113"/>
        <v>120.2387466691319</v>
      </c>
      <c r="AA62" s="23">
        <f t="shared" si="113"/>
        <v>118.35444786472726</v>
      </c>
      <c r="AB62" s="23">
        <f t="shared" si="113"/>
        <v>116.33085147044494</v>
      </c>
      <c r="AC62" s="23">
        <f t="shared" si="113"/>
        <v>114.16277944548735</v>
      </c>
      <c r="AD62" s="23">
        <f t="shared" si="113"/>
        <v>111.84489437006245</v>
      </c>
      <c r="AE62" s="23">
        <f t="shared" si="113"/>
        <v>109.3716948613705</v>
      </c>
      <c r="AF62" s="23">
        <f t="shared" si="113"/>
        <v>110.56418605401178</v>
      </c>
      <c r="AG62" s="23">
        <f t="shared" si="113"/>
        <v>111.75669200827834</v>
      </c>
      <c r="AH62" s="23">
        <f t="shared" si="113"/>
        <v>112.94864676959855</v>
      </c>
      <c r="AI62" s="23">
        <f t="shared" si="113"/>
        <v>114.13945942613499</v>
      </c>
      <c r="AJ62" s="23">
        <f t="shared" si="113"/>
        <v>115.32851391233399</v>
      </c>
      <c r="AK62" s="23">
        <f t="shared" si="113"/>
        <v>116.51516742173678</v>
      </c>
      <c r="AL62" s="23">
        <f t="shared" si="113"/>
        <v>117.69875040420325</v>
      </c>
      <c r="AM62" s="23">
        <f t="shared" si="113"/>
        <v>118.87856489365289</v>
      </c>
      <c r="AN62" s="23">
        <f t="shared" si="113"/>
        <v>120.05388414147815</v>
      </c>
      <c r="AO62" s="23">
        <f t="shared" si="113"/>
        <v>121.22395141738883</v>
      </c>
      <c r="AQ62" s="24">
        <f t="shared" si="115"/>
        <v>2790.8623868215959</v>
      </c>
      <c r="AY62" s="14"/>
      <c r="BC62" s="20"/>
      <c r="BD62" s="20"/>
      <c r="BM62" s="7" cm="1">
        <f t="array" ref="BM62">INDEX($HD$3:$HD$14,BN62,1)</f>
        <v>31</v>
      </c>
      <c r="BN62" s="7">
        <v>3</v>
      </c>
      <c r="BO62" s="7">
        <v>11</v>
      </c>
      <c r="BP62" s="7">
        <v>74.32898502900288</v>
      </c>
      <c r="BQ62" s="7">
        <v>74.32898502900288</v>
      </c>
      <c r="BR62" s="7">
        <v>74.32898502900288</v>
      </c>
      <c r="BS62" s="7">
        <v>74.32898502900288</v>
      </c>
      <c r="BT62" s="7">
        <v>70.58023821400306</v>
      </c>
      <c r="BU62" s="7">
        <v>70.58023821400306</v>
      </c>
      <c r="BV62" s="7">
        <v>70.58023821400306</v>
      </c>
      <c r="BW62" s="7">
        <v>70.58023821400306</v>
      </c>
      <c r="BX62" s="7">
        <v>70.039604351920801</v>
      </c>
      <c r="BY62" s="7">
        <v>70.039604351920801</v>
      </c>
      <c r="BZ62" s="7">
        <v>70.58023821400306</v>
      </c>
      <c r="CA62" s="7">
        <v>70.58023821400306</v>
      </c>
      <c r="CB62" s="7">
        <v>70.58023821400306</v>
      </c>
      <c r="CC62" s="7">
        <v>70.58023821400306</v>
      </c>
      <c r="CD62" s="7">
        <v>63.889956664179039</v>
      </c>
      <c r="CE62" s="7">
        <v>63.889956664179039</v>
      </c>
      <c r="CF62" s="7">
        <v>63.889956664179039</v>
      </c>
      <c r="CG62" s="7">
        <v>63.889956664179039</v>
      </c>
      <c r="CH62" s="7">
        <v>63.889956664179039</v>
      </c>
      <c r="CI62" s="7">
        <v>63.889956664179039</v>
      </c>
      <c r="CJ62" s="7">
        <v>76.838458321891622</v>
      </c>
      <c r="CK62" s="7">
        <v>76.838458321891622</v>
      </c>
      <c r="CL62" s="7">
        <v>76.838458321891622</v>
      </c>
      <c r="CM62" s="7">
        <v>76.838458321891622</v>
      </c>
      <c r="CN62" s="7">
        <v>76.838458321891622</v>
      </c>
      <c r="CO62" s="7">
        <v>76.838458321891622</v>
      </c>
      <c r="CP62" s="7">
        <v>76.838458321891622</v>
      </c>
      <c r="CQ62" s="7">
        <v>76.838458321891622</v>
      </c>
      <c r="CR62" s="7">
        <v>84.860704395924031</v>
      </c>
      <c r="CS62" s="7">
        <v>84.860704395924031</v>
      </c>
      <c r="CT62" s="7">
        <v>84.860704395924031</v>
      </c>
      <c r="CU62" s="7">
        <v>84.860704395924031</v>
      </c>
      <c r="CV62" s="7">
        <v>59.771833429061694</v>
      </c>
      <c r="CW62" s="7">
        <v>59.771833429061694</v>
      </c>
      <c r="CX62" s="7">
        <v>59.771833429061694</v>
      </c>
      <c r="CY62" s="7">
        <v>59.771833429061694</v>
      </c>
      <c r="CZ62" s="7">
        <v>63.889956664179039</v>
      </c>
      <c r="DA62" s="7">
        <v>63.889956664179039</v>
      </c>
      <c r="DB62" s="7">
        <v>63.889956664179039</v>
      </c>
      <c r="DC62" s="7">
        <v>63.889956664179039</v>
      </c>
      <c r="DD62" s="7">
        <v>64.105413983870889</v>
      </c>
      <c r="DE62" s="7">
        <v>64.105413983870889</v>
      </c>
      <c r="DF62" s="7">
        <v>64.105413983870889</v>
      </c>
      <c r="DG62" s="7">
        <v>64.105413983870889</v>
      </c>
      <c r="DH62" s="7">
        <v>74.32898502900288</v>
      </c>
      <c r="DI62" s="7">
        <v>74.32898502900288</v>
      </c>
      <c r="DJ62" s="7">
        <v>74.32898502900288</v>
      </c>
      <c r="DK62" s="7">
        <v>74.32898502900288</v>
      </c>
      <c r="DL62" s="7">
        <v>70.039604351920801</v>
      </c>
      <c r="DM62" s="7">
        <v>70.039604351920801</v>
      </c>
      <c r="DN62" s="7">
        <v>70.039604351920801</v>
      </c>
      <c r="DO62" s="7">
        <v>70.039604351920801</v>
      </c>
      <c r="DP62" s="7">
        <v>75.079611412624615</v>
      </c>
      <c r="DQ62" s="7">
        <v>75.079611412624615</v>
      </c>
      <c r="DR62" s="7">
        <v>75.079611412624615</v>
      </c>
      <c r="DS62" s="7">
        <v>75.079611412624615</v>
      </c>
      <c r="DT62" s="7">
        <v>63.457652939750666</v>
      </c>
      <c r="DU62" s="7">
        <v>63.457652939750666</v>
      </c>
      <c r="DV62" s="7">
        <v>63.457652939750666</v>
      </c>
      <c r="DW62" s="7">
        <v>63.457652939750666</v>
      </c>
      <c r="DX62" s="7">
        <v>53.634931020005958</v>
      </c>
      <c r="DY62" s="7">
        <v>53.634931020005958</v>
      </c>
      <c r="DZ62" s="7">
        <v>53.634931020005958</v>
      </c>
      <c r="EA62" s="7">
        <v>53.634931020005958</v>
      </c>
      <c r="EB62" s="7">
        <v>17.306894042237555</v>
      </c>
      <c r="EC62" s="7">
        <v>17.306894042237555</v>
      </c>
      <c r="ED62" s="7">
        <v>17.306894042237555</v>
      </c>
      <c r="EE62" s="7">
        <v>17.306894042237555</v>
      </c>
      <c r="EF62" s="7">
        <v>27.200476542149563</v>
      </c>
      <c r="EG62" s="7">
        <v>27.200476542149563</v>
      </c>
      <c r="EH62" s="7">
        <v>27.200476542149563</v>
      </c>
      <c r="EI62" s="7">
        <v>27.200476542149563</v>
      </c>
      <c r="EJ62" s="7">
        <v>23.885079011964844</v>
      </c>
      <c r="EK62" s="7">
        <v>34.67686402582693</v>
      </c>
      <c r="EL62" s="7">
        <v>23.885079011964844</v>
      </c>
      <c r="EM62" s="7">
        <v>34.67686402582693</v>
      </c>
      <c r="EN62" s="7">
        <v>47.097549803249329</v>
      </c>
      <c r="EO62" s="7">
        <v>47.097549803249329</v>
      </c>
      <c r="EP62" s="7">
        <v>17.306894042237555</v>
      </c>
      <c r="EQ62" s="7">
        <v>17.306894042237555</v>
      </c>
      <c r="ER62" s="7">
        <v>17.306894042237555</v>
      </c>
      <c r="ES62" s="7">
        <v>17.306894042237555</v>
      </c>
      <c r="ET62" s="7">
        <v>45.80412897254547</v>
      </c>
      <c r="EU62" s="7">
        <v>45.80412897254547</v>
      </c>
      <c r="EV62" s="7">
        <v>33.101159571199396</v>
      </c>
      <c r="EW62" s="7">
        <v>33.101159571199396</v>
      </c>
      <c r="EX62" s="7">
        <v>33.101159571199396</v>
      </c>
      <c r="EY62" s="7">
        <v>33.101159571199396</v>
      </c>
      <c r="EZ62" s="7">
        <v>33.101159571199396</v>
      </c>
      <c r="FA62" s="7">
        <v>33.101159571199396</v>
      </c>
      <c r="FB62" s="7">
        <v>32.586599098208175</v>
      </c>
      <c r="FC62" s="7">
        <v>24.866777288576209</v>
      </c>
      <c r="FD62" s="7">
        <v>31.288386110538099</v>
      </c>
      <c r="FE62" s="7">
        <v>32.586599098208175</v>
      </c>
      <c r="FF62" s="7">
        <v>24.866777288576209</v>
      </c>
      <c r="FG62" s="7">
        <v>31.288386110538099</v>
      </c>
      <c r="FH62" s="7">
        <v>24.866777288576209</v>
      </c>
      <c r="FI62" s="7">
        <v>31.288386110538099</v>
      </c>
      <c r="FJ62" s="7">
        <v>24.866777288576209</v>
      </c>
      <c r="FK62" s="7">
        <v>31.288386110538099</v>
      </c>
      <c r="FL62" s="7">
        <v>27.497857166923747</v>
      </c>
      <c r="FM62" s="7">
        <v>27.497857166923747</v>
      </c>
      <c r="FN62" s="7">
        <v>27.497857166923747</v>
      </c>
      <c r="FO62" s="7">
        <v>27.497857166923747</v>
      </c>
      <c r="FP62" s="7">
        <v>21.014608118444283</v>
      </c>
      <c r="FQ62" s="7">
        <v>29.563144657882692</v>
      </c>
      <c r="FR62" s="7">
        <v>21.014608118444283</v>
      </c>
      <c r="FS62" s="7">
        <v>29.563144657882692</v>
      </c>
      <c r="FT62" s="7">
        <v>33.101159571199396</v>
      </c>
      <c r="FU62" s="7">
        <v>33.101159571199396</v>
      </c>
      <c r="FV62" s="7">
        <v>33.101159571199396</v>
      </c>
      <c r="FW62" s="7">
        <v>33.101159571199396</v>
      </c>
      <c r="FX62" s="7">
        <v>30.345236902851891</v>
      </c>
      <c r="FY62" s="7">
        <v>39.595292622192154</v>
      </c>
      <c r="FZ62" s="7">
        <v>30.345236902851891</v>
      </c>
      <c r="GA62" s="7">
        <v>39.595292622192154</v>
      </c>
      <c r="GB62" s="7">
        <v>53.634931020005958</v>
      </c>
      <c r="GC62" s="7">
        <v>53.634931020005958</v>
      </c>
      <c r="GD62" s="7">
        <v>53.634931020005958</v>
      </c>
      <c r="GE62" s="7">
        <v>53.634931020005958</v>
      </c>
      <c r="GF62" s="7">
        <v>47.097549803249329</v>
      </c>
      <c r="GG62" s="7">
        <v>47.097549803249329</v>
      </c>
      <c r="GH62" s="7">
        <v>47.097549803249329</v>
      </c>
      <c r="GI62" s="7">
        <v>47.097549803249329</v>
      </c>
      <c r="GJ62" s="7">
        <v>40.67780656121689</v>
      </c>
      <c r="GK62" s="7">
        <v>40.67780656121689</v>
      </c>
      <c r="GL62" s="7">
        <v>40.67780656121689</v>
      </c>
      <c r="GM62" s="7">
        <v>40.67780656121689</v>
      </c>
      <c r="GN62" s="7">
        <v>22.243019268989684</v>
      </c>
      <c r="GO62" s="7">
        <v>29.034363449149552</v>
      </c>
      <c r="GP62" s="7">
        <v>22.243019268989684</v>
      </c>
      <c r="GQ62" s="7">
        <v>29.034363449149552</v>
      </c>
      <c r="GR62" s="7">
        <v>79.381698208533763</v>
      </c>
      <c r="GS62" s="7">
        <v>79.381698208533763</v>
      </c>
      <c r="GT62" s="7">
        <v>79.381698208533763</v>
      </c>
      <c r="GU62" s="7">
        <v>79.381698208533763</v>
      </c>
      <c r="GV62" s="7">
        <v>73.420407553753876</v>
      </c>
      <c r="GW62" s="7">
        <v>73.420407553753876</v>
      </c>
      <c r="GX62" s="7">
        <v>73.420407553753876</v>
      </c>
      <c r="GY62" s="7">
        <v>73.420407553753876</v>
      </c>
      <c r="GZ62" s="7">
        <v>77.846255294530678</v>
      </c>
      <c r="HA62" s="7">
        <v>77.846255294530678</v>
      </c>
    </row>
    <row r="63" spans="1:209" ht="15" x14ac:dyDescent="0.25">
      <c r="A63" s="7" t="s">
        <v>79</v>
      </c>
      <c r="B63" s="7">
        <f t="shared" si="114"/>
        <v>7</v>
      </c>
      <c r="C63" s="7" t="s">
        <v>64</v>
      </c>
      <c r="D63" s="23">
        <f t="shared" si="113"/>
        <v>-18.259652084350193</v>
      </c>
      <c r="E63" s="23">
        <f t="shared" si="113"/>
        <v>-23.974862713694534</v>
      </c>
      <c r="F63" s="23">
        <f t="shared" si="113"/>
        <v>-25.630812810116296</v>
      </c>
      <c r="G63" s="23">
        <f t="shared" si="113"/>
        <v>-31.574165164873875</v>
      </c>
      <c r="H63" s="23">
        <f t="shared" si="113"/>
        <v>-37.686198327326863</v>
      </c>
      <c r="I63" s="23">
        <f t="shared" si="113"/>
        <v>-43.909087145732613</v>
      </c>
      <c r="J63" s="23">
        <f t="shared" si="113"/>
        <v>-46.12442314083431</v>
      </c>
      <c r="K63" s="23">
        <f t="shared" si="113"/>
        <v>-52.679494755015796</v>
      </c>
      <c r="L63" s="23">
        <f t="shared" si="113"/>
        <v>-59.393266657109564</v>
      </c>
      <c r="M63" s="23">
        <f t="shared" si="113"/>
        <v>-62.329957179196782</v>
      </c>
      <c r="N63" s="23">
        <f t="shared" si="113"/>
        <v>-65.298111239239617</v>
      </c>
      <c r="O63" s="23">
        <f t="shared" si="113"/>
        <v>-64.080171864122619</v>
      </c>
      <c r="P63" s="23">
        <f t="shared" si="113"/>
        <v>-67.050056135785979</v>
      </c>
      <c r="Q63" s="23">
        <f t="shared" si="113"/>
        <v>-69.990258284515946</v>
      </c>
      <c r="R63" s="23">
        <f t="shared" si="113"/>
        <v>-72.964392372720553</v>
      </c>
      <c r="S63" s="23">
        <f t="shared" si="113"/>
        <v>-71.755007281236303</v>
      </c>
      <c r="T63" s="23">
        <f t="shared" si="113"/>
        <v>-74.704650858644712</v>
      </c>
      <c r="U63" s="23">
        <f t="shared" si="113"/>
        <v>-77.690366295329227</v>
      </c>
      <c r="V63" s="23">
        <f t="shared" si="113"/>
        <v>-76.49479155280369</v>
      </c>
      <c r="W63" s="23">
        <f t="shared" si="113"/>
        <v>127.83262976020222</v>
      </c>
      <c r="X63" s="23">
        <f t="shared" si="113"/>
        <v>126.30407577497024</v>
      </c>
      <c r="Y63" s="23">
        <f t="shared" si="113"/>
        <v>124.64812567854848</v>
      </c>
      <c r="Z63" s="23">
        <f t="shared" si="113"/>
        <v>122.85995134651898</v>
      </c>
      <c r="AA63" s="23">
        <f t="shared" si="113"/>
        <v>120.93457482817833</v>
      </c>
      <c r="AB63" s="23">
        <f t="shared" si="113"/>
        <v>118.86686403250066</v>
      </c>
      <c r="AC63" s="23">
        <f t="shared" si="113"/>
        <v>116.65152803739896</v>
      </c>
      <c r="AD63" s="23">
        <f t="shared" si="113"/>
        <v>114.28311306732984</v>
      </c>
      <c r="AE63" s="23">
        <f t="shared" ref="AE63:AO63" si="116">IF(AE24="","",AE24-IFERROR(INDEX(AE$44:AE$53,MATCH($B63,$B$44:$B$53,0),1),0))</f>
        <v>111.7559978093484</v>
      </c>
      <c r="AF63" s="23">
        <f t="shared" si="116"/>
        <v>112.97448530998926</v>
      </c>
      <c r="AG63" s="23">
        <f t="shared" si="116"/>
        <v>114.19298789405882</v>
      </c>
      <c r="AH63" s="23">
        <f t="shared" si="116"/>
        <v>115.41092726917582</v>
      </c>
      <c r="AI63" s="23">
        <f t="shared" si="116"/>
        <v>116.62769964162476</v>
      </c>
      <c r="AJ63" s="23">
        <f t="shared" si="116"/>
        <v>117.84267551562287</v>
      </c>
      <c r="AK63" s="23">
        <f t="shared" si="116"/>
        <v>119.05519807153065</v>
      </c>
      <c r="AL63" s="23">
        <f t="shared" si="116"/>
        <v>120.2645831630149</v>
      </c>
      <c r="AM63" s="23">
        <f t="shared" si="116"/>
        <v>121.47011760833455</v>
      </c>
      <c r="AN63" s="23">
        <f t="shared" si="116"/>
        <v>122.67105881576239</v>
      </c>
      <c r="AO63" s="23">
        <f t="shared" si="116"/>
        <v>123.86663355828793</v>
      </c>
      <c r="AQ63" s="24">
        <f t="shared" si="115"/>
        <v>2776.9080748874881</v>
      </c>
      <c r="AY63" s="14"/>
      <c r="BC63" s="20"/>
      <c r="BD63" s="20"/>
      <c r="BM63" s="7" cm="1">
        <f t="array" ref="BM63">INDEX($HD$3:$HD$14,BN63,1)</f>
        <v>31</v>
      </c>
      <c r="BN63" s="7">
        <v>3</v>
      </c>
      <c r="BO63" s="7">
        <v>12</v>
      </c>
      <c r="BP63" s="7">
        <v>75.849456320440083</v>
      </c>
      <c r="BQ63" s="7">
        <v>75.849456320440083</v>
      </c>
      <c r="BR63" s="7">
        <v>75.849456320440083</v>
      </c>
      <c r="BS63" s="7">
        <v>75.849456320440083</v>
      </c>
      <c r="BT63" s="7">
        <v>66.317172245322539</v>
      </c>
      <c r="BU63" s="7">
        <v>66.317172245322539</v>
      </c>
      <c r="BV63" s="7">
        <v>66.317172245322539</v>
      </c>
      <c r="BW63" s="7">
        <v>66.317172245322539</v>
      </c>
      <c r="BX63" s="7">
        <v>72.436563533284456</v>
      </c>
      <c r="BY63" s="7">
        <v>72.436563533284456</v>
      </c>
      <c r="BZ63" s="7">
        <v>66.317172245322539</v>
      </c>
      <c r="CA63" s="7">
        <v>66.317172245322539</v>
      </c>
      <c r="CB63" s="7">
        <v>66.317172245322539</v>
      </c>
      <c r="CC63" s="7">
        <v>66.317172245322539</v>
      </c>
      <c r="CD63" s="7">
        <v>65.573834185263976</v>
      </c>
      <c r="CE63" s="7">
        <v>65.573834185263976</v>
      </c>
      <c r="CF63" s="7">
        <v>65.573834185263976</v>
      </c>
      <c r="CG63" s="7">
        <v>65.573834185263976</v>
      </c>
      <c r="CH63" s="7">
        <v>65.573834185263976</v>
      </c>
      <c r="CI63" s="7">
        <v>65.573834185263976</v>
      </c>
      <c r="CJ63" s="7">
        <v>77.9681939585777</v>
      </c>
      <c r="CK63" s="7">
        <v>77.9681939585777</v>
      </c>
      <c r="CL63" s="7">
        <v>77.9681939585777</v>
      </c>
      <c r="CM63" s="7">
        <v>77.9681939585777</v>
      </c>
      <c r="CN63" s="7">
        <v>77.9681939585777</v>
      </c>
      <c r="CO63" s="7">
        <v>77.9681939585777</v>
      </c>
      <c r="CP63" s="7">
        <v>77.9681939585777</v>
      </c>
      <c r="CQ63" s="7">
        <v>77.9681939585777</v>
      </c>
      <c r="CR63" s="7">
        <v>87.142600021187803</v>
      </c>
      <c r="CS63" s="7">
        <v>87.142600021187803</v>
      </c>
      <c r="CT63" s="7">
        <v>87.142600021187803</v>
      </c>
      <c r="CU63" s="7">
        <v>87.142600021187803</v>
      </c>
      <c r="CV63" s="7">
        <v>59.42019609164204</v>
      </c>
      <c r="CW63" s="7">
        <v>59.42019609164204</v>
      </c>
      <c r="CX63" s="7">
        <v>59.42019609164204</v>
      </c>
      <c r="CY63" s="7">
        <v>59.42019609164204</v>
      </c>
      <c r="CZ63" s="7">
        <v>65.573834185263976</v>
      </c>
      <c r="DA63" s="7">
        <v>65.573834185263976</v>
      </c>
      <c r="DB63" s="7">
        <v>65.573834185263976</v>
      </c>
      <c r="DC63" s="7">
        <v>65.573834185263976</v>
      </c>
      <c r="DD63" s="7">
        <v>66.500882315249171</v>
      </c>
      <c r="DE63" s="7">
        <v>66.500882315249171</v>
      </c>
      <c r="DF63" s="7">
        <v>66.500882315249171</v>
      </c>
      <c r="DG63" s="7">
        <v>66.500882315249171</v>
      </c>
      <c r="DH63" s="7">
        <v>75.849456320440083</v>
      </c>
      <c r="DI63" s="7">
        <v>75.849456320440083</v>
      </c>
      <c r="DJ63" s="7">
        <v>75.849456320440083</v>
      </c>
      <c r="DK63" s="7">
        <v>75.849456320440083</v>
      </c>
      <c r="DL63" s="7">
        <v>72.436563533284456</v>
      </c>
      <c r="DM63" s="7">
        <v>72.436563533284456</v>
      </c>
      <c r="DN63" s="7">
        <v>72.436563533284456</v>
      </c>
      <c r="DO63" s="7">
        <v>72.436563533284456</v>
      </c>
      <c r="DP63" s="7">
        <v>81.158457223900484</v>
      </c>
      <c r="DQ63" s="7">
        <v>81.158457223900484</v>
      </c>
      <c r="DR63" s="7">
        <v>81.158457223900484</v>
      </c>
      <c r="DS63" s="7">
        <v>81.158457223900484</v>
      </c>
      <c r="DT63" s="7">
        <v>64.50406441727273</v>
      </c>
      <c r="DU63" s="7">
        <v>64.50406441727273</v>
      </c>
      <c r="DV63" s="7">
        <v>64.50406441727273</v>
      </c>
      <c r="DW63" s="7">
        <v>64.50406441727273</v>
      </c>
      <c r="DX63" s="7">
        <v>54.783194080514605</v>
      </c>
      <c r="DY63" s="7">
        <v>54.783194080514605</v>
      </c>
      <c r="DZ63" s="7">
        <v>54.783194080514605</v>
      </c>
      <c r="EA63" s="7">
        <v>54.783194080514605</v>
      </c>
      <c r="EB63" s="7">
        <v>19.08710901844869</v>
      </c>
      <c r="EC63" s="7">
        <v>19.08710901844869</v>
      </c>
      <c r="ED63" s="7">
        <v>19.08710901844869</v>
      </c>
      <c r="EE63" s="7">
        <v>19.08710901844869</v>
      </c>
      <c r="EF63" s="7">
        <v>29.445953156643657</v>
      </c>
      <c r="EG63" s="7">
        <v>29.445953156643657</v>
      </c>
      <c r="EH63" s="7">
        <v>29.445953156643657</v>
      </c>
      <c r="EI63" s="7">
        <v>29.445953156643657</v>
      </c>
      <c r="EJ63" s="7">
        <v>25.766845489347453</v>
      </c>
      <c r="EK63" s="7">
        <v>35.968635422258096</v>
      </c>
      <c r="EL63" s="7">
        <v>25.766845489347453</v>
      </c>
      <c r="EM63" s="7">
        <v>35.968635422258096</v>
      </c>
      <c r="EN63" s="7">
        <v>49.126859518621593</v>
      </c>
      <c r="EO63" s="7">
        <v>49.126859518621593</v>
      </c>
      <c r="EP63" s="7">
        <v>19.08710901844869</v>
      </c>
      <c r="EQ63" s="7">
        <v>19.08710901844869</v>
      </c>
      <c r="ER63" s="7">
        <v>19.08710901844869</v>
      </c>
      <c r="ES63" s="7">
        <v>19.08710901844869</v>
      </c>
      <c r="ET63" s="7">
        <v>51.057980368366522</v>
      </c>
      <c r="EU63" s="7">
        <v>51.057980368366522</v>
      </c>
      <c r="EV63" s="7">
        <v>39.016587567485317</v>
      </c>
      <c r="EW63" s="7">
        <v>39.016587567485317</v>
      </c>
      <c r="EX63" s="7">
        <v>39.016587567485317</v>
      </c>
      <c r="EY63" s="7">
        <v>39.016587567485317</v>
      </c>
      <c r="EZ63" s="7">
        <v>39.016587567485317</v>
      </c>
      <c r="FA63" s="7">
        <v>39.016587567485317</v>
      </c>
      <c r="FB63" s="7">
        <v>35.803354615599666</v>
      </c>
      <c r="FC63" s="7">
        <v>28.600715437923725</v>
      </c>
      <c r="FD63" s="7">
        <v>35.891151080772723</v>
      </c>
      <c r="FE63" s="7">
        <v>35.803354615599666</v>
      </c>
      <c r="FF63" s="7">
        <v>28.600715437923725</v>
      </c>
      <c r="FG63" s="7">
        <v>35.891151080772723</v>
      </c>
      <c r="FH63" s="7">
        <v>28.600715437923725</v>
      </c>
      <c r="FI63" s="7">
        <v>35.891151080772723</v>
      </c>
      <c r="FJ63" s="7">
        <v>28.600715437923725</v>
      </c>
      <c r="FK63" s="7">
        <v>35.891151080772723</v>
      </c>
      <c r="FL63" s="7">
        <v>31.060775605844583</v>
      </c>
      <c r="FM63" s="7">
        <v>31.060775605844583</v>
      </c>
      <c r="FN63" s="7">
        <v>31.060775605844583</v>
      </c>
      <c r="FO63" s="7">
        <v>31.060775605844583</v>
      </c>
      <c r="FP63" s="7">
        <v>21.501370185463326</v>
      </c>
      <c r="FQ63" s="7">
        <v>30.144227625410522</v>
      </c>
      <c r="FR63" s="7">
        <v>21.501370185463326</v>
      </c>
      <c r="FS63" s="7">
        <v>30.144227625410522</v>
      </c>
      <c r="FT63" s="7">
        <v>39.016587567485317</v>
      </c>
      <c r="FU63" s="7">
        <v>39.016587567485317</v>
      </c>
      <c r="FV63" s="7">
        <v>39.016587567485317</v>
      </c>
      <c r="FW63" s="7">
        <v>39.016587567485317</v>
      </c>
      <c r="FX63" s="7">
        <v>30.199021989401761</v>
      </c>
      <c r="FY63" s="7">
        <v>39.225399783196437</v>
      </c>
      <c r="FZ63" s="7">
        <v>30.199021989401761</v>
      </c>
      <c r="GA63" s="7">
        <v>39.225399783196437</v>
      </c>
      <c r="GB63" s="7">
        <v>54.783194080514605</v>
      </c>
      <c r="GC63" s="7">
        <v>54.783194080514605</v>
      </c>
      <c r="GD63" s="7">
        <v>54.783194080514605</v>
      </c>
      <c r="GE63" s="7">
        <v>54.783194080514605</v>
      </c>
      <c r="GF63" s="7">
        <v>49.126859518621593</v>
      </c>
      <c r="GG63" s="7">
        <v>49.126859518621593</v>
      </c>
      <c r="GH63" s="7">
        <v>49.126859518621593</v>
      </c>
      <c r="GI63" s="7">
        <v>49.126859518621593</v>
      </c>
      <c r="GJ63" s="7">
        <v>46.568316428607019</v>
      </c>
      <c r="GK63" s="7">
        <v>46.568316428607019</v>
      </c>
      <c r="GL63" s="7">
        <v>46.568316428607019</v>
      </c>
      <c r="GM63" s="7">
        <v>46.568316428607019</v>
      </c>
      <c r="GN63" s="7">
        <v>24.615605851898806</v>
      </c>
      <c r="GO63" s="7">
        <v>31.786334623716993</v>
      </c>
      <c r="GP63" s="7">
        <v>24.615605851898806</v>
      </c>
      <c r="GQ63" s="7">
        <v>31.786334623716993</v>
      </c>
      <c r="GR63" s="7">
        <v>75.637625608123301</v>
      </c>
      <c r="GS63" s="7">
        <v>75.637625608123301</v>
      </c>
      <c r="GT63" s="7">
        <v>75.637625608123301</v>
      </c>
      <c r="GU63" s="7">
        <v>75.637625608123301</v>
      </c>
      <c r="GV63" s="7">
        <v>73.349704314442718</v>
      </c>
      <c r="GW63" s="7">
        <v>73.349704314442718</v>
      </c>
      <c r="GX63" s="7">
        <v>73.349704314442718</v>
      </c>
      <c r="GY63" s="7">
        <v>73.349704314442718</v>
      </c>
      <c r="GZ63" s="7">
        <v>79.114538103196566</v>
      </c>
      <c r="HA63" s="7">
        <v>79.114538103196566</v>
      </c>
    </row>
    <row r="64" spans="1:209" ht="15" x14ac:dyDescent="0.25">
      <c r="A64" s="7" t="s">
        <v>79</v>
      </c>
      <c r="B64" s="7">
        <f t="shared" si="114"/>
        <v>8</v>
      </c>
      <c r="C64" s="7" t="s">
        <v>64</v>
      </c>
      <c r="D64" s="23">
        <f t="shared" ref="D64:AO70" si="117">IF(D25="","",D25-IFERROR(INDEX(D$44:D$53,MATCH($B64,$B$44:$B$53,0),1),0))</f>
        <v>-19.659557399690158</v>
      </c>
      <c r="E64" s="23">
        <f t="shared" si="117"/>
        <v>-21.221433861800193</v>
      </c>
      <c r="F64" s="23">
        <f t="shared" si="117"/>
        <v>-27.068661693052036</v>
      </c>
      <c r="G64" s="23">
        <f t="shared" si="117"/>
        <v>-33.082474869632094</v>
      </c>
      <c r="H64" s="23">
        <f t="shared" si="117"/>
        <v>-39.205002618800648</v>
      </c>
      <c r="I64" s="23">
        <f t="shared" si="117"/>
        <v>-41.317789509824095</v>
      </c>
      <c r="J64" s="23">
        <f t="shared" si="117"/>
        <v>-47.768076473731355</v>
      </c>
      <c r="K64" s="23">
        <f t="shared" si="117"/>
        <v>-54.374779534260327</v>
      </c>
      <c r="L64" s="23">
        <f t="shared" si="117"/>
        <v>-61.112163927593855</v>
      </c>
      <c r="M64" s="23">
        <f t="shared" si="117"/>
        <v>-64.05377004355141</v>
      </c>
      <c r="N64" s="23">
        <f t="shared" si="117"/>
        <v>-62.80870410314914</v>
      </c>
      <c r="O64" s="23">
        <f t="shared" si="117"/>
        <v>-65.750870293766866</v>
      </c>
      <c r="P64" s="23">
        <f t="shared" si="117"/>
        <v>-68.662750306326657</v>
      </c>
      <c r="Q64" s="23">
        <f t="shared" si="117"/>
        <v>-71.607944602387761</v>
      </c>
      <c r="R64" s="23">
        <f t="shared" si="117"/>
        <v>-70.368989054761201</v>
      </c>
      <c r="S64" s="23">
        <f t="shared" si="117"/>
        <v>-73.288417391010626</v>
      </c>
      <c r="T64" s="23">
        <f t="shared" si="117"/>
        <v>-76.243258938895394</v>
      </c>
      <c r="U64" s="23">
        <f t="shared" si="117"/>
        <v>-75.016137213145612</v>
      </c>
      <c r="V64" s="23">
        <f t="shared" si="117"/>
        <v>-77.981155585345377</v>
      </c>
      <c r="W64" s="23">
        <f t="shared" si="117"/>
        <v>130.61938108897462</v>
      </c>
      <c r="X64" s="23">
        <f t="shared" si="117"/>
        <v>129.05750462686458</v>
      </c>
      <c r="Y64" s="23">
        <f t="shared" si="117"/>
        <v>127.36545481834082</v>
      </c>
      <c r="Z64" s="23">
        <f t="shared" si="117"/>
        <v>125.5382982858731</v>
      </c>
      <c r="AA64" s="23">
        <f t="shared" si="117"/>
        <v>123.57094855943262</v>
      </c>
      <c r="AB64" s="23">
        <f t="shared" si="117"/>
        <v>121.45816166840918</v>
      </c>
      <c r="AC64" s="23">
        <f t="shared" si="117"/>
        <v>119.19453134861428</v>
      </c>
      <c r="AD64" s="23">
        <f t="shared" si="117"/>
        <v>116.77448493219764</v>
      </c>
      <c r="AE64" s="23">
        <f t="shared" si="117"/>
        <v>114.19227856159219</v>
      </c>
      <c r="AF64" s="23">
        <f t="shared" si="117"/>
        <v>115.43732908974702</v>
      </c>
      <c r="AG64" s="23">
        <f t="shared" si="117"/>
        <v>116.68239503014929</v>
      </c>
      <c r="AH64" s="23">
        <f t="shared" si="117"/>
        <v>117.92688548364387</v>
      </c>
      <c r="AI64" s="23">
        <f t="shared" si="117"/>
        <v>119.17018349381216</v>
      </c>
      <c r="AJ64" s="23">
        <f t="shared" si="117"/>
        <v>120.41164584186345</v>
      </c>
      <c r="AK64" s="23">
        <f t="shared" si="117"/>
        <v>121.65060138949001</v>
      </c>
      <c r="AL64" s="23">
        <f t="shared" si="117"/>
        <v>122.88635107596863</v>
      </c>
      <c r="AM64" s="23">
        <f t="shared" si="117"/>
        <v>124.11816617219623</v>
      </c>
      <c r="AN64" s="23">
        <f t="shared" si="117"/>
        <v>125.34528789794601</v>
      </c>
      <c r="AO64" s="23">
        <f t="shared" si="117"/>
        <v>126.5669261698586</v>
      </c>
      <c r="AQ64" s="24">
        <f t="shared" si="115"/>
        <v>2763.0235345130504</v>
      </c>
      <c r="AY64" s="14"/>
      <c r="BC64" s="20"/>
      <c r="BD64" s="20"/>
      <c r="BM64" s="7" cm="1">
        <f t="array" ref="BM64">INDEX($HD$3:$HD$14,BN64,1)</f>
        <v>31</v>
      </c>
      <c r="BN64" s="7">
        <v>3</v>
      </c>
      <c r="BO64" s="7">
        <v>13</v>
      </c>
      <c r="BP64" s="7">
        <v>79.84950682865113</v>
      </c>
      <c r="BQ64" s="7">
        <v>79.84950682865113</v>
      </c>
      <c r="BR64" s="7">
        <v>79.84950682865113</v>
      </c>
      <c r="BS64" s="7">
        <v>79.84950682865113</v>
      </c>
      <c r="BT64" s="7">
        <v>67.922817080029375</v>
      </c>
      <c r="BU64" s="7">
        <v>67.922817080029375</v>
      </c>
      <c r="BV64" s="7">
        <v>67.922817080029375</v>
      </c>
      <c r="BW64" s="7">
        <v>67.922817080029375</v>
      </c>
      <c r="BX64" s="7">
        <v>68.421728848607032</v>
      </c>
      <c r="BY64" s="7">
        <v>68.421728848607032</v>
      </c>
      <c r="BZ64" s="7">
        <v>67.922817080029375</v>
      </c>
      <c r="CA64" s="7">
        <v>67.922817080029375</v>
      </c>
      <c r="CB64" s="7">
        <v>67.922817080029375</v>
      </c>
      <c r="CC64" s="7">
        <v>67.922817080029375</v>
      </c>
      <c r="CD64" s="7">
        <v>68.632416071011818</v>
      </c>
      <c r="CE64" s="7">
        <v>68.632416071011818</v>
      </c>
      <c r="CF64" s="7">
        <v>68.632416071011818</v>
      </c>
      <c r="CG64" s="7">
        <v>68.632416071011818</v>
      </c>
      <c r="CH64" s="7">
        <v>68.632416071011818</v>
      </c>
      <c r="CI64" s="7">
        <v>68.632416071011818</v>
      </c>
      <c r="CJ64" s="7">
        <v>75.821073819501507</v>
      </c>
      <c r="CK64" s="7">
        <v>75.821073819501507</v>
      </c>
      <c r="CL64" s="7">
        <v>75.821073819501507</v>
      </c>
      <c r="CM64" s="7">
        <v>75.821073819501507</v>
      </c>
      <c r="CN64" s="7">
        <v>75.821073819501507</v>
      </c>
      <c r="CO64" s="7">
        <v>75.821073819501507</v>
      </c>
      <c r="CP64" s="7">
        <v>75.821073819501507</v>
      </c>
      <c r="CQ64" s="7">
        <v>75.821073819501507</v>
      </c>
      <c r="CR64" s="7">
        <v>89.155225490821465</v>
      </c>
      <c r="CS64" s="7">
        <v>89.155225490821465</v>
      </c>
      <c r="CT64" s="7">
        <v>89.155225490821465</v>
      </c>
      <c r="CU64" s="7">
        <v>89.155225490821465</v>
      </c>
      <c r="CV64" s="7">
        <v>58.029896977272792</v>
      </c>
      <c r="CW64" s="7">
        <v>58.029896977272792</v>
      </c>
      <c r="CX64" s="7">
        <v>58.029896977272792</v>
      </c>
      <c r="CY64" s="7">
        <v>58.029896977272792</v>
      </c>
      <c r="CZ64" s="7">
        <v>68.632416071011818</v>
      </c>
      <c r="DA64" s="7">
        <v>68.632416071011818</v>
      </c>
      <c r="DB64" s="7">
        <v>68.632416071011818</v>
      </c>
      <c r="DC64" s="7">
        <v>68.632416071011818</v>
      </c>
      <c r="DD64" s="7">
        <v>62.434143689677391</v>
      </c>
      <c r="DE64" s="7">
        <v>62.434143689677391</v>
      </c>
      <c r="DF64" s="7">
        <v>62.434143689677391</v>
      </c>
      <c r="DG64" s="7">
        <v>62.434143689677391</v>
      </c>
      <c r="DH64" s="7">
        <v>79.84950682865113</v>
      </c>
      <c r="DI64" s="7">
        <v>79.84950682865113</v>
      </c>
      <c r="DJ64" s="7">
        <v>79.84950682865113</v>
      </c>
      <c r="DK64" s="7">
        <v>79.84950682865113</v>
      </c>
      <c r="DL64" s="7">
        <v>68.421728848607032</v>
      </c>
      <c r="DM64" s="7">
        <v>68.421728848607032</v>
      </c>
      <c r="DN64" s="7">
        <v>68.421728848607032</v>
      </c>
      <c r="DO64" s="7">
        <v>68.421728848607032</v>
      </c>
      <c r="DP64" s="7">
        <v>80.118694010322898</v>
      </c>
      <c r="DQ64" s="7">
        <v>80.118694010322898</v>
      </c>
      <c r="DR64" s="7">
        <v>80.118694010322898</v>
      </c>
      <c r="DS64" s="7">
        <v>80.118694010322898</v>
      </c>
      <c r="DT64" s="7">
        <v>65.587168665747811</v>
      </c>
      <c r="DU64" s="7">
        <v>65.587168665747811</v>
      </c>
      <c r="DV64" s="7">
        <v>65.587168665747811</v>
      </c>
      <c r="DW64" s="7">
        <v>65.587168665747811</v>
      </c>
      <c r="DX64" s="7">
        <v>56.094491730957451</v>
      </c>
      <c r="DY64" s="7">
        <v>56.094491730957451</v>
      </c>
      <c r="DZ64" s="7">
        <v>56.094491730957451</v>
      </c>
      <c r="EA64" s="7">
        <v>56.094491730957451</v>
      </c>
      <c r="EB64" s="7">
        <v>21.612809808894411</v>
      </c>
      <c r="EC64" s="7">
        <v>21.612809808894411</v>
      </c>
      <c r="ED64" s="7">
        <v>21.612809808894411</v>
      </c>
      <c r="EE64" s="7">
        <v>21.612809808894411</v>
      </c>
      <c r="EF64" s="7">
        <v>32.191734315642208</v>
      </c>
      <c r="EG64" s="7">
        <v>32.191734315642208</v>
      </c>
      <c r="EH64" s="7">
        <v>32.191734315642208</v>
      </c>
      <c r="EI64" s="7">
        <v>32.191734315642208</v>
      </c>
      <c r="EJ64" s="7">
        <v>24.662079675561557</v>
      </c>
      <c r="EK64" s="7">
        <v>34.628339103648102</v>
      </c>
      <c r="EL64" s="7">
        <v>24.662079675561557</v>
      </c>
      <c r="EM64" s="7">
        <v>34.628339103648102</v>
      </c>
      <c r="EN64" s="7">
        <v>50.802222725494211</v>
      </c>
      <c r="EO64" s="7">
        <v>50.802222725494211</v>
      </c>
      <c r="EP64" s="7">
        <v>21.612809808894411</v>
      </c>
      <c r="EQ64" s="7">
        <v>21.612809808894411</v>
      </c>
      <c r="ER64" s="7">
        <v>21.612809808894411</v>
      </c>
      <c r="ES64" s="7">
        <v>21.612809808894411</v>
      </c>
      <c r="ET64" s="7">
        <v>53.983087545243386</v>
      </c>
      <c r="EU64" s="7">
        <v>53.983087545243386</v>
      </c>
      <c r="EV64" s="7">
        <v>44.437259293944258</v>
      </c>
      <c r="EW64" s="7">
        <v>44.437259293944258</v>
      </c>
      <c r="EX64" s="7">
        <v>44.437259293944258</v>
      </c>
      <c r="EY64" s="7">
        <v>44.437259293944258</v>
      </c>
      <c r="EZ64" s="7">
        <v>44.437259293944258</v>
      </c>
      <c r="FA64" s="7">
        <v>44.437259293944258</v>
      </c>
      <c r="FB64" s="7">
        <v>41.712110507903226</v>
      </c>
      <c r="FC64" s="7">
        <v>28.725690737461836</v>
      </c>
      <c r="FD64" s="7">
        <v>36.244697199543992</v>
      </c>
      <c r="FE64" s="7">
        <v>41.712110507903226</v>
      </c>
      <c r="FF64" s="7">
        <v>28.725690737461836</v>
      </c>
      <c r="FG64" s="7">
        <v>36.244697199543992</v>
      </c>
      <c r="FH64" s="7">
        <v>28.725690737461836</v>
      </c>
      <c r="FI64" s="7">
        <v>36.244697199543992</v>
      </c>
      <c r="FJ64" s="7">
        <v>28.725690737461836</v>
      </c>
      <c r="FK64" s="7">
        <v>36.244697199543992</v>
      </c>
      <c r="FL64" s="7">
        <v>34.851191309390124</v>
      </c>
      <c r="FM64" s="7">
        <v>34.851191309390124</v>
      </c>
      <c r="FN64" s="7">
        <v>34.851191309390124</v>
      </c>
      <c r="FO64" s="7">
        <v>34.851191309390124</v>
      </c>
      <c r="FP64" s="7">
        <v>18.352661765376826</v>
      </c>
      <c r="FQ64" s="7">
        <v>26.405906210077706</v>
      </c>
      <c r="FR64" s="7">
        <v>18.352661765376826</v>
      </c>
      <c r="FS64" s="7">
        <v>26.405906210077706</v>
      </c>
      <c r="FT64" s="7">
        <v>44.437259293944258</v>
      </c>
      <c r="FU64" s="7">
        <v>44.437259293944258</v>
      </c>
      <c r="FV64" s="7">
        <v>44.437259293944258</v>
      </c>
      <c r="FW64" s="7">
        <v>44.437259293944258</v>
      </c>
      <c r="FX64" s="7">
        <v>25.40577605230494</v>
      </c>
      <c r="FY64" s="7">
        <v>34.681626691652411</v>
      </c>
      <c r="FZ64" s="7">
        <v>25.40577605230494</v>
      </c>
      <c r="GA64" s="7">
        <v>34.681626691652411</v>
      </c>
      <c r="GB64" s="7">
        <v>56.094491730957451</v>
      </c>
      <c r="GC64" s="7">
        <v>56.094491730957451</v>
      </c>
      <c r="GD64" s="7">
        <v>56.094491730957451</v>
      </c>
      <c r="GE64" s="7">
        <v>56.094491730957451</v>
      </c>
      <c r="GF64" s="7">
        <v>50.802222725494211</v>
      </c>
      <c r="GG64" s="7">
        <v>50.802222725494211</v>
      </c>
      <c r="GH64" s="7">
        <v>50.802222725494211</v>
      </c>
      <c r="GI64" s="7">
        <v>50.802222725494211</v>
      </c>
      <c r="GJ64" s="7">
        <v>51.108690457907535</v>
      </c>
      <c r="GK64" s="7">
        <v>51.108690457907535</v>
      </c>
      <c r="GL64" s="7">
        <v>51.108690457907535</v>
      </c>
      <c r="GM64" s="7">
        <v>51.108690457907535</v>
      </c>
      <c r="GN64" s="7">
        <v>23.095147295093831</v>
      </c>
      <c r="GO64" s="7">
        <v>30.045851982065944</v>
      </c>
      <c r="GP64" s="7">
        <v>23.095147295093831</v>
      </c>
      <c r="GQ64" s="7">
        <v>30.045851982065944</v>
      </c>
      <c r="GR64" s="7">
        <v>80.296448751788787</v>
      </c>
      <c r="GS64" s="7">
        <v>80.296448751788787</v>
      </c>
      <c r="GT64" s="7">
        <v>80.296448751788787</v>
      </c>
      <c r="GU64" s="7">
        <v>80.296448751788787</v>
      </c>
      <c r="GV64" s="7">
        <v>71.024578494618709</v>
      </c>
      <c r="GW64" s="7">
        <v>71.024578494618709</v>
      </c>
      <c r="GX64" s="7">
        <v>71.024578494618709</v>
      </c>
      <c r="GY64" s="7">
        <v>71.024578494618709</v>
      </c>
      <c r="GZ64" s="7">
        <v>81.55778965479449</v>
      </c>
      <c r="HA64" s="7">
        <v>81.55778965479449</v>
      </c>
    </row>
    <row r="65" spans="1:209" ht="15" x14ac:dyDescent="0.25">
      <c r="A65" s="7" t="s">
        <v>79</v>
      </c>
      <c r="B65" s="7">
        <f t="shared" si="114"/>
        <v>9</v>
      </c>
      <c r="C65" s="7" t="s">
        <v>64</v>
      </c>
      <c r="D65" s="23">
        <f t="shared" si="117"/>
        <v>-16.812054891950481</v>
      </c>
      <c r="E65" s="23">
        <f t="shared" si="117"/>
        <v>-22.563158283662602</v>
      </c>
      <c r="F65" s="23">
        <f t="shared" si="117"/>
        <v>-28.478751422124503</v>
      </c>
      <c r="G65" s="23">
        <f t="shared" si="117"/>
        <v>-34.500917989728123</v>
      </c>
      <c r="H65" s="23">
        <f t="shared" si="117"/>
        <v>-36.511155940205001</v>
      </c>
      <c r="I65" s="23">
        <f t="shared" si="117"/>
        <v>-42.856658229565113</v>
      </c>
      <c r="J65" s="23">
        <f t="shared" si="117"/>
        <v>-49.356292334443879</v>
      </c>
      <c r="K65" s="23">
        <f t="shared" si="117"/>
        <v>-55.984273785466485</v>
      </c>
      <c r="L65" s="23">
        <f t="shared" si="117"/>
        <v>-62.809428899063519</v>
      </c>
      <c r="M65" s="23">
        <f t="shared" si="117"/>
        <v>-61.53723626939491</v>
      </c>
      <c r="N65" s="23">
        <f t="shared" si="117"/>
        <v>-64.451684535604159</v>
      </c>
      <c r="O65" s="23">
        <f t="shared" si="117"/>
        <v>-67.335242212951513</v>
      </c>
      <c r="P65" s="23">
        <f t="shared" si="117"/>
        <v>-70.251496950273918</v>
      </c>
      <c r="Q65" s="23">
        <f t="shared" si="117"/>
        <v>-68.982970723035109</v>
      </c>
      <c r="R65" s="23">
        <f t="shared" si="117"/>
        <v>-71.872183967198339</v>
      </c>
      <c r="S65" s="23">
        <f t="shared" si="117"/>
        <v>-74.796151581666862</v>
      </c>
      <c r="T65" s="23">
        <f t="shared" si="117"/>
        <v>-73.537482916341474</v>
      </c>
      <c r="U65" s="23">
        <f t="shared" si="117"/>
        <v>-76.47026658108274</v>
      </c>
      <c r="V65" s="23">
        <f t="shared" si="117"/>
        <v>-79.377174617570489</v>
      </c>
      <c r="W65" s="23">
        <f t="shared" si="117"/>
        <v>133.4668835967143</v>
      </c>
      <c r="X65" s="23">
        <f t="shared" si="117"/>
        <v>131.87095822773026</v>
      </c>
      <c r="Y65" s="23">
        <f t="shared" si="117"/>
        <v>130.14202173338069</v>
      </c>
      <c r="Z65" s="23">
        <f t="shared" si="117"/>
        <v>128.27503318850515</v>
      </c>
      <c r="AA65" s="23">
        <f t="shared" si="117"/>
        <v>126.26479523802827</v>
      </c>
      <c r="AB65" s="23">
        <f t="shared" si="117"/>
        <v>124.10594959278052</v>
      </c>
      <c r="AC65" s="23">
        <f t="shared" si="117"/>
        <v>121.79297213201409</v>
      </c>
      <c r="AD65" s="23">
        <f t="shared" si="117"/>
        <v>119.32016870371956</v>
      </c>
      <c r="AE65" s="23">
        <f t="shared" si="117"/>
        <v>116.68167023423491</v>
      </c>
      <c r="AF65" s="23">
        <f t="shared" si="117"/>
        <v>117.95386286390352</v>
      </c>
      <c r="AG65" s="23">
        <f t="shared" si="117"/>
        <v>119.22607124180658</v>
      </c>
      <c r="AH65" s="23">
        <f t="shared" si="117"/>
        <v>120.4976915871873</v>
      </c>
      <c r="AI65" s="23">
        <f t="shared" si="117"/>
        <v>121.76809349397729</v>
      </c>
      <c r="AJ65" s="23">
        <f t="shared" si="117"/>
        <v>123.0366197212161</v>
      </c>
      <c r="AK65" s="23">
        <f t="shared" si="117"/>
        <v>124.30258449978092</v>
      </c>
      <c r="AL65" s="23">
        <f t="shared" si="117"/>
        <v>125.56527352942476</v>
      </c>
      <c r="AM65" s="23">
        <f t="shared" si="117"/>
        <v>126.82394219475015</v>
      </c>
      <c r="AN65" s="23">
        <f t="shared" si="117"/>
        <v>128.07781517412124</v>
      </c>
      <c r="AO65" s="23">
        <f t="shared" si="117"/>
        <v>129.32608516036154</v>
      </c>
      <c r="AQ65" s="24">
        <f t="shared" si="115"/>
        <v>2749.2084168404854</v>
      </c>
      <c r="AY65" s="14"/>
      <c r="BC65" s="20"/>
      <c r="BD65" s="20"/>
      <c r="BM65" s="7" cm="1">
        <f t="array" ref="BM65">INDEX($HD$3:$HD$14,BN65,1)</f>
        <v>31</v>
      </c>
      <c r="BN65" s="7">
        <v>3</v>
      </c>
      <c r="BO65" s="7">
        <v>14</v>
      </c>
      <c r="BP65" s="7">
        <v>78.351517820029358</v>
      </c>
      <c r="BQ65" s="7">
        <v>78.351517820029358</v>
      </c>
      <c r="BR65" s="7">
        <v>78.351517820029358</v>
      </c>
      <c r="BS65" s="7">
        <v>78.351517820029358</v>
      </c>
      <c r="BT65" s="7">
        <v>68.148242953988387</v>
      </c>
      <c r="BU65" s="7">
        <v>68.148242953988387</v>
      </c>
      <c r="BV65" s="7">
        <v>68.148242953988387</v>
      </c>
      <c r="BW65" s="7">
        <v>68.148242953988387</v>
      </c>
      <c r="BX65" s="7">
        <v>70.122007311099793</v>
      </c>
      <c r="BY65" s="7">
        <v>70.122007311099793</v>
      </c>
      <c r="BZ65" s="7">
        <v>68.148242953988387</v>
      </c>
      <c r="CA65" s="7">
        <v>68.148242953988387</v>
      </c>
      <c r="CB65" s="7">
        <v>68.148242953988387</v>
      </c>
      <c r="CC65" s="7">
        <v>68.148242953988387</v>
      </c>
      <c r="CD65" s="7">
        <v>66.996854756598239</v>
      </c>
      <c r="CE65" s="7">
        <v>66.996854756598239</v>
      </c>
      <c r="CF65" s="7">
        <v>66.996854756598239</v>
      </c>
      <c r="CG65" s="7">
        <v>66.996854756598239</v>
      </c>
      <c r="CH65" s="7">
        <v>66.996854756598239</v>
      </c>
      <c r="CI65" s="7">
        <v>66.996854756598239</v>
      </c>
      <c r="CJ65" s="7">
        <v>74.366470676275682</v>
      </c>
      <c r="CK65" s="7">
        <v>74.366470676275682</v>
      </c>
      <c r="CL65" s="7">
        <v>74.366470676275682</v>
      </c>
      <c r="CM65" s="7">
        <v>74.366470676275682</v>
      </c>
      <c r="CN65" s="7">
        <v>74.366470676275682</v>
      </c>
      <c r="CO65" s="7">
        <v>74.366470676275682</v>
      </c>
      <c r="CP65" s="7">
        <v>74.366470676275682</v>
      </c>
      <c r="CQ65" s="7">
        <v>74.366470676275682</v>
      </c>
      <c r="CR65" s="7">
        <v>86.162982690806729</v>
      </c>
      <c r="CS65" s="7">
        <v>86.162982690806729</v>
      </c>
      <c r="CT65" s="7">
        <v>86.162982690806729</v>
      </c>
      <c r="CU65" s="7">
        <v>86.162982690806729</v>
      </c>
      <c r="CV65" s="7">
        <v>56.205191276495611</v>
      </c>
      <c r="CW65" s="7">
        <v>56.205191276495611</v>
      </c>
      <c r="CX65" s="7">
        <v>56.205191276495611</v>
      </c>
      <c r="CY65" s="7">
        <v>56.205191276495611</v>
      </c>
      <c r="CZ65" s="7">
        <v>66.996854756598239</v>
      </c>
      <c r="DA65" s="7">
        <v>66.996854756598239</v>
      </c>
      <c r="DB65" s="7">
        <v>66.996854756598239</v>
      </c>
      <c r="DC65" s="7">
        <v>66.996854756598239</v>
      </c>
      <c r="DD65" s="7">
        <v>63.202480530322603</v>
      </c>
      <c r="DE65" s="7">
        <v>63.202480530322603</v>
      </c>
      <c r="DF65" s="7">
        <v>63.202480530322603</v>
      </c>
      <c r="DG65" s="7">
        <v>63.202480530322603</v>
      </c>
      <c r="DH65" s="7">
        <v>78.351517820029358</v>
      </c>
      <c r="DI65" s="7">
        <v>78.351517820029358</v>
      </c>
      <c r="DJ65" s="7">
        <v>78.351517820029358</v>
      </c>
      <c r="DK65" s="7">
        <v>78.351517820029358</v>
      </c>
      <c r="DL65" s="7">
        <v>70.122007311099793</v>
      </c>
      <c r="DM65" s="7">
        <v>70.122007311099793</v>
      </c>
      <c r="DN65" s="7">
        <v>70.122007311099793</v>
      </c>
      <c r="DO65" s="7">
        <v>70.122007311099793</v>
      </c>
      <c r="DP65" s="7">
        <v>74.345681810293271</v>
      </c>
      <c r="DQ65" s="7">
        <v>74.345681810293271</v>
      </c>
      <c r="DR65" s="7">
        <v>74.345681810293271</v>
      </c>
      <c r="DS65" s="7">
        <v>74.345681810293271</v>
      </c>
      <c r="DT65" s="7">
        <v>64.267810960689232</v>
      </c>
      <c r="DU65" s="7">
        <v>64.267810960689232</v>
      </c>
      <c r="DV65" s="7">
        <v>64.267810960689232</v>
      </c>
      <c r="DW65" s="7">
        <v>64.267810960689232</v>
      </c>
      <c r="DX65" s="7">
        <v>53.445593566637839</v>
      </c>
      <c r="DY65" s="7">
        <v>53.445593566637839</v>
      </c>
      <c r="DZ65" s="7">
        <v>53.445593566637839</v>
      </c>
      <c r="EA65" s="7">
        <v>53.445593566637839</v>
      </c>
      <c r="EB65" s="7">
        <v>18.078792215190582</v>
      </c>
      <c r="EC65" s="7">
        <v>18.078792215190582</v>
      </c>
      <c r="ED65" s="7">
        <v>18.078792215190582</v>
      </c>
      <c r="EE65" s="7">
        <v>18.078792215190582</v>
      </c>
      <c r="EF65" s="7">
        <v>22.017073119032261</v>
      </c>
      <c r="EG65" s="7">
        <v>22.017073119032261</v>
      </c>
      <c r="EH65" s="7">
        <v>22.017073119032261</v>
      </c>
      <c r="EI65" s="7">
        <v>22.017073119032261</v>
      </c>
      <c r="EJ65" s="7">
        <v>27.532342378728696</v>
      </c>
      <c r="EK65" s="7">
        <v>39.371516674818139</v>
      </c>
      <c r="EL65" s="7">
        <v>27.532342378728696</v>
      </c>
      <c r="EM65" s="7">
        <v>39.371516674818139</v>
      </c>
      <c r="EN65" s="7">
        <v>46.850407331137831</v>
      </c>
      <c r="EO65" s="7">
        <v>46.850407331137831</v>
      </c>
      <c r="EP65" s="7">
        <v>18.078792215190582</v>
      </c>
      <c r="EQ65" s="7">
        <v>18.078792215190582</v>
      </c>
      <c r="ER65" s="7">
        <v>18.078792215190582</v>
      </c>
      <c r="ES65" s="7">
        <v>18.078792215190582</v>
      </c>
      <c r="ET65" s="7">
        <v>51.300372472375336</v>
      </c>
      <c r="EU65" s="7">
        <v>51.300372472375336</v>
      </c>
      <c r="EV65" s="7">
        <v>39.825673353275619</v>
      </c>
      <c r="EW65" s="7">
        <v>39.825673353275619</v>
      </c>
      <c r="EX65" s="7">
        <v>39.825673353275619</v>
      </c>
      <c r="EY65" s="7">
        <v>39.825673353275619</v>
      </c>
      <c r="EZ65" s="7">
        <v>39.825673353275619</v>
      </c>
      <c r="FA65" s="7">
        <v>39.825673353275619</v>
      </c>
      <c r="FB65" s="7">
        <v>46.024886617756643</v>
      </c>
      <c r="FC65" s="7">
        <v>29.283930112662748</v>
      </c>
      <c r="FD65" s="7">
        <v>37.594857573711117</v>
      </c>
      <c r="FE65" s="7">
        <v>46.024886617756643</v>
      </c>
      <c r="FF65" s="7">
        <v>29.283930112662748</v>
      </c>
      <c r="FG65" s="7">
        <v>37.594857573711117</v>
      </c>
      <c r="FH65" s="7">
        <v>29.283930112662748</v>
      </c>
      <c r="FI65" s="7">
        <v>37.594857573711117</v>
      </c>
      <c r="FJ65" s="7">
        <v>29.283930112662748</v>
      </c>
      <c r="FK65" s="7">
        <v>37.594857573711117</v>
      </c>
      <c r="FL65" s="7">
        <v>29.974108294124704</v>
      </c>
      <c r="FM65" s="7">
        <v>29.974108294124704</v>
      </c>
      <c r="FN65" s="7">
        <v>29.974108294124704</v>
      </c>
      <c r="FO65" s="7">
        <v>29.974108294124704</v>
      </c>
      <c r="FP65" s="7">
        <v>19.981118695687705</v>
      </c>
      <c r="FQ65" s="7">
        <v>29.259362627158286</v>
      </c>
      <c r="FR65" s="7">
        <v>19.981118695687705</v>
      </c>
      <c r="FS65" s="7">
        <v>29.259362627158286</v>
      </c>
      <c r="FT65" s="7">
        <v>39.825673353275619</v>
      </c>
      <c r="FU65" s="7">
        <v>39.825673353275619</v>
      </c>
      <c r="FV65" s="7">
        <v>39.825673353275619</v>
      </c>
      <c r="FW65" s="7">
        <v>39.825673353275619</v>
      </c>
      <c r="FX65" s="7">
        <v>25.411743167086566</v>
      </c>
      <c r="FY65" s="7">
        <v>34.598315115894486</v>
      </c>
      <c r="FZ65" s="7">
        <v>25.411743167086566</v>
      </c>
      <c r="GA65" s="7">
        <v>34.598315115894486</v>
      </c>
      <c r="GB65" s="7">
        <v>53.445593566637839</v>
      </c>
      <c r="GC65" s="7">
        <v>53.445593566637839</v>
      </c>
      <c r="GD65" s="7">
        <v>53.445593566637839</v>
      </c>
      <c r="GE65" s="7">
        <v>53.445593566637839</v>
      </c>
      <c r="GF65" s="7">
        <v>46.850407331137831</v>
      </c>
      <c r="GG65" s="7">
        <v>46.850407331137831</v>
      </c>
      <c r="GH65" s="7">
        <v>46.850407331137831</v>
      </c>
      <c r="GI65" s="7">
        <v>46.850407331137831</v>
      </c>
      <c r="GJ65" s="7">
        <v>44.791923154994009</v>
      </c>
      <c r="GK65" s="7">
        <v>44.791923154994009</v>
      </c>
      <c r="GL65" s="7">
        <v>44.791923154994009</v>
      </c>
      <c r="GM65" s="7">
        <v>44.791923154994009</v>
      </c>
      <c r="GN65" s="7">
        <v>26.101239650702311</v>
      </c>
      <c r="GO65" s="7">
        <v>33.326184676756533</v>
      </c>
      <c r="GP65" s="7">
        <v>26.101239650702311</v>
      </c>
      <c r="GQ65" s="7">
        <v>33.326184676756533</v>
      </c>
      <c r="GR65" s="7">
        <v>77.00058096372446</v>
      </c>
      <c r="GS65" s="7">
        <v>77.00058096372446</v>
      </c>
      <c r="GT65" s="7">
        <v>77.00058096372446</v>
      </c>
      <c r="GU65" s="7">
        <v>77.00058096372446</v>
      </c>
      <c r="GV65" s="7">
        <v>67.218941194310915</v>
      </c>
      <c r="GW65" s="7">
        <v>67.218941194310915</v>
      </c>
      <c r="GX65" s="7">
        <v>67.218941194310915</v>
      </c>
      <c r="GY65" s="7">
        <v>67.218941194310915</v>
      </c>
      <c r="GZ65" s="7">
        <v>77.775196126421818</v>
      </c>
      <c r="HA65" s="7">
        <v>77.775196126421818</v>
      </c>
    </row>
    <row r="66" spans="1:209" ht="15" x14ac:dyDescent="0.25">
      <c r="A66" s="7" t="s">
        <v>79</v>
      </c>
      <c r="B66" s="7">
        <f t="shared" si="114"/>
        <v>10</v>
      </c>
      <c r="C66" s="7" t="s">
        <v>64</v>
      </c>
      <c r="D66" s="23">
        <f t="shared" si="117"/>
        <v>-18.05765485227019</v>
      </c>
      <c r="E66" s="23">
        <f t="shared" si="117"/>
        <v>-23.875028038410392</v>
      </c>
      <c r="F66" s="23">
        <f t="shared" si="117"/>
        <v>-29.796833371064878</v>
      </c>
      <c r="G66" s="23">
        <f t="shared" si="117"/>
        <v>-31.704522266218675</v>
      </c>
      <c r="H66" s="23">
        <f t="shared" si="117"/>
        <v>-37.945240048128341</v>
      </c>
      <c r="I66" s="23">
        <f t="shared" si="117"/>
        <v>-44.337805172554823</v>
      </c>
      <c r="J66" s="23">
        <f t="shared" si="117"/>
        <v>-50.856383564694056</v>
      </c>
      <c r="K66" s="23">
        <f t="shared" si="117"/>
        <v>-57.569750751837788</v>
      </c>
      <c r="L66" s="23">
        <f t="shared" si="117"/>
        <v>-60.265768487957203</v>
      </c>
      <c r="M66" s="23">
        <f t="shared" si="117"/>
        <v>-63.152498703074116</v>
      </c>
      <c r="N66" s="23">
        <f t="shared" si="117"/>
        <v>-66.007734205260874</v>
      </c>
      <c r="O66" s="23">
        <f t="shared" si="117"/>
        <v>-68.895049180463218</v>
      </c>
      <c r="P66" s="23">
        <f t="shared" si="117"/>
        <v>-67.596952512105233</v>
      </c>
      <c r="Q66" s="23">
        <f t="shared" si="117"/>
        <v>-70.455950435840649</v>
      </c>
      <c r="R66" s="23">
        <f t="shared" si="117"/>
        <v>-73.349044269215455</v>
      </c>
      <c r="S66" s="23">
        <f t="shared" si="117"/>
        <v>-72.058828618725386</v>
      </c>
      <c r="T66" s="23">
        <f t="shared" si="117"/>
        <v>-74.959377620608308</v>
      </c>
      <c r="U66" s="23">
        <f t="shared" si="117"/>
        <v>-77.833348233014931</v>
      </c>
      <c r="V66" s="23">
        <f t="shared" si="117"/>
        <v>-80.744522605186972</v>
      </c>
      <c r="W66" s="23">
        <f t="shared" si="117"/>
        <v>136.37646165912267</v>
      </c>
      <c r="X66" s="23">
        <f t="shared" si="117"/>
        <v>134.7457451170948</v>
      </c>
      <c r="Y66" s="23">
        <f t="shared" si="117"/>
        <v>132.97911780716839</v>
      </c>
      <c r="Z66" s="23">
        <f t="shared" si="117"/>
        <v>131.0714289120146</v>
      </c>
      <c r="AA66" s="23">
        <f t="shared" si="117"/>
        <v>129.01736777421729</v>
      </c>
      <c r="AB66" s="23">
        <f t="shared" si="117"/>
        <v>126.81145929390314</v>
      </c>
      <c r="AC66" s="23">
        <f t="shared" si="117"/>
        <v>124.44805892449199</v>
      </c>
      <c r="AD66" s="23">
        <f t="shared" si="117"/>
        <v>121.92134838146065</v>
      </c>
      <c r="AE66" s="23">
        <f t="shared" si="117"/>
        <v>119.22533064534123</v>
      </c>
      <c r="AF66" s="23">
        <f t="shared" si="117"/>
        <v>120.52525707433662</v>
      </c>
      <c r="AG66" s="23">
        <f t="shared" si="117"/>
        <v>121.82519959487794</v>
      </c>
      <c r="AH66" s="23">
        <f t="shared" si="117"/>
        <v>123.12454126378799</v>
      </c>
      <c r="AI66" s="23">
        <f t="shared" si="117"/>
        <v>124.42263793214597</v>
      </c>
      <c r="AJ66" s="23">
        <f t="shared" si="117"/>
        <v>125.71881803113861</v>
      </c>
      <c r="AK66" s="23">
        <f t="shared" si="117"/>
        <v>127.01238084187617</v>
      </c>
      <c r="AL66" s="23">
        <f t="shared" si="117"/>
        <v>128.30259649236623</v>
      </c>
      <c r="AM66" s="23">
        <f t="shared" si="117"/>
        <v>129.58870413459567</v>
      </c>
      <c r="AN66" s="23">
        <f t="shared" si="117"/>
        <v>130.8699115449171</v>
      </c>
      <c r="AO66" s="23">
        <f t="shared" si="117"/>
        <v>132.14539381685742</v>
      </c>
      <c r="AQ66" s="24">
        <f t="shared" si="115"/>
        <v>2735.4623747562828</v>
      </c>
      <c r="AY66" s="14"/>
      <c r="BC66" s="20"/>
      <c r="BD66" s="20"/>
      <c r="BM66" s="7" cm="1">
        <f t="array" ref="BM66">INDEX($HD$3:$HD$14,BN66,1)</f>
        <v>31</v>
      </c>
      <c r="BN66" s="7">
        <v>3</v>
      </c>
      <c r="BO66" s="7">
        <v>15</v>
      </c>
      <c r="BP66" s="7">
        <v>73.000027512082269</v>
      </c>
      <c r="BQ66" s="7">
        <v>73.000027512082269</v>
      </c>
      <c r="BR66" s="7">
        <v>73.000027512082269</v>
      </c>
      <c r="BS66" s="7">
        <v>73.000027512082269</v>
      </c>
      <c r="BT66" s="7">
        <v>69.095653960733188</v>
      </c>
      <c r="BU66" s="7">
        <v>69.095653960733188</v>
      </c>
      <c r="BV66" s="7">
        <v>69.095653960733188</v>
      </c>
      <c r="BW66" s="7">
        <v>69.095653960733188</v>
      </c>
      <c r="BX66" s="7">
        <v>64.910062476437005</v>
      </c>
      <c r="BY66" s="7">
        <v>64.910062476437005</v>
      </c>
      <c r="BZ66" s="7">
        <v>69.095653960733188</v>
      </c>
      <c r="CA66" s="7">
        <v>69.095653960733188</v>
      </c>
      <c r="CB66" s="7">
        <v>69.095653960733188</v>
      </c>
      <c r="CC66" s="7">
        <v>69.095653960733188</v>
      </c>
      <c r="CD66" s="7">
        <v>63.909036794149706</v>
      </c>
      <c r="CE66" s="7">
        <v>63.909036794149706</v>
      </c>
      <c r="CF66" s="7">
        <v>63.909036794149706</v>
      </c>
      <c r="CG66" s="7">
        <v>63.909036794149706</v>
      </c>
      <c r="CH66" s="7">
        <v>63.909036794149706</v>
      </c>
      <c r="CI66" s="7">
        <v>63.909036794149706</v>
      </c>
      <c r="CJ66" s="7">
        <v>66.867563172624827</v>
      </c>
      <c r="CK66" s="7">
        <v>66.867563172624827</v>
      </c>
      <c r="CL66" s="7">
        <v>66.867563172624827</v>
      </c>
      <c r="CM66" s="7">
        <v>66.867563172624827</v>
      </c>
      <c r="CN66" s="7">
        <v>66.867563172624827</v>
      </c>
      <c r="CO66" s="7">
        <v>66.867563172624827</v>
      </c>
      <c r="CP66" s="7">
        <v>66.867563172624827</v>
      </c>
      <c r="CQ66" s="7">
        <v>66.867563172624827</v>
      </c>
      <c r="CR66" s="7">
        <v>83.30793966489756</v>
      </c>
      <c r="CS66" s="7">
        <v>83.30793966489756</v>
      </c>
      <c r="CT66" s="7">
        <v>83.30793966489756</v>
      </c>
      <c r="CU66" s="7">
        <v>83.30793966489756</v>
      </c>
      <c r="CV66" s="7">
        <v>54.263562720351963</v>
      </c>
      <c r="CW66" s="7">
        <v>54.263562720351963</v>
      </c>
      <c r="CX66" s="7">
        <v>54.263562720351963</v>
      </c>
      <c r="CY66" s="7">
        <v>54.263562720351963</v>
      </c>
      <c r="CZ66" s="7">
        <v>63.909036794149706</v>
      </c>
      <c r="DA66" s="7">
        <v>63.909036794149706</v>
      </c>
      <c r="DB66" s="7">
        <v>63.909036794149706</v>
      </c>
      <c r="DC66" s="7">
        <v>63.909036794149706</v>
      </c>
      <c r="DD66" s="7">
        <v>55.189655375337153</v>
      </c>
      <c r="DE66" s="7">
        <v>55.189655375337153</v>
      </c>
      <c r="DF66" s="7">
        <v>55.189655375337153</v>
      </c>
      <c r="DG66" s="7">
        <v>55.189655375337153</v>
      </c>
      <c r="DH66" s="7">
        <v>73.000027512082269</v>
      </c>
      <c r="DI66" s="7">
        <v>73.000027512082269</v>
      </c>
      <c r="DJ66" s="7">
        <v>73.000027512082269</v>
      </c>
      <c r="DK66" s="7">
        <v>73.000027512082269</v>
      </c>
      <c r="DL66" s="7">
        <v>64.910062476437005</v>
      </c>
      <c r="DM66" s="7">
        <v>64.910062476437005</v>
      </c>
      <c r="DN66" s="7">
        <v>64.910062476437005</v>
      </c>
      <c r="DO66" s="7">
        <v>64.910062476437005</v>
      </c>
      <c r="DP66" s="7">
        <v>73.801086811861992</v>
      </c>
      <c r="DQ66" s="7">
        <v>73.801086811861992</v>
      </c>
      <c r="DR66" s="7">
        <v>73.801086811861992</v>
      </c>
      <c r="DS66" s="7">
        <v>73.801086811861992</v>
      </c>
      <c r="DT66" s="7">
        <v>62.934563154882639</v>
      </c>
      <c r="DU66" s="7">
        <v>62.934563154882639</v>
      </c>
      <c r="DV66" s="7">
        <v>62.934563154882639</v>
      </c>
      <c r="DW66" s="7">
        <v>62.934563154882639</v>
      </c>
      <c r="DX66" s="7">
        <v>54.695165893916453</v>
      </c>
      <c r="DY66" s="7">
        <v>54.695165893916453</v>
      </c>
      <c r="DZ66" s="7">
        <v>54.695165893916453</v>
      </c>
      <c r="EA66" s="7">
        <v>54.695165893916453</v>
      </c>
      <c r="EB66" s="7">
        <v>18.659036322891481</v>
      </c>
      <c r="EC66" s="7">
        <v>18.659036322891481</v>
      </c>
      <c r="ED66" s="7">
        <v>18.659036322891481</v>
      </c>
      <c r="EE66" s="7">
        <v>18.659036322891481</v>
      </c>
      <c r="EF66" s="7">
        <v>24.98514786531377</v>
      </c>
      <c r="EG66" s="7">
        <v>24.98514786531377</v>
      </c>
      <c r="EH66" s="7">
        <v>24.98514786531377</v>
      </c>
      <c r="EI66" s="7">
        <v>24.98514786531377</v>
      </c>
      <c r="EJ66" s="7">
        <v>28.085201708085023</v>
      </c>
      <c r="EK66" s="7">
        <v>41.043141778368103</v>
      </c>
      <c r="EL66" s="7">
        <v>28.085201708085023</v>
      </c>
      <c r="EM66" s="7">
        <v>41.043141778368103</v>
      </c>
      <c r="EN66" s="7">
        <v>43.560432677925121</v>
      </c>
      <c r="EO66" s="7">
        <v>43.560432677925121</v>
      </c>
      <c r="EP66" s="7">
        <v>18.659036322891481</v>
      </c>
      <c r="EQ66" s="7">
        <v>18.659036322891481</v>
      </c>
      <c r="ER66" s="7">
        <v>18.659036322891481</v>
      </c>
      <c r="ES66" s="7">
        <v>18.659036322891481</v>
      </c>
      <c r="ET66" s="7">
        <v>55.91721125404689</v>
      </c>
      <c r="EU66" s="7">
        <v>55.91721125404689</v>
      </c>
      <c r="EV66" s="7">
        <v>42.791202012466243</v>
      </c>
      <c r="EW66" s="7">
        <v>42.791202012466243</v>
      </c>
      <c r="EX66" s="7">
        <v>42.791202012466243</v>
      </c>
      <c r="EY66" s="7">
        <v>42.791202012466243</v>
      </c>
      <c r="EZ66" s="7">
        <v>42.791202012466243</v>
      </c>
      <c r="FA66" s="7">
        <v>42.791202012466243</v>
      </c>
      <c r="FB66" s="7">
        <v>47.969034905998505</v>
      </c>
      <c r="FC66" s="7">
        <v>29.369851935819586</v>
      </c>
      <c r="FD66" s="7">
        <v>38.935174756818135</v>
      </c>
      <c r="FE66" s="7">
        <v>47.969034905998505</v>
      </c>
      <c r="FF66" s="7">
        <v>29.369851935819586</v>
      </c>
      <c r="FG66" s="7">
        <v>38.935174756818135</v>
      </c>
      <c r="FH66" s="7">
        <v>29.369851935819586</v>
      </c>
      <c r="FI66" s="7">
        <v>38.935174756818135</v>
      </c>
      <c r="FJ66" s="7">
        <v>29.369851935819586</v>
      </c>
      <c r="FK66" s="7">
        <v>38.935174756818135</v>
      </c>
      <c r="FL66" s="7">
        <v>29.62529621398533</v>
      </c>
      <c r="FM66" s="7">
        <v>29.62529621398533</v>
      </c>
      <c r="FN66" s="7">
        <v>29.62529621398533</v>
      </c>
      <c r="FO66" s="7">
        <v>29.62529621398533</v>
      </c>
      <c r="FP66" s="7">
        <v>19.815571306546921</v>
      </c>
      <c r="FQ66" s="7">
        <v>30.293535540508774</v>
      </c>
      <c r="FR66" s="7">
        <v>19.815571306546921</v>
      </c>
      <c r="FS66" s="7">
        <v>30.293535540508774</v>
      </c>
      <c r="FT66" s="7">
        <v>42.791202012466243</v>
      </c>
      <c r="FU66" s="7">
        <v>42.791202012466243</v>
      </c>
      <c r="FV66" s="7">
        <v>42.791202012466243</v>
      </c>
      <c r="FW66" s="7">
        <v>42.791202012466243</v>
      </c>
      <c r="FX66" s="7">
        <v>25.562256729384124</v>
      </c>
      <c r="FY66" s="7">
        <v>34.260383472612979</v>
      </c>
      <c r="FZ66" s="7">
        <v>25.562256729384124</v>
      </c>
      <c r="GA66" s="7">
        <v>34.260383472612979</v>
      </c>
      <c r="GB66" s="7">
        <v>54.695165893916453</v>
      </c>
      <c r="GC66" s="7">
        <v>54.695165893916453</v>
      </c>
      <c r="GD66" s="7">
        <v>54.695165893916453</v>
      </c>
      <c r="GE66" s="7">
        <v>54.695165893916453</v>
      </c>
      <c r="GF66" s="7">
        <v>43.560432677925121</v>
      </c>
      <c r="GG66" s="7">
        <v>43.560432677925121</v>
      </c>
      <c r="GH66" s="7">
        <v>43.560432677925121</v>
      </c>
      <c r="GI66" s="7">
        <v>43.560432677925121</v>
      </c>
      <c r="GJ66" s="7">
        <v>40.178639863989723</v>
      </c>
      <c r="GK66" s="7">
        <v>40.178639863989723</v>
      </c>
      <c r="GL66" s="7">
        <v>40.178639863989723</v>
      </c>
      <c r="GM66" s="7">
        <v>40.178639863989723</v>
      </c>
      <c r="GN66" s="7">
        <v>27.607155812111479</v>
      </c>
      <c r="GO66" s="7">
        <v>35.875198929815333</v>
      </c>
      <c r="GP66" s="7">
        <v>27.607155812111479</v>
      </c>
      <c r="GQ66" s="7">
        <v>35.875198929815333</v>
      </c>
      <c r="GR66" s="7">
        <v>80.195536136158381</v>
      </c>
      <c r="GS66" s="7">
        <v>80.195536136158381</v>
      </c>
      <c r="GT66" s="7">
        <v>80.195536136158381</v>
      </c>
      <c r="GU66" s="7">
        <v>80.195536136158381</v>
      </c>
      <c r="GV66" s="7">
        <v>63.579330824428112</v>
      </c>
      <c r="GW66" s="7">
        <v>63.579330824428112</v>
      </c>
      <c r="GX66" s="7">
        <v>63.579330824428112</v>
      </c>
      <c r="GY66" s="7">
        <v>63.579330824428112</v>
      </c>
      <c r="GZ66" s="7">
        <v>72.247622099237304</v>
      </c>
      <c r="HA66" s="7">
        <v>72.247622099237304</v>
      </c>
    </row>
    <row r="67" spans="1:209" ht="15" x14ac:dyDescent="0.25">
      <c r="A67" s="7" t="s">
        <v>79</v>
      </c>
      <c r="B67" s="7">
        <f t="shared" si="114"/>
        <v>11</v>
      </c>
      <c r="C67" s="7" t="s">
        <v>64</v>
      </c>
      <c r="D67" s="23">
        <f t="shared" si="117"/>
        <v>139.34946852329156</v>
      </c>
      <c r="E67" s="23">
        <f t="shared" si="117"/>
        <v>137.68320236064747</v>
      </c>
      <c r="F67" s="23">
        <f t="shared" si="117"/>
        <v>135.87806257536468</v>
      </c>
      <c r="G67" s="23">
        <f t="shared" si="117"/>
        <v>133.92878606229652</v>
      </c>
      <c r="H67" s="23">
        <f t="shared" si="117"/>
        <v>131.82994639169524</v>
      </c>
      <c r="I67" s="23">
        <f t="shared" si="117"/>
        <v>129.57594910651022</v>
      </c>
      <c r="J67" s="23">
        <f t="shared" si="117"/>
        <v>127.16102660904593</v>
      </c>
      <c r="K67" s="23">
        <f t="shared" si="117"/>
        <v>124.57923377617651</v>
      </c>
      <c r="L67" s="23">
        <f t="shared" si="117"/>
        <v>121.82444285340969</v>
      </c>
      <c r="M67" s="23">
        <f t="shared" si="117"/>
        <v>123.15270767855716</v>
      </c>
      <c r="N67" s="23">
        <f t="shared" si="117"/>
        <v>124.48098894604631</v>
      </c>
      <c r="O67" s="23">
        <f t="shared" si="117"/>
        <v>125.80865626333859</v>
      </c>
      <c r="P67" s="23">
        <f t="shared" si="117"/>
        <v>127.1350514390668</v>
      </c>
      <c r="Q67" s="23">
        <f t="shared" si="117"/>
        <v>128.45948826421744</v>
      </c>
      <c r="R67" s="23">
        <f t="shared" si="117"/>
        <v>129.78125074422908</v>
      </c>
      <c r="S67" s="23">
        <f t="shared" si="117"/>
        <v>131.09959309589982</v>
      </c>
      <c r="T67" s="23">
        <f t="shared" si="117"/>
        <v>132.4137378847299</v>
      </c>
      <c r="U67" s="23">
        <f t="shared" si="117"/>
        <v>133.7228756165963</v>
      </c>
      <c r="V67" s="23">
        <f t="shared" si="117"/>
        <v>135.02616340206495</v>
      </c>
      <c r="W67" s="23">
        <f t="shared" si="117"/>
        <v>139.34946852329156</v>
      </c>
      <c r="X67" s="23">
        <f t="shared" si="117"/>
        <v>137.68320236064747</v>
      </c>
      <c r="Y67" s="23">
        <f t="shared" si="117"/>
        <v>135.87806257536468</v>
      </c>
      <c r="Z67" s="23">
        <f t="shared" si="117"/>
        <v>133.92878606229652</v>
      </c>
      <c r="AA67" s="23">
        <f t="shared" si="117"/>
        <v>131.82994639169524</v>
      </c>
      <c r="AB67" s="23">
        <f t="shared" si="117"/>
        <v>129.57594910651022</v>
      </c>
      <c r="AC67" s="23">
        <f t="shared" si="117"/>
        <v>127.16102660904593</v>
      </c>
      <c r="AD67" s="23">
        <f t="shared" si="117"/>
        <v>124.57923377617651</v>
      </c>
      <c r="AE67" s="23">
        <f t="shared" si="117"/>
        <v>121.82444285340969</v>
      </c>
      <c r="AF67" s="23">
        <f t="shared" si="117"/>
        <v>123.15270767855716</v>
      </c>
      <c r="AG67" s="23">
        <f t="shared" si="117"/>
        <v>124.48098894604631</v>
      </c>
      <c r="AH67" s="23">
        <f t="shared" si="117"/>
        <v>125.80865626333859</v>
      </c>
      <c r="AI67" s="23">
        <f t="shared" si="117"/>
        <v>127.1350514390668</v>
      </c>
      <c r="AJ67" s="23">
        <f t="shared" si="117"/>
        <v>128.45948826421744</v>
      </c>
      <c r="AK67" s="23">
        <f t="shared" si="117"/>
        <v>129.78125074422908</v>
      </c>
      <c r="AL67" s="23">
        <f t="shared" si="117"/>
        <v>131.09959309589982</v>
      </c>
      <c r="AM67" s="23">
        <f t="shared" si="117"/>
        <v>132.4137378847299</v>
      </c>
      <c r="AN67" s="23">
        <f t="shared" si="117"/>
        <v>133.7228756165963</v>
      </c>
      <c r="AO67" s="23">
        <f t="shared" si="117"/>
        <v>135.02616340206495</v>
      </c>
      <c r="AQ67" s="24">
        <f t="shared" si="115"/>
        <v>2721.7850628825013</v>
      </c>
      <c r="AY67" s="14"/>
      <c r="BC67" s="20"/>
      <c r="BD67" s="20"/>
      <c r="BM67" s="7" cm="1">
        <f t="array" ref="BM67">INDEX($HD$3:$HD$14,BN67,1)</f>
        <v>31</v>
      </c>
      <c r="BN67" s="7">
        <v>3</v>
      </c>
      <c r="BO67" s="7">
        <v>16</v>
      </c>
      <c r="BP67" s="7">
        <v>64.217455808583438</v>
      </c>
      <c r="BQ67" s="7">
        <v>64.217455808583438</v>
      </c>
      <c r="BR67" s="7">
        <v>64.217455808583438</v>
      </c>
      <c r="BS67" s="7">
        <v>64.217455808583438</v>
      </c>
      <c r="BT67" s="7">
        <v>61.414003433507261</v>
      </c>
      <c r="BU67" s="7">
        <v>61.414003433507261</v>
      </c>
      <c r="BV67" s="7">
        <v>61.414003433507261</v>
      </c>
      <c r="BW67" s="7">
        <v>61.414003433507261</v>
      </c>
      <c r="BX67" s="7">
        <v>44.247493748211006</v>
      </c>
      <c r="BY67" s="7">
        <v>44.247493748211006</v>
      </c>
      <c r="BZ67" s="7">
        <v>61.414003433507261</v>
      </c>
      <c r="CA67" s="7">
        <v>61.414003433507261</v>
      </c>
      <c r="CB67" s="7">
        <v>61.414003433507261</v>
      </c>
      <c r="CC67" s="7">
        <v>61.414003433507261</v>
      </c>
      <c r="CD67" s="7">
        <v>62.73650406422302</v>
      </c>
      <c r="CE67" s="7">
        <v>62.73650406422302</v>
      </c>
      <c r="CF67" s="7">
        <v>62.73650406422302</v>
      </c>
      <c r="CG67" s="7">
        <v>62.73650406422302</v>
      </c>
      <c r="CH67" s="7">
        <v>62.73650406422302</v>
      </c>
      <c r="CI67" s="7">
        <v>62.73650406422302</v>
      </c>
      <c r="CJ67" s="7">
        <v>47.037549248970549</v>
      </c>
      <c r="CK67" s="7">
        <v>47.037549248970549</v>
      </c>
      <c r="CL67" s="7">
        <v>47.037549248970549</v>
      </c>
      <c r="CM67" s="7">
        <v>47.037549248970549</v>
      </c>
      <c r="CN67" s="7">
        <v>47.037549248970549</v>
      </c>
      <c r="CO67" s="7">
        <v>47.037549248970549</v>
      </c>
      <c r="CP67" s="7">
        <v>47.037549248970549</v>
      </c>
      <c r="CQ67" s="7">
        <v>47.037549248970549</v>
      </c>
      <c r="CR67" s="7">
        <v>75.949305144266972</v>
      </c>
      <c r="CS67" s="7">
        <v>75.949305144266972</v>
      </c>
      <c r="CT67" s="7">
        <v>75.949305144266972</v>
      </c>
      <c r="CU67" s="7">
        <v>75.949305144266972</v>
      </c>
      <c r="CV67" s="7">
        <v>36.808848069838817</v>
      </c>
      <c r="CW67" s="7">
        <v>36.808848069838817</v>
      </c>
      <c r="CX67" s="7">
        <v>36.808848069838817</v>
      </c>
      <c r="CY67" s="7">
        <v>36.808848069838817</v>
      </c>
      <c r="CZ67" s="7">
        <v>62.73650406422302</v>
      </c>
      <c r="DA67" s="7">
        <v>62.73650406422302</v>
      </c>
      <c r="DB67" s="7">
        <v>62.73650406422302</v>
      </c>
      <c r="DC67" s="7">
        <v>62.73650406422302</v>
      </c>
      <c r="DD67" s="7">
        <v>32.367198177759512</v>
      </c>
      <c r="DE67" s="7">
        <v>32.367198177759512</v>
      </c>
      <c r="DF67" s="7">
        <v>32.367198177759512</v>
      </c>
      <c r="DG67" s="7">
        <v>32.367198177759512</v>
      </c>
      <c r="DH67" s="7">
        <v>64.217455808583438</v>
      </c>
      <c r="DI67" s="7">
        <v>64.217455808583438</v>
      </c>
      <c r="DJ67" s="7">
        <v>64.217455808583438</v>
      </c>
      <c r="DK67" s="7">
        <v>64.217455808583438</v>
      </c>
      <c r="DL67" s="7">
        <v>44.247493748211006</v>
      </c>
      <c r="DM67" s="7">
        <v>44.247493748211006</v>
      </c>
      <c r="DN67" s="7">
        <v>44.247493748211006</v>
      </c>
      <c r="DO67" s="7">
        <v>44.247493748211006</v>
      </c>
      <c r="DP67" s="7">
        <v>59.670898408087986</v>
      </c>
      <c r="DQ67" s="7">
        <v>59.670898408087986</v>
      </c>
      <c r="DR67" s="7">
        <v>59.670898408087986</v>
      </c>
      <c r="DS67" s="7">
        <v>59.670898408087986</v>
      </c>
      <c r="DT67" s="7">
        <v>39.287285350187503</v>
      </c>
      <c r="DU67" s="7">
        <v>39.287285350187503</v>
      </c>
      <c r="DV67" s="7">
        <v>39.287285350187503</v>
      </c>
      <c r="DW67" s="7">
        <v>39.287285350187503</v>
      </c>
      <c r="DX67" s="7">
        <v>53.69306993217004</v>
      </c>
      <c r="DY67" s="7">
        <v>53.69306993217004</v>
      </c>
      <c r="DZ67" s="7">
        <v>53.69306993217004</v>
      </c>
      <c r="EA67" s="7">
        <v>53.69306993217004</v>
      </c>
      <c r="EB67" s="7">
        <v>18.241719917516132</v>
      </c>
      <c r="EC67" s="7">
        <v>18.241719917516132</v>
      </c>
      <c r="ED67" s="7">
        <v>18.241719917516132</v>
      </c>
      <c r="EE67" s="7">
        <v>18.241719917516132</v>
      </c>
      <c r="EF67" s="7">
        <v>23.221936473533734</v>
      </c>
      <c r="EG67" s="7">
        <v>23.221936473533734</v>
      </c>
      <c r="EH67" s="7">
        <v>23.221936473533734</v>
      </c>
      <c r="EI67" s="7">
        <v>23.221936473533734</v>
      </c>
      <c r="EJ67" s="7">
        <v>25.508778808571822</v>
      </c>
      <c r="EK67" s="7">
        <v>38.097388462476566</v>
      </c>
      <c r="EL67" s="7">
        <v>25.508778808571822</v>
      </c>
      <c r="EM67" s="7">
        <v>38.097388462476566</v>
      </c>
      <c r="EN67" s="7">
        <v>42.433860204563054</v>
      </c>
      <c r="EO67" s="7">
        <v>42.433860204563054</v>
      </c>
      <c r="EP67" s="7">
        <v>18.241719917516132</v>
      </c>
      <c r="EQ67" s="7">
        <v>18.241719917516132</v>
      </c>
      <c r="ER67" s="7">
        <v>18.241719917516132</v>
      </c>
      <c r="ES67" s="7">
        <v>18.241719917516132</v>
      </c>
      <c r="ET67" s="7">
        <v>54.684079455282941</v>
      </c>
      <c r="EU67" s="7">
        <v>54.684079455282941</v>
      </c>
      <c r="EV67" s="7">
        <v>40.95055498156443</v>
      </c>
      <c r="EW67" s="7">
        <v>40.95055498156443</v>
      </c>
      <c r="EX67" s="7">
        <v>40.95055498156443</v>
      </c>
      <c r="EY67" s="7">
        <v>40.95055498156443</v>
      </c>
      <c r="EZ67" s="7">
        <v>40.95055498156443</v>
      </c>
      <c r="FA67" s="7">
        <v>40.95055498156443</v>
      </c>
      <c r="FB67" s="7">
        <v>48.131948392876815</v>
      </c>
      <c r="FC67" s="7">
        <v>26.907582228315253</v>
      </c>
      <c r="FD67" s="7">
        <v>36.737341297087944</v>
      </c>
      <c r="FE67" s="7">
        <v>48.131948392876815</v>
      </c>
      <c r="FF67" s="7">
        <v>26.907582228315253</v>
      </c>
      <c r="FG67" s="7">
        <v>36.737341297087944</v>
      </c>
      <c r="FH67" s="7">
        <v>26.907582228315253</v>
      </c>
      <c r="FI67" s="7">
        <v>36.737341297087944</v>
      </c>
      <c r="FJ67" s="7">
        <v>26.907582228315253</v>
      </c>
      <c r="FK67" s="7">
        <v>36.737341297087944</v>
      </c>
      <c r="FL67" s="7">
        <v>27.151153675686199</v>
      </c>
      <c r="FM67" s="7">
        <v>27.151153675686199</v>
      </c>
      <c r="FN67" s="7">
        <v>27.151153675686199</v>
      </c>
      <c r="FO67" s="7">
        <v>27.151153675686199</v>
      </c>
      <c r="FP67" s="7">
        <v>21.070297144469162</v>
      </c>
      <c r="FQ67" s="7">
        <v>32.426293427992746</v>
      </c>
      <c r="FR67" s="7">
        <v>21.070297144469162</v>
      </c>
      <c r="FS67" s="7">
        <v>32.426293427992746</v>
      </c>
      <c r="FT67" s="7">
        <v>40.95055498156443</v>
      </c>
      <c r="FU67" s="7">
        <v>40.95055498156443</v>
      </c>
      <c r="FV67" s="7">
        <v>40.95055498156443</v>
      </c>
      <c r="FW67" s="7">
        <v>40.95055498156443</v>
      </c>
      <c r="FX67" s="7">
        <v>23.531741982086523</v>
      </c>
      <c r="FY67" s="7">
        <v>32.464662502577681</v>
      </c>
      <c r="FZ67" s="7">
        <v>23.531741982086523</v>
      </c>
      <c r="GA67" s="7">
        <v>32.464662502577681</v>
      </c>
      <c r="GB67" s="7">
        <v>53.69306993217004</v>
      </c>
      <c r="GC67" s="7">
        <v>53.69306993217004</v>
      </c>
      <c r="GD67" s="7">
        <v>53.69306993217004</v>
      </c>
      <c r="GE67" s="7">
        <v>53.69306993217004</v>
      </c>
      <c r="GF67" s="7">
        <v>42.433860204563054</v>
      </c>
      <c r="GG67" s="7">
        <v>42.433860204563054</v>
      </c>
      <c r="GH67" s="7">
        <v>42.433860204563054</v>
      </c>
      <c r="GI67" s="7">
        <v>42.433860204563054</v>
      </c>
      <c r="GJ67" s="7">
        <v>38.320535110634886</v>
      </c>
      <c r="GK67" s="7">
        <v>38.320535110634886</v>
      </c>
      <c r="GL67" s="7">
        <v>38.320535110634886</v>
      </c>
      <c r="GM67" s="7">
        <v>38.320535110634886</v>
      </c>
      <c r="GN67" s="7">
        <v>28.967730936535151</v>
      </c>
      <c r="GO67" s="7">
        <v>38.812160618822539</v>
      </c>
      <c r="GP67" s="7">
        <v>28.967730936535151</v>
      </c>
      <c r="GQ67" s="7">
        <v>38.812160618822539</v>
      </c>
      <c r="GR67" s="7">
        <v>66.467944972404652</v>
      </c>
      <c r="GS67" s="7">
        <v>66.467944972404652</v>
      </c>
      <c r="GT67" s="7">
        <v>66.467944972404652</v>
      </c>
      <c r="GU67" s="7">
        <v>66.467944972404652</v>
      </c>
      <c r="GV67" s="7">
        <v>47.70725433148084</v>
      </c>
      <c r="GW67" s="7">
        <v>47.70725433148084</v>
      </c>
      <c r="GX67" s="7">
        <v>47.70725433148084</v>
      </c>
      <c r="GY67" s="7">
        <v>47.70725433148084</v>
      </c>
      <c r="GZ67" s="7">
        <v>59.561496910143639</v>
      </c>
      <c r="HA67" s="7">
        <v>59.561496910143639</v>
      </c>
    </row>
    <row r="68" spans="1:209" ht="15" x14ac:dyDescent="0.25">
      <c r="A68" s="7" t="s">
        <v>79</v>
      </c>
      <c r="B68" s="7">
        <f t="shared" si="114"/>
        <v>12</v>
      </c>
      <c r="C68" s="7" t="s">
        <v>64</v>
      </c>
      <c r="D68" s="23">
        <f t="shared" si="117"/>
        <v>142.38728693709933</v>
      </c>
      <c r="E68" s="23">
        <f t="shared" si="117"/>
        <v>140.6846961721096</v>
      </c>
      <c r="F68" s="23">
        <f t="shared" si="117"/>
        <v>138.84020433950764</v>
      </c>
      <c r="G68" s="23">
        <f t="shared" si="117"/>
        <v>136.84843359845456</v>
      </c>
      <c r="H68" s="23">
        <f t="shared" si="117"/>
        <v>134.70383922303421</v>
      </c>
      <c r="I68" s="23">
        <f t="shared" si="117"/>
        <v>132.40070479703218</v>
      </c>
      <c r="J68" s="23">
        <f t="shared" si="117"/>
        <v>129.93313698912314</v>
      </c>
      <c r="K68" s="23">
        <f t="shared" si="117"/>
        <v>127.29506107249716</v>
      </c>
      <c r="L68" s="23">
        <f t="shared" si="117"/>
        <v>124.48021570761402</v>
      </c>
      <c r="M68" s="23">
        <f t="shared" si="117"/>
        <v>125.83743670594973</v>
      </c>
      <c r="N68" s="23">
        <f t="shared" si="117"/>
        <v>127.19467450507013</v>
      </c>
      <c r="O68" s="23">
        <f t="shared" si="117"/>
        <v>128.55128496987936</v>
      </c>
      <c r="P68" s="23">
        <f t="shared" si="117"/>
        <v>129.90659556043846</v>
      </c>
      <c r="Q68" s="23">
        <f t="shared" si="117"/>
        <v>131.25990510837741</v>
      </c>
      <c r="R68" s="23">
        <f t="shared" si="117"/>
        <v>132.61048201045327</v>
      </c>
      <c r="S68" s="23">
        <f t="shared" si="117"/>
        <v>133.95756422539046</v>
      </c>
      <c r="T68" s="23">
        <f t="shared" si="117"/>
        <v>135.30035737061701</v>
      </c>
      <c r="U68" s="23">
        <f t="shared" si="117"/>
        <v>136.63803430503813</v>
      </c>
      <c r="V68" s="23">
        <f t="shared" si="117"/>
        <v>137.96973376422997</v>
      </c>
      <c r="W68" s="23">
        <f t="shared" si="117"/>
        <v>142.38728693709933</v>
      </c>
      <c r="X68" s="23">
        <f t="shared" si="117"/>
        <v>140.6846961721096</v>
      </c>
      <c r="Y68" s="23">
        <f t="shared" si="117"/>
        <v>138.84020433950764</v>
      </c>
      <c r="Z68" s="23">
        <f t="shared" si="117"/>
        <v>136.84843359845456</v>
      </c>
      <c r="AA68" s="23">
        <f t="shared" si="117"/>
        <v>134.70383922303421</v>
      </c>
      <c r="AB68" s="23">
        <f t="shared" si="117"/>
        <v>132.40070479703218</v>
      </c>
      <c r="AC68" s="23">
        <f t="shared" si="117"/>
        <v>129.93313698912314</v>
      </c>
      <c r="AD68" s="23">
        <f t="shared" si="117"/>
        <v>127.29506107249716</v>
      </c>
      <c r="AE68" s="23">
        <f t="shared" si="117"/>
        <v>124.48021570761402</v>
      </c>
      <c r="AF68" s="23">
        <f t="shared" si="117"/>
        <v>125.83743670594973</v>
      </c>
      <c r="AG68" s="23">
        <f t="shared" si="117"/>
        <v>127.19467450507013</v>
      </c>
      <c r="AH68" s="23">
        <f t="shared" si="117"/>
        <v>128.55128496987936</v>
      </c>
      <c r="AI68" s="23">
        <f t="shared" si="117"/>
        <v>129.90659556043846</v>
      </c>
      <c r="AJ68" s="23">
        <f t="shared" si="117"/>
        <v>131.25990510837741</v>
      </c>
      <c r="AK68" s="23">
        <f t="shared" si="117"/>
        <v>132.61048201045327</v>
      </c>
      <c r="AL68" s="23">
        <f t="shared" si="117"/>
        <v>133.95756422539046</v>
      </c>
      <c r="AM68" s="23">
        <f t="shared" si="117"/>
        <v>135.30035737061701</v>
      </c>
      <c r="AN68" s="23">
        <f t="shared" si="117"/>
        <v>136.63803430503813</v>
      </c>
      <c r="AO68" s="23">
        <f t="shared" si="117"/>
        <v>137.96973376422997</v>
      </c>
      <c r="AQ68" s="24">
        <f t="shared" si="115"/>
        <v>2708.176137568089</v>
      </c>
      <c r="AY68" s="14"/>
      <c r="BC68" s="20"/>
      <c r="BD68" s="20"/>
      <c r="BM68" s="7" cm="1">
        <f t="array" ref="BM68">INDEX($HD$3:$HD$14,BN68,1)</f>
        <v>31</v>
      </c>
      <c r="BN68" s="7">
        <v>3</v>
      </c>
      <c r="BO68" s="7">
        <v>17</v>
      </c>
      <c r="BP68" s="7">
        <v>18.119039732168591</v>
      </c>
      <c r="BQ68" s="7">
        <v>18.119039732168591</v>
      </c>
      <c r="BR68" s="7">
        <v>18.119039732168591</v>
      </c>
      <c r="BS68" s="7">
        <v>18.119039732168591</v>
      </c>
      <c r="BT68" s="7">
        <v>22.781409190520463</v>
      </c>
      <c r="BU68" s="7">
        <v>22.781409190520463</v>
      </c>
      <c r="BV68" s="7">
        <v>22.781409190520463</v>
      </c>
      <c r="BW68" s="7">
        <v>22.781409190520463</v>
      </c>
      <c r="BX68" s="7">
        <v>8.5470934588695151</v>
      </c>
      <c r="BY68" s="7">
        <v>8.5470934588695151</v>
      </c>
      <c r="BZ68" s="7">
        <v>22.781409190520463</v>
      </c>
      <c r="CA68" s="7">
        <v>22.781409190520463</v>
      </c>
      <c r="CB68" s="7">
        <v>22.781409190520463</v>
      </c>
      <c r="CC68" s="7">
        <v>22.781409190520463</v>
      </c>
      <c r="CD68" s="7">
        <v>22.567392859379702</v>
      </c>
      <c r="CE68" s="7">
        <v>22.567392859379702</v>
      </c>
      <c r="CF68" s="7">
        <v>22.567392859379702</v>
      </c>
      <c r="CG68" s="7">
        <v>22.567392859379702</v>
      </c>
      <c r="CH68" s="7">
        <v>22.567392859379702</v>
      </c>
      <c r="CI68" s="7">
        <v>22.567392859379702</v>
      </c>
      <c r="CJ68" s="7">
        <v>9.4017417278636408</v>
      </c>
      <c r="CK68" s="7">
        <v>9.4017417278636408</v>
      </c>
      <c r="CL68" s="7">
        <v>9.4017417278636408</v>
      </c>
      <c r="CM68" s="7">
        <v>9.4017417278636408</v>
      </c>
      <c r="CN68" s="7">
        <v>9.4017417278636408</v>
      </c>
      <c r="CO68" s="7">
        <v>9.4017417278636408</v>
      </c>
      <c r="CP68" s="7">
        <v>9.4017417278636408</v>
      </c>
      <c r="CQ68" s="7">
        <v>9.4017417278636408</v>
      </c>
      <c r="CR68" s="7">
        <v>31.072853664626066</v>
      </c>
      <c r="CS68" s="7">
        <v>31.072853664626066</v>
      </c>
      <c r="CT68" s="7">
        <v>31.072853664626066</v>
      </c>
      <c r="CU68" s="7">
        <v>31.072853664626066</v>
      </c>
      <c r="CV68" s="7">
        <v>9.5582982209956047</v>
      </c>
      <c r="CW68" s="7">
        <v>9.5582982209956047</v>
      </c>
      <c r="CX68" s="7">
        <v>9.5582982209956047</v>
      </c>
      <c r="CY68" s="7">
        <v>9.5582982209956047</v>
      </c>
      <c r="CZ68" s="7">
        <v>22.567392859379702</v>
      </c>
      <c r="DA68" s="7">
        <v>22.567392859379702</v>
      </c>
      <c r="DB68" s="7">
        <v>22.567392859379702</v>
      </c>
      <c r="DC68" s="7">
        <v>22.567392859379702</v>
      </c>
      <c r="DD68" s="7">
        <v>4.0107733181627561</v>
      </c>
      <c r="DE68" s="7">
        <v>4.0107733181627561</v>
      </c>
      <c r="DF68" s="7">
        <v>4.0107733181627561</v>
      </c>
      <c r="DG68" s="7">
        <v>4.0107733181627561</v>
      </c>
      <c r="DH68" s="7">
        <v>18.119039732168591</v>
      </c>
      <c r="DI68" s="7">
        <v>18.119039732168591</v>
      </c>
      <c r="DJ68" s="7">
        <v>18.119039732168591</v>
      </c>
      <c r="DK68" s="7">
        <v>18.119039732168591</v>
      </c>
      <c r="DL68" s="7">
        <v>8.5470934588695151</v>
      </c>
      <c r="DM68" s="7">
        <v>8.5470934588695151</v>
      </c>
      <c r="DN68" s="7">
        <v>8.5470934588695151</v>
      </c>
      <c r="DO68" s="7">
        <v>8.5470934588695151</v>
      </c>
      <c r="DP68" s="7">
        <v>15.877332997956</v>
      </c>
      <c r="DQ68" s="7">
        <v>15.877332997956</v>
      </c>
      <c r="DR68" s="7">
        <v>15.877332997956</v>
      </c>
      <c r="DS68" s="7">
        <v>15.877332997956</v>
      </c>
      <c r="DT68" s="7">
        <v>6.9190693466041298</v>
      </c>
      <c r="DU68" s="7">
        <v>6.9190693466041298</v>
      </c>
      <c r="DV68" s="7">
        <v>6.9190693466041298</v>
      </c>
      <c r="DW68" s="7">
        <v>6.9190693466041298</v>
      </c>
      <c r="DX68" s="7">
        <v>51.226143903221484</v>
      </c>
      <c r="DY68" s="7">
        <v>51.226143903221484</v>
      </c>
      <c r="DZ68" s="7">
        <v>51.226143903221484</v>
      </c>
      <c r="EA68" s="7">
        <v>51.226143903221484</v>
      </c>
      <c r="EB68" s="7">
        <v>22.161123397800608</v>
      </c>
      <c r="EC68" s="7">
        <v>22.161123397800608</v>
      </c>
      <c r="ED68" s="7">
        <v>22.161123397800608</v>
      </c>
      <c r="EE68" s="7">
        <v>22.161123397800608</v>
      </c>
      <c r="EF68" s="7">
        <v>21.72877764711431</v>
      </c>
      <c r="EG68" s="7">
        <v>21.72877764711431</v>
      </c>
      <c r="EH68" s="7">
        <v>21.72877764711431</v>
      </c>
      <c r="EI68" s="7">
        <v>21.72877764711431</v>
      </c>
      <c r="EJ68" s="7">
        <v>23.469610739582166</v>
      </c>
      <c r="EK68" s="7">
        <v>36.425113749535107</v>
      </c>
      <c r="EL68" s="7">
        <v>23.469610739582166</v>
      </c>
      <c r="EM68" s="7">
        <v>36.425113749535107</v>
      </c>
      <c r="EN68" s="7">
        <v>40.79842658756457</v>
      </c>
      <c r="EO68" s="7">
        <v>40.79842658756457</v>
      </c>
      <c r="EP68" s="7">
        <v>22.161123397800608</v>
      </c>
      <c r="EQ68" s="7">
        <v>22.161123397800608</v>
      </c>
      <c r="ER68" s="7">
        <v>22.161123397800608</v>
      </c>
      <c r="ES68" s="7">
        <v>22.161123397800608</v>
      </c>
      <c r="ET68" s="7">
        <v>46.988270471624588</v>
      </c>
      <c r="EU68" s="7">
        <v>46.988270471624588</v>
      </c>
      <c r="EV68" s="7">
        <v>35.274340626837237</v>
      </c>
      <c r="EW68" s="7">
        <v>35.274340626837237</v>
      </c>
      <c r="EX68" s="7">
        <v>35.274340626837237</v>
      </c>
      <c r="EY68" s="7">
        <v>35.274340626837237</v>
      </c>
      <c r="EZ68" s="7">
        <v>35.274340626837237</v>
      </c>
      <c r="FA68" s="7">
        <v>35.274340626837237</v>
      </c>
      <c r="FB68" s="7">
        <v>47.592105802252178</v>
      </c>
      <c r="FC68" s="7">
        <v>27.300324283036655</v>
      </c>
      <c r="FD68" s="7">
        <v>38.208989062777164</v>
      </c>
      <c r="FE68" s="7">
        <v>47.592105802252178</v>
      </c>
      <c r="FF68" s="7">
        <v>27.300324283036655</v>
      </c>
      <c r="FG68" s="7">
        <v>38.208989062777164</v>
      </c>
      <c r="FH68" s="7">
        <v>27.300324283036655</v>
      </c>
      <c r="FI68" s="7">
        <v>38.208989062777164</v>
      </c>
      <c r="FJ68" s="7">
        <v>27.300324283036655</v>
      </c>
      <c r="FK68" s="7">
        <v>38.208989062777164</v>
      </c>
      <c r="FL68" s="7">
        <v>24.686545939504274</v>
      </c>
      <c r="FM68" s="7">
        <v>24.686545939504274</v>
      </c>
      <c r="FN68" s="7">
        <v>24.686545939504274</v>
      </c>
      <c r="FO68" s="7">
        <v>24.686545939504274</v>
      </c>
      <c r="FP68" s="7">
        <v>24.068381373420824</v>
      </c>
      <c r="FQ68" s="7">
        <v>38.742841837379743</v>
      </c>
      <c r="FR68" s="7">
        <v>24.068381373420824</v>
      </c>
      <c r="FS68" s="7">
        <v>38.742841837379743</v>
      </c>
      <c r="FT68" s="7">
        <v>35.274340626837237</v>
      </c>
      <c r="FU68" s="7">
        <v>35.274340626837237</v>
      </c>
      <c r="FV68" s="7">
        <v>35.274340626837237</v>
      </c>
      <c r="FW68" s="7">
        <v>35.274340626837237</v>
      </c>
      <c r="FX68" s="7">
        <v>25.515180388816713</v>
      </c>
      <c r="FY68" s="7">
        <v>34.708648975131986</v>
      </c>
      <c r="FZ68" s="7">
        <v>25.515180388816713</v>
      </c>
      <c r="GA68" s="7">
        <v>34.708648975131986</v>
      </c>
      <c r="GB68" s="7">
        <v>51.226143903221484</v>
      </c>
      <c r="GC68" s="7">
        <v>51.226143903221484</v>
      </c>
      <c r="GD68" s="7">
        <v>51.226143903221484</v>
      </c>
      <c r="GE68" s="7">
        <v>51.226143903221484</v>
      </c>
      <c r="GF68" s="7">
        <v>40.79842658756457</v>
      </c>
      <c r="GG68" s="7">
        <v>40.79842658756457</v>
      </c>
      <c r="GH68" s="7">
        <v>40.79842658756457</v>
      </c>
      <c r="GI68" s="7">
        <v>40.79842658756457</v>
      </c>
      <c r="GJ68" s="7">
        <v>37.763728668225873</v>
      </c>
      <c r="GK68" s="7">
        <v>37.763728668225873</v>
      </c>
      <c r="GL68" s="7">
        <v>37.763728668225873</v>
      </c>
      <c r="GM68" s="7">
        <v>37.763728668225873</v>
      </c>
      <c r="GN68" s="7">
        <v>29.427284931032272</v>
      </c>
      <c r="GO68" s="7">
        <v>40.999161210013057</v>
      </c>
      <c r="GP68" s="7">
        <v>29.427284931032272</v>
      </c>
      <c r="GQ68" s="7">
        <v>40.999161210013057</v>
      </c>
      <c r="GR68" s="7">
        <v>26.520516696659826</v>
      </c>
      <c r="GS68" s="7">
        <v>26.520516696659826</v>
      </c>
      <c r="GT68" s="7">
        <v>26.520516696659826</v>
      </c>
      <c r="GU68" s="7">
        <v>26.520516696659826</v>
      </c>
      <c r="GV68" s="7">
        <v>11.314047361014643</v>
      </c>
      <c r="GW68" s="7">
        <v>11.314047361014643</v>
      </c>
      <c r="GX68" s="7">
        <v>11.314047361014643</v>
      </c>
      <c r="GY68" s="7">
        <v>11.314047361014643</v>
      </c>
      <c r="GZ68" s="7">
        <v>24.943368278168602</v>
      </c>
      <c r="HA68" s="7">
        <v>24.943368278168602</v>
      </c>
    </row>
    <row r="69" spans="1:209" ht="15" x14ac:dyDescent="0.25">
      <c r="A69" s="7" t="s">
        <v>79</v>
      </c>
      <c r="B69" s="7">
        <f t="shared" si="114"/>
        <v>13</v>
      </c>
      <c r="C69" s="7" t="s">
        <v>64</v>
      </c>
      <c r="D69" s="23">
        <f t="shared" si="117"/>
        <v>145.49132979232812</v>
      </c>
      <c r="E69" s="23">
        <f t="shared" si="117"/>
        <v>143.7516225486616</v>
      </c>
      <c r="F69" s="23">
        <f t="shared" si="117"/>
        <v>141.86692079410889</v>
      </c>
      <c r="G69" s="23">
        <f t="shared" si="117"/>
        <v>139.83172945090089</v>
      </c>
      <c r="H69" s="23">
        <f t="shared" si="117"/>
        <v>137.64038291809635</v>
      </c>
      <c r="I69" s="23">
        <f t="shared" si="117"/>
        <v>135.28704016160748</v>
      </c>
      <c r="J69" s="23">
        <f t="shared" si="117"/>
        <v>132.76567937548606</v>
      </c>
      <c r="K69" s="23">
        <f t="shared" si="117"/>
        <v>130.07009340387762</v>
      </c>
      <c r="L69" s="23">
        <f t="shared" si="117"/>
        <v>127.19388441004003</v>
      </c>
      <c r="M69" s="23">
        <f t="shared" si="117"/>
        <v>128.58069282613945</v>
      </c>
      <c r="N69" s="23">
        <f t="shared" si="117"/>
        <v>129.96751840928064</v>
      </c>
      <c r="O69" s="23">
        <f t="shared" si="117"/>
        <v>131.35370298222276</v>
      </c>
      <c r="P69" s="23">
        <f t="shared" si="117"/>
        <v>132.73855934365605</v>
      </c>
      <c r="Q69" s="23">
        <f t="shared" si="117"/>
        <v>134.12137103974001</v>
      </c>
      <c r="R69" s="23">
        <f t="shared" si="117"/>
        <v>135.50139051828117</v>
      </c>
      <c r="S69" s="23">
        <f t="shared" si="117"/>
        <v>136.87783912550398</v>
      </c>
      <c r="T69" s="23">
        <f t="shared" si="117"/>
        <v>138.24990516129648</v>
      </c>
      <c r="U69" s="23">
        <f t="shared" si="117"/>
        <v>139.61674345288796</v>
      </c>
      <c r="V69" s="23">
        <f t="shared" si="117"/>
        <v>140.97747396029018</v>
      </c>
      <c r="W69" s="23">
        <f t="shared" si="117"/>
        <v>145.49132979232812</v>
      </c>
      <c r="X69" s="23">
        <f t="shared" si="117"/>
        <v>143.7516225486616</v>
      </c>
      <c r="Y69" s="23">
        <f t="shared" si="117"/>
        <v>141.86692079410889</v>
      </c>
      <c r="Z69" s="23">
        <f t="shared" si="117"/>
        <v>139.83172945090089</v>
      </c>
      <c r="AA69" s="23">
        <f t="shared" si="117"/>
        <v>137.64038291809635</v>
      </c>
      <c r="AB69" s="23">
        <f t="shared" si="117"/>
        <v>135.28704016160748</v>
      </c>
      <c r="AC69" s="23">
        <f t="shared" si="117"/>
        <v>132.76567937548606</v>
      </c>
      <c r="AD69" s="23">
        <f t="shared" si="117"/>
        <v>130.07009340387762</v>
      </c>
      <c r="AE69" s="23">
        <f t="shared" si="117"/>
        <v>127.19388441004003</v>
      </c>
      <c r="AF69" s="23">
        <f t="shared" si="117"/>
        <v>128.58069282613945</v>
      </c>
      <c r="AG69" s="23">
        <f t="shared" si="117"/>
        <v>129.96751840928064</v>
      </c>
      <c r="AH69" s="23">
        <f t="shared" si="117"/>
        <v>131.35370298222276</v>
      </c>
      <c r="AI69" s="23">
        <f t="shared" si="117"/>
        <v>132.73855934365605</v>
      </c>
      <c r="AJ69" s="23">
        <f t="shared" si="117"/>
        <v>134.12137103974001</v>
      </c>
      <c r="AK69" s="23">
        <f t="shared" si="117"/>
        <v>135.50139051828117</v>
      </c>
      <c r="AL69" s="23">
        <f t="shared" si="117"/>
        <v>136.87783912550398</v>
      </c>
      <c r="AM69" s="23">
        <f t="shared" si="117"/>
        <v>138.24990516129648</v>
      </c>
      <c r="AN69" s="23">
        <f t="shared" si="117"/>
        <v>139.61674345288796</v>
      </c>
      <c r="AO69" s="23">
        <f t="shared" si="117"/>
        <v>140.97747396029018</v>
      </c>
      <c r="AQ69" s="24">
        <f t="shared" si="115"/>
        <v>2694.6352568802486</v>
      </c>
      <c r="AY69" s="14"/>
      <c r="BC69" s="20"/>
      <c r="BD69" s="20"/>
      <c r="BM69" s="7" cm="1">
        <f t="array" ref="BM69">INDEX($HD$3:$HD$14,BN69,1)</f>
        <v>31</v>
      </c>
      <c r="BN69" s="7">
        <v>3</v>
      </c>
      <c r="BO69" s="7">
        <v>18</v>
      </c>
      <c r="BP69" s="7">
        <v>7.3607022274193523E-2</v>
      </c>
      <c r="BQ69" s="7">
        <v>7.3607022274193523E-2</v>
      </c>
      <c r="BR69" s="7">
        <v>7.3607022274193523E-2</v>
      </c>
      <c r="BS69" s="7">
        <v>7.3607022274193523E-2</v>
      </c>
      <c r="BT69" s="7">
        <v>0.57070549821114402</v>
      </c>
      <c r="BU69" s="7">
        <v>0.57070549821114402</v>
      </c>
      <c r="BV69" s="7">
        <v>0.57070549821114402</v>
      </c>
      <c r="BW69" s="7">
        <v>0.57070549821114402</v>
      </c>
      <c r="BX69" s="7">
        <v>5.0658014252199426E-3</v>
      </c>
      <c r="BY69" s="7">
        <v>5.0658014252199426E-3</v>
      </c>
      <c r="BZ69" s="7">
        <v>0.57070549821114402</v>
      </c>
      <c r="CA69" s="7">
        <v>0.57070549821114402</v>
      </c>
      <c r="CB69" s="7">
        <v>0.57070549821114402</v>
      </c>
      <c r="CC69" s="7">
        <v>0.57070549821114402</v>
      </c>
      <c r="CD69" s="7">
        <v>0.44215637988563017</v>
      </c>
      <c r="CE69" s="7">
        <v>0.44215637988563017</v>
      </c>
      <c r="CF69" s="7">
        <v>0.44215637988563017</v>
      </c>
      <c r="CG69" s="7">
        <v>0.44215637988563017</v>
      </c>
      <c r="CH69" s="7">
        <v>0.44215637988563017</v>
      </c>
      <c r="CI69" s="7">
        <v>0.44215637988563017</v>
      </c>
      <c r="CJ69" s="7">
        <v>4.7924111994134891E-3</v>
      </c>
      <c r="CK69" s="7">
        <v>4.7924111994134891E-3</v>
      </c>
      <c r="CL69" s="7">
        <v>4.7924111994134891E-3</v>
      </c>
      <c r="CM69" s="7">
        <v>4.7924111994134891E-3</v>
      </c>
      <c r="CN69" s="7">
        <v>4.7924111994134891E-3</v>
      </c>
      <c r="CO69" s="7">
        <v>4.7924111994134891E-3</v>
      </c>
      <c r="CP69" s="7">
        <v>4.7924111994134891E-3</v>
      </c>
      <c r="CQ69" s="7">
        <v>4.7924111994134891E-3</v>
      </c>
      <c r="CR69" s="7">
        <v>0.98030398458211188</v>
      </c>
      <c r="CS69" s="7">
        <v>0.98030398458211188</v>
      </c>
      <c r="CT69" s="7">
        <v>0.98030398458211188</v>
      </c>
      <c r="CU69" s="7">
        <v>0.98030398458211188</v>
      </c>
      <c r="CV69" s="7">
        <v>1.8969863800586514E-2</v>
      </c>
      <c r="CW69" s="7">
        <v>1.8969863800586514E-2</v>
      </c>
      <c r="CX69" s="7">
        <v>1.8969863800586514E-2</v>
      </c>
      <c r="CY69" s="7">
        <v>1.8969863800586514E-2</v>
      </c>
      <c r="CZ69" s="7">
        <v>0.44215637988563017</v>
      </c>
      <c r="DA69" s="7">
        <v>0.44215637988563017</v>
      </c>
      <c r="DB69" s="7">
        <v>0.44215637988563017</v>
      </c>
      <c r="DC69" s="7">
        <v>0.44215637988563017</v>
      </c>
      <c r="DD69" s="7">
        <v>0</v>
      </c>
      <c r="DE69" s="7">
        <v>0</v>
      </c>
      <c r="DF69" s="7">
        <v>0</v>
      </c>
      <c r="DG69" s="7">
        <v>0</v>
      </c>
      <c r="DH69" s="7">
        <v>7.3607022274193523E-2</v>
      </c>
      <c r="DI69" s="7">
        <v>7.3607022274193523E-2</v>
      </c>
      <c r="DJ69" s="7">
        <v>7.3607022274193523E-2</v>
      </c>
      <c r="DK69" s="7">
        <v>7.3607022274193523E-2</v>
      </c>
      <c r="DL69" s="7">
        <v>5.0658014252199426E-3</v>
      </c>
      <c r="DM69" s="7">
        <v>5.0658014252199426E-3</v>
      </c>
      <c r="DN69" s="7">
        <v>5.0658014252199426E-3</v>
      </c>
      <c r="DO69" s="7">
        <v>5.0658014252199426E-3</v>
      </c>
      <c r="DP69" s="7">
        <v>9.6502995497067465E-2</v>
      </c>
      <c r="DQ69" s="7">
        <v>9.6502995497067465E-2</v>
      </c>
      <c r="DR69" s="7">
        <v>9.6502995497067465E-2</v>
      </c>
      <c r="DS69" s="7">
        <v>9.6502995497067465E-2</v>
      </c>
      <c r="DT69" s="7">
        <v>3.8929310806451608E-3</v>
      </c>
      <c r="DU69" s="7">
        <v>3.8929310806451608E-3</v>
      </c>
      <c r="DV69" s="7">
        <v>3.8929310806451608E-3</v>
      </c>
      <c r="DW69" s="7">
        <v>3.8929310806451608E-3</v>
      </c>
      <c r="DX69" s="7">
        <v>50.02856982354988</v>
      </c>
      <c r="DY69" s="7">
        <v>50.02856982354988</v>
      </c>
      <c r="DZ69" s="7">
        <v>50.02856982354988</v>
      </c>
      <c r="EA69" s="7">
        <v>50.02856982354988</v>
      </c>
      <c r="EB69" s="7">
        <v>27.25489780828585</v>
      </c>
      <c r="EC69" s="7">
        <v>27.25489780828585</v>
      </c>
      <c r="ED69" s="7">
        <v>27.25489780828585</v>
      </c>
      <c r="EE69" s="7">
        <v>27.25489780828585</v>
      </c>
      <c r="EF69" s="7">
        <v>21.077969321000033</v>
      </c>
      <c r="EG69" s="7">
        <v>21.077969321000033</v>
      </c>
      <c r="EH69" s="7">
        <v>21.077969321000033</v>
      </c>
      <c r="EI69" s="7">
        <v>21.077969321000033</v>
      </c>
      <c r="EJ69" s="7">
        <v>19.452670714712639</v>
      </c>
      <c r="EK69" s="7">
        <v>31.035732739762356</v>
      </c>
      <c r="EL69" s="7">
        <v>19.452670714712639</v>
      </c>
      <c r="EM69" s="7">
        <v>31.035732739762356</v>
      </c>
      <c r="EN69" s="7">
        <v>38.350758999020584</v>
      </c>
      <c r="EO69" s="7">
        <v>38.350758999020584</v>
      </c>
      <c r="EP69" s="7">
        <v>27.25489780828585</v>
      </c>
      <c r="EQ69" s="7">
        <v>27.25489780828585</v>
      </c>
      <c r="ER69" s="7">
        <v>27.25489780828585</v>
      </c>
      <c r="ES69" s="7">
        <v>27.25489780828585</v>
      </c>
      <c r="ET69" s="7">
        <v>33.711096044511685</v>
      </c>
      <c r="EU69" s="7">
        <v>33.711096044511685</v>
      </c>
      <c r="EV69" s="7">
        <v>30.349031404959003</v>
      </c>
      <c r="EW69" s="7">
        <v>30.349031404959003</v>
      </c>
      <c r="EX69" s="7">
        <v>30.349031404959003</v>
      </c>
      <c r="EY69" s="7">
        <v>30.349031404959003</v>
      </c>
      <c r="EZ69" s="7">
        <v>30.349031404959003</v>
      </c>
      <c r="FA69" s="7">
        <v>30.349031404959003</v>
      </c>
      <c r="FB69" s="7">
        <v>48.209217926420841</v>
      </c>
      <c r="FC69" s="7">
        <v>28.430833191810844</v>
      </c>
      <c r="FD69" s="7">
        <v>40.023375850847621</v>
      </c>
      <c r="FE69" s="7">
        <v>48.209217926420841</v>
      </c>
      <c r="FF69" s="7">
        <v>28.430833191810844</v>
      </c>
      <c r="FG69" s="7">
        <v>40.023375850847621</v>
      </c>
      <c r="FH69" s="7">
        <v>28.430833191810844</v>
      </c>
      <c r="FI69" s="7">
        <v>40.023375850847621</v>
      </c>
      <c r="FJ69" s="7">
        <v>28.430833191810844</v>
      </c>
      <c r="FK69" s="7">
        <v>40.023375850847621</v>
      </c>
      <c r="FL69" s="7">
        <v>23.237035444576208</v>
      </c>
      <c r="FM69" s="7">
        <v>23.237035444576208</v>
      </c>
      <c r="FN69" s="7">
        <v>23.237035444576208</v>
      </c>
      <c r="FO69" s="7">
        <v>23.237035444576208</v>
      </c>
      <c r="FP69" s="7">
        <v>25.167775391382641</v>
      </c>
      <c r="FQ69" s="7">
        <v>41.643768780214067</v>
      </c>
      <c r="FR69" s="7">
        <v>25.167775391382641</v>
      </c>
      <c r="FS69" s="7">
        <v>41.643768780214067</v>
      </c>
      <c r="FT69" s="7">
        <v>30.349031404959003</v>
      </c>
      <c r="FU69" s="7">
        <v>30.349031404959003</v>
      </c>
      <c r="FV69" s="7">
        <v>30.349031404959003</v>
      </c>
      <c r="FW69" s="7">
        <v>30.349031404959003</v>
      </c>
      <c r="FX69" s="7">
        <v>27.105492776609942</v>
      </c>
      <c r="FY69" s="7">
        <v>36.342822438472147</v>
      </c>
      <c r="FZ69" s="7">
        <v>27.105492776609942</v>
      </c>
      <c r="GA69" s="7">
        <v>36.342822438472147</v>
      </c>
      <c r="GB69" s="7">
        <v>50.02856982354988</v>
      </c>
      <c r="GC69" s="7">
        <v>50.02856982354988</v>
      </c>
      <c r="GD69" s="7">
        <v>50.02856982354988</v>
      </c>
      <c r="GE69" s="7">
        <v>50.02856982354988</v>
      </c>
      <c r="GF69" s="7">
        <v>38.350758999020584</v>
      </c>
      <c r="GG69" s="7">
        <v>38.350758999020584</v>
      </c>
      <c r="GH69" s="7">
        <v>38.350758999020584</v>
      </c>
      <c r="GI69" s="7">
        <v>38.350758999020584</v>
      </c>
      <c r="GJ69" s="7">
        <v>36.522430838885676</v>
      </c>
      <c r="GK69" s="7">
        <v>36.522430838885676</v>
      </c>
      <c r="GL69" s="7">
        <v>36.522430838885676</v>
      </c>
      <c r="GM69" s="7">
        <v>36.522430838885676</v>
      </c>
      <c r="GN69" s="7">
        <v>27.555290434574779</v>
      </c>
      <c r="GO69" s="7">
        <v>39.137244681390072</v>
      </c>
      <c r="GP69" s="7">
        <v>27.555290434574779</v>
      </c>
      <c r="GQ69" s="7">
        <v>39.137244681390072</v>
      </c>
      <c r="GR69" s="7">
        <v>0.68765425280938519</v>
      </c>
      <c r="GS69" s="7">
        <v>0.68765425280938519</v>
      </c>
      <c r="GT69" s="7">
        <v>0.68765425280938519</v>
      </c>
      <c r="GU69" s="7">
        <v>0.68765425280938519</v>
      </c>
      <c r="GV69" s="7">
        <v>5.6061796187683284E-3</v>
      </c>
      <c r="GW69" s="7">
        <v>5.6061796187683284E-3</v>
      </c>
      <c r="GX69" s="7">
        <v>5.6061796187683284E-3</v>
      </c>
      <c r="GY69" s="7">
        <v>5.6061796187683284E-3</v>
      </c>
      <c r="GZ69" s="7">
        <v>0.39676596832258054</v>
      </c>
      <c r="HA69" s="7">
        <v>0.39676596832258054</v>
      </c>
    </row>
    <row r="70" spans="1:209" ht="15" x14ac:dyDescent="0.25">
      <c r="A70" s="7" t="s">
        <v>79</v>
      </c>
      <c r="B70" s="7">
        <f t="shared" si="114"/>
        <v>14</v>
      </c>
      <c r="C70" s="7" t="s">
        <v>64</v>
      </c>
      <c r="D70" s="23">
        <f t="shared" si="117"/>
        <v>148.66304078180087</v>
      </c>
      <c r="E70" s="23">
        <f t="shared" si="117"/>
        <v>146.88540792022243</v>
      </c>
      <c r="F70" s="23">
        <f t="shared" si="117"/>
        <v>144.9596196674205</v>
      </c>
      <c r="G70" s="23">
        <f t="shared" si="117"/>
        <v>142.88006115293058</v>
      </c>
      <c r="H70" s="23">
        <f t="shared" si="117"/>
        <v>140.64094326571089</v>
      </c>
      <c r="I70" s="23">
        <f t="shared" si="117"/>
        <v>138.23629763713055</v>
      </c>
      <c r="J70" s="23">
        <f t="shared" si="117"/>
        <v>135.65997118587168</v>
      </c>
      <c r="K70" s="23">
        <f t="shared" si="117"/>
        <v>132.90562144008217</v>
      </c>
      <c r="L70" s="23">
        <f t="shared" si="117"/>
        <v>129.96671109017893</v>
      </c>
      <c r="M70" s="23">
        <f t="shared" si="117"/>
        <v>131.38375192974931</v>
      </c>
      <c r="N70" s="23">
        <f t="shared" si="117"/>
        <v>132.800810310603</v>
      </c>
      <c r="O70" s="23">
        <f t="shared" si="117"/>
        <v>134.21721370723526</v>
      </c>
      <c r="P70" s="23">
        <f t="shared" si="117"/>
        <v>135.63225993734775</v>
      </c>
      <c r="Q70" s="23">
        <f t="shared" si="117"/>
        <v>137.0452169284064</v>
      </c>
      <c r="R70" s="23">
        <f t="shared" si="117"/>
        <v>138.45532083157971</v>
      </c>
      <c r="S70" s="23">
        <f t="shared" si="117"/>
        <v>139.86177601844</v>
      </c>
      <c r="T70" s="23">
        <f t="shared" si="117"/>
        <v>141.26375309381277</v>
      </c>
      <c r="U70" s="23">
        <f t="shared" si="117"/>
        <v>142.66038846016096</v>
      </c>
      <c r="V70" s="23">
        <f t="shared" si="117"/>
        <v>144.05078289262454</v>
      </c>
      <c r="W70" s="23">
        <f t="shared" si="117"/>
        <v>148.66304078180087</v>
      </c>
      <c r="X70" s="23">
        <f t="shared" si="117"/>
        <v>146.88540792022243</v>
      </c>
      <c r="Y70" s="23">
        <f t="shared" si="117"/>
        <v>144.9596196674205</v>
      </c>
      <c r="Z70" s="23">
        <f t="shared" si="117"/>
        <v>142.88006115293058</v>
      </c>
      <c r="AA70" s="23">
        <f t="shared" si="117"/>
        <v>140.64094326571089</v>
      </c>
      <c r="AB70" s="23">
        <f t="shared" si="117"/>
        <v>138.23629763713055</v>
      </c>
      <c r="AC70" s="23">
        <f t="shared" si="117"/>
        <v>135.65997118587168</v>
      </c>
      <c r="AD70" s="23">
        <f t="shared" si="117"/>
        <v>132.90562144008217</v>
      </c>
      <c r="AE70" s="23">
        <f t="shared" ref="AE70:AO70" si="118">IF(AE31="","",AE31-IFERROR(INDEX(AE$44:AE$53,MATCH($B70,$B$44:$B$53,0),1),0))</f>
        <v>129.96671109017893</v>
      </c>
      <c r="AF70" s="23">
        <f t="shared" si="118"/>
        <v>131.38375192974931</v>
      </c>
      <c r="AG70" s="23">
        <f t="shared" si="118"/>
        <v>132.800810310603</v>
      </c>
      <c r="AH70" s="23">
        <f t="shared" si="118"/>
        <v>134.21721370723526</v>
      </c>
      <c r="AI70" s="23">
        <f t="shared" si="118"/>
        <v>135.63225993734775</v>
      </c>
      <c r="AJ70" s="23">
        <f t="shared" si="118"/>
        <v>137.0452169284064</v>
      </c>
      <c r="AK70" s="23">
        <f t="shared" si="118"/>
        <v>138.45532083157971</v>
      </c>
      <c r="AL70" s="23">
        <f t="shared" si="118"/>
        <v>139.86177601844</v>
      </c>
      <c r="AM70" s="23">
        <f t="shared" si="118"/>
        <v>141.26375309381277</v>
      </c>
      <c r="AN70" s="23">
        <f t="shared" si="118"/>
        <v>142.66038846016096</v>
      </c>
      <c r="AO70" s="23">
        <f t="shared" si="118"/>
        <v>144.05078289262454</v>
      </c>
      <c r="AQ70" s="24">
        <f t="shared" si="115"/>
        <v>2681.1620805958473</v>
      </c>
      <c r="AY70" s="14"/>
      <c r="BC70" s="20"/>
      <c r="BD70" s="20"/>
      <c r="BM70" s="7" cm="1">
        <f t="array" ref="BM70">INDEX($HD$3:$HD$14,BN70,1)</f>
        <v>31</v>
      </c>
      <c r="BN70" s="7">
        <v>3</v>
      </c>
      <c r="BO70" s="7">
        <v>19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  <c r="DN70" s="7">
        <v>0</v>
      </c>
      <c r="DO70" s="7">
        <v>0</v>
      </c>
      <c r="DP70" s="7">
        <v>0</v>
      </c>
      <c r="DQ70" s="7">
        <v>0</v>
      </c>
      <c r="DR70" s="7">
        <v>0</v>
      </c>
      <c r="DS70" s="7">
        <v>0</v>
      </c>
      <c r="DT70" s="7">
        <v>0</v>
      </c>
      <c r="DU70" s="7">
        <v>0</v>
      </c>
      <c r="DV70" s="7">
        <v>0</v>
      </c>
      <c r="DW70" s="7">
        <v>0</v>
      </c>
      <c r="DX70" s="7">
        <v>47.827840085199256</v>
      </c>
      <c r="DY70" s="7">
        <v>47.827840085199256</v>
      </c>
      <c r="DZ70" s="7">
        <v>47.827840085199256</v>
      </c>
      <c r="EA70" s="7">
        <v>47.827840085199256</v>
      </c>
      <c r="EB70" s="7">
        <v>30.97117050637684</v>
      </c>
      <c r="EC70" s="7">
        <v>30.97117050637684</v>
      </c>
      <c r="ED70" s="7">
        <v>30.97117050637684</v>
      </c>
      <c r="EE70" s="7">
        <v>30.97117050637684</v>
      </c>
      <c r="EF70" s="7">
        <v>19.761651595601222</v>
      </c>
      <c r="EG70" s="7">
        <v>19.761651595601222</v>
      </c>
      <c r="EH70" s="7">
        <v>19.761651595601222</v>
      </c>
      <c r="EI70" s="7">
        <v>19.761651595601222</v>
      </c>
      <c r="EJ70" s="7">
        <v>16.357580793030795</v>
      </c>
      <c r="EK70" s="7">
        <v>25.874193722923799</v>
      </c>
      <c r="EL70" s="7">
        <v>16.357580793030795</v>
      </c>
      <c r="EM70" s="7">
        <v>25.874193722923799</v>
      </c>
      <c r="EN70" s="7">
        <v>35.700023556829805</v>
      </c>
      <c r="EO70" s="7">
        <v>35.700023556829805</v>
      </c>
      <c r="EP70" s="7">
        <v>30.97117050637684</v>
      </c>
      <c r="EQ70" s="7">
        <v>30.97117050637684</v>
      </c>
      <c r="ER70" s="7">
        <v>30.97117050637684</v>
      </c>
      <c r="ES70" s="7">
        <v>30.97117050637684</v>
      </c>
      <c r="ET70" s="7">
        <v>26.02680733392085</v>
      </c>
      <c r="EU70" s="7">
        <v>26.02680733392085</v>
      </c>
      <c r="EV70" s="7">
        <v>28.694518239302042</v>
      </c>
      <c r="EW70" s="7">
        <v>28.694518239302042</v>
      </c>
      <c r="EX70" s="7">
        <v>28.694518239302042</v>
      </c>
      <c r="EY70" s="7">
        <v>28.694518239302042</v>
      </c>
      <c r="EZ70" s="7">
        <v>28.694518239302042</v>
      </c>
      <c r="FA70" s="7">
        <v>28.694518239302042</v>
      </c>
      <c r="FB70" s="7">
        <v>46.170723689805001</v>
      </c>
      <c r="FC70" s="7">
        <v>26.418969053862106</v>
      </c>
      <c r="FD70" s="7">
        <v>36.703448022696506</v>
      </c>
      <c r="FE70" s="7">
        <v>46.170723689805001</v>
      </c>
      <c r="FF70" s="7">
        <v>26.418969053862106</v>
      </c>
      <c r="FG70" s="7">
        <v>36.703448022696506</v>
      </c>
      <c r="FH70" s="7">
        <v>26.418969053862106</v>
      </c>
      <c r="FI70" s="7">
        <v>36.703448022696506</v>
      </c>
      <c r="FJ70" s="7">
        <v>26.418969053862106</v>
      </c>
      <c r="FK70" s="7">
        <v>36.703448022696506</v>
      </c>
      <c r="FL70" s="7">
        <v>21.579278470278577</v>
      </c>
      <c r="FM70" s="7">
        <v>21.579278470278577</v>
      </c>
      <c r="FN70" s="7">
        <v>21.579278470278577</v>
      </c>
      <c r="FO70" s="7">
        <v>21.579278470278577</v>
      </c>
      <c r="FP70" s="7">
        <v>24.996032531577686</v>
      </c>
      <c r="FQ70" s="7">
        <v>41.148087961747862</v>
      </c>
      <c r="FR70" s="7">
        <v>24.996032531577686</v>
      </c>
      <c r="FS70" s="7">
        <v>41.148087961747862</v>
      </c>
      <c r="FT70" s="7">
        <v>28.694518239302042</v>
      </c>
      <c r="FU70" s="7">
        <v>28.694518239302042</v>
      </c>
      <c r="FV70" s="7">
        <v>28.694518239302042</v>
      </c>
      <c r="FW70" s="7">
        <v>28.694518239302042</v>
      </c>
      <c r="FX70" s="7">
        <v>29.757729301319625</v>
      </c>
      <c r="FY70" s="7">
        <v>40.526073271095413</v>
      </c>
      <c r="FZ70" s="7">
        <v>29.757729301319625</v>
      </c>
      <c r="GA70" s="7">
        <v>40.526073271095413</v>
      </c>
      <c r="GB70" s="7">
        <v>47.827840085199256</v>
      </c>
      <c r="GC70" s="7">
        <v>47.827840085199256</v>
      </c>
      <c r="GD70" s="7">
        <v>47.827840085199256</v>
      </c>
      <c r="GE70" s="7">
        <v>47.827840085199256</v>
      </c>
      <c r="GF70" s="7">
        <v>35.700023556829805</v>
      </c>
      <c r="GG70" s="7">
        <v>35.700023556829805</v>
      </c>
      <c r="GH70" s="7">
        <v>35.700023556829805</v>
      </c>
      <c r="GI70" s="7">
        <v>35.700023556829805</v>
      </c>
      <c r="GJ70" s="7">
        <v>37.148717270302072</v>
      </c>
      <c r="GK70" s="7">
        <v>37.148717270302072</v>
      </c>
      <c r="GL70" s="7">
        <v>37.148717270302072</v>
      </c>
      <c r="GM70" s="7">
        <v>37.148717270302072</v>
      </c>
      <c r="GN70" s="7">
        <v>24.110580625313755</v>
      </c>
      <c r="GO70" s="7">
        <v>36.155904184872412</v>
      </c>
      <c r="GP70" s="7">
        <v>24.110580625313755</v>
      </c>
      <c r="GQ70" s="7">
        <v>36.155904184872412</v>
      </c>
      <c r="GR70" s="7">
        <v>0</v>
      </c>
      <c r="GS70" s="7">
        <v>0</v>
      </c>
      <c r="GT70" s="7">
        <v>0</v>
      </c>
      <c r="GU70" s="7">
        <v>0</v>
      </c>
      <c r="GV70" s="7">
        <v>0</v>
      </c>
      <c r="GW70" s="7">
        <v>0</v>
      </c>
      <c r="GX70" s="7">
        <v>0</v>
      </c>
      <c r="GY70" s="7">
        <v>0</v>
      </c>
      <c r="GZ70" s="7">
        <v>0</v>
      </c>
      <c r="HA70" s="7">
        <v>0</v>
      </c>
    </row>
    <row r="71" spans="1:209" ht="15" x14ac:dyDescent="0.25">
      <c r="A71" s="7" t="s">
        <v>79</v>
      </c>
      <c r="B71" s="7">
        <f t="shared" si="114"/>
        <v>15</v>
      </c>
      <c r="C71" s="7" t="s">
        <v>64</v>
      </c>
      <c r="D71" s="23">
        <f t="shared" ref="D71:AO77" si="119">IF(D32="","",D32-IFERROR(INDEX(D$44:D$53,MATCH($B71,$B$44:$B$53,0),1),0))</f>
        <v>151.90389507084416</v>
      </c>
      <c r="E71" s="23">
        <f t="shared" si="119"/>
        <v>150.0875098128833</v>
      </c>
      <c r="F71" s="23">
        <f t="shared" si="119"/>
        <v>148.11973937617029</v>
      </c>
      <c r="G71" s="23">
        <f t="shared" si="119"/>
        <v>145.99484648606446</v>
      </c>
      <c r="H71" s="23">
        <f t="shared" si="119"/>
        <v>143.70691582890342</v>
      </c>
      <c r="I71" s="23">
        <f t="shared" si="119"/>
        <v>141.24984892562</v>
      </c>
      <c r="J71" s="23">
        <f t="shared" si="119"/>
        <v>138.61735855772366</v>
      </c>
      <c r="K71" s="23">
        <f t="shared" si="119"/>
        <v>135.80296398747598</v>
      </c>
      <c r="L71" s="23">
        <f t="shared" si="119"/>
        <v>132.79998539194483</v>
      </c>
      <c r="M71" s="23">
        <f t="shared" si="119"/>
        <v>134.24791772181786</v>
      </c>
      <c r="N71" s="23">
        <f t="shared" si="119"/>
        <v>135.69586797537417</v>
      </c>
      <c r="O71" s="23">
        <f t="shared" si="119"/>
        <v>137.14314896605296</v>
      </c>
      <c r="P71" s="23">
        <f t="shared" si="119"/>
        <v>138.58904320398196</v>
      </c>
      <c r="Q71" s="23">
        <f t="shared" si="119"/>
        <v>140.03280265744567</v>
      </c>
      <c r="R71" s="23">
        <f t="shared" si="119"/>
        <v>141.47364682570819</v>
      </c>
      <c r="S71" s="23">
        <f t="shared" si="119"/>
        <v>142.91076273564201</v>
      </c>
      <c r="T71" s="23">
        <f t="shared" si="119"/>
        <v>144.34330291125792</v>
      </c>
      <c r="U71" s="23">
        <f t="shared" si="119"/>
        <v>145.77038492859248</v>
      </c>
      <c r="V71" s="23">
        <f t="shared" si="119"/>
        <v>147.19108995968378</v>
      </c>
      <c r="W71" s="23">
        <f t="shared" si="119"/>
        <v>151.90389507084416</v>
      </c>
      <c r="X71" s="23">
        <f t="shared" si="119"/>
        <v>150.0875098128833</v>
      </c>
      <c r="Y71" s="23">
        <f t="shared" si="119"/>
        <v>148.11973937617029</v>
      </c>
      <c r="Z71" s="23">
        <f t="shared" si="119"/>
        <v>145.99484648606446</v>
      </c>
      <c r="AA71" s="23">
        <f t="shared" si="119"/>
        <v>143.70691582890342</v>
      </c>
      <c r="AB71" s="23">
        <f t="shared" si="119"/>
        <v>141.24984892562</v>
      </c>
      <c r="AC71" s="23">
        <f t="shared" si="119"/>
        <v>138.61735855772366</v>
      </c>
      <c r="AD71" s="23">
        <f t="shared" si="119"/>
        <v>135.80296398747598</v>
      </c>
      <c r="AE71" s="23">
        <f t="shared" si="119"/>
        <v>132.79998539194483</v>
      </c>
      <c r="AF71" s="23">
        <f t="shared" si="119"/>
        <v>134.24791772181786</v>
      </c>
      <c r="AG71" s="23">
        <f t="shared" si="119"/>
        <v>135.69586797537417</v>
      </c>
      <c r="AH71" s="23">
        <f t="shared" si="119"/>
        <v>137.14314896605296</v>
      </c>
      <c r="AI71" s="23">
        <f t="shared" si="119"/>
        <v>138.58904320398196</v>
      </c>
      <c r="AJ71" s="23">
        <f t="shared" si="119"/>
        <v>140.03280265744567</v>
      </c>
      <c r="AK71" s="23">
        <f t="shared" si="119"/>
        <v>141.47364682570819</v>
      </c>
      <c r="AL71" s="23">
        <f t="shared" si="119"/>
        <v>142.91076273564201</v>
      </c>
      <c r="AM71" s="23">
        <f t="shared" si="119"/>
        <v>144.34330291125792</v>
      </c>
      <c r="AN71" s="23">
        <f t="shared" si="119"/>
        <v>145.77038492859248</v>
      </c>
      <c r="AO71" s="23">
        <f t="shared" si="119"/>
        <v>147.19108995968378</v>
      </c>
      <c r="AQ71" s="24">
        <f t="shared" si="115"/>
        <v>2667.7562701928682</v>
      </c>
      <c r="AY71" s="14"/>
      <c r="BC71" s="20"/>
      <c r="BD71" s="20"/>
      <c r="BM71" s="7" cm="1">
        <f t="array" ref="BM71">INDEX($HD$3:$HD$14,BN71,1)</f>
        <v>31</v>
      </c>
      <c r="BN71" s="7">
        <v>3</v>
      </c>
      <c r="BO71" s="7">
        <v>20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  <c r="DS71" s="7">
        <v>0</v>
      </c>
      <c r="DT71" s="7">
        <v>0</v>
      </c>
      <c r="DU71" s="7">
        <v>0</v>
      </c>
      <c r="DV71" s="7">
        <v>0</v>
      </c>
      <c r="DW71" s="7">
        <v>0</v>
      </c>
      <c r="DX71" s="7">
        <v>45.239610057222812</v>
      </c>
      <c r="DY71" s="7">
        <v>45.239610057222812</v>
      </c>
      <c r="DZ71" s="7">
        <v>45.239610057222812</v>
      </c>
      <c r="EA71" s="7">
        <v>45.239610057222812</v>
      </c>
      <c r="EB71" s="7">
        <v>32.101586510451632</v>
      </c>
      <c r="EC71" s="7">
        <v>32.101586510451632</v>
      </c>
      <c r="ED71" s="7">
        <v>32.101586510451632</v>
      </c>
      <c r="EE71" s="7">
        <v>32.101586510451632</v>
      </c>
      <c r="EF71" s="7">
        <v>18.146084149592365</v>
      </c>
      <c r="EG71" s="7">
        <v>18.146084149592365</v>
      </c>
      <c r="EH71" s="7">
        <v>18.146084149592365</v>
      </c>
      <c r="EI71" s="7">
        <v>18.146084149592365</v>
      </c>
      <c r="EJ71" s="7">
        <v>14.769844748935473</v>
      </c>
      <c r="EK71" s="7">
        <v>23.004750734875319</v>
      </c>
      <c r="EL71" s="7">
        <v>14.769844748935473</v>
      </c>
      <c r="EM71" s="7">
        <v>23.004750734875319</v>
      </c>
      <c r="EN71" s="7">
        <v>34.367620124058661</v>
      </c>
      <c r="EO71" s="7">
        <v>34.367620124058661</v>
      </c>
      <c r="EP71" s="7">
        <v>32.101586510451632</v>
      </c>
      <c r="EQ71" s="7">
        <v>32.101586510451632</v>
      </c>
      <c r="ER71" s="7">
        <v>32.101586510451632</v>
      </c>
      <c r="ES71" s="7">
        <v>32.101586510451632</v>
      </c>
      <c r="ET71" s="7">
        <v>22.303975286788884</v>
      </c>
      <c r="EU71" s="7">
        <v>22.303975286788884</v>
      </c>
      <c r="EV71" s="7">
        <v>29.199069280822616</v>
      </c>
      <c r="EW71" s="7">
        <v>29.199069280822616</v>
      </c>
      <c r="EX71" s="7">
        <v>29.199069280822616</v>
      </c>
      <c r="EY71" s="7">
        <v>29.199069280822616</v>
      </c>
      <c r="EZ71" s="7">
        <v>29.199069280822616</v>
      </c>
      <c r="FA71" s="7">
        <v>29.199069280822616</v>
      </c>
      <c r="FB71" s="7">
        <v>43.571224507524938</v>
      </c>
      <c r="FC71" s="7">
        <v>24.301117347379726</v>
      </c>
      <c r="FD71" s="7">
        <v>32.911181419975108</v>
      </c>
      <c r="FE71" s="7">
        <v>43.571224507524938</v>
      </c>
      <c r="FF71" s="7">
        <v>24.301117347379726</v>
      </c>
      <c r="FG71" s="7">
        <v>32.911181419975108</v>
      </c>
      <c r="FH71" s="7">
        <v>24.301117347379726</v>
      </c>
      <c r="FI71" s="7">
        <v>32.911181419975108</v>
      </c>
      <c r="FJ71" s="7">
        <v>24.301117347379726</v>
      </c>
      <c r="FK71" s="7">
        <v>32.911181419975108</v>
      </c>
      <c r="FL71" s="7">
        <v>19.749606775136385</v>
      </c>
      <c r="FM71" s="7">
        <v>19.749606775136385</v>
      </c>
      <c r="FN71" s="7">
        <v>19.749606775136385</v>
      </c>
      <c r="FO71" s="7">
        <v>19.749606775136385</v>
      </c>
      <c r="FP71" s="7">
        <v>23.515628259948645</v>
      </c>
      <c r="FQ71" s="7">
        <v>38.831706471797624</v>
      </c>
      <c r="FR71" s="7">
        <v>23.515628259948645</v>
      </c>
      <c r="FS71" s="7">
        <v>38.831706471797624</v>
      </c>
      <c r="FT71" s="7">
        <v>29.199069280822616</v>
      </c>
      <c r="FU71" s="7">
        <v>29.199069280822616</v>
      </c>
      <c r="FV71" s="7">
        <v>29.199069280822616</v>
      </c>
      <c r="FW71" s="7">
        <v>29.199069280822616</v>
      </c>
      <c r="FX71" s="7">
        <v>33.187652310936926</v>
      </c>
      <c r="FY71" s="7">
        <v>44.353617044639307</v>
      </c>
      <c r="FZ71" s="7">
        <v>33.187652310936926</v>
      </c>
      <c r="GA71" s="7">
        <v>44.353617044639307</v>
      </c>
      <c r="GB71" s="7">
        <v>45.239610057222812</v>
      </c>
      <c r="GC71" s="7">
        <v>45.239610057222812</v>
      </c>
      <c r="GD71" s="7">
        <v>45.239610057222812</v>
      </c>
      <c r="GE71" s="7">
        <v>45.239610057222812</v>
      </c>
      <c r="GF71" s="7">
        <v>34.367620124058661</v>
      </c>
      <c r="GG71" s="7">
        <v>34.367620124058661</v>
      </c>
      <c r="GH71" s="7">
        <v>34.367620124058661</v>
      </c>
      <c r="GI71" s="7">
        <v>34.367620124058661</v>
      </c>
      <c r="GJ71" s="7">
        <v>41.353915239793352</v>
      </c>
      <c r="GK71" s="7">
        <v>41.353915239793352</v>
      </c>
      <c r="GL71" s="7">
        <v>41.353915239793352</v>
      </c>
      <c r="GM71" s="7">
        <v>41.353915239793352</v>
      </c>
      <c r="GN71" s="7">
        <v>21.844968590340191</v>
      </c>
      <c r="GO71" s="7">
        <v>33.53486390103086</v>
      </c>
      <c r="GP71" s="7">
        <v>21.844968590340191</v>
      </c>
      <c r="GQ71" s="7">
        <v>33.53486390103086</v>
      </c>
      <c r="GR71" s="7">
        <v>0</v>
      </c>
      <c r="GS71" s="7">
        <v>0</v>
      </c>
      <c r="GT71" s="7">
        <v>0</v>
      </c>
      <c r="GU71" s="7">
        <v>0</v>
      </c>
      <c r="GV71" s="7">
        <v>0</v>
      </c>
      <c r="GW71" s="7">
        <v>0</v>
      </c>
      <c r="GX71" s="7">
        <v>0</v>
      </c>
      <c r="GY71" s="7">
        <v>0</v>
      </c>
      <c r="GZ71" s="7">
        <v>0</v>
      </c>
      <c r="HA71" s="7">
        <v>0</v>
      </c>
    </row>
    <row r="72" spans="1:209" ht="15" x14ac:dyDescent="0.25">
      <c r="A72" s="7" t="s">
        <v>79</v>
      </c>
      <c r="B72" s="7">
        <f t="shared" si="114"/>
        <v>16</v>
      </c>
      <c r="C72" s="7" t="s">
        <v>64</v>
      </c>
      <c r="D72" s="23">
        <f t="shared" si="119"/>
        <v>155.21539998338855</v>
      </c>
      <c r="E72" s="23">
        <f t="shared" si="119"/>
        <v>153.35941752680415</v>
      </c>
      <c r="F72" s="23">
        <f t="shared" si="119"/>
        <v>151.34874969457081</v>
      </c>
      <c r="G72" s="23">
        <f t="shared" si="119"/>
        <v>149.1775341394607</v>
      </c>
      <c r="H72" s="23">
        <f t="shared" si="119"/>
        <v>146.8397265939735</v>
      </c>
      <c r="I72" s="23">
        <f t="shared" si="119"/>
        <v>144.32909563219852</v>
      </c>
      <c r="J72" s="23">
        <f t="shared" si="119"/>
        <v>141.63921697428205</v>
      </c>
      <c r="K72" s="23">
        <f t="shared" si="119"/>
        <v>138.76346860240292</v>
      </c>
      <c r="L72" s="23">
        <f t="shared" si="119"/>
        <v>135.69502507348923</v>
      </c>
      <c r="M72" s="23">
        <f t="shared" si="119"/>
        <v>137.1745223281535</v>
      </c>
      <c r="N72" s="23">
        <f t="shared" si="119"/>
        <v>138.65403789723732</v>
      </c>
      <c r="O72" s="23">
        <f t="shared" si="119"/>
        <v>140.13286961351295</v>
      </c>
      <c r="P72" s="23">
        <f t="shared" si="119"/>
        <v>141.61028434582877</v>
      </c>
      <c r="Q72" s="23">
        <f t="shared" si="119"/>
        <v>143.08551775537799</v>
      </c>
      <c r="R72" s="23">
        <f t="shared" si="119"/>
        <v>144.55777232650863</v>
      </c>
      <c r="S72" s="23">
        <f t="shared" si="119"/>
        <v>146.02621736327899</v>
      </c>
      <c r="T72" s="23">
        <f t="shared" si="119"/>
        <v>147.48998691472332</v>
      </c>
      <c r="U72" s="23">
        <f t="shared" si="119"/>
        <v>148.94817932003579</v>
      </c>
      <c r="V72" s="23">
        <f t="shared" si="119"/>
        <v>150.39985572080488</v>
      </c>
      <c r="W72" s="23">
        <f t="shared" si="119"/>
        <v>155.21539998338855</v>
      </c>
      <c r="X72" s="23">
        <f t="shared" si="119"/>
        <v>153.35941752680415</v>
      </c>
      <c r="Y72" s="23">
        <f t="shared" si="119"/>
        <v>151.34874969457081</v>
      </c>
      <c r="Z72" s="23">
        <f t="shared" si="119"/>
        <v>149.1775341394607</v>
      </c>
      <c r="AA72" s="23">
        <f t="shared" si="119"/>
        <v>146.8397265939735</v>
      </c>
      <c r="AB72" s="23">
        <f t="shared" si="119"/>
        <v>144.32909563219852</v>
      </c>
      <c r="AC72" s="23">
        <f t="shared" si="119"/>
        <v>141.63921697428205</v>
      </c>
      <c r="AD72" s="23">
        <f t="shared" si="119"/>
        <v>138.76346860240292</v>
      </c>
      <c r="AE72" s="23">
        <f t="shared" si="119"/>
        <v>135.69502507348923</v>
      </c>
      <c r="AF72" s="23">
        <f t="shared" si="119"/>
        <v>137.1745223281535</v>
      </c>
      <c r="AG72" s="23">
        <f t="shared" si="119"/>
        <v>138.65403789723732</v>
      </c>
      <c r="AH72" s="23">
        <f t="shared" si="119"/>
        <v>140.13286961351295</v>
      </c>
      <c r="AI72" s="23">
        <f t="shared" si="119"/>
        <v>141.61028434582877</v>
      </c>
      <c r="AJ72" s="23">
        <f t="shared" si="119"/>
        <v>143.08551775537799</v>
      </c>
      <c r="AK72" s="23">
        <f t="shared" si="119"/>
        <v>144.55777232650863</v>
      </c>
      <c r="AL72" s="23">
        <f t="shared" si="119"/>
        <v>146.02621736327899</v>
      </c>
      <c r="AM72" s="23">
        <f t="shared" si="119"/>
        <v>147.48998691472332</v>
      </c>
      <c r="AN72" s="23">
        <f t="shared" si="119"/>
        <v>148.94817932003579</v>
      </c>
      <c r="AO72" s="23">
        <f t="shared" si="119"/>
        <v>150.39985572080488</v>
      </c>
      <c r="AQ72" s="24">
        <f t="shared" si="115"/>
        <v>2654.4174888419038</v>
      </c>
      <c r="AY72" s="14"/>
      <c r="BC72" s="20"/>
      <c r="BD72" s="20"/>
      <c r="BM72" s="7" cm="1">
        <f t="array" ref="BM72">INDEX($HD$3:$HD$14,BN72,1)</f>
        <v>31</v>
      </c>
      <c r="BN72" s="7">
        <v>3</v>
      </c>
      <c r="BO72" s="7">
        <v>21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  <c r="DS72" s="7">
        <v>0</v>
      </c>
      <c r="DT72" s="7">
        <v>0</v>
      </c>
      <c r="DU72" s="7">
        <v>0</v>
      </c>
      <c r="DV72" s="7">
        <v>0</v>
      </c>
      <c r="DW72" s="7">
        <v>0</v>
      </c>
      <c r="DX72" s="7">
        <v>42.264641119802157</v>
      </c>
      <c r="DY72" s="7">
        <v>42.264641119802157</v>
      </c>
      <c r="DZ72" s="7">
        <v>42.264641119802157</v>
      </c>
      <c r="EA72" s="7">
        <v>42.264641119802157</v>
      </c>
      <c r="EB72" s="7">
        <v>31.333462543164252</v>
      </c>
      <c r="EC72" s="7">
        <v>31.333462543164252</v>
      </c>
      <c r="ED72" s="7">
        <v>31.333462543164252</v>
      </c>
      <c r="EE72" s="7">
        <v>31.333462543164252</v>
      </c>
      <c r="EF72" s="7">
        <v>16.004161090434049</v>
      </c>
      <c r="EG72" s="7">
        <v>16.004161090434049</v>
      </c>
      <c r="EH72" s="7">
        <v>16.004161090434049</v>
      </c>
      <c r="EI72" s="7">
        <v>16.004161090434049</v>
      </c>
      <c r="EJ72" s="7">
        <v>12.792638495558675</v>
      </c>
      <c r="EK72" s="7">
        <v>19.713967321740483</v>
      </c>
      <c r="EL72" s="7">
        <v>12.792638495558675</v>
      </c>
      <c r="EM72" s="7">
        <v>19.713967321740483</v>
      </c>
      <c r="EN72" s="7">
        <v>35.087017922530734</v>
      </c>
      <c r="EO72" s="7">
        <v>35.087017922530734</v>
      </c>
      <c r="EP72" s="7">
        <v>31.333462543164252</v>
      </c>
      <c r="EQ72" s="7">
        <v>31.333462543164252</v>
      </c>
      <c r="ER72" s="7">
        <v>31.333462543164252</v>
      </c>
      <c r="ES72" s="7">
        <v>31.333462543164252</v>
      </c>
      <c r="ET72" s="7">
        <v>21.750061297158286</v>
      </c>
      <c r="EU72" s="7">
        <v>21.750061297158286</v>
      </c>
      <c r="EV72" s="7">
        <v>29.750861950771313</v>
      </c>
      <c r="EW72" s="7">
        <v>29.750861950771313</v>
      </c>
      <c r="EX72" s="7">
        <v>29.750861950771313</v>
      </c>
      <c r="EY72" s="7">
        <v>29.750861950771313</v>
      </c>
      <c r="EZ72" s="7">
        <v>29.750861950771313</v>
      </c>
      <c r="FA72" s="7">
        <v>29.750861950771313</v>
      </c>
      <c r="FB72" s="7">
        <v>40.810790511513261</v>
      </c>
      <c r="FC72" s="7">
        <v>20.960377603969171</v>
      </c>
      <c r="FD72" s="7">
        <v>28.197744092316753</v>
      </c>
      <c r="FE72" s="7">
        <v>40.810790511513261</v>
      </c>
      <c r="FF72" s="7">
        <v>20.960377603969171</v>
      </c>
      <c r="FG72" s="7">
        <v>28.197744092316753</v>
      </c>
      <c r="FH72" s="7">
        <v>20.960377603969171</v>
      </c>
      <c r="FI72" s="7">
        <v>28.197744092316753</v>
      </c>
      <c r="FJ72" s="7">
        <v>20.960377603969171</v>
      </c>
      <c r="FK72" s="7">
        <v>28.197744092316753</v>
      </c>
      <c r="FL72" s="7">
        <v>18.383834657652493</v>
      </c>
      <c r="FM72" s="7">
        <v>18.383834657652493</v>
      </c>
      <c r="FN72" s="7">
        <v>18.383834657652493</v>
      </c>
      <c r="FO72" s="7">
        <v>18.383834657652493</v>
      </c>
      <c r="FP72" s="7">
        <v>23.486823820602606</v>
      </c>
      <c r="FQ72" s="7">
        <v>38.5658908515367</v>
      </c>
      <c r="FR72" s="7">
        <v>23.486823820602606</v>
      </c>
      <c r="FS72" s="7">
        <v>38.5658908515367</v>
      </c>
      <c r="FT72" s="7">
        <v>29.750861950771313</v>
      </c>
      <c r="FU72" s="7">
        <v>29.750861950771313</v>
      </c>
      <c r="FV72" s="7">
        <v>29.750861950771313</v>
      </c>
      <c r="FW72" s="7">
        <v>29.750861950771313</v>
      </c>
      <c r="FX72" s="7">
        <v>34.462753983268414</v>
      </c>
      <c r="FY72" s="7">
        <v>46.048810862947178</v>
      </c>
      <c r="FZ72" s="7">
        <v>34.462753983268414</v>
      </c>
      <c r="GA72" s="7">
        <v>46.048810862947178</v>
      </c>
      <c r="GB72" s="7">
        <v>42.264641119802157</v>
      </c>
      <c r="GC72" s="7">
        <v>42.264641119802157</v>
      </c>
      <c r="GD72" s="7">
        <v>42.264641119802157</v>
      </c>
      <c r="GE72" s="7">
        <v>42.264641119802157</v>
      </c>
      <c r="GF72" s="7">
        <v>35.087017922530734</v>
      </c>
      <c r="GG72" s="7">
        <v>35.087017922530734</v>
      </c>
      <c r="GH72" s="7">
        <v>35.087017922530734</v>
      </c>
      <c r="GI72" s="7">
        <v>35.087017922530734</v>
      </c>
      <c r="GJ72" s="7">
        <v>41.859752989041041</v>
      </c>
      <c r="GK72" s="7">
        <v>41.859752989041041</v>
      </c>
      <c r="GL72" s="7">
        <v>41.859752989041041</v>
      </c>
      <c r="GM72" s="7">
        <v>41.859752989041041</v>
      </c>
      <c r="GN72" s="7">
        <v>19.462390714715589</v>
      </c>
      <c r="GO72" s="7">
        <v>29.864837454278618</v>
      </c>
      <c r="GP72" s="7">
        <v>19.462390714715589</v>
      </c>
      <c r="GQ72" s="7">
        <v>29.864837454278618</v>
      </c>
      <c r="GR72" s="7">
        <v>0</v>
      </c>
      <c r="GS72" s="7">
        <v>0</v>
      </c>
      <c r="GT72" s="7">
        <v>0</v>
      </c>
      <c r="GU72" s="7">
        <v>0</v>
      </c>
      <c r="GV72" s="7">
        <v>0</v>
      </c>
      <c r="GW72" s="7">
        <v>0</v>
      </c>
      <c r="GX72" s="7">
        <v>0</v>
      </c>
      <c r="GY72" s="7">
        <v>0</v>
      </c>
      <c r="GZ72" s="7">
        <v>0</v>
      </c>
      <c r="HA72" s="7">
        <v>0</v>
      </c>
    </row>
    <row r="73" spans="1:209" ht="15" x14ac:dyDescent="0.25">
      <c r="A73" s="7" t="s">
        <v>79</v>
      </c>
      <c r="B73" s="7">
        <f t="shared" si="114"/>
        <v>17</v>
      </c>
      <c r="C73" s="7" t="s">
        <v>64</v>
      </c>
      <c r="D73" s="23">
        <f t="shared" si="119"/>
        <v>158.59909570302645</v>
      </c>
      <c r="E73" s="23">
        <f t="shared" si="119"/>
        <v>156.70265282888849</v>
      </c>
      <c r="F73" s="23">
        <f t="shared" si="119"/>
        <v>154.64815243791247</v>
      </c>
      <c r="G73" s="23">
        <f t="shared" si="119"/>
        <v>152.42960438370093</v>
      </c>
      <c r="H73" s="23">
        <f t="shared" si="119"/>
        <v>150.04083263372212</v>
      </c>
      <c r="I73" s="23">
        <f t="shared" si="119"/>
        <v>147.47546991698047</v>
      </c>
      <c r="J73" s="23">
        <f t="shared" si="119"/>
        <v>144.7269519043214</v>
      </c>
      <c r="K73" s="23">
        <f t="shared" si="119"/>
        <v>141.78851221793533</v>
      </c>
      <c r="L73" s="23">
        <f t="shared" si="119"/>
        <v>138.65317662009133</v>
      </c>
      <c r="M73" s="23">
        <f t="shared" si="119"/>
        <v>140.16492691490723</v>
      </c>
      <c r="N73" s="23">
        <f t="shared" si="119"/>
        <v>141.67669592339709</v>
      </c>
      <c r="O73" s="23">
        <f t="shared" si="119"/>
        <v>143.18776617108753</v>
      </c>
      <c r="P73" s="23">
        <f t="shared" si="119"/>
        <v>144.69738854456787</v>
      </c>
      <c r="Q73" s="23">
        <f t="shared" si="119"/>
        <v>146.20478204244523</v>
      </c>
      <c r="R73" s="23">
        <f t="shared" si="119"/>
        <v>147.70913176322654</v>
      </c>
      <c r="S73" s="23">
        <f t="shared" si="119"/>
        <v>149.2095889017985</v>
      </c>
      <c r="T73" s="23">
        <f t="shared" si="119"/>
        <v>150.70526862946431</v>
      </c>
      <c r="U73" s="23">
        <f t="shared" si="119"/>
        <v>152.19524962921258</v>
      </c>
      <c r="V73" s="23">
        <f t="shared" si="119"/>
        <v>153.67857257551844</v>
      </c>
      <c r="W73" s="23">
        <f t="shared" si="119"/>
        <v>158.59909570302645</v>
      </c>
      <c r="X73" s="23">
        <f t="shared" si="119"/>
        <v>156.70265282888849</v>
      </c>
      <c r="Y73" s="23">
        <f t="shared" si="119"/>
        <v>154.64815243791247</v>
      </c>
      <c r="Z73" s="23">
        <f t="shared" si="119"/>
        <v>152.42960438370093</v>
      </c>
      <c r="AA73" s="23">
        <f t="shared" si="119"/>
        <v>150.04083263372212</v>
      </c>
      <c r="AB73" s="23">
        <f t="shared" si="119"/>
        <v>147.47546991698047</v>
      </c>
      <c r="AC73" s="23">
        <f t="shared" si="119"/>
        <v>144.7269519043214</v>
      </c>
      <c r="AD73" s="23">
        <f t="shared" si="119"/>
        <v>141.78851221793533</v>
      </c>
      <c r="AE73" s="23">
        <f t="shared" si="119"/>
        <v>138.65317662009133</v>
      </c>
      <c r="AF73" s="23">
        <f t="shared" si="119"/>
        <v>140.16492691490723</v>
      </c>
      <c r="AG73" s="23">
        <f t="shared" si="119"/>
        <v>141.67669592339709</v>
      </c>
      <c r="AH73" s="23">
        <f t="shared" si="119"/>
        <v>143.18776617108753</v>
      </c>
      <c r="AI73" s="23">
        <f t="shared" si="119"/>
        <v>144.69738854456787</v>
      </c>
      <c r="AJ73" s="23">
        <f t="shared" si="119"/>
        <v>146.20478204244523</v>
      </c>
      <c r="AK73" s="23">
        <f t="shared" si="119"/>
        <v>147.70913176322654</v>
      </c>
      <c r="AL73" s="23">
        <f t="shared" si="119"/>
        <v>149.2095889017985</v>
      </c>
      <c r="AM73" s="23">
        <f t="shared" si="119"/>
        <v>150.70526862946431</v>
      </c>
      <c r="AN73" s="23">
        <f t="shared" si="119"/>
        <v>152.19524962921258</v>
      </c>
      <c r="AO73" s="23">
        <f t="shared" si="119"/>
        <v>153.67857257551844</v>
      </c>
      <c r="AQ73" s="24">
        <f t="shared" si="115"/>
        <v>2641.1454013976945</v>
      </c>
      <c r="AY73" s="14"/>
      <c r="BC73" s="20"/>
      <c r="BD73" s="20"/>
      <c r="BM73" s="7" cm="1">
        <f t="array" ref="BM73">INDEX($HD$3:$HD$14,BN73,1)</f>
        <v>31</v>
      </c>
      <c r="BN73" s="7">
        <v>3</v>
      </c>
      <c r="BO73" s="7">
        <v>22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7">
        <v>0</v>
      </c>
      <c r="DW73" s="7">
        <v>0</v>
      </c>
      <c r="DX73" s="7">
        <v>39.890541298073295</v>
      </c>
      <c r="DY73" s="7">
        <v>39.890541298073295</v>
      </c>
      <c r="DZ73" s="7">
        <v>39.890541298073295</v>
      </c>
      <c r="EA73" s="7">
        <v>39.890541298073295</v>
      </c>
      <c r="EB73" s="7">
        <v>28.630819894945791</v>
      </c>
      <c r="EC73" s="7">
        <v>28.630819894945791</v>
      </c>
      <c r="ED73" s="7">
        <v>28.630819894945791</v>
      </c>
      <c r="EE73" s="7">
        <v>28.630819894945791</v>
      </c>
      <c r="EF73" s="7">
        <v>14.574247683890031</v>
      </c>
      <c r="EG73" s="7">
        <v>14.574247683890031</v>
      </c>
      <c r="EH73" s="7">
        <v>14.574247683890031</v>
      </c>
      <c r="EI73" s="7">
        <v>14.574247683890031</v>
      </c>
      <c r="EJ73" s="7">
        <v>13.171655519873909</v>
      </c>
      <c r="EK73" s="7">
        <v>19.550307698433997</v>
      </c>
      <c r="EL73" s="7">
        <v>13.171655519873909</v>
      </c>
      <c r="EM73" s="7">
        <v>19.550307698433997</v>
      </c>
      <c r="EN73" s="7">
        <v>37.095651318026327</v>
      </c>
      <c r="EO73" s="7">
        <v>37.095651318026327</v>
      </c>
      <c r="EP73" s="7">
        <v>28.630819894945791</v>
      </c>
      <c r="EQ73" s="7">
        <v>28.630819894945791</v>
      </c>
      <c r="ER73" s="7">
        <v>28.630819894945791</v>
      </c>
      <c r="ES73" s="7">
        <v>28.630819894945791</v>
      </c>
      <c r="ET73" s="7">
        <v>22.408464559695009</v>
      </c>
      <c r="EU73" s="7">
        <v>22.408464559695009</v>
      </c>
      <c r="EV73" s="7">
        <v>30.268000437019055</v>
      </c>
      <c r="EW73" s="7">
        <v>30.268000437019055</v>
      </c>
      <c r="EX73" s="7">
        <v>30.268000437019055</v>
      </c>
      <c r="EY73" s="7">
        <v>30.268000437019055</v>
      </c>
      <c r="EZ73" s="7">
        <v>30.268000437019055</v>
      </c>
      <c r="FA73" s="7">
        <v>30.268000437019055</v>
      </c>
      <c r="FB73" s="7">
        <v>39.344253477950083</v>
      </c>
      <c r="FC73" s="7">
        <v>18.128965585287364</v>
      </c>
      <c r="FD73" s="7">
        <v>23.96077556806453</v>
      </c>
      <c r="FE73" s="7">
        <v>39.344253477950083</v>
      </c>
      <c r="FF73" s="7">
        <v>18.128965585287364</v>
      </c>
      <c r="FG73" s="7">
        <v>23.96077556806453</v>
      </c>
      <c r="FH73" s="7">
        <v>18.128965585287364</v>
      </c>
      <c r="FI73" s="7">
        <v>23.96077556806453</v>
      </c>
      <c r="FJ73" s="7">
        <v>18.128965585287364</v>
      </c>
      <c r="FK73" s="7">
        <v>23.96077556806453</v>
      </c>
      <c r="FL73" s="7">
        <v>16.718084877958976</v>
      </c>
      <c r="FM73" s="7">
        <v>16.718084877958976</v>
      </c>
      <c r="FN73" s="7">
        <v>16.718084877958976</v>
      </c>
      <c r="FO73" s="7">
        <v>16.718084877958976</v>
      </c>
      <c r="FP73" s="7">
        <v>23.167692366590899</v>
      </c>
      <c r="FQ73" s="7">
        <v>37.164900960639187</v>
      </c>
      <c r="FR73" s="7">
        <v>23.167692366590899</v>
      </c>
      <c r="FS73" s="7">
        <v>37.164900960639187</v>
      </c>
      <c r="FT73" s="7">
        <v>30.268000437019055</v>
      </c>
      <c r="FU73" s="7">
        <v>30.268000437019055</v>
      </c>
      <c r="FV73" s="7">
        <v>30.268000437019055</v>
      </c>
      <c r="FW73" s="7">
        <v>30.268000437019055</v>
      </c>
      <c r="FX73" s="7">
        <v>34.718921344039657</v>
      </c>
      <c r="FY73" s="7">
        <v>45.830565553749253</v>
      </c>
      <c r="FZ73" s="7">
        <v>34.718921344039657</v>
      </c>
      <c r="GA73" s="7">
        <v>45.830565553749253</v>
      </c>
      <c r="GB73" s="7">
        <v>39.890541298073295</v>
      </c>
      <c r="GC73" s="7">
        <v>39.890541298073295</v>
      </c>
      <c r="GD73" s="7">
        <v>39.890541298073295</v>
      </c>
      <c r="GE73" s="7">
        <v>39.890541298073295</v>
      </c>
      <c r="GF73" s="7">
        <v>37.095651318026327</v>
      </c>
      <c r="GG73" s="7">
        <v>37.095651318026327</v>
      </c>
      <c r="GH73" s="7">
        <v>37.095651318026327</v>
      </c>
      <c r="GI73" s="7">
        <v>37.095651318026327</v>
      </c>
      <c r="GJ73" s="7">
        <v>39.427417437235974</v>
      </c>
      <c r="GK73" s="7">
        <v>39.427417437235974</v>
      </c>
      <c r="GL73" s="7">
        <v>39.427417437235974</v>
      </c>
      <c r="GM73" s="7">
        <v>39.427417437235974</v>
      </c>
      <c r="GN73" s="7">
        <v>18.713708862831371</v>
      </c>
      <c r="GO73" s="7">
        <v>28.601399599488268</v>
      </c>
      <c r="GP73" s="7">
        <v>18.713708862831371</v>
      </c>
      <c r="GQ73" s="7">
        <v>28.601399599488268</v>
      </c>
      <c r="GR73" s="7">
        <v>0</v>
      </c>
      <c r="GS73" s="7">
        <v>0</v>
      </c>
      <c r="GT73" s="7">
        <v>0</v>
      </c>
      <c r="GU73" s="7">
        <v>0</v>
      </c>
      <c r="GV73" s="7">
        <v>0</v>
      </c>
      <c r="GW73" s="7">
        <v>0</v>
      </c>
      <c r="GX73" s="7">
        <v>0</v>
      </c>
      <c r="GY73" s="7">
        <v>0</v>
      </c>
      <c r="GZ73" s="7">
        <v>0</v>
      </c>
      <c r="HA73" s="7">
        <v>0</v>
      </c>
    </row>
    <row r="74" spans="1:209" ht="15" x14ac:dyDescent="0.25">
      <c r="A74" s="7" t="s">
        <v>79</v>
      </c>
      <c r="B74" s="7">
        <f t="shared" si="114"/>
        <v>18</v>
      </c>
      <c r="C74" s="7" t="s">
        <v>64</v>
      </c>
      <c r="D74" s="23">
        <f t="shared" si="119"/>
        <v>162.05655598935243</v>
      </c>
      <c r="E74" s="23">
        <f t="shared" si="119"/>
        <v>160.11877066055831</v>
      </c>
      <c r="F74" s="23">
        <f t="shared" si="119"/>
        <v>158.01948216105899</v>
      </c>
      <c r="G74" s="23">
        <f t="shared" si="119"/>
        <v>155.75256975926561</v>
      </c>
      <c r="H74" s="23">
        <f t="shared" si="119"/>
        <v>153.31172278513731</v>
      </c>
      <c r="I74" s="23">
        <f t="shared" si="119"/>
        <v>150.69043516117065</v>
      </c>
      <c r="J74" s="23">
        <f t="shared" si="119"/>
        <v>147.88199945583563</v>
      </c>
      <c r="K74" s="23">
        <f t="shared" si="119"/>
        <v>144.87950178428636</v>
      </c>
      <c r="L74" s="23">
        <f t="shared" si="119"/>
        <v>141.67581587040931</v>
      </c>
      <c r="M74" s="23">
        <f t="shared" si="119"/>
        <v>143.22052232165223</v>
      </c>
      <c r="N74" s="23">
        <f t="shared" si="119"/>
        <v>144.76524789452719</v>
      </c>
      <c r="O74" s="23">
        <f t="shared" si="119"/>
        <v>146.30925947361726</v>
      </c>
      <c r="P74" s="23">
        <f t="shared" si="119"/>
        <v>147.85179161483941</v>
      </c>
      <c r="Q74" s="23">
        <f t="shared" si="119"/>
        <v>149.39204629097057</v>
      </c>
      <c r="R74" s="23">
        <f t="shared" si="119"/>
        <v>150.92919083566488</v>
      </c>
      <c r="S74" s="23">
        <f t="shared" si="119"/>
        <v>152.46235793985772</v>
      </c>
      <c r="T74" s="23">
        <f t="shared" si="119"/>
        <v>153.99064348558665</v>
      </c>
      <c r="U74" s="23">
        <f t="shared" si="119"/>
        <v>155.51310607112941</v>
      </c>
      <c r="V74" s="23">
        <f t="shared" si="119"/>
        <v>157.02876545766475</v>
      </c>
      <c r="W74" s="23">
        <f t="shared" si="119"/>
        <v>162.05655598935243</v>
      </c>
      <c r="X74" s="23">
        <f t="shared" si="119"/>
        <v>160.11877066055831</v>
      </c>
      <c r="Y74" s="23">
        <f t="shared" si="119"/>
        <v>158.01948216105899</v>
      </c>
      <c r="Z74" s="23">
        <f t="shared" si="119"/>
        <v>155.75256975926561</v>
      </c>
      <c r="AA74" s="23">
        <f t="shared" si="119"/>
        <v>153.31172278513731</v>
      </c>
      <c r="AB74" s="23">
        <f t="shared" si="119"/>
        <v>150.69043516117065</v>
      </c>
      <c r="AC74" s="23">
        <f t="shared" si="119"/>
        <v>147.88199945583563</v>
      </c>
      <c r="AD74" s="23">
        <f t="shared" si="119"/>
        <v>144.87950178428636</v>
      </c>
      <c r="AE74" s="23">
        <f t="shared" si="119"/>
        <v>141.67581587040931</v>
      </c>
      <c r="AF74" s="23">
        <f t="shared" si="119"/>
        <v>143.22052232165223</v>
      </c>
      <c r="AG74" s="23">
        <f t="shared" si="119"/>
        <v>144.76524789452719</v>
      </c>
      <c r="AH74" s="23">
        <f t="shared" si="119"/>
        <v>146.30925947361726</v>
      </c>
      <c r="AI74" s="23">
        <f t="shared" si="119"/>
        <v>147.85179161483941</v>
      </c>
      <c r="AJ74" s="23">
        <f t="shared" si="119"/>
        <v>149.39204629097057</v>
      </c>
      <c r="AK74" s="23">
        <f t="shared" si="119"/>
        <v>150.92919083566488</v>
      </c>
      <c r="AL74" s="23">
        <f t="shared" si="119"/>
        <v>152.46235793985772</v>
      </c>
      <c r="AM74" s="23">
        <f t="shared" si="119"/>
        <v>153.99064348558665</v>
      </c>
      <c r="AN74" s="23">
        <f t="shared" si="119"/>
        <v>155.51310607112941</v>
      </c>
      <c r="AO74" s="23">
        <f t="shared" si="119"/>
        <v>157.02876545766475</v>
      </c>
      <c r="AQ74" s="24">
        <f t="shared" si="115"/>
        <v>2627.9396743907059</v>
      </c>
      <c r="AY74" s="14"/>
      <c r="BC74" s="20"/>
      <c r="BD74" s="20"/>
      <c r="BM74" s="7" cm="1">
        <f t="array" ref="BM74">INDEX($HD$3:$HD$14,BN74,1)</f>
        <v>31</v>
      </c>
      <c r="BN74" s="7">
        <v>3</v>
      </c>
      <c r="BO74" s="7">
        <v>23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  <c r="DS74" s="7">
        <v>0</v>
      </c>
      <c r="DT74" s="7">
        <v>0</v>
      </c>
      <c r="DU74" s="7">
        <v>0</v>
      </c>
      <c r="DV74" s="7">
        <v>0</v>
      </c>
      <c r="DW74" s="7">
        <v>0</v>
      </c>
      <c r="DX74" s="7">
        <v>40.126628125070333</v>
      </c>
      <c r="DY74" s="7">
        <v>40.126628125070333</v>
      </c>
      <c r="DZ74" s="7">
        <v>40.126628125070333</v>
      </c>
      <c r="EA74" s="7">
        <v>40.126628125070333</v>
      </c>
      <c r="EB74" s="7">
        <v>27.312956051455977</v>
      </c>
      <c r="EC74" s="7">
        <v>27.312956051455977</v>
      </c>
      <c r="ED74" s="7">
        <v>27.312956051455977</v>
      </c>
      <c r="EE74" s="7">
        <v>27.312956051455977</v>
      </c>
      <c r="EF74" s="7">
        <v>15.117141739101132</v>
      </c>
      <c r="EG74" s="7">
        <v>15.117141739101132</v>
      </c>
      <c r="EH74" s="7">
        <v>15.117141739101132</v>
      </c>
      <c r="EI74" s="7">
        <v>15.117141739101132</v>
      </c>
      <c r="EJ74" s="7">
        <v>14.16953610341495</v>
      </c>
      <c r="EK74" s="7">
        <v>21.233916358195032</v>
      </c>
      <c r="EL74" s="7">
        <v>14.16953610341495</v>
      </c>
      <c r="EM74" s="7">
        <v>21.233916358195032</v>
      </c>
      <c r="EN74" s="7">
        <v>38.204770767013265</v>
      </c>
      <c r="EO74" s="7">
        <v>38.204770767013265</v>
      </c>
      <c r="EP74" s="7">
        <v>27.312956051455977</v>
      </c>
      <c r="EQ74" s="7">
        <v>27.312956051455977</v>
      </c>
      <c r="ER74" s="7">
        <v>27.312956051455977</v>
      </c>
      <c r="ES74" s="7">
        <v>27.312956051455977</v>
      </c>
      <c r="ET74" s="7">
        <v>23.302062968087952</v>
      </c>
      <c r="EU74" s="7">
        <v>23.302062968087952</v>
      </c>
      <c r="EV74" s="7">
        <v>29.612403348156867</v>
      </c>
      <c r="EW74" s="7">
        <v>29.612403348156867</v>
      </c>
      <c r="EX74" s="7">
        <v>29.612403348156867</v>
      </c>
      <c r="EY74" s="7">
        <v>29.612403348156867</v>
      </c>
      <c r="EZ74" s="7">
        <v>29.612403348156867</v>
      </c>
      <c r="FA74" s="7">
        <v>29.612403348156867</v>
      </c>
      <c r="FB74" s="7">
        <v>37.925993151331461</v>
      </c>
      <c r="FC74" s="7">
        <v>16.455449673615835</v>
      </c>
      <c r="FD74" s="7">
        <v>21.127370175524959</v>
      </c>
      <c r="FE74" s="7">
        <v>37.925993151331461</v>
      </c>
      <c r="FF74" s="7">
        <v>16.455449673615835</v>
      </c>
      <c r="FG74" s="7">
        <v>21.127370175524959</v>
      </c>
      <c r="FH74" s="7">
        <v>16.455449673615835</v>
      </c>
      <c r="FI74" s="7">
        <v>21.127370175524959</v>
      </c>
      <c r="FJ74" s="7">
        <v>16.455449673615835</v>
      </c>
      <c r="FK74" s="7">
        <v>21.127370175524959</v>
      </c>
      <c r="FL74" s="7">
        <v>16.370163887349001</v>
      </c>
      <c r="FM74" s="7">
        <v>16.370163887349001</v>
      </c>
      <c r="FN74" s="7">
        <v>16.370163887349001</v>
      </c>
      <c r="FO74" s="7">
        <v>16.370163887349001</v>
      </c>
      <c r="FP74" s="7">
        <v>22.275716832064496</v>
      </c>
      <c r="FQ74" s="7">
        <v>35.839502944829825</v>
      </c>
      <c r="FR74" s="7">
        <v>22.275716832064496</v>
      </c>
      <c r="FS74" s="7">
        <v>35.839502944829825</v>
      </c>
      <c r="FT74" s="7">
        <v>29.612403348156867</v>
      </c>
      <c r="FU74" s="7">
        <v>29.612403348156867</v>
      </c>
      <c r="FV74" s="7">
        <v>29.612403348156867</v>
      </c>
      <c r="FW74" s="7">
        <v>29.612403348156867</v>
      </c>
      <c r="FX74" s="7">
        <v>34.73281247614225</v>
      </c>
      <c r="FY74" s="7">
        <v>45.767320687608425</v>
      </c>
      <c r="FZ74" s="7">
        <v>34.73281247614225</v>
      </c>
      <c r="GA74" s="7">
        <v>45.767320687608425</v>
      </c>
      <c r="GB74" s="7">
        <v>40.126628125070333</v>
      </c>
      <c r="GC74" s="7">
        <v>40.126628125070333</v>
      </c>
      <c r="GD74" s="7">
        <v>40.126628125070333</v>
      </c>
      <c r="GE74" s="7">
        <v>40.126628125070333</v>
      </c>
      <c r="GF74" s="7">
        <v>38.204770767013265</v>
      </c>
      <c r="GG74" s="7">
        <v>38.204770767013265</v>
      </c>
      <c r="GH74" s="7">
        <v>38.204770767013265</v>
      </c>
      <c r="GI74" s="7">
        <v>38.204770767013265</v>
      </c>
      <c r="GJ74" s="7">
        <v>39.345839543014613</v>
      </c>
      <c r="GK74" s="7">
        <v>39.345839543014613</v>
      </c>
      <c r="GL74" s="7">
        <v>39.345839543014613</v>
      </c>
      <c r="GM74" s="7">
        <v>39.345839543014613</v>
      </c>
      <c r="GN74" s="7">
        <v>18.218063639961837</v>
      </c>
      <c r="GO74" s="7">
        <v>28.239345674219908</v>
      </c>
      <c r="GP74" s="7">
        <v>18.218063639961837</v>
      </c>
      <c r="GQ74" s="7">
        <v>28.239345674219908</v>
      </c>
      <c r="GR74" s="7">
        <v>0</v>
      </c>
      <c r="GS74" s="7">
        <v>0</v>
      </c>
      <c r="GT74" s="7">
        <v>0</v>
      </c>
      <c r="GU74" s="7">
        <v>0</v>
      </c>
      <c r="GV74" s="7">
        <v>0</v>
      </c>
      <c r="GW74" s="7">
        <v>0</v>
      </c>
      <c r="GX74" s="7">
        <v>0</v>
      </c>
      <c r="GY74" s="7">
        <v>0</v>
      </c>
      <c r="GZ74" s="7">
        <v>0</v>
      </c>
      <c r="HA74" s="7">
        <v>0</v>
      </c>
    </row>
    <row r="75" spans="1:209" ht="15" x14ac:dyDescent="0.25">
      <c r="A75" s="7" t="s">
        <v>79</v>
      </c>
      <c r="B75" s="7">
        <f t="shared" si="114"/>
        <v>19</v>
      </c>
      <c r="C75" s="7" t="s">
        <v>64</v>
      </c>
      <c r="D75" s="23">
        <f t="shared" si="119"/>
        <v>165.58938890992036</v>
      </c>
      <c r="E75" s="23">
        <f t="shared" si="119"/>
        <v>163.60935986095851</v>
      </c>
      <c r="F75" s="23">
        <f t="shared" si="119"/>
        <v>161.46430687217008</v>
      </c>
      <c r="G75" s="23">
        <f t="shared" si="119"/>
        <v>159.14797578001765</v>
      </c>
      <c r="H75" s="23">
        <f t="shared" si="119"/>
        <v>156.65391834185328</v>
      </c>
      <c r="I75" s="23">
        <f t="shared" si="119"/>
        <v>153.97548664768419</v>
      </c>
      <c r="J75" s="23">
        <f t="shared" si="119"/>
        <v>151.10582704397288</v>
      </c>
      <c r="K75" s="23">
        <f t="shared" si="119"/>
        <v>148.03787492318381</v>
      </c>
      <c r="L75" s="23">
        <f t="shared" si="119"/>
        <v>144.76434865638424</v>
      </c>
      <c r="M75" s="23">
        <f t="shared" si="119"/>
        <v>146.34272970826427</v>
      </c>
      <c r="N75" s="23">
        <f t="shared" si="119"/>
        <v>147.9211302986279</v>
      </c>
      <c r="O75" s="23">
        <f t="shared" si="119"/>
        <v>149.49880133014213</v>
      </c>
      <c r="P75" s="23">
        <f t="shared" si="119"/>
        <v>151.07496067204295</v>
      </c>
      <c r="Q75" s="23">
        <f t="shared" si="119"/>
        <v>152.64879290011373</v>
      </c>
      <c r="R75" s="23">
        <f t="shared" si="119"/>
        <v>154.21944719588237</v>
      </c>
      <c r="S75" s="23">
        <f t="shared" si="119"/>
        <v>155.78603734294663</v>
      </c>
      <c r="T75" s="23">
        <f t="shared" si="119"/>
        <v>157.34763951357246</v>
      </c>
      <c r="U75" s="23">
        <f t="shared" si="119"/>
        <v>158.90329178348006</v>
      </c>
      <c r="V75" s="23">
        <f t="shared" si="119"/>
        <v>160.45199254464185</v>
      </c>
      <c r="W75" s="23">
        <f t="shared" si="119"/>
        <v>165.58938890992036</v>
      </c>
      <c r="X75" s="23">
        <f t="shared" si="119"/>
        <v>163.60935986095851</v>
      </c>
      <c r="Y75" s="23">
        <f t="shared" si="119"/>
        <v>161.46430687217008</v>
      </c>
      <c r="Z75" s="23">
        <f t="shared" si="119"/>
        <v>159.14797578001765</v>
      </c>
      <c r="AA75" s="23">
        <f t="shared" si="119"/>
        <v>156.65391834185328</v>
      </c>
      <c r="AB75" s="23">
        <f t="shared" si="119"/>
        <v>153.97548664768419</v>
      </c>
      <c r="AC75" s="23">
        <f t="shared" si="119"/>
        <v>151.10582704397288</v>
      </c>
      <c r="AD75" s="23">
        <f t="shared" si="119"/>
        <v>148.03787492318381</v>
      </c>
      <c r="AE75" s="23">
        <f t="shared" si="119"/>
        <v>144.76434865638424</v>
      </c>
      <c r="AF75" s="23">
        <f t="shared" si="119"/>
        <v>146.34272970826427</v>
      </c>
      <c r="AG75" s="23">
        <f t="shared" si="119"/>
        <v>147.9211302986279</v>
      </c>
      <c r="AH75" s="23">
        <f t="shared" si="119"/>
        <v>149.49880133014213</v>
      </c>
      <c r="AI75" s="23">
        <f t="shared" si="119"/>
        <v>151.07496067204295</v>
      </c>
      <c r="AJ75" s="23">
        <f t="shared" si="119"/>
        <v>152.64879290011373</v>
      </c>
      <c r="AK75" s="23">
        <f t="shared" si="119"/>
        <v>154.21944719588237</v>
      </c>
      <c r="AL75" s="23">
        <f t="shared" si="119"/>
        <v>155.78603734294663</v>
      </c>
      <c r="AM75" s="23">
        <f t="shared" si="119"/>
        <v>157.34763951357246</v>
      </c>
      <c r="AN75" s="23">
        <f t="shared" si="119"/>
        <v>158.90329178348006</v>
      </c>
      <c r="AO75" s="23">
        <f t="shared" si="119"/>
        <v>160.45199254464185</v>
      </c>
      <c r="AQ75" s="24">
        <f t="shared" si="115"/>
        <v>2614.7999760187522</v>
      </c>
      <c r="AY75" s="14"/>
      <c r="BC75" s="20"/>
      <c r="BD75" s="20"/>
      <c r="BM75" s="7" cm="1">
        <f t="array" ref="BM75">INDEX($HD$3:$HD$14,BN75,1)</f>
        <v>30</v>
      </c>
      <c r="BN75" s="7">
        <v>4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0</v>
      </c>
      <c r="DQ75" s="7">
        <v>0</v>
      </c>
      <c r="DR75" s="7">
        <v>0</v>
      </c>
      <c r="DS75" s="7">
        <v>0</v>
      </c>
      <c r="DT75" s="7">
        <v>0</v>
      </c>
      <c r="DU75" s="7">
        <v>0</v>
      </c>
      <c r="DV75" s="7">
        <v>0</v>
      </c>
      <c r="DW75" s="7">
        <v>0</v>
      </c>
      <c r="DX75" s="7">
        <v>39.599219870324241</v>
      </c>
      <c r="DY75" s="7">
        <v>39.599219870324241</v>
      </c>
      <c r="DZ75" s="7">
        <v>39.599219870324241</v>
      </c>
      <c r="EA75" s="7">
        <v>39.599219870324241</v>
      </c>
      <c r="EB75" s="7">
        <v>34.583889096721187</v>
      </c>
      <c r="EC75" s="7">
        <v>34.583889096721187</v>
      </c>
      <c r="ED75" s="7">
        <v>34.583889096721187</v>
      </c>
      <c r="EE75" s="7">
        <v>34.583889096721187</v>
      </c>
      <c r="EF75" s="7">
        <v>26.160840783703033</v>
      </c>
      <c r="EG75" s="7">
        <v>26.160840783703033</v>
      </c>
      <c r="EH75" s="7">
        <v>26.160840783703033</v>
      </c>
      <c r="EI75" s="7">
        <v>26.160840783703033</v>
      </c>
      <c r="EJ75" s="7">
        <v>9.1088071368121213</v>
      </c>
      <c r="EK75" s="7">
        <v>15.35033564925757</v>
      </c>
      <c r="EL75" s="7">
        <v>9.1088071368121213</v>
      </c>
      <c r="EM75" s="7">
        <v>15.35033564925757</v>
      </c>
      <c r="EN75" s="7">
        <v>42.159309760901536</v>
      </c>
      <c r="EO75" s="7">
        <v>42.159309760901536</v>
      </c>
      <c r="EP75" s="7">
        <v>34.583889096721187</v>
      </c>
      <c r="EQ75" s="7">
        <v>34.583889096721187</v>
      </c>
      <c r="ER75" s="7">
        <v>34.583889096721187</v>
      </c>
      <c r="ES75" s="7">
        <v>34.583889096721187</v>
      </c>
      <c r="ET75" s="7">
        <v>29.165217115250048</v>
      </c>
      <c r="EU75" s="7">
        <v>29.165217115250048</v>
      </c>
      <c r="EV75" s="7">
        <v>29.507738548833345</v>
      </c>
      <c r="EW75" s="7">
        <v>29.507738548833345</v>
      </c>
      <c r="EX75" s="7">
        <v>29.507738548833345</v>
      </c>
      <c r="EY75" s="7">
        <v>29.507738548833345</v>
      </c>
      <c r="EZ75" s="7">
        <v>29.507738548833345</v>
      </c>
      <c r="FA75" s="7">
        <v>29.507738548833345</v>
      </c>
      <c r="FB75" s="7">
        <v>40.215955745180267</v>
      </c>
      <c r="FC75" s="7">
        <v>13.065514986272708</v>
      </c>
      <c r="FD75" s="7">
        <v>19.701320003189402</v>
      </c>
      <c r="FE75" s="7">
        <v>40.215955745180267</v>
      </c>
      <c r="FF75" s="7">
        <v>13.065514986272708</v>
      </c>
      <c r="FG75" s="7">
        <v>19.701320003189402</v>
      </c>
      <c r="FH75" s="7">
        <v>13.065514986272708</v>
      </c>
      <c r="FI75" s="7">
        <v>19.701320003189402</v>
      </c>
      <c r="FJ75" s="7">
        <v>13.065514986272708</v>
      </c>
      <c r="FK75" s="7">
        <v>19.701320003189402</v>
      </c>
      <c r="FL75" s="7">
        <v>32.664145042431805</v>
      </c>
      <c r="FM75" s="7">
        <v>32.664145042431805</v>
      </c>
      <c r="FN75" s="7">
        <v>32.664145042431805</v>
      </c>
      <c r="FO75" s="7">
        <v>32.664145042431805</v>
      </c>
      <c r="FP75" s="7">
        <v>24.580232252083331</v>
      </c>
      <c r="FQ75" s="7">
        <v>37.410881041366679</v>
      </c>
      <c r="FR75" s="7">
        <v>24.580232252083331</v>
      </c>
      <c r="FS75" s="7">
        <v>37.410881041366679</v>
      </c>
      <c r="FT75" s="7">
        <v>29.507738548833345</v>
      </c>
      <c r="FU75" s="7">
        <v>29.507738548833345</v>
      </c>
      <c r="FV75" s="7">
        <v>29.507738548833345</v>
      </c>
      <c r="FW75" s="7">
        <v>29.507738548833345</v>
      </c>
      <c r="FX75" s="7">
        <v>37.024229038248542</v>
      </c>
      <c r="FY75" s="7">
        <v>50.808126141381891</v>
      </c>
      <c r="FZ75" s="7">
        <v>37.024229038248542</v>
      </c>
      <c r="GA75" s="7">
        <v>50.808126141381891</v>
      </c>
      <c r="GB75" s="7">
        <v>39.599219870324241</v>
      </c>
      <c r="GC75" s="7">
        <v>39.599219870324241</v>
      </c>
      <c r="GD75" s="7">
        <v>39.599219870324241</v>
      </c>
      <c r="GE75" s="7">
        <v>39.599219870324241</v>
      </c>
      <c r="GF75" s="7">
        <v>42.159309760901536</v>
      </c>
      <c r="GG75" s="7">
        <v>42.159309760901536</v>
      </c>
      <c r="GH75" s="7">
        <v>42.159309760901536</v>
      </c>
      <c r="GI75" s="7">
        <v>42.159309760901536</v>
      </c>
      <c r="GJ75" s="7">
        <v>37.662824264098496</v>
      </c>
      <c r="GK75" s="7">
        <v>37.662824264098496</v>
      </c>
      <c r="GL75" s="7">
        <v>37.662824264098496</v>
      </c>
      <c r="GM75" s="7">
        <v>37.662824264098496</v>
      </c>
      <c r="GN75" s="7">
        <v>25.940827854613584</v>
      </c>
      <c r="GO75" s="7">
        <v>38.228573970657521</v>
      </c>
      <c r="GP75" s="7">
        <v>25.940827854613584</v>
      </c>
      <c r="GQ75" s="7">
        <v>38.228573970657521</v>
      </c>
      <c r="GR75" s="7">
        <v>0</v>
      </c>
      <c r="GS75" s="7">
        <v>0</v>
      </c>
      <c r="GT75" s="7">
        <v>0</v>
      </c>
      <c r="GU75" s="7">
        <v>0</v>
      </c>
      <c r="GV75" s="7">
        <v>0</v>
      </c>
      <c r="GW75" s="7">
        <v>0</v>
      </c>
      <c r="GX75" s="7">
        <v>0</v>
      </c>
      <c r="GY75" s="7">
        <v>0</v>
      </c>
      <c r="GZ75" s="7">
        <v>0</v>
      </c>
      <c r="HA75" s="7">
        <v>0</v>
      </c>
    </row>
    <row r="76" spans="1:209" ht="15" x14ac:dyDescent="0.25">
      <c r="A76" s="7" t="s">
        <v>79</v>
      </c>
      <c r="B76" s="7">
        <f t="shared" si="114"/>
        <v>20</v>
      </c>
      <c r="C76" s="7" t="s">
        <v>64</v>
      </c>
      <c r="D76" s="23">
        <f t="shared" si="119"/>
        <v>169.19923758815665</v>
      </c>
      <c r="E76" s="23">
        <f t="shared" si="119"/>
        <v>167.17604390592737</v>
      </c>
      <c r="F76" s="23">
        <f t="shared" si="119"/>
        <v>164.98422876198342</v>
      </c>
      <c r="G76" s="23">
        <f t="shared" si="119"/>
        <v>162.61740165202204</v>
      </c>
      <c r="H76" s="23">
        <f t="shared" si="119"/>
        <v>160.06897376170573</v>
      </c>
      <c r="I76" s="23">
        <f t="shared" si="119"/>
        <v>157.33215225660373</v>
      </c>
      <c r="J76" s="23">
        <f t="shared" si="119"/>
        <v>154.39993407353148</v>
      </c>
      <c r="K76" s="23">
        <f t="shared" si="119"/>
        <v>151.2651005965092</v>
      </c>
      <c r="L76" s="23">
        <f t="shared" si="119"/>
        <v>147.92021145709344</v>
      </c>
      <c r="M76" s="23">
        <f t="shared" si="119"/>
        <v>149.53300121590445</v>
      </c>
      <c r="N76" s="23">
        <f t="shared" si="119"/>
        <v>151.14581093913799</v>
      </c>
      <c r="O76" s="23">
        <f t="shared" si="119"/>
        <v>152.75787519913925</v>
      </c>
      <c r="P76" s="23">
        <f t="shared" si="119"/>
        <v>154.36839481469349</v>
      </c>
      <c r="Q76" s="23">
        <f t="shared" si="119"/>
        <v>155.97653658533622</v>
      </c>
      <c r="R76" s="23">
        <f t="shared" si="119"/>
        <v>157.58143114475266</v>
      </c>
      <c r="S76" s="23">
        <f t="shared" si="119"/>
        <v>159.18217295702289</v>
      </c>
      <c r="T76" s="23">
        <f t="shared" si="119"/>
        <v>160.77781805496832</v>
      </c>
      <c r="U76" s="23">
        <f t="shared" si="119"/>
        <v>162.36738354435994</v>
      </c>
      <c r="V76" s="23">
        <f t="shared" si="119"/>
        <v>163.94984598211508</v>
      </c>
      <c r="W76" s="23">
        <f t="shared" si="119"/>
        <v>169.19923758815665</v>
      </c>
      <c r="X76" s="23">
        <f t="shared" si="119"/>
        <v>167.17604390592737</v>
      </c>
      <c r="Y76" s="23">
        <f t="shared" si="119"/>
        <v>164.98422876198342</v>
      </c>
      <c r="Z76" s="23">
        <f t="shared" si="119"/>
        <v>162.61740165202204</v>
      </c>
      <c r="AA76" s="23">
        <f t="shared" si="119"/>
        <v>160.06897376170573</v>
      </c>
      <c r="AB76" s="23">
        <f t="shared" si="119"/>
        <v>157.33215225660373</v>
      </c>
      <c r="AC76" s="23">
        <f t="shared" si="119"/>
        <v>154.39993407353148</v>
      </c>
      <c r="AD76" s="23">
        <f t="shared" si="119"/>
        <v>151.2651005965092</v>
      </c>
      <c r="AE76" s="23">
        <f t="shared" si="119"/>
        <v>147.92021145709344</v>
      </c>
      <c r="AF76" s="23">
        <f t="shared" si="119"/>
        <v>149.53300121590445</v>
      </c>
      <c r="AG76" s="23">
        <f t="shared" si="119"/>
        <v>151.14581093913799</v>
      </c>
      <c r="AH76" s="23">
        <f t="shared" si="119"/>
        <v>152.75787519913925</v>
      </c>
      <c r="AI76" s="23">
        <f t="shared" si="119"/>
        <v>154.36839481469349</v>
      </c>
      <c r="AJ76" s="23">
        <f t="shared" si="119"/>
        <v>155.97653658533622</v>
      </c>
      <c r="AK76" s="23">
        <f t="shared" si="119"/>
        <v>157.58143114475266</v>
      </c>
      <c r="AL76" s="23">
        <f t="shared" si="119"/>
        <v>159.18217295702289</v>
      </c>
      <c r="AM76" s="23">
        <f t="shared" si="119"/>
        <v>160.77781805496832</v>
      </c>
      <c r="AN76" s="23">
        <f t="shared" si="119"/>
        <v>162.36738354435994</v>
      </c>
      <c r="AO76" s="23">
        <f t="shared" si="119"/>
        <v>163.94984598211508</v>
      </c>
      <c r="AQ76" s="24">
        <f t="shared" si="115"/>
        <v>2601.7259761386586</v>
      </c>
      <c r="AY76" s="14"/>
      <c r="BC76" s="20"/>
      <c r="BD76" s="20"/>
      <c r="BM76" s="7" cm="1">
        <f t="array" ref="BM76">INDEX($HD$3:$HD$14,BN76,1)</f>
        <v>30</v>
      </c>
      <c r="BN76" s="7">
        <v>4</v>
      </c>
      <c r="BO76" s="7">
        <v>1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  <c r="DS76" s="7">
        <v>0</v>
      </c>
      <c r="DT76" s="7">
        <v>0</v>
      </c>
      <c r="DU76" s="7">
        <v>0</v>
      </c>
      <c r="DV76" s="7">
        <v>0</v>
      </c>
      <c r="DW76" s="7">
        <v>0</v>
      </c>
      <c r="DX76" s="7">
        <v>39.992718746436324</v>
      </c>
      <c r="DY76" s="7">
        <v>39.992718746436324</v>
      </c>
      <c r="DZ76" s="7">
        <v>39.992718746436324</v>
      </c>
      <c r="EA76" s="7">
        <v>39.992718746436324</v>
      </c>
      <c r="EB76" s="7">
        <v>30.538803504634917</v>
      </c>
      <c r="EC76" s="7">
        <v>30.538803504634917</v>
      </c>
      <c r="ED76" s="7">
        <v>30.538803504634917</v>
      </c>
      <c r="EE76" s="7">
        <v>30.538803504634917</v>
      </c>
      <c r="EF76" s="7">
        <v>28.141314717189434</v>
      </c>
      <c r="EG76" s="7">
        <v>28.141314717189434</v>
      </c>
      <c r="EH76" s="7">
        <v>28.141314717189434</v>
      </c>
      <c r="EI76" s="7">
        <v>28.141314717189434</v>
      </c>
      <c r="EJ76" s="7">
        <v>9.9546115482060546</v>
      </c>
      <c r="EK76" s="7">
        <v>17.309055767260595</v>
      </c>
      <c r="EL76" s="7">
        <v>9.9546115482060546</v>
      </c>
      <c r="EM76" s="7">
        <v>17.309055767260595</v>
      </c>
      <c r="EN76" s="7">
        <v>44.1378512803986</v>
      </c>
      <c r="EO76" s="7">
        <v>44.1378512803986</v>
      </c>
      <c r="EP76" s="7">
        <v>30.538803504634917</v>
      </c>
      <c r="EQ76" s="7">
        <v>30.538803504634917</v>
      </c>
      <c r="ER76" s="7">
        <v>30.538803504634917</v>
      </c>
      <c r="ES76" s="7">
        <v>30.538803504634917</v>
      </c>
      <c r="ET76" s="7">
        <v>27.090561984945445</v>
      </c>
      <c r="EU76" s="7">
        <v>27.090561984945445</v>
      </c>
      <c r="EV76" s="7">
        <v>28.566418922281777</v>
      </c>
      <c r="EW76" s="7">
        <v>28.566418922281777</v>
      </c>
      <c r="EX76" s="7">
        <v>28.566418922281777</v>
      </c>
      <c r="EY76" s="7">
        <v>28.566418922281777</v>
      </c>
      <c r="EZ76" s="7">
        <v>28.566418922281777</v>
      </c>
      <c r="FA76" s="7">
        <v>28.566418922281777</v>
      </c>
      <c r="FB76" s="7">
        <v>40.253554694342348</v>
      </c>
      <c r="FC76" s="7">
        <v>13.645426613275788</v>
      </c>
      <c r="FD76" s="7">
        <v>20.683389919712109</v>
      </c>
      <c r="FE76" s="7">
        <v>40.253554694342348</v>
      </c>
      <c r="FF76" s="7">
        <v>13.645426613275788</v>
      </c>
      <c r="FG76" s="7">
        <v>20.683389919712109</v>
      </c>
      <c r="FH76" s="7">
        <v>13.645426613275788</v>
      </c>
      <c r="FI76" s="7">
        <v>20.683389919712109</v>
      </c>
      <c r="FJ76" s="7">
        <v>13.645426613275788</v>
      </c>
      <c r="FK76" s="7">
        <v>20.683389919712109</v>
      </c>
      <c r="FL76" s="7">
        <v>31.126368014433368</v>
      </c>
      <c r="FM76" s="7">
        <v>31.126368014433368</v>
      </c>
      <c r="FN76" s="7">
        <v>31.126368014433368</v>
      </c>
      <c r="FO76" s="7">
        <v>31.126368014433368</v>
      </c>
      <c r="FP76" s="7">
        <v>25.67140645869236</v>
      </c>
      <c r="FQ76" s="7">
        <v>38.936375673381804</v>
      </c>
      <c r="FR76" s="7">
        <v>25.67140645869236</v>
      </c>
      <c r="FS76" s="7">
        <v>38.936375673381804</v>
      </c>
      <c r="FT76" s="7">
        <v>28.566418922281777</v>
      </c>
      <c r="FU76" s="7">
        <v>28.566418922281777</v>
      </c>
      <c r="FV76" s="7">
        <v>28.566418922281777</v>
      </c>
      <c r="FW76" s="7">
        <v>28.566418922281777</v>
      </c>
      <c r="FX76" s="7">
        <v>36.731918058587887</v>
      </c>
      <c r="FY76" s="7">
        <v>52.03032218330015</v>
      </c>
      <c r="FZ76" s="7">
        <v>36.731918058587887</v>
      </c>
      <c r="GA76" s="7">
        <v>52.03032218330015</v>
      </c>
      <c r="GB76" s="7">
        <v>39.992718746436324</v>
      </c>
      <c r="GC76" s="7">
        <v>39.992718746436324</v>
      </c>
      <c r="GD76" s="7">
        <v>39.992718746436324</v>
      </c>
      <c r="GE76" s="7">
        <v>39.992718746436324</v>
      </c>
      <c r="GF76" s="7">
        <v>44.1378512803986</v>
      </c>
      <c r="GG76" s="7">
        <v>44.1378512803986</v>
      </c>
      <c r="GH76" s="7">
        <v>44.1378512803986</v>
      </c>
      <c r="GI76" s="7">
        <v>44.1378512803986</v>
      </c>
      <c r="GJ76" s="7">
        <v>35.872486244274278</v>
      </c>
      <c r="GK76" s="7">
        <v>35.872486244274278</v>
      </c>
      <c r="GL76" s="7">
        <v>35.872486244274278</v>
      </c>
      <c r="GM76" s="7">
        <v>35.872486244274278</v>
      </c>
      <c r="GN76" s="7">
        <v>23.630329657424248</v>
      </c>
      <c r="GO76" s="7">
        <v>35.445872661621259</v>
      </c>
      <c r="GP76" s="7">
        <v>23.630329657424248</v>
      </c>
      <c r="GQ76" s="7">
        <v>35.445872661621259</v>
      </c>
      <c r="GR76" s="7">
        <v>0</v>
      </c>
      <c r="GS76" s="7">
        <v>0</v>
      </c>
      <c r="GT76" s="7">
        <v>0</v>
      </c>
      <c r="GU76" s="7">
        <v>0</v>
      </c>
      <c r="GV76" s="7">
        <v>0</v>
      </c>
      <c r="GW76" s="7">
        <v>0</v>
      </c>
      <c r="GX76" s="7">
        <v>0</v>
      </c>
      <c r="GY76" s="7">
        <v>0</v>
      </c>
      <c r="GZ76" s="7">
        <v>0</v>
      </c>
      <c r="HA76" s="7">
        <v>0</v>
      </c>
    </row>
    <row r="77" spans="1:209" ht="15" x14ac:dyDescent="0.25">
      <c r="A77" s="7" t="s">
        <v>79</v>
      </c>
      <c r="B77" s="7">
        <f t="shared" si="114"/>
        <v>21</v>
      </c>
      <c r="C77" s="7" t="s">
        <v>64</v>
      </c>
      <c r="D77" s="23">
        <f t="shared" si="119"/>
        <v>172.88778096757846</v>
      </c>
      <c r="E77" s="23">
        <f t="shared" si="119"/>
        <v>170.82048166307663</v>
      </c>
      <c r="F77" s="23">
        <f t="shared" si="119"/>
        <v>168.58088494899465</v>
      </c>
      <c r="G77" s="23">
        <f t="shared" si="119"/>
        <v>166.16246100803613</v>
      </c>
      <c r="H77" s="23">
        <f t="shared" si="119"/>
        <v>163.55847738971093</v>
      </c>
      <c r="I77" s="23">
        <f t="shared" si="119"/>
        <v>160.7619931757977</v>
      </c>
      <c r="J77" s="23">
        <f t="shared" si="119"/>
        <v>157.76585263633447</v>
      </c>
      <c r="K77" s="23">
        <f t="shared" si="119"/>
        <v>154.56267978951314</v>
      </c>
      <c r="L77" s="23">
        <f t="shared" si="119"/>
        <v>151.14487206685811</v>
      </c>
      <c r="M77" s="23">
        <f t="shared" si="119"/>
        <v>152.79282064241116</v>
      </c>
      <c r="N77" s="23">
        <f t="shared" si="119"/>
        <v>154.44078961761124</v>
      </c>
      <c r="O77" s="23">
        <f t="shared" si="119"/>
        <v>156.08799687848051</v>
      </c>
      <c r="P77" s="23">
        <f t="shared" si="119"/>
        <v>157.73362582165385</v>
      </c>
      <c r="Q77" s="23">
        <f t="shared" si="119"/>
        <v>159.37682508289657</v>
      </c>
      <c r="R77" s="23">
        <f t="shared" si="119"/>
        <v>161.01670634370822</v>
      </c>
      <c r="S77" s="23">
        <f t="shared" si="119"/>
        <v>162.65234432748599</v>
      </c>
      <c r="T77" s="23">
        <f t="shared" si="119"/>
        <v>164.28277448856667</v>
      </c>
      <c r="U77" s="23">
        <f t="shared" si="119"/>
        <v>165.90699250562702</v>
      </c>
      <c r="V77" s="23">
        <f t="shared" si="119"/>
        <v>167.52395262452521</v>
      </c>
      <c r="W77" s="23">
        <f t="shared" si="119"/>
        <v>172.88778096757846</v>
      </c>
      <c r="X77" s="23">
        <f t="shared" si="119"/>
        <v>170.82048166307663</v>
      </c>
      <c r="Y77" s="23">
        <f t="shared" si="119"/>
        <v>168.58088494899465</v>
      </c>
      <c r="Z77" s="23">
        <f t="shared" si="119"/>
        <v>166.16246100803613</v>
      </c>
      <c r="AA77" s="23">
        <f t="shared" si="119"/>
        <v>163.55847738971093</v>
      </c>
      <c r="AB77" s="23">
        <f t="shared" si="119"/>
        <v>160.7619931757977</v>
      </c>
      <c r="AC77" s="23">
        <f t="shared" si="119"/>
        <v>157.76585263633447</v>
      </c>
      <c r="AD77" s="23">
        <f t="shared" si="119"/>
        <v>154.56267978951314</v>
      </c>
      <c r="AE77" s="23">
        <f t="shared" ref="AE77:AO77" si="120">IF(AE38="","",AE38-IFERROR(INDEX(AE$44:AE$53,MATCH($B77,$B$44:$B$53,0),1),0))</f>
        <v>151.14487206685811</v>
      </c>
      <c r="AF77" s="23">
        <f t="shared" si="120"/>
        <v>152.79282064241116</v>
      </c>
      <c r="AG77" s="23">
        <f t="shared" si="120"/>
        <v>154.44078961761124</v>
      </c>
      <c r="AH77" s="23">
        <f t="shared" si="120"/>
        <v>156.08799687848051</v>
      </c>
      <c r="AI77" s="23">
        <f t="shared" si="120"/>
        <v>157.73362582165385</v>
      </c>
      <c r="AJ77" s="23">
        <f t="shared" si="120"/>
        <v>159.37682508289657</v>
      </c>
      <c r="AK77" s="23">
        <f t="shared" si="120"/>
        <v>161.01670634370822</v>
      </c>
      <c r="AL77" s="23">
        <f t="shared" si="120"/>
        <v>162.65234432748599</v>
      </c>
      <c r="AM77" s="23">
        <f t="shared" si="120"/>
        <v>164.28277448856667</v>
      </c>
      <c r="AN77" s="23">
        <f t="shared" si="120"/>
        <v>165.90699250562702</v>
      </c>
      <c r="AO77" s="23">
        <f t="shared" si="120"/>
        <v>167.52395262452521</v>
      </c>
      <c r="AQ77" s="24">
        <f t="shared" si="115"/>
        <v>2588.7173462579653</v>
      </c>
      <c r="AY77" s="14"/>
      <c r="BC77" s="20"/>
      <c r="BD77" s="20"/>
      <c r="BM77" s="7" cm="1">
        <f t="array" ref="BM77">INDEX($HD$3:$HD$14,BN77,1)</f>
        <v>30</v>
      </c>
      <c r="BN77" s="7">
        <v>4</v>
      </c>
      <c r="BO77" s="7">
        <v>2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  <c r="DS77" s="7">
        <v>0</v>
      </c>
      <c r="DT77" s="7">
        <v>0</v>
      </c>
      <c r="DU77" s="7">
        <v>0</v>
      </c>
      <c r="DV77" s="7">
        <v>0</v>
      </c>
      <c r="DW77" s="7">
        <v>0</v>
      </c>
      <c r="DX77" s="7">
        <v>39.643647759992334</v>
      </c>
      <c r="DY77" s="7">
        <v>39.643647759992334</v>
      </c>
      <c r="DZ77" s="7">
        <v>39.643647759992334</v>
      </c>
      <c r="EA77" s="7">
        <v>39.643647759992334</v>
      </c>
      <c r="EB77" s="7">
        <v>30.165507324848448</v>
      </c>
      <c r="EC77" s="7">
        <v>30.165507324848448</v>
      </c>
      <c r="ED77" s="7">
        <v>30.165507324848448</v>
      </c>
      <c r="EE77" s="7">
        <v>30.165507324848448</v>
      </c>
      <c r="EF77" s="7">
        <v>29.215124763498512</v>
      </c>
      <c r="EG77" s="7">
        <v>29.215124763498512</v>
      </c>
      <c r="EH77" s="7">
        <v>29.215124763498512</v>
      </c>
      <c r="EI77" s="7">
        <v>29.215124763498512</v>
      </c>
      <c r="EJ77" s="7">
        <v>9.7579814953818111</v>
      </c>
      <c r="EK77" s="7">
        <v>16.932686740027279</v>
      </c>
      <c r="EL77" s="7">
        <v>9.7579814953818111</v>
      </c>
      <c r="EM77" s="7">
        <v>16.932686740027279</v>
      </c>
      <c r="EN77" s="7">
        <v>47.521256112406093</v>
      </c>
      <c r="EO77" s="7">
        <v>47.521256112406093</v>
      </c>
      <c r="EP77" s="7">
        <v>30.165507324848448</v>
      </c>
      <c r="EQ77" s="7">
        <v>30.165507324848448</v>
      </c>
      <c r="ER77" s="7">
        <v>30.165507324848448</v>
      </c>
      <c r="ES77" s="7">
        <v>30.165507324848448</v>
      </c>
      <c r="ET77" s="7">
        <v>30.784877093645495</v>
      </c>
      <c r="EU77" s="7">
        <v>30.784877093645495</v>
      </c>
      <c r="EV77" s="7">
        <v>25.310424593781786</v>
      </c>
      <c r="EW77" s="7">
        <v>25.310424593781786</v>
      </c>
      <c r="EX77" s="7">
        <v>25.310424593781786</v>
      </c>
      <c r="EY77" s="7">
        <v>25.310424593781786</v>
      </c>
      <c r="EZ77" s="7">
        <v>25.310424593781786</v>
      </c>
      <c r="FA77" s="7">
        <v>25.310424593781786</v>
      </c>
      <c r="FB77" s="7">
        <v>40.459621027747069</v>
      </c>
      <c r="FC77" s="7">
        <v>11.899021607396964</v>
      </c>
      <c r="FD77" s="7">
        <v>18.321500070763626</v>
      </c>
      <c r="FE77" s="7">
        <v>40.459621027747069</v>
      </c>
      <c r="FF77" s="7">
        <v>11.899021607396964</v>
      </c>
      <c r="FG77" s="7">
        <v>18.321500070763626</v>
      </c>
      <c r="FH77" s="7">
        <v>11.899021607396964</v>
      </c>
      <c r="FI77" s="7">
        <v>18.321500070763626</v>
      </c>
      <c r="FJ77" s="7">
        <v>11.899021607396964</v>
      </c>
      <c r="FK77" s="7">
        <v>18.321500070763626</v>
      </c>
      <c r="FL77" s="7">
        <v>29.777899936165053</v>
      </c>
      <c r="FM77" s="7">
        <v>29.777899936165053</v>
      </c>
      <c r="FN77" s="7">
        <v>29.777899936165053</v>
      </c>
      <c r="FO77" s="7">
        <v>29.777899936165053</v>
      </c>
      <c r="FP77" s="7">
        <v>25.857055680377329</v>
      </c>
      <c r="FQ77" s="7">
        <v>39.699233012407639</v>
      </c>
      <c r="FR77" s="7">
        <v>25.857055680377329</v>
      </c>
      <c r="FS77" s="7">
        <v>39.699233012407639</v>
      </c>
      <c r="FT77" s="7">
        <v>25.310424593781786</v>
      </c>
      <c r="FU77" s="7">
        <v>25.310424593781786</v>
      </c>
      <c r="FV77" s="7">
        <v>25.310424593781786</v>
      </c>
      <c r="FW77" s="7">
        <v>25.310424593781786</v>
      </c>
      <c r="FX77" s="7">
        <v>34.378318354463616</v>
      </c>
      <c r="FY77" s="7">
        <v>48.918315697678729</v>
      </c>
      <c r="FZ77" s="7">
        <v>34.378318354463616</v>
      </c>
      <c r="GA77" s="7">
        <v>48.918315697678729</v>
      </c>
      <c r="GB77" s="7">
        <v>39.643647759992334</v>
      </c>
      <c r="GC77" s="7">
        <v>39.643647759992334</v>
      </c>
      <c r="GD77" s="7">
        <v>39.643647759992334</v>
      </c>
      <c r="GE77" s="7">
        <v>39.643647759992334</v>
      </c>
      <c r="GF77" s="7">
        <v>47.521256112406093</v>
      </c>
      <c r="GG77" s="7">
        <v>47.521256112406093</v>
      </c>
      <c r="GH77" s="7">
        <v>47.521256112406093</v>
      </c>
      <c r="GI77" s="7">
        <v>47.521256112406093</v>
      </c>
      <c r="GJ77" s="7">
        <v>31.22149772546058</v>
      </c>
      <c r="GK77" s="7">
        <v>31.22149772546058</v>
      </c>
      <c r="GL77" s="7">
        <v>31.22149772546058</v>
      </c>
      <c r="GM77" s="7">
        <v>31.22149772546058</v>
      </c>
      <c r="GN77" s="7">
        <v>21.953867882042459</v>
      </c>
      <c r="GO77" s="7">
        <v>33.006480991728729</v>
      </c>
      <c r="GP77" s="7">
        <v>21.953867882042459</v>
      </c>
      <c r="GQ77" s="7">
        <v>33.006480991728729</v>
      </c>
      <c r="GR77" s="7">
        <v>0</v>
      </c>
      <c r="GS77" s="7">
        <v>0</v>
      </c>
      <c r="GT77" s="7">
        <v>0</v>
      </c>
      <c r="GU77" s="7">
        <v>0</v>
      </c>
      <c r="GV77" s="7">
        <v>0</v>
      </c>
      <c r="GW77" s="7">
        <v>0</v>
      </c>
      <c r="GX77" s="7">
        <v>0</v>
      </c>
      <c r="GY77" s="7">
        <v>0</v>
      </c>
      <c r="GZ77" s="7">
        <v>0</v>
      </c>
      <c r="HA77" s="7">
        <v>0</v>
      </c>
    </row>
    <row r="78" spans="1:209" ht="15" x14ac:dyDescent="0.25">
      <c r="A78" s="7" t="s">
        <v>79</v>
      </c>
      <c r="B78" s="7">
        <f t="shared" si="114"/>
        <v>22</v>
      </c>
      <c r="C78" s="7" t="s">
        <v>64</v>
      </c>
      <c r="D78" s="23">
        <f t="shared" ref="D78:AO81" si="121">IF(D39="","",D39-IFERROR(INDEX(D$44:D$53,MATCH($B78,$B$44:$B$53,0),1),0))</f>
        <v>176.65673459267168</v>
      </c>
      <c r="E78" s="23">
        <f t="shared" si="121"/>
        <v>174.54436816333171</v>
      </c>
      <c r="F78" s="23">
        <f t="shared" si="121"/>
        <v>172.25594824088276</v>
      </c>
      <c r="G78" s="23">
        <f t="shared" si="121"/>
        <v>169.78480265801136</v>
      </c>
      <c r="H78" s="23">
        <f t="shared" si="121"/>
        <v>167.12405219680662</v>
      </c>
      <c r="I78" s="23">
        <f t="shared" si="121"/>
        <v>164.26660462703009</v>
      </c>
      <c r="J78" s="23">
        <f t="shared" si="121"/>
        <v>161.20514822380659</v>
      </c>
      <c r="K78" s="23">
        <f t="shared" si="121"/>
        <v>157.93214620892456</v>
      </c>
      <c r="L78" s="23">
        <f t="shared" si="121"/>
        <v>154.4398302779156</v>
      </c>
      <c r="M78" s="23">
        <f t="shared" si="121"/>
        <v>156.12370413241575</v>
      </c>
      <c r="N78" s="23">
        <f t="shared" si="121"/>
        <v>157.80759883127516</v>
      </c>
      <c r="O78" s="23">
        <f t="shared" si="121"/>
        <v>159.49071521043138</v>
      </c>
      <c r="P78" s="23">
        <f t="shared" si="121"/>
        <v>161.17221886456591</v>
      </c>
      <c r="Q78" s="23">
        <f t="shared" si="121"/>
        <v>162.8512398697037</v>
      </c>
      <c r="R78" s="23">
        <f t="shared" si="121"/>
        <v>164.52687054200109</v>
      </c>
      <c r="S78" s="23">
        <f t="shared" si="121"/>
        <v>166.19816543382521</v>
      </c>
      <c r="T78" s="23">
        <f t="shared" si="121"/>
        <v>167.86413897241746</v>
      </c>
      <c r="U78" s="23">
        <f t="shared" si="121"/>
        <v>169.5237649422497</v>
      </c>
      <c r="V78" s="23">
        <f t="shared" si="121"/>
        <v>171.17597479173983</v>
      </c>
      <c r="W78" s="23">
        <f t="shared" si="121"/>
        <v>176.65673459267168</v>
      </c>
      <c r="X78" s="23">
        <f t="shared" si="121"/>
        <v>174.54436816333171</v>
      </c>
      <c r="Y78" s="23">
        <f t="shared" si="121"/>
        <v>172.25594824088276</v>
      </c>
      <c r="Z78" s="23">
        <f t="shared" si="121"/>
        <v>169.78480265801136</v>
      </c>
      <c r="AA78" s="23">
        <f t="shared" si="121"/>
        <v>167.12405219680662</v>
      </c>
      <c r="AB78" s="23">
        <f t="shared" si="121"/>
        <v>164.26660462703009</v>
      </c>
      <c r="AC78" s="23">
        <f t="shared" si="121"/>
        <v>161.20514822380659</v>
      </c>
      <c r="AD78" s="23">
        <f t="shared" si="121"/>
        <v>157.93214620892456</v>
      </c>
      <c r="AE78" s="23">
        <f t="shared" si="121"/>
        <v>154.4398302779156</v>
      </c>
      <c r="AF78" s="23">
        <f t="shared" si="121"/>
        <v>156.12370413241575</v>
      </c>
      <c r="AG78" s="23">
        <f t="shared" si="121"/>
        <v>157.80759883127516</v>
      </c>
      <c r="AH78" s="23">
        <f t="shared" si="121"/>
        <v>159.49071521043138</v>
      </c>
      <c r="AI78" s="23">
        <f t="shared" si="121"/>
        <v>161.17221886456591</v>
      </c>
      <c r="AJ78" s="23">
        <f t="shared" si="121"/>
        <v>162.8512398697037</v>
      </c>
      <c r="AK78" s="23">
        <f t="shared" si="121"/>
        <v>164.52687054200109</v>
      </c>
      <c r="AL78" s="23">
        <f t="shared" si="121"/>
        <v>166.19816543382521</v>
      </c>
      <c r="AM78" s="23">
        <f t="shared" si="121"/>
        <v>167.86413897241746</v>
      </c>
      <c r="AN78" s="23">
        <f t="shared" si="121"/>
        <v>169.5237649422497</v>
      </c>
      <c r="AO78" s="23">
        <f t="shared" si="121"/>
        <v>171.17597479173983</v>
      </c>
      <c r="AQ78" s="24">
        <f t="shared" si="115"/>
        <v>2575.7737595266753</v>
      </c>
      <c r="AY78" s="14"/>
      <c r="BC78" s="20"/>
      <c r="BD78" s="20"/>
      <c r="BM78" s="7" cm="1">
        <f t="array" ref="BM78">INDEX($HD$3:$HD$14,BN78,1)</f>
        <v>30</v>
      </c>
      <c r="BN78" s="7">
        <v>4</v>
      </c>
      <c r="BO78" s="7">
        <v>3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39.772191691671175</v>
      </c>
      <c r="DY78" s="7">
        <v>39.772191691671175</v>
      </c>
      <c r="DZ78" s="7">
        <v>39.772191691671175</v>
      </c>
      <c r="EA78" s="7">
        <v>39.772191691671175</v>
      </c>
      <c r="EB78" s="7">
        <v>30.11965516886967</v>
      </c>
      <c r="EC78" s="7">
        <v>30.11965516886967</v>
      </c>
      <c r="ED78" s="7">
        <v>30.11965516886967</v>
      </c>
      <c r="EE78" s="7">
        <v>30.11965516886967</v>
      </c>
      <c r="EF78" s="7">
        <v>30.707394367613702</v>
      </c>
      <c r="EG78" s="7">
        <v>30.707394367613702</v>
      </c>
      <c r="EH78" s="7">
        <v>30.707394367613702</v>
      </c>
      <c r="EI78" s="7">
        <v>30.707394367613702</v>
      </c>
      <c r="EJ78" s="7">
        <v>12.052040906618188</v>
      </c>
      <c r="EK78" s="7">
        <v>20.671418298301532</v>
      </c>
      <c r="EL78" s="7">
        <v>12.052040906618188</v>
      </c>
      <c r="EM78" s="7">
        <v>20.671418298301532</v>
      </c>
      <c r="EN78" s="7">
        <v>45.398647087008982</v>
      </c>
      <c r="EO78" s="7">
        <v>45.398647087008982</v>
      </c>
      <c r="EP78" s="7">
        <v>30.11965516886967</v>
      </c>
      <c r="EQ78" s="7">
        <v>30.11965516886967</v>
      </c>
      <c r="ER78" s="7">
        <v>30.11965516886967</v>
      </c>
      <c r="ES78" s="7">
        <v>30.11965516886967</v>
      </c>
      <c r="ET78" s="7">
        <v>27.626560674097025</v>
      </c>
      <c r="EU78" s="7">
        <v>27.626560674097025</v>
      </c>
      <c r="EV78" s="7">
        <v>24.593286908171226</v>
      </c>
      <c r="EW78" s="7">
        <v>24.593286908171226</v>
      </c>
      <c r="EX78" s="7">
        <v>24.593286908171226</v>
      </c>
      <c r="EY78" s="7">
        <v>24.593286908171226</v>
      </c>
      <c r="EZ78" s="7">
        <v>24.593286908171226</v>
      </c>
      <c r="FA78" s="7">
        <v>24.593286908171226</v>
      </c>
      <c r="FB78" s="7">
        <v>42.293119546728796</v>
      </c>
      <c r="FC78" s="7">
        <v>12.628981343454518</v>
      </c>
      <c r="FD78" s="7">
        <v>19.506644233396973</v>
      </c>
      <c r="FE78" s="7">
        <v>42.293119546728796</v>
      </c>
      <c r="FF78" s="7">
        <v>12.628981343454518</v>
      </c>
      <c r="FG78" s="7">
        <v>19.506644233396973</v>
      </c>
      <c r="FH78" s="7">
        <v>12.628981343454518</v>
      </c>
      <c r="FI78" s="7">
        <v>19.506644233396973</v>
      </c>
      <c r="FJ78" s="7">
        <v>12.628981343454518</v>
      </c>
      <c r="FK78" s="7">
        <v>19.506644233396973</v>
      </c>
      <c r="FL78" s="7">
        <v>27.710205599225805</v>
      </c>
      <c r="FM78" s="7">
        <v>27.710205599225805</v>
      </c>
      <c r="FN78" s="7">
        <v>27.710205599225805</v>
      </c>
      <c r="FO78" s="7">
        <v>27.710205599225805</v>
      </c>
      <c r="FP78" s="7">
        <v>26.447168744189401</v>
      </c>
      <c r="FQ78" s="7">
        <v>40.888549047240893</v>
      </c>
      <c r="FR78" s="7">
        <v>26.447168744189401</v>
      </c>
      <c r="FS78" s="7">
        <v>40.888549047240893</v>
      </c>
      <c r="FT78" s="7">
        <v>24.593286908171226</v>
      </c>
      <c r="FU78" s="7">
        <v>24.593286908171226</v>
      </c>
      <c r="FV78" s="7">
        <v>24.593286908171226</v>
      </c>
      <c r="FW78" s="7">
        <v>24.593286908171226</v>
      </c>
      <c r="FX78" s="7">
        <v>32.623263225386367</v>
      </c>
      <c r="FY78" s="7">
        <v>46.72612287440613</v>
      </c>
      <c r="FZ78" s="7">
        <v>32.623263225386367</v>
      </c>
      <c r="GA78" s="7">
        <v>46.72612287440613</v>
      </c>
      <c r="GB78" s="7">
        <v>39.772191691671175</v>
      </c>
      <c r="GC78" s="7">
        <v>39.772191691671175</v>
      </c>
      <c r="GD78" s="7">
        <v>39.772191691671175</v>
      </c>
      <c r="GE78" s="7">
        <v>39.772191691671175</v>
      </c>
      <c r="GF78" s="7">
        <v>45.398647087008982</v>
      </c>
      <c r="GG78" s="7">
        <v>45.398647087008982</v>
      </c>
      <c r="GH78" s="7">
        <v>45.398647087008982</v>
      </c>
      <c r="GI78" s="7">
        <v>45.398647087008982</v>
      </c>
      <c r="GJ78" s="7">
        <v>30.675162134656095</v>
      </c>
      <c r="GK78" s="7">
        <v>30.675162134656095</v>
      </c>
      <c r="GL78" s="7">
        <v>30.675162134656095</v>
      </c>
      <c r="GM78" s="7">
        <v>30.675162134656095</v>
      </c>
      <c r="GN78" s="7">
        <v>20.8835059129561</v>
      </c>
      <c r="GO78" s="7">
        <v>31.219666687925773</v>
      </c>
      <c r="GP78" s="7">
        <v>20.8835059129561</v>
      </c>
      <c r="GQ78" s="7">
        <v>31.219666687925773</v>
      </c>
      <c r="GR78" s="7">
        <v>0</v>
      </c>
      <c r="GS78" s="7">
        <v>0</v>
      </c>
      <c r="GT78" s="7">
        <v>0</v>
      </c>
      <c r="GU78" s="7">
        <v>0</v>
      </c>
      <c r="GV78" s="7">
        <v>0</v>
      </c>
      <c r="GW78" s="7">
        <v>0</v>
      </c>
      <c r="GX78" s="7">
        <v>0</v>
      </c>
      <c r="GY78" s="7">
        <v>0</v>
      </c>
      <c r="GZ78" s="7">
        <v>0</v>
      </c>
      <c r="HA78" s="7">
        <v>0</v>
      </c>
    </row>
    <row r="79" spans="1:209" ht="15" x14ac:dyDescent="0.25">
      <c r="A79" s="7" t="s">
        <v>79</v>
      </c>
      <c r="B79" s="7">
        <f t="shared" si="114"/>
        <v>23</v>
      </c>
      <c r="C79" s="7" t="s">
        <v>64</v>
      </c>
      <c r="D79" s="23">
        <f t="shared" si="121"/>
        <v>180.50785140679193</v>
      </c>
      <c r="E79" s="23">
        <f t="shared" si="121"/>
        <v>178.34943538929235</v>
      </c>
      <c r="F79" s="23">
        <f t="shared" si="121"/>
        <v>176.01112791253402</v>
      </c>
      <c r="G79" s="23">
        <f t="shared" si="121"/>
        <v>173.48611135595601</v>
      </c>
      <c r="H79" s="23">
        <f t="shared" si="121"/>
        <v>170.76735653469703</v>
      </c>
      <c r="I79" s="23">
        <f t="shared" si="121"/>
        <v>167.84761660789937</v>
      </c>
      <c r="J79" s="23">
        <f t="shared" si="121"/>
        <v>164.71942045508561</v>
      </c>
      <c r="K79" s="23">
        <f t="shared" si="121"/>
        <v>161.37506699627912</v>
      </c>
      <c r="L79" s="23">
        <f t="shared" si="121"/>
        <v>157.80661857797418</v>
      </c>
      <c r="M79" s="23">
        <f t="shared" si="121"/>
        <v>159.52720088250243</v>
      </c>
      <c r="N79" s="23">
        <f t="shared" si="121"/>
        <v>161.24780448579696</v>
      </c>
      <c r="O79" s="23">
        <f t="shared" si="121"/>
        <v>162.96761280201881</v>
      </c>
      <c r="P79" s="23">
        <f t="shared" si="121"/>
        <v>164.68577323581343</v>
      </c>
      <c r="Q79" s="23">
        <f t="shared" si="121"/>
        <v>166.40139689886328</v>
      </c>
      <c r="R79" s="23">
        <f t="shared" si="121"/>
        <v>168.11355631981675</v>
      </c>
      <c r="S79" s="23">
        <f t="shared" si="121"/>
        <v>169.82128544028262</v>
      </c>
      <c r="T79" s="23">
        <f t="shared" si="121"/>
        <v>171.52357720201616</v>
      </c>
      <c r="U79" s="23">
        <f t="shared" si="121"/>
        <v>173.21938301799074</v>
      </c>
      <c r="V79" s="23">
        <f t="shared" si="121"/>
        <v>174.90761104219982</v>
      </c>
      <c r="W79" s="23">
        <f t="shared" si="121"/>
        <v>180.50785140679193</v>
      </c>
      <c r="X79" s="23">
        <f t="shared" si="121"/>
        <v>178.34943538929235</v>
      </c>
      <c r="Y79" s="23">
        <f t="shared" si="121"/>
        <v>176.01112791253402</v>
      </c>
      <c r="Z79" s="23">
        <f t="shared" si="121"/>
        <v>173.48611135595601</v>
      </c>
      <c r="AA79" s="23">
        <f t="shared" si="121"/>
        <v>170.76735653469703</v>
      </c>
      <c r="AB79" s="23">
        <f t="shared" si="121"/>
        <v>167.84761660789937</v>
      </c>
      <c r="AC79" s="23">
        <f t="shared" si="121"/>
        <v>164.71942045508561</v>
      </c>
      <c r="AD79" s="23">
        <f t="shared" si="121"/>
        <v>161.37506699627912</v>
      </c>
      <c r="AE79" s="23">
        <f t="shared" si="121"/>
        <v>157.80661857797418</v>
      </c>
      <c r="AF79" s="23">
        <f t="shared" si="121"/>
        <v>159.52720088250243</v>
      </c>
      <c r="AG79" s="23">
        <f t="shared" si="121"/>
        <v>161.24780448579696</v>
      </c>
      <c r="AH79" s="23">
        <f t="shared" si="121"/>
        <v>162.96761280201881</v>
      </c>
      <c r="AI79" s="23">
        <f t="shared" si="121"/>
        <v>164.68577323581343</v>
      </c>
      <c r="AJ79" s="23">
        <f t="shared" si="121"/>
        <v>166.40139689886328</v>
      </c>
      <c r="AK79" s="23">
        <f t="shared" si="121"/>
        <v>168.11355631981675</v>
      </c>
      <c r="AL79" s="23">
        <f t="shared" si="121"/>
        <v>169.82128544028262</v>
      </c>
      <c r="AM79" s="23">
        <f t="shared" si="121"/>
        <v>171.52357720201616</v>
      </c>
      <c r="AN79" s="23">
        <f t="shared" si="121"/>
        <v>173.21938301799074</v>
      </c>
      <c r="AO79" s="23">
        <f t="shared" si="121"/>
        <v>174.90761104219982</v>
      </c>
      <c r="AQ79" s="24">
        <f t="shared" si="115"/>
        <v>2562.8948907290419</v>
      </c>
      <c r="AY79" s="14"/>
      <c r="BC79" s="20"/>
      <c r="BD79" s="20"/>
      <c r="BM79" s="7" cm="1">
        <f t="array" ref="BM79">INDEX($HD$3:$HD$14,BN79,1)</f>
        <v>30</v>
      </c>
      <c r="BN79" s="7">
        <v>4</v>
      </c>
      <c r="BO79" s="7">
        <v>4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39.988957128205975</v>
      </c>
      <c r="DY79" s="7">
        <v>39.988957128205975</v>
      </c>
      <c r="DZ79" s="7">
        <v>39.988957128205975</v>
      </c>
      <c r="EA79" s="7">
        <v>39.988957128205975</v>
      </c>
      <c r="EB79" s="7">
        <v>27.20465326435454</v>
      </c>
      <c r="EC79" s="7">
        <v>27.20465326435454</v>
      </c>
      <c r="ED79" s="7">
        <v>27.20465326435454</v>
      </c>
      <c r="EE79" s="7">
        <v>27.20465326435454</v>
      </c>
      <c r="EF79" s="7">
        <v>30.812136034557646</v>
      </c>
      <c r="EG79" s="7">
        <v>30.812136034557646</v>
      </c>
      <c r="EH79" s="7">
        <v>30.812136034557646</v>
      </c>
      <c r="EI79" s="7">
        <v>30.812136034557646</v>
      </c>
      <c r="EJ79" s="7">
        <v>14.741438107710604</v>
      </c>
      <c r="EK79" s="7">
        <v>24.42454308271817</v>
      </c>
      <c r="EL79" s="7">
        <v>14.741438107710604</v>
      </c>
      <c r="EM79" s="7">
        <v>24.42454308271817</v>
      </c>
      <c r="EN79" s="7">
        <v>45.071176006430278</v>
      </c>
      <c r="EO79" s="7">
        <v>45.071176006430278</v>
      </c>
      <c r="EP79" s="7">
        <v>27.20465326435454</v>
      </c>
      <c r="EQ79" s="7">
        <v>27.20465326435454</v>
      </c>
      <c r="ER79" s="7">
        <v>27.20465326435454</v>
      </c>
      <c r="ES79" s="7">
        <v>27.20465326435454</v>
      </c>
      <c r="ET79" s="7">
        <v>25.76702015466968</v>
      </c>
      <c r="EU79" s="7">
        <v>25.76702015466968</v>
      </c>
      <c r="EV79" s="7">
        <v>22.715061769751507</v>
      </c>
      <c r="EW79" s="7">
        <v>22.715061769751507</v>
      </c>
      <c r="EX79" s="7">
        <v>22.715061769751507</v>
      </c>
      <c r="EY79" s="7">
        <v>22.715061769751507</v>
      </c>
      <c r="EZ79" s="7">
        <v>22.715061769751507</v>
      </c>
      <c r="FA79" s="7">
        <v>22.715061769751507</v>
      </c>
      <c r="FB79" s="7">
        <v>43.338692473818185</v>
      </c>
      <c r="FC79" s="7">
        <v>12.981488284793958</v>
      </c>
      <c r="FD79" s="7">
        <v>19.638396404878748</v>
      </c>
      <c r="FE79" s="7">
        <v>43.338692473818185</v>
      </c>
      <c r="FF79" s="7">
        <v>12.981488284793958</v>
      </c>
      <c r="FG79" s="7">
        <v>19.638396404878748</v>
      </c>
      <c r="FH79" s="7">
        <v>12.981488284793958</v>
      </c>
      <c r="FI79" s="7">
        <v>19.638396404878748</v>
      </c>
      <c r="FJ79" s="7">
        <v>12.981488284793958</v>
      </c>
      <c r="FK79" s="7">
        <v>19.638396404878748</v>
      </c>
      <c r="FL79" s="7">
        <v>28.509485694306111</v>
      </c>
      <c r="FM79" s="7">
        <v>28.509485694306111</v>
      </c>
      <c r="FN79" s="7">
        <v>28.509485694306111</v>
      </c>
      <c r="FO79" s="7">
        <v>28.509485694306111</v>
      </c>
      <c r="FP79" s="7">
        <v>26.235518235277265</v>
      </c>
      <c r="FQ79" s="7">
        <v>40.192569061396853</v>
      </c>
      <c r="FR79" s="7">
        <v>26.235518235277265</v>
      </c>
      <c r="FS79" s="7">
        <v>40.192569061396853</v>
      </c>
      <c r="FT79" s="7">
        <v>22.715061769751507</v>
      </c>
      <c r="FU79" s="7">
        <v>22.715061769751507</v>
      </c>
      <c r="FV79" s="7">
        <v>22.715061769751507</v>
      </c>
      <c r="FW79" s="7">
        <v>22.715061769751507</v>
      </c>
      <c r="FX79" s="7">
        <v>32.264215195607598</v>
      </c>
      <c r="FY79" s="7">
        <v>46.576577815693938</v>
      </c>
      <c r="FZ79" s="7">
        <v>32.264215195607598</v>
      </c>
      <c r="GA79" s="7">
        <v>46.576577815693938</v>
      </c>
      <c r="GB79" s="7">
        <v>39.988957128205975</v>
      </c>
      <c r="GC79" s="7">
        <v>39.988957128205975</v>
      </c>
      <c r="GD79" s="7">
        <v>39.988957128205975</v>
      </c>
      <c r="GE79" s="7">
        <v>39.988957128205975</v>
      </c>
      <c r="GF79" s="7">
        <v>45.071176006430278</v>
      </c>
      <c r="GG79" s="7">
        <v>45.071176006430278</v>
      </c>
      <c r="GH79" s="7">
        <v>45.071176006430278</v>
      </c>
      <c r="GI79" s="7">
        <v>45.071176006430278</v>
      </c>
      <c r="GJ79" s="7">
        <v>29.886459695454505</v>
      </c>
      <c r="GK79" s="7">
        <v>29.886459695454505</v>
      </c>
      <c r="GL79" s="7">
        <v>29.886459695454505</v>
      </c>
      <c r="GM79" s="7">
        <v>29.886459695454505</v>
      </c>
      <c r="GN79" s="7">
        <v>20.324619431881811</v>
      </c>
      <c r="GO79" s="7">
        <v>30.692438914480253</v>
      </c>
      <c r="GP79" s="7">
        <v>20.324619431881811</v>
      </c>
      <c r="GQ79" s="7">
        <v>30.692438914480253</v>
      </c>
      <c r="GR79" s="7">
        <v>0</v>
      </c>
      <c r="GS79" s="7">
        <v>0</v>
      </c>
      <c r="GT79" s="7">
        <v>0</v>
      </c>
      <c r="GU79" s="7">
        <v>0</v>
      </c>
      <c r="GV79" s="7">
        <v>0</v>
      </c>
      <c r="GW79" s="7">
        <v>0</v>
      </c>
      <c r="GX79" s="7">
        <v>0</v>
      </c>
      <c r="GY79" s="7">
        <v>0</v>
      </c>
      <c r="GZ79" s="7">
        <v>0</v>
      </c>
      <c r="HA79" s="7">
        <v>0</v>
      </c>
    </row>
    <row r="80" spans="1:209" ht="15" x14ac:dyDescent="0.25">
      <c r="A80" s="7" t="s">
        <v>79</v>
      </c>
      <c r="B80" s="7">
        <f t="shared" si="114"/>
        <v>24</v>
      </c>
      <c r="C80" s="7" t="s">
        <v>64</v>
      </c>
      <c r="D80" s="23">
        <f t="shared" si="121"/>
        <v>184.44292256746002</v>
      </c>
      <c r="E80" s="23">
        <f t="shared" si="121"/>
        <v>182.23745308077895</v>
      </c>
      <c r="F80" s="23">
        <f t="shared" si="121"/>
        <v>179.84817050102725</v>
      </c>
      <c r="G80" s="23">
        <f t="shared" si="121"/>
        <v>177.26810858351584</v>
      </c>
      <c r="H80" s="23">
        <f t="shared" si="121"/>
        <v>174.49008490715343</v>
      </c>
      <c r="I80" s="23">
        <f t="shared" si="121"/>
        <v>171.50669464995161</v>
      </c>
      <c r="J80" s="23">
        <f t="shared" si="121"/>
        <v>168.31030382100647</v>
      </c>
      <c r="K80" s="23">
        <f t="shared" si="121"/>
        <v>164.89304345679801</v>
      </c>
      <c r="L80" s="23">
        <f t="shared" si="121"/>
        <v>161.24680286297405</v>
      </c>
      <c r="M80" s="23">
        <f t="shared" si="121"/>
        <v>163.00489386174098</v>
      </c>
      <c r="N80" s="23">
        <f t="shared" si="121"/>
        <v>164.76300662358736</v>
      </c>
      <c r="O80" s="23">
        <f t="shared" si="121"/>
        <v>166.5203067611028</v>
      </c>
      <c r="P80" s="23">
        <f t="shared" si="121"/>
        <v>168.27592309235419</v>
      </c>
      <c r="Q80" s="23">
        <f t="shared" si="121"/>
        <v>170.02894735125849</v>
      </c>
      <c r="R80" s="23">
        <f t="shared" si="121"/>
        <v>171.77843184758876</v>
      </c>
      <c r="S80" s="23">
        <f t="shared" si="121"/>
        <v>173.5233894628808</v>
      </c>
      <c r="T80" s="23">
        <f t="shared" si="121"/>
        <v>175.26279118502009</v>
      </c>
      <c r="U80" s="23">
        <f t="shared" si="121"/>
        <v>176.99556556778296</v>
      </c>
      <c r="V80" s="23">
        <f t="shared" si="121"/>
        <v>178.72059696291976</v>
      </c>
      <c r="W80" s="23">
        <f t="shared" si="121"/>
        <v>184.44292256746002</v>
      </c>
      <c r="X80" s="23">
        <f t="shared" si="121"/>
        <v>182.23745308077895</v>
      </c>
      <c r="Y80" s="23">
        <f t="shared" si="121"/>
        <v>179.84817050102725</v>
      </c>
      <c r="Z80" s="23">
        <f t="shared" si="121"/>
        <v>177.26810858351584</v>
      </c>
      <c r="AA80" s="23">
        <f t="shared" si="121"/>
        <v>174.49008490715343</v>
      </c>
      <c r="AB80" s="23">
        <f t="shared" si="121"/>
        <v>171.50669464995161</v>
      </c>
      <c r="AC80" s="23">
        <f t="shared" si="121"/>
        <v>168.31030382100647</v>
      </c>
      <c r="AD80" s="23">
        <f t="shared" si="121"/>
        <v>164.89304345679801</v>
      </c>
      <c r="AE80" s="23">
        <f t="shared" si="121"/>
        <v>161.24680286297405</v>
      </c>
      <c r="AF80" s="23">
        <f t="shared" si="121"/>
        <v>163.00489386174098</v>
      </c>
      <c r="AG80" s="23">
        <f t="shared" si="121"/>
        <v>164.76300662358736</v>
      </c>
      <c r="AH80" s="23">
        <f t="shared" si="121"/>
        <v>166.5203067611028</v>
      </c>
      <c r="AI80" s="23">
        <f t="shared" si="121"/>
        <v>168.27592309235419</v>
      </c>
      <c r="AJ80" s="23">
        <f t="shared" si="121"/>
        <v>170.02894735125849</v>
      </c>
      <c r="AK80" s="23">
        <f t="shared" si="121"/>
        <v>171.77843184758876</v>
      </c>
      <c r="AL80" s="23">
        <f t="shared" si="121"/>
        <v>173.5233894628808</v>
      </c>
      <c r="AM80" s="23">
        <f t="shared" si="121"/>
        <v>175.26279118502009</v>
      </c>
      <c r="AN80" s="23">
        <f t="shared" si="121"/>
        <v>176.99556556778296</v>
      </c>
      <c r="AO80" s="23">
        <f t="shared" si="121"/>
        <v>178.72059696291976</v>
      </c>
      <c r="AQ80" s="24">
        <f t="shared" si="115"/>
        <v>2550.0804162753966</v>
      </c>
      <c r="AY80" s="14"/>
      <c r="BC80" s="20"/>
      <c r="BD80" s="20"/>
      <c r="BM80" s="7" cm="1">
        <f t="array" ref="BM80">INDEX($HD$3:$HD$14,BN80,1)</f>
        <v>30</v>
      </c>
      <c r="BN80" s="7">
        <v>4</v>
      </c>
      <c r="BO80" s="7">
        <v>5</v>
      </c>
      <c r="BP80" s="7">
        <v>0.21406913299242419</v>
      </c>
      <c r="BQ80" s="7">
        <v>0.21406913299242419</v>
      </c>
      <c r="BR80" s="7">
        <v>0.21406913299242419</v>
      </c>
      <c r="BS80" s="7">
        <v>0.21406913299242419</v>
      </c>
      <c r="BT80" s="7">
        <v>3.7044462525757577E-2</v>
      </c>
      <c r="BU80" s="7">
        <v>3.7044462525757577E-2</v>
      </c>
      <c r="BV80" s="7">
        <v>3.7044462525757577E-2</v>
      </c>
      <c r="BW80" s="7">
        <v>3.7044462525757577E-2</v>
      </c>
      <c r="BX80" s="7">
        <v>1.0935646792348477</v>
      </c>
      <c r="BY80" s="7">
        <v>1.0935646792348477</v>
      </c>
      <c r="BZ80" s="7">
        <v>3.7044462525757577E-2</v>
      </c>
      <c r="CA80" s="7">
        <v>3.7044462525757577E-2</v>
      </c>
      <c r="CB80" s="7">
        <v>3.7044462525757577E-2</v>
      </c>
      <c r="CC80" s="7">
        <v>3.7044462525757577E-2</v>
      </c>
      <c r="CD80" s="7">
        <v>5.2282858154545475E-2</v>
      </c>
      <c r="CE80" s="7">
        <v>5.2282858154545475E-2</v>
      </c>
      <c r="CF80" s="7">
        <v>5.2282858154545475E-2</v>
      </c>
      <c r="CG80" s="7">
        <v>5.2282858154545475E-2</v>
      </c>
      <c r="CH80" s="7">
        <v>5.2282858154545475E-2</v>
      </c>
      <c r="CI80" s="7">
        <v>5.2282858154545475E-2</v>
      </c>
      <c r="CJ80" s="7">
        <v>0.62372132663939461</v>
      </c>
      <c r="CK80" s="7">
        <v>0.62372132663939461</v>
      </c>
      <c r="CL80" s="7">
        <v>0.62372132663939461</v>
      </c>
      <c r="CM80" s="7">
        <v>0.62372132663939461</v>
      </c>
      <c r="CN80" s="7">
        <v>0.62372132663939461</v>
      </c>
      <c r="CO80" s="7">
        <v>0.62372132663939461</v>
      </c>
      <c r="CP80" s="7">
        <v>0.62372132663939461</v>
      </c>
      <c r="CQ80" s="7">
        <v>0.62372132663939461</v>
      </c>
      <c r="CR80" s="7">
        <v>5.3506148999999999E-3</v>
      </c>
      <c r="CS80" s="7">
        <v>5.3506148999999999E-3</v>
      </c>
      <c r="CT80" s="7">
        <v>5.3506148999999999E-3</v>
      </c>
      <c r="CU80" s="7">
        <v>5.3506148999999999E-3</v>
      </c>
      <c r="CV80" s="7">
        <v>0.33503426502878847</v>
      </c>
      <c r="CW80" s="7">
        <v>0.33503426502878847</v>
      </c>
      <c r="CX80" s="7">
        <v>0.33503426502878847</v>
      </c>
      <c r="CY80" s="7">
        <v>0.33503426502878847</v>
      </c>
      <c r="CZ80" s="7">
        <v>5.2282858154545475E-2</v>
      </c>
      <c r="DA80" s="7">
        <v>5.2282858154545475E-2</v>
      </c>
      <c r="DB80" s="7">
        <v>5.2282858154545475E-2</v>
      </c>
      <c r="DC80" s="7">
        <v>5.2282858154545475E-2</v>
      </c>
      <c r="DD80" s="7">
        <v>2.1295552657712076</v>
      </c>
      <c r="DE80" s="7">
        <v>2.1295552657712076</v>
      </c>
      <c r="DF80" s="7">
        <v>2.1295552657712076</v>
      </c>
      <c r="DG80" s="7">
        <v>2.1295552657712076</v>
      </c>
      <c r="DH80" s="7">
        <v>0.21406913299242419</v>
      </c>
      <c r="DI80" s="7">
        <v>0.21406913299242419</v>
      </c>
      <c r="DJ80" s="7">
        <v>0.21406913299242419</v>
      </c>
      <c r="DK80" s="7">
        <v>0.21406913299242419</v>
      </c>
      <c r="DL80" s="7">
        <v>1.0935646792348477</v>
      </c>
      <c r="DM80" s="7">
        <v>1.0935646792348477</v>
      </c>
      <c r="DN80" s="7">
        <v>1.0935646792348477</v>
      </c>
      <c r="DO80" s="7">
        <v>1.0935646792348477</v>
      </c>
      <c r="DP80" s="7">
        <v>0.31244608433787835</v>
      </c>
      <c r="DQ80" s="7">
        <v>0.31244608433787835</v>
      </c>
      <c r="DR80" s="7">
        <v>0.31244608433787835</v>
      </c>
      <c r="DS80" s="7">
        <v>0.31244608433787835</v>
      </c>
      <c r="DT80" s="7">
        <v>1.5428735696666671</v>
      </c>
      <c r="DU80" s="7">
        <v>1.5428735696666671</v>
      </c>
      <c r="DV80" s="7">
        <v>1.5428735696666671</v>
      </c>
      <c r="DW80" s="7">
        <v>1.5428735696666671</v>
      </c>
      <c r="DX80" s="7">
        <v>39.489519573445428</v>
      </c>
      <c r="DY80" s="7">
        <v>39.489519573445428</v>
      </c>
      <c r="DZ80" s="7">
        <v>39.489519573445428</v>
      </c>
      <c r="EA80" s="7">
        <v>39.489519573445428</v>
      </c>
      <c r="EB80" s="7">
        <v>29.622883076527323</v>
      </c>
      <c r="EC80" s="7">
        <v>29.622883076527323</v>
      </c>
      <c r="ED80" s="7">
        <v>29.622883076527323</v>
      </c>
      <c r="EE80" s="7">
        <v>29.622883076527323</v>
      </c>
      <c r="EF80" s="7">
        <v>29.330532602716701</v>
      </c>
      <c r="EG80" s="7">
        <v>29.330532602716701</v>
      </c>
      <c r="EH80" s="7">
        <v>29.330532602716701</v>
      </c>
      <c r="EI80" s="7">
        <v>29.330532602716701</v>
      </c>
      <c r="EJ80" s="7">
        <v>14.614216808393957</v>
      </c>
      <c r="EK80" s="7">
        <v>24.195364450442444</v>
      </c>
      <c r="EL80" s="7">
        <v>14.614216808393957</v>
      </c>
      <c r="EM80" s="7">
        <v>24.195364450442444</v>
      </c>
      <c r="EN80" s="7">
        <v>45.007243819345504</v>
      </c>
      <c r="EO80" s="7">
        <v>45.007243819345504</v>
      </c>
      <c r="EP80" s="7">
        <v>29.622883076527323</v>
      </c>
      <c r="EQ80" s="7">
        <v>29.622883076527323</v>
      </c>
      <c r="ER80" s="7">
        <v>29.622883076527323</v>
      </c>
      <c r="ES80" s="7">
        <v>29.622883076527323</v>
      </c>
      <c r="ET80" s="7">
        <v>22.816532894381805</v>
      </c>
      <c r="EU80" s="7">
        <v>22.816532894381805</v>
      </c>
      <c r="EV80" s="7">
        <v>21.614341743833336</v>
      </c>
      <c r="EW80" s="7">
        <v>21.614341743833336</v>
      </c>
      <c r="EX80" s="7">
        <v>21.614341743833336</v>
      </c>
      <c r="EY80" s="7">
        <v>21.614341743833336</v>
      </c>
      <c r="EZ80" s="7">
        <v>21.614341743833336</v>
      </c>
      <c r="FA80" s="7">
        <v>21.614341743833336</v>
      </c>
      <c r="FB80" s="7">
        <v>43.002076274133373</v>
      </c>
      <c r="FC80" s="7">
        <v>13.31160561180303</v>
      </c>
      <c r="FD80" s="7">
        <v>19.93695450264698</v>
      </c>
      <c r="FE80" s="7">
        <v>43.002076274133373</v>
      </c>
      <c r="FF80" s="7">
        <v>13.31160561180303</v>
      </c>
      <c r="FG80" s="7">
        <v>19.93695450264698</v>
      </c>
      <c r="FH80" s="7">
        <v>13.31160561180303</v>
      </c>
      <c r="FI80" s="7">
        <v>19.93695450264698</v>
      </c>
      <c r="FJ80" s="7">
        <v>13.31160561180303</v>
      </c>
      <c r="FK80" s="7">
        <v>19.93695450264698</v>
      </c>
      <c r="FL80" s="7">
        <v>28.284593067269729</v>
      </c>
      <c r="FM80" s="7">
        <v>28.284593067269729</v>
      </c>
      <c r="FN80" s="7">
        <v>28.284593067269729</v>
      </c>
      <c r="FO80" s="7">
        <v>28.284593067269729</v>
      </c>
      <c r="FP80" s="7">
        <v>24.8440229755046</v>
      </c>
      <c r="FQ80" s="7">
        <v>38.117402317433317</v>
      </c>
      <c r="FR80" s="7">
        <v>24.8440229755046</v>
      </c>
      <c r="FS80" s="7">
        <v>38.117402317433317</v>
      </c>
      <c r="FT80" s="7">
        <v>21.614341743833336</v>
      </c>
      <c r="FU80" s="7">
        <v>21.614341743833336</v>
      </c>
      <c r="FV80" s="7">
        <v>21.614341743833336</v>
      </c>
      <c r="FW80" s="7">
        <v>21.614341743833336</v>
      </c>
      <c r="FX80" s="7">
        <v>32.11562251573033</v>
      </c>
      <c r="FY80" s="7">
        <v>46.180493150115282</v>
      </c>
      <c r="FZ80" s="7">
        <v>32.11562251573033</v>
      </c>
      <c r="GA80" s="7">
        <v>46.180493150115282</v>
      </c>
      <c r="GB80" s="7">
        <v>39.489519573445428</v>
      </c>
      <c r="GC80" s="7">
        <v>39.489519573445428</v>
      </c>
      <c r="GD80" s="7">
        <v>39.489519573445428</v>
      </c>
      <c r="GE80" s="7">
        <v>39.489519573445428</v>
      </c>
      <c r="GF80" s="7">
        <v>45.007243819345504</v>
      </c>
      <c r="GG80" s="7">
        <v>45.007243819345504</v>
      </c>
      <c r="GH80" s="7">
        <v>45.007243819345504</v>
      </c>
      <c r="GI80" s="7">
        <v>45.007243819345504</v>
      </c>
      <c r="GJ80" s="7">
        <v>28.808192774537897</v>
      </c>
      <c r="GK80" s="7">
        <v>28.808192774537897</v>
      </c>
      <c r="GL80" s="7">
        <v>28.808192774537897</v>
      </c>
      <c r="GM80" s="7">
        <v>28.808192774537897</v>
      </c>
      <c r="GN80" s="7">
        <v>19.402598043357596</v>
      </c>
      <c r="GO80" s="7">
        <v>30.313084369306068</v>
      </c>
      <c r="GP80" s="7">
        <v>19.402598043357596</v>
      </c>
      <c r="GQ80" s="7">
        <v>30.313084369306068</v>
      </c>
      <c r="GR80" s="7">
        <v>3.9295906424242438E-2</v>
      </c>
      <c r="GS80" s="7">
        <v>3.9295906424242438E-2</v>
      </c>
      <c r="GT80" s="7">
        <v>3.9295906424242438E-2</v>
      </c>
      <c r="GU80" s="7">
        <v>3.9295906424242438E-2</v>
      </c>
      <c r="GV80" s="7">
        <v>2.1200478791333381</v>
      </c>
      <c r="GW80" s="7">
        <v>2.1200478791333381</v>
      </c>
      <c r="GX80" s="7">
        <v>2.1200478791333381</v>
      </c>
      <c r="GY80" s="7">
        <v>2.1200478791333381</v>
      </c>
      <c r="GZ80" s="7">
        <v>2.0765370290909087E-2</v>
      </c>
      <c r="HA80" s="7">
        <v>2.0765370290909087E-2</v>
      </c>
    </row>
    <row r="81" spans="1:209" ht="15" x14ac:dyDescent="0.25">
      <c r="A81" s="7" t="s">
        <v>79</v>
      </c>
      <c r="B81" s="7">
        <f t="shared" si="114"/>
        <v>25</v>
      </c>
      <c r="C81" s="7" t="s">
        <v>64</v>
      </c>
      <c r="D81" s="23">
        <f t="shared" si="121"/>
        <v>188.46377827943067</v>
      </c>
      <c r="E81" s="23">
        <f t="shared" si="121"/>
        <v>186.21022955793993</v>
      </c>
      <c r="F81" s="23">
        <f t="shared" si="121"/>
        <v>183.76886061794968</v>
      </c>
      <c r="G81" s="23">
        <f t="shared" si="121"/>
        <v>181.1325533506365</v>
      </c>
      <c r="H81" s="23">
        <f t="shared" si="121"/>
        <v>178.29396875812944</v>
      </c>
      <c r="I81" s="23">
        <f t="shared" si="121"/>
        <v>175.24554059332056</v>
      </c>
      <c r="J81" s="23">
        <f t="shared" si="121"/>
        <v>171.97946844430442</v>
      </c>
      <c r="K81" s="23">
        <f t="shared" si="121"/>
        <v>168.48771180415622</v>
      </c>
      <c r="L81" s="23">
        <f t="shared" si="121"/>
        <v>164.76198316538688</v>
      </c>
      <c r="M81" s="23">
        <f t="shared" si="121"/>
        <v>166.55840054792699</v>
      </c>
      <c r="N81" s="23">
        <f t="shared" si="121"/>
        <v>168.35484016798159</v>
      </c>
      <c r="O81" s="23">
        <f t="shared" si="121"/>
        <v>170.15044944849487</v>
      </c>
      <c r="P81" s="23">
        <f t="shared" si="121"/>
        <v>171.94433821576752</v>
      </c>
      <c r="Q81" s="23">
        <f t="shared" si="121"/>
        <v>173.73557840351597</v>
      </c>
      <c r="R81" s="23">
        <f t="shared" si="121"/>
        <v>175.52320166186624</v>
      </c>
      <c r="S81" s="23">
        <f t="shared" si="121"/>
        <v>177.30619935317156</v>
      </c>
      <c r="T81" s="23">
        <f t="shared" si="121"/>
        <v>179.08352003285356</v>
      </c>
      <c r="U81" s="23">
        <f t="shared" si="121"/>
        <v>180.85406889716063</v>
      </c>
      <c r="V81" s="23">
        <f t="shared" si="121"/>
        <v>182.61670597671144</v>
      </c>
      <c r="W81" s="23">
        <f t="shared" si="121"/>
        <v>188.46377827943067</v>
      </c>
      <c r="X81" s="23">
        <f t="shared" si="121"/>
        <v>186.21022955793993</v>
      </c>
      <c r="Y81" s="23">
        <f t="shared" si="121"/>
        <v>183.76886061794968</v>
      </c>
      <c r="Z81" s="23">
        <f t="shared" si="121"/>
        <v>181.1325533506365</v>
      </c>
      <c r="AA81" s="23">
        <f t="shared" si="121"/>
        <v>178.29396875812944</v>
      </c>
      <c r="AB81" s="23">
        <f t="shared" si="121"/>
        <v>175.24554059332056</v>
      </c>
      <c r="AC81" s="23">
        <f t="shared" si="121"/>
        <v>171.97946844430442</v>
      </c>
      <c r="AD81" s="23">
        <f t="shared" si="121"/>
        <v>168.48771180415622</v>
      </c>
      <c r="AE81" s="23">
        <f t="shared" si="121"/>
        <v>164.76198316538688</v>
      </c>
      <c r="AF81" s="23">
        <f t="shared" si="121"/>
        <v>166.55840054792699</v>
      </c>
      <c r="AG81" s="23">
        <f t="shared" si="121"/>
        <v>168.35484016798159</v>
      </c>
      <c r="AH81" s="23">
        <f t="shared" si="121"/>
        <v>170.15044944849487</v>
      </c>
      <c r="AI81" s="23">
        <f t="shared" si="121"/>
        <v>171.94433821576752</v>
      </c>
      <c r="AJ81" s="23">
        <f t="shared" si="121"/>
        <v>173.73557840351597</v>
      </c>
      <c r="AK81" s="23">
        <f t="shared" si="121"/>
        <v>175.52320166186624</v>
      </c>
      <c r="AL81" s="23">
        <f t="shared" si="121"/>
        <v>177.30619935317156</v>
      </c>
      <c r="AM81" s="23">
        <f t="shared" si="121"/>
        <v>179.08352003285356</v>
      </c>
      <c r="AN81" s="23">
        <f t="shared" si="121"/>
        <v>180.85406889716063</v>
      </c>
      <c r="AO81" s="23">
        <f t="shared" si="121"/>
        <v>182.61670597671144</v>
      </c>
      <c r="AQ81" s="24">
        <f t="shared" si="115"/>
        <v>2537.3300141940194</v>
      </c>
      <c r="AY81" s="14"/>
      <c r="BC81" s="20"/>
      <c r="BD81" s="20"/>
      <c r="BM81" s="7" cm="1">
        <f t="array" ref="BM81">INDEX($HD$3:$HD$14,BN81,1)</f>
        <v>30</v>
      </c>
      <c r="BN81" s="7">
        <v>4</v>
      </c>
      <c r="BO81" s="7">
        <v>6</v>
      </c>
      <c r="BP81" s="7">
        <v>15.696079073487887</v>
      </c>
      <c r="BQ81" s="7">
        <v>15.696079073487887</v>
      </c>
      <c r="BR81" s="7">
        <v>15.696079073487887</v>
      </c>
      <c r="BS81" s="7">
        <v>15.696079073487887</v>
      </c>
      <c r="BT81" s="7">
        <v>8.4500261228257525</v>
      </c>
      <c r="BU81" s="7">
        <v>8.4500261228257525</v>
      </c>
      <c r="BV81" s="7">
        <v>8.4500261228257525</v>
      </c>
      <c r="BW81" s="7">
        <v>8.4500261228257525</v>
      </c>
      <c r="BX81" s="7">
        <v>19.659596828725771</v>
      </c>
      <c r="BY81" s="7">
        <v>19.659596828725771</v>
      </c>
      <c r="BZ81" s="7">
        <v>8.4500261228257525</v>
      </c>
      <c r="CA81" s="7">
        <v>8.4500261228257525</v>
      </c>
      <c r="CB81" s="7">
        <v>8.4500261228257525</v>
      </c>
      <c r="CC81" s="7">
        <v>8.4500261228257525</v>
      </c>
      <c r="CD81" s="7">
        <v>12.218593586948472</v>
      </c>
      <c r="CE81" s="7">
        <v>12.218593586948472</v>
      </c>
      <c r="CF81" s="7">
        <v>12.218593586948472</v>
      </c>
      <c r="CG81" s="7">
        <v>12.218593586948472</v>
      </c>
      <c r="CH81" s="7">
        <v>12.218593586948472</v>
      </c>
      <c r="CI81" s="7">
        <v>12.218593586948472</v>
      </c>
      <c r="CJ81" s="7">
        <v>20.176111605795484</v>
      </c>
      <c r="CK81" s="7">
        <v>20.176111605795484</v>
      </c>
      <c r="CL81" s="7">
        <v>20.176111605795484</v>
      </c>
      <c r="CM81" s="7">
        <v>20.176111605795484</v>
      </c>
      <c r="CN81" s="7">
        <v>20.176111605795484</v>
      </c>
      <c r="CO81" s="7">
        <v>20.176111605795484</v>
      </c>
      <c r="CP81" s="7">
        <v>20.176111605795484</v>
      </c>
      <c r="CQ81" s="7">
        <v>20.176111605795484</v>
      </c>
      <c r="CR81" s="7">
        <v>6.2931567595818239</v>
      </c>
      <c r="CS81" s="7">
        <v>6.2931567595818239</v>
      </c>
      <c r="CT81" s="7">
        <v>6.2931567595818239</v>
      </c>
      <c r="CU81" s="7">
        <v>6.2931567595818239</v>
      </c>
      <c r="CV81" s="7">
        <v>13.236544651004561</v>
      </c>
      <c r="CW81" s="7">
        <v>13.236544651004561</v>
      </c>
      <c r="CX81" s="7">
        <v>13.236544651004561</v>
      </c>
      <c r="CY81" s="7">
        <v>13.236544651004561</v>
      </c>
      <c r="CZ81" s="7">
        <v>12.218593586948472</v>
      </c>
      <c r="DA81" s="7">
        <v>12.218593586948472</v>
      </c>
      <c r="DB81" s="7">
        <v>12.218593586948472</v>
      </c>
      <c r="DC81" s="7">
        <v>12.218593586948472</v>
      </c>
      <c r="DD81" s="7">
        <v>23.736251664115134</v>
      </c>
      <c r="DE81" s="7">
        <v>23.736251664115134</v>
      </c>
      <c r="DF81" s="7">
        <v>23.736251664115134</v>
      </c>
      <c r="DG81" s="7">
        <v>23.736251664115134</v>
      </c>
      <c r="DH81" s="7">
        <v>15.696079073487887</v>
      </c>
      <c r="DI81" s="7">
        <v>15.696079073487887</v>
      </c>
      <c r="DJ81" s="7">
        <v>15.696079073487887</v>
      </c>
      <c r="DK81" s="7">
        <v>15.696079073487887</v>
      </c>
      <c r="DL81" s="7">
        <v>19.659596828725771</v>
      </c>
      <c r="DM81" s="7">
        <v>19.659596828725771</v>
      </c>
      <c r="DN81" s="7">
        <v>19.659596828725771</v>
      </c>
      <c r="DO81" s="7">
        <v>19.659596828725771</v>
      </c>
      <c r="DP81" s="7">
        <v>16.82973705928633</v>
      </c>
      <c r="DQ81" s="7">
        <v>16.82973705928633</v>
      </c>
      <c r="DR81" s="7">
        <v>16.82973705928633</v>
      </c>
      <c r="DS81" s="7">
        <v>16.82973705928633</v>
      </c>
      <c r="DT81" s="7">
        <v>24.110959819530382</v>
      </c>
      <c r="DU81" s="7">
        <v>24.110959819530382</v>
      </c>
      <c r="DV81" s="7">
        <v>24.110959819530382</v>
      </c>
      <c r="DW81" s="7">
        <v>24.110959819530382</v>
      </c>
      <c r="DX81" s="7">
        <v>39.353130330943969</v>
      </c>
      <c r="DY81" s="7">
        <v>39.353130330943969</v>
      </c>
      <c r="DZ81" s="7">
        <v>39.353130330943969</v>
      </c>
      <c r="EA81" s="7">
        <v>39.353130330943969</v>
      </c>
      <c r="EB81" s="7">
        <v>30.109457515854555</v>
      </c>
      <c r="EC81" s="7">
        <v>30.109457515854555</v>
      </c>
      <c r="ED81" s="7">
        <v>30.109457515854555</v>
      </c>
      <c r="EE81" s="7">
        <v>30.109457515854555</v>
      </c>
      <c r="EF81" s="7">
        <v>28.103843358889385</v>
      </c>
      <c r="EG81" s="7">
        <v>28.103843358889385</v>
      </c>
      <c r="EH81" s="7">
        <v>28.103843358889385</v>
      </c>
      <c r="EI81" s="7">
        <v>28.103843358889385</v>
      </c>
      <c r="EJ81" s="7">
        <v>13.80656087938485</v>
      </c>
      <c r="EK81" s="7">
        <v>23.230747941574297</v>
      </c>
      <c r="EL81" s="7">
        <v>13.80656087938485</v>
      </c>
      <c r="EM81" s="7">
        <v>23.230747941574297</v>
      </c>
      <c r="EN81" s="7">
        <v>43.706057265648397</v>
      </c>
      <c r="EO81" s="7">
        <v>43.706057265648397</v>
      </c>
      <c r="EP81" s="7">
        <v>30.109457515854555</v>
      </c>
      <c r="EQ81" s="7">
        <v>30.109457515854555</v>
      </c>
      <c r="ER81" s="7">
        <v>30.109457515854555</v>
      </c>
      <c r="ES81" s="7">
        <v>30.109457515854555</v>
      </c>
      <c r="ET81" s="7">
        <v>20.387835035340899</v>
      </c>
      <c r="EU81" s="7">
        <v>20.387835035340899</v>
      </c>
      <c r="EV81" s="7">
        <v>20.821934185993918</v>
      </c>
      <c r="EW81" s="7">
        <v>20.821934185993918</v>
      </c>
      <c r="EX81" s="7">
        <v>20.821934185993918</v>
      </c>
      <c r="EY81" s="7">
        <v>20.821934185993918</v>
      </c>
      <c r="EZ81" s="7">
        <v>20.821934185993918</v>
      </c>
      <c r="FA81" s="7">
        <v>20.821934185993918</v>
      </c>
      <c r="FB81" s="7">
        <v>42.629456263646894</v>
      </c>
      <c r="FC81" s="7">
        <v>12.996164525254548</v>
      </c>
      <c r="FD81" s="7">
        <v>19.313713791093953</v>
      </c>
      <c r="FE81" s="7">
        <v>42.629456263646894</v>
      </c>
      <c r="FF81" s="7">
        <v>12.996164525254548</v>
      </c>
      <c r="FG81" s="7">
        <v>19.313713791093953</v>
      </c>
      <c r="FH81" s="7">
        <v>12.996164525254548</v>
      </c>
      <c r="FI81" s="7">
        <v>19.313713791093953</v>
      </c>
      <c r="FJ81" s="7">
        <v>12.996164525254548</v>
      </c>
      <c r="FK81" s="7">
        <v>19.313713791093953</v>
      </c>
      <c r="FL81" s="7">
        <v>27.266783504289389</v>
      </c>
      <c r="FM81" s="7">
        <v>27.266783504289389</v>
      </c>
      <c r="FN81" s="7">
        <v>27.266783504289389</v>
      </c>
      <c r="FO81" s="7">
        <v>27.266783504289389</v>
      </c>
      <c r="FP81" s="7">
        <v>21.155356527284834</v>
      </c>
      <c r="FQ81" s="7">
        <v>32.535700773325736</v>
      </c>
      <c r="FR81" s="7">
        <v>21.155356527284834</v>
      </c>
      <c r="FS81" s="7">
        <v>32.535700773325736</v>
      </c>
      <c r="FT81" s="7">
        <v>20.821934185993918</v>
      </c>
      <c r="FU81" s="7">
        <v>20.821934185993918</v>
      </c>
      <c r="FV81" s="7">
        <v>20.821934185993918</v>
      </c>
      <c r="FW81" s="7">
        <v>20.821934185993918</v>
      </c>
      <c r="FX81" s="7">
        <v>31.039168784509108</v>
      </c>
      <c r="FY81" s="7">
        <v>44.565027510596892</v>
      </c>
      <c r="FZ81" s="7">
        <v>31.039168784509108</v>
      </c>
      <c r="GA81" s="7">
        <v>44.565027510596892</v>
      </c>
      <c r="GB81" s="7">
        <v>39.353130330943969</v>
      </c>
      <c r="GC81" s="7">
        <v>39.353130330943969</v>
      </c>
      <c r="GD81" s="7">
        <v>39.353130330943969</v>
      </c>
      <c r="GE81" s="7">
        <v>39.353130330943969</v>
      </c>
      <c r="GF81" s="7">
        <v>43.706057265648397</v>
      </c>
      <c r="GG81" s="7">
        <v>43.706057265648397</v>
      </c>
      <c r="GH81" s="7">
        <v>43.706057265648397</v>
      </c>
      <c r="GI81" s="7">
        <v>43.706057265648397</v>
      </c>
      <c r="GJ81" s="7">
        <v>27.333643288912175</v>
      </c>
      <c r="GK81" s="7">
        <v>27.333643288912175</v>
      </c>
      <c r="GL81" s="7">
        <v>27.333643288912175</v>
      </c>
      <c r="GM81" s="7">
        <v>27.333643288912175</v>
      </c>
      <c r="GN81" s="7">
        <v>16.383419954806051</v>
      </c>
      <c r="GO81" s="7">
        <v>26.422642006443908</v>
      </c>
      <c r="GP81" s="7">
        <v>16.383419954806051</v>
      </c>
      <c r="GQ81" s="7">
        <v>26.422642006443908</v>
      </c>
      <c r="GR81" s="7">
        <v>10.75972702111971</v>
      </c>
      <c r="GS81" s="7">
        <v>10.75972702111971</v>
      </c>
      <c r="GT81" s="7">
        <v>10.75972702111971</v>
      </c>
      <c r="GU81" s="7">
        <v>10.75972702111971</v>
      </c>
      <c r="GV81" s="7">
        <v>33.106735678940936</v>
      </c>
      <c r="GW81" s="7">
        <v>33.106735678940936</v>
      </c>
      <c r="GX81" s="7">
        <v>33.106735678940936</v>
      </c>
      <c r="GY81" s="7">
        <v>33.106735678940936</v>
      </c>
      <c r="GZ81" s="7">
        <v>7.2595984280651491</v>
      </c>
      <c r="HA81" s="7">
        <v>7.2595984280651491</v>
      </c>
    </row>
    <row r="82" spans="1:209" ht="15" x14ac:dyDescent="0.25">
      <c r="AQ82" s="24"/>
      <c r="AY82" s="14"/>
      <c r="BC82" s="20"/>
      <c r="BD82" s="20"/>
      <c r="BM82" s="7" cm="1">
        <f t="array" ref="BM82">INDEX($HD$3:$HD$14,BN82,1)</f>
        <v>30</v>
      </c>
      <c r="BN82" s="7">
        <v>4</v>
      </c>
      <c r="BO82" s="7">
        <v>7</v>
      </c>
      <c r="BP82" s="7">
        <v>57.730874005981789</v>
      </c>
      <c r="BQ82" s="7">
        <v>57.730874005981789</v>
      </c>
      <c r="BR82" s="7">
        <v>57.730874005981789</v>
      </c>
      <c r="BS82" s="7">
        <v>57.730874005981789</v>
      </c>
      <c r="BT82" s="7">
        <v>40.513494492257593</v>
      </c>
      <c r="BU82" s="7">
        <v>40.513494492257593</v>
      </c>
      <c r="BV82" s="7">
        <v>40.513494492257593</v>
      </c>
      <c r="BW82" s="7">
        <v>40.513494492257593</v>
      </c>
      <c r="BX82" s="7">
        <v>54.667572797666743</v>
      </c>
      <c r="BY82" s="7">
        <v>54.667572797666743</v>
      </c>
      <c r="BZ82" s="7">
        <v>40.513494492257593</v>
      </c>
      <c r="CA82" s="7">
        <v>40.513494492257593</v>
      </c>
      <c r="CB82" s="7">
        <v>40.513494492257593</v>
      </c>
      <c r="CC82" s="7">
        <v>40.513494492257593</v>
      </c>
      <c r="CD82" s="7">
        <v>53.365707902027353</v>
      </c>
      <c r="CE82" s="7">
        <v>53.365707902027353</v>
      </c>
      <c r="CF82" s="7">
        <v>53.365707902027353</v>
      </c>
      <c r="CG82" s="7">
        <v>53.365707902027353</v>
      </c>
      <c r="CH82" s="7">
        <v>53.365707902027353</v>
      </c>
      <c r="CI82" s="7">
        <v>53.365707902027353</v>
      </c>
      <c r="CJ82" s="7">
        <v>63.340507196666728</v>
      </c>
      <c r="CK82" s="7">
        <v>63.340507196666728</v>
      </c>
      <c r="CL82" s="7">
        <v>63.340507196666728</v>
      </c>
      <c r="CM82" s="7">
        <v>63.340507196666728</v>
      </c>
      <c r="CN82" s="7">
        <v>63.340507196666728</v>
      </c>
      <c r="CO82" s="7">
        <v>63.340507196666728</v>
      </c>
      <c r="CP82" s="7">
        <v>63.340507196666728</v>
      </c>
      <c r="CQ82" s="7">
        <v>63.340507196666728</v>
      </c>
      <c r="CR82" s="7">
        <v>42.986970675580416</v>
      </c>
      <c r="CS82" s="7">
        <v>42.986970675580416</v>
      </c>
      <c r="CT82" s="7">
        <v>42.986970675580416</v>
      </c>
      <c r="CU82" s="7">
        <v>42.986970675580416</v>
      </c>
      <c r="CV82" s="7">
        <v>43.54663360507589</v>
      </c>
      <c r="CW82" s="7">
        <v>43.54663360507589</v>
      </c>
      <c r="CX82" s="7">
        <v>43.54663360507589</v>
      </c>
      <c r="CY82" s="7">
        <v>43.54663360507589</v>
      </c>
      <c r="CZ82" s="7">
        <v>53.365707902027353</v>
      </c>
      <c r="DA82" s="7">
        <v>53.365707902027353</v>
      </c>
      <c r="DB82" s="7">
        <v>53.365707902027353</v>
      </c>
      <c r="DC82" s="7">
        <v>53.365707902027353</v>
      </c>
      <c r="DD82" s="7">
        <v>54.294545521930395</v>
      </c>
      <c r="DE82" s="7">
        <v>54.294545521930395</v>
      </c>
      <c r="DF82" s="7">
        <v>54.294545521930395</v>
      </c>
      <c r="DG82" s="7">
        <v>54.294545521930395</v>
      </c>
      <c r="DH82" s="7">
        <v>57.730874005981789</v>
      </c>
      <c r="DI82" s="7">
        <v>57.730874005981789</v>
      </c>
      <c r="DJ82" s="7">
        <v>57.730874005981789</v>
      </c>
      <c r="DK82" s="7">
        <v>57.730874005981789</v>
      </c>
      <c r="DL82" s="7">
        <v>54.667572797666743</v>
      </c>
      <c r="DM82" s="7">
        <v>54.667572797666743</v>
      </c>
      <c r="DN82" s="7">
        <v>54.667572797666743</v>
      </c>
      <c r="DO82" s="7">
        <v>54.667572797666743</v>
      </c>
      <c r="DP82" s="7">
        <v>57.75002938346671</v>
      </c>
      <c r="DQ82" s="7">
        <v>57.75002938346671</v>
      </c>
      <c r="DR82" s="7">
        <v>57.75002938346671</v>
      </c>
      <c r="DS82" s="7">
        <v>57.75002938346671</v>
      </c>
      <c r="DT82" s="7">
        <v>65.067492348584864</v>
      </c>
      <c r="DU82" s="7">
        <v>65.067492348584864</v>
      </c>
      <c r="DV82" s="7">
        <v>65.067492348584864</v>
      </c>
      <c r="DW82" s="7">
        <v>65.067492348584864</v>
      </c>
      <c r="DX82" s="7">
        <v>38.175627827753082</v>
      </c>
      <c r="DY82" s="7">
        <v>38.175627827753082</v>
      </c>
      <c r="DZ82" s="7">
        <v>38.175627827753082</v>
      </c>
      <c r="EA82" s="7">
        <v>38.175627827753082</v>
      </c>
      <c r="EB82" s="7">
        <v>25.563504334506074</v>
      </c>
      <c r="EC82" s="7">
        <v>25.563504334506074</v>
      </c>
      <c r="ED82" s="7">
        <v>25.563504334506074</v>
      </c>
      <c r="EE82" s="7">
        <v>25.563504334506074</v>
      </c>
      <c r="EF82" s="7">
        <v>27.593703033859118</v>
      </c>
      <c r="EG82" s="7">
        <v>27.593703033859118</v>
      </c>
      <c r="EH82" s="7">
        <v>27.593703033859118</v>
      </c>
      <c r="EI82" s="7">
        <v>27.593703033859118</v>
      </c>
      <c r="EJ82" s="7">
        <v>15.484924024036371</v>
      </c>
      <c r="EK82" s="7">
        <v>24.793526878066682</v>
      </c>
      <c r="EL82" s="7">
        <v>15.484924024036371</v>
      </c>
      <c r="EM82" s="7">
        <v>24.793526878066682</v>
      </c>
      <c r="EN82" s="7">
        <v>40.937738306263626</v>
      </c>
      <c r="EO82" s="7">
        <v>40.937738306263626</v>
      </c>
      <c r="EP82" s="7">
        <v>25.563504334506074</v>
      </c>
      <c r="EQ82" s="7">
        <v>25.563504334506074</v>
      </c>
      <c r="ER82" s="7">
        <v>25.563504334506074</v>
      </c>
      <c r="ES82" s="7">
        <v>25.563504334506074</v>
      </c>
      <c r="ET82" s="7">
        <v>21.835921944869661</v>
      </c>
      <c r="EU82" s="7">
        <v>21.835921944869661</v>
      </c>
      <c r="EV82" s="7">
        <v>22.220869362656074</v>
      </c>
      <c r="EW82" s="7">
        <v>22.220869362656074</v>
      </c>
      <c r="EX82" s="7">
        <v>22.220869362656074</v>
      </c>
      <c r="EY82" s="7">
        <v>22.220869362656074</v>
      </c>
      <c r="EZ82" s="7">
        <v>22.220869362656074</v>
      </c>
      <c r="FA82" s="7">
        <v>22.220869362656074</v>
      </c>
      <c r="FB82" s="7">
        <v>42.284494694051496</v>
      </c>
      <c r="FC82" s="7">
        <v>13.491440315190921</v>
      </c>
      <c r="FD82" s="7">
        <v>18.785509868169711</v>
      </c>
      <c r="FE82" s="7">
        <v>42.284494694051496</v>
      </c>
      <c r="FF82" s="7">
        <v>13.491440315190921</v>
      </c>
      <c r="FG82" s="7">
        <v>18.785509868169711</v>
      </c>
      <c r="FH82" s="7">
        <v>13.491440315190921</v>
      </c>
      <c r="FI82" s="7">
        <v>18.785509868169711</v>
      </c>
      <c r="FJ82" s="7">
        <v>13.491440315190921</v>
      </c>
      <c r="FK82" s="7">
        <v>18.785509868169711</v>
      </c>
      <c r="FL82" s="7">
        <v>25.032927284446934</v>
      </c>
      <c r="FM82" s="7">
        <v>25.032927284446934</v>
      </c>
      <c r="FN82" s="7">
        <v>25.032927284446934</v>
      </c>
      <c r="FO82" s="7">
        <v>25.032927284446934</v>
      </c>
      <c r="FP82" s="7">
        <v>18.377153121909114</v>
      </c>
      <c r="FQ82" s="7">
        <v>27.821360143639417</v>
      </c>
      <c r="FR82" s="7">
        <v>18.377153121909114</v>
      </c>
      <c r="FS82" s="7">
        <v>27.821360143639417</v>
      </c>
      <c r="FT82" s="7">
        <v>22.220869362656074</v>
      </c>
      <c r="FU82" s="7">
        <v>22.220869362656074</v>
      </c>
      <c r="FV82" s="7">
        <v>22.220869362656074</v>
      </c>
      <c r="FW82" s="7">
        <v>22.220869362656074</v>
      </c>
      <c r="FX82" s="7">
        <v>29.784959623471256</v>
      </c>
      <c r="FY82" s="7">
        <v>41.886295552748443</v>
      </c>
      <c r="FZ82" s="7">
        <v>29.784959623471256</v>
      </c>
      <c r="GA82" s="7">
        <v>41.886295552748443</v>
      </c>
      <c r="GB82" s="7">
        <v>38.175627827753082</v>
      </c>
      <c r="GC82" s="7">
        <v>38.175627827753082</v>
      </c>
      <c r="GD82" s="7">
        <v>38.175627827753082</v>
      </c>
      <c r="GE82" s="7">
        <v>38.175627827753082</v>
      </c>
      <c r="GF82" s="7">
        <v>40.937738306263626</v>
      </c>
      <c r="GG82" s="7">
        <v>40.937738306263626</v>
      </c>
      <c r="GH82" s="7">
        <v>40.937738306263626</v>
      </c>
      <c r="GI82" s="7">
        <v>40.937738306263626</v>
      </c>
      <c r="GJ82" s="7">
        <v>27.718972636865139</v>
      </c>
      <c r="GK82" s="7">
        <v>27.718972636865139</v>
      </c>
      <c r="GL82" s="7">
        <v>27.718972636865139</v>
      </c>
      <c r="GM82" s="7">
        <v>27.718972636865139</v>
      </c>
      <c r="GN82" s="7">
        <v>15.697051000290916</v>
      </c>
      <c r="GO82" s="7">
        <v>23.301150315250005</v>
      </c>
      <c r="GP82" s="7">
        <v>15.697051000290916</v>
      </c>
      <c r="GQ82" s="7">
        <v>23.301150315250005</v>
      </c>
      <c r="GR82" s="7">
        <v>48.888432220148495</v>
      </c>
      <c r="GS82" s="7">
        <v>48.888432220148495</v>
      </c>
      <c r="GT82" s="7">
        <v>48.888432220148495</v>
      </c>
      <c r="GU82" s="7">
        <v>48.888432220148495</v>
      </c>
      <c r="GV82" s="7">
        <v>73.383387080757544</v>
      </c>
      <c r="GW82" s="7">
        <v>73.383387080757544</v>
      </c>
      <c r="GX82" s="7">
        <v>73.383387080757544</v>
      </c>
      <c r="GY82" s="7">
        <v>73.383387080757544</v>
      </c>
      <c r="GZ82" s="7">
        <v>46.353342771784845</v>
      </c>
      <c r="HA82" s="7">
        <v>46.353342771784845</v>
      </c>
    </row>
    <row r="83" spans="1:209" ht="15" x14ac:dyDescent="0.25">
      <c r="A83" s="7" t="s">
        <v>80</v>
      </c>
      <c r="B83" s="7" t="s">
        <v>81</v>
      </c>
      <c r="C83" s="7" t="s">
        <v>64</v>
      </c>
      <c r="D83" s="25">
        <f t="shared" ref="D83:AO83" si="122">-PMT(nominalDiscountRate,COUNT(D$57:D$81),NPV(nominalDiscountRate,D$57:D$81)*(1+inflation))</f>
        <v>56.444869542725016</v>
      </c>
      <c r="E83" s="25">
        <f t="shared" si="122"/>
        <v>53.034703581830598</v>
      </c>
      <c r="F83" s="25">
        <f t="shared" si="122"/>
        <v>49.53287426692836</v>
      </c>
      <c r="G83" s="25">
        <f t="shared" si="122"/>
        <v>45.778397726215346</v>
      </c>
      <c r="H83" s="25">
        <f t="shared" si="122"/>
        <v>41.918926658870838</v>
      </c>
      <c r="I83" s="25">
        <f t="shared" si="122"/>
        <v>37.949138034358555</v>
      </c>
      <c r="J83" s="25">
        <f t="shared" si="122"/>
        <v>33.523348856258401</v>
      </c>
      <c r="K83" s="25">
        <f t="shared" si="122"/>
        <v>28.962248472927669</v>
      </c>
      <c r="L83" s="25">
        <f t="shared" si="122"/>
        <v>24.448621560884757</v>
      </c>
      <c r="M83" s="25">
        <f t="shared" si="122"/>
        <v>23.757452891682405</v>
      </c>
      <c r="N83" s="25">
        <f t="shared" si="122"/>
        <v>23.095460657798146</v>
      </c>
      <c r="O83" s="25">
        <f t="shared" si="122"/>
        <v>22.465071937017481</v>
      </c>
      <c r="P83" s="25">
        <f t="shared" si="122"/>
        <v>22.05192884163327</v>
      </c>
      <c r="Q83" s="25">
        <f t="shared" si="122"/>
        <v>21.339609474463309</v>
      </c>
      <c r="R83" s="25">
        <f t="shared" si="122"/>
        <v>20.653851231869133</v>
      </c>
      <c r="S83" s="25">
        <f t="shared" si="122"/>
        <v>20.182626495020862</v>
      </c>
      <c r="T83" s="25">
        <f t="shared" si="122"/>
        <v>19.749592366060025</v>
      </c>
      <c r="U83" s="25">
        <f t="shared" si="122"/>
        <v>19.360651486556442</v>
      </c>
      <c r="V83" s="25">
        <f t="shared" si="122"/>
        <v>18.669857707144736</v>
      </c>
      <c r="W83" s="25">
        <f t="shared" si="122"/>
        <v>140.60836033241222</v>
      </c>
      <c r="X83" s="25">
        <f t="shared" si="122"/>
        <v>138.9270410170995</v>
      </c>
      <c r="Y83" s="25">
        <f t="shared" si="122"/>
        <v>137.1055934861605</v>
      </c>
      <c r="Z83" s="25">
        <f t="shared" si="122"/>
        <v>135.13870708722754</v>
      </c>
      <c r="AA83" s="25">
        <f t="shared" si="122"/>
        <v>133.02090636784743</v>
      </c>
      <c r="AB83" s="25">
        <f t="shared" si="122"/>
        <v>130.74654633029479</v>
      </c>
      <c r="AC83" s="25">
        <f t="shared" si="122"/>
        <v>128.30980727203598</v>
      </c>
      <c r="AD83" s="25">
        <f t="shared" si="122"/>
        <v>125.70469036133127</v>
      </c>
      <c r="AE83" s="25">
        <f t="shared" si="122"/>
        <v>122.92501248517119</v>
      </c>
      <c r="AF83" s="25">
        <f t="shared" si="122"/>
        <v>124.26527693777653</v>
      </c>
      <c r="AG83" s="25">
        <f t="shared" si="122"/>
        <v>125.60555798126457</v>
      </c>
      <c r="AH83" s="25">
        <f t="shared" si="122"/>
        <v>126.94521952809133</v>
      </c>
      <c r="AI83" s="25">
        <f t="shared" si="122"/>
        <v>128.28359744074763</v>
      </c>
      <c r="AJ83" s="25">
        <f t="shared" si="122"/>
        <v>129.61999931096477</v>
      </c>
      <c r="AK83" s="25">
        <f t="shared" si="122"/>
        <v>130.95370267584184</v>
      </c>
      <c r="AL83" s="25">
        <f t="shared" si="122"/>
        <v>132.28395501472474</v>
      </c>
      <c r="AM83" s="25">
        <f t="shared" si="122"/>
        <v>133.60997186972185</v>
      </c>
      <c r="AN83" s="25">
        <f t="shared" si="122"/>
        <v>134.93093643368985</v>
      </c>
      <c r="AO83" s="25">
        <f t="shared" si="122"/>
        <v>136.24599820247852</v>
      </c>
      <c r="AQ83" s="24">
        <f>-PMT(nominalDiscountRate,COUNT(AQ$57:AQ$81),NPV(nominalDiscountRate,AQ$57:AQ$81)*(1+inflation))</f>
        <v>2798.039051465475</v>
      </c>
      <c r="AY83" s="14"/>
      <c r="BC83" s="20"/>
      <c r="BD83" s="20"/>
      <c r="BM83" s="7" cm="1">
        <f t="array" ref="BM83">INDEX($HD$3:$HD$14,BN83,1)</f>
        <v>30</v>
      </c>
      <c r="BN83" s="7">
        <v>4</v>
      </c>
      <c r="BO83" s="7">
        <v>8</v>
      </c>
      <c r="BP83" s="7">
        <v>75.879516886939697</v>
      </c>
      <c r="BQ83" s="7">
        <v>75.879516886939697</v>
      </c>
      <c r="BR83" s="7">
        <v>75.879516886939697</v>
      </c>
      <c r="BS83" s="7">
        <v>75.879516886939697</v>
      </c>
      <c r="BT83" s="7">
        <v>61.921694059521322</v>
      </c>
      <c r="BU83" s="7">
        <v>61.921694059521322</v>
      </c>
      <c r="BV83" s="7">
        <v>61.921694059521322</v>
      </c>
      <c r="BW83" s="7">
        <v>61.921694059521322</v>
      </c>
      <c r="BX83" s="7">
        <v>63.774303316333217</v>
      </c>
      <c r="BY83" s="7">
        <v>63.774303316333217</v>
      </c>
      <c r="BZ83" s="7">
        <v>61.921694059521322</v>
      </c>
      <c r="CA83" s="7">
        <v>61.921694059521322</v>
      </c>
      <c r="CB83" s="7">
        <v>61.921694059521322</v>
      </c>
      <c r="CC83" s="7">
        <v>61.921694059521322</v>
      </c>
      <c r="CD83" s="7">
        <v>78.250364599242658</v>
      </c>
      <c r="CE83" s="7">
        <v>78.250364599242658</v>
      </c>
      <c r="CF83" s="7">
        <v>78.250364599242658</v>
      </c>
      <c r="CG83" s="7">
        <v>78.250364599242658</v>
      </c>
      <c r="CH83" s="7">
        <v>78.250364599242658</v>
      </c>
      <c r="CI83" s="7">
        <v>78.250364599242658</v>
      </c>
      <c r="CJ83" s="7">
        <v>78.442736415954855</v>
      </c>
      <c r="CK83" s="7">
        <v>78.442736415954855</v>
      </c>
      <c r="CL83" s="7">
        <v>78.442736415954855</v>
      </c>
      <c r="CM83" s="7">
        <v>78.442736415954855</v>
      </c>
      <c r="CN83" s="7">
        <v>78.442736415954855</v>
      </c>
      <c r="CO83" s="7">
        <v>78.442736415954855</v>
      </c>
      <c r="CP83" s="7">
        <v>78.442736415954855</v>
      </c>
      <c r="CQ83" s="7">
        <v>78.442736415954855</v>
      </c>
      <c r="CR83" s="7">
        <v>75.726604757954604</v>
      </c>
      <c r="CS83" s="7">
        <v>75.726604757954604</v>
      </c>
      <c r="CT83" s="7">
        <v>75.726604757954604</v>
      </c>
      <c r="CU83" s="7">
        <v>75.726604757954604</v>
      </c>
      <c r="CV83" s="7">
        <v>57.956680630894013</v>
      </c>
      <c r="CW83" s="7">
        <v>57.956680630894013</v>
      </c>
      <c r="CX83" s="7">
        <v>57.956680630894013</v>
      </c>
      <c r="CY83" s="7">
        <v>57.956680630894013</v>
      </c>
      <c r="CZ83" s="7">
        <v>78.250364599242658</v>
      </c>
      <c r="DA83" s="7">
        <v>78.250364599242658</v>
      </c>
      <c r="DB83" s="7">
        <v>78.250364599242658</v>
      </c>
      <c r="DC83" s="7">
        <v>78.250364599242658</v>
      </c>
      <c r="DD83" s="7">
        <v>67.577946994999934</v>
      </c>
      <c r="DE83" s="7">
        <v>67.577946994999934</v>
      </c>
      <c r="DF83" s="7">
        <v>67.577946994999934</v>
      </c>
      <c r="DG83" s="7">
        <v>67.577946994999934</v>
      </c>
      <c r="DH83" s="7">
        <v>75.879516886939697</v>
      </c>
      <c r="DI83" s="7">
        <v>75.879516886939697</v>
      </c>
      <c r="DJ83" s="7">
        <v>75.879516886939697</v>
      </c>
      <c r="DK83" s="7">
        <v>75.879516886939697</v>
      </c>
      <c r="DL83" s="7">
        <v>63.774303316333217</v>
      </c>
      <c r="DM83" s="7">
        <v>63.774303316333217</v>
      </c>
      <c r="DN83" s="7">
        <v>63.774303316333217</v>
      </c>
      <c r="DO83" s="7">
        <v>63.774303316333217</v>
      </c>
      <c r="DP83" s="7">
        <v>70.882325016212135</v>
      </c>
      <c r="DQ83" s="7">
        <v>70.882325016212135</v>
      </c>
      <c r="DR83" s="7">
        <v>70.882325016212135</v>
      </c>
      <c r="DS83" s="7">
        <v>70.882325016212135</v>
      </c>
      <c r="DT83" s="7">
        <v>81.587550614090617</v>
      </c>
      <c r="DU83" s="7">
        <v>81.587550614090617</v>
      </c>
      <c r="DV83" s="7">
        <v>81.587550614090617</v>
      </c>
      <c r="DW83" s="7">
        <v>81.587550614090617</v>
      </c>
      <c r="DX83" s="7">
        <v>42.57380890444707</v>
      </c>
      <c r="DY83" s="7">
        <v>42.57380890444707</v>
      </c>
      <c r="DZ83" s="7">
        <v>42.57380890444707</v>
      </c>
      <c r="EA83" s="7">
        <v>42.57380890444707</v>
      </c>
      <c r="EB83" s="7">
        <v>24.618249856071198</v>
      </c>
      <c r="EC83" s="7">
        <v>24.618249856071198</v>
      </c>
      <c r="ED83" s="7">
        <v>24.618249856071198</v>
      </c>
      <c r="EE83" s="7">
        <v>24.618249856071198</v>
      </c>
      <c r="EF83" s="7">
        <v>27.059797831368208</v>
      </c>
      <c r="EG83" s="7">
        <v>27.059797831368208</v>
      </c>
      <c r="EH83" s="7">
        <v>27.059797831368208</v>
      </c>
      <c r="EI83" s="7">
        <v>27.059797831368208</v>
      </c>
      <c r="EJ83" s="7">
        <v>21.127332937177218</v>
      </c>
      <c r="EK83" s="7">
        <v>31.210280675981817</v>
      </c>
      <c r="EL83" s="7">
        <v>21.127332937177218</v>
      </c>
      <c r="EM83" s="7">
        <v>31.210280675981817</v>
      </c>
      <c r="EN83" s="7">
        <v>42.15496216748187</v>
      </c>
      <c r="EO83" s="7">
        <v>42.15496216748187</v>
      </c>
      <c r="EP83" s="7">
        <v>24.618249856071198</v>
      </c>
      <c r="EQ83" s="7">
        <v>24.618249856071198</v>
      </c>
      <c r="ER83" s="7">
        <v>24.618249856071198</v>
      </c>
      <c r="ES83" s="7">
        <v>24.618249856071198</v>
      </c>
      <c r="ET83" s="7">
        <v>27.684514671637903</v>
      </c>
      <c r="EU83" s="7">
        <v>27.684514671637903</v>
      </c>
      <c r="EV83" s="7">
        <v>25.290486286190919</v>
      </c>
      <c r="EW83" s="7">
        <v>25.290486286190919</v>
      </c>
      <c r="EX83" s="7">
        <v>25.290486286190919</v>
      </c>
      <c r="EY83" s="7">
        <v>25.290486286190919</v>
      </c>
      <c r="EZ83" s="7">
        <v>25.290486286190919</v>
      </c>
      <c r="FA83" s="7">
        <v>25.290486286190919</v>
      </c>
      <c r="FB83" s="7">
        <v>40.671334172921235</v>
      </c>
      <c r="FC83" s="7">
        <v>18.533906741981831</v>
      </c>
      <c r="FD83" s="7">
        <v>25.094072021947017</v>
      </c>
      <c r="FE83" s="7">
        <v>40.671334172921235</v>
      </c>
      <c r="FF83" s="7">
        <v>18.533906741981831</v>
      </c>
      <c r="FG83" s="7">
        <v>25.094072021947017</v>
      </c>
      <c r="FH83" s="7">
        <v>18.533906741981831</v>
      </c>
      <c r="FI83" s="7">
        <v>25.094072021947017</v>
      </c>
      <c r="FJ83" s="7">
        <v>18.533906741981831</v>
      </c>
      <c r="FK83" s="7">
        <v>25.094072021947017</v>
      </c>
      <c r="FL83" s="7">
        <v>29.011409927707611</v>
      </c>
      <c r="FM83" s="7">
        <v>29.011409927707611</v>
      </c>
      <c r="FN83" s="7">
        <v>29.011409927707611</v>
      </c>
      <c r="FO83" s="7">
        <v>29.011409927707611</v>
      </c>
      <c r="FP83" s="7">
        <v>21.16783183234547</v>
      </c>
      <c r="FQ83" s="7">
        <v>31.169767504069718</v>
      </c>
      <c r="FR83" s="7">
        <v>21.16783183234547</v>
      </c>
      <c r="FS83" s="7">
        <v>31.169767504069718</v>
      </c>
      <c r="FT83" s="7">
        <v>25.290486286190919</v>
      </c>
      <c r="FU83" s="7">
        <v>25.290486286190919</v>
      </c>
      <c r="FV83" s="7">
        <v>25.290486286190919</v>
      </c>
      <c r="FW83" s="7">
        <v>25.290486286190919</v>
      </c>
      <c r="FX83" s="7">
        <v>31.221972732049963</v>
      </c>
      <c r="FY83" s="7">
        <v>43.273193859945472</v>
      </c>
      <c r="FZ83" s="7">
        <v>31.221972732049963</v>
      </c>
      <c r="GA83" s="7">
        <v>43.273193859945472</v>
      </c>
      <c r="GB83" s="7">
        <v>42.57380890444707</v>
      </c>
      <c r="GC83" s="7">
        <v>42.57380890444707</v>
      </c>
      <c r="GD83" s="7">
        <v>42.57380890444707</v>
      </c>
      <c r="GE83" s="7">
        <v>42.57380890444707</v>
      </c>
      <c r="GF83" s="7">
        <v>42.15496216748187</v>
      </c>
      <c r="GG83" s="7">
        <v>42.15496216748187</v>
      </c>
      <c r="GH83" s="7">
        <v>42.15496216748187</v>
      </c>
      <c r="GI83" s="7">
        <v>42.15496216748187</v>
      </c>
      <c r="GJ83" s="7">
        <v>27.047277049949926</v>
      </c>
      <c r="GK83" s="7">
        <v>27.047277049949926</v>
      </c>
      <c r="GL83" s="7">
        <v>27.047277049949926</v>
      </c>
      <c r="GM83" s="7">
        <v>27.047277049949926</v>
      </c>
      <c r="GN83" s="7">
        <v>19.01651462370755</v>
      </c>
      <c r="GO83" s="7">
        <v>27.334042168837843</v>
      </c>
      <c r="GP83" s="7">
        <v>19.01651462370755</v>
      </c>
      <c r="GQ83" s="7">
        <v>27.334042168837843</v>
      </c>
      <c r="GR83" s="7">
        <v>76.744481522545655</v>
      </c>
      <c r="GS83" s="7">
        <v>76.744481522545655</v>
      </c>
      <c r="GT83" s="7">
        <v>76.744481522545655</v>
      </c>
      <c r="GU83" s="7">
        <v>76.744481522545655</v>
      </c>
      <c r="GV83" s="7">
        <v>84.950163192408723</v>
      </c>
      <c r="GW83" s="7">
        <v>84.950163192408723</v>
      </c>
      <c r="GX83" s="7">
        <v>84.950163192408723</v>
      </c>
      <c r="GY83" s="7">
        <v>84.950163192408723</v>
      </c>
      <c r="GZ83" s="7">
        <v>75.802326881327247</v>
      </c>
      <c r="HA83" s="7">
        <v>75.802326881327247</v>
      </c>
    </row>
    <row r="84" spans="1:209" ht="15" x14ac:dyDescent="0.25">
      <c r="A84" s="7" t="s">
        <v>82</v>
      </c>
      <c r="B84" s="7" t="s">
        <v>81</v>
      </c>
      <c r="C84" s="7" t="s">
        <v>83</v>
      </c>
      <c r="D84" s="25">
        <f t="shared" ref="D84:AO84" si="123">D83/($AQ83/1000)</f>
        <v>20.173009920344739</v>
      </c>
      <c r="E84" s="25">
        <f t="shared" si="123"/>
        <v>18.954239953889719</v>
      </c>
      <c r="F84" s="25">
        <f t="shared" si="123"/>
        <v>17.702710132292641</v>
      </c>
      <c r="G84" s="25">
        <f t="shared" si="123"/>
        <v>16.360885921959834</v>
      </c>
      <c r="H84" s="25">
        <f t="shared" si="123"/>
        <v>14.981537386662193</v>
      </c>
      <c r="I84" s="25">
        <f t="shared" si="123"/>
        <v>13.562762111730594</v>
      </c>
      <c r="J84" s="25">
        <f t="shared" si="123"/>
        <v>11.981015360990234</v>
      </c>
      <c r="K84" s="25">
        <f t="shared" si="123"/>
        <v>10.350909311919242</v>
      </c>
      <c r="L84" s="25">
        <f t="shared" si="123"/>
        <v>8.7377699564556721</v>
      </c>
      <c r="M84" s="25">
        <f t="shared" si="123"/>
        <v>8.4907510062232401</v>
      </c>
      <c r="N84" s="25">
        <f t="shared" si="123"/>
        <v>8.2541595142147433</v>
      </c>
      <c r="O84" s="25">
        <f t="shared" si="123"/>
        <v>8.0288629014135395</v>
      </c>
      <c r="P84" s="25">
        <f t="shared" si="123"/>
        <v>7.8812083877398189</v>
      </c>
      <c r="Q84" s="25">
        <f t="shared" si="123"/>
        <v>7.6266303228636758</v>
      </c>
      <c r="R84" s="25">
        <f t="shared" si="123"/>
        <v>7.3815450220580958</v>
      </c>
      <c r="S84" s="25">
        <f t="shared" si="123"/>
        <v>7.2131325273856328</v>
      </c>
      <c r="T84" s="25">
        <f t="shared" si="123"/>
        <v>7.0583690944971478</v>
      </c>
      <c r="U84" s="25">
        <f t="shared" si="123"/>
        <v>6.919364287076796</v>
      </c>
      <c r="V84" s="25">
        <f t="shared" si="123"/>
        <v>6.6724793198888284</v>
      </c>
      <c r="W84" s="25">
        <f t="shared" si="123"/>
        <v>50.252465296639976</v>
      </c>
      <c r="X84" s="25">
        <f t="shared" si="123"/>
        <v>49.651573284631731</v>
      </c>
      <c r="Y84" s="25">
        <f t="shared" si="123"/>
        <v>49.000600407757474</v>
      </c>
      <c r="Z84" s="25">
        <f t="shared" si="123"/>
        <v>48.297648675220792</v>
      </c>
      <c r="AA84" s="25">
        <f t="shared" si="123"/>
        <v>47.540761197803022</v>
      </c>
      <c r="AB84" s="25">
        <f t="shared" si="123"/>
        <v>46.727920491966039</v>
      </c>
      <c r="AC84" s="25">
        <f t="shared" si="123"/>
        <v>45.857046635869366</v>
      </c>
      <c r="AD84" s="25">
        <f t="shared" si="123"/>
        <v>44.9259956881207</v>
      </c>
      <c r="AE84" s="25">
        <f t="shared" si="123"/>
        <v>43.932557846463624</v>
      </c>
      <c r="AF84" s="25">
        <f t="shared" si="123"/>
        <v>44.41155918559911</v>
      </c>
      <c r="AG84" s="25">
        <f t="shared" si="123"/>
        <v>44.890566454202471</v>
      </c>
      <c r="AH84" s="25">
        <f t="shared" si="123"/>
        <v>45.369352318940535</v>
      </c>
      <c r="AI84" s="25">
        <f t="shared" si="123"/>
        <v>45.847679421614572</v>
      </c>
      <c r="AJ84" s="25">
        <f t="shared" si="123"/>
        <v>46.325300300249992</v>
      </c>
      <c r="AK84" s="25">
        <f t="shared" si="123"/>
        <v>46.801956751552389</v>
      </c>
      <c r="AL84" s="25">
        <f t="shared" si="123"/>
        <v>47.277379829792196</v>
      </c>
      <c r="AM84" s="25">
        <f t="shared" si="123"/>
        <v>47.751289175089788</v>
      </c>
      <c r="AN84" s="25">
        <f t="shared" si="123"/>
        <v>48.223392866164488</v>
      </c>
      <c r="AO84" s="25">
        <f t="shared" si="123"/>
        <v>48.693386938656047</v>
      </c>
      <c r="AY84" s="14"/>
      <c r="BC84" s="20"/>
      <c r="BD84" s="20"/>
      <c r="BM84" s="7" cm="1">
        <f t="array" ref="BM84">INDEX($HD$3:$HD$14,BN84,1)</f>
        <v>30</v>
      </c>
      <c r="BN84" s="7">
        <v>4</v>
      </c>
      <c r="BO84" s="7">
        <v>9</v>
      </c>
      <c r="BP84" s="7">
        <v>85.212183983924575</v>
      </c>
      <c r="BQ84" s="7">
        <v>85.212183983924575</v>
      </c>
      <c r="BR84" s="7">
        <v>85.212183983924575</v>
      </c>
      <c r="BS84" s="7">
        <v>85.212183983924575</v>
      </c>
      <c r="BT84" s="7">
        <v>76.25345868081817</v>
      </c>
      <c r="BU84" s="7">
        <v>76.25345868081817</v>
      </c>
      <c r="BV84" s="7">
        <v>76.25345868081817</v>
      </c>
      <c r="BW84" s="7">
        <v>76.25345868081817</v>
      </c>
      <c r="BX84" s="7">
        <v>69.204693592287953</v>
      </c>
      <c r="BY84" s="7">
        <v>69.204693592287953</v>
      </c>
      <c r="BZ84" s="7">
        <v>76.25345868081817</v>
      </c>
      <c r="CA84" s="7">
        <v>76.25345868081817</v>
      </c>
      <c r="CB84" s="7">
        <v>76.25345868081817</v>
      </c>
      <c r="CC84" s="7">
        <v>76.25345868081817</v>
      </c>
      <c r="CD84" s="7">
        <v>81.504799478818285</v>
      </c>
      <c r="CE84" s="7">
        <v>81.504799478818285</v>
      </c>
      <c r="CF84" s="7">
        <v>81.504799478818285</v>
      </c>
      <c r="CG84" s="7">
        <v>81.504799478818285</v>
      </c>
      <c r="CH84" s="7">
        <v>81.504799478818285</v>
      </c>
      <c r="CI84" s="7">
        <v>81.504799478818285</v>
      </c>
      <c r="CJ84" s="7">
        <v>82.293174090757873</v>
      </c>
      <c r="CK84" s="7">
        <v>82.293174090757873</v>
      </c>
      <c r="CL84" s="7">
        <v>82.293174090757873</v>
      </c>
      <c r="CM84" s="7">
        <v>82.293174090757873</v>
      </c>
      <c r="CN84" s="7">
        <v>82.293174090757873</v>
      </c>
      <c r="CO84" s="7">
        <v>82.293174090757873</v>
      </c>
      <c r="CP84" s="7">
        <v>82.293174090757873</v>
      </c>
      <c r="CQ84" s="7">
        <v>82.293174090757873</v>
      </c>
      <c r="CR84" s="7">
        <v>87.096742598515334</v>
      </c>
      <c r="CS84" s="7">
        <v>87.096742598515334</v>
      </c>
      <c r="CT84" s="7">
        <v>87.096742598515334</v>
      </c>
      <c r="CU84" s="7">
        <v>87.096742598515334</v>
      </c>
      <c r="CV84" s="7">
        <v>66.577596957984895</v>
      </c>
      <c r="CW84" s="7">
        <v>66.577596957984895</v>
      </c>
      <c r="CX84" s="7">
        <v>66.577596957984895</v>
      </c>
      <c r="CY84" s="7">
        <v>66.577596957984895</v>
      </c>
      <c r="CZ84" s="7">
        <v>81.504799478818285</v>
      </c>
      <c r="DA84" s="7">
        <v>81.504799478818285</v>
      </c>
      <c r="DB84" s="7">
        <v>81.504799478818285</v>
      </c>
      <c r="DC84" s="7">
        <v>81.504799478818285</v>
      </c>
      <c r="DD84" s="7">
        <v>75.540370584575172</v>
      </c>
      <c r="DE84" s="7">
        <v>75.540370584575172</v>
      </c>
      <c r="DF84" s="7">
        <v>75.540370584575172</v>
      </c>
      <c r="DG84" s="7">
        <v>75.540370584575172</v>
      </c>
      <c r="DH84" s="7">
        <v>85.212183983924575</v>
      </c>
      <c r="DI84" s="7">
        <v>85.212183983924575</v>
      </c>
      <c r="DJ84" s="7">
        <v>85.212183983924575</v>
      </c>
      <c r="DK84" s="7">
        <v>85.212183983924575</v>
      </c>
      <c r="DL84" s="7">
        <v>69.204693592287953</v>
      </c>
      <c r="DM84" s="7">
        <v>69.204693592287953</v>
      </c>
      <c r="DN84" s="7">
        <v>69.204693592287953</v>
      </c>
      <c r="DO84" s="7">
        <v>69.204693592287953</v>
      </c>
      <c r="DP84" s="7">
        <v>80.402841319060329</v>
      </c>
      <c r="DQ84" s="7">
        <v>80.402841319060329</v>
      </c>
      <c r="DR84" s="7">
        <v>80.402841319060329</v>
      </c>
      <c r="DS84" s="7">
        <v>80.402841319060329</v>
      </c>
      <c r="DT84" s="7">
        <v>85.125491929544964</v>
      </c>
      <c r="DU84" s="7">
        <v>85.125491929544964</v>
      </c>
      <c r="DV84" s="7">
        <v>85.125491929544964</v>
      </c>
      <c r="DW84" s="7">
        <v>85.125491929544964</v>
      </c>
      <c r="DX84" s="7">
        <v>49.169394938154504</v>
      </c>
      <c r="DY84" s="7">
        <v>49.169394938154504</v>
      </c>
      <c r="DZ84" s="7">
        <v>49.169394938154504</v>
      </c>
      <c r="EA84" s="7">
        <v>49.169394938154504</v>
      </c>
      <c r="EB84" s="7">
        <v>27.326285381548484</v>
      </c>
      <c r="EC84" s="7">
        <v>27.326285381548484</v>
      </c>
      <c r="ED84" s="7">
        <v>27.326285381548484</v>
      </c>
      <c r="EE84" s="7">
        <v>27.326285381548484</v>
      </c>
      <c r="EF84" s="7">
        <v>36.120961985793862</v>
      </c>
      <c r="EG84" s="7">
        <v>36.120961985793862</v>
      </c>
      <c r="EH84" s="7">
        <v>36.120961985793862</v>
      </c>
      <c r="EI84" s="7">
        <v>36.120961985793862</v>
      </c>
      <c r="EJ84" s="7">
        <v>23.992053597451516</v>
      </c>
      <c r="EK84" s="7">
        <v>36.029124598381827</v>
      </c>
      <c r="EL84" s="7">
        <v>23.992053597451516</v>
      </c>
      <c r="EM84" s="7">
        <v>36.029124598381827</v>
      </c>
      <c r="EN84" s="7">
        <v>46.62577255657888</v>
      </c>
      <c r="EO84" s="7">
        <v>46.62577255657888</v>
      </c>
      <c r="EP84" s="7">
        <v>27.326285381548484</v>
      </c>
      <c r="EQ84" s="7">
        <v>27.326285381548484</v>
      </c>
      <c r="ER84" s="7">
        <v>27.326285381548484</v>
      </c>
      <c r="ES84" s="7">
        <v>27.326285381548484</v>
      </c>
      <c r="ET84" s="7">
        <v>34.269582792577296</v>
      </c>
      <c r="EU84" s="7">
        <v>34.269582792577296</v>
      </c>
      <c r="EV84" s="7">
        <v>35.920152270287865</v>
      </c>
      <c r="EW84" s="7">
        <v>35.920152270287865</v>
      </c>
      <c r="EX84" s="7">
        <v>35.920152270287865</v>
      </c>
      <c r="EY84" s="7">
        <v>35.920152270287865</v>
      </c>
      <c r="EZ84" s="7">
        <v>35.920152270287865</v>
      </c>
      <c r="FA84" s="7">
        <v>35.920152270287865</v>
      </c>
      <c r="FB84" s="7">
        <v>39.528052754598541</v>
      </c>
      <c r="FC84" s="7">
        <v>25.474018769721244</v>
      </c>
      <c r="FD84" s="7">
        <v>33.985353591181806</v>
      </c>
      <c r="FE84" s="7">
        <v>39.528052754598541</v>
      </c>
      <c r="FF84" s="7">
        <v>25.474018769721244</v>
      </c>
      <c r="FG84" s="7">
        <v>33.985353591181806</v>
      </c>
      <c r="FH84" s="7">
        <v>25.474018769721244</v>
      </c>
      <c r="FI84" s="7">
        <v>33.985353591181806</v>
      </c>
      <c r="FJ84" s="7">
        <v>25.474018769721244</v>
      </c>
      <c r="FK84" s="7">
        <v>33.985353591181806</v>
      </c>
      <c r="FL84" s="7">
        <v>37.326378967196938</v>
      </c>
      <c r="FM84" s="7">
        <v>37.326378967196938</v>
      </c>
      <c r="FN84" s="7">
        <v>37.326378967196938</v>
      </c>
      <c r="FO84" s="7">
        <v>37.326378967196938</v>
      </c>
      <c r="FP84" s="7">
        <v>24.112674448281805</v>
      </c>
      <c r="FQ84" s="7">
        <v>35.163618955077318</v>
      </c>
      <c r="FR84" s="7">
        <v>24.112674448281805</v>
      </c>
      <c r="FS84" s="7">
        <v>35.163618955077318</v>
      </c>
      <c r="FT84" s="7">
        <v>35.920152270287865</v>
      </c>
      <c r="FU84" s="7">
        <v>35.920152270287865</v>
      </c>
      <c r="FV84" s="7">
        <v>35.920152270287865</v>
      </c>
      <c r="FW84" s="7">
        <v>35.920152270287865</v>
      </c>
      <c r="FX84" s="7">
        <v>30.563505227303001</v>
      </c>
      <c r="FY84" s="7">
        <v>43.199404137016522</v>
      </c>
      <c r="FZ84" s="7">
        <v>30.563505227303001</v>
      </c>
      <c r="GA84" s="7">
        <v>43.199404137016522</v>
      </c>
      <c r="GB84" s="7">
        <v>49.169394938154504</v>
      </c>
      <c r="GC84" s="7">
        <v>49.169394938154504</v>
      </c>
      <c r="GD84" s="7">
        <v>49.169394938154504</v>
      </c>
      <c r="GE84" s="7">
        <v>49.169394938154504</v>
      </c>
      <c r="GF84" s="7">
        <v>46.62577255657888</v>
      </c>
      <c r="GG84" s="7">
        <v>46.62577255657888</v>
      </c>
      <c r="GH84" s="7">
        <v>46.62577255657888</v>
      </c>
      <c r="GI84" s="7">
        <v>46.62577255657888</v>
      </c>
      <c r="GJ84" s="7">
        <v>30.72851599316067</v>
      </c>
      <c r="GK84" s="7">
        <v>30.72851599316067</v>
      </c>
      <c r="GL84" s="7">
        <v>30.72851599316067</v>
      </c>
      <c r="GM84" s="7">
        <v>30.72851599316067</v>
      </c>
      <c r="GN84" s="7">
        <v>22.379122244342369</v>
      </c>
      <c r="GO84" s="7">
        <v>31.262918959384837</v>
      </c>
      <c r="GP84" s="7">
        <v>22.379122244342369</v>
      </c>
      <c r="GQ84" s="7">
        <v>31.262918959384837</v>
      </c>
      <c r="GR84" s="7">
        <v>80.849802717545913</v>
      </c>
      <c r="GS84" s="7">
        <v>80.849802717545913</v>
      </c>
      <c r="GT84" s="7">
        <v>80.849802717545913</v>
      </c>
      <c r="GU84" s="7">
        <v>80.849802717545913</v>
      </c>
      <c r="GV84" s="7">
        <v>83.773508551030133</v>
      </c>
      <c r="GW84" s="7">
        <v>83.773508551030133</v>
      </c>
      <c r="GX84" s="7">
        <v>83.773508551030133</v>
      </c>
      <c r="GY84" s="7">
        <v>83.773508551030133</v>
      </c>
      <c r="GZ84" s="7">
        <v>80.798336566363631</v>
      </c>
      <c r="HA84" s="7">
        <v>80.798336566363631</v>
      </c>
    </row>
    <row r="85" spans="1:209" ht="15" x14ac:dyDescent="0.25">
      <c r="C85"/>
      <c r="D85"/>
      <c r="E85"/>
      <c r="W85"/>
      <c r="X85"/>
      <c r="AY85" s="14"/>
      <c r="BC85" s="20"/>
      <c r="BD85" s="20"/>
      <c r="BM85" s="7" cm="1">
        <f t="array" ref="BM85">INDEX($HD$3:$HD$14,BN85,1)</f>
        <v>30</v>
      </c>
      <c r="BN85" s="7">
        <v>4</v>
      </c>
      <c r="BO85" s="7">
        <v>10</v>
      </c>
      <c r="BP85" s="7">
        <v>85.03662438993949</v>
      </c>
      <c r="BQ85" s="7">
        <v>85.03662438993949</v>
      </c>
      <c r="BR85" s="7">
        <v>85.03662438993949</v>
      </c>
      <c r="BS85" s="7">
        <v>85.03662438993949</v>
      </c>
      <c r="BT85" s="7">
        <v>77.98201579942436</v>
      </c>
      <c r="BU85" s="7">
        <v>77.98201579942436</v>
      </c>
      <c r="BV85" s="7">
        <v>77.98201579942436</v>
      </c>
      <c r="BW85" s="7">
        <v>77.98201579942436</v>
      </c>
      <c r="BX85" s="7">
        <v>78.072670277303061</v>
      </c>
      <c r="BY85" s="7">
        <v>78.072670277303061</v>
      </c>
      <c r="BZ85" s="7">
        <v>77.98201579942436</v>
      </c>
      <c r="CA85" s="7">
        <v>77.98201579942436</v>
      </c>
      <c r="CB85" s="7">
        <v>77.98201579942436</v>
      </c>
      <c r="CC85" s="7">
        <v>77.98201579942436</v>
      </c>
      <c r="CD85" s="7">
        <v>84.682484523803041</v>
      </c>
      <c r="CE85" s="7">
        <v>84.682484523803041</v>
      </c>
      <c r="CF85" s="7">
        <v>84.682484523803041</v>
      </c>
      <c r="CG85" s="7">
        <v>84.682484523803041</v>
      </c>
      <c r="CH85" s="7">
        <v>84.682484523803041</v>
      </c>
      <c r="CI85" s="7">
        <v>84.682484523803041</v>
      </c>
      <c r="CJ85" s="7">
        <v>80.288479135591061</v>
      </c>
      <c r="CK85" s="7">
        <v>80.288479135591061</v>
      </c>
      <c r="CL85" s="7">
        <v>80.288479135591061</v>
      </c>
      <c r="CM85" s="7">
        <v>80.288479135591061</v>
      </c>
      <c r="CN85" s="7">
        <v>80.288479135591061</v>
      </c>
      <c r="CO85" s="7">
        <v>80.288479135591061</v>
      </c>
      <c r="CP85" s="7">
        <v>80.288479135591061</v>
      </c>
      <c r="CQ85" s="7">
        <v>80.288479135591061</v>
      </c>
      <c r="CR85" s="7">
        <v>88.407106591287956</v>
      </c>
      <c r="CS85" s="7">
        <v>88.407106591287956</v>
      </c>
      <c r="CT85" s="7">
        <v>88.407106591287956</v>
      </c>
      <c r="CU85" s="7">
        <v>88.407106591287956</v>
      </c>
      <c r="CV85" s="7">
        <v>69.325271683757592</v>
      </c>
      <c r="CW85" s="7">
        <v>69.325271683757592</v>
      </c>
      <c r="CX85" s="7">
        <v>69.325271683757592</v>
      </c>
      <c r="CY85" s="7">
        <v>69.325271683757592</v>
      </c>
      <c r="CZ85" s="7">
        <v>84.682484523803041</v>
      </c>
      <c r="DA85" s="7">
        <v>84.682484523803041</v>
      </c>
      <c r="DB85" s="7">
        <v>84.682484523803041</v>
      </c>
      <c r="DC85" s="7">
        <v>84.682484523803041</v>
      </c>
      <c r="DD85" s="7">
        <v>76.968051794014755</v>
      </c>
      <c r="DE85" s="7">
        <v>76.968051794014755</v>
      </c>
      <c r="DF85" s="7">
        <v>76.968051794014755</v>
      </c>
      <c r="DG85" s="7">
        <v>76.968051794014755</v>
      </c>
      <c r="DH85" s="7">
        <v>85.03662438993949</v>
      </c>
      <c r="DI85" s="7">
        <v>85.03662438993949</v>
      </c>
      <c r="DJ85" s="7">
        <v>85.03662438993949</v>
      </c>
      <c r="DK85" s="7">
        <v>85.03662438993949</v>
      </c>
      <c r="DL85" s="7">
        <v>78.072670277303061</v>
      </c>
      <c r="DM85" s="7">
        <v>78.072670277303061</v>
      </c>
      <c r="DN85" s="7">
        <v>78.072670277303061</v>
      </c>
      <c r="DO85" s="7">
        <v>78.072670277303061</v>
      </c>
      <c r="DP85" s="7">
        <v>85.368063914560295</v>
      </c>
      <c r="DQ85" s="7">
        <v>85.368063914560295</v>
      </c>
      <c r="DR85" s="7">
        <v>85.368063914560295</v>
      </c>
      <c r="DS85" s="7">
        <v>85.368063914560295</v>
      </c>
      <c r="DT85" s="7">
        <v>84.237321016030023</v>
      </c>
      <c r="DU85" s="7">
        <v>84.237321016030023</v>
      </c>
      <c r="DV85" s="7">
        <v>84.237321016030023</v>
      </c>
      <c r="DW85" s="7">
        <v>84.237321016030023</v>
      </c>
      <c r="DX85" s="7">
        <v>54.916227946090956</v>
      </c>
      <c r="DY85" s="7">
        <v>54.916227946090956</v>
      </c>
      <c r="DZ85" s="7">
        <v>54.916227946090956</v>
      </c>
      <c r="EA85" s="7">
        <v>54.916227946090956</v>
      </c>
      <c r="EB85" s="7">
        <v>32.510537824624251</v>
      </c>
      <c r="EC85" s="7">
        <v>32.510537824624251</v>
      </c>
      <c r="ED85" s="7">
        <v>32.510537824624251</v>
      </c>
      <c r="EE85" s="7">
        <v>32.510537824624251</v>
      </c>
      <c r="EF85" s="7">
        <v>44.817282881593876</v>
      </c>
      <c r="EG85" s="7">
        <v>44.817282881593876</v>
      </c>
      <c r="EH85" s="7">
        <v>44.817282881593876</v>
      </c>
      <c r="EI85" s="7">
        <v>44.817282881593876</v>
      </c>
      <c r="EJ85" s="7">
        <v>25.523692646513663</v>
      </c>
      <c r="EK85" s="7">
        <v>39.337432789478783</v>
      </c>
      <c r="EL85" s="7">
        <v>25.523692646513663</v>
      </c>
      <c r="EM85" s="7">
        <v>39.337432789478783</v>
      </c>
      <c r="EN85" s="7">
        <v>49.191150941546816</v>
      </c>
      <c r="EO85" s="7">
        <v>49.191150941546816</v>
      </c>
      <c r="EP85" s="7">
        <v>32.510537824624251</v>
      </c>
      <c r="EQ85" s="7">
        <v>32.510537824624251</v>
      </c>
      <c r="ER85" s="7">
        <v>32.510537824624251</v>
      </c>
      <c r="ES85" s="7">
        <v>32.510537824624251</v>
      </c>
      <c r="ET85" s="7">
        <v>41.684020260006022</v>
      </c>
      <c r="EU85" s="7">
        <v>41.684020260006022</v>
      </c>
      <c r="EV85" s="7">
        <v>47.161446059972789</v>
      </c>
      <c r="EW85" s="7">
        <v>47.161446059972789</v>
      </c>
      <c r="EX85" s="7">
        <v>47.161446059972789</v>
      </c>
      <c r="EY85" s="7">
        <v>47.161446059972789</v>
      </c>
      <c r="EZ85" s="7">
        <v>47.161446059972789</v>
      </c>
      <c r="FA85" s="7">
        <v>47.161446059972789</v>
      </c>
      <c r="FB85" s="7">
        <v>40.503319096303052</v>
      </c>
      <c r="FC85" s="7">
        <v>33.120971302257558</v>
      </c>
      <c r="FD85" s="7">
        <v>42.724098424015217</v>
      </c>
      <c r="FE85" s="7">
        <v>40.503319096303052</v>
      </c>
      <c r="FF85" s="7">
        <v>33.120971302257558</v>
      </c>
      <c r="FG85" s="7">
        <v>42.724098424015217</v>
      </c>
      <c r="FH85" s="7">
        <v>33.120971302257558</v>
      </c>
      <c r="FI85" s="7">
        <v>42.724098424015217</v>
      </c>
      <c r="FJ85" s="7">
        <v>33.120971302257558</v>
      </c>
      <c r="FK85" s="7">
        <v>42.724098424015217</v>
      </c>
      <c r="FL85" s="7">
        <v>42.437716274957637</v>
      </c>
      <c r="FM85" s="7">
        <v>42.437716274957637</v>
      </c>
      <c r="FN85" s="7">
        <v>42.437716274957637</v>
      </c>
      <c r="FO85" s="7">
        <v>42.437716274957637</v>
      </c>
      <c r="FP85" s="7">
        <v>25.451657559642467</v>
      </c>
      <c r="FQ85" s="7">
        <v>37.005349029442421</v>
      </c>
      <c r="FR85" s="7">
        <v>25.451657559642467</v>
      </c>
      <c r="FS85" s="7">
        <v>37.005349029442421</v>
      </c>
      <c r="FT85" s="7">
        <v>47.161446059972789</v>
      </c>
      <c r="FU85" s="7">
        <v>47.161446059972789</v>
      </c>
      <c r="FV85" s="7">
        <v>47.161446059972789</v>
      </c>
      <c r="FW85" s="7">
        <v>47.161446059972789</v>
      </c>
      <c r="FX85" s="7">
        <v>29.741554792677313</v>
      </c>
      <c r="FY85" s="7">
        <v>42.737881741471206</v>
      </c>
      <c r="FZ85" s="7">
        <v>29.741554792677313</v>
      </c>
      <c r="GA85" s="7">
        <v>42.737881741471206</v>
      </c>
      <c r="GB85" s="7">
        <v>54.916227946090956</v>
      </c>
      <c r="GC85" s="7">
        <v>54.916227946090956</v>
      </c>
      <c r="GD85" s="7">
        <v>54.916227946090956</v>
      </c>
      <c r="GE85" s="7">
        <v>54.916227946090956</v>
      </c>
      <c r="GF85" s="7">
        <v>49.191150941546816</v>
      </c>
      <c r="GG85" s="7">
        <v>49.191150941546816</v>
      </c>
      <c r="GH85" s="7">
        <v>49.191150941546816</v>
      </c>
      <c r="GI85" s="7">
        <v>49.191150941546816</v>
      </c>
      <c r="GJ85" s="7">
        <v>38.355722443637866</v>
      </c>
      <c r="GK85" s="7">
        <v>38.355722443637866</v>
      </c>
      <c r="GL85" s="7">
        <v>38.355722443637866</v>
      </c>
      <c r="GM85" s="7">
        <v>38.355722443637866</v>
      </c>
      <c r="GN85" s="7">
        <v>24.809640176248479</v>
      </c>
      <c r="GO85" s="7">
        <v>35.0565742807226</v>
      </c>
      <c r="GP85" s="7">
        <v>24.809640176248479</v>
      </c>
      <c r="GQ85" s="7">
        <v>35.0565742807226</v>
      </c>
      <c r="GR85" s="7">
        <v>85.567063793288213</v>
      </c>
      <c r="GS85" s="7">
        <v>85.567063793288213</v>
      </c>
      <c r="GT85" s="7">
        <v>85.567063793288213</v>
      </c>
      <c r="GU85" s="7">
        <v>85.567063793288213</v>
      </c>
      <c r="GV85" s="7">
        <v>81.960275302378449</v>
      </c>
      <c r="GW85" s="7">
        <v>81.960275302378449</v>
      </c>
      <c r="GX85" s="7">
        <v>81.960275302378449</v>
      </c>
      <c r="GY85" s="7">
        <v>81.960275302378449</v>
      </c>
      <c r="GZ85" s="7">
        <v>80.666438874424372</v>
      </c>
      <c r="HA85" s="7">
        <v>80.666438874424372</v>
      </c>
    </row>
    <row r="86" spans="1:209" ht="15" x14ac:dyDescent="0.25">
      <c r="C86"/>
      <c r="D86"/>
      <c r="E86"/>
      <c r="W86"/>
      <c r="X86"/>
      <c r="AY86" s="14"/>
      <c r="BC86" s="20"/>
      <c r="BD86" s="20"/>
      <c r="BM86" s="7" cm="1">
        <f t="array" ref="BM86">INDEX($HD$3:$HD$14,BN86,1)</f>
        <v>30</v>
      </c>
      <c r="BN86" s="7">
        <v>4</v>
      </c>
      <c r="BO86" s="7">
        <v>11</v>
      </c>
      <c r="BP86" s="7">
        <v>82.95537099393961</v>
      </c>
      <c r="BQ86" s="7">
        <v>82.95537099393961</v>
      </c>
      <c r="BR86" s="7">
        <v>82.95537099393961</v>
      </c>
      <c r="BS86" s="7">
        <v>82.95537099393961</v>
      </c>
      <c r="BT86" s="7">
        <v>80.869916417575581</v>
      </c>
      <c r="BU86" s="7">
        <v>80.869916417575581</v>
      </c>
      <c r="BV86" s="7">
        <v>80.869916417575581</v>
      </c>
      <c r="BW86" s="7">
        <v>80.869916417575581</v>
      </c>
      <c r="BX86" s="7">
        <v>78.808657581575559</v>
      </c>
      <c r="BY86" s="7">
        <v>78.808657581575559</v>
      </c>
      <c r="BZ86" s="7">
        <v>80.869916417575581</v>
      </c>
      <c r="CA86" s="7">
        <v>80.869916417575581</v>
      </c>
      <c r="CB86" s="7">
        <v>80.869916417575581</v>
      </c>
      <c r="CC86" s="7">
        <v>80.869916417575581</v>
      </c>
      <c r="CD86" s="7">
        <v>82.863576361409159</v>
      </c>
      <c r="CE86" s="7">
        <v>82.863576361409159</v>
      </c>
      <c r="CF86" s="7">
        <v>82.863576361409159</v>
      </c>
      <c r="CG86" s="7">
        <v>82.863576361409159</v>
      </c>
      <c r="CH86" s="7">
        <v>82.863576361409159</v>
      </c>
      <c r="CI86" s="7">
        <v>82.863576361409159</v>
      </c>
      <c r="CJ86" s="7">
        <v>78.159206574909248</v>
      </c>
      <c r="CK86" s="7">
        <v>78.159206574909248</v>
      </c>
      <c r="CL86" s="7">
        <v>78.159206574909248</v>
      </c>
      <c r="CM86" s="7">
        <v>78.159206574909248</v>
      </c>
      <c r="CN86" s="7">
        <v>78.159206574909248</v>
      </c>
      <c r="CO86" s="7">
        <v>78.159206574909248</v>
      </c>
      <c r="CP86" s="7">
        <v>78.159206574909248</v>
      </c>
      <c r="CQ86" s="7">
        <v>78.159206574909248</v>
      </c>
      <c r="CR86" s="7">
        <v>93.194983246000021</v>
      </c>
      <c r="CS86" s="7">
        <v>93.194983246000021</v>
      </c>
      <c r="CT86" s="7">
        <v>93.194983246000021</v>
      </c>
      <c r="CU86" s="7">
        <v>93.194983246000021</v>
      </c>
      <c r="CV86" s="7">
        <v>76.678637459969707</v>
      </c>
      <c r="CW86" s="7">
        <v>76.678637459969707</v>
      </c>
      <c r="CX86" s="7">
        <v>76.678637459969707</v>
      </c>
      <c r="CY86" s="7">
        <v>76.678637459969707</v>
      </c>
      <c r="CZ86" s="7">
        <v>82.863576361409159</v>
      </c>
      <c r="DA86" s="7">
        <v>82.863576361409159</v>
      </c>
      <c r="DB86" s="7">
        <v>82.863576361409159</v>
      </c>
      <c r="DC86" s="7">
        <v>82.863576361409159</v>
      </c>
      <c r="DD86" s="7">
        <v>78.384578682575125</v>
      </c>
      <c r="DE86" s="7">
        <v>78.384578682575125</v>
      </c>
      <c r="DF86" s="7">
        <v>78.384578682575125</v>
      </c>
      <c r="DG86" s="7">
        <v>78.384578682575125</v>
      </c>
      <c r="DH86" s="7">
        <v>82.95537099393961</v>
      </c>
      <c r="DI86" s="7">
        <v>82.95537099393961</v>
      </c>
      <c r="DJ86" s="7">
        <v>82.95537099393961</v>
      </c>
      <c r="DK86" s="7">
        <v>82.95537099393961</v>
      </c>
      <c r="DL86" s="7">
        <v>78.808657581575559</v>
      </c>
      <c r="DM86" s="7">
        <v>78.808657581575559</v>
      </c>
      <c r="DN86" s="7">
        <v>78.808657581575559</v>
      </c>
      <c r="DO86" s="7">
        <v>78.808657581575559</v>
      </c>
      <c r="DP86" s="7">
        <v>82.571631347802992</v>
      </c>
      <c r="DQ86" s="7">
        <v>82.571631347802992</v>
      </c>
      <c r="DR86" s="7">
        <v>82.571631347802992</v>
      </c>
      <c r="DS86" s="7">
        <v>82.571631347802992</v>
      </c>
      <c r="DT86" s="7">
        <v>83.693882538181683</v>
      </c>
      <c r="DU86" s="7">
        <v>83.693882538181683</v>
      </c>
      <c r="DV86" s="7">
        <v>83.693882538181683</v>
      </c>
      <c r="DW86" s="7">
        <v>83.693882538181683</v>
      </c>
      <c r="DX86" s="7">
        <v>58.91824997556364</v>
      </c>
      <c r="DY86" s="7">
        <v>58.91824997556364</v>
      </c>
      <c r="DZ86" s="7">
        <v>58.91824997556364</v>
      </c>
      <c r="EA86" s="7">
        <v>58.91824997556364</v>
      </c>
      <c r="EB86" s="7">
        <v>36.13812098586515</v>
      </c>
      <c r="EC86" s="7">
        <v>36.13812098586515</v>
      </c>
      <c r="ED86" s="7">
        <v>36.13812098586515</v>
      </c>
      <c r="EE86" s="7">
        <v>36.13812098586515</v>
      </c>
      <c r="EF86" s="7">
        <v>51.871671749793954</v>
      </c>
      <c r="EG86" s="7">
        <v>51.871671749793954</v>
      </c>
      <c r="EH86" s="7">
        <v>51.871671749793954</v>
      </c>
      <c r="EI86" s="7">
        <v>51.871671749793954</v>
      </c>
      <c r="EJ86" s="7">
        <v>27.666060903540881</v>
      </c>
      <c r="EK86" s="7">
        <v>41.791286007260645</v>
      </c>
      <c r="EL86" s="7">
        <v>27.666060903540881</v>
      </c>
      <c r="EM86" s="7">
        <v>41.791286007260645</v>
      </c>
      <c r="EN86" s="7">
        <v>52.134197286306019</v>
      </c>
      <c r="EO86" s="7">
        <v>52.134197286306019</v>
      </c>
      <c r="EP86" s="7">
        <v>36.13812098586515</v>
      </c>
      <c r="EQ86" s="7">
        <v>36.13812098586515</v>
      </c>
      <c r="ER86" s="7">
        <v>36.13812098586515</v>
      </c>
      <c r="ES86" s="7">
        <v>36.13812098586515</v>
      </c>
      <c r="ET86" s="7">
        <v>49.904260252821238</v>
      </c>
      <c r="EU86" s="7">
        <v>49.904260252821238</v>
      </c>
      <c r="EV86" s="7">
        <v>57.062125980648389</v>
      </c>
      <c r="EW86" s="7">
        <v>57.062125980648389</v>
      </c>
      <c r="EX86" s="7">
        <v>57.062125980648389</v>
      </c>
      <c r="EY86" s="7">
        <v>57.062125980648389</v>
      </c>
      <c r="EZ86" s="7">
        <v>57.062125980648389</v>
      </c>
      <c r="FA86" s="7">
        <v>57.062125980648389</v>
      </c>
      <c r="FB86" s="7">
        <v>41.138140579955987</v>
      </c>
      <c r="FC86" s="7">
        <v>38.429458855709136</v>
      </c>
      <c r="FD86" s="7">
        <v>47.762640951818248</v>
      </c>
      <c r="FE86" s="7">
        <v>41.138140579955987</v>
      </c>
      <c r="FF86" s="7">
        <v>38.429458855709136</v>
      </c>
      <c r="FG86" s="7">
        <v>47.762640951818248</v>
      </c>
      <c r="FH86" s="7">
        <v>38.429458855709136</v>
      </c>
      <c r="FI86" s="7">
        <v>47.762640951818248</v>
      </c>
      <c r="FJ86" s="7">
        <v>38.429458855709136</v>
      </c>
      <c r="FK86" s="7">
        <v>47.762640951818248</v>
      </c>
      <c r="FL86" s="7">
        <v>47.438970286909118</v>
      </c>
      <c r="FM86" s="7">
        <v>47.438970286909118</v>
      </c>
      <c r="FN86" s="7">
        <v>47.438970286909118</v>
      </c>
      <c r="FO86" s="7">
        <v>47.438970286909118</v>
      </c>
      <c r="FP86" s="7">
        <v>27.550311617913614</v>
      </c>
      <c r="FQ86" s="7">
        <v>39.545987572839337</v>
      </c>
      <c r="FR86" s="7">
        <v>27.550311617913614</v>
      </c>
      <c r="FS86" s="7">
        <v>39.545987572839337</v>
      </c>
      <c r="FT86" s="7">
        <v>57.062125980648389</v>
      </c>
      <c r="FU86" s="7">
        <v>57.062125980648389</v>
      </c>
      <c r="FV86" s="7">
        <v>57.062125980648389</v>
      </c>
      <c r="FW86" s="7">
        <v>57.062125980648389</v>
      </c>
      <c r="FX86" s="7">
        <v>30.552594770825788</v>
      </c>
      <c r="FY86" s="7">
        <v>43.68820201209396</v>
      </c>
      <c r="FZ86" s="7">
        <v>30.552594770825788</v>
      </c>
      <c r="GA86" s="7">
        <v>43.68820201209396</v>
      </c>
      <c r="GB86" s="7">
        <v>58.91824997556364</v>
      </c>
      <c r="GC86" s="7">
        <v>58.91824997556364</v>
      </c>
      <c r="GD86" s="7">
        <v>58.91824997556364</v>
      </c>
      <c r="GE86" s="7">
        <v>58.91824997556364</v>
      </c>
      <c r="GF86" s="7">
        <v>52.134197286306019</v>
      </c>
      <c r="GG86" s="7">
        <v>52.134197286306019</v>
      </c>
      <c r="GH86" s="7">
        <v>52.134197286306019</v>
      </c>
      <c r="GI86" s="7">
        <v>52.134197286306019</v>
      </c>
      <c r="GJ86" s="7">
        <v>43.65279756100751</v>
      </c>
      <c r="GK86" s="7">
        <v>43.65279756100751</v>
      </c>
      <c r="GL86" s="7">
        <v>43.65279756100751</v>
      </c>
      <c r="GM86" s="7">
        <v>43.65279756100751</v>
      </c>
      <c r="GN86" s="7">
        <v>29.173315846896994</v>
      </c>
      <c r="GO86" s="7">
        <v>40.503082860224211</v>
      </c>
      <c r="GP86" s="7">
        <v>29.173315846896994</v>
      </c>
      <c r="GQ86" s="7">
        <v>40.503082860224211</v>
      </c>
      <c r="GR86" s="7">
        <v>79.527498158379146</v>
      </c>
      <c r="GS86" s="7">
        <v>79.527498158379146</v>
      </c>
      <c r="GT86" s="7">
        <v>79.527498158379146</v>
      </c>
      <c r="GU86" s="7">
        <v>79.527498158379146</v>
      </c>
      <c r="GV86" s="7">
        <v>84.18665992354552</v>
      </c>
      <c r="GW86" s="7">
        <v>84.18665992354552</v>
      </c>
      <c r="GX86" s="7">
        <v>84.18665992354552</v>
      </c>
      <c r="GY86" s="7">
        <v>84.18665992354552</v>
      </c>
      <c r="GZ86" s="7">
        <v>84.731567962878927</v>
      </c>
      <c r="HA86" s="7">
        <v>84.731567962878927</v>
      </c>
    </row>
    <row r="87" spans="1:209" ht="15" x14ac:dyDescent="0.25">
      <c r="C87"/>
      <c r="D87"/>
      <c r="E87"/>
      <c r="W87"/>
      <c r="X87"/>
      <c r="AY87" s="14"/>
      <c r="BC87" s="20"/>
      <c r="BD87" s="20"/>
      <c r="BM87" s="7" cm="1">
        <f t="array" ref="BM87">INDEX($HD$3:$HD$14,BN87,1)</f>
        <v>30</v>
      </c>
      <c r="BN87" s="7">
        <v>4</v>
      </c>
      <c r="BO87" s="7">
        <v>12</v>
      </c>
      <c r="BP87" s="7">
        <v>85.719145873227617</v>
      </c>
      <c r="BQ87" s="7">
        <v>85.719145873227617</v>
      </c>
      <c r="BR87" s="7">
        <v>85.719145873227617</v>
      </c>
      <c r="BS87" s="7">
        <v>85.719145873227617</v>
      </c>
      <c r="BT87" s="7">
        <v>82.327306687303121</v>
      </c>
      <c r="BU87" s="7">
        <v>82.327306687303121</v>
      </c>
      <c r="BV87" s="7">
        <v>82.327306687303121</v>
      </c>
      <c r="BW87" s="7">
        <v>82.327306687303121</v>
      </c>
      <c r="BX87" s="7">
        <v>76.568562589833292</v>
      </c>
      <c r="BY87" s="7">
        <v>76.568562589833292</v>
      </c>
      <c r="BZ87" s="7">
        <v>82.327306687303121</v>
      </c>
      <c r="CA87" s="7">
        <v>82.327306687303121</v>
      </c>
      <c r="CB87" s="7">
        <v>82.327306687303121</v>
      </c>
      <c r="CC87" s="7">
        <v>82.327306687303121</v>
      </c>
      <c r="CD87" s="7">
        <v>80.08212495001527</v>
      </c>
      <c r="CE87" s="7">
        <v>80.08212495001527</v>
      </c>
      <c r="CF87" s="7">
        <v>80.08212495001527</v>
      </c>
      <c r="CG87" s="7">
        <v>80.08212495001527</v>
      </c>
      <c r="CH87" s="7">
        <v>80.08212495001527</v>
      </c>
      <c r="CI87" s="7">
        <v>80.08212495001527</v>
      </c>
      <c r="CJ87" s="7">
        <v>81.04009812425771</v>
      </c>
      <c r="CK87" s="7">
        <v>81.04009812425771</v>
      </c>
      <c r="CL87" s="7">
        <v>81.04009812425771</v>
      </c>
      <c r="CM87" s="7">
        <v>81.04009812425771</v>
      </c>
      <c r="CN87" s="7">
        <v>81.04009812425771</v>
      </c>
      <c r="CO87" s="7">
        <v>81.04009812425771</v>
      </c>
      <c r="CP87" s="7">
        <v>81.04009812425771</v>
      </c>
      <c r="CQ87" s="7">
        <v>81.04009812425771</v>
      </c>
      <c r="CR87" s="7">
        <v>87.355828379075945</v>
      </c>
      <c r="CS87" s="7">
        <v>87.355828379075945</v>
      </c>
      <c r="CT87" s="7">
        <v>87.355828379075945</v>
      </c>
      <c r="CU87" s="7">
        <v>87.355828379075945</v>
      </c>
      <c r="CV87" s="7">
        <v>73.742573282287793</v>
      </c>
      <c r="CW87" s="7">
        <v>73.742573282287793</v>
      </c>
      <c r="CX87" s="7">
        <v>73.742573282287793</v>
      </c>
      <c r="CY87" s="7">
        <v>73.742573282287793</v>
      </c>
      <c r="CZ87" s="7">
        <v>80.08212495001527</v>
      </c>
      <c r="DA87" s="7">
        <v>80.08212495001527</v>
      </c>
      <c r="DB87" s="7">
        <v>80.08212495001527</v>
      </c>
      <c r="DC87" s="7">
        <v>80.08212495001527</v>
      </c>
      <c r="DD87" s="7">
        <v>79.662862224424003</v>
      </c>
      <c r="DE87" s="7">
        <v>79.662862224424003</v>
      </c>
      <c r="DF87" s="7">
        <v>79.662862224424003</v>
      </c>
      <c r="DG87" s="7">
        <v>79.662862224424003</v>
      </c>
      <c r="DH87" s="7">
        <v>85.719145873227617</v>
      </c>
      <c r="DI87" s="7">
        <v>85.719145873227617</v>
      </c>
      <c r="DJ87" s="7">
        <v>85.719145873227617</v>
      </c>
      <c r="DK87" s="7">
        <v>85.719145873227617</v>
      </c>
      <c r="DL87" s="7">
        <v>76.568562589833292</v>
      </c>
      <c r="DM87" s="7">
        <v>76.568562589833292</v>
      </c>
      <c r="DN87" s="7">
        <v>76.568562589833292</v>
      </c>
      <c r="DO87" s="7">
        <v>76.568562589833292</v>
      </c>
      <c r="DP87" s="7">
        <v>82.973726476712216</v>
      </c>
      <c r="DQ87" s="7">
        <v>82.973726476712216</v>
      </c>
      <c r="DR87" s="7">
        <v>82.973726476712216</v>
      </c>
      <c r="DS87" s="7">
        <v>82.973726476712216</v>
      </c>
      <c r="DT87" s="7">
        <v>78.68263935615137</v>
      </c>
      <c r="DU87" s="7">
        <v>78.68263935615137</v>
      </c>
      <c r="DV87" s="7">
        <v>78.68263935615137</v>
      </c>
      <c r="DW87" s="7">
        <v>78.68263935615137</v>
      </c>
      <c r="DX87" s="7">
        <v>62.794913146491076</v>
      </c>
      <c r="DY87" s="7">
        <v>62.794913146491076</v>
      </c>
      <c r="DZ87" s="7">
        <v>62.794913146491076</v>
      </c>
      <c r="EA87" s="7">
        <v>62.794913146491076</v>
      </c>
      <c r="EB87" s="7">
        <v>41.153318443239321</v>
      </c>
      <c r="EC87" s="7">
        <v>41.153318443239321</v>
      </c>
      <c r="ED87" s="7">
        <v>41.153318443239321</v>
      </c>
      <c r="EE87" s="7">
        <v>41.153318443239321</v>
      </c>
      <c r="EF87" s="7">
        <v>58.769104304596986</v>
      </c>
      <c r="EG87" s="7">
        <v>58.769104304596986</v>
      </c>
      <c r="EH87" s="7">
        <v>58.769104304596986</v>
      </c>
      <c r="EI87" s="7">
        <v>58.769104304596986</v>
      </c>
      <c r="EJ87" s="7">
        <v>30.368315706159063</v>
      </c>
      <c r="EK87" s="7">
        <v>44.737661692918032</v>
      </c>
      <c r="EL87" s="7">
        <v>30.368315706159063</v>
      </c>
      <c r="EM87" s="7">
        <v>44.737661692918032</v>
      </c>
      <c r="EN87" s="7">
        <v>53.524243495154487</v>
      </c>
      <c r="EO87" s="7">
        <v>53.524243495154487</v>
      </c>
      <c r="EP87" s="7">
        <v>41.153318443239321</v>
      </c>
      <c r="EQ87" s="7">
        <v>41.153318443239321</v>
      </c>
      <c r="ER87" s="7">
        <v>41.153318443239321</v>
      </c>
      <c r="ES87" s="7">
        <v>41.153318443239321</v>
      </c>
      <c r="ET87" s="7">
        <v>57.043533965063652</v>
      </c>
      <c r="EU87" s="7">
        <v>57.043533965063652</v>
      </c>
      <c r="EV87" s="7">
        <v>63.047800246681774</v>
      </c>
      <c r="EW87" s="7">
        <v>63.047800246681774</v>
      </c>
      <c r="EX87" s="7">
        <v>63.047800246681774</v>
      </c>
      <c r="EY87" s="7">
        <v>63.047800246681774</v>
      </c>
      <c r="EZ87" s="7">
        <v>63.047800246681774</v>
      </c>
      <c r="FA87" s="7">
        <v>63.047800246681774</v>
      </c>
      <c r="FB87" s="7">
        <v>40.810333082381774</v>
      </c>
      <c r="FC87" s="7">
        <v>42.040878717621311</v>
      </c>
      <c r="FD87" s="7">
        <v>52.035173512081904</v>
      </c>
      <c r="FE87" s="7">
        <v>40.810333082381774</v>
      </c>
      <c r="FF87" s="7">
        <v>42.040878717621311</v>
      </c>
      <c r="FG87" s="7">
        <v>52.035173512081904</v>
      </c>
      <c r="FH87" s="7">
        <v>42.040878717621311</v>
      </c>
      <c r="FI87" s="7">
        <v>52.035173512081904</v>
      </c>
      <c r="FJ87" s="7">
        <v>42.040878717621311</v>
      </c>
      <c r="FK87" s="7">
        <v>52.035173512081904</v>
      </c>
      <c r="FL87" s="7">
        <v>52.002520534412135</v>
      </c>
      <c r="FM87" s="7">
        <v>52.002520534412135</v>
      </c>
      <c r="FN87" s="7">
        <v>52.002520534412135</v>
      </c>
      <c r="FO87" s="7">
        <v>52.002520534412135</v>
      </c>
      <c r="FP87" s="7">
        <v>29.531959366403012</v>
      </c>
      <c r="FQ87" s="7">
        <v>41.599289891375705</v>
      </c>
      <c r="FR87" s="7">
        <v>29.531959366403012</v>
      </c>
      <c r="FS87" s="7">
        <v>41.599289891375705</v>
      </c>
      <c r="FT87" s="7">
        <v>63.047800246681774</v>
      </c>
      <c r="FU87" s="7">
        <v>63.047800246681774</v>
      </c>
      <c r="FV87" s="7">
        <v>63.047800246681774</v>
      </c>
      <c r="FW87" s="7">
        <v>63.047800246681774</v>
      </c>
      <c r="FX87" s="7">
        <v>30.539147574622714</v>
      </c>
      <c r="FY87" s="7">
        <v>44.129220966789291</v>
      </c>
      <c r="FZ87" s="7">
        <v>30.539147574622714</v>
      </c>
      <c r="GA87" s="7">
        <v>44.129220966789291</v>
      </c>
      <c r="GB87" s="7">
        <v>62.794913146491076</v>
      </c>
      <c r="GC87" s="7">
        <v>62.794913146491076</v>
      </c>
      <c r="GD87" s="7">
        <v>62.794913146491076</v>
      </c>
      <c r="GE87" s="7">
        <v>62.794913146491076</v>
      </c>
      <c r="GF87" s="7">
        <v>53.524243495154487</v>
      </c>
      <c r="GG87" s="7">
        <v>53.524243495154487</v>
      </c>
      <c r="GH87" s="7">
        <v>53.524243495154487</v>
      </c>
      <c r="GI87" s="7">
        <v>53.524243495154487</v>
      </c>
      <c r="GJ87" s="7">
        <v>48.431268018295405</v>
      </c>
      <c r="GK87" s="7">
        <v>48.431268018295405</v>
      </c>
      <c r="GL87" s="7">
        <v>48.431268018295405</v>
      </c>
      <c r="GM87" s="7">
        <v>48.431268018295405</v>
      </c>
      <c r="GN87" s="7">
        <v>32.25991639455151</v>
      </c>
      <c r="GO87" s="7">
        <v>43.369764352899892</v>
      </c>
      <c r="GP87" s="7">
        <v>32.25991639455151</v>
      </c>
      <c r="GQ87" s="7">
        <v>43.369764352899892</v>
      </c>
      <c r="GR87" s="7">
        <v>80.022427852530583</v>
      </c>
      <c r="GS87" s="7">
        <v>80.022427852530583</v>
      </c>
      <c r="GT87" s="7">
        <v>80.022427852530583</v>
      </c>
      <c r="GU87" s="7">
        <v>80.022427852530583</v>
      </c>
      <c r="GV87" s="7">
        <v>85.00528010319691</v>
      </c>
      <c r="GW87" s="7">
        <v>85.00528010319691</v>
      </c>
      <c r="GX87" s="7">
        <v>85.00528010319691</v>
      </c>
      <c r="GY87" s="7">
        <v>85.00528010319691</v>
      </c>
      <c r="GZ87" s="7">
        <v>82.295676024439501</v>
      </c>
      <c r="HA87" s="7">
        <v>82.295676024439501</v>
      </c>
    </row>
    <row r="88" spans="1:209" ht="15" x14ac:dyDescent="0.25">
      <c r="C88" s="11"/>
      <c r="D88" s="25"/>
      <c r="E88" s="25"/>
      <c r="W88" s="25"/>
      <c r="X88" s="25"/>
      <c r="AY88" s="14"/>
      <c r="BC88" s="20"/>
      <c r="BD88" s="20"/>
      <c r="BM88" s="7" cm="1">
        <f t="array" ref="BM88">INDEX($HD$3:$HD$14,BN88,1)</f>
        <v>30</v>
      </c>
      <c r="BN88" s="7">
        <v>4</v>
      </c>
      <c r="BO88" s="7">
        <v>13</v>
      </c>
      <c r="BP88" s="7">
        <v>84.717143228485114</v>
      </c>
      <c r="BQ88" s="7">
        <v>84.717143228485114</v>
      </c>
      <c r="BR88" s="7">
        <v>84.717143228485114</v>
      </c>
      <c r="BS88" s="7">
        <v>84.717143228485114</v>
      </c>
      <c r="BT88" s="7">
        <v>80.047674287484924</v>
      </c>
      <c r="BU88" s="7">
        <v>80.047674287484924</v>
      </c>
      <c r="BV88" s="7">
        <v>80.047674287484924</v>
      </c>
      <c r="BW88" s="7">
        <v>80.047674287484924</v>
      </c>
      <c r="BX88" s="7">
        <v>79.720556995499962</v>
      </c>
      <c r="BY88" s="7">
        <v>79.720556995499962</v>
      </c>
      <c r="BZ88" s="7">
        <v>80.047674287484924</v>
      </c>
      <c r="CA88" s="7">
        <v>80.047674287484924</v>
      </c>
      <c r="CB88" s="7">
        <v>80.047674287484924</v>
      </c>
      <c r="CC88" s="7">
        <v>80.047674287484924</v>
      </c>
      <c r="CD88" s="7">
        <v>78.772546623969575</v>
      </c>
      <c r="CE88" s="7">
        <v>78.772546623969575</v>
      </c>
      <c r="CF88" s="7">
        <v>78.772546623969575</v>
      </c>
      <c r="CG88" s="7">
        <v>78.772546623969575</v>
      </c>
      <c r="CH88" s="7">
        <v>78.772546623969575</v>
      </c>
      <c r="CI88" s="7">
        <v>78.772546623969575</v>
      </c>
      <c r="CJ88" s="7">
        <v>81.406578306954216</v>
      </c>
      <c r="CK88" s="7">
        <v>81.406578306954216</v>
      </c>
      <c r="CL88" s="7">
        <v>81.406578306954216</v>
      </c>
      <c r="CM88" s="7">
        <v>81.406578306954216</v>
      </c>
      <c r="CN88" s="7">
        <v>81.406578306954216</v>
      </c>
      <c r="CO88" s="7">
        <v>81.406578306954216</v>
      </c>
      <c r="CP88" s="7">
        <v>81.406578306954216</v>
      </c>
      <c r="CQ88" s="7">
        <v>81.406578306954216</v>
      </c>
      <c r="CR88" s="7">
        <v>88.524927238924391</v>
      </c>
      <c r="CS88" s="7">
        <v>88.524927238924391</v>
      </c>
      <c r="CT88" s="7">
        <v>88.524927238924391</v>
      </c>
      <c r="CU88" s="7">
        <v>88.524927238924391</v>
      </c>
      <c r="CV88" s="7">
        <v>68.392315436787996</v>
      </c>
      <c r="CW88" s="7">
        <v>68.392315436787996</v>
      </c>
      <c r="CX88" s="7">
        <v>68.392315436787996</v>
      </c>
      <c r="CY88" s="7">
        <v>68.392315436787996</v>
      </c>
      <c r="CZ88" s="7">
        <v>78.772546623969575</v>
      </c>
      <c r="DA88" s="7">
        <v>78.772546623969575</v>
      </c>
      <c r="DB88" s="7">
        <v>78.772546623969575</v>
      </c>
      <c r="DC88" s="7">
        <v>78.772546623969575</v>
      </c>
      <c r="DD88" s="7">
        <v>76.232232904848132</v>
      </c>
      <c r="DE88" s="7">
        <v>76.232232904848132</v>
      </c>
      <c r="DF88" s="7">
        <v>76.232232904848132</v>
      </c>
      <c r="DG88" s="7">
        <v>76.232232904848132</v>
      </c>
      <c r="DH88" s="7">
        <v>84.717143228485114</v>
      </c>
      <c r="DI88" s="7">
        <v>84.717143228485114</v>
      </c>
      <c r="DJ88" s="7">
        <v>84.717143228485114</v>
      </c>
      <c r="DK88" s="7">
        <v>84.717143228485114</v>
      </c>
      <c r="DL88" s="7">
        <v>79.720556995499962</v>
      </c>
      <c r="DM88" s="7">
        <v>79.720556995499962</v>
      </c>
      <c r="DN88" s="7">
        <v>79.720556995499962</v>
      </c>
      <c r="DO88" s="7">
        <v>79.720556995499962</v>
      </c>
      <c r="DP88" s="7">
        <v>79.851320493984659</v>
      </c>
      <c r="DQ88" s="7">
        <v>79.851320493984659</v>
      </c>
      <c r="DR88" s="7">
        <v>79.851320493984659</v>
      </c>
      <c r="DS88" s="7">
        <v>79.851320493984659</v>
      </c>
      <c r="DT88" s="7">
        <v>76.904873730211847</v>
      </c>
      <c r="DU88" s="7">
        <v>76.904873730211847</v>
      </c>
      <c r="DV88" s="7">
        <v>76.904873730211847</v>
      </c>
      <c r="DW88" s="7">
        <v>76.904873730211847</v>
      </c>
      <c r="DX88" s="7">
        <v>65.564874396916579</v>
      </c>
      <c r="DY88" s="7">
        <v>65.564874396916579</v>
      </c>
      <c r="DZ88" s="7">
        <v>65.564874396916579</v>
      </c>
      <c r="EA88" s="7">
        <v>65.564874396916579</v>
      </c>
      <c r="EB88" s="7">
        <v>44.588906901809096</v>
      </c>
      <c r="EC88" s="7">
        <v>44.588906901809096</v>
      </c>
      <c r="ED88" s="7">
        <v>44.588906901809096</v>
      </c>
      <c r="EE88" s="7">
        <v>44.588906901809096</v>
      </c>
      <c r="EF88" s="7">
        <v>63.247384157057617</v>
      </c>
      <c r="EG88" s="7">
        <v>63.247384157057617</v>
      </c>
      <c r="EH88" s="7">
        <v>63.247384157057617</v>
      </c>
      <c r="EI88" s="7">
        <v>63.247384157057617</v>
      </c>
      <c r="EJ88" s="7">
        <v>28.119316137422786</v>
      </c>
      <c r="EK88" s="7">
        <v>41.977564468227428</v>
      </c>
      <c r="EL88" s="7">
        <v>28.119316137422786</v>
      </c>
      <c r="EM88" s="7">
        <v>41.977564468227428</v>
      </c>
      <c r="EN88" s="7">
        <v>52.210648005577305</v>
      </c>
      <c r="EO88" s="7">
        <v>52.210648005577305</v>
      </c>
      <c r="EP88" s="7">
        <v>44.588906901809096</v>
      </c>
      <c r="EQ88" s="7">
        <v>44.588906901809096</v>
      </c>
      <c r="ER88" s="7">
        <v>44.588906901809096</v>
      </c>
      <c r="ES88" s="7">
        <v>44.588906901809096</v>
      </c>
      <c r="ET88" s="7">
        <v>63.579370824051665</v>
      </c>
      <c r="EU88" s="7">
        <v>63.579370824051665</v>
      </c>
      <c r="EV88" s="7">
        <v>65.40374718953025</v>
      </c>
      <c r="EW88" s="7">
        <v>65.40374718953025</v>
      </c>
      <c r="EX88" s="7">
        <v>65.40374718953025</v>
      </c>
      <c r="EY88" s="7">
        <v>65.40374718953025</v>
      </c>
      <c r="EZ88" s="7">
        <v>65.40374718953025</v>
      </c>
      <c r="FA88" s="7">
        <v>65.40374718953025</v>
      </c>
      <c r="FB88" s="7">
        <v>38.536959888827212</v>
      </c>
      <c r="FC88" s="7">
        <v>38.592216456034869</v>
      </c>
      <c r="FD88" s="7">
        <v>48.51705105889247</v>
      </c>
      <c r="FE88" s="7">
        <v>38.536959888827212</v>
      </c>
      <c r="FF88" s="7">
        <v>38.592216456034869</v>
      </c>
      <c r="FG88" s="7">
        <v>48.51705105889247</v>
      </c>
      <c r="FH88" s="7">
        <v>38.592216456034869</v>
      </c>
      <c r="FI88" s="7">
        <v>48.51705105889247</v>
      </c>
      <c r="FJ88" s="7">
        <v>38.592216456034869</v>
      </c>
      <c r="FK88" s="7">
        <v>48.51705105889247</v>
      </c>
      <c r="FL88" s="7">
        <v>55.739372393215184</v>
      </c>
      <c r="FM88" s="7">
        <v>55.739372393215184</v>
      </c>
      <c r="FN88" s="7">
        <v>55.739372393215184</v>
      </c>
      <c r="FO88" s="7">
        <v>55.739372393215184</v>
      </c>
      <c r="FP88" s="7">
        <v>27.526209906434826</v>
      </c>
      <c r="FQ88" s="7">
        <v>38.925180356590886</v>
      </c>
      <c r="FR88" s="7">
        <v>27.526209906434826</v>
      </c>
      <c r="FS88" s="7">
        <v>38.925180356590886</v>
      </c>
      <c r="FT88" s="7">
        <v>65.40374718953025</v>
      </c>
      <c r="FU88" s="7">
        <v>65.40374718953025</v>
      </c>
      <c r="FV88" s="7">
        <v>65.40374718953025</v>
      </c>
      <c r="FW88" s="7">
        <v>65.40374718953025</v>
      </c>
      <c r="FX88" s="7">
        <v>24.021739736509069</v>
      </c>
      <c r="FY88" s="7">
        <v>36.363784633131864</v>
      </c>
      <c r="FZ88" s="7">
        <v>24.021739736509069</v>
      </c>
      <c r="GA88" s="7">
        <v>36.363784633131864</v>
      </c>
      <c r="GB88" s="7">
        <v>65.564874396916579</v>
      </c>
      <c r="GC88" s="7">
        <v>65.564874396916579</v>
      </c>
      <c r="GD88" s="7">
        <v>65.564874396916579</v>
      </c>
      <c r="GE88" s="7">
        <v>65.564874396916579</v>
      </c>
      <c r="GF88" s="7">
        <v>52.210648005577305</v>
      </c>
      <c r="GG88" s="7">
        <v>52.210648005577305</v>
      </c>
      <c r="GH88" s="7">
        <v>52.210648005577305</v>
      </c>
      <c r="GI88" s="7">
        <v>52.210648005577305</v>
      </c>
      <c r="GJ88" s="7">
        <v>49.139178694210635</v>
      </c>
      <c r="GK88" s="7">
        <v>49.139178694210635</v>
      </c>
      <c r="GL88" s="7">
        <v>49.139178694210635</v>
      </c>
      <c r="GM88" s="7">
        <v>49.139178694210635</v>
      </c>
      <c r="GN88" s="7">
        <v>26.428508432618209</v>
      </c>
      <c r="GO88" s="7">
        <v>36.715169184528783</v>
      </c>
      <c r="GP88" s="7">
        <v>26.428508432618209</v>
      </c>
      <c r="GQ88" s="7">
        <v>36.715169184528783</v>
      </c>
      <c r="GR88" s="7">
        <v>75.663653909394299</v>
      </c>
      <c r="GS88" s="7">
        <v>75.663653909394299</v>
      </c>
      <c r="GT88" s="7">
        <v>75.663653909394299</v>
      </c>
      <c r="GU88" s="7">
        <v>75.663653909394299</v>
      </c>
      <c r="GV88" s="7">
        <v>81.35348092872691</v>
      </c>
      <c r="GW88" s="7">
        <v>81.35348092872691</v>
      </c>
      <c r="GX88" s="7">
        <v>81.35348092872691</v>
      </c>
      <c r="GY88" s="7">
        <v>81.35348092872691</v>
      </c>
      <c r="GZ88" s="7">
        <v>84.720711249030472</v>
      </c>
      <c r="HA88" s="7">
        <v>84.720711249030472</v>
      </c>
    </row>
    <row r="89" spans="1:209" ht="15" x14ac:dyDescent="0.25">
      <c r="AY89" s="14"/>
      <c r="BC89" s="20"/>
      <c r="BD89" s="20"/>
      <c r="BM89" s="7" cm="1">
        <f t="array" ref="BM89">INDEX($HD$3:$HD$14,BN89,1)</f>
        <v>30</v>
      </c>
      <c r="BN89" s="7">
        <v>4</v>
      </c>
      <c r="BO89" s="7">
        <v>14</v>
      </c>
      <c r="BP89" s="7">
        <v>81.220008119090906</v>
      </c>
      <c r="BQ89" s="7">
        <v>81.220008119090906</v>
      </c>
      <c r="BR89" s="7">
        <v>81.220008119090906</v>
      </c>
      <c r="BS89" s="7">
        <v>81.220008119090906</v>
      </c>
      <c r="BT89" s="7">
        <v>78.43182612971205</v>
      </c>
      <c r="BU89" s="7">
        <v>78.43182612971205</v>
      </c>
      <c r="BV89" s="7">
        <v>78.43182612971205</v>
      </c>
      <c r="BW89" s="7">
        <v>78.43182612971205</v>
      </c>
      <c r="BX89" s="7">
        <v>77.881694853075857</v>
      </c>
      <c r="BY89" s="7">
        <v>77.881694853075857</v>
      </c>
      <c r="BZ89" s="7">
        <v>78.43182612971205</v>
      </c>
      <c r="CA89" s="7">
        <v>78.43182612971205</v>
      </c>
      <c r="CB89" s="7">
        <v>78.43182612971205</v>
      </c>
      <c r="CC89" s="7">
        <v>78.43182612971205</v>
      </c>
      <c r="CD89" s="7">
        <v>80.596206098030351</v>
      </c>
      <c r="CE89" s="7">
        <v>80.596206098030351</v>
      </c>
      <c r="CF89" s="7">
        <v>80.596206098030351</v>
      </c>
      <c r="CG89" s="7">
        <v>80.596206098030351</v>
      </c>
      <c r="CH89" s="7">
        <v>80.596206098030351</v>
      </c>
      <c r="CI89" s="7">
        <v>80.596206098030351</v>
      </c>
      <c r="CJ89" s="7">
        <v>77.449856651530197</v>
      </c>
      <c r="CK89" s="7">
        <v>77.449856651530197</v>
      </c>
      <c r="CL89" s="7">
        <v>77.449856651530197</v>
      </c>
      <c r="CM89" s="7">
        <v>77.449856651530197</v>
      </c>
      <c r="CN89" s="7">
        <v>77.449856651530197</v>
      </c>
      <c r="CO89" s="7">
        <v>77.449856651530197</v>
      </c>
      <c r="CP89" s="7">
        <v>77.449856651530197</v>
      </c>
      <c r="CQ89" s="7">
        <v>77.449856651530197</v>
      </c>
      <c r="CR89" s="7">
        <v>83.412397923969465</v>
      </c>
      <c r="CS89" s="7">
        <v>83.412397923969465</v>
      </c>
      <c r="CT89" s="7">
        <v>83.412397923969465</v>
      </c>
      <c r="CU89" s="7">
        <v>83.412397923969465</v>
      </c>
      <c r="CV89" s="7">
        <v>65.533617051772723</v>
      </c>
      <c r="CW89" s="7">
        <v>65.533617051772723</v>
      </c>
      <c r="CX89" s="7">
        <v>65.533617051772723</v>
      </c>
      <c r="CY89" s="7">
        <v>65.533617051772723</v>
      </c>
      <c r="CZ89" s="7">
        <v>80.596206098030351</v>
      </c>
      <c r="DA89" s="7">
        <v>80.596206098030351</v>
      </c>
      <c r="DB89" s="7">
        <v>80.596206098030351</v>
      </c>
      <c r="DC89" s="7">
        <v>80.596206098030351</v>
      </c>
      <c r="DD89" s="7">
        <v>77.326692053802802</v>
      </c>
      <c r="DE89" s="7">
        <v>77.326692053802802</v>
      </c>
      <c r="DF89" s="7">
        <v>77.326692053802802</v>
      </c>
      <c r="DG89" s="7">
        <v>77.326692053802802</v>
      </c>
      <c r="DH89" s="7">
        <v>81.220008119090906</v>
      </c>
      <c r="DI89" s="7">
        <v>81.220008119090906</v>
      </c>
      <c r="DJ89" s="7">
        <v>81.220008119090906</v>
      </c>
      <c r="DK89" s="7">
        <v>81.220008119090906</v>
      </c>
      <c r="DL89" s="7">
        <v>77.881694853075857</v>
      </c>
      <c r="DM89" s="7">
        <v>77.881694853075857</v>
      </c>
      <c r="DN89" s="7">
        <v>77.881694853075857</v>
      </c>
      <c r="DO89" s="7">
        <v>77.881694853075857</v>
      </c>
      <c r="DP89" s="7">
        <v>76.334276897136192</v>
      </c>
      <c r="DQ89" s="7">
        <v>76.334276897136192</v>
      </c>
      <c r="DR89" s="7">
        <v>76.334276897136192</v>
      </c>
      <c r="DS89" s="7">
        <v>76.334276897136192</v>
      </c>
      <c r="DT89" s="7">
        <v>75.932128000454554</v>
      </c>
      <c r="DU89" s="7">
        <v>75.932128000454554</v>
      </c>
      <c r="DV89" s="7">
        <v>75.932128000454554</v>
      </c>
      <c r="DW89" s="7">
        <v>75.932128000454554</v>
      </c>
      <c r="DX89" s="7">
        <v>66.054859586680365</v>
      </c>
      <c r="DY89" s="7">
        <v>66.054859586680365</v>
      </c>
      <c r="DZ89" s="7">
        <v>66.054859586680365</v>
      </c>
      <c r="EA89" s="7">
        <v>66.054859586680365</v>
      </c>
      <c r="EB89" s="7">
        <v>43.982593631924153</v>
      </c>
      <c r="EC89" s="7">
        <v>43.982593631924153</v>
      </c>
      <c r="ED89" s="7">
        <v>43.982593631924153</v>
      </c>
      <c r="EE89" s="7">
        <v>43.982593631924153</v>
      </c>
      <c r="EF89" s="7">
        <v>53.993401673781776</v>
      </c>
      <c r="EG89" s="7">
        <v>53.993401673781776</v>
      </c>
      <c r="EH89" s="7">
        <v>53.993401673781776</v>
      </c>
      <c r="EI89" s="7">
        <v>53.993401673781776</v>
      </c>
      <c r="EJ89" s="7">
        <v>30.095975684737926</v>
      </c>
      <c r="EK89" s="7">
        <v>44.792284691394052</v>
      </c>
      <c r="EL89" s="7">
        <v>30.095975684737926</v>
      </c>
      <c r="EM89" s="7">
        <v>44.792284691394052</v>
      </c>
      <c r="EN89" s="7">
        <v>46.826222016654505</v>
      </c>
      <c r="EO89" s="7">
        <v>46.826222016654505</v>
      </c>
      <c r="EP89" s="7">
        <v>43.982593631924153</v>
      </c>
      <c r="EQ89" s="7">
        <v>43.982593631924153</v>
      </c>
      <c r="ER89" s="7">
        <v>43.982593631924153</v>
      </c>
      <c r="ES89" s="7">
        <v>43.982593631924153</v>
      </c>
      <c r="ET89" s="7">
        <v>61.95644774693492</v>
      </c>
      <c r="EU89" s="7">
        <v>61.95644774693492</v>
      </c>
      <c r="EV89" s="7">
        <v>61.135105046154642</v>
      </c>
      <c r="EW89" s="7">
        <v>61.135105046154642</v>
      </c>
      <c r="EX89" s="7">
        <v>61.135105046154642</v>
      </c>
      <c r="EY89" s="7">
        <v>61.135105046154642</v>
      </c>
      <c r="EZ89" s="7">
        <v>61.135105046154642</v>
      </c>
      <c r="FA89" s="7">
        <v>61.135105046154642</v>
      </c>
      <c r="FB89" s="7">
        <v>39.41134825486661</v>
      </c>
      <c r="FC89" s="7">
        <v>41.66020302112863</v>
      </c>
      <c r="FD89" s="7">
        <v>51.377211438943931</v>
      </c>
      <c r="FE89" s="7">
        <v>39.41134825486661</v>
      </c>
      <c r="FF89" s="7">
        <v>41.66020302112863</v>
      </c>
      <c r="FG89" s="7">
        <v>51.377211438943931</v>
      </c>
      <c r="FH89" s="7">
        <v>41.66020302112863</v>
      </c>
      <c r="FI89" s="7">
        <v>51.377211438943931</v>
      </c>
      <c r="FJ89" s="7">
        <v>41.66020302112863</v>
      </c>
      <c r="FK89" s="7">
        <v>51.377211438943931</v>
      </c>
      <c r="FL89" s="7">
        <v>50.901976538102971</v>
      </c>
      <c r="FM89" s="7">
        <v>50.901976538102971</v>
      </c>
      <c r="FN89" s="7">
        <v>50.901976538102971</v>
      </c>
      <c r="FO89" s="7">
        <v>50.901976538102971</v>
      </c>
      <c r="FP89" s="7">
        <v>30.314329345974286</v>
      </c>
      <c r="FQ89" s="7">
        <v>45.120075859205997</v>
      </c>
      <c r="FR89" s="7">
        <v>30.314329345974286</v>
      </c>
      <c r="FS89" s="7">
        <v>45.120075859205997</v>
      </c>
      <c r="FT89" s="7">
        <v>61.135105046154642</v>
      </c>
      <c r="FU89" s="7">
        <v>61.135105046154642</v>
      </c>
      <c r="FV89" s="7">
        <v>61.135105046154642</v>
      </c>
      <c r="FW89" s="7">
        <v>61.135105046154642</v>
      </c>
      <c r="FX89" s="7">
        <v>24.651899101269716</v>
      </c>
      <c r="FY89" s="7">
        <v>37.462385970057483</v>
      </c>
      <c r="FZ89" s="7">
        <v>24.651899101269716</v>
      </c>
      <c r="GA89" s="7">
        <v>37.462385970057483</v>
      </c>
      <c r="GB89" s="7">
        <v>66.054859586680365</v>
      </c>
      <c r="GC89" s="7">
        <v>66.054859586680365</v>
      </c>
      <c r="GD89" s="7">
        <v>66.054859586680365</v>
      </c>
      <c r="GE89" s="7">
        <v>66.054859586680365</v>
      </c>
      <c r="GF89" s="7">
        <v>46.826222016654505</v>
      </c>
      <c r="GG89" s="7">
        <v>46.826222016654505</v>
      </c>
      <c r="GH89" s="7">
        <v>46.826222016654505</v>
      </c>
      <c r="GI89" s="7">
        <v>46.826222016654505</v>
      </c>
      <c r="GJ89" s="7">
        <v>46.707629513645358</v>
      </c>
      <c r="GK89" s="7">
        <v>46.707629513645358</v>
      </c>
      <c r="GL89" s="7">
        <v>46.707629513645358</v>
      </c>
      <c r="GM89" s="7">
        <v>46.707629513645358</v>
      </c>
      <c r="GN89" s="7">
        <v>30.329507025084862</v>
      </c>
      <c r="GO89" s="7">
        <v>41.964031020853056</v>
      </c>
      <c r="GP89" s="7">
        <v>30.329507025084862</v>
      </c>
      <c r="GQ89" s="7">
        <v>41.964031020853056</v>
      </c>
      <c r="GR89" s="7">
        <v>73.330957854893953</v>
      </c>
      <c r="GS89" s="7">
        <v>73.330957854893953</v>
      </c>
      <c r="GT89" s="7">
        <v>73.330957854893953</v>
      </c>
      <c r="GU89" s="7">
        <v>73.330957854893953</v>
      </c>
      <c r="GV89" s="7">
        <v>76.465679581318128</v>
      </c>
      <c r="GW89" s="7">
        <v>76.465679581318128</v>
      </c>
      <c r="GX89" s="7">
        <v>76.465679581318128</v>
      </c>
      <c r="GY89" s="7">
        <v>76.465679581318128</v>
      </c>
      <c r="GZ89" s="7">
        <v>78.064099028833269</v>
      </c>
      <c r="HA89" s="7">
        <v>78.064099028833269</v>
      </c>
    </row>
    <row r="90" spans="1:209" ht="15" x14ac:dyDescent="0.25">
      <c r="AY90" s="14"/>
      <c r="BC90" s="20"/>
      <c r="BD90" s="20"/>
      <c r="BM90" s="7" cm="1">
        <f t="array" ref="BM90">INDEX($HD$3:$HD$14,BN90,1)</f>
        <v>30</v>
      </c>
      <c r="BN90" s="7">
        <v>4</v>
      </c>
      <c r="BO90" s="7">
        <v>15</v>
      </c>
      <c r="BP90" s="7">
        <v>74.351401355030305</v>
      </c>
      <c r="BQ90" s="7">
        <v>74.351401355030305</v>
      </c>
      <c r="BR90" s="7">
        <v>74.351401355030305</v>
      </c>
      <c r="BS90" s="7">
        <v>74.351401355030305</v>
      </c>
      <c r="BT90" s="7">
        <v>70.725609421469557</v>
      </c>
      <c r="BU90" s="7">
        <v>70.725609421469557</v>
      </c>
      <c r="BV90" s="7">
        <v>70.725609421469557</v>
      </c>
      <c r="BW90" s="7">
        <v>70.725609421469557</v>
      </c>
      <c r="BX90" s="7">
        <v>67.012266163030361</v>
      </c>
      <c r="BY90" s="7">
        <v>67.012266163030361</v>
      </c>
      <c r="BZ90" s="7">
        <v>70.725609421469557</v>
      </c>
      <c r="CA90" s="7">
        <v>70.725609421469557</v>
      </c>
      <c r="CB90" s="7">
        <v>70.725609421469557</v>
      </c>
      <c r="CC90" s="7">
        <v>70.725609421469557</v>
      </c>
      <c r="CD90" s="7">
        <v>72.955509007318184</v>
      </c>
      <c r="CE90" s="7">
        <v>72.955509007318184</v>
      </c>
      <c r="CF90" s="7">
        <v>72.955509007318184</v>
      </c>
      <c r="CG90" s="7">
        <v>72.955509007318184</v>
      </c>
      <c r="CH90" s="7">
        <v>72.955509007318184</v>
      </c>
      <c r="CI90" s="7">
        <v>72.955509007318184</v>
      </c>
      <c r="CJ90" s="7">
        <v>67.55118377965151</v>
      </c>
      <c r="CK90" s="7">
        <v>67.55118377965151</v>
      </c>
      <c r="CL90" s="7">
        <v>67.55118377965151</v>
      </c>
      <c r="CM90" s="7">
        <v>67.55118377965151</v>
      </c>
      <c r="CN90" s="7">
        <v>67.55118377965151</v>
      </c>
      <c r="CO90" s="7">
        <v>67.55118377965151</v>
      </c>
      <c r="CP90" s="7">
        <v>67.55118377965151</v>
      </c>
      <c r="CQ90" s="7">
        <v>67.55118377965151</v>
      </c>
      <c r="CR90" s="7">
        <v>82.22178201348477</v>
      </c>
      <c r="CS90" s="7">
        <v>82.22178201348477</v>
      </c>
      <c r="CT90" s="7">
        <v>82.22178201348477</v>
      </c>
      <c r="CU90" s="7">
        <v>82.22178201348477</v>
      </c>
      <c r="CV90" s="7">
        <v>60.628655067363567</v>
      </c>
      <c r="CW90" s="7">
        <v>60.628655067363567</v>
      </c>
      <c r="CX90" s="7">
        <v>60.628655067363567</v>
      </c>
      <c r="CY90" s="7">
        <v>60.628655067363567</v>
      </c>
      <c r="CZ90" s="7">
        <v>72.955509007318184</v>
      </c>
      <c r="DA90" s="7">
        <v>72.955509007318184</v>
      </c>
      <c r="DB90" s="7">
        <v>72.955509007318184</v>
      </c>
      <c r="DC90" s="7">
        <v>72.955509007318184</v>
      </c>
      <c r="DD90" s="7">
        <v>67.279807303090763</v>
      </c>
      <c r="DE90" s="7">
        <v>67.279807303090763</v>
      </c>
      <c r="DF90" s="7">
        <v>67.279807303090763</v>
      </c>
      <c r="DG90" s="7">
        <v>67.279807303090763</v>
      </c>
      <c r="DH90" s="7">
        <v>74.351401355030305</v>
      </c>
      <c r="DI90" s="7">
        <v>74.351401355030305</v>
      </c>
      <c r="DJ90" s="7">
        <v>74.351401355030305</v>
      </c>
      <c r="DK90" s="7">
        <v>74.351401355030305</v>
      </c>
      <c r="DL90" s="7">
        <v>67.012266163030361</v>
      </c>
      <c r="DM90" s="7">
        <v>67.012266163030361</v>
      </c>
      <c r="DN90" s="7">
        <v>67.012266163030361</v>
      </c>
      <c r="DO90" s="7">
        <v>67.012266163030361</v>
      </c>
      <c r="DP90" s="7">
        <v>73.223422092318003</v>
      </c>
      <c r="DQ90" s="7">
        <v>73.223422092318003</v>
      </c>
      <c r="DR90" s="7">
        <v>73.223422092318003</v>
      </c>
      <c r="DS90" s="7">
        <v>73.223422092318003</v>
      </c>
      <c r="DT90" s="7">
        <v>75.730338388818112</v>
      </c>
      <c r="DU90" s="7">
        <v>75.730338388818112</v>
      </c>
      <c r="DV90" s="7">
        <v>75.730338388818112</v>
      </c>
      <c r="DW90" s="7">
        <v>75.730338388818112</v>
      </c>
      <c r="DX90" s="7">
        <v>67.67132050024685</v>
      </c>
      <c r="DY90" s="7">
        <v>67.67132050024685</v>
      </c>
      <c r="DZ90" s="7">
        <v>67.67132050024685</v>
      </c>
      <c r="EA90" s="7">
        <v>67.67132050024685</v>
      </c>
      <c r="EB90" s="7">
        <v>49.285391008712182</v>
      </c>
      <c r="EC90" s="7">
        <v>49.285391008712182</v>
      </c>
      <c r="ED90" s="7">
        <v>49.285391008712182</v>
      </c>
      <c r="EE90" s="7">
        <v>49.285391008712182</v>
      </c>
      <c r="EF90" s="7">
        <v>53.181077016518117</v>
      </c>
      <c r="EG90" s="7">
        <v>53.181077016518117</v>
      </c>
      <c r="EH90" s="7">
        <v>53.181077016518117</v>
      </c>
      <c r="EI90" s="7">
        <v>53.181077016518117</v>
      </c>
      <c r="EJ90" s="7">
        <v>30.920754993672716</v>
      </c>
      <c r="EK90" s="7">
        <v>46.658478758337978</v>
      </c>
      <c r="EL90" s="7">
        <v>30.920754993672716</v>
      </c>
      <c r="EM90" s="7">
        <v>46.658478758337978</v>
      </c>
      <c r="EN90" s="7">
        <v>45.231822327559001</v>
      </c>
      <c r="EO90" s="7">
        <v>45.231822327559001</v>
      </c>
      <c r="EP90" s="7">
        <v>49.285391008712182</v>
      </c>
      <c r="EQ90" s="7">
        <v>49.285391008712182</v>
      </c>
      <c r="ER90" s="7">
        <v>49.285391008712182</v>
      </c>
      <c r="ES90" s="7">
        <v>49.285391008712182</v>
      </c>
      <c r="ET90" s="7">
        <v>68.492944005460615</v>
      </c>
      <c r="EU90" s="7">
        <v>68.492944005460615</v>
      </c>
      <c r="EV90" s="7">
        <v>64.442828897496881</v>
      </c>
      <c r="EW90" s="7">
        <v>64.442828897496881</v>
      </c>
      <c r="EX90" s="7">
        <v>64.442828897496881</v>
      </c>
      <c r="EY90" s="7">
        <v>64.442828897496881</v>
      </c>
      <c r="EZ90" s="7">
        <v>64.442828897496881</v>
      </c>
      <c r="FA90" s="7">
        <v>64.442828897496881</v>
      </c>
      <c r="FB90" s="7">
        <v>39.156635284201506</v>
      </c>
      <c r="FC90" s="7">
        <v>41.312601323968011</v>
      </c>
      <c r="FD90" s="7">
        <v>52.73546954748327</v>
      </c>
      <c r="FE90" s="7">
        <v>39.156635284201506</v>
      </c>
      <c r="FF90" s="7">
        <v>41.312601323968011</v>
      </c>
      <c r="FG90" s="7">
        <v>52.73546954748327</v>
      </c>
      <c r="FH90" s="7">
        <v>41.312601323968011</v>
      </c>
      <c r="FI90" s="7">
        <v>52.73546954748327</v>
      </c>
      <c r="FJ90" s="7">
        <v>41.312601323968011</v>
      </c>
      <c r="FK90" s="7">
        <v>52.73546954748327</v>
      </c>
      <c r="FL90" s="7">
        <v>55.075267125939533</v>
      </c>
      <c r="FM90" s="7">
        <v>55.075267125939533</v>
      </c>
      <c r="FN90" s="7">
        <v>55.075267125939533</v>
      </c>
      <c r="FO90" s="7">
        <v>55.075267125939533</v>
      </c>
      <c r="FP90" s="7">
        <v>31.755634768554518</v>
      </c>
      <c r="FQ90" s="7">
        <v>46.181855711416574</v>
      </c>
      <c r="FR90" s="7">
        <v>31.755634768554518</v>
      </c>
      <c r="FS90" s="7">
        <v>46.181855711416574</v>
      </c>
      <c r="FT90" s="7">
        <v>64.442828897496881</v>
      </c>
      <c r="FU90" s="7">
        <v>64.442828897496881</v>
      </c>
      <c r="FV90" s="7">
        <v>64.442828897496881</v>
      </c>
      <c r="FW90" s="7">
        <v>64.442828897496881</v>
      </c>
      <c r="FX90" s="7">
        <v>27.111508540584886</v>
      </c>
      <c r="FY90" s="7">
        <v>39.45539788519698</v>
      </c>
      <c r="FZ90" s="7">
        <v>27.111508540584886</v>
      </c>
      <c r="GA90" s="7">
        <v>39.45539788519698</v>
      </c>
      <c r="GB90" s="7">
        <v>67.67132050024685</v>
      </c>
      <c r="GC90" s="7">
        <v>67.67132050024685</v>
      </c>
      <c r="GD90" s="7">
        <v>67.67132050024685</v>
      </c>
      <c r="GE90" s="7">
        <v>67.67132050024685</v>
      </c>
      <c r="GF90" s="7">
        <v>45.231822327559001</v>
      </c>
      <c r="GG90" s="7">
        <v>45.231822327559001</v>
      </c>
      <c r="GH90" s="7">
        <v>45.231822327559001</v>
      </c>
      <c r="GI90" s="7">
        <v>45.231822327559001</v>
      </c>
      <c r="GJ90" s="7">
        <v>50.897750743096999</v>
      </c>
      <c r="GK90" s="7">
        <v>50.897750743096999</v>
      </c>
      <c r="GL90" s="7">
        <v>50.897750743096999</v>
      </c>
      <c r="GM90" s="7">
        <v>50.897750743096999</v>
      </c>
      <c r="GN90" s="7">
        <v>35.35826485301822</v>
      </c>
      <c r="GO90" s="7">
        <v>48.816293779396965</v>
      </c>
      <c r="GP90" s="7">
        <v>35.35826485301822</v>
      </c>
      <c r="GQ90" s="7">
        <v>48.816293779396965</v>
      </c>
      <c r="GR90" s="7">
        <v>75.793780881894179</v>
      </c>
      <c r="GS90" s="7">
        <v>75.793780881894179</v>
      </c>
      <c r="GT90" s="7">
        <v>75.793780881894179</v>
      </c>
      <c r="GU90" s="7">
        <v>75.793780881894179</v>
      </c>
      <c r="GV90" s="7">
        <v>73.601705015212048</v>
      </c>
      <c r="GW90" s="7">
        <v>73.601705015212048</v>
      </c>
      <c r="GX90" s="7">
        <v>73.601705015212048</v>
      </c>
      <c r="GY90" s="7">
        <v>73.601705015212048</v>
      </c>
      <c r="GZ90" s="7">
        <v>75.183983724000015</v>
      </c>
      <c r="HA90" s="7">
        <v>75.183983724000015</v>
      </c>
    </row>
    <row r="91" spans="1:209" ht="15" x14ac:dyDescent="0.25">
      <c r="AY91" s="14"/>
      <c r="BC91" s="20"/>
      <c r="BD91" s="20"/>
      <c r="BM91" s="7" cm="1">
        <f t="array" ref="BM91">INDEX($HD$3:$HD$14,BN91,1)</f>
        <v>30</v>
      </c>
      <c r="BN91" s="7">
        <v>4</v>
      </c>
      <c r="BO91" s="7">
        <v>16</v>
      </c>
      <c r="BP91" s="7">
        <v>66.470829306318237</v>
      </c>
      <c r="BQ91" s="7">
        <v>66.470829306318237</v>
      </c>
      <c r="BR91" s="7">
        <v>66.470829306318237</v>
      </c>
      <c r="BS91" s="7">
        <v>66.470829306318237</v>
      </c>
      <c r="BT91" s="7">
        <v>66.616301482878768</v>
      </c>
      <c r="BU91" s="7">
        <v>66.616301482878768</v>
      </c>
      <c r="BV91" s="7">
        <v>66.616301482878768</v>
      </c>
      <c r="BW91" s="7">
        <v>66.616301482878768</v>
      </c>
      <c r="BX91" s="7">
        <v>61.258337585421089</v>
      </c>
      <c r="BY91" s="7">
        <v>61.258337585421089</v>
      </c>
      <c r="BZ91" s="7">
        <v>66.616301482878768</v>
      </c>
      <c r="CA91" s="7">
        <v>66.616301482878768</v>
      </c>
      <c r="CB91" s="7">
        <v>66.616301482878768</v>
      </c>
      <c r="CC91" s="7">
        <v>66.616301482878768</v>
      </c>
      <c r="CD91" s="7">
        <v>63.783002956090883</v>
      </c>
      <c r="CE91" s="7">
        <v>63.783002956090883</v>
      </c>
      <c r="CF91" s="7">
        <v>63.783002956090883</v>
      </c>
      <c r="CG91" s="7">
        <v>63.783002956090883</v>
      </c>
      <c r="CH91" s="7">
        <v>63.783002956090883</v>
      </c>
      <c r="CI91" s="7">
        <v>63.783002956090883</v>
      </c>
      <c r="CJ91" s="7">
        <v>60.182075764527291</v>
      </c>
      <c r="CK91" s="7">
        <v>60.182075764527291</v>
      </c>
      <c r="CL91" s="7">
        <v>60.182075764527291</v>
      </c>
      <c r="CM91" s="7">
        <v>60.182075764527291</v>
      </c>
      <c r="CN91" s="7">
        <v>60.182075764527291</v>
      </c>
      <c r="CO91" s="7">
        <v>60.182075764527291</v>
      </c>
      <c r="CP91" s="7">
        <v>60.182075764527291</v>
      </c>
      <c r="CQ91" s="7">
        <v>60.182075764527291</v>
      </c>
      <c r="CR91" s="7">
        <v>71.839830761121107</v>
      </c>
      <c r="CS91" s="7">
        <v>71.839830761121107</v>
      </c>
      <c r="CT91" s="7">
        <v>71.839830761121107</v>
      </c>
      <c r="CU91" s="7">
        <v>71.839830761121107</v>
      </c>
      <c r="CV91" s="7">
        <v>50.660302273712141</v>
      </c>
      <c r="CW91" s="7">
        <v>50.660302273712141</v>
      </c>
      <c r="CX91" s="7">
        <v>50.660302273712141</v>
      </c>
      <c r="CY91" s="7">
        <v>50.660302273712141</v>
      </c>
      <c r="CZ91" s="7">
        <v>63.783002956090883</v>
      </c>
      <c r="DA91" s="7">
        <v>63.783002956090883</v>
      </c>
      <c r="DB91" s="7">
        <v>63.783002956090883</v>
      </c>
      <c r="DC91" s="7">
        <v>63.783002956090883</v>
      </c>
      <c r="DD91" s="7">
        <v>49.917248577966582</v>
      </c>
      <c r="DE91" s="7">
        <v>49.917248577966582</v>
      </c>
      <c r="DF91" s="7">
        <v>49.917248577966582</v>
      </c>
      <c r="DG91" s="7">
        <v>49.917248577966582</v>
      </c>
      <c r="DH91" s="7">
        <v>66.470829306318237</v>
      </c>
      <c r="DI91" s="7">
        <v>66.470829306318237</v>
      </c>
      <c r="DJ91" s="7">
        <v>66.470829306318237</v>
      </c>
      <c r="DK91" s="7">
        <v>66.470829306318237</v>
      </c>
      <c r="DL91" s="7">
        <v>61.258337585421089</v>
      </c>
      <c r="DM91" s="7">
        <v>61.258337585421089</v>
      </c>
      <c r="DN91" s="7">
        <v>61.258337585421089</v>
      </c>
      <c r="DO91" s="7">
        <v>61.258337585421089</v>
      </c>
      <c r="DP91" s="7">
        <v>65.291963630693957</v>
      </c>
      <c r="DQ91" s="7">
        <v>65.291963630693957</v>
      </c>
      <c r="DR91" s="7">
        <v>65.291963630693957</v>
      </c>
      <c r="DS91" s="7">
        <v>65.291963630693957</v>
      </c>
      <c r="DT91" s="7">
        <v>64.29785865720001</v>
      </c>
      <c r="DU91" s="7">
        <v>64.29785865720001</v>
      </c>
      <c r="DV91" s="7">
        <v>64.29785865720001</v>
      </c>
      <c r="DW91" s="7">
        <v>64.29785865720001</v>
      </c>
      <c r="DX91" s="7">
        <v>66.420717735981867</v>
      </c>
      <c r="DY91" s="7">
        <v>66.420717735981867</v>
      </c>
      <c r="DZ91" s="7">
        <v>66.420717735981867</v>
      </c>
      <c r="EA91" s="7">
        <v>66.420717735981867</v>
      </c>
      <c r="EB91" s="7">
        <v>50.295939446931904</v>
      </c>
      <c r="EC91" s="7">
        <v>50.295939446931904</v>
      </c>
      <c r="ED91" s="7">
        <v>50.295939446931904</v>
      </c>
      <c r="EE91" s="7">
        <v>50.295939446931904</v>
      </c>
      <c r="EF91" s="7">
        <v>49.862408974233389</v>
      </c>
      <c r="EG91" s="7">
        <v>49.862408974233389</v>
      </c>
      <c r="EH91" s="7">
        <v>49.862408974233389</v>
      </c>
      <c r="EI91" s="7">
        <v>49.862408974233389</v>
      </c>
      <c r="EJ91" s="7">
        <v>30.876988694930255</v>
      </c>
      <c r="EK91" s="7">
        <v>48.821652130047006</v>
      </c>
      <c r="EL91" s="7">
        <v>30.876988694930255</v>
      </c>
      <c r="EM91" s="7">
        <v>48.821652130047006</v>
      </c>
      <c r="EN91" s="7">
        <v>40.575949966277221</v>
      </c>
      <c r="EO91" s="7">
        <v>40.575949966277221</v>
      </c>
      <c r="EP91" s="7">
        <v>50.295939446931904</v>
      </c>
      <c r="EQ91" s="7">
        <v>50.295939446931904</v>
      </c>
      <c r="ER91" s="7">
        <v>50.295939446931904</v>
      </c>
      <c r="ES91" s="7">
        <v>50.295939446931904</v>
      </c>
      <c r="ET91" s="7">
        <v>69.313782020621204</v>
      </c>
      <c r="EU91" s="7">
        <v>69.313782020621204</v>
      </c>
      <c r="EV91" s="7">
        <v>61.214637994204523</v>
      </c>
      <c r="EW91" s="7">
        <v>61.214637994204523</v>
      </c>
      <c r="EX91" s="7">
        <v>61.214637994204523</v>
      </c>
      <c r="EY91" s="7">
        <v>61.214637994204523</v>
      </c>
      <c r="EZ91" s="7">
        <v>61.214637994204523</v>
      </c>
      <c r="FA91" s="7">
        <v>61.214637994204523</v>
      </c>
      <c r="FB91" s="7">
        <v>40.166132182093875</v>
      </c>
      <c r="FC91" s="7">
        <v>36.797966861854611</v>
      </c>
      <c r="FD91" s="7">
        <v>49.365903792800047</v>
      </c>
      <c r="FE91" s="7">
        <v>40.166132182093875</v>
      </c>
      <c r="FF91" s="7">
        <v>36.797966861854611</v>
      </c>
      <c r="FG91" s="7">
        <v>49.365903792800047</v>
      </c>
      <c r="FH91" s="7">
        <v>36.797966861854611</v>
      </c>
      <c r="FI91" s="7">
        <v>49.365903792800047</v>
      </c>
      <c r="FJ91" s="7">
        <v>36.797966861854611</v>
      </c>
      <c r="FK91" s="7">
        <v>49.365903792800047</v>
      </c>
      <c r="FL91" s="7">
        <v>54.566137834360582</v>
      </c>
      <c r="FM91" s="7">
        <v>54.566137834360582</v>
      </c>
      <c r="FN91" s="7">
        <v>54.566137834360582</v>
      </c>
      <c r="FO91" s="7">
        <v>54.566137834360582</v>
      </c>
      <c r="FP91" s="7">
        <v>31.525924458601565</v>
      </c>
      <c r="FQ91" s="7">
        <v>43.541611982263653</v>
      </c>
      <c r="FR91" s="7">
        <v>31.525924458601565</v>
      </c>
      <c r="FS91" s="7">
        <v>43.541611982263653</v>
      </c>
      <c r="FT91" s="7">
        <v>61.214637994204523</v>
      </c>
      <c r="FU91" s="7">
        <v>61.214637994204523</v>
      </c>
      <c r="FV91" s="7">
        <v>61.214637994204523</v>
      </c>
      <c r="FW91" s="7">
        <v>61.214637994204523</v>
      </c>
      <c r="FX91" s="7">
        <v>26.307713573563696</v>
      </c>
      <c r="FY91" s="7">
        <v>38.842735338893895</v>
      </c>
      <c r="FZ91" s="7">
        <v>26.307713573563696</v>
      </c>
      <c r="GA91" s="7">
        <v>38.842735338893895</v>
      </c>
      <c r="GB91" s="7">
        <v>66.420717735981867</v>
      </c>
      <c r="GC91" s="7">
        <v>66.420717735981867</v>
      </c>
      <c r="GD91" s="7">
        <v>66.420717735981867</v>
      </c>
      <c r="GE91" s="7">
        <v>66.420717735981867</v>
      </c>
      <c r="GF91" s="7">
        <v>40.575949966277221</v>
      </c>
      <c r="GG91" s="7">
        <v>40.575949966277221</v>
      </c>
      <c r="GH91" s="7">
        <v>40.575949966277221</v>
      </c>
      <c r="GI91" s="7">
        <v>40.575949966277221</v>
      </c>
      <c r="GJ91" s="7">
        <v>55.410447084656134</v>
      </c>
      <c r="GK91" s="7">
        <v>55.410447084656134</v>
      </c>
      <c r="GL91" s="7">
        <v>55.410447084656134</v>
      </c>
      <c r="GM91" s="7">
        <v>55.410447084656134</v>
      </c>
      <c r="GN91" s="7">
        <v>38.404795172859075</v>
      </c>
      <c r="GO91" s="7">
        <v>52.923446056053159</v>
      </c>
      <c r="GP91" s="7">
        <v>38.404795172859075</v>
      </c>
      <c r="GQ91" s="7">
        <v>52.923446056053159</v>
      </c>
      <c r="GR91" s="7">
        <v>66.046303704985021</v>
      </c>
      <c r="GS91" s="7">
        <v>66.046303704985021</v>
      </c>
      <c r="GT91" s="7">
        <v>66.046303704985021</v>
      </c>
      <c r="GU91" s="7">
        <v>66.046303704985021</v>
      </c>
      <c r="GV91" s="7">
        <v>67.806711710075831</v>
      </c>
      <c r="GW91" s="7">
        <v>67.806711710075831</v>
      </c>
      <c r="GX91" s="7">
        <v>67.806711710075831</v>
      </c>
      <c r="GY91" s="7">
        <v>67.806711710075831</v>
      </c>
      <c r="GZ91" s="7">
        <v>67.491225540727513</v>
      </c>
      <c r="HA91" s="7">
        <v>67.491225540727513</v>
      </c>
    </row>
    <row r="92" spans="1:209" ht="15" x14ac:dyDescent="0.25">
      <c r="AY92" s="14"/>
      <c r="BC92" s="20"/>
      <c r="BD92" s="20"/>
      <c r="BM92" s="7" cm="1">
        <f t="array" ref="BM92">INDEX($HD$3:$HD$14,BN92,1)</f>
        <v>30</v>
      </c>
      <c r="BN92" s="7">
        <v>4</v>
      </c>
      <c r="BO92" s="7">
        <v>17</v>
      </c>
      <c r="BP92" s="7">
        <v>32.697132234878836</v>
      </c>
      <c r="BQ92" s="7">
        <v>32.697132234878836</v>
      </c>
      <c r="BR92" s="7">
        <v>32.697132234878836</v>
      </c>
      <c r="BS92" s="7">
        <v>32.697132234878836</v>
      </c>
      <c r="BT92" s="7">
        <v>43.126436885340972</v>
      </c>
      <c r="BU92" s="7">
        <v>43.126436885340972</v>
      </c>
      <c r="BV92" s="7">
        <v>43.126436885340972</v>
      </c>
      <c r="BW92" s="7">
        <v>43.126436885340972</v>
      </c>
      <c r="BX92" s="7">
        <v>26.17016409628943</v>
      </c>
      <c r="BY92" s="7">
        <v>26.17016409628943</v>
      </c>
      <c r="BZ92" s="7">
        <v>43.126436885340972</v>
      </c>
      <c r="CA92" s="7">
        <v>43.126436885340972</v>
      </c>
      <c r="CB92" s="7">
        <v>43.126436885340972</v>
      </c>
      <c r="CC92" s="7">
        <v>43.126436885340972</v>
      </c>
      <c r="CD92" s="7">
        <v>38.497507460727256</v>
      </c>
      <c r="CE92" s="7">
        <v>38.497507460727256</v>
      </c>
      <c r="CF92" s="7">
        <v>38.497507460727256</v>
      </c>
      <c r="CG92" s="7">
        <v>38.497507460727256</v>
      </c>
      <c r="CH92" s="7">
        <v>38.497507460727256</v>
      </c>
      <c r="CI92" s="7">
        <v>38.497507460727256</v>
      </c>
      <c r="CJ92" s="7">
        <v>25.920659878196929</v>
      </c>
      <c r="CK92" s="7">
        <v>25.920659878196929</v>
      </c>
      <c r="CL92" s="7">
        <v>25.920659878196929</v>
      </c>
      <c r="CM92" s="7">
        <v>25.920659878196929</v>
      </c>
      <c r="CN92" s="7">
        <v>25.920659878196929</v>
      </c>
      <c r="CO92" s="7">
        <v>25.920659878196929</v>
      </c>
      <c r="CP92" s="7">
        <v>25.920659878196929</v>
      </c>
      <c r="CQ92" s="7">
        <v>25.920659878196929</v>
      </c>
      <c r="CR92" s="7">
        <v>46.907622457648465</v>
      </c>
      <c r="CS92" s="7">
        <v>46.907622457648465</v>
      </c>
      <c r="CT92" s="7">
        <v>46.907622457648465</v>
      </c>
      <c r="CU92" s="7">
        <v>46.907622457648465</v>
      </c>
      <c r="CV92" s="7">
        <v>23.135314582128828</v>
      </c>
      <c r="CW92" s="7">
        <v>23.135314582128828</v>
      </c>
      <c r="CX92" s="7">
        <v>23.135314582128828</v>
      </c>
      <c r="CY92" s="7">
        <v>23.135314582128828</v>
      </c>
      <c r="CZ92" s="7">
        <v>38.497507460727256</v>
      </c>
      <c r="DA92" s="7">
        <v>38.497507460727256</v>
      </c>
      <c r="DB92" s="7">
        <v>38.497507460727256</v>
      </c>
      <c r="DC92" s="7">
        <v>38.497507460727256</v>
      </c>
      <c r="DD92" s="7">
        <v>18.19215050168027</v>
      </c>
      <c r="DE92" s="7">
        <v>18.19215050168027</v>
      </c>
      <c r="DF92" s="7">
        <v>18.19215050168027</v>
      </c>
      <c r="DG92" s="7">
        <v>18.19215050168027</v>
      </c>
      <c r="DH92" s="7">
        <v>32.697132234878836</v>
      </c>
      <c r="DI92" s="7">
        <v>32.697132234878836</v>
      </c>
      <c r="DJ92" s="7">
        <v>32.697132234878836</v>
      </c>
      <c r="DK92" s="7">
        <v>32.697132234878836</v>
      </c>
      <c r="DL92" s="7">
        <v>26.17016409628943</v>
      </c>
      <c r="DM92" s="7">
        <v>26.17016409628943</v>
      </c>
      <c r="DN92" s="7">
        <v>26.17016409628943</v>
      </c>
      <c r="DO92" s="7">
        <v>26.17016409628943</v>
      </c>
      <c r="DP92" s="7">
        <v>34.956487181160604</v>
      </c>
      <c r="DQ92" s="7">
        <v>34.956487181160604</v>
      </c>
      <c r="DR92" s="7">
        <v>34.956487181160604</v>
      </c>
      <c r="DS92" s="7">
        <v>34.956487181160604</v>
      </c>
      <c r="DT92" s="7">
        <v>23.591387158307661</v>
      </c>
      <c r="DU92" s="7">
        <v>23.591387158307661</v>
      </c>
      <c r="DV92" s="7">
        <v>23.591387158307661</v>
      </c>
      <c r="DW92" s="7">
        <v>23.591387158307661</v>
      </c>
      <c r="DX92" s="7">
        <v>62.944404517247158</v>
      </c>
      <c r="DY92" s="7">
        <v>62.944404517247158</v>
      </c>
      <c r="DZ92" s="7">
        <v>62.944404517247158</v>
      </c>
      <c r="EA92" s="7">
        <v>62.944404517247158</v>
      </c>
      <c r="EB92" s="7">
        <v>52.076535341206124</v>
      </c>
      <c r="EC92" s="7">
        <v>52.076535341206124</v>
      </c>
      <c r="ED92" s="7">
        <v>52.076535341206124</v>
      </c>
      <c r="EE92" s="7">
        <v>52.076535341206124</v>
      </c>
      <c r="EF92" s="7">
        <v>39.413129300440936</v>
      </c>
      <c r="EG92" s="7">
        <v>39.413129300440936</v>
      </c>
      <c r="EH92" s="7">
        <v>39.413129300440936</v>
      </c>
      <c r="EI92" s="7">
        <v>39.413129300440936</v>
      </c>
      <c r="EJ92" s="7">
        <v>24.216560468762133</v>
      </c>
      <c r="EK92" s="7">
        <v>40.519404359231928</v>
      </c>
      <c r="EL92" s="7">
        <v>24.216560468762133</v>
      </c>
      <c r="EM92" s="7">
        <v>40.519404359231928</v>
      </c>
      <c r="EN92" s="7">
        <v>36.373811702810592</v>
      </c>
      <c r="EO92" s="7">
        <v>36.373811702810592</v>
      </c>
      <c r="EP92" s="7">
        <v>52.076535341206124</v>
      </c>
      <c r="EQ92" s="7">
        <v>52.076535341206124</v>
      </c>
      <c r="ER92" s="7">
        <v>52.076535341206124</v>
      </c>
      <c r="ES92" s="7">
        <v>52.076535341206124</v>
      </c>
      <c r="ET92" s="7">
        <v>64.960589297311984</v>
      </c>
      <c r="EU92" s="7">
        <v>64.960589297311984</v>
      </c>
      <c r="EV92" s="7">
        <v>46.674840874913606</v>
      </c>
      <c r="EW92" s="7">
        <v>46.674840874913606</v>
      </c>
      <c r="EX92" s="7">
        <v>46.674840874913606</v>
      </c>
      <c r="EY92" s="7">
        <v>46.674840874913606</v>
      </c>
      <c r="EZ92" s="7">
        <v>46.674840874913606</v>
      </c>
      <c r="FA92" s="7">
        <v>46.674840874913606</v>
      </c>
      <c r="FB92" s="7">
        <v>39.449384638236417</v>
      </c>
      <c r="FC92" s="7">
        <v>31.760798407640873</v>
      </c>
      <c r="FD92" s="7">
        <v>44.567629875596985</v>
      </c>
      <c r="FE92" s="7">
        <v>39.449384638236417</v>
      </c>
      <c r="FF92" s="7">
        <v>31.760798407640873</v>
      </c>
      <c r="FG92" s="7">
        <v>44.567629875596985</v>
      </c>
      <c r="FH92" s="7">
        <v>31.760798407640873</v>
      </c>
      <c r="FI92" s="7">
        <v>44.567629875596985</v>
      </c>
      <c r="FJ92" s="7">
        <v>31.760798407640873</v>
      </c>
      <c r="FK92" s="7">
        <v>44.567629875596985</v>
      </c>
      <c r="FL92" s="7">
        <v>52.063449533757606</v>
      </c>
      <c r="FM92" s="7">
        <v>52.063449533757606</v>
      </c>
      <c r="FN92" s="7">
        <v>52.063449533757606</v>
      </c>
      <c r="FO92" s="7">
        <v>52.063449533757606</v>
      </c>
      <c r="FP92" s="7">
        <v>34.027064743992398</v>
      </c>
      <c r="FQ92" s="7">
        <v>48.216226509022817</v>
      </c>
      <c r="FR92" s="7">
        <v>34.027064743992398</v>
      </c>
      <c r="FS92" s="7">
        <v>48.216226509022817</v>
      </c>
      <c r="FT92" s="7">
        <v>46.674840874913606</v>
      </c>
      <c r="FU92" s="7">
        <v>46.674840874913606</v>
      </c>
      <c r="FV92" s="7">
        <v>46.674840874913606</v>
      </c>
      <c r="FW92" s="7">
        <v>46.674840874913606</v>
      </c>
      <c r="FX92" s="7">
        <v>28.333771294281817</v>
      </c>
      <c r="FY92" s="7">
        <v>42.038841706363648</v>
      </c>
      <c r="FZ92" s="7">
        <v>28.333771294281817</v>
      </c>
      <c r="GA92" s="7">
        <v>42.038841706363648</v>
      </c>
      <c r="GB92" s="7">
        <v>62.944404517247158</v>
      </c>
      <c r="GC92" s="7">
        <v>62.944404517247158</v>
      </c>
      <c r="GD92" s="7">
        <v>62.944404517247158</v>
      </c>
      <c r="GE92" s="7">
        <v>62.944404517247158</v>
      </c>
      <c r="GF92" s="7">
        <v>36.373811702810592</v>
      </c>
      <c r="GG92" s="7">
        <v>36.373811702810592</v>
      </c>
      <c r="GH92" s="7">
        <v>36.373811702810592</v>
      </c>
      <c r="GI92" s="7">
        <v>36.373811702810592</v>
      </c>
      <c r="GJ92" s="7">
        <v>51.619786559318264</v>
      </c>
      <c r="GK92" s="7">
        <v>51.619786559318264</v>
      </c>
      <c r="GL92" s="7">
        <v>51.619786559318264</v>
      </c>
      <c r="GM92" s="7">
        <v>51.619786559318264</v>
      </c>
      <c r="GN92" s="7">
        <v>41.603637983172689</v>
      </c>
      <c r="GO92" s="7">
        <v>57.216610037609037</v>
      </c>
      <c r="GP92" s="7">
        <v>41.603637983172689</v>
      </c>
      <c r="GQ92" s="7">
        <v>57.216610037609037</v>
      </c>
      <c r="GR92" s="7">
        <v>41.570333362263561</v>
      </c>
      <c r="GS92" s="7">
        <v>41.570333362263561</v>
      </c>
      <c r="GT92" s="7">
        <v>41.570333362263561</v>
      </c>
      <c r="GU92" s="7">
        <v>41.570333362263561</v>
      </c>
      <c r="GV92" s="7">
        <v>34.926877053671298</v>
      </c>
      <c r="GW92" s="7">
        <v>34.926877053671298</v>
      </c>
      <c r="GX92" s="7">
        <v>34.926877053671298</v>
      </c>
      <c r="GY92" s="7">
        <v>34.926877053671298</v>
      </c>
      <c r="GZ92" s="7">
        <v>38.072058274139522</v>
      </c>
      <c r="HA92" s="7">
        <v>38.072058274139522</v>
      </c>
    </row>
    <row r="93" spans="1:209" ht="15" x14ac:dyDescent="0.25">
      <c r="AY93" s="14"/>
      <c r="BC93" s="20"/>
      <c r="BD93" s="20"/>
      <c r="BM93" s="7" cm="1">
        <f t="array" ref="BM93">INDEX($HD$3:$HD$14,BN93,1)</f>
        <v>30</v>
      </c>
      <c r="BN93" s="7">
        <v>4</v>
      </c>
      <c r="BO93" s="7">
        <v>18</v>
      </c>
      <c r="BP93" s="7">
        <v>3.095625688492424</v>
      </c>
      <c r="BQ93" s="7">
        <v>3.095625688492424</v>
      </c>
      <c r="BR93" s="7">
        <v>3.095625688492424</v>
      </c>
      <c r="BS93" s="7">
        <v>3.095625688492424</v>
      </c>
      <c r="BT93" s="7">
        <v>7.2446157701045522</v>
      </c>
      <c r="BU93" s="7">
        <v>7.2446157701045522</v>
      </c>
      <c r="BV93" s="7">
        <v>7.2446157701045522</v>
      </c>
      <c r="BW93" s="7">
        <v>7.2446157701045522</v>
      </c>
      <c r="BX93" s="7">
        <v>1.2190302455166666</v>
      </c>
      <c r="BY93" s="7">
        <v>1.2190302455166666</v>
      </c>
      <c r="BZ93" s="7">
        <v>7.2446157701045522</v>
      </c>
      <c r="CA93" s="7">
        <v>7.2446157701045522</v>
      </c>
      <c r="CB93" s="7">
        <v>7.2446157701045522</v>
      </c>
      <c r="CC93" s="7">
        <v>7.2446157701045522</v>
      </c>
      <c r="CD93" s="7">
        <v>5.6463417867000016</v>
      </c>
      <c r="CE93" s="7">
        <v>5.6463417867000016</v>
      </c>
      <c r="CF93" s="7">
        <v>5.6463417867000016</v>
      </c>
      <c r="CG93" s="7">
        <v>5.6463417867000016</v>
      </c>
      <c r="CH93" s="7">
        <v>5.6463417867000016</v>
      </c>
      <c r="CI93" s="7">
        <v>5.6463417867000016</v>
      </c>
      <c r="CJ93" s="7">
        <v>1.2928666787984853</v>
      </c>
      <c r="CK93" s="7">
        <v>1.2928666787984853</v>
      </c>
      <c r="CL93" s="7">
        <v>1.2928666787984853</v>
      </c>
      <c r="CM93" s="7">
        <v>1.2928666787984853</v>
      </c>
      <c r="CN93" s="7">
        <v>1.2928666787984853</v>
      </c>
      <c r="CO93" s="7">
        <v>1.2928666787984853</v>
      </c>
      <c r="CP93" s="7">
        <v>1.2928666787984853</v>
      </c>
      <c r="CQ93" s="7">
        <v>1.2928666787984853</v>
      </c>
      <c r="CR93" s="7">
        <v>6.8699829906878884</v>
      </c>
      <c r="CS93" s="7">
        <v>6.8699829906878884</v>
      </c>
      <c r="CT93" s="7">
        <v>6.8699829906878884</v>
      </c>
      <c r="CU93" s="7">
        <v>6.8699829906878884</v>
      </c>
      <c r="CV93" s="7">
        <v>2.0630327179636372</v>
      </c>
      <c r="CW93" s="7">
        <v>2.0630327179636372</v>
      </c>
      <c r="CX93" s="7">
        <v>2.0630327179636372</v>
      </c>
      <c r="CY93" s="7">
        <v>2.0630327179636372</v>
      </c>
      <c r="CZ93" s="7">
        <v>5.6463417867000016</v>
      </c>
      <c r="DA93" s="7">
        <v>5.6463417867000016</v>
      </c>
      <c r="DB93" s="7">
        <v>5.6463417867000016</v>
      </c>
      <c r="DC93" s="7">
        <v>5.6463417867000016</v>
      </c>
      <c r="DD93" s="7">
        <v>0.59845718440454576</v>
      </c>
      <c r="DE93" s="7">
        <v>0.59845718440454576</v>
      </c>
      <c r="DF93" s="7">
        <v>0.59845718440454576</v>
      </c>
      <c r="DG93" s="7">
        <v>0.59845718440454576</v>
      </c>
      <c r="DH93" s="7">
        <v>3.095625688492424</v>
      </c>
      <c r="DI93" s="7">
        <v>3.095625688492424</v>
      </c>
      <c r="DJ93" s="7">
        <v>3.095625688492424</v>
      </c>
      <c r="DK93" s="7">
        <v>3.095625688492424</v>
      </c>
      <c r="DL93" s="7">
        <v>1.2190302455166666</v>
      </c>
      <c r="DM93" s="7">
        <v>1.2190302455166666</v>
      </c>
      <c r="DN93" s="7">
        <v>1.2190302455166666</v>
      </c>
      <c r="DO93" s="7">
        <v>1.2190302455166666</v>
      </c>
      <c r="DP93" s="7">
        <v>4.2539059337939413</v>
      </c>
      <c r="DQ93" s="7">
        <v>4.2539059337939413</v>
      </c>
      <c r="DR93" s="7">
        <v>4.2539059337939413</v>
      </c>
      <c r="DS93" s="7">
        <v>4.2539059337939413</v>
      </c>
      <c r="DT93" s="7">
        <v>1.4447652578742416</v>
      </c>
      <c r="DU93" s="7">
        <v>1.4447652578742416</v>
      </c>
      <c r="DV93" s="7">
        <v>1.4447652578742416</v>
      </c>
      <c r="DW93" s="7">
        <v>1.4447652578742416</v>
      </c>
      <c r="DX93" s="7">
        <v>58.651668230928692</v>
      </c>
      <c r="DY93" s="7">
        <v>58.651668230928692</v>
      </c>
      <c r="DZ93" s="7">
        <v>58.651668230928692</v>
      </c>
      <c r="EA93" s="7">
        <v>58.651668230928692</v>
      </c>
      <c r="EB93" s="7">
        <v>54.437866212156088</v>
      </c>
      <c r="EC93" s="7">
        <v>54.437866212156088</v>
      </c>
      <c r="ED93" s="7">
        <v>54.437866212156088</v>
      </c>
      <c r="EE93" s="7">
        <v>54.437866212156088</v>
      </c>
      <c r="EF93" s="7">
        <v>33.781731647624291</v>
      </c>
      <c r="EG93" s="7">
        <v>33.781731647624291</v>
      </c>
      <c r="EH93" s="7">
        <v>33.781731647624291</v>
      </c>
      <c r="EI93" s="7">
        <v>33.781731647624291</v>
      </c>
      <c r="EJ93" s="7">
        <v>17.981545622183326</v>
      </c>
      <c r="EK93" s="7">
        <v>30.316483074383424</v>
      </c>
      <c r="EL93" s="7">
        <v>17.981545622183326</v>
      </c>
      <c r="EM93" s="7">
        <v>30.316483074383424</v>
      </c>
      <c r="EN93" s="7">
        <v>37.621674875702944</v>
      </c>
      <c r="EO93" s="7">
        <v>37.621674875702944</v>
      </c>
      <c r="EP93" s="7">
        <v>54.437866212156088</v>
      </c>
      <c r="EQ93" s="7">
        <v>54.437866212156088</v>
      </c>
      <c r="ER93" s="7">
        <v>54.437866212156088</v>
      </c>
      <c r="ES93" s="7">
        <v>54.437866212156088</v>
      </c>
      <c r="ET93" s="7">
        <v>53.982542052568149</v>
      </c>
      <c r="EU93" s="7">
        <v>53.982542052568149</v>
      </c>
      <c r="EV93" s="7">
        <v>37.295454270733352</v>
      </c>
      <c r="EW93" s="7">
        <v>37.295454270733352</v>
      </c>
      <c r="EX93" s="7">
        <v>37.295454270733352</v>
      </c>
      <c r="EY93" s="7">
        <v>37.295454270733352</v>
      </c>
      <c r="EZ93" s="7">
        <v>37.295454270733352</v>
      </c>
      <c r="FA93" s="7">
        <v>37.295454270733352</v>
      </c>
      <c r="FB93" s="7">
        <v>39.433334793998469</v>
      </c>
      <c r="FC93" s="7">
        <v>29.379706684537879</v>
      </c>
      <c r="FD93" s="7">
        <v>42.591281571051582</v>
      </c>
      <c r="FE93" s="7">
        <v>39.433334793998469</v>
      </c>
      <c r="FF93" s="7">
        <v>29.379706684537879</v>
      </c>
      <c r="FG93" s="7">
        <v>42.591281571051582</v>
      </c>
      <c r="FH93" s="7">
        <v>29.379706684537879</v>
      </c>
      <c r="FI93" s="7">
        <v>42.591281571051582</v>
      </c>
      <c r="FJ93" s="7">
        <v>29.379706684537879</v>
      </c>
      <c r="FK93" s="7">
        <v>42.591281571051582</v>
      </c>
      <c r="FL93" s="7">
        <v>44.868695617533362</v>
      </c>
      <c r="FM93" s="7">
        <v>44.868695617533362</v>
      </c>
      <c r="FN93" s="7">
        <v>44.868695617533362</v>
      </c>
      <c r="FO93" s="7">
        <v>44.868695617533362</v>
      </c>
      <c r="FP93" s="7">
        <v>37.755047720983413</v>
      </c>
      <c r="FQ93" s="7">
        <v>54.77938805649395</v>
      </c>
      <c r="FR93" s="7">
        <v>37.755047720983413</v>
      </c>
      <c r="FS93" s="7">
        <v>54.77938805649395</v>
      </c>
      <c r="FT93" s="7">
        <v>37.295454270733352</v>
      </c>
      <c r="FU93" s="7">
        <v>37.295454270733352</v>
      </c>
      <c r="FV93" s="7">
        <v>37.295454270733352</v>
      </c>
      <c r="FW93" s="7">
        <v>37.295454270733352</v>
      </c>
      <c r="FX93" s="7">
        <v>33.477430699397033</v>
      </c>
      <c r="FY93" s="7">
        <v>47.412738141095517</v>
      </c>
      <c r="FZ93" s="7">
        <v>33.477430699397033</v>
      </c>
      <c r="GA93" s="7">
        <v>47.412738141095517</v>
      </c>
      <c r="GB93" s="7">
        <v>58.651668230928692</v>
      </c>
      <c r="GC93" s="7">
        <v>58.651668230928692</v>
      </c>
      <c r="GD93" s="7">
        <v>58.651668230928692</v>
      </c>
      <c r="GE93" s="7">
        <v>58.651668230928692</v>
      </c>
      <c r="GF93" s="7">
        <v>37.621674875702944</v>
      </c>
      <c r="GG93" s="7">
        <v>37.621674875702944</v>
      </c>
      <c r="GH93" s="7">
        <v>37.621674875702944</v>
      </c>
      <c r="GI93" s="7">
        <v>37.621674875702944</v>
      </c>
      <c r="GJ93" s="7">
        <v>44.672931387057673</v>
      </c>
      <c r="GK93" s="7">
        <v>44.672931387057673</v>
      </c>
      <c r="GL93" s="7">
        <v>44.672931387057673</v>
      </c>
      <c r="GM93" s="7">
        <v>44.672931387057673</v>
      </c>
      <c r="GN93" s="7">
        <v>45.557680869204574</v>
      </c>
      <c r="GO93" s="7">
        <v>64.376949228710615</v>
      </c>
      <c r="GP93" s="7">
        <v>45.557680869204574</v>
      </c>
      <c r="GQ93" s="7">
        <v>64.376949228710615</v>
      </c>
      <c r="GR93" s="7">
        <v>7.5147886035954787</v>
      </c>
      <c r="GS93" s="7">
        <v>7.5147886035954787</v>
      </c>
      <c r="GT93" s="7">
        <v>7.5147886035954787</v>
      </c>
      <c r="GU93" s="7">
        <v>7.5147886035954787</v>
      </c>
      <c r="GV93" s="7">
        <v>1.9227375449409072</v>
      </c>
      <c r="GW93" s="7">
        <v>1.9227375449409072</v>
      </c>
      <c r="GX93" s="7">
        <v>1.9227375449409072</v>
      </c>
      <c r="GY93" s="7">
        <v>1.9227375449409072</v>
      </c>
      <c r="GZ93" s="7">
        <v>3.7925755096666722</v>
      </c>
      <c r="HA93" s="7">
        <v>3.7925755096666722</v>
      </c>
    </row>
    <row r="94" spans="1:209" ht="15" x14ac:dyDescent="0.25">
      <c r="AY94" s="14"/>
      <c r="BC94" s="20"/>
      <c r="BD94" s="20"/>
      <c r="BM94" s="7" cm="1">
        <f t="array" ref="BM94">INDEX($HD$3:$HD$14,BN94,1)</f>
        <v>30</v>
      </c>
      <c r="BN94" s="7">
        <v>4</v>
      </c>
      <c r="BO94" s="7">
        <v>19</v>
      </c>
      <c r="BP94" s="7">
        <v>0</v>
      </c>
      <c r="BQ94" s="7">
        <v>0</v>
      </c>
      <c r="BR94" s="7">
        <v>0</v>
      </c>
      <c r="BS94" s="7">
        <v>0</v>
      </c>
      <c r="BT94" s="7">
        <v>4.6815992575757566E-3</v>
      </c>
      <c r="BU94" s="7">
        <v>4.6815992575757566E-3</v>
      </c>
      <c r="BV94" s="7">
        <v>4.6815992575757566E-3</v>
      </c>
      <c r="BW94" s="7">
        <v>4.6815992575757566E-3</v>
      </c>
      <c r="BX94" s="7">
        <v>0</v>
      </c>
      <c r="BY94" s="7">
        <v>0</v>
      </c>
      <c r="BZ94" s="7">
        <v>4.6815992575757566E-3</v>
      </c>
      <c r="CA94" s="7">
        <v>4.6815992575757566E-3</v>
      </c>
      <c r="CB94" s="7">
        <v>4.6815992575757566E-3</v>
      </c>
      <c r="CC94" s="7">
        <v>4.6815992575757566E-3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0</v>
      </c>
      <c r="DS94" s="7">
        <v>0</v>
      </c>
      <c r="DT94" s="7">
        <v>0</v>
      </c>
      <c r="DU94" s="7">
        <v>0</v>
      </c>
      <c r="DV94" s="7">
        <v>0</v>
      </c>
      <c r="DW94" s="7">
        <v>0</v>
      </c>
      <c r="DX94" s="7">
        <v>54.506704587363622</v>
      </c>
      <c r="DY94" s="7">
        <v>54.506704587363622</v>
      </c>
      <c r="DZ94" s="7">
        <v>54.506704587363622</v>
      </c>
      <c r="EA94" s="7">
        <v>54.506704587363622</v>
      </c>
      <c r="EB94" s="7">
        <v>54.760580232453087</v>
      </c>
      <c r="EC94" s="7">
        <v>54.760580232453087</v>
      </c>
      <c r="ED94" s="7">
        <v>54.760580232453087</v>
      </c>
      <c r="EE94" s="7">
        <v>54.760580232453087</v>
      </c>
      <c r="EF94" s="7">
        <v>33.116745165896951</v>
      </c>
      <c r="EG94" s="7">
        <v>33.116745165896951</v>
      </c>
      <c r="EH94" s="7">
        <v>33.116745165896951</v>
      </c>
      <c r="EI94" s="7">
        <v>33.116745165896951</v>
      </c>
      <c r="EJ94" s="7">
        <v>12.837059493353026</v>
      </c>
      <c r="EK94" s="7">
        <v>22.223263770927339</v>
      </c>
      <c r="EL94" s="7">
        <v>12.837059493353026</v>
      </c>
      <c r="EM94" s="7">
        <v>22.223263770927339</v>
      </c>
      <c r="EN94" s="7">
        <v>36.284654205636393</v>
      </c>
      <c r="EO94" s="7">
        <v>36.284654205636393</v>
      </c>
      <c r="EP94" s="7">
        <v>54.760580232453087</v>
      </c>
      <c r="EQ94" s="7">
        <v>54.760580232453087</v>
      </c>
      <c r="ER94" s="7">
        <v>54.760580232453087</v>
      </c>
      <c r="ES94" s="7">
        <v>54.760580232453087</v>
      </c>
      <c r="ET94" s="7">
        <v>48.054848857378765</v>
      </c>
      <c r="EU94" s="7">
        <v>48.054848857378765</v>
      </c>
      <c r="EV94" s="7">
        <v>33.62314549813334</v>
      </c>
      <c r="EW94" s="7">
        <v>33.62314549813334</v>
      </c>
      <c r="EX94" s="7">
        <v>33.62314549813334</v>
      </c>
      <c r="EY94" s="7">
        <v>33.62314549813334</v>
      </c>
      <c r="EZ94" s="7">
        <v>33.62314549813334</v>
      </c>
      <c r="FA94" s="7">
        <v>33.62314549813334</v>
      </c>
      <c r="FB94" s="7">
        <v>40.069787739543898</v>
      </c>
      <c r="FC94" s="7">
        <v>22.152977093012119</v>
      </c>
      <c r="FD94" s="7">
        <v>32.308641550507545</v>
      </c>
      <c r="FE94" s="7">
        <v>40.069787739543898</v>
      </c>
      <c r="FF94" s="7">
        <v>22.152977093012119</v>
      </c>
      <c r="FG94" s="7">
        <v>32.308641550507545</v>
      </c>
      <c r="FH94" s="7">
        <v>22.152977093012119</v>
      </c>
      <c r="FI94" s="7">
        <v>32.308641550507545</v>
      </c>
      <c r="FJ94" s="7">
        <v>22.152977093012119</v>
      </c>
      <c r="FK94" s="7">
        <v>32.308641550507545</v>
      </c>
      <c r="FL94" s="7">
        <v>41.396086811100076</v>
      </c>
      <c r="FM94" s="7">
        <v>41.396086811100076</v>
      </c>
      <c r="FN94" s="7">
        <v>41.396086811100076</v>
      </c>
      <c r="FO94" s="7">
        <v>41.396086811100076</v>
      </c>
      <c r="FP94" s="7">
        <v>36.542171727933294</v>
      </c>
      <c r="FQ94" s="7">
        <v>53.895269301772728</v>
      </c>
      <c r="FR94" s="7">
        <v>36.542171727933294</v>
      </c>
      <c r="FS94" s="7">
        <v>53.895269301772728</v>
      </c>
      <c r="FT94" s="7">
        <v>33.62314549813334</v>
      </c>
      <c r="FU94" s="7">
        <v>33.62314549813334</v>
      </c>
      <c r="FV94" s="7">
        <v>33.62314549813334</v>
      </c>
      <c r="FW94" s="7">
        <v>33.62314549813334</v>
      </c>
      <c r="FX94" s="7">
        <v>36.682095337472788</v>
      </c>
      <c r="FY94" s="7">
        <v>50.437265530095466</v>
      </c>
      <c r="FZ94" s="7">
        <v>36.682095337472788</v>
      </c>
      <c r="GA94" s="7">
        <v>50.437265530095466</v>
      </c>
      <c r="GB94" s="7">
        <v>54.506704587363622</v>
      </c>
      <c r="GC94" s="7">
        <v>54.506704587363622</v>
      </c>
      <c r="GD94" s="7">
        <v>54.506704587363622</v>
      </c>
      <c r="GE94" s="7">
        <v>54.506704587363622</v>
      </c>
      <c r="GF94" s="7">
        <v>36.284654205636393</v>
      </c>
      <c r="GG94" s="7">
        <v>36.284654205636393</v>
      </c>
      <c r="GH94" s="7">
        <v>36.284654205636393</v>
      </c>
      <c r="GI94" s="7">
        <v>36.284654205636393</v>
      </c>
      <c r="GJ94" s="7">
        <v>42.76533006995453</v>
      </c>
      <c r="GK94" s="7">
        <v>42.76533006995453</v>
      </c>
      <c r="GL94" s="7">
        <v>42.76533006995453</v>
      </c>
      <c r="GM94" s="7">
        <v>42.76533006995453</v>
      </c>
      <c r="GN94" s="7">
        <v>45.916042615757455</v>
      </c>
      <c r="GO94" s="7">
        <v>64.973230374574158</v>
      </c>
      <c r="GP94" s="7">
        <v>45.916042615757455</v>
      </c>
      <c r="GQ94" s="7">
        <v>64.973230374574158</v>
      </c>
      <c r="GR94" s="7">
        <v>0</v>
      </c>
      <c r="GS94" s="7">
        <v>0</v>
      </c>
      <c r="GT94" s="7">
        <v>0</v>
      </c>
      <c r="GU94" s="7">
        <v>0</v>
      </c>
      <c r="GV94" s="7">
        <v>0</v>
      </c>
      <c r="GW94" s="7">
        <v>0</v>
      </c>
      <c r="GX94" s="7">
        <v>0</v>
      </c>
      <c r="GY94" s="7">
        <v>0</v>
      </c>
      <c r="GZ94" s="7">
        <v>0</v>
      </c>
      <c r="HA94" s="7">
        <v>0</v>
      </c>
    </row>
    <row r="95" spans="1:209" ht="15" x14ac:dyDescent="0.25">
      <c r="AY95" s="14"/>
      <c r="BC95" s="20"/>
      <c r="BD95" s="20"/>
      <c r="BM95" s="7" cm="1">
        <f t="array" ref="BM95">INDEX($HD$3:$HD$14,BN95,1)</f>
        <v>30</v>
      </c>
      <c r="BN95" s="7">
        <v>4</v>
      </c>
      <c r="BO95" s="7">
        <v>20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  <c r="DS95" s="7">
        <v>0</v>
      </c>
      <c r="DT95" s="7">
        <v>0</v>
      </c>
      <c r="DU95" s="7">
        <v>0</v>
      </c>
      <c r="DV95" s="7">
        <v>0</v>
      </c>
      <c r="DW95" s="7">
        <v>0</v>
      </c>
      <c r="DX95" s="7">
        <v>49.998869255369726</v>
      </c>
      <c r="DY95" s="7">
        <v>49.998869255369726</v>
      </c>
      <c r="DZ95" s="7">
        <v>49.998869255369726</v>
      </c>
      <c r="EA95" s="7">
        <v>49.998869255369726</v>
      </c>
      <c r="EB95" s="7">
        <v>53.156577137424229</v>
      </c>
      <c r="EC95" s="7">
        <v>53.156577137424229</v>
      </c>
      <c r="ED95" s="7">
        <v>53.156577137424229</v>
      </c>
      <c r="EE95" s="7">
        <v>53.156577137424229</v>
      </c>
      <c r="EF95" s="7">
        <v>26.482300205166652</v>
      </c>
      <c r="EG95" s="7">
        <v>26.482300205166652</v>
      </c>
      <c r="EH95" s="7">
        <v>26.482300205166652</v>
      </c>
      <c r="EI95" s="7">
        <v>26.482300205166652</v>
      </c>
      <c r="EJ95" s="7">
        <v>10.070323113892423</v>
      </c>
      <c r="EK95" s="7">
        <v>17.705148017098484</v>
      </c>
      <c r="EL95" s="7">
        <v>10.070323113892423</v>
      </c>
      <c r="EM95" s="7">
        <v>17.705148017098484</v>
      </c>
      <c r="EN95" s="7">
        <v>34.548291782684835</v>
      </c>
      <c r="EO95" s="7">
        <v>34.548291782684835</v>
      </c>
      <c r="EP95" s="7">
        <v>53.156577137424229</v>
      </c>
      <c r="EQ95" s="7">
        <v>53.156577137424229</v>
      </c>
      <c r="ER95" s="7">
        <v>53.156577137424229</v>
      </c>
      <c r="ES95" s="7">
        <v>53.156577137424229</v>
      </c>
      <c r="ET95" s="7">
        <v>40.468104375027359</v>
      </c>
      <c r="EU95" s="7">
        <v>40.468104375027359</v>
      </c>
      <c r="EV95" s="7">
        <v>33.407418147362101</v>
      </c>
      <c r="EW95" s="7">
        <v>33.407418147362101</v>
      </c>
      <c r="EX95" s="7">
        <v>33.407418147362101</v>
      </c>
      <c r="EY95" s="7">
        <v>33.407418147362101</v>
      </c>
      <c r="EZ95" s="7">
        <v>33.407418147362101</v>
      </c>
      <c r="FA95" s="7">
        <v>33.407418147362101</v>
      </c>
      <c r="FB95" s="7">
        <v>40.379224652778809</v>
      </c>
      <c r="FC95" s="7">
        <v>16.695926097604577</v>
      </c>
      <c r="FD95" s="7">
        <v>25.062834179165105</v>
      </c>
      <c r="FE95" s="7">
        <v>40.379224652778809</v>
      </c>
      <c r="FF95" s="7">
        <v>16.695926097604577</v>
      </c>
      <c r="FG95" s="7">
        <v>25.062834179165105</v>
      </c>
      <c r="FH95" s="7">
        <v>16.695926097604577</v>
      </c>
      <c r="FI95" s="7">
        <v>25.062834179165105</v>
      </c>
      <c r="FJ95" s="7">
        <v>16.695926097604577</v>
      </c>
      <c r="FK95" s="7">
        <v>25.062834179165105</v>
      </c>
      <c r="FL95" s="7">
        <v>39.170146060728783</v>
      </c>
      <c r="FM95" s="7">
        <v>39.170146060728783</v>
      </c>
      <c r="FN95" s="7">
        <v>39.170146060728783</v>
      </c>
      <c r="FO95" s="7">
        <v>39.170146060728783</v>
      </c>
      <c r="FP95" s="7">
        <v>31.919337967969653</v>
      </c>
      <c r="FQ95" s="7">
        <v>47.807105326280436</v>
      </c>
      <c r="FR95" s="7">
        <v>31.919337967969653</v>
      </c>
      <c r="FS95" s="7">
        <v>47.807105326280436</v>
      </c>
      <c r="FT95" s="7">
        <v>33.407418147362101</v>
      </c>
      <c r="FU95" s="7">
        <v>33.407418147362101</v>
      </c>
      <c r="FV95" s="7">
        <v>33.407418147362101</v>
      </c>
      <c r="FW95" s="7">
        <v>33.407418147362101</v>
      </c>
      <c r="FX95" s="7">
        <v>37.146524816707526</v>
      </c>
      <c r="FY95" s="7">
        <v>50.216638727493937</v>
      </c>
      <c r="FZ95" s="7">
        <v>37.146524816707526</v>
      </c>
      <c r="GA95" s="7">
        <v>50.216638727493937</v>
      </c>
      <c r="GB95" s="7">
        <v>49.998869255369726</v>
      </c>
      <c r="GC95" s="7">
        <v>49.998869255369726</v>
      </c>
      <c r="GD95" s="7">
        <v>49.998869255369726</v>
      </c>
      <c r="GE95" s="7">
        <v>49.998869255369726</v>
      </c>
      <c r="GF95" s="7">
        <v>34.548291782684835</v>
      </c>
      <c r="GG95" s="7">
        <v>34.548291782684835</v>
      </c>
      <c r="GH95" s="7">
        <v>34.548291782684835</v>
      </c>
      <c r="GI95" s="7">
        <v>34.548291782684835</v>
      </c>
      <c r="GJ95" s="7">
        <v>42.386078995710626</v>
      </c>
      <c r="GK95" s="7">
        <v>42.386078995710626</v>
      </c>
      <c r="GL95" s="7">
        <v>42.386078995710626</v>
      </c>
      <c r="GM95" s="7">
        <v>42.386078995710626</v>
      </c>
      <c r="GN95" s="7">
        <v>40.997314206792474</v>
      </c>
      <c r="GO95" s="7">
        <v>59.43569705190918</v>
      </c>
      <c r="GP95" s="7">
        <v>40.997314206792474</v>
      </c>
      <c r="GQ95" s="7">
        <v>59.43569705190918</v>
      </c>
      <c r="GR95" s="7">
        <v>0</v>
      </c>
      <c r="GS95" s="7">
        <v>0</v>
      </c>
      <c r="GT95" s="7">
        <v>0</v>
      </c>
      <c r="GU95" s="7">
        <v>0</v>
      </c>
      <c r="GV95" s="7">
        <v>0</v>
      </c>
      <c r="GW95" s="7">
        <v>0</v>
      </c>
      <c r="GX95" s="7">
        <v>0</v>
      </c>
      <c r="GY95" s="7">
        <v>0</v>
      </c>
      <c r="GZ95" s="7">
        <v>0</v>
      </c>
      <c r="HA95" s="7">
        <v>0</v>
      </c>
    </row>
    <row r="96" spans="1:209" ht="15" x14ac:dyDescent="0.25">
      <c r="AY96" s="14"/>
      <c r="BC96" s="20"/>
      <c r="BD96" s="20"/>
      <c r="BM96" s="7" cm="1">
        <f t="array" ref="BM96">INDEX($HD$3:$HD$14,BN96,1)</f>
        <v>30</v>
      </c>
      <c r="BN96" s="7">
        <v>4</v>
      </c>
      <c r="BO96" s="7">
        <v>21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7">
        <v>0</v>
      </c>
      <c r="DW96" s="7">
        <v>0</v>
      </c>
      <c r="DX96" s="7">
        <v>45.614303443348419</v>
      </c>
      <c r="DY96" s="7">
        <v>45.614303443348419</v>
      </c>
      <c r="DZ96" s="7">
        <v>45.614303443348419</v>
      </c>
      <c r="EA96" s="7">
        <v>45.614303443348419</v>
      </c>
      <c r="EB96" s="7">
        <v>51.241806236772796</v>
      </c>
      <c r="EC96" s="7">
        <v>51.241806236772796</v>
      </c>
      <c r="ED96" s="7">
        <v>51.241806236772796</v>
      </c>
      <c r="EE96" s="7">
        <v>51.241806236772796</v>
      </c>
      <c r="EF96" s="7">
        <v>21.814561925663654</v>
      </c>
      <c r="EG96" s="7">
        <v>21.814561925663654</v>
      </c>
      <c r="EH96" s="7">
        <v>21.814561925663654</v>
      </c>
      <c r="EI96" s="7">
        <v>21.814561925663654</v>
      </c>
      <c r="EJ96" s="7">
        <v>8.0198597801469749</v>
      </c>
      <c r="EK96" s="7">
        <v>14.501903065306083</v>
      </c>
      <c r="EL96" s="7">
        <v>8.0198597801469749</v>
      </c>
      <c r="EM96" s="7">
        <v>14.501903065306083</v>
      </c>
      <c r="EN96" s="7">
        <v>35.218895650127259</v>
      </c>
      <c r="EO96" s="7">
        <v>35.218895650127259</v>
      </c>
      <c r="EP96" s="7">
        <v>51.241806236772796</v>
      </c>
      <c r="EQ96" s="7">
        <v>51.241806236772796</v>
      </c>
      <c r="ER96" s="7">
        <v>51.241806236772796</v>
      </c>
      <c r="ES96" s="7">
        <v>51.241806236772796</v>
      </c>
      <c r="ET96" s="7">
        <v>34.145526652172713</v>
      </c>
      <c r="EU96" s="7">
        <v>34.145526652172713</v>
      </c>
      <c r="EV96" s="7">
        <v>34.152460871718283</v>
      </c>
      <c r="EW96" s="7">
        <v>34.152460871718283</v>
      </c>
      <c r="EX96" s="7">
        <v>34.152460871718283</v>
      </c>
      <c r="EY96" s="7">
        <v>34.152460871718283</v>
      </c>
      <c r="EZ96" s="7">
        <v>34.152460871718283</v>
      </c>
      <c r="FA96" s="7">
        <v>34.152460871718283</v>
      </c>
      <c r="FB96" s="7">
        <v>38.745552126090864</v>
      </c>
      <c r="FC96" s="7">
        <v>14.062952288057589</v>
      </c>
      <c r="FD96" s="7">
        <v>21.394385446981854</v>
      </c>
      <c r="FE96" s="7">
        <v>38.745552126090864</v>
      </c>
      <c r="FF96" s="7">
        <v>14.062952288057589</v>
      </c>
      <c r="FG96" s="7">
        <v>21.394385446981854</v>
      </c>
      <c r="FH96" s="7">
        <v>14.062952288057589</v>
      </c>
      <c r="FI96" s="7">
        <v>21.394385446981854</v>
      </c>
      <c r="FJ96" s="7">
        <v>14.062952288057589</v>
      </c>
      <c r="FK96" s="7">
        <v>21.394385446981854</v>
      </c>
      <c r="FL96" s="7">
        <v>36.67097591591051</v>
      </c>
      <c r="FM96" s="7">
        <v>36.67097591591051</v>
      </c>
      <c r="FN96" s="7">
        <v>36.67097591591051</v>
      </c>
      <c r="FO96" s="7">
        <v>36.67097591591051</v>
      </c>
      <c r="FP96" s="7">
        <v>29.328766439580328</v>
      </c>
      <c r="FQ96" s="7">
        <v>45.023219026575809</v>
      </c>
      <c r="FR96" s="7">
        <v>29.328766439580328</v>
      </c>
      <c r="FS96" s="7">
        <v>45.023219026575809</v>
      </c>
      <c r="FT96" s="7">
        <v>34.152460871718283</v>
      </c>
      <c r="FU96" s="7">
        <v>34.152460871718283</v>
      </c>
      <c r="FV96" s="7">
        <v>34.152460871718283</v>
      </c>
      <c r="FW96" s="7">
        <v>34.152460871718283</v>
      </c>
      <c r="FX96" s="7">
        <v>35.42433344643338</v>
      </c>
      <c r="FY96" s="7">
        <v>47.823447197246942</v>
      </c>
      <c r="FZ96" s="7">
        <v>35.42433344643338</v>
      </c>
      <c r="GA96" s="7">
        <v>47.823447197246942</v>
      </c>
      <c r="GB96" s="7">
        <v>45.614303443348419</v>
      </c>
      <c r="GC96" s="7">
        <v>45.614303443348419</v>
      </c>
      <c r="GD96" s="7">
        <v>45.614303443348419</v>
      </c>
      <c r="GE96" s="7">
        <v>45.614303443348419</v>
      </c>
      <c r="GF96" s="7">
        <v>35.218895650127259</v>
      </c>
      <c r="GG96" s="7">
        <v>35.218895650127259</v>
      </c>
      <c r="GH96" s="7">
        <v>35.218895650127259</v>
      </c>
      <c r="GI96" s="7">
        <v>35.218895650127259</v>
      </c>
      <c r="GJ96" s="7">
        <v>39.908051609404659</v>
      </c>
      <c r="GK96" s="7">
        <v>39.908051609404659</v>
      </c>
      <c r="GL96" s="7">
        <v>39.908051609404659</v>
      </c>
      <c r="GM96" s="7">
        <v>39.908051609404659</v>
      </c>
      <c r="GN96" s="7">
        <v>36.792220273990907</v>
      </c>
      <c r="GO96" s="7">
        <v>54.30162716099715</v>
      </c>
      <c r="GP96" s="7">
        <v>36.792220273990907</v>
      </c>
      <c r="GQ96" s="7">
        <v>54.30162716099715</v>
      </c>
      <c r="GR96" s="7">
        <v>0</v>
      </c>
      <c r="GS96" s="7">
        <v>0</v>
      </c>
      <c r="GT96" s="7">
        <v>0</v>
      </c>
      <c r="GU96" s="7">
        <v>0</v>
      </c>
      <c r="GV96" s="7">
        <v>0</v>
      </c>
      <c r="GW96" s="7">
        <v>0</v>
      </c>
      <c r="GX96" s="7">
        <v>0</v>
      </c>
      <c r="GY96" s="7">
        <v>0</v>
      </c>
      <c r="GZ96" s="7">
        <v>0</v>
      </c>
      <c r="HA96" s="7">
        <v>0</v>
      </c>
    </row>
    <row r="97" spans="51:209" ht="15" x14ac:dyDescent="0.25">
      <c r="AY97" s="14"/>
      <c r="BC97" s="20"/>
      <c r="BD97" s="20"/>
      <c r="BM97" s="7" cm="1">
        <f t="array" ref="BM97">INDEX($HD$3:$HD$14,BN97,1)</f>
        <v>30</v>
      </c>
      <c r="BN97" s="7">
        <v>4</v>
      </c>
      <c r="BO97" s="7">
        <v>22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7">
        <v>0</v>
      </c>
      <c r="DW97" s="7">
        <v>0</v>
      </c>
      <c r="DX97" s="7">
        <v>40.920782865224169</v>
      </c>
      <c r="DY97" s="7">
        <v>40.920782865224169</v>
      </c>
      <c r="DZ97" s="7">
        <v>40.920782865224169</v>
      </c>
      <c r="EA97" s="7">
        <v>40.920782865224169</v>
      </c>
      <c r="EB97" s="7">
        <v>46.332726860207437</v>
      </c>
      <c r="EC97" s="7">
        <v>46.332726860207437</v>
      </c>
      <c r="ED97" s="7">
        <v>46.332726860207437</v>
      </c>
      <c r="EE97" s="7">
        <v>46.332726860207437</v>
      </c>
      <c r="EF97" s="7">
        <v>19.953666960942421</v>
      </c>
      <c r="EG97" s="7">
        <v>19.953666960942421</v>
      </c>
      <c r="EH97" s="7">
        <v>19.953666960942421</v>
      </c>
      <c r="EI97" s="7">
        <v>19.953666960942421</v>
      </c>
      <c r="EJ97" s="7">
        <v>7.4280899768484838</v>
      </c>
      <c r="EK97" s="7">
        <v>13.268987366712111</v>
      </c>
      <c r="EL97" s="7">
        <v>7.4280899768484838</v>
      </c>
      <c r="EM97" s="7">
        <v>13.268987366712111</v>
      </c>
      <c r="EN97" s="7">
        <v>36.2394488441834</v>
      </c>
      <c r="EO97" s="7">
        <v>36.2394488441834</v>
      </c>
      <c r="EP97" s="7">
        <v>46.332726860207437</v>
      </c>
      <c r="EQ97" s="7">
        <v>46.332726860207437</v>
      </c>
      <c r="ER97" s="7">
        <v>46.332726860207437</v>
      </c>
      <c r="ES97" s="7">
        <v>46.332726860207437</v>
      </c>
      <c r="ET97" s="7">
        <v>31.964466753825786</v>
      </c>
      <c r="EU97" s="7">
        <v>31.964466753825786</v>
      </c>
      <c r="EV97" s="7">
        <v>32.556129953063589</v>
      </c>
      <c r="EW97" s="7">
        <v>32.556129953063589</v>
      </c>
      <c r="EX97" s="7">
        <v>32.556129953063589</v>
      </c>
      <c r="EY97" s="7">
        <v>32.556129953063589</v>
      </c>
      <c r="EZ97" s="7">
        <v>32.556129953063589</v>
      </c>
      <c r="FA97" s="7">
        <v>32.556129953063589</v>
      </c>
      <c r="FB97" s="7">
        <v>38.993348089055978</v>
      </c>
      <c r="FC97" s="7">
        <v>13.705564803330308</v>
      </c>
      <c r="FD97" s="7">
        <v>20.482375810854535</v>
      </c>
      <c r="FE97" s="7">
        <v>38.993348089055978</v>
      </c>
      <c r="FF97" s="7">
        <v>13.705564803330308</v>
      </c>
      <c r="FG97" s="7">
        <v>20.482375810854535</v>
      </c>
      <c r="FH97" s="7">
        <v>13.705564803330308</v>
      </c>
      <c r="FI97" s="7">
        <v>20.482375810854535</v>
      </c>
      <c r="FJ97" s="7">
        <v>13.705564803330308</v>
      </c>
      <c r="FK97" s="7">
        <v>20.482375810854535</v>
      </c>
      <c r="FL97" s="7">
        <v>34.103456295298493</v>
      </c>
      <c r="FM97" s="7">
        <v>34.103456295298493</v>
      </c>
      <c r="FN97" s="7">
        <v>34.103456295298493</v>
      </c>
      <c r="FO97" s="7">
        <v>34.103456295298493</v>
      </c>
      <c r="FP97" s="7">
        <v>27.922448028380298</v>
      </c>
      <c r="FQ97" s="7">
        <v>43.11810459891209</v>
      </c>
      <c r="FR97" s="7">
        <v>27.922448028380298</v>
      </c>
      <c r="FS97" s="7">
        <v>43.11810459891209</v>
      </c>
      <c r="FT97" s="7">
        <v>32.556129953063589</v>
      </c>
      <c r="FU97" s="7">
        <v>32.556129953063589</v>
      </c>
      <c r="FV97" s="7">
        <v>32.556129953063589</v>
      </c>
      <c r="FW97" s="7">
        <v>32.556129953063589</v>
      </c>
      <c r="FX97" s="7">
        <v>35.585269050751471</v>
      </c>
      <c r="FY97" s="7">
        <v>48.275585339927098</v>
      </c>
      <c r="FZ97" s="7">
        <v>35.585269050751471</v>
      </c>
      <c r="GA97" s="7">
        <v>48.275585339927098</v>
      </c>
      <c r="GB97" s="7">
        <v>40.920782865224169</v>
      </c>
      <c r="GC97" s="7">
        <v>40.920782865224169</v>
      </c>
      <c r="GD97" s="7">
        <v>40.920782865224169</v>
      </c>
      <c r="GE97" s="7">
        <v>40.920782865224169</v>
      </c>
      <c r="GF97" s="7">
        <v>36.2394488441834</v>
      </c>
      <c r="GG97" s="7">
        <v>36.2394488441834</v>
      </c>
      <c r="GH97" s="7">
        <v>36.2394488441834</v>
      </c>
      <c r="GI97" s="7">
        <v>36.2394488441834</v>
      </c>
      <c r="GJ97" s="7">
        <v>36.367374459783314</v>
      </c>
      <c r="GK97" s="7">
        <v>36.367374459783314</v>
      </c>
      <c r="GL97" s="7">
        <v>36.367374459783314</v>
      </c>
      <c r="GM97" s="7">
        <v>36.367374459783314</v>
      </c>
      <c r="GN97" s="7">
        <v>33.249132052709079</v>
      </c>
      <c r="GO97" s="7">
        <v>49.556045095357504</v>
      </c>
      <c r="GP97" s="7">
        <v>33.249132052709079</v>
      </c>
      <c r="GQ97" s="7">
        <v>49.556045095357504</v>
      </c>
      <c r="GR97" s="7">
        <v>0</v>
      </c>
      <c r="GS97" s="7">
        <v>0</v>
      </c>
      <c r="GT97" s="7">
        <v>0</v>
      </c>
      <c r="GU97" s="7">
        <v>0</v>
      </c>
      <c r="GV97" s="7">
        <v>0</v>
      </c>
      <c r="GW97" s="7">
        <v>0</v>
      </c>
      <c r="GX97" s="7">
        <v>0</v>
      </c>
      <c r="GY97" s="7">
        <v>0</v>
      </c>
      <c r="GZ97" s="7">
        <v>0</v>
      </c>
      <c r="HA97" s="7">
        <v>0</v>
      </c>
    </row>
    <row r="98" spans="51:209" ht="15" x14ac:dyDescent="0.25">
      <c r="AY98" s="14"/>
      <c r="BC98" s="20"/>
      <c r="BD98" s="20"/>
      <c r="BM98" s="7" cm="1">
        <f t="array" ref="BM98">INDEX($HD$3:$HD$14,BN98,1)</f>
        <v>30</v>
      </c>
      <c r="BN98" s="7">
        <v>4</v>
      </c>
      <c r="BO98" s="7">
        <v>23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0</v>
      </c>
      <c r="DL98" s="7">
        <v>0</v>
      </c>
      <c r="DM98" s="7">
        <v>0</v>
      </c>
      <c r="DN98" s="7">
        <v>0</v>
      </c>
      <c r="DO98" s="7">
        <v>0</v>
      </c>
      <c r="DP98" s="7">
        <v>0</v>
      </c>
      <c r="DQ98" s="7">
        <v>0</v>
      </c>
      <c r="DR98" s="7">
        <v>0</v>
      </c>
      <c r="DS98" s="7">
        <v>0</v>
      </c>
      <c r="DT98" s="7">
        <v>0</v>
      </c>
      <c r="DU98" s="7">
        <v>0</v>
      </c>
      <c r="DV98" s="7">
        <v>0</v>
      </c>
      <c r="DW98" s="7">
        <v>0</v>
      </c>
      <c r="DX98" s="7">
        <v>40.909396097857531</v>
      </c>
      <c r="DY98" s="7">
        <v>40.909396097857531</v>
      </c>
      <c r="DZ98" s="7">
        <v>40.909396097857531</v>
      </c>
      <c r="EA98" s="7">
        <v>40.909396097857531</v>
      </c>
      <c r="EB98" s="7">
        <v>38.878887842603049</v>
      </c>
      <c r="EC98" s="7">
        <v>38.878887842603049</v>
      </c>
      <c r="ED98" s="7">
        <v>38.878887842603049</v>
      </c>
      <c r="EE98" s="7">
        <v>38.878887842603049</v>
      </c>
      <c r="EF98" s="7">
        <v>21.919957375675757</v>
      </c>
      <c r="EG98" s="7">
        <v>21.919957375675757</v>
      </c>
      <c r="EH98" s="7">
        <v>21.919957375675757</v>
      </c>
      <c r="EI98" s="7">
        <v>21.919957375675757</v>
      </c>
      <c r="EJ98" s="7">
        <v>7.2154147900848686</v>
      </c>
      <c r="EK98" s="7">
        <v>12.50350680102575</v>
      </c>
      <c r="EL98" s="7">
        <v>7.2154147900848686</v>
      </c>
      <c r="EM98" s="7">
        <v>12.50350680102575</v>
      </c>
      <c r="EN98" s="7">
        <v>38.053906289904496</v>
      </c>
      <c r="EO98" s="7">
        <v>38.053906289904496</v>
      </c>
      <c r="EP98" s="7">
        <v>38.878887842603049</v>
      </c>
      <c r="EQ98" s="7">
        <v>38.878887842603049</v>
      </c>
      <c r="ER98" s="7">
        <v>38.878887842603049</v>
      </c>
      <c r="ES98" s="7">
        <v>38.878887842603049</v>
      </c>
      <c r="ET98" s="7">
        <v>30.785611642581767</v>
      </c>
      <c r="EU98" s="7">
        <v>30.785611642581767</v>
      </c>
      <c r="EV98" s="7">
        <v>29.76902189804694</v>
      </c>
      <c r="EW98" s="7">
        <v>29.76902189804694</v>
      </c>
      <c r="EX98" s="7">
        <v>29.76902189804694</v>
      </c>
      <c r="EY98" s="7">
        <v>29.76902189804694</v>
      </c>
      <c r="EZ98" s="7">
        <v>29.76902189804694</v>
      </c>
      <c r="FA98" s="7">
        <v>29.76902189804694</v>
      </c>
      <c r="FB98" s="7">
        <v>38.929506366924301</v>
      </c>
      <c r="FC98" s="7">
        <v>12.906846250360594</v>
      </c>
      <c r="FD98" s="7">
        <v>19.588372936115157</v>
      </c>
      <c r="FE98" s="7">
        <v>38.929506366924301</v>
      </c>
      <c r="FF98" s="7">
        <v>12.906846250360594</v>
      </c>
      <c r="FG98" s="7">
        <v>19.588372936115157</v>
      </c>
      <c r="FH98" s="7">
        <v>12.906846250360594</v>
      </c>
      <c r="FI98" s="7">
        <v>19.588372936115157</v>
      </c>
      <c r="FJ98" s="7">
        <v>12.906846250360594</v>
      </c>
      <c r="FK98" s="7">
        <v>19.588372936115157</v>
      </c>
      <c r="FL98" s="7">
        <v>31.763527066603054</v>
      </c>
      <c r="FM98" s="7">
        <v>31.763527066603054</v>
      </c>
      <c r="FN98" s="7">
        <v>31.763527066603054</v>
      </c>
      <c r="FO98" s="7">
        <v>31.763527066603054</v>
      </c>
      <c r="FP98" s="7">
        <v>25.26591087062889</v>
      </c>
      <c r="FQ98" s="7">
        <v>39.723291570045404</v>
      </c>
      <c r="FR98" s="7">
        <v>25.26591087062889</v>
      </c>
      <c r="FS98" s="7">
        <v>39.723291570045404</v>
      </c>
      <c r="FT98" s="7">
        <v>29.76902189804694</v>
      </c>
      <c r="FU98" s="7">
        <v>29.76902189804694</v>
      </c>
      <c r="FV98" s="7">
        <v>29.76902189804694</v>
      </c>
      <c r="FW98" s="7">
        <v>29.76902189804694</v>
      </c>
      <c r="FX98" s="7">
        <v>36.626419065166651</v>
      </c>
      <c r="FY98" s="7">
        <v>50.204329316260569</v>
      </c>
      <c r="FZ98" s="7">
        <v>36.626419065166651</v>
      </c>
      <c r="GA98" s="7">
        <v>50.204329316260569</v>
      </c>
      <c r="GB98" s="7">
        <v>40.909396097857531</v>
      </c>
      <c r="GC98" s="7">
        <v>40.909396097857531</v>
      </c>
      <c r="GD98" s="7">
        <v>40.909396097857531</v>
      </c>
      <c r="GE98" s="7">
        <v>40.909396097857531</v>
      </c>
      <c r="GF98" s="7">
        <v>38.053906289904496</v>
      </c>
      <c r="GG98" s="7">
        <v>38.053906289904496</v>
      </c>
      <c r="GH98" s="7">
        <v>38.053906289904496</v>
      </c>
      <c r="GI98" s="7">
        <v>38.053906289904496</v>
      </c>
      <c r="GJ98" s="7">
        <v>37.051343949981778</v>
      </c>
      <c r="GK98" s="7">
        <v>37.051343949981778</v>
      </c>
      <c r="GL98" s="7">
        <v>37.051343949981778</v>
      </c>
      <c r="GM98" s="7">
        <v>37.051343949981778</v>
      </c>
      <c r="GN98" s="7">
        <v>29.721339582545486</v>
      </c>
      <c r="GO98" s="7">
        <v>44.168827139668281</v>
      </c>
      <c r="GP98" s="7">
        <v>29.721339582545486</v>
      </c>
      <c r="GQ98" s="7">
        <v>44.168827139668281</v>
      </c>
      <c r="GR98" s="7">
        <v>0</v>
      </c>
      <c r="GS98" s="7">
        <v>0</v>
      </c>
      <c r="GT98" s="7">
        <v>0</v>
      </c>
      <c r="GU98" s="7">
        <v>0</v>
      </c>
      <c r="GV98" s="7">
        <v>0</v>
      </c>
      <c r="GW98" s="7">
        <v>0</v>
      </c>
      <c r="GX98" s="7">
        <v>0</v>
      </c>
      <c r="GY98" s="7">
        <v>0</v>
      </c>
      <c r="GZ98" s="7">
        <v>0</v>
      </c>
      <c r="HA98" s="7">
        <v>0</v>
      </c>
    </row>
    <row r="99" spans="51:209" ht="15" x14ac:dyDescent="0.25">
      <c r="AY99" s="14"/>
      <c r="BC99" s="20"/>
      <c r="BD99" s="20"/>
      <c r="BM99" s="7" cm="1">
        <f t="array" ref="BM99">INDEX($HD$3:$HD$14,BN99,1)</f>
        <v>31</v>
      </c>
      <c r="BN99" s="7">
        <v>5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0</v>
      </c>
      <c r="DL99" s="7">
        <v>0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  <c r="DS99" s="7">
        <v>0</v>
      </c>
      <c r="DT99" s="7">
        <v>0</v>
      </c>
      <c r="DU99" s="7">
        <v>0</v>
      </c>
      <c r="DV99" s="7">
        <v>0</v>
      </c>
      <c r="DW99" s="7">
        <v>0</v>
      </c>
      <c r="DX99" s="7">
        <v>29.036015010700837</v>
      </c>
      <c r="DY99" s="7">
        <v>29.036015010700837</v>
      </c>
      <c r="DZ99" s="7">
        <v>29.036015010700837</v>
      </c>
      <c r="EA99" s="7">
        <v>29.036015010700837</v>
      </c>
      <c r="EB99" s="7">
        <v>44.277754834219969</v>
      </c>
      <c r="EC99" s="7">
        <v>44.277754834219969</v>
      </c>
      <c r="ED99" s="7">
        <v>44.277754834219969</v>
      </c>
      <c r="EE99" s="7">
        <v>44.277754834219969</v>
      </c>
      <c r="EF99" s="7">
        <v>38.122377141806467</v>
      </c>
      <c r="EG99" s="7">
        <v>38.122377141806467</v>
      </c>
      <c r="EH99" s="7">
        <v>38.122377141806467</v>
      </c>
      <c r="EI99" s="7">
        <v>38.122377141806467</v>
      </c>
      <c r="EJ99" s="7">
        <v>7.8321586017067473</v>
      </c>
      <c r="EK99" s="7">
        <v>13.847546467724317</v>
      </c>
      <c r="EL99" s="7">
        <v>7.8321586017067473</v>
      </c>
      <c r="EM99" s="7">
        <v>13.847546467724317</v>
      </c>
      <c r="EN99" s="7">
        <v>26.014309720955996</v>
      </c>
      <c r="EO99" s="7">
        <v>26.014309720955996</v>
      </c>
      <c r="EP99" s="7">
        <v>44.277754834219969</v>
      </c>
      <c r="EQ99" s="7">
        <v>44.277754834219969</v>
      </c>
      <c r="ER99" s="7">
        <v>44.277754834219969</v>
      </c>
      <c r="ES99" s="7">
        <v>44.277754834219969</v>
      </c>
      <c r="ET99" s="7">
        <v>28.578171774505851</v>
      </c>
      <c r="EU99" s="7">
        <v>28.578171774505851</v>
      </c>
      <c r="EV99" s="7">
        <v>29.760790149098217</v>
      </c>
      <c r="EW99" s="7">
        <v>29.760790149098217</v>
      </c>
      <c r="EX99" s="7">
        <v>29.760790149098217</v>
      </c>
      <c r="EY99" s="7">
        <v>29.760790149098217</v>
      </c>
      <c r="EZ99" s="7">
        <v>29.760790149098217</v>
      </c>
      <c r="FA99" s="7">
        <v>29.760790149098217</v>
      </c>
      <c r="FB99" s="7">
        <v>49.565520499838755</v>
      </c>
      <c r="FC99" s="7">
        <v>12.415954198406103</v>
      </c>
      <c r="FD99" s="7">
        <v>19.549552357479484</v>
      </c>
      <c r="FE99" s="7">
        <v>49.565520499838755</v>
      </c>
      <c r="FF99" s="7">
        <v>12.415954198406103</v>
      </c>
      <c r="FG99" s="7">
        <v>19.549552357479484</v>
      </c>
      <c r="FH99" s="7">
        <v>12.415954198406103</v>
      </c>
      <c r="FI99" s="7">
        <v>19.549552357479484</v>
      </c>
      <c r="FJ99" s="7">
        <v>12.415954198406103</v>
      </c>
      <c r="FK99" s="7">
        <v>19.549552357479484</v>
      </c>
      <c r="FL99" s="7">
        <v>36.760181056590952</v>
      </c>
      <c r="FM99" s="7">
        <v>36.760181056590952</v>
      </c>
      <c r="FN99" s="7">
        <v>36.760181056590952</v>
      </c>
      <c r="FO99" s="7">
        <v>36.760181056590952</v>
      </c>
      <c r="FP99" s="7">
        <v>20.937992716878291</v>
      </c>
      <c r="FQ99" s="7">
        <v>34.533193179064483</v>
      </c>
      <c r="FR99" s="7">
        <v>20.937992716878291</v>
      </c>
      <c r="FS99" s="7">
        <v>34.533193179064483</v>
      </c>
      <c r="FT99" s="7">
        <v>29.760790149098217</v>
      </c>
      <c r="FU99" s="7">
        <v>29.760790149098217</v>
      </c>
      <c r="FV99" s="7">
        <v>29.760790149098217</v>
      </c>
      <c r="FW99" s="7">
        <v>29.760790149098217</v>
      </c>
      <c r="FX99" s="7">
        <v>28.475438864322513</v>
      </c>
      <c r="FY99" s="7">
        <v>40.294802082205258</v>
      </c>
      <c r="FZ99" s="7">
        <v>28.475438864322513</v>
      </c>
      <c r="GA99" s="7">
        <v>40.294802082205258</v>
      </c>
      <c r="GB99" s="7">
        <v>29.036015010700837</v>
      </c>
      <c r="GC99" s="7">
        <v>29.036015010700837</v>
      </c>
      <c r="GD99" s="7">
        <v>29.036015010700837</v>
      </c>
      <c r="GE99" s="7">
        <v>29.036015010700837</v>
      </c>
      <c r="GF99" s="7">
        <v>26.014309720955996</v>
      </c>
      <c r="GG99" s="7">
        <v>26.014309720955996</v>
      </c>
      <c r="GH99" s="7">
        <v>26.014309720955996</v>
      </c>
      <c r="GI99" s="7">
        <v>26.014309720955996</v>
      </c>
      <c r="GJ99" s="7">
        <v>28.913209773749259</v>
      </c>
      <c r="GK99" s="7">
        <v>28.913209773749259</v>
      </c>
      <c r="GL99" s="7">
        <v>28.913209773749259</v>
      </c>
      <c r="GM99" s="7">
        <v>28.913209773749259</v>
      </c>
      <c r="GN99" s="7">
        <v>29.116436457177375</v>
      </c>
      <c r="GO99" s="7">
        <v>43.176679990610076</v>
      </c>
      <c r="GP99" s="7">
        <v>29.116436457177375</v>
      </c>
      <c r="GQ99" s="7">
        <v>43.176679990610076</v>
      </c>
      <c r="GR99" s="7">
        <v>0</v>
      </c>
      <c r="GS99" s="7">
        <v>0</v>
      </c>
      <c r="GT99" s="7">
        <v>0</v>
      </c>
      <c r="GU99" s="7">
        <v>0</v>
      </c>
      <c r="GV99" s="7">
        <v>0</v>
      </c>
      <c r="GW99" s="7">
        <v>0</v>
      </c>
      <c r="GX99" s="7">
        <v>0</v>
      </c>
      <c r="GY99" s="7">
        <v>0</v>
      </c>
      <c r="GZ99" s="7">
        <v>0</v>
      </c>
      <c r="HA99" s="7">
        <v>0</v>
      </c>
    </row>
    <row r="100" spans="51:209" ht="15" x14ac:dyDescent="0.25">
      <c r="AY100" s="14"/>
      <c r="BC100" s="20"/>
      <c r="BD100" s="20"/>
      <c r="BM100" s="7" cm="1">
        <f t="array" ref="BM100">INDEX($HD$3:$HD$14,BN100,1)</f>
        <v>31</v>
      </c>
      <c r="BN100" s="7">
        <v>5</v>
      </c>
      <c r="BO100" s="7">
        <v>1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  <c r="DS100" s="7">
        <v>0</v>
      </c>
      <c r="DT100" s="7">
        <v>0</v>
      </c>
      <c r="DU100" s="7">
        <v>0</v>
      </c>
      <c r="DV100" s="7">
        <v>0</v>
      </c>
      <c r="DW100" s="7">
        <v>0</v>
      </c>
      <c r="DX100" s="7">
        <v>27.089529008963392</v>
      </c>
      <c r="DY100" s="7">
        <v>27.089529008963392</v>
      </c>
      <c r="DZ100" s="7">
        <v>27.089529008963392</v>
      </c>
      <c r="EA100" s="7">
        <v>27.089529008963392</v>
      </c>
      <c r="EB100" s="7">
        <v>41.506272709413537</v>
      </c>
      <c r="EC100" s="7">
        <v>41.506272709413537</v>
      </c>
      <c r="ED100" s="7">
        <v>41.506272709413537</v>
      </c>
      <c r="EE100" s="7">
        <v>41.506272709413537</v>
      </c>
      <c r="EF100" s="7">
        <v>33.882192374480958</v>
      </c>
      <c r="EG100" s="7">
        <v>33.882192374480958</v>
      </c>
      <c r="EH100" s="7">
        <v>33.882192374480958</v>
      </c>
      <c r="EI100" s="7">
        <v>33.882192374480958</v>
      </c>
      <c r="EJ100" s="7">
        <v>10.49463489196039</v>
      </c>
      <c r="EK100" s="7">
        <v>16.750796491173034</v>
      </c>
      <c r="EL100" s="7">
        <v>10.49463489196039</v>
      </c>
      <c r="EM100" s="7">
        <v>16.750796491173034</v>
      </c>
      <c r="EN100" s="7">
        <v>22.921039666145166</v>
      </c>
      <c r="EO100" s="7">
        <v>22.921039666145166</v>
      </c>
      <c r="EP100" s="7">
        <v>41.506272709413537</v>
      </c>
      <c r="EQ100" s="7">
        <v>41.506272709413537</v>
      </c>
      <c r="ER100" s="7">
        <v>41.506272709413537</v>
      </c>
      <c r="ES100" s="7">
        <v>41.506272709413537</v>
      </c>
      <c r="ET100" s="7">
        <v>27.885505624414943</v>
      </c>
      <c r="EU100" s="7">
        <v>27.885505624414943</v>
      </c>
      <c r="EV100" s="7">
        <v>29.111068444539544</v>
      </c>
      <c r="EW100" s="7">
        <v>29.111068444539544</v>
      </c>
      <c r="EX100" s="7">
        <v>29.111068444539544</v>
      </c>
      <c r="EY100" s="7">
        <v>29.111068444539544</v>
      </c>
      <c r="EZ100" s="7">
        <v>29.111068444539544</v>
      </c>
      <c r="FA100" s="7">
        <v>29.111068444539544</v>
      </c>
      <c r="FB100" s="7">
        <v>45.272981024079201</v>
      </c>
      <c r="FC100" s="7">
        <v>11.702340162151012</v>
      </c>
      <c r="FD100" s="7">
        <v>18.539335791501369</v>
      </c>
      <c r="FE100" s="7">
        <v>45.272981024079201</v>
      </c>
      <c r="FF100" s="7">
        <v>11.702340162151012</v>
      </c>
      <c r="FG100" s="7">
        <v>18.539335791501369</v>
      </c>
      <c r="FH100" s="7">
        <v>11.702340162151012</v>
      </c>
      <c r="FI100" s="7">
        <v>18.539335791501369</v>
      </c>
      <c r="FJ100" s="7">
        <v>11.702340162151012</v>
      </c>
      <c r="FK100" s="7">
        <v>18.539335791501369</v>
      </c>
      <c r="FL100" s="7">
        <v>34.172903413005891</v>
      </c>
      <c r="FM100" s="7">
        <v>34.172903413005891</v>
      </c>
      <c r="FN100" s="7">
        <v>34.172903413005891</v>
      </c>
      <c r="FO100" s="7">
        <v>34.172903413005891</v>
      </c>
      <c r="FP100" s="7">
        <v>18.496508942923786</v>
      </c>
      <c r="FQ100" s="7">
        <v>31.81313415379174</v>
      </c>
      <c r="FR100" s="7">
        <v>18.496508942923786</v>
      </c>
      <c r="FS100" s="7">
        <v>31.81313415379174</v>
      </c>
      <c r="FT100" s="7">
        <v>29.111068444539544</v>
      </c>
      <c r="FU100" s="7">
        <v>29.111068444539544</v>
      </c>
      <c r="FV100" s="7">
        <v>29.111068444539544</v>
      </c>
      <c r="FW100" s="7">
        <v>29.111068444539544</v>
      </c>
      <c r="FX100" s="7">
        <v>27.724446454859233</v>
      </c>
      <c r="FY100" s="7">
        <v>38.9884628804164</v>
      </c>
      <c r="FZ100" s="7">
        <v>27.724446454859233</v>
      </c>
      <c r="GA100" s="7">
        <v>38.9884628804164</v>
      </c>
      <c r="GB100" s="7">
        <v>27.089529008963392</v>
      </c>
      <c r="GC100" s="7">
        <v>27.089529008963392</v>
      </c>
      <c r="GD100" s="7">
        <v>27.089529008963392</v>
      </c>
      <c r="GE100" s="7">
        <v>27.089529008963392</v>
      </c>
      <c r="GF100" s="7">
        <v>22.921039666145166</v>
      </c>
      <c r="GG100" s="7">
        <v>22.921039666145166</v>
      </c>
      <c r="GH100" s="7">
        <v>22.921039666145166</v>
      </c>
      <c r="GI100" s="7">
        <v>22.921039666145166</v>
      </c>
      <c r="GJ100" s="7">
        <v>30.857118084482394</v>
      </c>
      <c r="GK100" s="7">
        <v>30.857118084482394</v>
      </c>
      <c r="GL100" s="7">
        <v>30.857118084482394</v>
      </c>
      <c r="GM100" s="7">
        <v>30.857118084482394</v>
      </c>
      <c r="GN100" s="7">
        <v>26.250298460146698</v>
      </c>
      <c r="GO100" s="7">
        <v>39.204253485152421</v>
      </c>
      <c r="GP100" s="7">
        <v>26.250298460146698</v>
      </c>
      <c r="GQ100" s="7">
        <v>39.204253485152421</v>
      </c>
      <c r="GR100" s="7">
        <v>0</v>
      </c>
      <c r="GS100" s="7">
        <v>0</v>
      </c>
      <c r="GT100" s="7">
        <v>0</v>
      </c>
      <c r="GU100" s="7">
        <v>0</v>
      </c>
      <c r="GV100" s="7">
        <v>0</v>
      </c>
      <c r="GW100" s="7">
        <v>0</v>
      </c>
      <c r="GX100" s="7">
        <v>0</v>
      </c>
      <c r="GY100" s="7">
        <v>0</v>
      </c>
      <c r="GZ100" s="7">
        <v>0</v>
      </c>
      <c r="HA100" s="7">
        <v>0</v>
      </c>
    </row>
    <row r="101" spans="51:209" ht="15" x14ac:dyDescent="0.25">
      <c r="AY101" s="14"/>
      <c r="BC101" s="20"/>
      <c r="BD101" s="20"/>
      <c r="BM101" s="7" cm="1">
        <f t="array" ref="BM101">INDEX($HD$3:$HD$14,BN101,1)</f>
        <v>31</v>
      </c>
      <c r="BN101" s="7">
        <v>5</v>
      </c>
      <c r="BO101" s="7">
        <v>2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0</v>
      </c>
      <c r="DT101" s="7">
        <v>0</v>
      </c>
      <c r="DU101" s="7">
        <v>0</v>
      </c>
      <c r="DV101" s="7">
        <v>0</v>
      </c>
      <c r="DW101" s="7">
        <v>0</v>
      </c>
      <c r="DX101" s="7">
        <v>30.100891296982457</v>
      </c>
      <c r="DY101" s="7">
        <v>30.100891296982457</v>
      </c>
      <c r="DZ101" s="7">
        <v>30.100891296982457</v>
      </c>
      <c r="EA101" s="7">
        <v>30.100891296982457</v>
      </c>
      <c r="EB101" s="7">
        <v>44.593082876623292</v>
      </c>
      <c r="EC101" s="7">
        <v>44.593082876623292</v>
      </c>
      <c r="ED101" s="7">
        <v>44.593082876623292</v>
      </c>
      <c r="EE101" s="7">
        <v>44.593082876623292</v>
      </c>
      <c r="EF101" s="7">
        <v>31.092074670237505</v>
      </c>
      <c r="EG101" s="7">
        <v>31.092074670237505</v>
      </c>
      <c r="EH101" s="7">
        <v>31.092074670237505</v>
      </c>
      <c r="EI101" s="7">
        <v>31.092074670237505</v>
      </c>
      <c r="EJ101" s="7">
        <v>9.9958128022991097</v>
      </c>
      <c r="EK101" s="7">
        <v>16.97249675681671</v>
      </c>
      <c r="EL101" s="7">
        <v>9.9958128022991097</v>
      </c>
      <c r="EM101" s="7">
        <v>16.97249675681671</v>
      </c>
      <c r="EN101" s="7">
        <v>22.103501334307968</v>
      </c>
      <c r="EO101" s="7">
        <v>22.103501334307968</v>
      </c>
      <c r="EP101" s="7">
        <v>44.593082876623292</v>
      </c>
      <c r="EQ101" s="7">
        <v>44.593082876623292</v>
      </c>
      <c r="ER101" s="7">
        <v>44.593082876623292</v>
      </c>
      <c r="ES101" s="7">
        <v>44.593082876623292</v>
      </c>
      <c r="ET101" s="7">
        <v>27.780432628978026</v>
      </c>
      <c r="EU101" s="7">
        <v>27.780432628978026</v>
      </c>
      <c r="EV101" s="7">
        <v>25.674027369544032</v>
      </c>
      <c r="EW101" s="7">
        <v>25.674027369544032</v>
      </c>
      <c r="EX101" s="7">
        <v>25.674027369544032</v>
      </c>
      <c r="EY101" s="7">
        <v>25.674027369544032</v>
      </c>
      <c r="EZ101" s="7">
        <v>25.674027369544032</v>
      </c>
      <c r="FA101" s="7">
        <v>25.674027369544032</v>
      </c>
      <c r="FB101" s="7">
        <v>48.27505197130796</v>
      </c>
      <c r="FC101" s="7">
        <v>10.621019264848952</v>
      </c>
      <c r="FD101" s="7">
        <v>16.99236551984897</v>
      </c>
      <c r="FE101" s="7">
        <v>48.27505197130796</v>
      </c>
      <c r="FF101" s="7">
        <v>10.621019264848952</v>
      </c>
      <c r="FG101" s="7">
        <v>16.99236551984897</v>
      </c>
      <c r="FH101" s="7">
        <v>10.621019264848952</v>
      </c>
      <c r="FI101" s="7">
        <v>16.99236551984897</v>
      </c>
      <c r="FJ101" s="7">
        <v>10.621019264848952</v>
      </c>
      <c r="FK101" s="7">
        <v>16.99236551984897</v>
      </c>
      <c r="FL101" s="7">
        <v>31.851899843400307</v>
      </c>
      <c r="FM101" s="7">
        <v>31.851899843400307</v>
      </c>
      <c r="FN101" s="7">
        <v>31.851899843400307</v>
      </c>
      <c r="FO101" s="7">
        <v>31.851899843400307</v>
      </c>
      <c r="FP101" s="7">
        <v>16.8310859195396</v>
      </c>
      <c r="FQ101" s="7">
        <v>29.414182444083597</v>
      </c>
      <c r="FR101" s="7">
        <v>16.8310859195396</v>
      </c>
      <c r="FS101" s="7">
        <v>29.414182444083597</v>
      </c>
      <c r="FT101" s="7">
        <v>25.674027369544032</v>
      </c>
      <c r="FU101" s="7">
        <v>25.674027369544032</v>
      </c>
      <c r="FV101" s="7">
        <v>25.674027369544032</v>
      </c>
      <c r="FW101" s="7">
        <v>25.674027369544032</v>
      </c>
      <c r="FX101" s="7">
        <v>25.728717974020547</v>
      </c>
      <c r="FY101" s="7">
        <v>36.045592046554255</v>
      </c>
      <c r="FZ101" s="7">
        <v>25.728717974020547</v>
      </c>
      <c r="GA101" s="7">
        <v>36.045592046554255</v>
      </c>
      <c r="GB101" s="7">
        <v>30.100891296982457</v>
      </c>
      <c r="GC101" s="7">
        <v>30.100891296982457</v>
      </c>
      <c r="GD101" s="7">
        <v>30.100891296982457</v>
      </c>
      <c r="GE101" s="7">
        <v>30.100891296982457</v>
      </c>
      <c r="GF101" s="7">
        <v>22.103501334307968</v>
      </c>
      <c r="GG101" s="7">
        <v>22.103501334307968</v>
      </c>
      <c r="GH101" s="7">
        <v>22.103501334307968</v>
      </c>
      <c r="GI101" s="7">
        <v>22.103501334307968</v>
      </c>
      <c r="GJ101" s="7">
        <v>35.900327882953114</v>
      </c>
      <c r="GK101" s="7">
        <v>35.900327882953114</v>
      </c>
      <c r="GL101" s="7">
        <v>35.900327882953114</v>
      </c>
      <c r="GM101" s="7">
        <v>35.900327882953114</v>
      </c>
      <c r="GN101" s="7">
        <v>23.996706642398767</v>
      </c>
      <c r="GO101" s="7">
        <v>35.271283132133348</v>
      </c>
      <c r="GP101" s="7">
        <v>23.996706642398767</v>
      </c>
      <c r="GQ101" s="7">
        <v>35.271283132133348</v>
      </c>
      <c r="GR101" s="7">
        <v>0</v>
      </c>
      <c r="GS101" s="7">
        <v>0</v>
      </c>
      <c r="GT101" s="7">
        <v>0</v>
      </c>
      <c r="GU101" s="7">
        <v>0</v>
      </c>
      <c r="GV101" s="7">
        <v>0</v>
      </c>
      <c r="GW101" s="7">
        <v>0</v>
      </c>
      <c r="GX101" s="7">
        <v>0</v>
      </c>
      <c r="GY101" s="7">
        <v>0</v>
      </c>
      <c r="GZ101" s="7">
        <v>0</v>
      </c>
      <c r="HA101" s="7">
        <v>0</v>
      </c>
    </row>
    <row r="102" spans="51:209" ht="15" x14ac:dyDescent="0.25">
      <c r="AY102" s="14"/>
      <c r="BC102" s="20"/>
      <c r="BD102" s="20"/>
      <c r="BM102" s="7" cm="1">
        <f t="array" ref="BM102">INDEX($HD$3:$HD$14,BN102,1)</f>
        <v>31</v>
      </c>
      <c r="BN102" s="7">
        <v>5</v>
      </c>
      <c r="BO102" s="7">
        <v>3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  <c r="DX102" s="7">
        <v>27.833412688771286</v>
      </c>
      <c r="DY102" s="7">
        <v>27.833412688771286</v>
      </c>
      <c r="DZ102" s="7">
        <v>27.833412688771286</v>
      </c>
      <c r="EA102" s="7">
        <v>27.833412688771286</v>
      </c>
      <c r="EB102" s="7">
        <v>45.076489772961885</v>
      </c>
      <c r="EC102" s="7">
        <v>45.076489772961885</v>
      </c>
      <c r="ED102" s="7">
        <v>45.076489772961885</v>
      </c>
      <c r="EE102" s="7">
        <v>45.076489772961885</v>
      </c>
      <c r="EF102" s="7">
        <v>27.601117107595329</v>
      </c>
      <c r="EG102" s="7">
        <v>27.601117107595329</v>
      </c>
      <c r="EH102" s="7">
        <v>27.601117107595329</v>
      </c>
      <c r="EI102" s="7">
        <v>27.601117107595329</v>
      </c>
      <c r="EJ102" s="7">
        <v>9.8156224266304903</v>
      </c>
      <c r="EK102" s="7">
        <v>16.839471302021966</v>
      </c>
      <c r="EL102" s="7">
        <v>9.8156224266304903</v>
      </c>
      <c r="EM102" s="7">
        <v>16.839471302021966</v>
      </c>
      <c r="EN102" s="7">
        <v>22.167610647656911</v>
      </c>
      <c r="EO102" s="7">
        <v>22.167610647656911</v>
      </c>
      <c r="EP102" s="7">
        <v>45.076489772961885</v>
      </c>
      <c r="EQ102" s="7">
        <v>45.076489772961885</v>
      </c>
      <c r="ER102" s="7">
        <v>45.076489772961885</v>
      </c>
      <c r="ES102" s="7">
        <v>45.076489772961885</v>
      </c>
      <c r="ET102" s="7">
        <v>24.855819436891466</v>
      </c>
      <c r="EU102" s="7">
        <v>24.855819436891466</v>
      </c>
      <c r="EV102" s="7">
        <v>23.349084837648132</v>
      </c>
      <c r="EW102" s="7">
        <v>23.349084837648132</v>
      </c>
      <c r="EX102" s="7">
        <v>23.349084837648132</v>
      </c>
      <c r="EY102" s="7">
        <v>23.349084837648132</v>
      </c>
      <c r="EZ102" s="7">
        <v>23.349084837648132</v>
      </c>
      <c r="FA102" s="7">
        <v>23.349084837648132</v>
      </c>
      <c r="FB102" s="7">
        <v>50.339803279005849</v>
      </c>
      <c r="FC102" s="7">
        <v>13.834453670032248</v>
      </c>
      <c r="FD102" s="7">
        <v>21.239116601357761</v>
      </c>
      <c r="FE102" s="7">
        <v>50.339803279005849</v>
      </c>
      <c r="FF102" s="7">
        <v>13.834453670032248</v>
      </c>
      <c r="FG102" s="7">
        <v>21.239116601357761</v>
      </c>
      <c r="FH102" s="7">
        <v>13.834453670032248</v>
      </c>
      <c r="FI102" s="7">
        <v>21.239116601357761</v>
      </c>
      <c r="FJ102" s="7">
        <v>13.834453670032248</v>
      </c>
      <c r="FK102" s="7">
        <v>21.239116601357761</v>
      </c>
      <c r="FL102" s="7">
        <v>28.439406001197959</v>
      </c>
      <c r="FM102" s="7">
        <v>28.439406001197959</v>
      </c>
      <c r="FN102" s="7">
        <v>28.439406001197959</v>
      </c>
      <c r="FO102" s="7">
        <v>28.439406001197959</v>
      </c>
      <c r="FP102" s="7">
        <v>15.129245499743391</v>
      </c>
      <c r="FQ102" s="7">
        <v>26.582406612101142</v>
      </c>
      <c r="FR102" s="7">
        <v>15.129245499743391</v>
      </c>
      <c r="FS102" s="7">
        <v>26.582406612101142</v>
      </c>
      <c r="FT102" s="7">
        <v>23.349084837648132</v>
      </c>
      <c r="FU102" s="7">
        <v>23.349084837648132</v>
      </c>
      <c r="FV102" s="7">
        <v>23.349084837648132</v>
      </c>
      <c r="FW102" s="7">
        <v>23.349084837648132</v>
      </c>
      <c r="FX102" s="7">
        <v>25.245024140623201</v>
      </c>
      <c r="FY102" s="7">
        <v>35.141763977114415</v>
      </c>
      <c r="FZ102" s="7">
        <v>25.245024140623201</v>
      </c>
      <c r="GA102" s="7">
        <v>35.141763977114415</v>
      </c>
      <c r="GB102" s="7">
        <v>27.833412688771286</v>
      </c>
      <c r="GC102" s="7">
        <v>27.833412688771286</v>
      </c>
      <c r="GD102" s="7">
        <v>27.833412688771286</v>
      </c>
      <c r="GE102" s="7">
        <v>27.833412688771286</v>
      </c>
      <c r="GF102" s="7">
        <v>22.167610647656911</v>
      </c>
      <c r="GG102" s="7">
        <v>22.167610647656911</v>
      </c>
      <c r="GH102" s="7">
        <v>22.167610647656911</v>
      </c>
      <c r="GI102" s="7">
        <v>22.167610647656911</v>
      </c>
      <c r="GJ102" s="7">
        <v>35.402830839287461</v>
      </c>
      <c r="GK102" s="7">
        <v>35.402830839287461</v>
      </c>
      <c r="GL102" s="7">
        <v>35.402830839287461</v>
      </c>
      <c r="GM102" s="7">
        <v>35.402830839287461</v>
      </c>
      <c r="GN102" s="7">
        <v>23.682544955356288</v>
      </c>
      <c r="GO102" s="7">
        <v>34.963820155284459</v>
      </c>
      <c r="GP102" s="7">
        <v>23.682544955356288</v>
      </c>
      <c r="GQ102" s="7">
        <v>34.963820155284459</v>
      </c>
      <c r="GR102" s="7">
        <v>0</v>
      </c>
      <c r="GS102" s="7">
        <v>0</v>
      </c>
      <c r="GT102" s="7">
        <v>0</v>
      </c>
      <c r="GU102" s="7">
        <v>0</v>
      </c>
      <c r="GV102" s="7">
        <v>0</v>
      </c>
      <c r="GW102" s="7">
        <v>0</v>
      </c>
      <c r="GX102" s="7">
        <v>0</v>
      </c>
      <c r="GY102" s="7">
        <v>0</v>
      </c>
      <c r="GZ102" s="7">
        <v>0</v>
      </c>
      <c r="HA102" s="7">
        <v>0</v>
      </c>
    </row>
    <row r="103" spans="51:209" ht="15" x14ac:dyDescent="0.25">
      <c r="AY103" s="14"/>
      <c r="BC103" s="20"/>
      <c r="BD103" s="20"/>
      <c r="BM103" s="7" cm="1">
        <f t="array" ref="BM103">INDEX($HD$3:$HD$14,BN103,1)</f>
        <v>31</v>
      </c>
      <c r="BN103" s="7">
        <v>5</v>
      </c>
      <c r="BO103" s="7">
        <v>4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1.4191089762463352E-2</v>
      </c>
      <c r="BY103" s="7">
        <v>1.4191089762463352E-2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2.2942147434017596E-3</v>
      </c>
      <c r="CW103" s="7">
        <v>2.2942147434017596E-3</v>
      </c>
      <c r="CX103" s="7">
        <v>2.2942147434017596E-3</v>
      </c>
      <c r="CY103" s="7">
        <v>2.2942147434017596E-3</v>
      </c>
      <c r="CZ103" s="7">
        <v>0</v>
      </c>
      <c r="DA103" s="7">
        <v>0</v>
      </c>
      <c r="DB103" s="7">
        <v>0</v>
      </c>
      <c r="DC103" s="7">
        <v>0</v>
      </c>
      <c r="DD103" s="7">
        <v>0.79841432816568891</v>
      </c>
      <c r="DE103" s="7">
        <v>0.79841432816568891</v>
      </c>
      <c r="DF103" s="7">
        <v>0.79841432816568891</v>
      </c>
      <c r="DG103" s="7">
        <v>0.79841432816568891</v>
      </c>
      <c r="DH103" s="7">
        <v>0</v>
      </c>
      <c r="DI103" s="7">
        <v>0</v>
      </c>
      <c r="DJ103" s="7">
        <v>0</v>
      </c>
      <c r="DK103" s="7">
        <v>0</v>
      </c>
      <c r="DL103" s="7">
        <v>1.4191089762463352E-2</v>
      </c>
      <c r="DM103" s="7">
        <v>1.4191089762463352E-2</v>
      </c>
      <c r="DN103" s="7">
        <v>1.4191089762463352E-2</v>
      </c>
      <c r="DO103" s="7">
        <v>1.4191089762463352E-2</v>
      </c>
      <c r="DP103" s="7">
        <v>0</v>
      </c>
      <c r="DQ103" s="7">
        <v>0</v>
      </c>
      <c r="DR103" s="7">
        <v>0</v>
      </c>
      <c r="DS103" s="7">
        <v>0</v>
      </c>
      <c r="DT103" s="7">
        <v>0.43069959224340182</v>
      </c>
      <c r="DU103" s="7">
        <v>0.43069959224340182</v>
      </c>
      <c r="DV103" s="7">
        <v>0.43069959224340182</v>
      </c>
      <c r="DW103" s="7">
        <v>0.43069959224340182</v>
      </c>
      <c r="DX103" s="7">
        <v>26.954605329788855</v>
      </c>
      <c r="DY103" s="7">
        <v>26.954605329788855</v>
      </c>
      <c r="DZ103" s="7">
        <v>26.954605329788855</v>
      </c>
      <c r="EA103" s="7">
        <v>26.954605329788855</v>
      </c>
      <c r="EB103" s="7">
        <v>43.017084423565926</v>
      </c>
      <c r="EC103" s="7">
        <v>43.017084423565926</v>
      </c>
      <c r="ED103" s="7">
        <v>43.017084423565926</v>
      </c>
      <c r="EE103" s="7">
        <v>43.017084423565926</v>
      </c>
      <c r="EF103" s="7">
        <v>27.243552559630494</v>
      </c>
      <c r="EG103" s="7">
        <v>27.243552559630494</v>
      </c>
      <c r="EH103" s="7">
        <v>27.243552559630494</v>
      </c>
      <c r="EI103" s="7">
        <v>27.243552559630494</v>
      </c>
      <c r="EJ103" s="7">
        <v>8.9806940596935707</v>
      </c>
      <c r="EK103" s="7">
        <v>15.139511634250743</v>
      </c>
      <c r="EL103" s="7">
        <v>8.9806940596935707</v>
      </c>
      <c r="EM103" s="7">
        <v>15.139511634250743</v>
      </c>
      <c r="EN103" s="7">
        <v>23.942678444542484</v>
      </c>
      <c r="EO103" s="7">
        <v>23.942678444542484</v>
      </c>
      <c r="EP103" s="7">
        <v>43.017084423565926</v>
      </c>
      <c r="EQ103" s="7">
        <v>43.017084423565926</v>
      </c>
      <c r="ER103" s="7">
        <v>43.017084423565926</v>
      </c>
      <c r="ES103" s="7">
        <v>43.017084423565926</v>
      </c>
      <c r="ET103" s="7">
        <v>23.682914550840163</v>
      </c>
      <c r="EU103" s="7">
        <v>23.682914550840163</v>
      </c>
      <c r="EV103" s="7">
        <v>21.944227012403285</v>
      </c>
      <c r="EW103" s="7">
        <v>21.944227012403285</v>
      </c>
      <c r="EX103" s="7">
        <v>21.944227012403285</v>
      </c>
      <c r="EY103" s="7">
        <v>21.944227012403285</v>
      </c>
      <c r="EZ103" s="7">
        <v>21.944227012403285</v>
      </c>
      <c r="FA103" s="7">
        <v>21.944227012403285</v>
      </c>
      <c r="FB103" s="7">
        <v>48.496864344385614</v>
      </c>
      <c r="FC103" s="7">
        <v>13.132151819945747</v>
      </c>
      <c r="FD103" s="7">
        <v>20.538449245500036</v>
      </c>
      <c r="FE103" s="7">
        <v>48.496864344385614</v>
      </c>
      <c r="FF103" s="7">
        <v>13.132151819945747</v>
      </c>
      <c r="FG103" s="7">
        <v>20.538449245500036</v>
      </c>
      <c r="FH103" s="7">
        <v>13.132151819945747</v>
      </c>
      <c r="FI103" s="7">
        <v>20.538449245500036</v>
      </c>
      <c r="FJ103" s="7">
        <v>13.132151819945747</v>
      </c>
      <c r="FK103" s="7">
        <v>20.538449245500036</v>
      </c>
      <c r="FL103" s="7">
        <v>28.185323478076214</v>
      </c>
      <c r="FM103" s="7">
        <v>28.185323478076214</v>
      </c>
      <c r="FN103" s="7">
        <v>28.185323478076214</v>
      </c>
      <c r="FO103" s="7">
        <v>28.185323478076214</v>
      </c>
      <c r="FP103" s="7">
        <v>14.002294419027848</v>
      </c>
      <c r="FQ103" s="7">
        <v>24.898851532348949</v>
      </c>
      <c r="FR103" s="7">
        <v>14.002294419027848</v>
      </c>
      <c r="FS103" s="7">
        <v>24.898851532348949</v>
      </c>
      <c r="FT103" s="7">
        <v>21.944227012403285</v>
      </c>
      <c r="FU103" s="7">
        <v>21.944227012403285</v>
      </c>
      <c r="FV103" s="7">
        <v>21.944227012403285</v>
      </c>
      <c r="FW103" s="7">
        <v>21.944227012403285</v>
      </c>
      <c r="FX103" s="7">
        <v>24.81232801085185</v>
      </c>
      <c r="FY103" s="7">
        <v>34.342454126601162</v>
      </c>
      <c r="FZ103" s="7">
        <v>24.81232801085185</v>
      </c>
      <c r="GA103" s="7">
        <v>34.342454126601162</v>
      </c>
      <c r="GB103" s="7">
        <v>26.954605329788855</v>
      </c>
      <c r="GC103" s="7">
        <v>26.954605329788855</v>
      </c>
      <c r="GD103" s="7">
        <v>26.954605329788855</v>
      </c>
      <c r="GE103" s="7">
        <v>26.954605329788855</v>
      </c>
      <c r="GF103" s="7">
        <v>23.942678444542484</v>
      </c>
      <c r="GG103" s="7">
        <v>23.942678444542484</v>
      </c>
      <c r="GH103" s="7">
        <v>23.942678444542484</v>
      </c>
      <c r="GI103" s="7">
        <v>23.942678444542484</v>
      </c>
      <c r="GJ103" s="7">
        <v>31.703657726218488</v>
      </c>
      <c r="GK103" s="7">
        <v>31.703657726218488</v>
      </c>
      <c r="GL103" s="7">
        <v>31.703657726218488</v>
      </c>
      <c r="GM103" s="7">
        <v>31.703657726218488</v>
      </c>
      <c r="GN103" s="7">
        <v>24.981279346089341</v>
      </c>
      <c r="GO103" s="7">
        <v>36.26063445154535</v>
      </c>
      <c r="GP103" s="7">
        <v>24.981279346089341</v>
      </c>
      <c r="GQ103" s="7">
        <v>36.26063445154535</v>
      </c>
      <c r="GR103" s="7">
        <v>0</v>
      </c>
      <c r="GS103" s="7">
        <v>0</v>
      </c>
      <c r="GT103" s="7">
        <v>0</v>
      </c>
      <c r="GU103" s="7">
        <v>0</v>
      </c>
      <c r="GV103" s="7">
        <v>0.12989966064809394</v>
      </c>
      <c r="GW103" s="7">
        <v>0.12989966064809394</v>
      </c>
      <c r="GX103" s="7">
        <v>0.12989966064809394</v>
      </c>
      <c r="GY103" s="7">
        <v>0.12989966064809394</v>
      </c>
      <c r="GZ103" s="7">
        <v>0</v>
      </c>
      <c r="HA103" s="7">
        <v>0</v>
      </c>
    </row>
    <row r="104" spans="51:209" ht="15" x14ac:dyDescent="0.25">
      <c r="AY104" s="14"/>
      <c r="BC104" s="20"/>
      <c r="BD104" s="20"/>
      <c r="BM104" s="7" cm="1">
        <f t="array" ref="BM104">INDEX($HD$3:$HD$14,BN104,1)</f>
        <v>31</v>
      </c>
      <c r="BN104" s="7">
        <v>5</v>
      </c>
      <c r="BO104" s="7">
        <v>5</v>
      </c>
      <c r="BP104" s="7">
        <v>7.7064559883797514</v>
      </c>
      <c r="BQ104" s="7">
        <v>7.7064559883797514</v>
      </c>
      <c r="BR104" s="7">
        <v>7.7064559883797514</v>
      </c>
      <c r="BS104" s="7">
        <v>7.7064559883797514</v>
      </c>
      <c r="BT104" s="7">
        <v>3.756697238412019</v>
      </c>
      <c r="BU104" s="7">
        <v>3.756697238412019</v>
      </c>
      <c r="BV104" s="7">
        <v>3.756697238412019</v>
      </c>
      <c r="BW104" s="7">
        <v>3.756697238412019</v>
      </c>
      <c r="BX104" s="7">
        <v>13.072111608504413</v>
      </c>
      <c r="BY104" s="7">
        <v>13.072111608504413</v>
      </c>
      <c r="BZ104" s="7">
        <v>3.756697238412019</v>
      </c>
      <c r="CA104" s="7">
        <v>3.756697238412019</v>
      </c>
      <c r="CB104" s="7">
        <v>3.756697238412019</v>
      </c>
      <c r="CC104" s="7">
        <v>3.756697238412019</v>
      </c>
      <c r="CD104" s="7">
        <v>4.2754251166466242</v>
      </c>
      <c r="CE104" s="7">
        <v>4.2754251166466242</v>
      </c>
      <c r="CF104" s="7">
        <v>4.2754251166466242</v>
      </c>
      <c r="CG104" s="7">
        <v>4.2754251166466242</v>
      </c>
      <c r="CH104" s="7">
        <v>4.2754251166466242</v>
      </c>
      <c r="CI104" s="7">
        <v>4.2754251166466242</v>
      </c>
      <c r="CJ104" s="7">
        <v>10.05891587751905</v>
      </c>
      <c r="CK104" s="7">
        <v>10.05891587751905</v>
      </c>
      <c r="CL104" s="7">
        <v>10.05891587751905</v>
      </c>
      <c r="CM104" s="7">
        <v>10.05891587751905</v>
      </c>
      <c r="CN104" s="7">
        <v>10.05891587751905</v>
      </c>
      <c r="CO104" s="7">
        <v>10.05891587751905</v>
      </c>
      <c r="CP104" s="7">
        <v>10.05891587751905</v>
      </c>
      <c r="CQ104" s="7">
        <v>10.05891587751905</v>
      </c>
      <c r="CR104" s="7">
        <v>1.4794204567463323</v>
      </c>
      <c r="CS104" s="7">
        <v>1.4794204567463323</v>
      </c>
      <c r="CT104" s="7">
        <v>1.4794204567463323</v>
      </c>
      <c r="CU104" s="7">
        <v>1.4794204567463323</v>
      </c>
      <c r="CV104" s="7">
        <v>7.4119788671158382</v>
      </c>
      <c r="CW104" s="7">
        <v>7.4119788671158382</v>
      </c>
      <c r="CX104" s="7">
        <v>7.4119788671158382</v>
      </c>
      <c r="CY104" s="7">
        <v>7.4119788671158382</v>
      </c>
      <c r="CZ104" s="7">
        <v>4.2754251166466242</v>
      </c>
      <c r="DA104" s="7">
        <v>4.2754251166466242</v>
      </c>
      <c r="DB104" s="7">
        <v>4.2754251166466242</v>
      </c>
      <c r="DC104" s="7">
        <v>4.2754251166466242</v>
      </c>
      <c r="DD104" s="7">
        <v>15.867839822587969</v>
      </c>
      <c r="DE104" s="7">
        <v>15.867839822587969</v>
      </c>
      <c r="DF104" s="7">
        <v>15.867839822587969</v>
      </c>
      <c r="DG104" s="7">
        <v>15.867839822587969</v>
      </c>
      <c r="DH104" s="7">
        <v>7.7064559883797514</v>
      </c>
      <c r="DI104" s="7">
        <v>7.7064559883797514</v>
      </c>
      <c r="DJ104" s="7">
        <v>7.7064559883797514</v>
      </c>
      <c r="DK104" s="7">
        <v>7.7064559883797514</v>
      </c>
      <c r="DL104" s="7">
        <v>13.072111608504413</v>
      </c>
      <c r="DM104" s="7">
        <v>13.072111608504413</v>
      </c>
      <c r="DN104" s="7">
        <v>13.072111608504413</v>
      </c>
      <c r="DO104" s="7">
        <v>13.072111608504413</v>
      </c>
      <c r="DP104" s="7">
        <v>6.9570969264193607</v>
      </c>
      <c r="DQ104" s="7">
        <v>6.9570969264193607</v>
      </c>
      <c r="DR104" s="7">
        <v>6.9570969264193607</v>
      </c>
      <c r="DS104" s="7">
        <v>6.9570969264193607</v>
      </c>
      <c r="DT104" s="7">
        <v>16.231290308168628</v>
      </c>
      <c r="DU104" s="7">
        <v>16.231290308168628</v>
      </c>
      <c r="DV104" s="7">
        <v>16.231290308168628</v>
      </c>
      <c r="DW104" s="7">
        <v>16.231290308168628</v>
      </c>
      <c r="DX104" s="7">
        <v>26.022357607190585</v>
      </c>
      <c r="DY104" s="7">
        <v>26.022357607190585</v>
      </c>
      <c r="DZ104" s="7">
        <v>26.022357607190585</v>
      </c>
      <c r="EA104" s="7">
        <v>26.022357607190585</v>
      </c>
      <c r="EB104" s="7">
        <v>39.197002654284361</v>
      </c>
      <c r="EC104" s="7">
        <v>39.197002654284361</v>
      </c>
      <c r="ED104" s="7">
        <v>39.197002654284361</v>
      </c>
      <c r="EE104" s="7">
        <v>39.197002654284361</v>
      </c>
      <c r="EF104" s="7">
        <v>26.313247956211143</v>
      </c>
      <c r="EG104" s="7">
        <v>26.313247956211143</v>
      </c>
      <c r="EH104" s="7">
        <v>26.313247956211143</v>
      </c>
      <c r="EI104" s="7">
        <v>26.313247956211143</v>
      </c>
      <c r="EJ104" s="7">
        <v>8.3339596468445674</v>
      </c>
      <c r="EK104" s="7">
        <v>14.151709075387096</v>
      </c>
      <c r="EL104" s="7">
        <v>8.3339596468445674</v>
      </c>
      <c r="EM104" s="7">
        <v>14.151709075387096</v>
      </c>
      <c r="EN104" s="7">
        <v>24.656305494832829</v>
      </c>
      <c r="EO104" s="7">
        <v>24.656305494832829</v>
      </c>
      <c r="EP104" s="7">
        <v>39.197002654284361</v>
      </c>
      <c r="EQ104" s="7">
        <v>39.197002654284361</v>
      </c>
      <c r="ER104" s="7">
        <v>39.197002654284361</v>
      </c>
      <c r="ES104" s="7">
        <v>39.197002654284361</v>
      </c>
      <c r="ET104" s="7">
        <v>22.459851243340221</v>
      </c>
      <c r="EU104" s="7">
        <v>22.459851243340221</v>
      </c>
      <c r="EV104" s="7">
        <v>20.322091650381235</v>
      </c>
      <c r="EW104" s="7">
        <v>20.322091650381235</v>
      </c>
      <c r="EX104" s="7">
        <v>20.322091650381235</v>
      </c>
      <c r="EY104" s="7">
        <v>20.322091650381235</v>
      </c>
      <c r="EZ104" s="7">
        <v>20.322091650381235</v>
      </c>
      <c r="FA104" s="7">
        <v>20.322091650381235</v>
      </c>
      <c r="FB104" s="7">
        <v>45.751850197543931</v>
      </c>
      <c r="FC104" s="7">
        <v>12.09396216437537</v>
      </c>
      <c r="FD104" s="7">
        <v>19.044415202382698</v>
      </c>
      <c r="FE104" s="7">
        <v>45.751850197543931</v>
      </c>
      <c r="FF104" s="7">
        <v>12.09396216437537</v>
      </c>
      <c r="FG104" s="7">
        <v>19.044415202382698</v>
      </c>
      <c r="FH104" s="7">
        <v>12.09396216437537</v>
      </c>
      <c r="FI104" s="7">
        <v>19.044415202382698</v>
      </c>
      <c r="FJ104" s="7">
        <v>12.09396216437537</v>
      </c>
      <c r="FK104" s="7">
        <v>19.044415202382698</v>
      </c>
      <c r="FL104" s="7">
        <v>27.667505580384166</v>
      </c>
      <c r="FM104" s="7">
        <v>27.667505580384166</v>
      </c>
      <c r="FN104" s="7">
        <v>27.667505580384166</v>
      </c>
      <c r="FO104" s="7">
        <v>27.667505580384166</v>
      </c>
      <c r="FP104" s="7">
        <v>12.686218172894414</v>
      </c>
      <c r="FQ104" s="7">
        <v>22.879502469096764</v>
      </c>
      <c r="FR104" s="7">
        <v>12.686218172894414</v>
      </c>
      <c r="FS104" s="7">
        <v>22.879502469096764</v>
      </c>
      <c r="FT104" s="7">
        <v>20.322091650381235</v>
      </c>
      <c r="FU104" s="7">
        <v>20.322091650381235</v>
      </c>
      <c r="FV104" s="7">
        <v>20.322091650381235</v>
      </c>
      <c r="FW104" s="7">
        <v>20.322091650381235</v>
      </c>
      <c r="FX104" s="7">
        <v>23.443444052089415</v>
      </c>
      <c r="FY104" s="7">
        <v>31.840536951747826</v>
      </c>
      <c r="FZ104" s="7">
        <v>23.443444052089415</v>
      </c>
      <c r="GA104" s="7">
        <v>31.840536951747826</v>
      </c>
      <c r="GB104" s="7">
        <v>26.022357607190585</v>
      </c>
      <c r="GC104" s="7">
        <v>26.022357607190585</v>
      </c>
      <c r="GD104" s="7">
        <v>26.022357607190585</v>
      </c>
      <c r="GE104" s="7">
        <v>26.022357607190585</v>
      </c>
      <c r="GF104" s="7">
        <v>24.656305494832829</v>
      </c>
      <c r="GG104" s="7">
        <v>24.656305494832829</v>
      </c>
      <c r="GH104" s="7">
        <v>24.656305494832829</v>
      </c>
      <c r="GI104" s="7">
        <v>24.656305494832829</v>
      </c>
      <c r="GJ104" s="7">
        <v>25.86124828461578</v>
      </c>
      <c r="GK104" s="7">
        <v>25.86124828461578</v>
      </c>
      <c r="GL104" s="7">
        <v>25.86124828461578</v>
      </c>
      <c r="GM104" s="7">
        <v>25.86124828461578</v>
      </c>
      <c r="GN104" s="7">
        <v>21.035924699052803</v>
      </c>
      <c r="GO104" s="7">
        <v>30.47632712233143</v>
      </c>
      <c r="GP104" s="7">
        <v>21.035924699052803</v>
      </c>
      <c r="GQ104" s="7">
        <v>30.47632712233143</v>
      </c>
      <c r="GR104" s="7">
        <v>5.6518844771583741</v>
      </c>
      <c r="GS104" s="7">
        <v>5.6518844771583741</v>
      </c>
      <c r="GT104" s="7">
        <v>5.6518844771583741</v>
      </c>
      <c r="GU104" s="7">
        <v>5.6518844771583741</v>
      </c>
      <c r="GV104" s="7">
        <v>23.537379009583603</v>
      </c>
      <c r="GW104" s="7">
        <v>23.537379009583603</v>
      </c>
      <c r="GX104" s="7">
        <v>23.537379009583603</v>
      </c>
      <c r="GY104" s="7">
        <v>23.537379009583603</v>
      </c>
      <c r="GZ104" s="7">
        <v>2.8353756795352032</v>
      </c>
      <c r="HA104" s="7">
        <v>2.8353756795352032</v>
      </c>
    </row>
    <row r="105" spans="51:209" ht="15" x14ac:dyDescent="0.25">
      <c r="AY105" s="14"/>
      <c r="BC105" s="20"/>
      <c r="BD105" s="20"/>
      <c r="BM105" s="7" cm="1">
        <f t="array" ref="BM105">INDEX($HD$3:$HD$14,BN105,1)</f>
        <v>31</v>
      </c>
      <c r="BN105" s="7">
        <v>5</v>
      </c>
      <c r="BO105" s="7">
        <v>6</v>
      </c>
      <c r="BP105" s="7">
        <v>47.209975412069028</v>
      </c>
      <c r="BQ105" s="7">
        <v>47.209975412069028</v>
      </c>
      <c r="BR105" s="7">
        <v>47.209975412069028</v>
      </c>
      <c r="BS105" s="7">
        <v>47.209975412069028</v>
      </c>
      <c r="BT105" s="7">
        <v>29.776783356302062</v>
      </c>
      <c r="BU105" s="7">
        <v>29.776783356302062</v>
      </c>
      <c r="BV105" s="7">
        <v>29.776783356302062</v>
      </c>
      <c r="BW105" s="7">
        <v>29.776783356302062</v>
      </c>
      <c r="BX105" s="7">
        <v>50.35800634702052</v>
      </c>
      <c r="BY105" s="7">
        <v>50.35800634702052</v>
      </c>
      <c r="BZ105" s="7">
        <v>29.776783356302062</v>
      </c>
      <c r="CA105" s="7">
        <v>29.776783356302062</v>
      </c>
      <c r="CB105" s="7">
        <v>29.776783356302062</v>
      </c>
      <c r="CC105" s="7">
        <v>29.776783356302062</v>
      </c>
      <c r="CD105" s="7">
        <v>35.802895900027892</v>
      </c>
      <c r="CE105" s="7">
        <v>35.802895900027892</v>
      </c>
      <c r="CF105" s="7">
        <v>35.802895900027892</v>
      </c>
      <c r="CG105" s="7">
        <v>35.802895900027892</v>
      </c>
      <c r="CH105" s="7">
        <v>35.802895900027892</v>
      </c>
      <c r="CI105" s="7">
        <v>35.802895900027892</v>
      </c>
      <c r="CJ105" s="7">
        <v>43.450609733457554</v>
      </c>
      <c r="CK105" s="7">
        <v>43.450609733457554</v>
      </c>
      <c r="CL105" s="7">
        <v>43.450609733457554</v>
      </c>
      <c r="CM105" s="7">
        <v>43.450609733457554</v>
      </c>
      <c r="CN105" s="7">
        <v>43.450609733457554</v>
      </c>
      <c r="CO105" s="7">
        <v>43.450609733457554</v>
      </c>
      <c r="CP105" s="7">
        <v>43.450609733457554</v>
      </c>
      <c r="CQ105" s="7">
        <v>43.450609733457554</v>
      </c>
      <c r="CR105" s="7">
        <v>30.804361251505835</v>
      </c>
      <c r="CS105" s="7">
        <v>30.804361251505835</v>
      </c>
      <c r="CT105" s="7">
        <v>30.804361251505835</v>
      </c>
      <c r="CU105" s="7">
        <v>30.804361251505835</v>
      </c>
      <c r="CV105" s="7">
        <v>32.857376766554232</v>
      </c>
      <c r="CW105" s="7">
        <v>32.857376766554232</v>
      </c>
      <c r="CX105" s="7">
        <v>32.857376766554232</v>
      </c>
      <c r="CY105" s="7">
        <v>32.857376766554232</v>
      </c>
      <c r="CZ105" s="7">
        <v>35.802895900027892</v>
      </c>
      <c r="DA105" s="7">
        <v>35.802895900027892</v>
      </c>
      <c r="DB105" s="7">
        <v>35.802895900027892</v>
      </c>
      <c r="DC105" s="7">
        <v>35.802895900027892</v>
      </c>
      <c r="DD105" s="7">
        <v>49.66447941180347</v>
      </c>
      <c r="DE105" s="7">
        <v>49.66447941180347</v>
      </c>
      <c r="DF105" s="7">
        <v>49.66447941180347</v>
      </c>
      <c r="DG105" s="7">
        <v>49.66447941180347</v>
      </c>
      <c r="DH105" s="7">
        <v>47.209975412069028</v>
      </c>
      <c r="DI105" s="7">
        <v>47.209975412069028</v>
      </c>
      <c r="DJ105" s="7">
        <v>47.209975412069028</v>
      </c>
      <c r="DK105" s="7">
        <v>47.209975412069028</v>
      </c>
      <c r="DL105" s="7">
        <v>50.35800634702052</v>
      </c>
      <c r="DM105" s="7">
        <v>50.35800634702052</v>
      </c>
      <c r="DN105" s="7">
        <v>50.35800634702052</v>
      </c>
      <c r="DO105" s="7">
        <v>50.35800634702052</v>
      </c>
      <c r="DP105" s="7">
        <v>32.32548076404548</v>
      </c>
      <c r="DQ105" s="7">
        <v>32.32548076404548</v>
      </c>
      <c r="DR105" s="7">
        <v>32.32548076404548</v>
      </c>
      <c r="DS105" s="7">
        <v>32.32548076404548</v>
      </c>
      <c r="DT105" s="7">
        <v>49.769558067658394</v>
      </c>
      <c r="DU105" s="7">
        <v>49.769558067658394</v>
      </c>
      <c r="DV105" s="7">
        <v>49.769558067658394</v>
      </c>
      <c r="DW105" s="7">
        <v>49.769558067658394</v>
      </c>
      <c r="DX105" s="7">
        <v>25.797704008107065</v>
      </c>
      <c r="DY105" s="7">
        <v>25.797704008107065</v>
      </c>
      <c r="DZ105" s="7">
        <v>25.797704008107065</v>
      </c>
      <c r="EA105" s="7">
        <v>25.797704008107065</v>
      </c>
      <c r="EB105" s="7">
        <v>28.599573094881244</v>
      </c>
      <c r="EC105" s="7">
        <v>28.599573094881244</v>
      </c>
      <c r="ED105" s="7">
        <v>28.599573094881244</v>
      </c>
      <c r="EE105" s="7">
        <v>28.599573094881244</v>
      </c>
      <c r="EF105" s="7">
        <v>25.759307923186231</v>
      </c>
      <c r="EG105" s="7">
        <v>25.759307923186231</v>
      </c>
      <c r="EH105" s="7">
        <v>25.759307923186231</v>
      </c>
      <c r="EI105" s="7">
        <v>25.759307923186231</v>
      </c>
      <c r="EJ105" s="7">
        <v>10.067264279936946</v>
      </c>
      <c r="EK105" s="7">
        <v>16.529472224901763</v>
      </c>
      <c r="EL105" s="7">
        <v>10.067264279936946</v>
      </c>
      <c r="EM105" s="7">
        <v>16.529472224901763</v>
      </c>
      <c r="EN105" s="7">
        <v>21.791054891985407</v>
      </c>
      <c r="EO105" s="7">
        <v>21.791054891985407</v>
      </c>
      <c r="EP105" s="7">
        <v>28.599573094881244</v>
      </c>
      <c r="EQ105" s="7">
        <v>28.599573094881244</v>
      </c>
      <c r="ER105" s="7">
        <v>28.599573094881244</v>
      </c>
      <c r="ES105" s="7">
        <v>28.599573094881244</v>
      </c>
      <c r="ET105" s="7">
        <v>18.455523405925224</v>
      </c>
      <c r="EU105" s="7">
        <v>18.455523405925224</v>
      </c>
      <c r="EV105" s="7">
        <v>17.818098349073331</v>
      </c>
      <c r="EW105" s="7">
        <v>17.818098349073331</v>
      </c>
      <c r="EX105" s="7">
        <v>17.818098349073331</v>
      </c>
      <c r="EY105" s="7">
        <v>17.818098349073331</v>
      </c>
      <c r="EZ105" s="7">
        <v>17.818098349073331</v>
      </c>
      <c r="FA105" s="7">
        <v>17.818098349073331</v>
      </c>
      <c r="FB105" s="7">
        <v>44.780914501536714</v>
      </c>
      <c r="FC105" s="7">
        <v>13.146821441711154</v>
      </c>
      <c r="FD105" s="7">
        <v>20.009787840969185</v>
      </c>
      <c r="FE105" s="7">
        <v>44.780914501536714</v>
      </c>
      <c r="FF105" s="7">
        <v>13.146821441711154</v>
      </c>
      <c r="FG105" s="7">
        <v>20.009787840969185</v>
      </c>
      <c r="FH105" s="7">
        <v>13.146821441711154</v>
      </c>
      <c r="FI105" s="7">
        <v>20.009787840969185</v>
      </c>
      <c r="FJ105" s="7">
        <v>13.146821441711154</v>
      </c>
      <c r="FK105" s="7">
        <v>20.009787840969185</v>
      </c>
      <c r="FL105" s="7">
        <v>25.295578325934027</v>
      </c>
      <c r="FM105" s="7">
        <v>25.295578325934027</v>
      </c>
      <c r="FN105" s="7">
        <v>25.295578325934027</v>
      </c>
      <c r="FO105" s="7">
        <v>25.295578325934027</v>
      </c>
      <c r="FP105" s="7">
        <v>10.110973586828454</v>
      </c>
      <c r="FQ105" s="7">
        <v>18.496514213120211</v>
      </c>
      <c r="FR105" s="7">
        <v>10.110973586828454</v>
      </c>
      <c r="FS105" s="7">
        <v>18.496514213120211</v>
      </c>
      <c r="FT105" s="7">
        <v>17.818098349073331</v>
      </c>
      <c r="FU105" s="7">
        <v>17.818098349073331</v>
      </c>
      <c r="FV105" s="7">
        <v>17.818098349073331</v>
      </c>
      <c r="FW105" s="7">
        <v>17.818098349073331</v>
      </c>
      <c r="FX105" s="7">
        <v>23.021278824375383</v>
      </c>
      <c r="FY105" s="7">
        <v>29.954337700832863</v>
      </c>
      <c r="FZ105" s="7">
        <v>23.021278824375383</v>
      </c>
      <c r="GA105" s="7">
        <v>29.954337700832863</v>
      </c>
      <c r="GB105" s="7">
        <v>25.797704008107065</v>
      </c>
      <c r="GC105" s="7">
        <v>25.797704008107065</v>
      </c>
      <c r="GD105" s="7">
        <v>25.797704008107065</v>
      </c>
      <c r="GE105" s="7">
        <v>25.797704008107065</v>
      </c>
      <c r="GF105" s="7">
        <v>21.791054891985407</v>
      </c>
      <c r="GG105" s="7">
        <v>21.791054891985407</v>
      </c>
      <c r="GH105" s="7">
        <v>21.791054891985407</v>
      </c>
      <c r="GI105" s="7">
        <v>21.791054891985407</v>
      </c>
      <c r="GJ105" s="7">
        <v>20.633626397391499</v>
      </c>
      <c r="GK105" s="7">
        <v>20.633626397391499</v>
      </c>
      <c r="GL105" s="7">
        <v>20.633626397391499</v>
      </c>
      <c r="GM105" s="7">
        <v>20.633626397391499</v>
      </c>
      <c r="GN105" s="7">
        <v>21.07274476817593</v>
      </c>
      <c r="GO105" s="7">
        <v>29.084734516780056</v>
      </c>
      <c r="GP105" s="7">
        <v>21.07274476817593</v>
      </c>
      <c r="GQ105" s="7">
        <v>29.084734516780056</v>
      </c>
      <c r="GR105" s="7">
        <v>55.980358628423701</v>
      </c>
      <c r="GS105" s="7">
        <v>55.980358628423701</v>
      </c>
      <c r="GT105" s="7">
        <v>55.980358628423701</v>
      </c>
      <c r="GU105" s="7">
        <v>55.980358628423701</v>
      </c>
      <c r="GV105" s="7">
        <v>65.446361623988309</v>
      </c>
      <c r="GW105" s="7">
        <v>65.446361623988309</v>
      </c>
      <c r="GX105" s="7">
        <v>65.446361623988309</v>
      </c>
      <c r="GY105" s="7">
        <v>65.446361623988309</v>
      </c>
      <c r="GZ105" s="7">
        <v>34.554742006019012</v>
      </c>
      <c r="HA105" s="7">
        <v>34.554742006019012</v>
      </c>
    </row>
    <row r="106" spans="51:209" ht="15" x14ac:dyDescent="0.25">
      <c r="AY106" s="14"/>
      <c r="BC106" s="20"/>
      <c r="BD106" s="20"/>
      <c r="BM106" s="7" cm="1">
        <f t="array" ref="BM106">INDEX($HD$3:$HD$14,BN106,1)</f>
        <v>31</v>
      </c>
      <c r="BN106" s="7">
        <v>5</v>
      </c>
      <c r="BO106" s="7">
        <v>7</v>
      </c>
      <c r="BP106" s="7">
        <v>73.035202134032417</v>
      </c>
      <c r="BQ106" s="7">
        <v>73.035202134032417</v>
      </c>
      <c r="BR106" s="7">
        <v>73.035202134032417</v>
      </c>
      <c r="BS106" s="7">
        <v>73.035202134032417</v>
      </c>
      <c r="BT106" s="7">
        <v>66.095578749281785</v>
      </c>
      <c r="BU106" s="7">
        <v>66.095578749281785</v>
      </c>
      <c r="BV106" s="7">
        <v>66.095578749281785</v>
      </c>
      <c r="BW106" s="7">
        <v>66.095578749281785</v>
      </c>
      <c r="BX106" s="7">
        <v>72.687204760879609</v>
      </c>
      <c r="BY106" s="7">
        <v>72.687204760879609</v>
      </c>
      <c r="BZ106" s="7">
        <v>66.095578749281785</v>
      </c>
      <c r="CA106" s="7">
        <v>66.095578749281785</v>
      </c>
      <c r="CB106" s="7">
        <v>66.095578749281785</v>
      </c>
      <c r="CC106" s="7">
        <v>66.095578749281785</v>
      </c>
      <c r="CD106" s="7">
        <v>69.975130285495794</v>
      </c>
      <c r="CE106" s="7">
        <v>69.975130285495794</v>
      </c>
      <c r="CF106" s="7">
        <v>69.975130285495794</v>
      </c>
      <c r="CG106" s="7">
        <v>69.975130285495794</v>
      </c>
      <c r="CH106" s="7">
        <v>69.975130285495794</v>
      </c>
      <c r="CI106" s="7">
        <v>69.975130285495794</v>
      </c>
      <c r="CJ106" s="7">
        <v>71.984028680029553</v>
      </c>
      <c r="CK106" s="7">
        <v>71.984028680029553</v>
      </c>
      <c r="CL106" s="7">
        <v>71.984028680029553</v>
      </c>
      <c r="CM106" s="7">
        <v>71.984028680029553</v>
      </c>
      <c r="CN106" s="7">
        <v>71.984028680029553</v>
      </c>
      <c r="CO106" s="7">
        <v>71.984028680029553</v>
      </c>
      <c r="CP106" s="7">
        <v>71.984028680029553</v>
      </c>
      <c r="CQ106" s="7">
        <v>71.984028680029553</v>
      </c>
      <c r="CR106" s="7">
        <v>81.593506689051438</v>
      </c>
      <c r="CS106" s="7">
        <v>81.593506689051438</v>
      </c>
      <c r="CT106" s="7">
        <v>81.593506689051438</v>
      </c>
      <c r="CU106" s="7">
        <v>81.593506689051438</v>
      </c>
      <c r="CV106" s="7">
        <v>53.698447674413401</v>
      </c>
      <c r="CW106" s="7">
        <v>53.698447674413401</v>
      </c>
      <c r="CX106" s="7">
        <v>53.698447674413401</v>
      </c>
      <c r="CY106" s="7">
        <v>53.698447674413401</v>
      </c>
      <c r="CZ106" s="7">
        <v>69.975130285495794</v>
      </c>
      <c r="DA106" s="7">
        <v>69.975130285495794</v>
      </c>
      <c r="DB106" s="7">
        <v>69.975130285495794</v>
      </c>
      <c r="DC106" s="7">
        <v>69.975130285495794</v>
      </c>
      <c r="DD106" s="7">
        <v>63.774439852653607</v>
      </c>
      <c r="DE106" s="7">
        <v>63.774439852653607</v>
      </c>
      <c r="DF106" s="7">
        <v>63.774439852653607</v>
      </c>
      <c r="DG106" s="7">
        <v>63.774439852653607</v>
      </c>
      <c r="DH106" s="7">
        <v>73.035202134032417</v>
      </c>
      <c r="DI106" s="7">
        <v>73.035202134032417</v>
      </c>
      <c r="DJ106" s="7">
        <v>73.035202134032417</v>
      </c>
      <c r="DK106" s="7">
        <v>73.035202134032417</v>
      </c>
      <c r="DL106" s="7">
        <v>72.687204760879609</v>
      </c>
      <c r="DM106" s="7">
        <v>72.687204760879609</v>
      </c>
      <c r="DN106" s="7">
        <v>72.687204760879609</v>
      </c>
      <c r="DO106" s="7">
        <v>72.687204760879609</v>
      </c>
      <c r="DP106" s="7">
        <v>54.573112962580737</v>
      </c>
      <c r="DQ106" s="7">
        <v>54.573112962580737</v>
      </c>
      <c r="DR106" s="7">
        <v>54.573112962580737</v>
      </c>
      <c r="DS106" s="7">
        <v>54.573112962580737</v>
      </c>
      <c r="DT106" s="7">
        <v>70.093470528577555</v>
      </c>
      <c r="DU106" s="7">
        <v>70.093470528577555</v>
      </c>
      <c r="DV106" s="7">
        <v>70.093470528577555</v>
      </c>
      <c r="DW106" s="7">
        <v>70.093470528577555</v>
      </c>
      <c r="DX106" s="7">
        <v>34.325000589338735</v>
      </c>
      <c r="DY106" s="7">
        <v>34.325000589338735</v>
      </c>
      <c r="DZ106" s="7">
        <v>34.325000589338735</v>
      </c>
      <c r="EA106" s="7">
        <v>34.325000589338735</v>
      </c>
      <c r="EB106" s="7">
        <v>19.852937706011701</v>
      </c>
      <c r="EC106" s="7">
        <v>19.852937706011701</v>
      </c>
      <c r="ED106" s="7">
        <v>19.852937706011701</v>
      </c>
      <c r="EE106" s="7">
        <v>19.852937706011701</v>
      </c>
      <c r="EF106" s="7">
        <v>23.242393360614376</v>
      </c>
      <c r="EG106" s="7">
        <v>23.242393360614376</v>
      </c>
      <c r="EH106" s="7">
        <v>23.242393360614376</v>
      </c>
      <c r="EI106" s="7">
        <v>23.242393360614376</v>
      </c>
      <c r="EJ106" s="7">
        <v>12.785154238093856</v>
      </c>
      <c r="EK106" s="7">
        <v>20.033608029818154</v>
      </c>
      <c r="EL106" s="7">
        <v>12.785154238093856</v>
      </c>
      <c r="EM106" s="7">
        <v>20.033608029818154</v>
      </c>
      <c r="EN106" s="7">
        <v>20.448223295964841</v>
      </c>
      <c r="EO106" s="7">
        <v>20.448223295964841</v>
      </c>
      <c r="EP106" s="7">
        <v>19.852937706011701</v>
      </c>
      <c r="EQ106" s="7">
        <v>19.852937706011701</v>
      </c>
      <c r="ER106" s="7">
        <v>19.852937706011701</v>
      </c>
      <c r="ES106" s="7">
        <v>19.852937706011701</v>
      </c>
      <c r="ET106" s="7">
        <v>22.406664054469196</v>
      </c>
      <c r="EU106" s="7">
        <v>22.406664054469196</v>
      </c>
      <c r="EV106" s="7">
        <v>19.862373319227302</v>
      </c>
      <c r="EW106" s="7">
        <v>19.862373319227302</v>
      </c>
      <c r="EX106" s="7">
        <v>19.862373319227302</v>
      </c>
      <c r="EY106" s="7">
        <v>19.862373319227302</v>
      </c>
      <c r="EZ106" s="7">
        <v>19.862373319227302</v>
      </c>
      <c r="FA106" s="7">
        <v>19.862373319227302</v>
      </c>
      <c r="FB106" s="7">
        <v>45.452701921731659</v>
      </c>
      <c r="FC106" s="7">
        <v>18.129031603951638</v>
      </c>
      <c r="FD106" s="7">
        <v>26.570930214038157</v>
      </c>
      <c r="FE106" s="7">
        <v>45.452701921731659</v>
      </c>
      <c r="FF106" s="7">
        <v>18.129031603951638</v>
      </c>
      <c r="FG106" s="7">
        <v>26.570930214038157</v>
      </c>
      <c r="FH106" s="7">
        <v>18.129031603951638</v>
      </c>
      <c r="FI106" s="7">
        <v>26.570930214038157</v>
      </c>
      <c r="FJ106" s="7">
        <v>18.129031603951638</v>
      </c>
      <c r="FK106" s="7">
        <v>26.570930214038157</v>
      </c>
      <c r="FL106" s="7">
        <v>28.158715578747803</v>
      </c>
      <c r="FM106" s="7">
        <v>28.158715578747803</v>
      </c>
      <c r="FN106" s="7">
        <v>28.158715578747803</v>
      </c>
      <c r="FO106" s="7">
        <v>28.158715578747803</v>
      </c>
      <c r="FP106" s="7">
        <v>10.467517774463337</v>
      </c>
      <c r="FQ106" s="7">
        <v>18.109863599052758</v>
      </c>
      <c r="FR106" s="7">
        <v>10.467517774463337</v>
      </c>
      <c r="FS106" s="7">
        <v>18.109863599052758</v>
      </c>
      <c r="FT106" s="7">
        <v>19.862373319227302</v>
      </c>
      <c r="FU106" s="7">
        <v>19.862373319227302</v>
      </c>
      <c r="FV106" s="7">
        <v>19.862373319227302</v>
      </c>
      <c r="FW106" s="7">
        <v>19.862373319227302</v>
      </c>
      <c r="FX106" s="7">
        <v>23.140492537689124</v>
      </c>
      <c r="FY106" s="7">
        <v>29.703912442227285</v>
      </c>
      <c r="FZ106" s="7">
        <v>23.140492537689124</v>
      </c>
      <c r="GA106" s="7">
        <v>29.703912442227285</v>
      </c>
      <c r="GB106" s="7">
        <v>34.325000589338735</v>
      </c>
      <c r="GC106" s="7">
        <v>34.325000589338735</v>
      </c>
      <c r="GD106" s="7">
        <v>34.325000589338735</v>
      </c>
      <c r="GE106" s="7">
        <v>34.325000589338735</v>
      </c>
      <c r="GF106" s="7">
        <v>20.448223295964841</v>
      </c>
      <c r="GG106" s="7">
        <v>20.448223295964841</v>
      </c>
      <c r="GH106" s="7">
        <v>20.448223295964841</v>
      </c>
      <c r="GI106" s="7">
        <v>20.448223295964841</v>
      </c>
      <c r="GJ106" s="7">
        <v>19.323944731684744</v>
      </c>
      <c r="GK106" s="7">
        <v>19.323944731684744</v>
      </c>
      <c r="GL106" s="7">
        <v>19.323944731684744</v>
      </c>
      <c r="GM106" s="7">
        <v>19.323944731684744</v>
      </c>
      <c r="GN106" s="7">
        <v>23.387964403709642</v>
      </c>
      <c r="GO106" s="7">
        <v>31.63595370990322</v>
      </c>
      <c r="GP106" s="7">
        <v>23.387964403709642</v>
      </c>
      <c r="GQ106" s="7">
        <v>31.63595370990322</v>
      </c>
      <c r="GR106" s="7">
        <v>83.054107229985291</v>
      </c>
      <c r="GS106" s="7">
        <v>83.054107229985291</v>
      </c>
      <c r="GT106" s="7">
        <v>83.054107229985291</v>
      </c>
      <c r="GU106" s="7">
        <v>83.054107229985291</v>
      </c>
      <c r="GV106" s="7">
        <v>81.259956690146666</v>
      </c>
      <c r="GW106" s="7">
        <v>81.259956690146666</v>
      </c>
      <c r="GX106" s="7">
        <v>81.259956690146666</v>
      </c>
      <c r="GY106" s="7">
        <v>81.259956690146666</v>
      </c>
      <c r="GZ106" s="7">
        <v>75.971881751553994</v>
      </c>
      <c r="HA106" s="7">
        <v>75.971881751553994</v>
      </c>
    </row>
    <row r="107" spans="51:209" ht="15" x14ac:dyDescent="0.25">
      <c r="AY107" s="14"/>
      <c r="BC107" s="20"/>
      <c r="BD107" s="20"/>
      <c r="BM107" s="7" cm="1">
        <f t="array" ref="BM107">INDEX($HD$3:$HD$14,BN107,1)</f>
        <v>31</v>
      </c>
      <c r="BN107" s="7">
        <v>5</v>
      </c>
      <c r="BO107" s="7">
        <v>8</v>
      </c>
      <c r="BP107" s="7">
        <v>85.070761995014763</v>
      </c>
      <c r="BQ107" s="7">
        <v>85.070761995014763</v>
      </c>
      <c r="BR107" s="7">
        <v>85.070761995014763</v>
      </c>
      <c r="BS107" s="7">
        <v>85.070761995014763</v>
      </c>
      <c r="BT107" s="7">
        <v>79.388825366671526</v>
      </c>
      <c r="BU107" s="7">
        <v>79.388825366671526</v>
      </c>
      <c r="BV107" s="7">
        <v>79.388825366671526</v>
      </c>
      <c r="BW107" s="7">
        <v>79.388825366671526</v>
      </c>
      <c r="BX107" s="7">
        <v>79.985903249706823</v>
      </c>
      <c r="BY107" s="7">
        <v>79.985903249706823</v>
      </c>
      <c r="BZ107" s="7">
        <v>79.388825366671526</v>
      </c>
      <c r="CA107" s="7">
        <v>79.388825366671526</v>
      </c>
      <c r="CB107" s="7">
        <v>79.388825366671526</v>
      </c>
      <c r="CC107" s="7">
        <v>79.388825366671526</v>
      </c>
      <c r="CD107" s="7">
        <v>76.612828697829684</v>
      </c>
      <c r="CE107" s="7">
        <v>76.612828697829684</v>
      </c>
      <c r="CF107" s="7">
        <v>76.612828697829684</v>
      </c>
      <c r="CG107" s="7">
        <v>76.612828697829684</v>
      </c>
      <c r="CH107" s="7">
        <v>76.612828697829684</v>
      </c>
      <c r="CI107" s="7">
        <v>76.612828697829684</v>
      </c>
      <c r="CJ107" s="7">
        <v>76.275443632991255</v>
      </c>
      <c r="CK107" s="7">
        <v>76.275443632991255</v>
      </c>
      <c r="CL107" s="7">
        <v>76.275443632991255</v>
      </c>
      <c r="CM107" s="7">
        <v>76.275443632991255</v>
      </c>
      <c r="CN107" s="7">
        <v>76.275443632991255</v>
      </c>
      <c r="CO107" s="7">
        <v>76.275443632991255</v>
      </c>
      <c r="CP107" s="7">
        <v>76.275443632991255</v>
      </c>
      <c r="CQ107" s="7">
        <v>76.275443632991255</v>
      </c>
      <c r="CR107" s="7">
        <v>90.863835923108411</v>
      </c>
      <c r="CS107" s="7">
        <v>90.863835923108411</v>
      </c>
      <c r="CT107" s="7">
        <v>90.863835923108411</v>
      </c>
      <c r="CU107" s="7">
        <v>90.863835923108411</v>
      </c>
      <c r="CV107" s="7">
        <v>62.602695976979504</v>
      </c>
      <c r="CW107" s="7">
        <v>62.602695976979504</v>
      </c>
      <c r="CX107" s="7">
        <v>62.602695976979504</v>
      </c>
      <c r="CY107" s="7">
        <v>62.602695976979504</v>
      </c>
      <c r="CZ107" s="7">
        <v>76.612828697829684</v>
      </c>
      <c r="DA107" s="7">
        <v>76.612828697829684</v>
      </c>
      <c r="DB107" s="7">
        <v>76.612828697829684</v>
      </c>
      <c r="DC107" s="7">
        <v>76.612828697829684</v>
      </c>
      <c r="DD107" s="7">
        <v>70.876996244442878</v>
      </c>
      <c r="DE107" s="7">
        <v>70.876996244442878</v>
      </c>
      <c r="DF107" s="7">
        <v>70.876996244442878</v>
      </c>
      <c r="DG107" s="7">
        <v>70.876996244442878</v>
      </c>
      <c r="DH107" s="7">
        <v>85.070761995014763</v>
      </c>
      <c r="DI107" s="7">
        <v>85.070761995014763</v>
      </c>
      <c r="DJ107" s="7">
        <v>85.070761995014763</v>
      </c>
      <c r="DK107" s="7">
        <v>85.070761995014763</v>
      </c>
      <c r="DL107" s="7">
        <v>79.985903249706823</v>
      </c>
      <c r="DM107" s="7">
        <v>79.985903249706823</v>
      </c>
      <c r="DN107" s="7">
        <v>79.985903249706823</v>
      </c>
      <c r="DO107" s="7">
        <v>79.985903249706823</v>
      </c>
      <c r="DP107" s="7">
        <v>59.644200965351914</v>
      </c>
      <c r="DQ107" s="7">
        <v>59.644200965351914</v>
      </c>
      <c r="DR107" s="7">
        <v>59.644200965351914</v>
      </c>
      <c r="DS107" s="7">
        <v>59.644200965351914</v>
      </c>
      <c r="DT107" s="7">
        <v>82.625313937800797</v>
      </c>
      <c r="DU107" s="7">
        <v>82.625313937800797</v>
      </c>
      <c r="DV107" s="7">
        <v>82.625313937800797</v>
      </c>
      <c r="DW107" s="7">
        <v>82.625313937800797</v>
      </c>
      <c r="DX107" s="7">
        <v>41.169310656369497</v>
      </c>
      <c r="DY107" s="7">
        <v>41.169310656369497</v>
      </c>
      <c r="DZ107" s="7">
        <v>41.169310656369497</v>
      </c>
      <c r="EA107" s="7">
        <v>41.169310656369497</v>
      </c>
      <c r="EB107" s="7">
        <v>17.935590511953119</v>
      </c>
      <c r="EC107" s="7">
        <v>17.935590511953119</v>
      </c>
      <c r="ED107" s="7">
        <v>17.935590511953119</v>
      </c>
      <c r="EE107" s="7">
        <v>17.935590511953119</v>
      </c>
      <c r="EF107" s="7">
        <v>34.764677973598204</v>
      </c>
      <c r="EG107" s="7">
        <v>34.764677973598204</v>
      </c>
      <c r="EH107" s="7">
        <v>34.764677973598204</v>
      </c>
      <c r="EI107" s="7">
        <v>34.764677973598204</v>
      </c>
      <c r="EJ107" s="7">
        <v>14.270814025234587</v>
      </c>
      <c r="EK107" s="7">
        <v>22.202146447249291</v>
      </c>
      <c r="EL107" s="7">
        <v>14.270814025234587</v>
      </c>
      <c r="EM107" s="7">
        <v>22.202146447249291</v>
      </c>
      <c r="EN107" s="7">
        <v>23.996155090017552</v>
      </c>
      <c r="EO107" s="7">
        <v>23.996155090017552</v>
      </c>
      <c r="EP107" s="7">
        <v>17.935590511953119</v>
      </c>
      <c r="EQ107" s="7">
        <v>17.935590511953119</v>
      </c>
      <c r="ER107" s="7">
        <v>17.935590511953119</v>
      </c>
      <c r="ES107" s="7">
        <v>17.935590511953119</v>
      </c>
      <c r="ET107" s="7">
        <v>33.453639096397346</v>
      </c>
      <c r="EU107" s="7">
        <v>33.453639096397346</v>
      </c>
      <c r="EV107" s="7">
        <v>30.134366653431108</v>
      </c>
      <c r="EW107" s="7">
        <v>30.134366653431108</v>
      </c>
      <c r="EX107" s="7">
        <v>30.134366653431108</v>
      </c>
      <c r="EY107" s="7">
        <v>30.134366653431108</v>
      </c>
      <c r="EZ107" s="7">
        <v>30.134366653431108</v>
      </c>
      <c r="FA107" s="7">
        <v>30.134366653431108</v>
      </c>
      <c r="FB107" s="7">
        <v>47.266505264310837</v>
      </c>
      <c r="FC107" s="7">
        <v>23.122725468397313</v>
      </c>
      <c r="FD107" s="7">
        <v>32.317052703253722</v>
      </c>
      <c r="FE107" s="7">
        <v>47.266505264310837</v>
      </c>
      <c r="FF107" s="7">
        <v>23.122725468397313</v>
      </c>
      <c r="FG107" s="7">
        <v>32.317052703253722</v>
      </c>
      <c r="FH107" s="7">
        <v>23.122725468397313</v>
      </c>
      <c r="FI107" s="7">
        <v>32.317052703253722</v>
      </c>
      <c r="FJ107" s="7">
        <v>23.122725468397313</v>
      </c>
      <c r="FK107" s="7">
        <v>32.317052703253722</v>
      </c>
      <c r="FL107" s="7">
        <v>39.303462642815212</v>
      </c>
      <c r="FM107" s="7">
        <v>39.303462642815212</v>
      </c>
      <c r="FN107" s="7">
        <v>39.303462642815212</v>
      </c>
      <c r="FO107" s="7">
        <v>39.303462642815212</v>
      </c>
      <c r="FP107" s="7">
        <v>12.096876684269773</v>
      </c>
      <c r="FQ107" s="7">
        <v>20.506547555143676</v>
      </c>
      <c r="FR107" s="7">
        <v>12.096876684269773</v>
      </c>
      <c r="FS107" s="7">
        <v>20.506547555143676</v>
      </c>
      <c r="FT107" s="7">
        <v>30.134366653431108</v>
      </c>
      <c r="FU107" s="7">
        <v>30.134366653431108</v>
      </c>
      <c r="FV107" s="7">
        <v>30.134366653431108</v>
      </c>
      <c r="FW107" s="7">
        <v>30.134366653431108</v>
      </c>
      <c r="FX107" s="7">
        <v>23.108583837387069</v>
      </c>
      <c r="FY107" s="7">
        <v>30.276165529749274</v>
      </c>
      <c r="FZ107" s="7">
        <v>23.108583837387069</v>
      </c>
      <c r="GA107" s="7">
        <v>30.276165529749274</v>
      </c>
      <c r="GB107" s="7">
        <v>41.169310656369497</v>
      </c>
      <c r="GC107" s="7">
        <v>41.169310656369497</v>
      </c>
      <c r="GD107" s="7">
        <v>41.169310656369497</v>
      </c>
      <c r="GE107" s="7">
        <v>41.169310656369497</v>
      </c>
      <c r="GF107" s="7">
        <v>23.996155090017552</v>
      </c>
      <c r="GG107" s="7">
        <v>23.996155090017552</v>
      </c>
      <c r="GH107" s="7">
        <v>23.996155090017552</v>
      </c>
      <c r="GI107" s="7">
        <v>23.996155090017552</v>
      </c>
      <c r="GJ107" s="7">
        <v>25.691691293571896</v>
      </c>
      <c r="GK107" s="7">
        <v>25.691691293571896</v>
      </c>
      <c r="GL107" s="7">
        <v>25.691691293571896</v>
      </c>
      <c r="GM107" s="7">
        <v>25.691691293571896</v>
      </c>
      <c r="GN107" s="7">
        <v>23.906987775272711</v>
      </c>
      <c r="GO107" s="7">
        <v>32.532461936369479</v>
      </c>
      <c r="GP107" s="7">
        <v>23.906987775272711</v>
      </c>
      <c r="GQ107" s="7">
        <v>32.532461936369479</v>
      </c>
      <c r="GR107" s="7">
        <v>92.127654042360547</v>
      </c>
      <c r="GS107" s="7">
        <v>92.127654042360547</v>
      </c>
      <c r="GT107" s="7">
        <v>92.127654042360547</v>
      </c>
      <c r="GU107" s="7">
        <v>92.127654042360547</v>
      </c>
      <c r="GV107" s="7">
        <v>84.454040048533429</v>
      </c>
      <c r="GW107" s="7">
        <v>84.454040048533429</v>
      </c>
      <c r="GX107" s="7">
        <v>84.454040048533429</v>
      </c>
      <c r="GY107" s="7">
        <v>84.454040048533429</v>
      </c>
      <c r="GZ107" s="7">
        <v>78.52280170357804</v>
      </c>
      <c r="HA107" s="7">
        <v>78.52280170357804</v>
      </c>
    </row>
    <row r="108" spans="51:209" ht="15" x14ac:dyDescent="0.25">
      <c r="AY108" s="14"/>
      <c r="BC108" s="20"/>
      <c r="BD108" s="20"/>
      <c r="BM108" s="7" cm="1">
        <f t="array" ref="BM108">INDEX($HD$3:$HD$14,BN108,1)</f>
        <v>31</v>
      </c>
      <c r="BN108" s="7">
        <v>5</v>
      </c>
      <c r="BO108" s="7">
        <v>9</v>
      </c>
      <c r="BP108" s="7">
        <v>89.198403570043979</v>
      </c>
      <c r="BQ108" s="7">
        <v>89.198403570043979</v>
      </c>
      <c r="BR108" s="7">
        <v>89.198403570043979</v>
      </c>
      <c r="BS108" s="7">
        <v>89.198403570043979</v>
      </c>
      <c r="BT108" s="7">
        <v>84.832941766583332</v>
      </c>
      <c r="BU108" s="7">
        <v>84.832941766583332</v>
      </c>
      <c r="BV108" s="7">
        <v>84.832941766583332</v>
      </c>
      <c r="BW108" s="7">
        <v>84.832941766583332</v>
      </c>
      <c r="BX108" s="7">
        <v>83.606398903665436</v>
      </c>
      <c r="BY108" s="7">
        <v>83.606398903665436</v>
      </c>
      <c r="BZ108" s="7">
        <v>84.832941766583332</v>
      </c>
      <c r="CA108" s="7">
        <v>84.832941766583332</v>
      </c>
      <c r="CB108" s="7">
        <v>84.832941766583332</v>
      </c>
      <c r="CC108" s="7">
        <v>84.832941766583332</v>
      </c>
      <c r="CD108" s="7">
        <v>83.684109207184804</v>
      </c>
      <c r="CE108" s="7">
        <v>83.684109207184804</v>
      </c>
      <c r="CF108" s="7">
        <v>83.684109207184804</v>
      </c>
      <c r="CG108" s="7">
        <v>83.684109207184804</v>
      </c>
      <c r="CH108" s="7">
        <v>83.684109207184804</v>
      </c>
      <c r="CI108" s="7">
        <v>83.684109207184804</v>
      </c>
      <c r="CJ108" s="7">
        <v>77.504442226026256</v>
      </c>
      <c r="CK108" s="7">
        <v>77.504442226026256</v>
      </c>
      <c r="CL108" s="7">
        <v>77.504442226026256</v>
      </c>
      <c r="CM108" s="7">
        <v>77.504442226026256</v>
      </c>
      <c r="CN108" s="7">
        <v>77.504442226026256</v>
      </c>
      <c r="CO108" s="7">
        <v>77.504442226026256</v>
      </c>
      <c r="CP108" s="7">
        <v>77.504442226026256</v>
      </c>
      <c r="CQ108" s="7">
        <v>77.504442226026256</v>
      </c>
      <c r="CR108" s="7">
        <v>92.832867901055693</v>
      </c>
      <c r="CS108" s="7">
        <v>92.832867901055693</v>
      </c>
      <c r="CT108" s="7">
        <v>92.832867901055693</v>
      </c>
      <c r="CU108" s="7">
        <v>92.832867901055693</v>
      </c>
      <c r="CV108" s="7">
        <v>70.233272352624638</v>
      </c>
      <c r="CW108" s="7">
        <v>70.233272352624638</v>
      </c>
      <c r="CX108" s="7">
        <v>70.233272352624638</v>
      </c>
      <c r="CY108" s="7">
        <v>70.233272352624638</v>
      </c>
      <c r="CZ108" s="7">
        <v>83.684109207184804</v>
      </c>
      <c r="DA108" s="7">
        <v>83.684109207184804</v>
      </c>
      <c r="DB108" s="7">
        <v>83.684109207184804</v>
      </c>
      <c r="DC108" s="7">
        <v>83.684109207184804</v>
      </c>
      <c r="DD108" s="7">
        <v>76.19220954016113</v>
      </c>
      <c r="DE108" s="7">
        <v>76.19220954016113</v>
      </c>
      <c r="DF108" s="7">
        <v>76.19220954016113</v>
      </c>
      <c r="DG108" s="7">
        <v>76.19220954016113</v>
      </c>
      <c r="DH108" s="7">
        <v>89.198403570043979</v>
      </c>
      <c r="DI108" s="7">
        <v>89.198403570043979</v>
      </c>
      <c r="DJ108" s="7">
        <v>89.198403570043979</v>
      </c>
      <c r="DK108" s="7">
        <v>89.198403570043979</v>
      </c>
      <c r="DL108" s="7">
        <v>83.606398903665436</v>
      </c>
      <c r="DM108" s="7">
        <v>83.606398903665436</v>
      </c>
      <c r="DN108" s="7">
        <v>83.606398903665436</v>
      </c>
      <c r="DO108" s="7">
        <v>83.606398903665436</v>
      </c>
      <c r="DP108" s="7">
        <v>72.945218619134991</v>
      </c>
      <c r="DQ108" s="7">
        <v>72.945218619134991</v>
      </c>
      <c r="DR108" s="7">
        <v>72.945218619134991</v>
      </c>
      <c r="DS108" s="7">
        <v>72.945218619134991</v>
      </c>
      <c r="DT108" s="7">
        <v>87.781585989442803</v>
      </c>
      <c r="DU108" s="7">
        <v>87.781585989442803</v>
      </c>
      <c r="DV108" s="7">
        <v>87.781585989442803</v>
      </c>
      <c r="DW108" s="7">
        <v>87.781585989442803</v>
      </c>
      <c r="DX108" s="7">
        <v>44.150947781483929</v>
      </c>
      <c r="DY108" s="7">
        <v>44.150947781483929</v>
      </c>
      <c r="DZ108" s="7">
        <v>44.150947781483929</v>
      </c>
      <c r="EA108" s="7">
        <v>44.150947781483929</v>
      </c>
      <c r="EB108" s="7">
        <v>23.219868418774219</v>
      </c>
      <c r="EC108" s="7">
        <v>23.219868418774219</v>
      </c>
      <c r="ED108" s="7">
        <v>23.219868418774219</v>
      </c>
      <c r="EE108" s="7">
        <v>23.219868418774219</v>
      </c>
      <c r="EF108" s="7">
        <v>44.986182454278563</v>
      </c>
      <c r="EG108" s="7">
        <v>44.986182454278563</v>
      </c>
      <c r="EH108" s="7">
        <v>44.986182454278563</v>
      </c>
      <c r="EI108" s="7">
        <v>44.986182454278563</v>
      </c>
      <c r="EJ108" s="7">
        <v>15.502755961532236</v>
      </c>
      <c r="EK108" s="7">
        <v>24.057888887331362</v>
      </c>
      <c r="EL108" s="7">
        <v>15.502755961532236</v>
      </c>
      <c r="EM108" s="7">
        <v>24.057888887331362</v>
      </c>
      <c r="EN108" s="7">
        <v>29.052692421004366</v>
      </c>
      <c r="EO108" s="7">
        <v>29.052692421004366</v>
      </c>
      <c r="EP108" s="7">
        <v>23.219868418774219</v>
      </c>
      <c r="EQ108" s="7">
        <v>23.219868418774219</v>
      </c>
      <c r="ER108" s="7">
        <v>23.219868418774219</v>
      </c>
      <c r="ES108" s="7">
        <v>23.219868418774219</v>
      </c>
      <c r="ET108" s="7">
        <v>43.503861815299096</v>
      </c>
      <c r="EU108" s="7">
        <v>43.503861815299096</v>
      </c>
      <c r="EV108" s="7">
        <v>39.610815185227338</v>
      </c>
      <c r="EW108" s="7">
        <v>39.610815185227338</v>
      </c>
      <c r="EX108" s="7">
        <v>39.610815185227338</v>
      </c>
      <c r="EY108" s="7">
        <v>39.610815185227338</v>
      </c>
      <c r="EZ108" s="7">
        <v>39.610815185227338</v>
      </c>
      <c r="FA108" s="7">
        <v>39.610815185227338</v>
      </c>
      <c r="FB108" s="7">
        <v>50.2083245329721</v>
      </c>
      <c r="FC108" s="7">
        <v>27.128044483986812</v>
      </c>
      <c r="FD108" s="7">
        <v>36.569326971926621</v>
      </c>
      <c r="FE108" s="7">
        <v>50.2083245329721</v>
      </c>
      <c r="FF108" s="7">
        <v>27.128044483986812</v>
      </c>
      <c r="FG108" s="7">
        <v>36.569326971926621</v>
      </c>
      <c r="FH108" s="7">
        <v>27.128044483986812</v>
      </c>
      <c r="FI108" s="7">
        <v>36.569326971926621</v>
      </c>
      <c r="FJ108" s="7">
        <v>27.128044483986812</v>
      </c>
      <c r="FK108" s="7">
        <v>36.569326971926621</v>
      </c>
      <c r="FL108" s="7">
        <v>43.768656544562994</v>
      </c>
      <c r="FM108" s="7">
        <v>43.768656544562994</v>
      </c>
      <c r="FN108" s="7">
        <v>43.768656544562994</v>
      </c>
      <c r="FO108" s="7">
        <v>43.768656544562994</v>
      </c>
      <c r="FP108" s="7">
        <v>14.626511591637831</v>
      </c>
      <c r="FQ108" s="7">
        <v>24.529228692268248</v>
      </c>
      <c r="FR108" s="7">
        <v>14.626511591637831</v>
      </c>
      <c r="FS108" s="7">
        <v>24.529228692268248</v>
      </c>
      <c r="FT108" s="7">
        <v>39.610815185227338</v>
      </c>
      <c r="FU108" s="7">
        <v>39.610815185227338</v>
      </c>
      <c r="FV108" s="7">
        <v>39.610815185227338</v>
      </c>
      <c r="FW108" s="7">
        <v>39.610815185227338</v>
      </c>
      <c r="FX108" s="7">
        <v>23.084728967416385</v>
      </c>
      <c r="FY108" s="7">
        <v>30.978014764184739</v>
      </c>
      <c r="FZ108" s="7">
        <v>23.084728967416385</v>
      </c>
      <c r="GA108" s="7">
        <v>30.978014764184739</v>
      </c>
      <c r="GB108" s="7">
        <v>44.150947781483929</v>
      </c>
      <c r="GC108" s="7">
        <v>44.150947781483929</v>
      </c>
      <c r="GD108" s="7">
        <v>44.150947781483929</v>
      </c>
      <c r="GE108" s="7">
        <v>44.150947781483929</v>
      </c>
      <c r="GF108" s="7">
        <v>29.052692421004366</v>
      </c>
      <c r="GG108" s="7">
        <v>29.052692421004366</v>
      </c>
      <c r="GH108" s="7">
        <v>29.052692421004366</v>
      </c>
      <c r="GI108" s="7">
        <v>29.052692421004366</v>
      </c>
      <c r="GJ108" s="7">
        <v>28.735046336797609</v>
      </c>
      <c r="GK108" s="7">
        <v>28.735046336797609</v>
      </c>
      <c r="GL108" s="7">
        <v>28.735046336797609</v>
      </c>
      <c r="GM108" s="7">
        <v>28.735046336797609</v>
      </c>
      <c r="GN108" s="7">
        <v>23.711626945848963</v>
      </c>
      <c r="GO108" s="7">
        <v>31.992503897375368</v>
      </c>
      <c r="GP108" s="7">
        <v>23.711626945848963</v>
      </c>
      <c r="GQ108" s="7">
        <v>31.992503897375368</v>
      </c>
      <c r="GR108" s="7">
        <v>95.490249183577674</v>
      </c>
      <c r="GS108" s="7">
        <v>95.490249183577674</v>
      </c>
      <c r="GT108" s="7">
        <v>95.490249183577674</v>
      </c>
      <c r="GU108" s="7">
        <v>95.490249183577674</v>
      </c>
      <c r="GV108" s="7">
        <v>89.271016842609853</v>
      </c>
      <c r="GW108" s="7">
        <v>89.271016842609853</v>
      </c>
      <c r="GX108" s="7">
        <v>89.271016842609853</v>
      </c>
      <c r="GY108" s="7">
        <v>89.271016842609853</v>
      </c>
      <c r="GZ108" s="7">
        <v>87.486809979868198</v>
      </c>
      <c r="HA108" s="7">
        <v>87.486809979868198</v>
      </c>
    </row>
    <row r="109" spans="51:209" ht="15" x14ac:dyDescent="0.25">
      <c r="AY109" s="14"/>
      <c r="BC109" s="20"/>
      <c r="BD109" s="20"/>
      <c r="BM109" s="7" cm="1">
        <f t="array" ref="BM109">INDEX($HD$3:$HD$14,BN109,1)</f>
        <v>31</v>
      </c>
      <c r="BN109" s="7">
        <v>5</v>
      </c>
      <c r="BO109" s="7">
        <v>10</v>
      </c>
      <c r="BP109" s="7">
        <v>93.451247190894421</v>
      </c>
      <c r="BQ109" s="7">
        <v>93.451247190894421</v>
      </c>
      <c r="BR109" s="7">
        <v>93.451247190894421</v>
      </c>
      <c r="BS109" s="7">
        <v>93.451247190894421</v>
      </c>
      <c r="BT109" s="7">
        <v>84.844908470893969</v>
      </c>
      <c r="BU109" s="7">
        <v>84.844908470893969</v>
      </c>
      <c r="BV109" s="7">
        <v>84.844908470893969</v>
      </c>
      <c r="BW109" s="7">
        <v>84.844908470893969</v>
      </c>
      <c r="BX109" s="7">
        <v>90.167157209794468</v>
      </c>
      <c r="BY109" s="7">
        <v>90.167157209794468</v>
      </c>
      <c r="BZ109" s="7">
        <v>84.844908470893969</v>
      </c>
      <c r="CA109" s="7">
        <v>84.844908470893969</v>
      </c>
      <c r="CB109" s="7">
        <v>84.844908470893969</v>
      </c>
      <c r="CC109" s="7">
        <v>84.844908470893969</v>
      </c>
      <c r="CD109" s="7">
        <v>88.774334865293099</v>
      </c>
      <c r="CE109" s="7">
        <v>88.774334865293099</v>
      </c>
      <c r="CF109" s="7">
        <v>88.774334865293099</v>
      </c>
      <c r="CG109" s="7">
        <v>88.774334865293099</v>
      </c>
      <c r="CH109" s="7">
        <v>88.774334865293099</v>
      </c>
      <c r="CI109" s="7">
        <v>88.774334865293099</v>
      </c>
      <c r="CJ109" s="7">
        <v>83.316225376744669</v>
      </c>
      <c r="CK109" s="7">
        <v>83.316225376744669</v>
      </c>
      <c r="CL109" s="7">
        <v>83.316225376744669</v>
      </c>
      <c r="CM109" s="7">
        <v>83.316225376744669</v>
      </c>
      <c r="CN109" s="7">
        <v>83.316225376744669</v>
      </c>
      <c r="CO109" s="7">
        <v>83.316225376744669</v>
      </c>
      <c r="CP109" s="7">
        <v>83.316225376744669</v>
      </c>
      <c r="CQ109" s="7">
        <v>83.316225376744669</v>
      </c>
      <c r="CR109" s="7">
        <v>94.772548859413718</v>
      </c>
      <c r="CS109" s="7">
        <v>94.772548859413718</v>
      </c>
      <c r="CT109" s="7">
        <v>94.772548859413718</v>
      </c>
      <c r="CU109" s="7">
        <v>94.772548859413718</v>
      </c>
      <c r="CV109" s="7">
        <v>76.866358576202458</v>
      </c>
      <c r="CW109" s="7">
        <v>76.866358576202458</v>
      </c>
      <c r="CX109" s="7">
        <v>76.866358576202458</v>
      </c>
      <c r="CY109" s="7">
        <v>76.866358576202458</v>
      </c>
      <c r="CZ109" s="7">
        <v>88.774334865293099</v>
      </c>
      <c r="DA109" s="7">
        <v>88.774334865293099</v>
      </c>
      <c r="DB109" s="7">
        <v>88.774334865293099</v>
      </c>
      <c r="DC109" s="7">
        <v>88.774334865293099</v>
      </c>
      <c r="DD109" s="7">
        <v>74.968798112448596</v>
      </c>
      <c r="DE109" s="7">
        <v>74.968798112448596</v>
      </c>
      <c r="DF109" s="7">
        <v>74.968798112448596</v>
      </c>
      <c r="DG109" s="7">
        <v>74.968798112448596</v>
      </c>
      <c r="DH109" s="7">
        <v>93.451247190894421</v>
      </c>
      <c r="DI109" s="7">
        <v>93.451247190894421</v>
      </c>
      <c r="DJ109" s="7">
        <v>93.451247190894421</v>
      </c>
      <c r="DK109" s="7">
        <v>93.451247190894421</v>
      </c>
      <c r="DL109" s="7">
        <v>90.167157209794468</v>
      </c>
      <c r="DM109" s="7">
        <v>90.167157209794468</v>
      </c>
      <c r="DN109" s="7">
        <v>90.167157209794468</v>
      </c>
      <c r="DO109" s="7">
        <v>90.167157209794468</v>
      </c>
      <c r="DP109" s="7">
        <v>85.71724764155401</v>
      </c>
      <c r="DQ109" s="7">
        <v>85.71724764155401</v>
      </c>
      <c r="DR109" s="7">
        <v>85.71724764155401</v>
      </c>
      <c r="DS109" s="7">
        <v>85.71724764155401</v>
      </c>
      <c r="DT109" s="7">
        <v>87.511935249237609</v>
      </c>
      <c r="DU109" s="7">
        <v>87.511935249237609</v>
      </c>
      <c r="DV109" s="7">
        <v>87.511935249237609</v>
      </c>
      <c r="DW109" s="7">
        <v>87.511935249237609</v>
      </c>
      <c r="DX109" s="7">
        <v>46.601108979633359</v>
      </c>
      <c r="DY109" s="7">
        <v>46.601108979633359</v>
      </c>
      <c r="DZ109" s="7">
        <v>46.601108979633359</v>
      </c>
      <c r="EA109" s="7">
        <v>46.601108979633359</v>
      </c>
      <c r="EB109" s="7">
        <v>32.896375430913473</v>
      </c>
      <c r="EC109" s="7">
        <v>32.896375430913473</v>
      </c>
      <c r="ED109" s="7">
        <v>32.896375430913473</v>
      </c>
      <c r="EE109" s="7">
        <v>32.896375430913473</v>
      </c>
      <c r="EF109" s="7">
        <v>51.934493821434067</v>
      </c>
      <c r="EG109" s="7">
        <v>51.934493821434067</v>
      </c>
      <c r="EH109" s="7">
        <v>51.934493821434067</v>
      </c>
      <c r="EI109" s="7">
        <v>51.934493821434067</v>
      </c>
      <c r="EJ109" s="7">
        <v>18.101383214139311</v>
      </c>
      <c r="EK109" s="7">
        <v>27.955430172120316</v>
      </c>
      <c r="EL109" s="7">
        <v>18.101383214139311</v>
      </c>
      <c r="EM109" s="7">
        <v>27.955430172120316</v>
      </c>
      <c r="EN109" s="7">
        <v>32.967289298702227</v>
      </c>
      <c r="EO109" s="7">
        <v>32.967289298702227</v>
      </c>
      <c r="EP109" s="7">
        <v>32.896375430913473</v>
      </c>
      <c r="EQ109" s="7">
        <v>32.896375430913473</v>
      </c>
      <c r="ER109" s="7">
        <v>32.896375430913473</v>
      </c>
      <c r="ES109" s="7">
        <v>32.896375430913473</v>
      </c>
      <c r="ET109" s="7">
        <v>49.798190519381102</v>
      </c>
      <c r="EU109" s="7">
        <v>49.798190519381102</v>
      </c>
      <c r="EV109" s="7">
        <v>49.805955342246406</v>
      </c>
      <c r="EW109" s="7">
        <v>49.805955342246406</v>
      </c>
      <c r="EX109" s="7">
        <v>49.805955342246406</v>
      </c>
      <c r="EY109" s="7">
        <v>49.805955342246406</v>
      </c>
      <c r="EZ109" s="7">
        <v>49.805955342246406</v>
      </c>
      <c r="FA109" s="7">
        <v>49.805955342246406</v>
      </c>
      <c r="FB109" s="7">
        <v>53.368189424148134</v>
      </c>
      <c r="FC109" s="7">
        <v>31.022129527240491</v>
      </c>
      <c r="FD109" s="7">
        <v>40.208179643796186</v>
      </c>
      <c r="FE109" s="7">
        <v>53.368189424148134</v>
      </c>
      <c r="FF109" s="7">
        <v>31.022129527240491</v>
      </c>
      <c r="FG109" s="7">
        <v>40.208179643796186</v>
      </c>
      <c r="FH109" s="7">
        <v>31.022129527240491</v>
      </c>
      <c r="FI109" s="7">
        <v>40.208179643796186</v>
      </c>
      <c r="FJ109" s="7">
        <v>31.022129527240491</v>
      </c>
      <c r="FK109" s="7">
        <v>40.208179643796186</v>
      </c>
      <c r="FL109" s="7">
        <v>48.220824957988292</v>
      </c>
      <c r="FM109" s="7">
        <v>48.220824957988292</v>
      </c>
      <c r="FN109" s="7">
        <v>48.220824957988292</v>
      </c>
      <c r="FO109" s="7">
        <v>48.220824957988292</v>
      </c>
      <c r="FP109" s="7">
        <v>17.457679008173013</v>
      </c>
      <c r="FQ109" s="7">
        <v>29.031280239665708</v>
      </c>
      <c r="FR109" s="7">
        <v>17.457679008173013</v>
      </c>
      <c r="FS109" s="7">
        <v>29.031280239665708</v>
      </c>
      <c r="FT109" s="7">
        <v>49.805955342246406</v>
      </c>
      <c r="FU109" s="7">
        <v>49.805955342246406</v>
      </c>
      <c r="FV109" s="7">
        <v>49.805955342246406</v>
      </c>
      <c r="FW109" s="7">
        <v>49.805955342246406</v>
      </c>
      <c r="FX109" s="7">
        <v>22.647276519417876</v>
      </c>
      <c r="FY109" s="7">
        <v>30.805005816567444</v>
      </c>
      <c r="FZ109" s="7">
        <v>22.647276519417876</v>
      </c>
      <c r="GA109" s="7">
        <v>30.805005816567444</v>
      </c>
      <c r="GB109" s="7">
        <v>46.601108979633359</v>
      </c>
      <c r="GC109" s="7">
        <v>46.601108979633359</v>
      </c>
      <c r="GD109" s="7">
        <v>46.601108979633359</v>
      </c>
      <c r="GE109" s="7">
        <v>46.601108979633359</v>
      </c>
      <c r="GF109" s="7">
        <v>32.967289298702227</v>
      </c>
      <c r="GG109" s="7">
        <v>32.967289298702227</v>
      </c>
      <c r="GH109" s="7">
        <v>32.967289298702227</v>
      </c>
      <c r="GI109" s="7">
        <v>32.967289298702227</v>
      </c>
      <c r="GJ109" s="7">
        <v>35.731832173131941</v>
      </c>
      <c r="GK109" s="7">
        <v>35.731832173131941</v>
      </c>
      <c r="GL109" s="7">
        <v>35.731832173131941</v>
      </c>
      <c r="GM109" s="7">
        <v>35.731832173131941</v>
      </c>
      <c r="GN109" s="7">
        <v>23.706630007343087</v>
      </c>
      <c r="GO109" s="7">
        <v>31.914871153551346</v>
      </c>
      <c r="GP109" s="7">
        <v>23.706630007343087</v>
      </c>
      <c r="GQ109" s="7">
        <v>31.914871153551346</v>
      </c>
      <c r="GR109" s="7">
        <v>96.030246214384206</v>
      </c>
      <c r="GS109" s="7">
        <v>96.030246214384206</v>
      </c>
      <c r="GT109" s="7">
        <v>96.030246214384206</v>
      </c>
      <c r="GU109" s="7">
        <v>96.030246214384206</v>
      </c>
      <c r="GV109" s="7">
        <v>90.137082131656598</v>
      </c>
      <c r="GW109" s="7">
        <v>90.137082131656598</v>
      </c>
      <c r="GX109" s="7">
        <v>90.137082131656598</v>
      </c>
      <c r="GY109" s="7">
        <v>90.137082131656598</v>
      </c>
      <c r="GZ109" s="7">
        <v>95.529124912698023</v>
      </c>
      <c r="HA109" s="7">
        <v>95.529124912698023</v>
      </c>
    </row>
    <row r="110" spans="51:209" ht="15" x14ac:dyDescent="0.25">
      <c r="AY110" s="14"/>
      <c r="BC110" s="20"/>
      <c r="BD110" s="20"/>
      <c r="BM110" s="7" cm="1">
        <f t="array" ref="BM110">INDEX($HD$3:$HD$14,BN110,1)</f>
        <v>31</v>
      </c>
      <c r="BN110" s="7">
        <v>5</v>
      </c>
      <c r="BO110" s="7">
        <v>11</v>
      </c>
      <c r="BP110" s="7">
        <v>89.881312803827328</v>
      </c>
      <c r="BQ110" s="7">
        <v>89.881312803827328</v>
      </c>
      <c r="BR110" s="7">
        <v>89.881312803827328</v>
      </c>
      <c r="BS110" s="7">
        <v>89.881312803827328</v>
      </c>
      <c r="BT110" s="7">
        <v>86.239297960263812</v>
      </c>
      <c r="BU110" s="7">
        <v>86.239297960263812</v>
      </c>
      <c r="BV110" s="7">
        <v>86.239297960263812</v>
      </c>
      <c r="BW110" s="7">
        <v>86.239297960263812</v>
      </c>
      <c r="BX110" s="7">
        <v>89.050556211862244</v>
      </c>
      <c r="BY110" s="7">
        <v>89.050556211862244</v>
      </c>
      <c r="BZ110" s="7">
        <v>86.239297960263812</v>
      </c>
      <c r="CA110" s="7">
        <v>86.239297960263812</v>
      </c>
      <c r="CB110" s="7">
        <v>86.239297960263812</v>
      </c>
      <c r="CC110" s="7">
        <v>86.239297960263812</v>
      </c>
      <c r="CD110" s="7">
        <v>92.427890802624717</v>
      </c>
      <c r="CE110" s="7">
        <v>92.427890802624717</v>
      </c>
      <c r="CF110" s="7">
        <v>92.427890802624717</v>
      </c>
      <c r="CG110" s="7">
        <v>92.427890802624717</v>
      </c>
      <c r="CH110" s="7">
        <v>92.427890802624717</v>
      </c>
      <c r="CI110" s="7">
        <v>92.427890802624717</v>
      </c>
      <c r="CJ110" s="7">
        <v>83.631514558152375</v>
      </c>
      <c r="CK110" s="7">
        <v>83.631514558152375</v>
      </c>
      <c r="CL110" s="7">
        <v>83.631514558152375</v>
      </c>
      <c r="CM110" s="7">
        <v>83.631514558152375</v>
      </c>
      <c r="CN110" s="7">
        <v>83.631514558152375</v>
      </c>
      <c r="CO110" s="7">
        <v>83.631514558152375</v>
      </c>
      <c r="CP110" s="7">
        <v>83.631514558152375</v>
      </c>
      <c r="CQ110" s="7">
        <v>83.631514558152375</v>
      </c>
      <c r="CR110" s="7">
        <v>96.032160800616154</v>
      </c>
      <c r="CS110" s="7">
        <v>96.032160800616154</v>
      </c>
      <c r="CT110" s="7">
        <v>96.032160800616154</v>
      </c>
      <c r="CU110" s="7">
        <v>96.032160800616154</v>
      </c>
      <c r="CV110" s="7">
        <v>78.861361865410629</v>
      </c>
      <c r="CW110" s="7">
        <v>78.861361865410629</v>
      </c>
      <c r="CX110" s="7">
        <v>78.861361865410629</v>
      </c>
      <c r="CY110" s="7">
        <v>78.861361865410629</v>
      </c>
      <c r="CZ110" s="7">
        <v>92.427890802624717</v>
      </c>
      <c r="DA110" s="7">
        <v>92.427890802624717</v>
      </c>
      <c r="DB110" s="7">
        <v>92.427890802624717</v>
      </c>
      <c r="DC110" s="7">
        <v>92.427890802624717</v>
      </c>
      <c r="DD110" s="7">
        <v>79.257745494662643</v>
      </c>
      <c r="DE110" s="7">
        <v>79.257745494662643</v>
      </c>
      <c r="DF110" s="7">
        <v>79.257745494662643</v>
      </c>
      <c r="DG110" s="7">
        <v>79.257745494662643</v>
      </c>
      <c r="DH110" s="7">
        <v>89.881312803827328</v>
      </c>
      <c r="DI110" s="7">
        <v>89.881312803827328</v>
      </c>
      <c r="DJ110" s="7">
        <v>89.881312803827328</v>
      </c>
      <c r="DK110" s="7">
        <v>89.881312803827328</v>
      </c>
      <c r="DL110" s="7">
        <v>89.050556211862244</v>
      </c>
      <c r="DM110" s="7">
        <v>89.050556211862244</v>
      </c>
      <c r="DN110" s="7">
        <v>89.050556211862244</v>
      </c>
      <c r="DO110" s="7">
        <v>89.050556211862244</v>
      </c>
      <c r="DP110" s="7">
        <v>86.312205660190443</v>
      </c>
      <c r="DQ110" s="7">
        <v>86.312205660190443</v>
      </c>
      <c r="DR110" s="7">
        <v>86.312205660190443</v>
      </c>
      <c r="DS110" s="7">
        <v>86.312205660190443</v>
      </c>
      <c r="DT110" s="7">
        <v>88.423444697698073</v>
      </c>
      <c r="DU110" s="7">
        <v>88.423444697698073</v>
      </c>
      <c r="DV110" s="7">
        <v>88.423444697698073</v>
      </c>
      <c r="DW110" s="7">
        <v>88.423444697698073</v>
      </c>
      <c r="DX110" s="7">
        <v>49.636870779601232</v>
      </c>
      <c r="DY110" s="7">
        <v>49.636870779601232</v>
      </c>
      <c r="DZ110" s="7">
        <v>49.636870779601232</v>
      </c>
      <c r="EA110" s="7">
        <v>49.636870779601232</v>
      </c>
      <c r="EB110" s="7">
        <v>37.810243562651038</v>
      </c>
      <c r="EC110" s="7">
        <v>37.810243562651038</v>
      </c>
      <c r="ED110" s="7">
        <v>37.810243562651038</v>
      </c>
      <c r="EE110" s="7">
        <v>37.810243562651038</v>
      </c>
      <c r="EF110" s="7">
        <v>57.838123756780092</v>
      </c>
      <c r="EG110" s="7">
        <v>57.838123756780092</v>
      </c>
      <c r="EH110" s="7">
        <v>57.838123756780092</v>
      </c>
      <c r="EI110" s="7">
        <v>57.838123756780092</v>
      </c>
      <c r="EJ110" s="7">
        <v>21.600502099752227</v>
      </c>
      <c r="EK110" s="7">
        <v>32.23392607915396</v>
      </c>
      <c r="EL110" s="7">
        <v>21.600502099752227</v>
      </c>
      <c r="EM110" s="7">
        <v>32.23392607915396</v>
      </c>
      <c r="EN110" s="7">
        <v>35.909027222680351</v>
      </c>
      <c r="EO110" s="7">
        <v>35.909027222680351</v>
      </c>
      <c r="EP110" s="7">
        <v>37.810243562651038</v>
      </c>
      <c r="EQ110" s="7">
        <v>37.810243562651038</v>
      </c>
      <c r="ER110" s="7">
        <v>37.810243562651038</v>
      </c>
      <c r="ES110" s="7">
        <v>37.810243562651038</v>
      </c>
      <c r="ET110" s="7">
        <v>53.765301003966343</v>
      </c>
      <c r="EU110" s="7">
        <v>53.765301003966343</v>
      </c>
      <c r="EV110" s="7">
        <v>59.201724956909082</v>
      </c>
      <c r="EW110" s="7">
        <v>59.201724956909082</v>
      </c>
      <c r="EX110" s="7">
        <v>59.201724956909082</v>
      </c>
      <c r="EY110" s="7">
        <v>59.201724956909082</v>
      </c>
      <c r="EZ110" s="7">
        <v>59.201724956909082</v>
      </c>
      <c r="FA110" s="7">
        <v>59.201724956909082</v>
      </c>
      <c r="FB110" s="7">
        <v>55.880052970237529</v>
      </c>
      <c r="FC110" s="7">
        <v>33.972238631693571</v>
      </c>
      <c r="FD110" s="7">
        <v>43.540666924048381</v>
      </c>
      <c r="FE110" s="7">
        <v>55.880052970237529</v>
      </c>
      <c r="FF110" s="7">
        <v>33.972238631693571</v>
      </c>
      <c r="FG110" s="7">
        <v>43.540666924048381</v>
      </c>
      <c r="FH110" s="7">
        <v>33.972238631693571</v>
      </c>
      <c r="FI110" s="7">
        <v>43.540666924048381</v>
      </c>
      <c r="FJ110" s="7">
        <v>33.972238631693571</v>
      </c>
      <c r="FK110" s="7">
        <v>43.540666924048381</v>
      </c>
      <c r="FL110" s="7">
        <v>51.851388677203765</v>
      </c>
      <c r="FM110" s="7">
        <v>51.851388677203765</v>
      </c>
      <c r="FN110" s="7">
        <v>51.851388677203765</v>
      </c>
      <c r="FO110" s="7">
        <v>51.851388677203765</v>
      </c>
      <c r="FP110" s="7">
        <v>19.548974845335778</v>
      </c>
      <c r="FQ110" s="7">
        <v>31.961123567947208</v>
      </c>
      <c r="FR110" s="7">
        <v>19.548974845335778</v>
      </c>
      <c r="FS110" s="7">
        <v>31.961123567947208</v>
      </c>
      <c r="FT110" s="7">
        <v>59.201724956909082</v>
      </c>
      <c r="FU110" s="7">
        <v>59.201724956909082</v>
      </c>
      <c r="FV110" s="7">
        <v>59.201724956909082</v>
      </c>
      <c r="FW110" s="7">
        <v>59.201724956909082</v>
      </c>
      <c r="FX110" s="7">
        <v>22.839448239627565</v>
      </c>
      <c r="FY110" s="7">
        <v>31.519516979680418</v>
      </c>
      <c r="FZ110" s="7">
        <v>22.839448239627565</v>
      </c>
      <c r="GA110" s="7">
        <v>31.519516979680418</v>
      </c>
      <c r="GB110" s="7">
        <v>49.636870779601232</v>
      </c>
      <c r="GC110" s="7">
        <v>49.636870779601232</v>
      </c>
      <c r="GD110" s="7">
        <v>49.636870779601232</v>
      </c>
      <c r="GE110" s="7">
        <v>49.636870779601232</v>
      </c>
      <c r="GF110" s="7">
        <v>35.909027222680351</v>
      </c>
      <c r="GG110" s="7">
        <v>35.909027222680351</v>
      </c>
      <c r="GH110" s="7">
        <v>35.909027222680351</v>
      </c>
      <c r="GI110" s="7">
        <v>35.909027222680351</v>
      </c>
      <c r="GJ110" s="7">
        <v>43.039016007416421</v>
      </c>
      <c r="GK110" s="7">
        <v>43.039016007416421</v>
      </c>
      <c r="GL110" s="7">
        <v>43.039016007416421</v>
      </c>
      <c r="GM110" s="7">
        <v>43.039016007416421</v>
      </c>
      <c r="GN110" s="7">
        <v>24.488643444677372</v>
      </c>
      <c r="GO110" s="7">
        <v>32.791164550259552</v>
      </c>
      <c r="GP110" s="7">
        <v>24.488643444677372</v>
      </c>
      <c r="GQ110" s="7">
        <v>32.791164550259552</v>
      </c>
      <c r="GR110" s="7">
        <v>95.645153176539552</v>
      </c>
      <c r="GS110" s="7">
        <v>95.645153176539552</v>
      </c>
      <c r="GT110" s="7">
        <v>95.645153176539552</v>
      </c>
      <c r="GU110" s="7">
        <v>95.645153176539552</v>
      </c>
      <c r="GV110" s="7">
        <v>91.39884170024915</v>
      </c>
      <c r="GW110" s="7">
        <v>91.39884170024915</v>
      </c>
      <c r="GX110" s="7">
        <v>91.39884170024915</v>
      </c>
      <c r="GY110" s="7">
        <v>91.39884170024915</v>
      </c>
      <c r="GZ110" s="7">
        <v>95.411055090469503</v>
      </c>
      <c r="HA110" s="7">
        <v>95.411055090469503</v>
      </c>
    </row>
    <row r="111" spans="51:209" ht="15" x14ac:dyDescent="0.25">
      <c r="AY111" s="14"/>
      <c r="BC111" s="20"/>
      <c r="BD111" s="20"/>
      <c r="BM111" s="7" cm="1">
        <f t="array" ref="BM111">INDEX($HD$3:$HD$14,BN111,1)</f>
        <v>31</v>
      </c>
      <c r="BN111" s="7">
        <v>5</v>
      </c>
      <c r="BO111" s="7">
        <v>12</v>
      </c>
      <c r="BP111" s="7">
        <v>89.628781637859348</v>
      </c>
      <c r="BQ111" s="7">
        <v>89.628781637859348</v>
      </c>
      <c r="BR111" s="7">
        <v>89.628781637859348</v>
      </c>
      <c r="BS111" s="7">
        <v>89.628781637859348</v>
      </c>
      <c r="BT111" s="7">
        <v>85.100630991319306</v>
      </c>
      <c r="BU111" s="7">
        <v>85.100630991319306</v>
      </c>
      <c r="BV111" s="7">
        <v>85.100630991319306</v>
      </c>
      <c r="BW111" s="7">
        <v>85.100630991319306</v>
      </c>
      <c r="BX111" s="7">
        <v>86.245650433635987</v>
      </c>
      <c r="BY111" s="7">
        <v>86.245650433635987</v>
      </c>
      <c r="BZ111" s="7">
        <v>85.100630991319306</v>
      </c>
      <c r="CA111" s="7">
        <v>85.100630991319306</v>
      </c>
      <c r="CB111" s="7">
        <v>85.100630991319306</v>
      </c>
      <c r="CC111" s="7">
        <v>85.100630991319306</v>
      </c>
      <c r="CD111" s="7">
        <v>90.699333583695164</v>
      </c>
      <c r="CE111" s="7">
        <v>90.699333583695164</v>
      </c>
      <c r="CF111" s="7">
        <v>90.699333583695164</v>
      </c>
      <c r="CG111" s="7">
        <v>90.699333583695164</v>
      </c>
      <c r="CH111" s="7">
        <v>90.699333583695164</v>
      </c>
      <c r="CI111" s="7">
        <v>90.699333583695164</v>
      </c>
      <c r="CJ111" s="7">
        <v>84.14847358219933</v>
      </c>
      <c r="CK111" s="7">
        <v>84.14847358219933</v>
      </c>
      <c r="CL111" s="7">
        <v>84.14847358219933</v>
      </c>
      <c r="CM111" s="7">
        <v>84.14847358219933</v>
      </c>
      <c r="CN111" s="7">
        <v>84.14847358219933</v>
      </c>
      <c r="CO111" s="7">
        <v>84.14847358219933</v>
      </c>
      <c r="CP111" s="7">
        <v>84.14847358219933</v>
      </c>
      <c r="CQ111" s="7">
        <v>84.14847358219933</v>
      </c>
      <c r="CR111" s="7">
        <v>95.932379417360593</v>
      </c>
      <c r="CS111" s="7">
        <v>95.932379417360593</v>
      </c>
      <c r="CT111" s="7">
        <v>95.932379417360593</v>
      </c>
      <c r="CU111" s="7">
        <v>95.932379417360593</v>
      </c>
      <c r="CV111" s="7">
        <v>77.99324523560135</v>
      </c>
      <c r="CW111" s="7">
        <v>77.99324523560135</v>
      </c>
      <c r="CX111" s="7">
        <v>77.99324523560135</v>
      </c>
      <c r="CY111" s="7">
        <v>77.99324523560135</v>
      </c>
      <c r="CZ111" s="7">
        <v>90.699333583695164</v>
      </c>
      <c r="DA111" s="7">
        <v>90.699333583695164</v>
      </c>
      <c r="DB111" s="7">
        <v>90.699333583695164</v>
      </c>
      <c r="DC111" s="7">
        <v>90.699333583695164</v>
      </c>
      <c r="DD111" s="7">
        <v>81.582809411730196</v>
      </c>
      <c r="DE111" s="7">
        <v>81.582809411730196</v>
      </c>
      <c r="DF111" s="7">
        <v>81.582809411730196</v>
      </c>
      <c r="DG111" s="7">
        <v>81.582809411730196</v>
      </c>
      <c r="DH111" s="7">
        <v>89.628781637859348</v>
      </c>
      <c r="DI111" s="7">
        <v>89.628781637859348</v>
      </c>
      <c r="DJ111" s="7">
        <v>89.628781637859348</v>
      </c>
      <c r="DK111" s="7">
        <v>89.628781637859348</v>
      </c>
      <c r="DL111" s="7">
        <v>86.245650433635987</v>
      </c>
      <c r="DM111" s="7">
        <v>86.245650433635987</v>
      </c>
      <c r="DN111" s="7">
        <v>86.245650433635987</v>
      </c>
      <c r="DO111" s="7">
        <v>86.245650433635987</v>
      </c>
      <c r="DP111" s="7">
        <v>83.537975283035081</v>
      </c>
      <c r="DQ111" s="7">
        <v>83.537975283035081</v>
      </c>
      <c r="DR111" s="7">
        <v>83.537975283035081</v>
      </c>
      <c r="DS111" s="7">
        <v>83.537975283035081</v>
      </c>
      <c r="DT111" s="7">
        <v>87.671526763489936</v>
      </c>
      <c r="DU111" s="7">
        <v>87.671526763489936</v>
      </c>
      <c r="DV111" s="7">
        <v>87.671526763489936</v>
      </c>
      <c r="DW111" s="7">
        <v>87.671526763489936</v>
      </c>
      <c r="DX111" s="7">
        <v>54.654545962390067</v>
      </c>
      <c r="DY111" s="7">
        <v>54.654545962390067</v>
      </c>
      <c r="DZ111" s="7">
        <v>54.654545962390067</v>
      </c>
      <c r="EA111" s="7">
        <v>54.654545962390067</v>
      </c>
      <c r="EB111" s="7">
        <v>42.337452786419419</v>
      </c>
      <c r="EC111" s="7">
        <v>42.337452786419419</v>
      </c>
      <c r="ED111" s="7">
        <v>42.337452786419419</v>
      </c>
      <c r="EE111" s="7">
        <v>42.337452786419419</v>
      </c>
      <c r="EF111" s="7">
        <v>64.624405132718536</v>
      </c>
      <c r="EG111" s="7">
        <v>64.624405132718536</v>
      </c>
      <c r="EH111" s="7">
        <v>64.624405132718536</v>
      </c>
      <c r="EI111" s="7">
        <v>64.624405132718536</v>
      </c>
      <c r="EJ111" s="7">
        <v>25.251387159668617</v>
      </c>
      <c r="EK111" s="7">
        <v>37.072069791274167</v>
      </c>
      <c r="EL111" s="7">
        <v>25.251387159668617</v>
      </c>
      <c r="EM111" s="7">
        <v>37.072069791274167</v>
      </c>
      <c r="EN111" s="7">
        <v>36.510767951000084</v>
      </c>
      <c r="EO111" s="7">
        <v>36.510767951000084</v>
      </c>
      <c r="EP111" s="7">
        <v>42.337452786419419</v>
      </c>
      <c r="EQ111" s="7">
        <v>42.337452786419419</v>
      </c>
      <c r="ER111" s="7">
        <v>42.337452786419419</v>
      </c>
      <c r="ES111" s="7">
        <v>42.337452786419419</v>
      </c>
      <c r="ET111" s="7">
        <v>58.24506309072148</v>
      </c>
      <c r="EU111" s="7">
        <v>58.24506309072148</v>
      </c>
      <c r="EV111" s="7">
        <v>63.71917227872143</v>
      </c>
      <c r="EW111" s="7">
        <v>63.71917227872143</v>
      </c>
      <c r="EX111" s="7">
        <v>63.71917227872143</v>
      </c>
      <c r="EY111" s="7">
        <v>63.71917227872143</v>
      </c>
      <c r="EZ111" s="7">
        <v>63.71917227872143</v>
      </c>
      <c r="FA111" s="7">
        <v>63.71917227872143</v>
      </c>
      <c r="FB111" s="7">
        <v>58.589557174104101</v>
      </c>
      <c r="FC111" s="7">
        <v>35.737125991249236</v>
      </c>
      <c r="FD111" s="7">
        <v>46.033524487501417</v>
      </c>
      <c r="FE111" s="7">
        <v>58.589557174104101</v>
      </c>
      <c r="FF111" s="7">
        <v>35.737125991249236</v>
      </c>
      <c r="FG111" s="7">
        <v>46.033524487501417</v>
      </c>
      <c r="FH111" s="7">
        <v>35.737125991249236</v>
      </c>
      <c r="FI111" s="7">
        <v>46.033524487501417</v>
      </c>
      <c r="FJ111" s="7">
        <v>35.737125991249236</v>
      </c>
      <c r="FK111" s="7">
        <v>46.033524487501417</v>
      </c>
      <c r="FL111" s="7">
        <v>56.353798036217022</v>
      </c>
      <c r="FM111" s="7">
        <v>56.353798036217022</v>
      </c>
      <c r="FN111" s="7">
        <v>56.353798036217022</v>
      </c>
      <c r="FO111" s="7">
        <v>56.353798036217022</v>
      </c>
      <c r="FP111" s="7">
        <v>17.978929840316738</v>
      </c>
      <c r="FQ111" s="7">
        <v>29.934815437391496</v>
      </c>
      <c r="FR111" s="7">
        <v>17.978929840316738</v>
      </c>
      <c r="FS111" s="7">
        <v>29.934815437391496</v>
      </c>
      <c r="FT111" s="7">
        <v>63.71917227872143</v>
      </c>
      <c r="FU111" s="7">
        <v>63.71917227872143</v>
      </c>
      <c r="FV111" s="7">
        <v>63.71917227872143</v>
      </c>
      <c r="FW111" s="7">
        <v>63.71917227872143</v>
      </c>
      <c r="FX111" s="7">
        <v>22.147134740623226</v>
      </c>
      <c r="FY111" s="7">
        <v>30.530202730438369</v>
      </c>
      <c r="FZ111" s="7">
        <v>22.147134740623226</v>
      </c>
      <c r="GA111" s="7">
        <v>30.530202730438369</v>
      </c>
      <c r="GB111" s="7">
        <v>54.654545962390067</v>
      </c>
      <c r="GC111" s="7">
        <v>54.654545962390067</v>
      </c>
      <c r="GD111" s="7">
        <v>54.654545962390067</v>
      </c>
      <c r="GE111" s="7">
        <v>54.654545962390067</v>
      </c>
      <c r="GF111" s="7">
        <v>36.510767951000084</v>
      </c>
      <c r="GG111" s="7">
        <v>36.510767951000084</v>
      </c>
      <c r="GH111" s="7">
        <v>36.510767951000084</v>
      </c>
      <c r="GI111" s="7">
        <v>36.510767951000084</v>
      </c>
      <c r="GJ111" s="7">
        <v>46.788851520800719</v>
      </c>
      <c r="GK111" s="7">
        <v>46.788851520800719</v>
      </c>
      <c r="GL111" s="7">
        <v>46.788851520800719</v>
      </c>
      <c r="GM111" s="7">
        <v>46.788851520800719</v>
      </c>
      <c r="GN111" s="7">
        <v>26.065220765633438</v>
      </c>
      <c r="GO111" s="7">
        <v>34.734583734574805</v>
      </c>
      <c r="GP111" s="7">
        <v>26.065220765633438</v>
      </c>
      <c r="GQ111" s="7">
        <v>34.734583734574805</v>
      </c>
      <c r="GR111" s="7">
        <v>95.419340152155442</v>
      </c>
      <c r="GS111" s="7">
        <v>95.419340152155442</v>
      </c>
      <c r="GT111" s="7">
        <v>95.419340152155442</v>
      </c>
      <c r="GU111" s="7">
        <v>95.419340152155442</v>
      </c>
      <c r="GV111" s="7">
        <v>88.149674036436934</v>
      </c>
      <c r="GW111" s="7">
        <v>88.149674036436934</v>
      </c>
      <c r="GX111" s="7">
        <v>88.149674036436934</v>
      </c>
      <c r="GY111" s="7">
        <v>88.149674036436934</v>
      </c>
      <c r="GZ111" s="7">
        <v>90.165219239457855</v>
      </c>
      <c r="HA111" s="7">
        <v>90.165219239457855</v>
      </c>
    </row>
    <row r="112" spans="51:209" ht="15" x14ac:dyDescent="0.25">
      <c r="AY112" s="14"/>
      <c r="BC112" s="20"/>
      <c r="BD112" s="20"/>
      <c r="BM112" s="7" cm="1">
        <f t="array" ref="BM112">INDEX($HD$3:$HD$14,BN112,1)</f>
        <v>31</v>
      </c>
      <c r="BN112" s="7">
        <v>5</v>
      </c>
      <c r="BO112" s="7">
        <v>13</v>
      </c>
      <c r="BP112" s="7">
        <v>86.892260429340098</v>
      </c>
      <c r="BQ112" s="7">
        <v>86.892260429340098</v>
      </c>
      <c r="BR112" s="7">
        <v>86.892260429340098</v>
      </c>
      <c r="BS112" s="7">
        <v>86.892260429340098</v>
      </c>
      <c r="BT112" s="7">
        <v>81.455566763459984</v>
      </c>
      <c r="BU112" s="7">
        <v>81.455566763459984</v>
      </c>
      <c r="BV112" s="7">
        <v>81.455566763459984</v>
      </c>
      <c r="BW112" s="7">
        <v>81.455566763459984</v>
      </c>
      <c r="BX112" s="7">
        <v>78.40324667615819</v>
      </c>
      <c r="BY112" s="7">
        <v>78.40324667615819</v>
      </c>
      <c r="BZ112" s="7">
        <v>81.455566763459984</v>
      </c>
      <c r="CA112" s="7">
        <v>81.455566763459984</v>
      </c>
      <c r="CB112" s="7">
        <v>81.455566763459984</v>
      </c>
      <c r="CC112" s="7">
        <v>81.455566763459984</v>
      </c>
      <c r="CD112" s="7">
        <v>90.671285794589437</v>
      </c>
      <c r="CE112" s="7">
        <v>90.671285794589437</v>
      </c>
      <c r="CF112" s="7">
        <v>90.671285794589437</v>
      </c>
      <c r="CG112" s="7">
        <v>90.671285794589437</v>
      </c>
      <c r="CH112" s="7">
        <v>90.671285794589437</v>
      </c>
      <c r="CI112" s="7">
        <v>90.671285794589437</v>
      </c>
      <c r="CJ112" s="7">
        <v>85.76377356585057</v>
      </c>
      <c r="CK112" s="7">
        <v>85.76377356585057</v>
      </c>
      <c r="CL112" s="7">
        <v>85.76377356585057</v>
      </c>
      <c r="CM112" s="7">
        <v>85.76377356585057</v>
      </c>
      <c r="CN112" s="7">
        <v>85.76377356585057</v>
      </c>
      <c r="CO112" s="7">
        <v>85.76377356585057</v>
      </c>
      <c r="CP112" s="7">
        <v>85.76377356585057</v>
      </c>
      <c r="CQ112" s="7">
        <v>85.76377356585057</v>
      </c>
      <c r="CR112" s="7">
        <v>91.385296421642394</v>
      </c>
      <c r="CS112" s="7">
        <v>91.385296421642394</v>
      </c>
      <c r="CT112" s="7">
        <v>91.385296421642394</v>
      </c>
      <c r="CU112" s="7">
        <v>91.385296421642394</v>
      </c>
      <c r="CV112" s="7">
        <v>73.598790387346199</v>
      </c>
      <c r="CW112" s="7">
        <v>73.598790387346199</v>
      </c>
      <c r="CX112" s="7">
        <v>73.598790387346199</v>
      </c>
      <c r="CY112" s="7">
        <v>73.598790387346199</v>
      </c>
      <c r="CZ112" s="7">
        <v>90.671285794589437</v>
      </c>
      <c r="DA112" s="7">
        <v>90.671285794589437</v>
      </c>
      <c r="DB112" s="7">
        <v>90.671285794589437</v>
      </c>
      <c r="DC112" s="7">
        <v>90.671285794589437</v>
      </c>
      <c r="DD112" s="7">
        <v>79.564235377932519</v>
      </c>
      <c r="DE112" s="7">
        <v>79.564235377932519</v>
      </c>
      <c r="DF112" s="7">
        <v>79.564235377932519</v>
      </c>
      <c r="DG112" s="7">
        <v>79.564235377932519</v>
      </c>
      <c r="DH112" s="7">
        <v>86.892260429340098</v>
      </c>
      <c r="DI112" s="7">
        <v>86.892260429340098</v>
      </c>
      <c r="DJ112" s="7">
        <v>86.892260429340098</v>
      </c>
      <c r="DK112" s="7">
        <v>86.892260429340098</v>
      </c>
      <c r="DL112" s="7">
        <v>78.40324667615819</v>
      </c>
      <c r="DM112" s="7">
        <v>78.40324667615819</v>
      </c>
      <c r="DN112" s="7">
        <v>78.40324667615819</v>
      </c>
      <c r="DO112" s="7">
        <v>78.40324667615819</v>
      </c>
      <c r="DP112" s="7">
        <v>78.61356911907599</v>
      </c>
      <c r="DQ112" s="7">
        <v>78.61356911907599</v>
      </c>
      <c r="DR112" s="7">
        <v>78.61356911907599</v>
      </c>
      <c r="DS112" s="7">
        <v>78.61356911907599</v>
      </c>
      <c r="DT112" s="7">
        <v>86.251254765718571</v>
      </c>
      <c r="DU112" s="7">
        <v>86.251254765718571</v>
      </c>
      <c r="DV112" s="7">
        <v>86.251254765718571</v>
      </c>
      <c r="DW112" s="7">
        <v>86.251254765718571</v>
      </c>
      <c r="DX112" s="7">
        <v>57.488199716498478</v>
      </c>
      <c r="DY112" s="7">
        <v>57.488199716498478</v>
      </c>
      <c r="DZ112" s="7">
        <v>57.488199716498478</v>
      </c>
      <c r="EA112" s="7">
        <v>57.488199716498478</v>
      </c>
      <c r="EB112" s="7">
        <v>43.659200963002881</v>
      </c>
      <c r="EC112" s="7">
        <v>43.659200963002881</v>
      </c>
      <c r="ED112" s="7">
        <v>43.659200963002881</v>
      </c>
      <c r="EE112" s="7">
        <v>43.659200963002881</v>
      </c>
      <c r="EF112" s="7">
        <v>70.737609362948731</v>
      </c>
      <c r="EG112" s="7">
        <v>70.737609362948731</v>
      </c>
      <c r="EH112" s="7">
        <v>70.737609362948731</v>
      </c>
      <c r="EI112" s="7">
        <v>70.737609362948731</v>
      </c>
      <c r="EJ112" s="7">
        <v>24.829796627096783</v>
      </c>
      <c r="EK112" s="7">
        <v>36.311792686648175</v>
      </c>
      <c r="EL112" s="7">
        <v>24.829796627096783</v>
      </c>
      <c r="EM112" s="7">
        <v>36.311792686648175</v>
      </c>
      <c r="EN112" s="7">
        <v>35.696117463111314</v>
      </c>
      <c r="EO112" s="7">
        <v>35.696117463111314</v>
      </c>
      <c r="EP112" s="7">
        <v>43.659200963002881</v>
      </c>
      <c r="EQ112" s="7">
        <v>43.659200963002881</v>
      </c>
      <c r="ER112" s="7">
        <v>43.659200963002881</v>
      </c>
      <c r="ES112" s="7">
        <v>43.659200963002881</v>
      </c>
      <c r="ET112" s="7">
        <v>62.53360628410406</v>
      </c>
      <c r="EU112" s="7">
        <v>62.53360628410406</v>
      </c>
      <c r="EV112" s="7">
        <v>66.914939787583648</v>
      </c>
      <c r="EW112" s="7">
        <v>66.914939787583648</v>
      </c>
      <c r="EX112" s="7">
        <v>66.914939787583648</v>
      </c>
      <c r="EY112" s="7">
        <v>66.914939787583648</v>
      </c>
      <c r="EZ112" s="7">
        <v>66.914939787583648</v>
      </c>
      <c r="FA112" s="7">
        <v>66.914939787583648</v>
      </c>
      <c r="FB112" s="7">
        <v>58.159777449947207</v>
      </c>
      <c r="FC112" s="7">
        <v>36.662331022154007</v>
      </c>
      <c r="FD112" s="7">
        <v>47.809875067236099</v>
      </c>
      <c r="FE112" s="7">
        <v>58.159777449947207</v>
      </c>
      <c r="FF112" s="7">
        <v>36.662331022154007</v>
      </c>
      <c r="FG112" s="7">
        <v>47.809875067236099</v>
      </c>
      <c r="FH112" s="7">
        <v>36.662331022154007</v>
      </c>
      <c r="FI112" s="7">
        <v>47.809875067236099</v>
      </c>
      <c r="FJ112" s="7">
        <v>36.662331022154007</v>
      </c>
      <c r="FK112" s="7">
        <v>47.809875067236099</v>
      </c>
      <c r="FL112" s="7">
        <v>61.289182110004425</v>
      </c>
      <c r="FM112" s="7">
        <v>61.289182110004425</v>
      </c>
      <c r="FN112" s="7">
        <v>61.289182110004425</v>
      </c>
      <c r="FO112" s="7">
        <v>61.289182110004425</v>
      </c>
      <c r="FP112" s="7">
        <v>16.220777578749281</v>
      </c>
      <c r="FQ112" s="7">
        <v>27.399492441615809</v>
      </c>
      <c r="FR112" s="7">
        <v>16.220777578749281</v>
      </c>
      <c r="FS112" s="7">
        <v>27.399492441615809</v>
      </c>
      <c r="FT112" s="7">
        <v>66.914939787583648</v>
      </c>
      <c r="FU112" s="7">
        <v>66.914939787583648</v>
      </c>
      <c r="FV112" s="7">
        <v>66.914939787583648</v>
      </c>
      <c r="FW112" s="7">
        <v>66.914939787583648</v>
      </c>
      <c r="FX112" s="7">
        <v>15.002206839997044</v>
      </c>
      <c r="FY112" s="7">
        <v>20.750921327891515</v>
      </c>
      <c r="FZ112" s="7">
        <v>15.002206839997044</v>
      </c>
      <c r="GA112" s="7">
        <v>20.750921327891515</v>
      </c>
      <c r="GB112" s="7">
        <v>57.488199716498478</v>
      </c>
      <c r="GC112" s="7">
        <v>57.488199716498478</v>
      </c>
      <c r="GD112" s="7">
        <v>57.488199716498478</v>
      </c>
      <c r="GE112" s="7">
        <v>57.488199716498478</v>
      </c>
      <c r="GF112" s="7">
        <v>35.696117463111314</v>
      </c>
      <c r="GG112" s="7">
        <v>35.696117463111314</v>
      </c>
      <c r="GH112" s="7">
        <v>35.696117463111314</v>
      </c>
      <c r="GI112" s="7">
        <v>35.696117463111314</v>
      </c>
      <c r="GJ112" s="7">
        <v>49.45760111570106</v>
      </c>
      <c r="GK112" s="7">
        <v>49.45760111570106</v>
      </c>
      <c r="GL112" s="7">
        <v>49.45760111570106</v>
      </c>
      <c r="GM112" s="7">
        <v>49.45760111570106</v>
      </c>
      <c r="GN112" s="7">
        <v>23.027246800513179</v>
      </c>
      <c r="GO112" s="7">
        <v>31.343322190700881</v>
      </c>
      <c r="GP112" s="7">
        <v>23.027246800513179</v>
      </c>
      <c r="GQ112" s="7">
        <v>31.343322190700881</v>
      </c>
      <c r="GR112" s="7">
        <v>92.844623397536566</v>
      </c>
      <c r="GS112" s="7">
        <v>92.844623397536566</v>
      </c>
      <c r="GT112" s="7">
        <v>92.844623397536566</v>
      </c>
      <c r="GU112" s="7">
        <v>92.844623397536566</v>
      </c>
      <c r="GV112" s="7">
        <v>86.473423040953023</v>
      </c>
      <c r="GW112" s="7">
        <v>86.473423040953023</v>
      </c>
      <c r="GX112" s="7">
        <v>86.473423040953023</v>
      </c>
      <c r="GY112" s="7">
        <v>86.473423040953023</v>
      </c>
      <c r="GZ112" s="7">
        <v>91.374816915337377</v>
      </c>
      <c r="HA112" s="7">
        <v>91.374816915337377</v>
      </c>
    </row>
    <row r="113" spans="47:209" ht="15" x14ac:dyDescent="0.25">
      <c r="AY113" s="14"/>
      <c r="BC113" s="20"/>
      <c r="BD113" s="20"/>
      <c r="BM113" s="7" cm="1">
        <f t="array" ref="BM113">INDEX($HD$3:$HD$14,BN113,1)</f>
        <v>31</v>
      </c>
      <c r="BN113" s="7">
        <v>5</v>
      </c>
      <c r="BO113" s="7">
        <v>14</v>
      </c>
      <c r="BP113" s="7">
        <v>88.393589978196601</v>
      </c>
      <c r="BQ113" s="7">
        <v>88.393589978196601</v>
      </c>
      <c r="BR113" s="7">
        <v>88.393589978196601</v>
      </c>
      <c r="BS113" s="7">
        <v>88.393589978196601</v>
      </c>
      <c r="BT113" s="7">
        <v>78.572880440380956</v>
      </c>
      <c r="BU113" s="7">
        <v>78.572880440380956</v>
      </c>
      <c r="BV113" s="7">
        <v>78.572880440380956</v>
      </c>
      <c r="BW113" s="7">
        <v>78.572880440380956</v>
      </c>
      <c r="BX113" s="7">
        <v>72.471905314809206</v>
      </c>
      <c r="BY113" s="7">
        <v>72.471905314809206</v>
      </c>
      <c r="BZ113" s="7">
        <v>78.572880440380956</v>
      </c>
      <c r="CA113" s="7">
        <v>78.572880440380956</v>
      </c>
      <c r="CB113" s="7">
        <v>78.572880440380956</v>
      </c>
      <c r="CC113" s="7">
        <v>78.572880440380956</v>
      </c>
      <c r="CD113" s="7">
        <v>90.299166861055866</v>
      </c>
      <c r="CE113" s="7">
        <v>90.299166861055866</v>
      </c>
      <c r="CF113" s="7">
        <v>90.299166861055866</v>
      </c>
      <c r="CG113" s="7">
        <v>90.299166861055866</v>
      </c>
      <c r="CH113" s="7">
        <v>90.299166861055866</v>
      </c>
      <c r="CI113" s="7">
        <v>90.299166861055866</v>
      </c>
      <c r="CJ113" s="7">
        <v>80.870783897507621</v>
      </c>
      <c r="CK113" s="7">
        <v>80.870783897507621</v>
      </c>
      <c r="CL113" s="7">
        <v>80.870783897507621</v>
      </c>
      <c r="CM113" s="7">
        <v>80.870783897507621</v>
      </c>
      <c r="CN113" s="7">
        <v>80.870783897507621</v>
      </c>
      <c r="CO113" s="7">
        <v>80.870783897507621</v>
      </c>
      <c r="CP113" s="7">
        <v>80.870783897507621</v>
      </c>
      <c r="CQ113" s="7">
        <v>80.870783897507621</v>
      </c>
      <c r="CR113" s="7">
        <v>89.833931670381602</v>
      </c>
      <c r="CS113" s="7">
        <v>89.833931670381602</v>
      </c>
      <c r="CT113" s="7">
        <v>89.833931670381602</v>
      </c>
      <c r="CU113" s="7">
        <v>89.833931670381602</v>
      </c>
      <c r="CV113" s="7">
        <v>73.834771718064715</v>
      </c>
      <c r="CW113" s="7">
        <v>73.834771718064715</v>
      </c>
      <c r="CX113" s="7">
        <v>73.834771718064715</v>
      </c>
      <c r="CY113" s="7">
        <v>73.834771718064715</v>
      </c>
      <c r="CZ113" s="7">
        <v>90.299166861055866</v>
      </c>
      <c r="DA113" s="7">
        <v>90.299166861055866</v>
      </c>
      <c r="DB113" s="7">
        <v>90.299166861055866</v>
      </c>
      <c r="DC113" s="7">
        <v>90.299166861055866</v>
      </c>
      <c r="DD113" s="7">
        <v>75.835094433914563</v>
      </c>
      <c r="DE113" s="7">
        <v>75.835094433914563</v>
      </c>
      <c r="DF113" s="7">
        <v>75.835094433914563</v>
      </c>
      <c r="DG113" s="7">
        <v>75.835094433914563</v>
      </c>
      <c r="DH113" s="7">
        <v>88.393589978196601</v>
      </c>
      <c r="DI113" s="7">
        <v>88.393589978196601</v>
      </c>
      <c r="DJ113" s="7">
        <v>88.393589978196601</v>
      </c>
      <c r="DK113" s="7">
        <v>88.393589978196601</v>
      </c>
      <c r="DL113" s="7">
        <v>72.471905314809206</v>
      </c>
      <c r="DM113" s="7">
        <v>72.471905314809206</v>
      </c>
      <c r="DN113" s="7">
        <v>72.471905314809206</v>
      </c>
      <c r="DO113" s="7">
        <v>72.471905314809206</v>
      </c>
      <c r="DP113" s="7">
        <v>73.558691277331334</v>
      </c>
      <c r="DQ113" s="7">
        <v>73.558691277331334</v>
      </c>
      <c r="DR113" s="7">
        <v>73.558691277331334</v>
      </c>
      <c r="DS113" s="7">
        <v>73.558691277331334</v>
      </c>
      <c r="DT113" s="7">
        <v>80.144159623313996</v>
      </c>
      <c r="DU113" s="7">
        <v>80.144159623313996</v>
      </c>
      <c r="DV113" s="7">
        <v>80.144159623313996</v>
      </c>
      <c r="DW113" s="7">
        <v>80.144159623313996</v>
      </c>
      <c r="DX113" s="7">
        <v>53.700912065988391</v>
      </c>
      <c r="DY113" s="7">
        <v>53.700912065988391</v>
      </c>
      <c r="DZ113" s="7">
        <v>53.700912065988391</v>
      </c>
      <c r="EA113" s="7">
        <v>53.700912065988391</v>
      </c>
      <c r="EB113" s="7">
        <v>40.296088575862129</v>
      </c>
      <c r="EC113" s="7">
        <v>40.296088575862129</v>
      </c>
      <c r="ED113" s="7">
        <v>40.296088575862129</v>
      </c>
      <c r="EE113" s="7">
        <v>40.296088575862129</v>
      </c>
      <c r="EF113" s="7">
        <v>67.427024332052824</v>
      </c>
      <c r="EG113" s="7">
        <v>67.427024332052824</v>
      </c>
      <c r="EH113" s="7">
        <v>67.427024332052824</v>
      </c>
      <c r="EI113" s="7">
        <v>67.427024332052824</v>
      </c>
      <c r="EJ113" s="7">
        <v>29.233600533686207</v>
      </c>
      <c r="EK113" s="7">
        <v>41.537955010375484</v>
      </c>
      <c r="EL113" s="7">
        <v>29.233600533686207</v>
      </c>
      <c r="EM113" s="7">
        <v>41.537955010375484</v>
      </c>
      <c r="EN113" s="7">
        <v>42.146416202318271</v>
      </c>
      <c r="EO113" s="7">
        <v>42.146416202318271</v>
      </c>
      <c r="EP113" s="7">
        <v>40.296088575862129</v>
      </c>
      <c r="EQ113" s="7">
        <v>40.296088575862129</v>
      </c>
      <c r="ER113" s="7">
        <v>40.296088575862129</v>
      </c>
      <c r="ES113" s="7">
        <v>40.296088575862129</v>
      </c>
      <c r="ET113" s="7">
        <v>57.754382861429761</v>
      </c>
      <c r="EU113" s="7">
        <v>57.754382861429761</v>
      </c>
      <c r="EV113" s="7">
        <v>67.843682399392961</v>
      </c>
      <c r="EW113" s="7">
        <v>67.843682399392961</v>
      </c>
      <c r="EX113" s="7">
        <v>67.843682399392961</v>
      </c>
      <c r="EY113" s="7">
        <v>67.843682399392961</v>
      </c>
      <c r="EZ113" s="7">
        <v>67.843682399392961</v>
      </c>
      <c r="FA113" s="7">
        <v>67.843682399392961</v>
      </c>
      <c r="FB113" s="7">
        <v>59.941980192123225</v>
      </c>
      <c r="FC113" s="7">
        <v>39.618359839873953</v>
      </c>
      <c r="FD113" s="7">
        <v>50.786782636219932</v>
      </c>
      <c r="FE113" s="7">
        <v>59.941980192123225</v>
      </c>
      <c r="FF113" s="7">
        <v>39.618359839873953</v>
      </c>
      <c r="FG113" s="7">
        <v>50.786782636219932</v>
      </c>
      <c r="FH113" s="7">
        <v>39.618359839873953</v>
      </c>
      <c r="FI113" s="7">
        <v>50.786782636219932</v>
      </c>
      <c r="FJ113" s="7">
        <v>39.618359839873953</v>
      </c>
      <c r="FK113" s="7">
        <v>50.786782636219932</v>
      </c>
      <c r="FL113" s="7">
        <v>58.803863062324019</v>
      </c>
      <c r="FM113" s="7">
        <v>58.803863062324019</v>
      </c>
      <c r="FN113" s="7">
        <v>58.803863062324019</v>
      </c>
      <c r="FO113" s="7">
        <v>58.803863062324019</v>
      </c>
      <c r="FP113" s="7">
        <v>22.927323411296175</v>
      </c>
      <c r="FQ113" s="7">
        <v>36.401797110378226</v>
      </c>
      <c r="FR113" s="7">
        <v>22.927323411296175</v>
      </c>
      <c r="FS113" s="7">
        <v>36.401797110378226</v>
      </c>
      <c r="FT113" s="7">
        <v>67.843682399392961</v>
      </c>
      <c r="FU113" s="7">
        <v>67.843682399392961</v>
      </c>
      <c r="FV113" s="7">
        <v>67.843682399392961</v>
      </c>
      <c r="FW113" s="7">
        <v>67.843682399392961</v>
      </c>
      <c r="FX113" s="7">
        <v>16.202287042747727</v>
      </c>
      <c r="FY113" s="7">
        <v>23.297985217211117</v>
      </c>
      <c r="FZ113" s="7">
        <v>16.202287042747727</v>
      </c>
      <c r="GA113" s="7">
        <v>23.297985217211117</v>
      </c>
      <c r="GB113" s="7">
        <v>53.700912065988391</v>
      </c>
      <c r="GC113" s="7">
        <v>53.700912065988391</v>
      </c>
      <c r="GD113" s="7">
        <v>53.700912065988391</v>
      </c>
      <c r="GE113" s="7">
        <v>53.700912065988391</v>
      </c>
      <c r="GF113" s="7">
        <v>42.146416202318271</v>
      </c>
      <c r="GG113" s="7">
        <v>42.146416202318271</v>
      </c>
      <c r="GH113" s="7">
        <v>42.146416202318271</v>
      </c>
      <c r="GI113" s="7">
        <v>42.146416202318271</v>
      </c>
      <c r="GJ113" s="7">
        <v>51.877903687788788</v>
      </c>
      <c r="GK113" s="7">
        <v>51.877903687788788</v>
      </c>
      <c r="GL113" s="7">
        <v>51.877903687788788</v>
      </c>
      <c r="GM113" s="7">
        <v>51.877903687788788</v>
      </c>
      <c r="GN113" s="7">
        <v>25.484823343390058</v>
      </c>
      <c r="GO113" s="7">
        <v>34.268342451992694</v>
      </c>
      <c r="GP113" s="7">
        <v>25.484823343390058</v>
      </c>
      <c r="GQ113" s="7">
        <v>34.268342451992694</v>
      </c>
      <c r="GR113" s="7">
        <v>90.801667600967605</v>
      </c>
      <c r="GS113" s="7">
        <v>90.801667600967605</v>
      </c>
      <c r="GT113" s="7">
        <v>90.801667600967605</v>
      </c>
      <c r="GU113" s="7">
        <v>90.801667600967605</v>
      </c>
      <c r="GV113" s="7">
        <v>83.458680112507238</v>
      </c>
      <c r="GW113" s="7">
        <v>83.458680112507238</v>
      </c>
      <c r="GX113" s="7">
        <v>83.458680112507238</v>
      </c>
      <c r="GY113" s="7">
        <v>83.458680112507238</v>
      </c>
      <c r="GZ113" s="7">
        <v>89.218828726099801</v>
      </c>
      <c r="HA113" s="7">
        <v>89.218828726099801</v>
      </c>
    </row>
    <row r="114" spans="47:209" ht="15" x14ac:dyDescent="0.25">
      <c r="AY114" s="14"/>
      <c r="BC114" s="20"/>
      <c r="BD114" s="20"/>
      <c r="BM114" s="7" cm="1">
        <f t="array" ref="BM114">INDEX($HD$3:$HD$14,BN114,1)</f>
        <v>31</v>
      </c>
      <c r="BN114" s="7">
        <v>5</v>
      </c>
      <c r="BO114" s="7">
        <v>15</v>
      </c>
      <c r="BP114" s="7">
        <v>81.845249521554308</v>
      </c>
      <c r="BQ114" s="7">
        <v>81.845249521554308</v>
      </c>
      <c r="BR114" s="7">
        <v>81.845249521554308</v>
      </c>
      <c r="BS114" s="7">
        <v>81.845249521554308</v>
      </c>
      <c r="BT114" s="7">
        <v>74.425329385688997</v>
      </c>
      <c r="BU114" s="7">
        <v>74.425329385688997</v>
      </c>
      <c r="BV114" s="7">
        <v>74.425329385688997</v>
      </c>
      <c r="BW114" s="7">
        <v>74.425329385688997</v>
      </c>
      <c r="BX114" s="7">
        <v>69.795449621026194</v>
      </c>
      <c r="BY114" s="7">
        <v>69.795449621026194</v>
      </c>
      <c r="BZ114" s="7">
        <v>74.425329385688997</v>
      </c>
      <c r="CA114" s="7">
        <v>74.425329385688997</v>
      </c>
      <c r="CB114" s="7">
        <v>74.425329385688997</v>
      </c>
      <c r="CC114" s="7">
        <v>74.425329385688997</v>
      </c>
      <c r="CD114" s="7">
        <v>79.700755149384449</v>
      </c>
      <c r="CE114" s="7">
        <v>79.700755149384449</v>
      </c>
      <c r="CF114" s="7">
        <v>79.700755149384449</v>
      </c>
      <c r="CG114" s="7">
        <v>79.700755149384449</v>
      </c>
      <c r="CH114" s="7">
        <v>79.700755149384449</v>
      </c>
      <c r="CI114" s="7">
        <v>79.700755149384449</v>
      </c>
      <c r="CJ114" s="7">
        <v>83.524189847448753</v>
      </c>
      <c r="CK114" s="7">
        <v>83.524189847448753</v>
      </c>
      <c r="CL114" s="7">
        <v>83.524189847448753</v>
      </c>
      <c r="CM114" s="7">
        <v>83.524189847448753</v>
      </c>
      <c r="CN114" s="7">
        <v>83.524189847448753</v>
      </c>
      <c r="CO114" s="7">
        <v>83.524189847448753</v>
      </c>
      <c r="CP114" s="7">
        <v>83.524189847448753</v>
      </c>
      <c r="CQ114" s="7">
        <v>83.524189847448753</v>
      </c>
      <c r="CR114" s="7">
        <v>84.90426085925229</v>
      </c>
      <c r="CS114" s="7">
        <v>84.90426085925229</v>
      </c>
      <c r="CT114" s="7">
        <v>84.90426085925229</v>
      </c>
      <c r="CU114" s="7">
        <v>84.90426085925229</v>
      </c>
      <c r="CV114" s="7">
        <v>67.94805272828448</v>
      </c>
      <c r="CW114" s="7">
        <v>67.94805272828448</v>
      </c>
      <c r="CX114" s="7">
        <v>67.94805272828448</v>
      </c>
      <c r="CY114" s="7">
        <v>67.94805272828448</v>
      </c>
      <c r="CZ114" s="7">
        <v>79.700755149384449</v>
      </c>
      <c r="DA114" s="7">
        <v>79.700755149384449</v>
      </c>
      <c r="DB114" s="7">
        <v>79.700755149384449</v>
      </c>
      <c r="DC114" s="7">
        <v>79.700755149384449</v>
      </c>
      <c r="DD114" s="7">
        <v>67.430208201231693</v>
      </c>
      <c r="DE114" s="7">
        <v>67.430208201231693</v>
      </c>
      <c r="DF114" s="7">
        <v>67.430208201231693</v>
      </c>
      <c r="DG114" s="7">
        <v>67.430208201231693</v>
      </c>
      <c r="DH114" s="7">
        <v>81.845249521554308</v>
      </c>
      <c r="DI114" s="7">
        <v>81.845249521554308</v>
      </c>
      <c r="DJ114" s="7">
        <v>81.845249521554308</v>
      </c>
      <c r="DK114" s="7">
        <v>81.845249521554308</v>
      </c>
      <c r="DL114" s="7">
        <v>69.795449621026194</v>
      </c>
      <c r="DM114" s="7">
        <v>69.795449621026194</v>
      </c>
      <c r="DN114" s="7">
        <v>69.795449621026194</v>
      </c>
      <c r="DO114" s="7">
        <v>69.795449621026194</v>
      </c>
      <c r="DP114" s="7">
        <v>78.15957818991204</v>
      </c>
      <c r="DQ114" s="7">
        <v>78.15957818991204</v>
      </c>
      <c r="DR114" s="7">
        <v>78.15957818991204</v>
      </c>
      <c r="DS114" s="7">
        <v>78.15957818991204</v>
      </c>
      <c r="DT114" s="7">
        <v>75.350367666202629</v>
      </c>
      <c r="DU114" s="7">
        <v>75.350367666202629</v>
      </c>
      <c r="DV114" s="7">
        <v>75.350367666202629</v>
      </c>
      <c r="DW114" s="7">
        <v>75.350367666202629</v>
      </c>
      <c r="DX114" s="7">
        <v>56.483667595014552</v>
      </c>
      <c r="DY114" s="7">
        <v>56.483667595014552</v>
      </c>
      <c r="DZ114" s="7">
        <v>56.483667595014552</v>
      </c>
      <c r="EA114" s="7">
        <v>56.483667595014552</v>
      </c>
      <c r="EB114" s="7">
        <v>40.949052554481014</v>
      </c>
      <c r="EC114" s="7">
        <v>40.949052554481014</v>
      </c>
      <c r="ED114" s="7">
        <v>40.949052554481014</v>
      </c>
      <c r="EE114" s="7">
        <v>40.949052554481014</v>
      </c>
      <c r="EF114" s="7">
        <v>71.714390959305021</v>
      </c>
      <c r="EG114" s="7">
        <v>71.714390959305021</v>
      </c>
      <c r="EH114" s="7">
        <v>71.714390959305021</v>
      </c>
      <c r="EI114" s="7">
        <v>71.714390959305021</v>
      </c>
      <c r="EJ114" s="7">
        <v>33.744532810909099</v>
      </c>
      <c r="EK114" s="7">
        <v>49.315659752255172</v>
      </c>
      <c r="EL114" s="7">
        <v>33.744532810909099</v>
      </c>
      <c r="EM114" s="7">
        <v>49.315659752255172</v>
      </c>
      <c r="EN114" s="7">
        <v>44.615301712994174</v>
      </c>
      <c r="EO114" s="7">
        <v>44.615301712994174</v>
      </c>
      <c r="EP114" s="7">
        <v>40.949052554481014</v>
      </c>
      <c r="EQ114" s="7">
        <v>40.949052554481014</v>
      </c>
      <c r="ER114" s="7">
        <v>40.949052554481014</v>
      </c>
      <c r="ES114" s="7">
        <v>40.949052554481014</v>
      </c>
      <c r="ET114" s="7">
        <v>64.544139086977921</v>
      </c>
      <c r="EU114" s="7">
        <v>64.544139086977921</v>
      </c>
      <c r="EV114" s="7">
        <v>68.419881686316728</v>
      </c>
      <c r="EW114" s="7">
        <v>68.419881686316728</v>
      </c>
      <c r="EX114" s="7">
        <v>68.419881686316728</v>
      </c>
      <c r="EY114" s="7">
        <v>68.419881686316728</v>
      </c>
      <c r="EZ114" s="7">
        <v>68.419881686316728</v>
      </c>
      <c r="FA114" s="7">
        <v>68.419881686316728</v>
      </c>
      <c r="FB114" s="7">
        <v>58.204268842797681</v>
      </c>
      <c r="FC114" s="7">
        <v>42.220577869014754</v>
      </c>
      <c r="FD114" s="7">
        <v>53.652893946331481</v>
      </c>
      <c r="FE114" s="7">
        <v>58.204268842797681</v>
      </c>
      <c r="FF114" s="7">
        <v>42.220577869014754</v>
      </c>
      <c r="FG114" s="7">
        <v>53.652893946331481</v>
      </c>
      <c r="FH114" s="7">
        <v>42.220577869014754</v>
      </c>
      <c r="FI114" s="7">
        <v>53.652893946331481</v>
      </c>
      <c r="FJ114" s="7">
        <v>42.220577869014754</v>
      </c>
      <c r="FK114" s="7">
        <v>53.652893946331481</v>
      </c>
      <c r="FL114" s="7">
        <v>61.464435783146577</v>
      </c>
      <c r="FM114" s="7">
        <v>61.464435783146577</v>
      </c>
      <c r="FN114" s="7">
        <v>61.464435783146577</v>
      </c>
      <c r="FO114" s="7">
        <v>61.464435783146577</v>
      </c>
      <c r="FP114" s="7">
        <v>25.3944557344341</v>
      </c>
      <c r="FQ114" s="7">
        <v>40.742754257697861</v>
      </c>
      <c r="FR114" s="7">
        <v>25.3944557344341</v>
      </c>
      <c r="FS114" s="7">
        <v>40.742754257697861</v>
      </c>
      <c r="FT114" s="7">
        <v>68.419881686316728</v>
      </c>
      <c r="FU114" s="7">
        <v>68.419881686316728</v>
      </c>
      <c r="FV114" s="7">
        <v>68.419881686316728</v>
      </c>
      <c r="FW114" s="7">
        <v>68.419881686316728</v>
      </c>
      <c r="FX114" s="7">
        <v>20.320577267535182</v>
      </c>
      <c r="FY114" s="7">
        <v>29.108472343542473</v>
      </c>
      <c r="FZ114" s="7">
        <v>20.320577267535182</v>
      </c>
      <c r="GA114" s="7">
        <v>29.108472343542473</v>
      </c>
      <c r="GB114" s="7">
        <v>56.483667595014552</v>
      </c>
      <c r="GC114" s="7">
        <v>56.483667595014552</v>
      </c>
      <c r="GD114" s="7">
        <v>56.483667595014552</v>
      </c>
      <c r="GE114" s="7">
        <v>56.483667595014552</v>
      </c>
      <c r="GF114" s="7">
        <v>44.615301712994174</v>
      </c>
      <c r="GG114" s="7">
        <v>44.615301712994174</v>
      </c>
      <c r="GH114" s="7">
        <v>44.615301712994174</v>
      </c>
      <c r="GI114" s="7">
        <v>44.615301712994174</v>
      </c>
      <c r="GJ114" s="7">
        <v>57.244549243911962</v>
      </c>
      <c r="GK114" s="7">
        <v>57.244549243911962</v>
      </c>
      <c r="GL114" s="7">
        <v>57.244549243911962</v>
      </c>
      <c r="GM114" s="7">
        <v>57.244549243911962</v>
      </c>
      <c r="GN114" s="7">
        <v>29.531363314381249</v>
      </c>
      <c r="GO114" s="7">
        <v>38.702205840973576</v>
      </c>
      <c r="GP114" s="7">
        <v>29.531363314381249</v>
      </c>
      <c r="GQ114" s="7">
        <v>38.702205840973576</v>
      </c>
      <c r="GR114" s="7">
        <v>88.579744649545304</v>
      </c>
      <c r="GS114" s="7">
        <v>88.579744649545304</v>
      </c>
      <c r="GT114" s="7">
        <v>88.579744649545304</v>
      </c>
      <c r="GU114" s="7">
        <v>88.579744649545304</v>
      </c>
      <c r="GV114" s="7">
        <v>78.106400732067385</v>
      </c>
      <c r="GW114" s="7">
        <v>78.106400732067385</v>
      </c>
      <c r="GX114" s="7">
        <v>78.106400732067385</v>
      </c>
      <c r="GY114" s="7">
        <v>78.106400732067385</v>
      </c>
      <c r="GZ114" s="7">
        <v>83.720834500821226</v>
      </c>
      <c r="HA114" s="7">
        <v>83.720834500821226</v>
      </c>
    </row>
    <row r="115" spans="47:209" ht="15" x14ac:dyDescent="0.25">
      <c r="AY115" s="14"/>
      <c r="BC115" s="20"/>
      <c r="BD115" s="20"/>
      <c r="BM115" s="7" cm="1">
        <f t="array" ref="BM115">INDEX($HD$3:$HD$14,BN115,1)</f>
        <v>31</v>
      </c>
      <c r="BN115" s="7">
        <v>5</v>
      </c>
      <c r="BO115" s="7">
        <v>16</v>
      </c>
      <c r="BP115" s="7">
        <v>76.59219625821126</v>
      </c>
      <c r="BQ115" s="7">
        <v>76.59219625821126</v>
      </c>
      <c r="BR115" s="7">
        <v>76.59219625821126</v>
      </c>
      <c r="BS115" s="7">
        <v>76.59219625821126</v>
      </c>
      <c r="BT115" s="7">
        <v>73.353372060630548</v>
      </c>
      <c r="BU115" s="7">
        <v>73.353372060630548</v>
      </c>
      <c r="BV115" s="7">
        <v>73.353372060630548</v>
      </c>
      <c r="BW115" s="7">
        <v>73.353372060630548</v>
      </c>
      <c r="BX115" s="7">
        <v>63.754485484999883</v>
      </c>
      <c r="BY115" s="7">
        <v>63.754485484999883</v>
      </c>
      <c r="BZ115" s="7">
        <v>73.353372060630548</v>
      </c>
      <c r="CA115" s="7">
        <v>73.353372060630548</v>
      </c>
      <c r="CB115" s="7">
        <v>73.353372060630548</v>
      </c>
      <c r="CC115" s="7">
        <v>73.353372060630548</v>
      </c>
      <c r="CD115" s="7">
        <v>74.659609978973549</v>
      </c>
      <c r="CE115" s="7">
        <v>74.659609978973549</v>
      </c>
      <c r="CF115" s="7">
        <v>74.659609978973549</v>
      </c>
      <c r="CG115" s="7">
        <v>74.659609978973549</v>
      </c>
      <c r="CH115" s="7">
        <v>74.659609978973549</v>
      </c>
      <c r="CI115" s="7">
        <v>74.659609978973549</v>
      </c>
      <c r="CJ115" s="7">
        <v>76.489851932155446</v>
      </c>
      <c r="CK115" s="7">
        <v>76.489851932155446</v>
      </c>
      <c r="CL115" s="7">
        <v>76.489851932155446</v>
      </c>
      <c r="CM115" s="7">
        <v>76.489851932155446</v>
      </c>
      <c r="CN115" s="7">
        <v>76.489851932155446</v>
      </c>
      <c r="CO115" s="7">
        <v>76.489851932155446</v>
      </c>
      <c r="CP115" s="7">
        <v>76.489851932155446</v>
      </c>
      <c r="CQ115" s="7">
        <v>76.489851932155446</v>
      </c>
      <c r="CR115" s="7">
        <v>82.213782119911869</v>
      </c>
      <c r="CS115" s="7">
        <v>82.213782119911869</v>
      </c>
      <c r="CT115" s="7">
        <v>82.213782119911869</v>
      </c>
      <c r="CU115" s="7">
        <v>82.213782119911869</v>
      </c>
      <c r="CV115" s="7">
        <v>63.372026053020527</v>
      </c>
      <c r="CW115" s="7">
        <v>63.372026053020527</v>
      </c>
      <c r="CX115" s="7">
        <v>63.372026053020527</v>
      </c>
      <c r="CY115" s="7">
        <v>63.372026053020527</v>
      </c>
      <c r="CZ115" s="7">
        <v>74.659609978973549</v>
      </c>
      <c r="DA115" s="7">
        <v>74.659609978973549</v>
      </c>
      <c r="DB115" s="7">
        <v>74.659609978973549</v>
      </c>
      <c r="DC115" s="7">
        <v>74.659609978973549</v>
      </c>
      <c r="DD115" s="7">
        <v>64.615521626275481</v>
      </c>
      <c r="DE115" s="7">
        <v>64.615521626275481</v>
      </c>
      <c r="DF115" s="7">
        <v>64.615521626275481</v>
      </c>
      <c r="DG115" s="7">
        <v>64.615521626275481</v>
      </c>
      <c r="DH115" s="7">
        <v>76.59219625821126</v>
      </c>
      <c r="DI115" s="7">
        <v>76.59219625821126</v>
      </c>
      <c r="DJ115" s="7">
        <v>76.59219625821126</v>
      </c>
      <c r="DK115" s="7">
        <v>76.59219625821126</v>
      </c>
      <c r="DL115" s="7">
        <v>63.754485484999883</v>
      </c>
      <c r="DM115" s="7">
        <v>63.754485484999883</v>
      </c>
      <c r="DN115" s="7">
        <v>63.754485484999883</v>
      </c>
      <c r="DO115" s="7">
        <v>63.754485484999883</v>
      </c>
      <c r="DP115" s="7">
        <v>74.7046488220968</v>
      </c>
      <c r="DQ115" s="7">
        <v>74.7046488220968</v>
      </c>
      <c r="DR115" s="7">
        <v>74.7046488220968</v>
      </c>
      <c r="DS115" s="7">
        <v>74.7046488220968</v>
      </c>
      <c r="DT115" s="7">
        <v>72.998086752920841</v>
      </c>
      <c r="DU115" s="7">
        <v>72.998086752920841</v>
      </c>
      <c r="DV115" s="7">
        <v>72.998086752920841</v>
      </c>
      <c r="DW115" s="7">
        <v>72.998086752920841</v>
      </c>
      <c r="DX115" s="7">
        <v>60.449233595580665</v>
      </c>
      <c r="DY115" s="7">
        <v>60.449233595580665</v>
      </c>
      <c r="DZ115" s="7">
        <v>60.449233595580665</v>
      </c>
      <c r="EA115" s="7">
        <v>60.449233595580665</v>
      </c>
      <c r="EB115" s="7">
        <v>40.148646971985329</v>
      </c>
      <c r="EC115" s="7">
        <v>40.148646971985329</v>
      </c>
      <c r="ED115" s="7">
        <v>40.148646971985329</v>
      </c>
      <c r="EE115" s="7">
        <v>40.148646971985329</v>
      </c>
      <c r="EF115" s="7">
        <v>71.157980819705273</v>
      </c>
      <c r="EG115" s="7">
        <v>71.157980819705273</v>
      </c>
      <c r="EH115" s="7">
        <v>71.157980819705273</v>
      </c>
      <c r="EI115" s="7">
        <v>71.157980819705273</v>
      </c>
      <c r="EJ115" s="7">
        <v>37.097985029527798</v>
      </c>
      <c r="EK115" s="7">
        <v>54.247860552469248</v>
      </c>
      <c r="EL115" s="7">
        <v>37.097985029527798</v>
      </c>
      <c r="EM115" s="7">
        <v>54.247860552469248</v>
      </c>
      <c r="EN115" s="7">
        <v>44.081475596171529</v>
      </c>
      <c r="EO115" s="7">
        <v>44.081475596171529</v>
      </c>
      <c r="EP115" s="7">
        <v>40.148646971985329</v>
      </c>
      <c r="EQ115" s="7">
        <v>40.148646971985329</v>
      </c>
      <c r="ER115" s="7">
        <v>40.148646971985329</v>
      </c>
      <c r="ES115" s="7">
        <v>40.148646971985329</v>
      </c>
      <c r="ET115" s="7">
        <v>67.428988749329903</v>
      </c>
      <c r="EU115" s="7">
        <v>67.428988749329903</v>
      </c>
      <c r="EV115" s="7">
        <v>64.473310211498529</v>
      </c>
      <c r="EW115" s="7">
        <v>64.473310211498529</v>
      </c>
      <c r="EX115" s="7">
        <v>64.473310211498529</v>
      </c>
      <c r="EY115" s="7">
        <v>64.473310211498529</v>
      </c>
      <c r="EZ115" s="7">
        <v>64.473310211498529</v>
      </c>
      <c r="FA115" s="7">
        <v>64.473310211498529</v>
      </c>
      <c r="FB115" s="7">
        <v>56.584835089187756</v>
      </c>
      <c r="FC115" s="7">
        <v>45.010700619596889</v>
      </c>
      <c r="FD115" s="7">
        <v>59.942695636610075</v>
      </c>
      <c r="FE115" s="7">
        <v>56.584835089187756</v>
      </c>
      <c r="FF115" s="7">
        <v>45.010700619596889</v>
      </c>
      <c r="FG115" s="7">
        <v>59.942695636610075</v>
      </c>
      <c r="FH115" s="7">
        <v>45.010700619596889</v>
      </c>
      <c r="FI115" s="7">
        <v>59.942695636610075</v>
      </c>
      <c r="FJ115" s="7">
        <v>45.010700619596889</v>
      </c>
      <c r="FK115" s="7">
        <v>59.942695636610075</v>
      </c>
      <c r="FL115" s="7">
        <v>60.072859947758062</v>
      </c>
      <c r="FM115" s="7">
        <v>60.072859947758062</v>
      </c>
      <c r="FN115" s="7">
        <v>60.072859947758062</v>
      </c>
      <c r="FO115" s="7">
        <v>60.072859947758062</v>
      </c>
      <c r="FP115" s="7">
        <v>29.665975119195043</v>
      </c>
      <c r="FQ115" s="7">
        <v>47.062188178282831</v>
      </c>
      <c r="FR115" s="7">
        <v>29.665975119195043</v>
      </c>
      <c r="FS115" s="7">
        <v>47.062188178282831</v>
      </c>
      <c r="FT115" s="7">
        <v>64.473310211498529</v>
      </c>
      <c r="FU115" s="7">
        <v>64.473310211498529</v>
      </c>
      <c r="FV115" s="7">
        <v>64.473310211498529</v>
      </c>
      <c r="FW115" s="7">
        <v>64.473310211498529</v>
      </c>
      <c r="FX115" s="7">
        <v>20.676931627476478</v>
      </c>
      <c r="FY115" s="7">
        <v>29.071105172551412</v>
      </c>
      <c r="FZ115" s="7">
        <v>20.676931627476478</v>
      </c>
      <c r="GA115" s="7">
        <v>29.071105172551412</v>
      </c>
      <c r="GB115" s="7">
        <v>60.449233595580665</v>
      </c>
      <c r="GC115" s="7">
        <v>60.449233595580665</v>
      </c>
      <c r="GD115" s="7">
        <v>60.449233595580665</v>
      </c>
      <c r="GE115" s="7">
        <v>60.449233595580665</v>
      </c>
      <c r="GF115" s="7">
        <v>44.081475596171529</v>
      </c>
      <c r="GG115" s="7">
        <v>44.081475596171529</v>
      </c>
      <c r="GH115" s="7">
        <v>44.081475596171529</v>
      </c>
      <c r="GI115" s="7">
        <v>44.081475596171529</v>
      </c>
      <c r="GJ115" s="7">
        <v>55.288175728735986</v>
      </c>
      <c r="GK115" s="7">
        <v>55.288175728735986</v>
      </c>
      <c r="GL115" s="7">
        <v>55.288175728735986</v>
      </c>
      <c r="GM115" s="7">
        <v>55.288175728735986</v>
      </c>
      <c r="GN115" s="7">
        <v>33.109978395794798</v>
      </c>
      <c r="GO115" s="7">
        <v>43.792290670281595</v>
      </c>
      <c r="GP115" s="7">
        <v>33.109978395794798</v>
      </c>
      <c r="GQ115" s="7">
        <v>43.792290670281595</v>
      </c>
      <c r="GR115" s="7">
        <v>83.68290780019062</v>
      </c>
      <c r="GS115" s="7">
        <v>83.68290780019062</v>
      </c>
      <c r="GT115" s="7">
        <v>83.68290780019062</v>
      </c>
      <c r="GU115" s="7">
        <v>83.68290780019062</v>
      </c>
      <c r="GV115" s="7">
        <v>67.897196669603957</v>
      </c>
      <c r="GW115" s="7">
        <v>67.897196669603957</v>
      </c>
      <c r="GX115" s="7">
        <v>67.897196669603957</v>
      </c>
      <c r="GY115" s="7">
        <v>67.897196669603957</v>
      </c>
      <c r="GZ115" s="7">
        <v>73.871482940117602</v>
      </c>
      <c r="HA115" s="7">
        <v>73.871482940117602</v>
      </c>
    </row>
    <row r="116" spans="47:209" ht="15" x14ac:dyDescent="0.25">
      <c r="AY116" s="14"/>
      <c r="BC116" s="20"/>
      <c r="BD116" s="20"/>
      <c r="BM116" s="7" cm="1">
        <f t="array" ref="BM116">INDEX($HD$3:$HD$14,BN116,1)</f>
        <v>31</v>
      </c>
      <c r="BN116" s="7">
        <v>5</v>
      </c>
      <c r="BO116" s="7">
        <v>17</v>
      </c>
      <c r="BP116" s="7">
        <v>61.831801366419512</v>
      </c>
      <c r="BQ116" s="7">
        <v>61.831801366419512</v>
      </c>
      <c r="BR116" s="7">
        <v>61.831801366419512</v>
      </c>
      <c r="BS116" s="7">
        <v>61.831801366419512</v>
      </c>
      <c r="BT116" s="7">
        <v>56.583398816322635</v>
      </c>
      <c r="BU116" s="7">
        <v>56.583398816322635</v>
      </c>
      <c r="BV116" s="7">
        <v>56.583398816322635</v>
      </c>
      <c r="BW116" s="7">
        <v>56.583398816322635</v>
      </c>
      <c r="BX116" s="7">
        <v>40.542916766639259</v>
      </c>
      <c r="BY116" s="7">
        <v>40.542916766639259</v>
      </c>
      <c r="BZ116" s="7">
        <v>56.583398816322635</v>
      </c>
      <c r="CA116" s="7">
        <v>56.583398816322635</v>
      </c>
      <c r="CB116" s="7">
        <v>56.583398816322635</v>
      </c>
      <c r="CC116" s="7">
        <v>56.583398816322635</v>
      </c>
      <c r="CD116" s="7">
        <v>65.009256276466246</v>
      </c>
      <c r="CE116" s="7">
        <v>65.009256276466246</v>
      </c>
      <c r="CF116" s="7">
        <v>65.009256276466246</v>
      </c>
      <c r="CG116" s="7">
        <v>65.009256276466246</v>
      </c>
      <c r="CH116" s="7">
        <v>65.009256276466246</v>
      </c>
      <c r="CI116" s="7">
        <v>65.009256276466246</v>
      </c>
      <c r="CJ116" s="7">
        <v>51.450101718403253</v>
      </c>
      <c r="CK116" s="7">
        <v>51.450101718403253</v>
      </c>
      <c r="CL116" s="7">
        <v>51.450101718403253</v>
      </c>
      <c r="CM116" s="7">
        <v>51.450101718403253</v>
      </c>
      <c r="CN116" s="7">
        <v>51.450101718403253</v>
      </c>
      <c r="CO116" s="7">
        <v>51.450101718403253</v>
      </c>
      <c r="CP116" s="7">
        <v>51.450101718403253</v>
      </c>
      <c r="CQ116" s="7">
        <v>51.450101718403253</v>
      </c>
      <c r="CR116" s="7">
        <v>73.242689709003102</v>
      </c>
      <c r="CS116" s="7">
        <v>73.242689709003102</v>
      </c>
      <c r="CT116" s="7">
        <v>73.242689709003102</v>
      </c>
      <c r="CU116" s="7">
        <v>73.242689709003102</v>
      </c>
      <c r="CV116" s="7">
        <v>42.64147551116853</v>
      </c>
      <c r="CW116" s="7">
        <v>42.64147551116853</v>
      </c>
      <c r="CX116" s="7">
        <v>42.64147551116853</v>
      </c>
      <c r="CY116" s="7">
        <v>42.64147551116853</v>
      </c>
      <c r="CZ116" s="7">
        <v>65.009256276466246</v>
      </c>
      <c r="DA116" s="7">
        <v>65.009256276466246</v>
      </c>
      <c r="DB116" s="7">
        <v>65.009256276466246</v>
      </c>
      <c r="DC116" s="7">
        <v>65.009256276466246</v>
      </c>
      <c r="DD116" s="7">
        <v>40.33697480721699</v>
      </c>
      <c r="DE116" s="7">
        <v>40.33697480721699</v>
      </c>
      <c r="DF116" s="7">
        <v>40.33697480721699</v>
      </c>
      <c r="DG116" s="7">
        <v>40.33697480721699</v>
      </c>
      <c r="DH116" s="7">
        <v>61.831801366419512</v>
      </c>
      <c r="DI116" s="7">
        <v>61.831801366419512</v>
      </c>
      <c r="DJ116" s="7">
        <v>61.831801366419512</v>
      </c>
      <c r="DK116" s="7">
        <v>61.831801366419512</v>
      </c>
      <c r="DL116" s="7">
        <v>40.542916766639259</v>
      </c>
      <c r="DM116" s="7">
        <v>40.542916766639259</v>
      </c>
      <c r="DN116" s="7">
        <v>40.542916766639259</v>
      </c>
      <c r="DO116" s="7">
        <v>40.542916766639259</v>
      </c>
      <c r="DP116" s="7">
        <v>52.229220245272785</v>
      </c>
      <c r="DQ116" s="7">
        <v>52.229220245272785</v>
      </c>
      <c r="DR116" s="7">
        <v>52.229220245272785</v>
      </c>
      <c r="DS116" s="7">
        <v>52.229220245272785</v>
      </c>
      <c r="DT116" s="7">
        <v>49.605715658416365</v>
      </c>
      <c r="DU116" s="7">
        <v>49.605715658416365</v>
      </c>
      <c r="DV116" s="7">
        <v>49.605715658416365</v>
      </c>
      <c r="DW116" s="7">
        <v>49.605715658416365</v>
      </c>
      <c r="DX116" s="7">
        <v>60.073487676627479</v>
      </c>
      <c r="DY116" s="7">
        <v>60.073487676627479</v>
      </c>
      <c r="DZ116" s="7">
        <v>60.073487676627479</v>
      </c>
      <c r="EA116" s="7">
        <v>60.073487676627479</v>
      </c>
      <c r="EB116" s="7">
        <v>45.089927156947134</v>
      </c>
      <c r="EC116" s="7">
        <v>45.089927156947134</v>
      </c>
      <c r="ED116" s="7">
        <v>45.089927156947134</v>
      </c>
      <c r="EE116" s="7">
        <v>45.089927156947134</v>
      </c>
      <c r="EF116" s="7">
        <v>68.563081931093905</v>
      </c>
      <c r="EG116" s="7">
        <v>68.563081931093905</v>
      </c>
      <c r="EH116" s="7">
        <v>68.563081931093905</v>
      </c>
      <c r="EI116" s="7">
        <v>68.563081931093905</v>
      </c>
      <c r="EJ116" s="7">
        <v>36.174953322538151</v>
      </c>
      <c r="EK116" s="7">
        <v>54.139232181290389</v>
      </c>
      <c r="EL116" s="7">
        <v>36.174953322538151</v>
      </c>
      <c r="EM116" s="7">
        <v>54.139232181290389</v>
      </c>
      <c r="EN116" s="7">
        <v>42.167205300539614</v>
      </c>
      <c r="EO116" s="7">
        <v>42.167205300539614</v>
      </c>
      <c r="EP116" s="7">
        <v>45.089927156947134</v>
      </c>
      <c r="EQ116" s="7">
        <v>45.089927156947134</v>
      </c>
      <c r="ER116" s="7">
        <v>45.089927156947134</v>
      </c>
      <c r="ES116" s="7">
        <v>45.089927156947134</v>
      </c>
      <c r="ET116" s="7">
        <v>67.930194511714106</v>
      </c>
      <c r="EU116" s="7">
        <v>67.930194511714106</v>
      </c>
      <c r="EV116" s="7">
        <v>57.212890490101167</v>
      </c>
      <c r="EW116" s="7">
        <v>57.212890490101167</v>
      </c>
      <c r="EX116" s="7">
        <v>57.212890490101167</v>
      </c>
      <c r="EY116" s="7">
        <v>57.212890490101167</v>
      </c>
      <c r="EZ116" s="7">
        <v>57.212890490101167</v>
      </c>
      <c r="FA116" s="7">
        <v>57.212890490101167</v>
      </c>
      <c r="FB116" s="7">
        <v>55.831173899557164</v>
      </c>
      <c r="FC116" s="7">
        <v>39.225761421766741</v>
      </c>
      <c r="FD116" s="7">
        <v>53.637685791939909</v>
      </c>
      <c r="FE116" s="7">
        <v>55.831173899557164</v>
      </c>
      <c r="FF116" s="7">
        <v>39.225761421766741</v>
      </c>
      <c r="FG116" s="7">
        <v>53.637685791939909</v>
      </c>
      <c r="FH116" s="7">
        <v>39.225761421766741</v>
      </c>
      <c r="FI116" s="7">
        <v>53.637685791939909</v>
      </c>
      <c r="FJ116" s="7">
        <v>39.225761421766741</v>
      </c>
      <c r="FK116" s="7">
        <v>53.637685791939909</v>
      </c>
      <c r="FL116" s="7">
        <v>56.552572599938387</v>
      </c>
      <c r="FM116" s="7">
        <v>56.552572599938387</v>
      </c>
      <c r="FN116" s="7">
        <v>56.552572599938387</v>
      </c>
      <c r="FO116" s="7">
        <v>56.552572599938387</v>
      </c>
      <c r="FP116" s="7">
        <v>31.423431455731635</v>
      </c>
      <c r="FQ116" s="7">
        <v>49.236288790938396</v>
      </c>
      <c r="FR116" s="7">
        <v>31.423431455731635</v>
      </c>
      <c r="FS116" s="7">
        <v>49.236288790938396</v>
      </c>
      <c r="FT116" s="7">
        <v>57.212890490101167</v>
      </c>
      <c r="FU116" s="7">
        <v>57.212890490101167</v>
      </c>
      <c r="FV116" s="7">
        <v>57.212890490101167</v>
      </c>
      <c r="FW116" s="7">
        <v>57.212890490101167</v>
      </c>
      <c r="FX116" s="7">
        <v>20.330410451769779</v>
      </c>
      <c r="FY116" s="7">
        <v>29.64582112693699</v>
      </c>
      <c r="FZ116" s="7">
        <v>20.330410451769779</v>
      </c>
      <c r="GA116" s="7">
        <v>29.64582112693699</v>
      </c>
      <c r="GB116" s="7">
        <v>60.073487676627479</v>
      </c>
      <c r="GC116" s="7">
        <v>60.073487676627479</v>
      </c>
      <c r="GD116" s="7">
        <v>60.073487676627479</v>
      </c>
      <c r="GE116" s="7">
        <v>60.073487676627479</v>
      </c>
      <c r="GF116" s="7">
        <v>42.167205300539614</v>
      </c>
      <c r="GG116" s="7">
        <v>42.167205300539614</v>
      </c>
      <c r="GH116" s="7">
        <v>42.167205300539614</v>
      </c>
      <c r="GI116" s="7">
        <v>42.167205300539614</v>
      </c>
      <c r="GJ116" s="7">
        <v>50.020322367266708</v>
      </c>
      <c r="GK116" s="7">
        <v>50.020322367266708</v>
      </c>
      <c r="GL116" s="7">
        <v>50.020322367266708</v>
      </c>
      <c r="GM116" s="7">
        <v>50.020322367266708</v>
      </c>
      <c r="GN116" s="7">
        <v>38.966779698451539</v>
      </c>
      <c r="GO116" s="7">
        <v>50.376738674825525</v>
      </c>
      <c r="GP116" s="7">
        <v>38.966779698451539</v>
      </c>
      <c r="GQ116" s="7">
        <v>50.376738674825525</v>
      </c>
      <c r="GR116" s="7">
        <v>81.021306943041438</v>
      </c>
      <c r="GS116" s="7">
        <v>81.021306943041438</v>
      </c>
      <c r="GT116" s="7">
        <v>81.021306943041438</v>
      </c>
      <c r="GU116" s="7">
        <v>81.021306943041438</v>
      </c>
      <c r="GV116" s="7">
        <v>55.740331060000024</v>
      </c>
      <c r="GW116" s="7">
        <v>55.740331060000024</v>
      </c>
      <c r="GX116" s="7">
        <v>55.740331060000024</v>
      </c>
      <c r="GY116" s="7">
        <v>55.740331060000024</v>
      </c>
      <c r="GZ116" s="7">
        <v>57.495674631076312</v>
      </c>
      <c r="HA116" s="7">
        <v>57.495674631076312</v>
      </c>
    </row>
    <row r="117" spans="47:209" ht="15" x14ac:dyDescent="0.25">
      <c r="AY117" s="14"/>
      <c r="BC117" s="20"/>
      <c r="BD117" s="20"/>
      <c r="BM117" s="7" cm="1">
        <f t="array" ref="BM117">INDEX($HD$3:$HD$14,BN117,1)</f>
        <v>31</v>
      </c>
      <c r="BN117" s="7">
        <v>5</v>
      </c>
      <c r="BO117" s="7">
        <v>18</v>
      </c>
      <c r="BP117" s="7">
        <v>18.727752393803549</v>
      </c>
      <c r="BQ117" s="7">
        <v>18.727752393803549</v>
      </c>
      <c r="BR117" s="7">
        <v>18.727752393803549</v>
      </c>
      <c r="BS117" s="7">
        <v>18.727752393803549</v>
      </c>
      <c r="BT117" s="7">
        <v>21.199784832690543</v>
      </c>
      <c r="BU117" s="7">
        <v>21.199784832690543</v>
      </c>
      <c r="BV117" s="7">
        <v>21.199784832690543</v>
      </c>
      <c r="BW117" s="7">
        <v>21.199784832690543</v>
      </c>
      <c r="BX117" s="7">
        <v>10.720306778552809</v>
      </c>
      <c r="BY117" s="7">
        <v>10.720306778552809</v>
      </c>
      <c r="BZ117" s="7">
        <v>21.199784832690543</v>
      </c>
      <c r="CA117" s="7">
        <v>21.199784832690543</v>
      </c>
      <c r="CB117" s="7">
        <v>21.199784832690543</v>
      </c>
      <c r="CC117" s="7">
        <v>21.199784832690543</v>
      </c>
      <c r="CD117" s="7">
        <v>25.724271619938435</v>
      </c>
      <c r="CE117" s="7">
        <v>25.724271619938435</v>
      </c>
      <c r="CF117" s="7">
        <v>25.724271619938435</v>
      </c>
      <c r="CG117" s="7">
        <v>25.724271619938435</v>
      </c>
      <c r="CH117" s="7">
        <v>25.724271619938435</v>
      </c>
      <c r="CI117" s="7">
        <v>25.724271619938435</v>
      </c>
      <c r="CJ117" s="7">
        <v>13.550590747504387</v>
      </c>
      <c r="CK117" s="7">
        <v>13.550590747504387</v>
      </c>
      <c r="CL117" s="7">
        <v>13.550590747504387</v>
      </c>
      <c r="CM117" s="7">
        <v>13.550590747504387</v>
      </c>
      <c r="CN117" s="7">
        <v>13.550590747504387</v>
      </c>
      <c r="CO117" s="7">
        <v>13.550590747504387</v>
      </c>
      <c r="CP117" s="7">
        <v>13.550590747504387</v>
      </c>
      <c r="CQ117" s="7">
        <v>13.550590747504387</v>
      </c>
      <c r="CR117" s="7">
        <v>25.420844322884239</v>
      </c>
      <c r="CS117" s="7">
        <v>25.420844322884239</v>
      </c>
      <c r="CT117" s="7">
        <v>25.420844322884239</v>
      </c>
      <c r="CU117" s="7">
        <v>25.420844322884239</v>
      </c>
      <c r="CV117" s="7">
        <v>15.024562470881206</v>
      </c>
      <c r="CW117" s="7">
        <v>15.024562470881206</v>
      </c>
      <c r="CX117" s="7">
        <v>15.024562470881206</v>
      </c>
      <c r="CY117" s="7">
        <v>15.024562470881206</v>
      </c>
      <c r="CZ117" s="7">
        <v>25.724271619938435</v>
      </c>
      <c r="DA117" s="7">
        <v>25.724271619938435</v>
      </c>
      <c r="DB117" s="7">
        <v>25.724271619938435</v>
      </c>
      <c r="DC117" s="7">
        <v>25.724271619938435</v>
      </c>
      <c r="DD117" s="7">
        <v>10.185493455020517</v>
      </c>
      <c r="DE117" s="7">
        <v>10.185493455020517</v>
      </c>
      <c r="DF117" s="7">
        <v>10.185493455020517</v>
      </c>
      <c r="DG117" s="7">
        <v>10.185493455020517</v>
      </c>
      <c r="DH117" s="7">
        <v>18.727752393803549</v>
      </c>
      <c r="DI117" s="7">
        <v>18.727752393803549</v>
      </c>
      <c r="DJ117" s="7">
        <v>18.727752393803549</v>
      </c>
      <c r="DK117" s="7">
        <v>18.727752393803549</v>
      </c>
      <c r="DL117" s="7">
        <v>10.720306778552809</v>
      </c>
      <c r="DM117" s="7">
        <v>10.720306778552809</v>
      </c>
      <c r="DN117" s="7">
        <v>10.720306778552809</v>
      </c>
      <c r="DO117" s="7">
        <v>10.720306778552809</v>
      </c>
      <c r="DP117" s="7">
        <v>19.812420443275688</v>
      </c>
      <c r="DQ117" s="7">
        <v>19.812420443275688</v>
      </c>
      <c r="DR117" s="7">
        <v>19.812420443275688</v>
      </c>
      <c r="DS117" s="7">
        <v>19.812420443275688</v>
      </c>
      <c r="DT117" s="7">
        <v>15.452860291414979</v>
      </c>
      <c r="DU117" s="7">
        <v>15.452860291414979</v>
      </c>
      <c r="DV117" s="7">
        <v>15.452860291414979</v>
      </c>
      <c r="DW117" s="7">
        <v>15.452860291414979</v>
      </c>
      <c r="DX117" s="7">
        <v>51.833600677815241</v>
      </c>
      <c r="DY117" s="7">
        <v>51.833600677815241</v>
      </c>
      <c r="DZ117" s="7">
        <v>51.833600677815241</v>
      </c>
      <c r="EA117" s="7">
        <v>51.833600677815241</v>
      </c>
      <c r="EB117" s="7">
        <v>48.119488678463455</v>
      </c>
      <c r="EC117" s="7">
        <v>48.119488678463455</v>
      </c>
      <c r="ED117" s="7">
        <v>48.119488678463455</v>
      </c>
      <c r="EE117" s="7">
        <v>48.119488678463455</v>
      </c>
      <c r="EF117" s="7">
        <v>65.80507288440019</v>
      </c>
      <c r="EG117" s="7">
        <v>65.80507288440019</v>
      </c>
      <c r="EH117" s="7">
        <v>65.80507288440019</v>
      </c>
      <c r="EI117" s="7">
        <v>65.80507288440019</v>
      </c>
      <c r="EJ117" s="7">
        <v>28.342551651060095</v>
      </c>
      <c r="EK117" s="7">
        <v>45.762361506862028</v>
      </c>
      <c r="EL117" s="7">
        <v>28.342551651060095</v>
      </c>
      <c r="EM117" s="7">
        <v>45.762361506862028</v>
      </c>
      <c r="EN117" s="7">
        <v>43.330322244761</v>
      </c>
      <c r="EO117" s="7">
        <v>43.330322244761</v>
      </c>
      <c r="EP117" s="7">
        <v>48.119488678463455</v>
      </c>
      <c r="EQ117" s="7">
        <v>48.119488678463455</v>
      </c>
      <c r="ER117" s="7">
        <v>48.119488678463455</v>
      </c>
      <c r="ES117" s="7">
        <v>48.119488678463455</v>
      </c>
      <c r="ET117" s="7">
        <v>66.787130703451595</v>
      </c>
      <c r="EU117" s="7">
        <v>66.787130703451595</v>
      </c>
      <c r="EV117" s="7">
        <v>39.61654328290318</v>
      </c>
      <c r="EW117" s="7">
        <v>39.61654328290318</v>
      </c>
      <c r="EX117" s="7">
        <v>39.61654328290318</v>
      </c>
      <c r="EY117" s="7">
        <v>39.61654328290318</v>
      </c>
      <c r="EZ117" s="7">
        <v>39.61654328290318</v>
      </c>
      <c r="FA117" s="7">
        <v>39.61654328290318</v>
      </c>
      <c r="FB117" s="7">
        <v>55.38111930426691</v>
      </c>
      <c r="FC117" s="7">
        <v>35.998800218911981</v>
      </c>
      <c r="FD117" s="7">
        <v>50.894280087096782</v>
      </c>
      <c r="FE117" s="7">
        <v>55.38111930426691</v>
      </c>
      <c r="FF117" s="7">
        <v>35.998800218911981</v>
      </c>
      <c r="FG117" s="7">
        <v>50.894280087096782</v>
      </c>
      <c r="FH117" s="7">
        <v>35.998800218911981</v>
      </c>
      <c r="FI117" s="7">
        <v>50.894280087096782</v>
      </c>
      <c r="FJ117" s="7">
        <v>35.998800218911981</v>
      </c>
      <c r="FK117" s="7">
        <v>50.894280087096782</v>
      </c>
      <c r="FL117" s="7">
        <v>53.005050041008793</v>
      </c>
      <c r="FM117" s="7">
        <v>53.005050041008793</v>
      </c>
      <c r="FN117" s="7">
        <v>53.005050041008793</v>
      </c>
      <c r="FO117" s="7">
        <v>53.005050041008793</v>
      </c>
      <c r="FP117" s="7">
        <v>34.30407159244281</v>
      </c>
      <c r="FQ117" s="7">
        <v>53.520230789008657</v>
      </c>
      <c r="FR117" s="7">
        <v>34.30407159244281</v>
      </c>
      <c r="FS117" s="7">
        <v>53.520230789008657</v>
      </c>
      <c r="FT117" s="7">
        <v>39.61654328290318</v>
      </c>
      <c r="FU117" s="7">
        <v>39.61654328290318</v>
      </c>
      <c r="FV117" s="7">
        <v>39.61654328290318</v>
      </c>
      <c r="FW117" s="7">
        <v>39.61654328290318</v>
      </c>
      <c r="FX117" s="7">
        <v>25.154293095148081</v>
      </c>
      <c r="FY117" s="7">
        <v>35.89803798113639</v>
      </c>
      <c r="FZ117" s="7">
        <v>25.154293095148081</v>
      </c>
      <c r="GA117" s="7">
        <v>35.89803798113639</v>
      </c>
      <c r="GB117" s="7">
        <v>51.833600677815241</v>
      </c>
      <c r="GC117" s="7">
        <v>51.833600677815241</v>
      </c>
      <c r="GD117" s="7">
        <v>51.833600677815241</v>
      </c>
      <c r="GE117" s="7">
        <v>51.833600677815241</v>
      </c>
      <c r="GF117" s="7">
        <v>43.330322244761</v>
      </c>
      <c r="GG117" s="7">
        <v>43.330322244761</v>
      </c>
      <c r="GH117" s="7">
        <v>43.330322244761</v>
      </c>
      <c r="GI117" s="7">
        <v>43.330322244761</v>
      </c>
      <c r="GJ117" s="7">
        <v>41.731828443689203</v>
      </c>
      <c r="GK117" s="7">
        <v>41.731828443689203</v>
      </c>
      <c r="GL117" s="7">
        <v>41.731828443689203</v>
      </c>
      <c r="GM117" s="7">
        <v>41.731828443689203</v>
      </c>
      <c r="GN117" s="7">
        <v>43.990032403549847</v>
      </c>
      <c r="GO117" s="7">
        <v>57.022656900098255</v>
      </c>
      <c r="GP117" s="7">
        <v>43.990032403549847</v>
      </c>
      <c r="GQ117" s="7">
        <v>57.022656900098255</v>
      </c>
      <c r="GR117" s="7">
        <v>50.573106573297608</v>
      </c>
      <c r="GS117" s="7">
        <v>50.573106573297608</v>
      </c>
      <c r="GT117" s="7">
        <v>50.573106573297608</v>
      </c>
      <c r="GU117" s="7">
        <v>50.573106573297608</v>
      </c>
      <c r="GV117" s="7">
        <v>23.544758312975038</v>
      </c>
      <c r="GW117" s="7">
        <v>23.544758312975038</v>
      </c>
      <c r="GX117" s="7">
        <v>23.544758312975038</v>
      </c>
      <c r="GY117" s="7">
        <v>23.544758312975038</v>
      </c>
      <c r="GZ117" s="7">
        <v>18.567302381497072</v>
      </c>
      <c r="HA117" s="7">
        <v>18.567302381497072</v>
      </c>
    </row>
    <row r="118" spans="47:209" ht="15" x14ac:dyDescent="0.25">
      <c r="AY118" s="14"/>
      <c r="BC118" s="20"/>
      <c r="BD118" s="20"/>
      <c r="BM118" s="7" cm="1">
        <f t="array" ref="BM118">INDEX($HD$3:$HD$14,BN118,1)</f>
        <v>31</v>
      </c>
      <c r="BN118" s="7">
        <v>5</v>
      </c>
      <c r="BO118" s="7">
        <v>19</v>
      </c>
      <c r="BP118" s="7">
        <v>0.23633540273607009</v>
      </c>
      <c r="BQ118" s="7">
        <v>0.23633540273607009</v>
      </c>
      <c r="BR118" s="7">
        <v>0.23633540273607009</v>
      </c>
      <c r="BS118" s="7">
        <v>0.23633540273607009</v>
      </c>
      <c r="BT118" s="7">
        <v>1.6105869088783034</v>
      </c>
      <c r="BU118" s="7">
        <v>1.6105869088783034</v>
      </c>
      <c r="BV118" s="7">
        <v>1.6105869088783034</v>
      </c>
      <c r="BW118" s="7">
        <v>1.6105869088783034</v>
      </c>
      <c r="BX118" s="7">
        <v>1.0182118470674488E-2</v>
      </c>
      <c r="BY118" s="7">
        <v>1.0182118470674488E-2</v>
      </c>
      <c r="BZ118" s="7">
        <v>1.6105869088783034</v>
      </c>
      <c r="CA118" s="7">
        <v>1.6105869088783034</v>
      </c>
      <c r="CB118" s="7">
        <v>1.6105869088783034</v>
      </c>
      <c r="CC118" s="7">
        <v>1.6105869088783034</v>
      </c>
      <c r="CD118" s="7">
        <v>0.97023561405864933</v>
      </c>
      <c r="CE118" s="7">
        <v>0.97023561405864933</v>
      </c>
      <c r="CF118" s="7">
        <v>0.97023561405864933</v>
      </c>
      <c r="CG118" s="7">
        <v>0.97023561405864933</v>
      </c>
      <c r="CH118" s="7">
        <v>0.97023561405864933</v>
      </c>
      <c r="CI118" s="7">
        <v>0.97023561405864933</v>
      </c>
      <c r="CJ118" s="7">
        <v>2.8620758510263904E-2</v>
      </c>
      <c r="CK118" s="7">
        <v>2.8620758510263904E-2</v>
      </c>
      <c r="CL118" s="7">
        <v>2.8620758510263904E-2</v>
      </c>
      <c r="CM118" s="7">
        <v>2.8620758510263904E-2</v>
      </c>
      <c r="CN118" s="7">
        <v>2.8620758510263904E-2</v>
      </c>
      <c r="CO118" s="7">
        <v>2.8620758510263904E-2</v>
      </c>
      <c r="CP118" s="7">
        <v>2.8620758510263904E-2</v>
      </c>
      <c r="CQ118" s="7">
        <v>2.8620758510263904E-2</v>
      </c>
      <c r="CR118" s="7">
        <v>0.73131521554692225</v>
      </c>
      <c r="CS118" s="7">
        <v>0.73131521554692225</v>
      </c>
      <c r="CT118" s="7">
        <v>0.73131521554692225</v>
      </c>
      <c r="CU118" s="7">
        <v>0.73131521554692225</v>
      </c>
      <c r="CV118" s="7">
        <v>0.48163460652492673</v>
      </c>
      <c r="CW118" s="7">
        <v>0.48163460652492673</v>
      </c>
      <c r="CX118" s="7">
        <v>0.48163460652492673</v>
      </c>
      <c r="CY118" s="7">
        <v>0.48163460652492673</v>
      </c>
      <c r="CZ118" s="7">
        <v>0.97023561405864933</v>
      </c>
      <c r="DA118" s="7">
        <v>0.97023561405864933</v>
      </c>
      <c r="DB118" s="7">
        <v>0.97023561405864933</v>
      </c>
      <c r="DC118" s="7">
        <v>0.97023561405864933</v>
      </c>
      <c r="DD118" s="7">
        <v>1.7202416648093858E-2</v>
      </c>
      <c r="DE118" s="7">
        <v>1.7202416648093858E-2</v>
      </c>
      <c r="DF118" s="7">
        <v>1.7202416648093858E-2</v>
      </c>
      <c r="DG118" s="7">
        <v>1.7202416648093858E-2</v>
      </c>
      <c r="DH118" s="7">
        <v>0.23633540273607009</v>
      </c>
      <c r="DI118" s="7">
        <v>0.23633540273607009</v>
      </c>
      <c r="DJ118" s="7">
        <v>0.23633540273607009</v>
      </c>
      <c r="DK118" s="7">
        <v>0.23633540273607009</v>
      </c>
      <c r="DL118" s="7">
        <v>1.0182118470674488E-2</v>
      </c>
      <c r="DM118" s="7">
        <v>1.0182118470674488E-2</v>
      </c>
      <c r="DN118" s="7">
        <v>1.0182118470674488E-2</v>
      </c>
      <c r="DO118" s="7">
        <v>1.0182118470674488E-2</v>
      </c>
      <c r="DP118" s="7">
        <v>0.75315514232404623</v>
      </c>
      <c r="DQ118" s="7">
        <v>0.75315514232404623</v>
      </c>
      <c r="DR118" s="7">
        <v>0.75315514232404623</v>
      </c>
      <c r="DS118" s="7">
        <v>0.75315514232404623</v>
      </c>
      <c r="DT118" s="7">
        <v>0.2391303326187682</v>
      </c>
      <c r="DU118" s="7">
        <v>0.2391303326187682</v>
      </c>
      <c r="DV118" s="7">
        <v>0.2391303326187682</v>
      </c>
      <c r="DW118" s="7">
        <v>0.2391303326187682</v>
      </c>
      <c r="DX118" s="7">
        <v>43.658990278187694</v>
      </c>
      <c r="DY118" s="7">
        <v>43.658990278187694</v>
      </c>
      <c r="DZ118" s="7">
        <v>43.658990278187694</v>
      </c>
      <c r="EA118" s="7">
        <v>43.658990278187694</v>
      </c>
      <c r="EB118" s="7">
        <v>56.348271873192054</v>
      </c>
      <c r="EC118" s="7">
        <v>56.348271873192054</v>
      </c>
      <c r="ED118" s="7">
        <v>56.348271873192054</v>
      </c>
      <c r="EE118" s="7">
        <v>56.348271873192054</v>
      </c>
      <c r="EF118" s="7">
        <v>60.759270192033846</v>
      </c>
      <c r="EG118" s="7">
        <v>60.759270192033846</v>
      </c>
      <c r="EH118" s="7">
        <v>60.759270192033846</v>
      </c>
      <c r="EI118" s="7">
        <v>60.759270192033846</v>
      </c>
      <c r="EJ118" s="7">
        <v>23.676806774008814</v>
      </c>
      <c r="EK118" s="7">
        <v>40.134610891697911</v>
      </c>
      <c r="EL118" s="7">
        <v>23.676806774008814</v>
      </c>
      <c r="EM118" s="7">
        <v>40.134610891697911</v>
      </c>
      <c r="EN118" s="7">
        <v>46.162308109447373</v>
      </c>
      <c r="EO118" s="7">
        <v>46.162308109447373</v>
      </c>
      <c r="EP118" s="7">
        <v>56.348271873192054</v>
      </c>
      <c r="EQ118" s="7">
        <v>56.348271873192054</v>
      </c>
      <c r="ER118" s="7">
        <v>56.348271873192054</v>
      </c>
      <c r="ES118" s="7">
        <v>56.348271873192054</v>
      </c>
      <c r="ET118" s="7">
        <v>59.011524643137875</v>
      </c>
      <c r="EU118" s="7">
        <v>59.011524643137875</v>
      </c>
      <c r="EV118" s="7">
        <v>27.273897393130547</v>
      </c>
      <c r="EW118" s="7">
        <v>27.273897393130547</v>
      </c>
      <c r="EX118" s="7">
        <v>27.273897393130547</v>
      </c>
      <c r="EY118" s="7">
        <v>27.273897393130547</v>
      </c>
      <c r="EZ118" s="7">
        <v>27.273897393130547</v>
      </c>
      <c r="FA118" s="7">
        <v>27.273897393130547</v>
      </c>
      <c r="FB118" s="7">
        <v>53.774772761281625</v>
      </c>
      <c r="FC118" s="7">
        <v>34.149125997554343</v>
      </c>
      <c r="FD118" s="7">
        <v>48.920480997715643</v>
      </c>
      <c r="FE118" s="7">
        <v>53.774772761281625</v>
      </c>
      <c r="FF118" s="7">
        <v>34.149125997554343</v>
      </c>
      <c r="FG118" s="7">
        <v>48.920480997715643</v>
      </c>
      <c r="FH118" s="7">
        <v>34.149125997554343</v>
      </c>
      <c r="FI118" s="7">
        <v>48.920480997715643</v>
      </c>
      <c r="FJ118" s="7">
        <v>34.149125997554343</v>
      </c>
      <c r="FK118" s="7">
        <v>48.920480997715643</v>
      </c>
      <c r="FL118" s="7">
        <v>47.879451614256524</v>
      </c>
      <c r="FM118" s="7">
        <v>47.879451614256524</v>
      </c>
      <c r="FN118" s="7">
        <v>47.879451614256524</v>
      </c>
      <c r="FO118" s="7">
        <v>47.879451614256524</v>
      </c>
      <c r="FP118" s="7">
        <v>34.942985495577716</v>
      </c>
      <c r="FQ118" s="7">
        <v>54.970846382466384</v>
      </c>
      <c r="FR118" s="7">
        <v>34.942985495577716</v>
      </c>
      <c r="FS118" s="7">
        <v>54.970846382466384</v>
      </c>
      <c r="FT118" s="7">
        <v>27.273897393130547</v>
      </c>
      <c r="FU118" s="7">
        <v>27.273897393130547</v>
      </c>
      <c r="FV118" s="7">
        <v>27.273897393130547</v>
      </c>
      <c r="FW118" s="7">
        <v>27.273897393130547</v>
      </c>
      <c r="FX118" s="7">
        <v>30.615637383073405</v>
      </c>
      <c r="FY118" s="7">
        <v>43.251599273788869</v>
      </c>
      <c r="FZ118" s="7">
        <v>30.615637383073405</v>
      </c>
      <c r="GA118" s="7">
        <v>43.251599273788869</v>
      </c>
      <c r="GB118" s="7">
        <v>43.658990278187694</v>
      </c>
      <c r="GC118" s="7">
        <v>43.658990278187694</v>
      </c>
      <c r="GD118" s="7">
        <v>43.658990278187694</v>
      </c>
      <c r="GE118" s="7">
        <v>43.658990278187694</v>
      </c>
      <c r="GF118" s="7">
        <v>46.162308109447373</v>
      </c>
      <c r="GG118" s="7">
        <v>46.162308109447373</v>
      </c>
      <c r="GH118" s="7">
        <v>46.162308109447373</v>
      </c>
      <c r="GI118" s="7">
        <v>46.162308109447373</v>
      </c>
      <c r="GJ118" s="7">
        <v>34.780752242340164</v>
      </c>
      <c r="GK118" s="7">
        <v>34.780752242340164</v>
      </c>
      <c r="GL118" s="7">
        <v>34.780752242340164</v>
      </c>
      <c r="GM118" s="7">
        <v>34.780752242340164</v>
      </c>
      <c r="GN118" s="7">
        <v>46.56688928302637</v>
      </c>
      <c r="GO118" s="7">
        <v>60.861862436554254</v>
      </c>
      <c r="GP118" s="7">
        <v>46.56688928302637</v>
      </c>
      <c r="GQ118" s="7">
        <v>60.861862436554254</v>
      </c>
      <c r="GR118" s="7">
        <v>1.6164601213812309</v>
      </c>
      <c r="GS118" s="7">
        <v>1.6164601213812309</v>
      </c>
      <c r="GT118" s="7">
        <v>1.6164601213812309</v>
      </c>
      <c r="GU118" s="7">
        <v>1.6164601213812309</v>
      </c>
      <c r="GV118" s="7">
        <v>0.13964707161290321</v>
      </c>
      <c r="GW118" s="7">
        <v>0.13964707161290321</v>
      </c>
      <c r="GX118" s="7">
        <v>0.13964707161290321</v>
      </c>
      <c r="GY118" s="7">
        <v>0.13964707161290321</v>
      </c>
      <c r="GZ118" s="7">
        <v>0.30694719844281565</v>
      </c>
      <c r="HA118" s="7">
        <v>0.30694719844281565</v>
      </c>
    </row>
    <row r="119" spans="47:209" ht="15" x14ac:dyDescent="0.25">
      <c r="AY119" s="14"/>
      <c r="BC119" s="20"/>
      <c r="BD119" s="20"/>
      <c r="BM119" s="7" cm="1">
        <f t="array" ref="BM119">INDEX($HD$3:$HD$14,BN119,1)</f>
        <v>31</v>
      </c>
      <c r="BN119" s="7">
        <v>5</v>
      </c>
      <c r="BO119" s="7">
        <v>20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  <c r="DS119" s="7">
        <v>0</v>
      </c>
      <c r="DT119" s="7">
        <v>0</v>
      </c>
      <c r="DU119" s="7">
        <v>0</v>
      </c>
      <c r="DV119" s="7">
        <v>0</v>
      </c>
      <c r="DW119" s="7">
        <v>0</v>
      </c>
      <c r="DX119" s="7">
        <v>38.97763333812032</v>
      </c>
      <c r="DY119" s="7">
        <v>38.97763333812032</v>
      </c>
      <c r="DZ119" s="7">
        <v>38.97763333812032</v>
      </c>
      <c r="EA119" s="7">
        <v>38.97763333812032</v>
      </c>
      <c r="EB119" s="7">
        <v>61.791092325897345</v>
      </c>
      <c r="EC119" s="7">
        <v>61.791092325897345</v>
      </c>
      <c r="ED119" s="7">
        <v>61.791092325897345</v>
      </c>
      <c r="EE119" s="7">
        <v>61.791092325897345</v>
      </c>
      <c r="EF119" s="7">
        <v>49.748654905307909</v>
      </c>
      <c r="EG119" s="7">
        <v>49.748654905307909</v>
      </c>
      <c r="EH119" s="7">
        <v>49.748654905307909</v>
      </c>
      <c r="EI119" s="7">
        <v>49.748654905307909</v>
      </c>
      <c r="EJ119" s="7">
        <v>17.164203229753703</v>
      </c>
      <c r="EK119" s="7">
        <v>30.021985203407642</v>
      </c>
      <c r="EL119" s="7">
        <v>17.164203229753703</v>
      </c>
      <c r="EM119" s="7">
        <v>30.021985203407642</v>
      </c>
      <c r="EN119" s="7">
        <v>41.808608828592348</v>
      </c>
      <c r="EO119" s="7">
        <v>41.808608828592348</v>
      </c>
      <c r="EP119" s="7">
        <v>61.791092325897345</v>
      </c>
      <c r="EQ119" s="7">
        <v>61.791092325897345</v>
      </c>
      <c r="ER119" s="7">
        <v>61.791092325897345</v>
      </c>
      <c r="ES119" s="7">
        <v>61.791092325897345</v>
      </c>
      <c r="ET119" s="7">
        <v>48.390732524657039</v>
      </c>
      <c r="EU119" s="7">
        <v>48.390732524657039</v>
      </c>
      <c r="EV119" s="7">
        <v>20.33336448724928</v>
      </c>
      <c r="EW119" s="7">
        <v>20.33336448724928</v>
      </c>
      <c r="EX119" s="7">
        <v>20.33336448724928</v>
      </c>
      <c r="EY119" s="7">
        <v>20.33336448724928</v>
      </c>
      <c r="EZ119" s="7">
        <v>20.33336448724928</v>
      </c>
      <c r="FA119" s="7">
        <v>20.33336448724928</v>
      </c>
      <c r="FB119" s="7">
        <v>52.16093349148106</v>
      </c>
      <c r="FC119" s="7">
        <v>27.369692731351826</v>
      </c>
      <c r="FD119" s="7">
        <v>39.952878086407566</v>
      </c>
      <c r="FE119" s="7">
        <v>52.16093349148106</v>
      </c>
      <c r="FF119" s="7">
        <v>27.369692731351826</v>
      </c>
      <c r="FG119" s="7">
        <v>39.952878086407566</v>
      </c>
      <c r="FH119" s="7">
        <v>27.369692731351826</v>
      </c>
      <c r="FI119" s="7">
        <v>39.952878086407566</v>
      </c>
      <c r="FJ119" s="7">
        <v>27.369692731351826</v>
      </c>
      <c r="FK119" s="7">
        <v>39.952878086407566</v>
      </c>
      <c r="FL119" s="7">
        <v>41.976839697766842</v>
      </c>
      <c r="FM119" s="7">
        <v>41.976839697766842</v>
      </c>
      <c r="FN119" s="7">
        <v>41.976839697766842</v>
      </c>
      <c r="FO119" s="7">
        <v>41.976839697766842</v>
      </c>
      <c r="FP119" s="7">
        <v>33.463829526209551</v>
      </c>
      <c r="FQ119" s="7">
        <v>53.322574935385667</v>
      </c>
      <c r="FR119" s="7">
        <v>33.463829526209551</v>
      </c>
      <c r="FS119" s="7">
        <v>53.322574935385667</v>
      </c>
      <c r="FT119" s="7">
        <v>20.33336448724928</v>
      </c>
      <c r="FU119" s="7">
        <v>20.33336448724928</v>
      </c>
      <c r="FV119" s="7">
        <v>20.33336448724928</v>
      </c>
      <c r="FW119" s="7">
        <v>20.33336448724928</v>
      </c>
      <c r="FX119" s="7">
        <v>33.143806945825496</v>
      </c>
      <c r="FY119" s="7">
        <v>46.549812614217082</v>
      </c>
      <c r="FZ119" s="7">
        <v>33.143806945825496</v>
      </c>
      <c r="GA119" s="7">
        <v>46.549812614217082</v>
      </c>
      <c r="GB119" s="7">
        <v>38.97763333812032</v>
      </c>
      <c r="GC119" s="7">
        <v>38.97763333812032</v>
      </c>
      <c r="GD119" s="7">
        <v>38.97763333812032</v>
      </c>
      <c r="GE119" s="7">
        <v>38.97763333812032</v>
      </c>
      <c r="GF119" s="7">
        <v>41.808608828592348</v>
      </c>
      <c r="GG119" s="7">
        <v>41.808608828592348</v>
      </c>
      <c r="GH119" s="7">
        <v>41.808608828592348</v>
      </c>
      <c r="GI119" s="7">
        <v>41.808608828592348</v>
      </c>
      <c r="GJ119" s="7">
        <v>33.173195568448733</v>
      </c>
      <c r="GK119" s="7">
        <v>33.173195568448733</v>
      </c>
      <c r="GL119" s="7">
        <v>33.173195568448733</v>
      </c>
      <c r="GM119" s="7">
        <v>33.173195568448733</v>
      </c>
      <c r="GN119" s="7">
        <v>44.484009990873957</v>
      </c>
      <c r="GO119" s="7">
        <v>60.264356532668685</v>
      </c>
      <c r="GP119" s="7">
        <v>44.484009990873957</v>
      </c>
      <c r="GQ119" s="7">
        <v>60.264356532668685</v>
      </c>
      <c r="GR119" s="7">
        <v>0</v>
      </c>
      <c r="GS119" s="7">
        <v>0</v>
      </c>
      <c r="GT119" s="7">
        <v>0</v>
      </c>
      <c r="GU119" s="7">
        <v>0</v>
      </c>
      <c r="GV119" s="7">
        <v>0</v>
      </c>
      <c r="GW119" s="7">
        <v>0</v>
      </c>
      <c r="GX119" s="7">
        <v>0</v>
      </c>
      <c r="GY119" s="7">
        <v>0</v>
      </c>
      <c r="GZ119" s="7">
        <v>0</v>
      </c>
      <c r="HA119" s="7">
        <v>0</v>
      </c>
    </row>
    <row r="120" spans="47:209" ht="15" x14ac:dyDescent="0.25">
      <c r="AY120" s="14"/>
      <c r="BC120" s="20"/>
      <c r="BD120" s="20"/>
      <c r="BM120" s="7" cm="1">
        <f t="array" ref="BM120">INDEX($HD$3:$HD$14,BN120,1)</f>
        <v>31</v>
      </c>
      <c r="BN120" s="7">
        <v>5</v>
      </c>
      <c r="BO120" s="7">
        <v>21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7">
        <v>0</v>
      </c>
      <c r="DW120" s="7">
        <v>0</v>
      </c>
      <c r="DX120" s="7">
        <v>36.696669763155313</v>
      </c>
      <c r="DY120" s="7">
        <v>36.696669763155313</v>
      </c>
      <c r="DZ120" s="7">
        <v>36.696669763155313</v>
      </c>
      <c r="EA120" s="7">
        <v>36.696669763155313</v>
      </c>
      <c r="EB120" s="7">
        <v>60.814788113856267</v>
      </c>
      <c r="EC120" s="7">
        <v>60.814788113856267</v>
      </c>
      <c r="ED120" s="7">
        <v>60.814788113856267</v>
      </c>
      <c r="EE120" s="7">
        <v>60.814788113856267</v>
      </c>
      <c r="EF120" s="7">
        <v>41.934352326603992</v>
      </c>
      <c r="EG120" s="7">
        <v>41.934352326603992</v>
      </c>
      <c r="EH120" s="7">
        <v>41.934352326603992</v>
      </c>
      <c r="EI120" s="7">
        <v>41.934352326603992</v>
      </c>
      <c r="EJ120" s="7">
        <v>11.618305355112899</v>
      </c>
      <c r="EK120" s="7">
        <v>21.248063961753601</v>
      </c>
      <c r="EL120" s="7">
        <v>11.618305355112899</v>
      </c>
      <c r="EM120" s="7">
        <v>21.248063961753601</v>
      </c>
      <c r="EN120" s="7">
        <v>33.02075497562754</v>
      </c>
      <c r="EO120" s="7">
        <v>33.02075497562754</v>
      </c>
      <c r="EP120" s="7">
        <v>60.814788113856267</v>
      </c>
      <c r="EQ120" s="7">
        <v>60.814788113856267</v>
      </c>
      <c r="ER120" s="7">
        <v>60.814788113856267</v>
      </c>
      <c r="ES120" s="7">
        <v>60.814788113856267</v>
      </c>
      <c r="ET120" s="7">
        <v>41.009651639087863</v>
      </c>
      <c r="EU120" s="7">
        <v>41.009651639087863</v>
      </c>
      <c r="EV120" s="7">
        <v>21.052708003639275</v>
      </c>
      <c r="EW120" s="7">
        <v>21.052708003639275</v>
      </c>
      <c r="EX120" s="7">
        <v>21.052708003639275</v>
      </c>
      <c r="EY120" s="7">
        <v>21.052708003639275</v>
      </c>
      <c r="EZ120" s="7">
        <v>21.052708003639275</v>
      </c>
      <c r="FA120" s="7">
        <v>21.052708003639275</v>
      </c>
      <c r="FB120" s="7">
        <v>51.301716328486911</v>
      </c>
      <c r="FC120" s="7">
        <v>21.130722952278553</v>
      </c>
      <c r="FD120" s="7">
        <v>31.407792359835703</v>
      </c>
      <c r="FE120" s="7">
        <v>51.301716328486911</v>
      </c>
      <c r="FF120" s="7">
        <v>21.130722952278553</v>
      </c>
      <c r="FG120" s="7">
        <v>31.407792359835703</v>
      </c>
      <c r="FH120" s="7">
        <v>21.130722952278553</v>
      </c>
      <c r="FI120" s="7">
        <v>31.407792359835703</v>
      </c>
      <c r="FJ120" s="7">
        <v>21.130722952278553</v>
      </c>
      <c r="FK120" s="7">
        <v>31.407792359835703</v>
      </c>
      <c r="FL120" s="7">
        <v>42.080336607634962</v>
      </c>
      <c r="FM120" s="7">
        <v>42.080336607634962</v>
      </c>
      <c r="FN120" s="7">
        <v>42.080336607634962</v>
      </c>
      <c r="FO120" s="7">
        <v>42.080336607634962</v>
      </c>
      <c r="FP120" s="7">
        <v>31.332196125711157</v>
      </c>
      <c r="FQ120" s="7">
        <v>50.501142694307852</v>
      </c>
      <c r="FR120" s="7">
        <v>31.332196125711157</v>
      </c>
      <c r="FS120" s="7">
        <v>50.501142694307852</v>
      </c>
      <c r="FT120" s="7">
        <v>21.052708003639275</v>
      </c>
      <c r="FU120" s="7">
        <v>21.052708003639275</v>
      </c>
      <c r="FV120" s="7">
        <v>21.052708003639275</v>
      </c>
      <c r="FW120" s="7">
        <v>21.052708003639275</v>
      </c>
      <c r="FX120" s="7">
        <v>32.485609692381232</v>
      </c>
      <c r="FY120" s="7">
        <v>44.961864438214079</v>
      </c>
      <c r="FZ120" s="7">
        <v>32.485609692381232</v>
      </c>
      <c r="GA120" s="7">
        <v>44.961864438214079</v>
      </c>
      <c r="GB120" s="7">
        <v>36.696669763155313</v>
      </c>
      <c r="GC120" s="7">
        <v>36.696669763155313</v>
      </c>
      <c r="GD120" s="7">
        <v>36.696669763155313</v>
      </c>
      <c r="GE120" s="7">
        <v>36.696669763155313</v>
      </c>
      <c r="GF120" s="7">
        <v>33.02075497562754</v>
      </c>
      <c r="GG120" s="7">
        <v>33.02075497562754</v>
      </c>
      <c r="GH120" s="7">
        <v>33.02075497562754</v>
      </c>
      <c r="GI120" s="7">
        <v>33.02075497562754</v>
      </c>
      <c r="GJ120" s="7">
        <v>30.626121705054313</v>
      </c>
      <c r="GK120" s="7">
        <v>30.626121705054313</v>
      </c>
      <c r="GL120" s="7">
        <v>30.626121705054313</v>
      </c>
      <c r="GM120" s="7">
        <v>30.626121705054313</v>
      </c>
      <c r="GN120" s="7">
        <v>40.277452496595274</v>
      </c>
      <c r="GO120" s="7">
        <v>57.231495973079205</v>
      </c>
      <c r="GP120" s="7">
        <v>40.277452496595274</v>
      </c>
      <c r="GQ120" s="7">
        <v>57.231495973079205</v>
      </c>
      <c r="GR120" s="7">
        <v>0</v>
      </c>
      <c r="GS120" s="7">
        <v>0</v>
      </c>
      <c r="GT120" s="7">
        <v>0</v>
      </c>
      <c r="GU120" s="7">
        <v>0</v>
      </c>
      <c r="GV120" s="7">
        <v>0</v>
      </c>
      <c r="GW120" s="7">
        <v>0</v>
      </c>
      <c r="GX120" s="7">
        <v>0</v>
      </c>
      <c r="GY120" s="7">
        <v>0</v>
      </c>
      <c r="GZ120" s="7">
        <v>0</v>
      </c>
      <c r="HA120" s="7">
        <v>0</v>
      </c>
    </row>
    <row r="121" spans="47:209" ht="15" x14ac:dyDescent="0.25">
      <c r="AY121" s="14"/>
      <c r="BC121" s="20"/>
      <c r="BD121" s="20"/>
      <c r="BM121" s="7" cm="1">
        <f t="array" ref="BM121">INDEX($HD$3:$HD$14,BN121,1)</f>
        <v>31</v>
      </c>
      <c r="BN121" s="7">
        <v>5</v>
      </c>
      <c r="BO121" s="7">
        <v>22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7">
        <v>0</v>
      </c>
      <c r="DW121" s="7">
        <v>0</v>
      </c>
      <c r="DX121" s="7">
        <v>34.685987506032184</v>
      </c>
      <c r="DY121" s="7">
        <v>34.685987506032184</v>
      </c>
      <c r="DZ121" s="7">
        <v>34.685987506032184</v>
      </c>
      <c r="EA121" s="7">
        <v>34.685987506032184</v>
      </c>
      <c r="EB121" s="7">
        <v>57.627151820117291</v>
      </c>
      <c r="EC121" s="7">
        <v>57.627151820117291</v>
      </c>
      <c r="ED121" s="7">
        <v>57.627151820117291</v>
      </c>
      <c r="EE121" s="7">
        <v>57.627151820117291</v>
      </c>
      <c r="EF121" s="7">
        <v>39.329118408354773</v>
      </c>
      <c r="EG121" s="7">
        <v>39.329118408354773</v>
      </c>
      <c r="EH121" s="7">
        <v>39.329118408354773</v>
      </c>
      <c r="EI121" s="7">
        <v>39.329118408354773</v>
      </c>
      <c r="EJ121" s="7">
        <v>8.2260254899017511</v>
      </c>
      <c r="EK121" s="7">
        <v>15.258858439498511</v>
      </c>
      <c r="EL121" s="7">
        <v>8.2260254899017511</v>
      </c>
      <c r="EM121" s="7">
        <v>15.258858439498511</v>
      </c>
      <c r="EN121" s="7">
        <v>30.210102973239017</v>
      </c>
      <c r="EO121" s="7">
        <v>30.210102973239017</v>
      </c>
      <c r="EP121" s="7">
        <v>57.627151820117291</v>
      </c>
      <c r="EQ121" s="7">
        <v>57.627151820117291</v>
      </c>
      <c r="ER121" s="7">
        <v>57.627151820117291</v>
      </c>
      <c r="ES121" s="7">
        <v>57.627151820117291</v>
      </c>
      <c r="ET121" s="7">
        <v>35.577461688579127</v>
      </c>
      <c r="EU121" s="7">
        <v>35.577461688579127</v>
      </c>
      <c r="EV121" s="7">
        <v>22.460681130398822</v>
      </c>
      <c r="EW121" s="7">
        <v>22.460681130398822</v>
      </c>
      <c r="EX121" s="7">
        <v>22.460681130398822</v>
      </c>
      <c r="EY121" s="7">
        <v>22.460681130398822</v>
      </c>
      <c r="EZ121" s="7">
        <v>22.460681130398822</v>
      </c>
      <c r="FA121" s="7">
        <v>22.460681130398822</v>
      </c>
      <c r="FB121" s="7">
        <v>51.977071280728822</v>
      </c>
      <c r="FC121" s="7">
        <v>16.940326744804963</v>
      </c>
      <c r="FD121" s="7">
        <v>25.586845077178886</v>
      </c>
      <c r="FE121" s="7">
        <v>51.977071280728822</v>
      </c>
      <c r="FF121" s="7">
        <v>16.940326744804963</v>
      </c>
      <c r="FG121" s="7">
        <v>25.586845077178886</v>
      </c>
      <c r="FH121" s="7">
        <v>16.940326744804963</v>
      </c>
      <c r="FI121" s="7">
        <v>25.586845077178886</v>
      </c>
      <c r="FJ121" s="7">
        <v>16.940326744804963</v>
      </c>
      <c r="FK121" s="7">
        <v>25.586845077178886</v>
      </c>
      <c r="FL121" s="7">
        <v>39.69885166536509</v>
      </c>
      <c r="FM121" s="7">
        <v>39.69885166536509</v>
      </c>
      <c r="FN121" s="7">
        <v>39.69885166536509</v>
      </c>
      <c r="FO121" s="7">
        <v>39.69885166536509</v>
      </c>
      <c r="FP121" s="7">
        <v>27.291954050511702</v>
      </c>
      <c r="FQ121" s="7">
        <v>44.331862590580727</v>
      </c>
      <c r="FR121" s="7">
        <v>27.291954050511702</v>
      </c>
      <c r="FS121" s="7">
        <v>44.331862590580727</v>
      </c>
      <c r="FT121" s="7">
        <v>22.460681130398822</v>
      </c>
      <c r="FU121" s="7">
        <v>22.460681130398822</v>
      </c>
      <c r="FV121" s="7">
        <v>22.460681130398822</v>
      </c>
      <c r="FW121" s="7">
        <v>22.460681130398822</v>
      </c>
      <c r="FX121" s="7">
        <v>31.148638888884172</v>
      </c>
      <c r="FY121" s="7">
        <v>43.100819898539704</v>
      </c>
      <c r="FZ121" s="7">
        <v>31.148638888884172</v>
      </c>
      <c r="GA121" s="7">
        <v>43.100819898539704</v>
      </c>
      <c r="GB121" s="7">
        <v>34.685987506032184</v>
      </c>
      <c r="GC121" s="7">
        <v>34.685987506032184</v>
      </c>
      <c r="GD121" s="7">
        <v>34.685987506032184</v>
      </c>
      <c r="GE121" s="7">
        <v>34.685987506032184</v>
      </c>
      <c r="GF121" s="7">
        <v>30.210102973239017</v>
      </c>
      <c r="GG121" s="7">
        <v>30.210102973239017</v>
      </c>
      <c r="GH121" s="7">
        <v>30.210102973239017</v>
      </c>
      <c r="GI121" s="7">
        <v>30.210102973239017</v>
      </c>
      <c r="GJ121" s="7">
        <v>31.160388041108561</v>
      </c>
      <c r="GK121" s="7">
        <v>31.160388041108561</v>
      </c>
      <c r="GL121" s="7">
        <v>31.160388041108561</v>
      </c>
      <c r="GM121" s="7">
        <v>31.160388041108561</v>
      </c>
      <c r="GN121" s="7">
        <v>35.695127534800562</v>
      </c>
      <c r="GO121" s="7">
        <v>52.940294999216981</v>
      </c>
      <c r="GP121" s="7">
        <v>35.695127534800562</v>
      </c>
      <c r="GQ121" s="7">
        <v>52.940294999216981</v>
      </c>
      <c r="GR121" s="7">
        <v>0</v>
      </c>
      <c r="GS121" s="7">
        <v>0</v>
      </c>
      <c r="GT121" s="7">
        <v>0</v>
      </c>
      <c r="GU121" s="7">
        <v>0</v>
      </c>
      <c r="GV121" s="7">
        <v>0</v>
      </c>
      <c r="GW121" s="7">
        <v>0</v>
      </c>
      <c r="GX121" s="7">
        <v>0</v>
      </c>
      <c r="GY121" s="7">
        <v>0</v>
      </c>
      <c r="GZ121" s="7">
        <v>0</v>
      </c>
      <c r="HA121" s="7">
        <v>0</v>
      </c>
    </row>
    <row r="122" spans="47:209" x14ac:dyDescent="0.25">
      <c r="BM122" s="7" cm="1">
        <f t="array" ref="BM122">INDEX($HD$3:$HD$14,BN122,1)</f>
        <v>31</v>
      </c>
      <c r="BN122" s="7">
        <v>5</v>
      </c>
      <c r="BO122" s="7">
        <v>23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32.166430808205327</v>
      </c>
      <c r="DY122" s="7">
        <v>32.166430808205327</v>
      </c>
      <c r="DZ122" s="7">
        <v>32.166430808205327</v>
      </c>
      <c r="EA122" s="7">
        <v>32.166430808205327</v>
      </c>
      <c r="EB122" s="7">
        <v>49.762351063463271</v>
      </c>
      <c r="EC122" s="7">
        <v>49.762351063463271</v>
      </c>
      <c r="ED122" s="7">
        <v>49.762351063463271</v>
      </c>
      <c r="EE122" s="7">
        <v>49.762351063463271</v>
      </c>
      <c r="EF122" s="7">
        <v>38.456682024372498</v>
      </c>
      <c r="EG122" s="7">
        <v>38.456682024372498</v>
      </c>
      <c r="EH122" s="7">
        <v>38.456682024372498</v>
      </c>
      <c r="EI122" s="7">
        <v>38.456682024372498</v>
      </c>
      <c r="EJ122" s="7">
        <v>6.5789499386055725</v>
      </c>
      <c r="EK122" s="7">
        <v>12.261471505942817</v>
      </c>
      <c r="EL122" s="7">
        <v>6.5789499386055725</v>
      </c>
      <c r="EM122" s="7">
        <v>12.261471505942817</v>
      </c>
      <c r="EN122" s="7">
        <v>28.165486763202313</v>
      </c>
      <c r="EO122" s="7">
        <v>28.165486763202313</v>
      </c>
      <c r="EP122" s="7">
        <v>49.762351063463271</v>
      </c>
      <c r="EQ122" s="7">
        <v>49.762351063463271</v>
      </c>
      <c r="ER122" s="7">
        <v>49.762351063463271</v>
      </c>
      <c r="ES122" s="7">
        <v>49.762351063463271</v>
      </c>
      <c r="ET122" s="7">
        <v>30.989835634649488</v>
      </c>
      <c r="EU122" s="7">
        <v>30.989835634649488</v>
      </c>
      <c r="EV122" s="7">
        <v>26.661708146346001</v>
      </c>
      <c r="EW122" s="7">
        <v>26.661708146346001</v>
      </c>
      <c r="EX122" s="7">
        <v>26.661708146346001</v>
      </c>
      <c r="EY122" s="7">
        <v>26.661708146346001</v>
      </c>
      <c r="EZ122" s="7">
        <v>26.661708146346001</v>
      </c>
      <c r="FA122" s="7">
        <v>26.661708146346001</v>
      </c>
      <c r="FB122" s="7">
        <v>52.249537481771178</v>
      </c>
      <c r="FC122" s="7">
        <v>13.56473996365983</v>
      </c>
      <c r="FD122" s="7">
        <v>21.057515372269759</v>
      </c>
      <c r="FE122" s="7">
        <v>52.249537481771178</v>
      </c>
      <c r="FF122" s="7">
        <v>13.56473996365983</v>
      </c>
      <c r="FG122" s="7">
        <v>21.057515372269759</v>
      </c>
      <c r="FH122" s="7">
        <v>13.56473996365983</v>
      </c>
      <c r="FI122" s="7">
        <v>21.057515372269759</v>
      </c>
      <c r="FJ122" s="7">
        <v>13.56473996365983</v>
      </c>
      <c r="FK122" s="7">
        <v>21.057515372269759</v>
      </c>
      <c r="FL122" s="7">
        <v>36.765784947451507</v>
      </c>
      <c r="FM122" s="7">
        <v>36.765784947451507</v>
      </c>
      <c r="FN122" s="7">
        <v>36.765784947451507</v>
      </c>
      <c r="FO122" s="7">
        <v>36.765784947451507</v>
      </c>
      <c r="FP122" s="7">
        <v>23.174656095843158</v>
      </c>
      <c r="FQ122" s="7">
        <v>38.706241656634887</v>
      </c>
      <c r="FR122" s="7">
        <v>23.174656095843158</v>
      </c>
      <c r="FS122" s="7">
        <v>38.706241656634887</v>
      </c>
      <c r="FT122" s="7">
        <v>26.661708146346001</v>
      </c>
      <c r="FU122" s="7">
        <v>26.661708146346001</v>
      </c>
      <c r="FV122" s="7">
        <v>26.661708146346001</v>
      </c>
      <c r="FW122" s="7">
        <v>26.661708146346001</v>
      </c>
      <c r="FX122" s="7">
        <v>29.388167119170088</v>
      </c>
      <c r="FY122" s="7">
        <v>40.592084284979464</v>
      </c>
      <c r="FZ122" s="7">
        <v>29.388167119170088</v>
      </c>
      <c r="GA122" s="7">
        <v>40.592084284979464</v>
      </c>
      <c r="GB122" s="7">
        <v>32.166430808205327</v>
      </c>
      <c r="GC122" s="7">
        <v>32.166430808205327</v>
      </c>
      <c r="GD122" s="7">
        <v>32.166430808205327</v>
      </c>
      <c r="GE122" s="7">
        <v>32.166430808205327</v>
      </c>
      <c r="GF122" s="7">
        <v>28.165486763202313</v>
      </c>
      <c r="GG122" s="7">
        <v>28.165486763202313</v>
      </c>
      <c r="GH122" s="7">
        <v>28.165486763202313</v>
      </c>
      <c r="GI122" s="7">
        <v>28.165486763202313</v>
      </c>
      <c r="GJ122" s="7">
        <v>30.606968515800592</v>
      </c>
      <c r="GK122" s="7">
        <v>30.606968515800592</v>
      </c>
      <c r="GL122" s="7">
        <v>30.606968515800592</v>
      </c>
      <c r="GM122" s="7">
        <v>30.606968515800592</v>
      </c>
      <c r="GN122" s="7">
        <v>32.769005743155404</v>
      </c>
      <c r="GO122" s="7">
        <v>49.144917386425107</v>
      </c>
      <c r="GP122" s="7">
        <v>32.769005743155404</v>
      </c>
      <c r="GQ122" s="7">
        <v>49.144917386425107</v>
      </c>
      <c r="GR122" s="7">
        <v>0</v>
      </c>
      <c r="GS122" s="7">
        <v>0</v>
      </c>
      <c r="GT122" s="7">
        <v>0</v>
      </c>
      <c r="GU122" s="7">
        <v>0</v>
      </c>
      <c r="GV122" s="7">
        <v>0</v>
      </c>
      <c r="GW122" s="7">
        <v>0</v>
      </c>
      <c r="GX122" s="7">
        <v>0</v>
      </c>
      <c r="GY122" s="7">
        <v>0</v>
      </c>
      <c r="GZ122" s="7">
        <v>0</v>
      </c>
      <c r="HA122" s="7">
        <v>0</v>
      </c>
    </row>
    <row r="123" spans="47:209" x14ac:dyDescent="0.25">
      <c r="AU123" s="7" t="s">
        <v>71</v>
      </c>
      <c r="AV123" s="7" t="s">
        <v>43</v>
      </c>
      <c r="AW123" s="7" t="s">
        <v>84</v>
      </c>
      <c r="AX123" s="7" t="s">
        <v>72</v>
      </c>
      <c r="AY123" s="7">
        <v>39.78</v>
      </c>
      <c r="BA123" s="7" t="s">
        <v>73</v>
      </c>
      <c r="BB123" s="7">
        <v>1</v>
      </c>
      <c r="BC123" s="20">
        <v>45658</v>
      </c>
      <c r="BF123" s="7" t="s">
        <v>74</v>
      </c>
      <c r="BJ123" s="7" t="s">
        <v>85</v>
      </c>
      <c r="BM123" s="7" cm="1">
        <f t="array" ref="BM123">INDEX($HD$3:$HD$14,BN123,1)</f>
        <v>30</v>
      </c>
      <c r="BN123" s="7">
        <v>6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K123" s="7">
        <v>0</v>
      </c>
      <c r="DL123" s="7">
        <v>0</v>
      </c>
      <c r="DM123" s="7">
        <v>0</v>
      </c>
      <c r="DN123" s="7">
        <v>0</v>
      </c>
      <c r="DO123" s="7">
        <v>0</v>
      </c>
      <c r="DP123" s="7">
        <v>0</v>
      </c>
      <c r="DQ123" s="7">
        <v>0</v>
      </c>
      <c r="DR123" s="7">
        <v>0</v>
      </c>
      <c r="DS123" s="7">
        <v>0</v>
      </c>
      <c r="DT123" s="7">
        <v>0</v>
      </c>
      <c r="DU123" s="7">
        <v>0</v>
      </c>
      <c r="DV123" s="7">
        <v>0</v>
      </c>
      <c r="DW123" s="7">
        <v>0</v>
      </c>
      <c r="DX123" s="7">
        <v>29.325577651713591</v>
      </c>
      <c r="DY123" s="7">
        <v>29.325577651713591</v>
      </c>
      <c r="DZ123" s="7">
        <v>29.325577651713591</v>
      </c>
      <c r="EA123" s="7">
        <v>29.325577651713591</v>
      </c>
      <c r="EB123" s="7">
        <v>36.85321800351656</v>
      </c>
      <c r="EC123" s="7">
        <v>36.85321800351656</v>
      </c>
      <c r="ED123" s="7">
        <v>36.85321800351656</v>
      </c>
      <c r="EE123" s="7">
        <v>36.85321800351656</v>
      </c>
      <c r="EF123" s="7">
        <v>29.340835633794004</v>
      </c>
      <c r="EG123" s="7">
        <v>29.340835633794004</v>
      </c>
      <c r="EH123" s="7">
        <v>29.340835633794004</v>
      </c>
      <c r="EI123" s="7">
        <v>29.340835633794004</v>
      </c>
      <c r="EJ123" s="7">
        <v>4.1573990704030335</v>
      </c>
      <c r="EK123" s="7">
        <v>8.4988246693302827</v>
      </c>
      <c r="EL123" s="7">
        <v>4.1573990704030335</v>
      </c>
      <c r="EM123" s="7">
        <v>8.4988246693302827</v>
      </c>
      <c r="EN123" s="7">
        <v>35.218682506378848</v>
      </c>
      <c r="EO123" s="7">
        <v>35.218682506378848</v>
      </c>
      <c r="EP123" s="7">
        <v>36.85321800351656</v>
      </c>
      <c r="EQ123" s="7">
        <v>36.85321800351656</v>
      </c>
      <c r="ER123" s="7">
        <v>36.85321800351656</v>
      </c>
      <c r="ES123" s="7">
        <v>36.85321800351656</v>
      </c>
      <c r="ET123" s="7">
        <v>21.519202174977242</v>
      </c>
      <c r="EU123" s="7">
        <v>21.519202174977242</v>
      </c>
      <c r="EV123" s="7">
        <v>24.41774967180611</v>
      </c>
      <c r="EW123" s="7">
        <v>24.41774967180611</v>
      </c>
      <c r="EX123" s="7">
        <v>24.41774967180611</v>
      </c>
      <c r="EY123" s="7">
        <v>24.41774967180611</v>
      </c>
      <c r="EZ123" s="7">
        <v>24.41774967180611</v>
      </c>
      <c r="FA123" s="7">
        <v>24.41774967180611</v>
      </c>
      <c r="FB123" s="7">
        <v>57.51018270339091</v>
      </c>
      <c r="FC123" s="7">
        <v>16.646574948822693</v>
      </c>
      <c r="FD123" s="7">
        <v>24.960956784299981</v>
      </c>
      <c r="FE123" s="7">
        <v>57.51018270339091</v>
      </c>
      <c r="FF123" s="7">
        <v>16.646574948822693</v>
      </c>
      <c r="FG123" s="7">
        <v>24.960956784299981</v>
      </c>
      <c r="FH123" s="7">
        <v>16.646574948822693</v>
      </c>
      <c r="FI123" s="7">
        <v>24.960956784299981</v>
      </c>
      <c r="FJ123" s="7">
        <v>16.646574948822693</v>
      </c>
      <c r="FK123" s="7">
        <v>24.960956784299981</v>
      </c>
      <c r="FL123" s="7">
        <v>29.838718956469684</v>
      </c>
      <c r="FM123" s="7">
        <v>29.838718956469684</v>
      </c>
      <c r="FN123" s="7">
        <v>29.838718956469684</v>
      </c>
      <c r="FO123" s="7">
        <v>29.838718956469684</v>
      </c>
      <c r="FP123" s="7">
        <v>16.449453057099969</v>
      </c>
      <c r="FQ123" s="7">
        <v>29.105372760845427</v>
      </c>
      <c r="FR123" s="7">
        <v>16.449453057099969</v>
      </c>
      <c r="FS123" s="7">
        <v>29.105372760845427</v>
      </c>
      <c r="FT123" s="7">
        <v>24.41774967180611</v>
      </c>
      <c r="FU123" s="7">
        <v>24.41774967180611</v>
      </c>
      <c r="FV123" s="7">
        <v>24.41774967180611</v>
      </c>
      <c r="FW123" s="7">
        <v>24.41774967180611</v>
      </c>
      <c r="FX123" s="7">
        <v>21.747904970027278</v>
      </c>
      <c r="FY123" s="7">
        <v>32.843229901215167</v>
      </c>
      <c r="FZ123" s="7">
        <v>21.747904970027278</v>
      </c>
      <c r="GA123" s="7">
        <v>32.843229901215167</v>
      </c>
      <c r="GB123" s="7">
        <v>29.325577651713591</v>
      </c>
      <c r="GC123" s="7">
        <v>29.325577651713591</v>
      </c>
      <c r="GD123" s="7">
        <v>29.325577651713591</v>
      </c>
      <c r="GE123" s="7">
        <v>29.325577651713591</v>
      </c>
      <c r="GF123" s="7">
        <v>35.218682506378848</v>
      </c>
      <c r="GG123" s="7">
        <v>35.218682506378848</v>
      </c>
      <c r="GH123" s="7">
        <v>35.218682506378848</v>
      </c>
      <c r="GI123" s="7">
        <v>35.218682506378848</v>
      </c>
      <c r="GJ123" s="7">
        <v>25.540604978125735</v>
      </c>
      <c r="GK123" s="7">
        <v>25.540604978125735</v>
      </c>
      <c r="GL123" s="7">
        <v>25.540604978125735</v>
      </c>
      <c r="GM123" s="7">
        <v>25.540604978125735</v>
      </c>
      <c r="GN123" s="7">
        <v>28.553568157018205</v>
      </c>
      <c r="GO123" s="7">
        <v>44.408521449193898</v>
      </c>
      <c r="GP123" s="7">
        <v>28.553568157018205</v>
      </c>
      <c r="GQ123" s="7">
        <v>44.408521449193898</v>
      </c>
      <c r="GR123" s="7">
        <v>0</v>
      </c>
      <c r="GS123" s="7">
        <v>0</v>
      </c>
      <c r="GT123" s="7">
        <v>0</v>
      </c>
      <c r="GU123" s="7">
        <v>0</v>
      </c>
      <c r="GV123" s="7">
        <v>0</v>
      </c>
      <c r="GW123" s="7">
        <v>0</v>
      </c>
      <c r="GX123" s="7">
        <v>0</v>
      </c>
      <c r="GY123" s="7">
        <v>0</v>
      </c>
      <c r="GZ123" s="7">
        <v>0</v>
      </c>
      <c r="HA123" s="7">
        <v>0</v>
      </c>
    </row>
    <row r="124" spans="47:209" x14ac:dyDescent="0.25">
      <c r="AU124" s="7" t="s">
        <v>71</v>
      </c>
      <c r="AV124" s="7" t="s">
        <v>43</v>
      </c>
      <c r="AW124" s="7" t="s">
        <v>84</v>
      </c>
      <c r="AX124" s="7" t="s">
        <v>72</v>
      </c>
      <c r="AY124" s="7">
        <v>39.78</v>
      </c>
      <c r="BA124" s="7" t="s">
        <v>73</v>
      </c>
      <c r="BB124" s="7">
        <v>1</v>
      </c>
      <c r="BC124" s="20">
        <v>46023</v>
      </c>
      <c r="BF124" s="7" t="s">
        <v>74</v>
      </c>
      <c r="BJ124" s="7" t="s">
        <v>85</v>
      </c>
      <c r="BM124" s="7" cm="1">
        <f t="array" ref="BM124">INDEX($HD$3:$HD$14,BN124,1)</f>
        <v>30</v>
      </c>
      <c r="BN124" s="7">
        <v>6</v>
      </c>
      <c r="BO124" s="7">
        <v>1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>
        <v>0</v>
      </c>
      <c r="DN124" s="7">
        <v>0</v>
      </c>
      <c r="DO124" s="7">
        <v>0</v>
      </c>
      <c r="DP124" s="7">
        <v>0</v>
      </c>
      <c r="DQ124" s="7">
        <v>0</v>
      </c>
      <c r="DR124" s="7">
        <v>0</v>
      </c>
      <c r="DS124" s="7">
        <v>0</v>
      </c>
      <c r="DT124" s="7">
        <v>0</v>
      </c>
      <c r="DU124" s="7">
        <v>0</v>
      </c>
      <c r="DV124" s="7">
        <v>0</v>
      </c>
      <c r="DW124" s="7">
        <v>0</v>
      </c>
      <c r="DX124" s="7">
        <v>24.195654670793921</v>
      </c>
      <c r="DY124" s="7">
        <v>24.195654670793921</v>
      </c>
      <c r="DZ124" s="7">
        <v>24.195654670793921</v>
      </c>
      <c r="EA124" s="7">
        <v>24.195654670793921</v>
      </c>
      <c r="EB124" s="7">
        <v>30.633593939901484</v>
      </c>
      <c r="EC124" s="7">
        <v>30.633593939901484</v>
      </c>
      <c r="ED124" s="7">
        <v>30.633593939901484</v>
      </c>
      <c r="EE124" s="7">
        <v>30.633593939901484</v>
      </c>
      <c r="EF124" s="7">
        <v>29.988745009660594</v>
      </c>
      <c r="EG124" s="7">
        <v>29.988745009660594</v>
      </c>
      <c r="EH124" s="7">
        <v>29.988745009660594</v>
      </c>
      <c r="EI124" s="7">
        <v>29.988745009660594</v>
      </c>
      <c r="EJ124" s="7">
        <v>3.8225584951136349</v>
      </c>
      <c r="EK124" s="7">
        <v>6.9496456252621117</v>
      </c>
      <c r="EL124" s="7">
        <v>3.8225584951136349</v>
      </c>
      <c r="EM124" s="7">
        <v>6.9496456252621117</v>
      </c>
      <c r="EN124" s="7">
        <v>33.767477393557556</v>
      </c>
      <c r="EO124" s="7">
        <v>33.767477393557556</v>
      </c>
      <c r="EP124" s="7">
        <v>30.633593939901484</v>
      </c>
      <c r="EQ124" s="7">
        <v>30.633593939901484</v>
      </c>
      <c r="ER124" s="7">
        <v>30.633593939901484</v>
      </c>
      <c r="ES124" s="7">
        <v>30.633593939901484</v>
      </c>
      <c r="ET124" s="7">
        <v>21.075755814104514</v>
      </c>
      <c r="EU124" s="7">
        <v>21.075755814104514</v>
      </c>
      <c r="EV124" s="7">
        <v>23.792639065628748</v>
      </c>
      <c r="EW124" s="7">
        <v>23.792639065628748</v>
      </c>
      <c r="EX124" s="7">
        <v>23.792639065628748</v>
      </c>
      <c r="EY124" s="7">
        <v>23.792639065628748</v>
      </c>
      <c r="EZ124" s="7">
        <v>23.792639065628748</v>
      </c>
      <c r="FA124" s="7">
        <v>23.792639065628748</v>
      </c>
      <c r="FB124" s="7">
        <v>55.542559129772833</v>
      </c>
      <c r="FC124" s="7">
        <v>11.527614809631833</v>
      </c>
      <c r="FD124" s="7">
        <v>17.472096448154556</v>
      </c>
      <c r="FE124" s="7">
        <v>55.542559129772833</v>
      </c>
      <c r="FF124" s="7">
        <v>11.527614809631833</v>
      </c>
      <c r="FG124" s="7">
        <v>17.472096448154556</v>
      </c>
      <c r="FH124" s="7">
        <v>11.527614809631833</v>
      </c>
      <c r="FI124" s="7">
        <v>17.472096448154556</v>
      </c>
      <c r="FJ124" s="7">
        <v>11.527614809631833</v>
      </c>
      <c r="FK124" s="7">
        <v>17.472096448154556</v>
      </c>
      <c r="FL124" s="7">
        <v>29.40891305871817</v>
      </c>
      <c r="FM124" s="7">
        <v>29.40891305871817</v>
      </c>
      <c r="FN124" s="7">
        <v>29.40891305871817</v>
      </c>
      <c r="FO124" s="7">
        <v>29.40891305871817</v>
      </c>
      <c r="FP124" s="7">
        <v>13.203953599562123</v>
      </c>
      <c r="FQ124" s="7">
        <v>24.260253453413611</v>
      </c>
      <c r="FR124" s="7">
        <v>13.203953599562123</v>
      </c>
      <c r="FS124" s="7">
        <v>24.260253453413611</v>
      </c>
      <c r="FT124" s="7">
        <v>23.792639065628748</v>
      </c>
      <c r="FU124" s="7">
        <v>23.792639065628748</v>
      </c>
      <c r="FV124" s="7">
        <v>23.792639065628748</v>
      </c>
      <c r="FW124" s="7">
        <v>23.792639065628748</v>
      </c>
      <c r="FX124" s="7">
        <v>21.43127735752725</v>
      </c>
      <c r="FY124" s="7">
        <v>32.767947694107519</v>
      </c>
      <c r="FZ124" s="7">
        <v>21.43127735752725</v>
      </c>
      <c r="GA124" s="7">
        <v>32.767947694107519</v>
      </c>
      <c r="GB124" s="7">
        <v>24.195654670793921</v>
      </c>
      <c r="GC124" s="7">
        <v>24.195654670793921</v>
      </c>
      <c r="GD124" s="7">
        <v>24.195654670793921</v>
      </c>
      <c r="GE124" s="7">
        <v>24.195654670793921</v>
      </c>
      <c r="GF124" s="7">
        <v>33.767477393557556</v>
      </c>
      <c r="GG124" s="7">
        <v>33.767477393557556</v>
      </c>
      <c r="GH124" s="7">
        <v>33.767477393557556</v>
      </c>
      <c r="GI124" s="7">
        <v>33.767477393557556</v>
      </c>
      <c r="GJ124" s="7">
        <v>25.137024195416693</v>
      </c>
      <c r="GK124" s="7">
        <v>25.137024195416693</v>
      </c>
      <c r="GL124" s="7">
        <v>25.137024195416693</v>
      </c>
      <c r="GM124" s="7">
        <v>25.137024195416693</v>
      </c>
      <c r="GN124" s="7">
        <v>25.854858144324318</v>
      </c>
      <c r="GO124" s="7">
        <v>40.240807551342542</v>
      </c>
      <c r="GP124" s="7">
        <v>25.854858144324318</v>
      </c>
      <c r="GQ124" s="7">
        <v>40.240807551342542</v>
      </c>
      <c r="GR124" s="7">
        <v>0</v>
      </c>
      <c r="GS124" s="7">
        <v>0</v>
      </c>
      <c r="GT124" s="7">
        <v>0</v>
      </c>
      <c r="GU124" s="7">
        <v>0</v>
      </c>
      <c r="GV124" s="7">
        <v>0</v>
      </c>
      <c r="GW124" s="7">
        <v>0</v>
      </c>
      <c r="GX124" s="7">
        <v>0</v>
      </c>
      <c r="GY124" s="7">
        <v>0</v>
      </c>
      <c r="GZ124" s="7">
        <v>0</v>
      </c>
      <c r="HA124" s="7">
        <v>0</v>
      </c>
    </row>
    <row r="125" spans="47:209" x14ac:dyDescent="0.25">
      <c r="AU125" s="7" t="s">
        <v>71</v>
      </c>
      <c r="AV125" s="7" t="s">
        <v>43</v>
      </c>
      <c r="AW125" s="7" t="s">
        <v>84</v>
      </c>
      <c r="AX125" s="7" t="s">
        <v>72</v>
      </c>
      <c r="AY125" s="7">
        <v>41.11</v>
      </c>
      <c r="BA125" s="7" t="s">
        <v>73</v>
      </c>
      <c r="BB125" s="7">
        <v>1</v>
      </c>
      <c r="BC125" s="20">
        <v>46388</v>
      </c>
      <c r="BF125" s="7" t="s">
        <v>74</v>
      </c>
      <c r="BJ125" s="7" t="s">
        <v>85</v>
      </c>
      <c r="BM125" s="7" cm="1">
        <f t="array" ref="BM125">INDEX($HD$3:$HD$14,BN125,1)</f>
        <v>30</v>
      </c>
      <c r="BN125" s="7">
        <v>6</v>
      </c>
      <c r="BO125" s="7">
        <v>2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  <c r="DS125" s="7">
        <v>0</v>
      </c>
      <c r="DT125" s="7">
        <v>0</v>
      </c>
      <c r="DU125" s="7">
        <v>0</v>
      </c>
      <c r="DV125" s="7">
        <v>0</v>
      </c>
      <c r="DW125" s="7">
        <v>0</v>
      </c>
      <c r="DX125" s="7">
        <v>23.044451579687884</v>
      </c>
      <c r="DY125" s="7">
        <v>23.044451579687884</v>
      </c>
      <c r="DZ125" s="7">
        <v>23.044451579687884</v>
      </c>
      <c r="EA125" s="7">
        <v>23.044451579687884</v>
      </c>
      <c r="EB125" s="7">
        <v>28.777593207298537</v>
      </c>
      <c r="EC125" s="7">
        <v>28.777593207298537</v>
      </c>
      <c r="ED125" s="7">
        <v>28.777593207298537</v>
      </c>
      <c r="EE125" s="7">
        <v>28.777593207298537</v>
      </c>
      <c r="EF125" s="7">
        <v>28.373848810081835</v>
      </c>
      <c r="EG125" s="7">
        <v>28.373848810081835</v>
      </c>
      <c r="EH125" s="7">
        <v>28.373848810081835</v>
      </c>
      <c r="EI125" s="7">
        <v>28.373848810081835</v>
      </c>
      <c r="EJ125" s="7">
        <v>3.665550098101511</v>
      </c>
      <c r="EK125" s="7">
        <v>6.714597911704546</v>
      </c>
      <c r="EL125" s="7">
        <v>3.665550098101511</v>
      </c>
      <c r="EM125" s="7">
        <v>6.714597911704546</v>
      </c>
      <c r="EN125" s="7">
        <v>32.448750227778717</v>
      </c>
      <c r="EO125" s="7">
        <v>32.448750227778717</v>
      </c>
      <c r="EP125" s="7">
        <v>28.777593207298537</v>
      </c>
      <c r="EQ125" s="7">
        <v>28.777593207298537</v>
      </c>
      <c r="ER125" s="7">
        <v>28.777593207298537</v>
      </c>
      <c r="ES125" s="7">
        <v>28.777593207298537</v>
      </c>
      <c r="ET125" s="7">
        <v>22.572845201513633</v>
      </c>
      <c r="EU125" s="7">
        <v>22.572845201513633</v>
      </c>
      <c r="EV125" s="7">
        <v>20.722064209796937</v>
      </c>
      <c r="EW125" s="7">
        <v>20.722064209796937</v>
      </c>
      <c r="EX125" s="7">
        <v>20.722064209796937</v>
      </c>
      <c r="EY125" s="7">
        <v>20.722064209796937</v>
      </c>
      <c r="EZ125" s="7">
        <v>20.722064209796937</v>
      </c>
      <c r="FA125" s="7">
        <v>20.722064209796937</v>
      </c>
      <c r="FB125" s="7">
        <v>54.216548293793942</v>
      </c>
      <c r="FC125" s="7">
        <v>9.7596199368984973</v>
      </c>
      <c r="FD125" s="7">
        <v>15.174561690204536</v>
      </c>
      <c r="FE125" s="7">
        <v>54.216548293793942</v>
      </c>
      <c r="FF125" s="7">
        <v>9.7596199368984973</v>
      </c>
      <c r="FG125" s="7">
        <v>15.174561690204536</v>
      </c>
      <c r="FH125" s="7">
        <v>9.7596199368984973</v>
      </c>
      <c r="FI125" s="7">
        <v>15.174561690204536</v>
      </c>
      <c r="FJ125" s="7">
        <v>9.7596199368984973</v>
      </c>
      <c r="FK125" s="7">
        <v>15.174561690204536</v>
      </c>
      <c r="FL125" s="7">
        <v>25.496177651093934</v>
      </c>
      <c r="FM125" s="7">
        <v>25.496177651093934</v>
      </c>
      <c r="FN125" s="7">
        <v>25.496177651093934</v>
      </c>
      <c r="FO125" s="7">
        <v>25.496177651093934</v>
      </c>
      <c r="FP125" s="7">
        <v>12.932000626674242</v>
      </c>
      <c r="FQ125" s="7">
        <v>23.845051160493973</v>
      </c>
      <c r="FR125" s="7">
        <v>12.932000626674242</v>
      </c>
      <c r="FS125" s="7">
        <v>23.845051160493973</v>
      </c>
      <c r="FT125" s="7">
        <v>20.722064209796937</v>
      </c>
      <c r="FU125" s="7">
        <v>20.722064209796937</v>
      </c>
      <c r="FV125" s="7">
        <v>20.722064209796937</v>
      </c>
      <c r="FW125" s="7">
        <v>20.722064209796937</v>
      </c>
      <c r="FX125" s="7">
        <v>20.428667866778806</v>
      </c>
      <c r="FY125" s="7">
        <v>31.560255861795451</v>
      </c>
      <c r="FZ125" s="7">
        <v>20.428667866778806</v>
      </c>
      <c r="GA125" s="7">
        <v>31.560255861795451</v>
      </c>
      <c r="GB125" s="7">
        <v>23.044451579687884</v>
      </c>
      <c r="GC125" s="7">
        <v>23.044451579687884</v>
      </c>
      <c r="GD125" s="7">
        <v>23.044451579687884</v>
      </c>
      <c r="GE125" s="7">
        <v>23.044451579687884</v>
      </c>
      <c r="GF125" s="7">
        <v>32.448750227778717</v>
      </c>
      <c r="GG125" s="7">
        <v>32.448750227778717</v>
      </c>
      <c r="GH125" s="7">
        <v>32.448750227778717</v>
      </c>
      <c r="GI125" s="7">
        <v>32.448750227778717</v>
      </c>
      <c r="GJ125" s="7">
        <v>23.603066311506112</v>
      </c>
      <c r="GK125" s="7">
        <v>23.603066311506112</v>
      </c>
      <c r="GL125" s="7">
        <v>23.603066311506112</v>
      </c>
      <c r="GM125" s="7">
        <v>23.603066311506112</v>
      </c>
      <c r="GN125" s="7">
        <v>22.559402790350006</v>
      </c>
      <c r="GO125" s="7">
        <v>35.713599239366665</v>
      </c>
      <c r="GP125" s="7">
        <v>22.559402790350006</v>
      </c>
      <c r="GQ125" s="7">
        <v>35.713599239366665</v>
      </c>
      <c r="GR125" s="7">
        <v>0</v>
      </c>
      <c r="GS125" s="7">
        <v>0</v>
      </c>
      <c r="GT125" s="7">
        <v>0</v>
      </c>
      <c r="GU125" s="7">
        <v>0</v>
      </c>
      <c r="GV125" s="7">
        <v>0</v>
      </c>
      <c r="GW125" s="7">
        <v>0</v>
      </c>
      <c r="GX125" s="7">
        <v>0</v>
      </c>
      <c r="GY125" s="7">
        <v>0</v>
      </c>
      <c r="GZ125" s="7">
        <v>0</v>
      </c>
      <c r="HA125" s="7">
        <v>0</v>
      </c>
    </row>
    <row r="126" spans="47:209" x14ac:dyDescent="0.25">
      <c r="AU126" s="7" t="s">
        <v>71</v>
      </c>
      <c r="AV126" s="7" t="s">
        <v>43</v>
      </c>
      <c r="AW126" s="7" t="s">
        <v>84</v>
      </c>
      <c r="AX126" s="7" t="s">
        <v>72</v>
      </c>
      <c r="AY126" s="7">
        <v>42.43</v>
      </c>
      <c r="BA126" s="7" t="s">
        <v>73</v>
      </c>
      <c r="BB126" s="7">
        <v>1</v>
      </c>
      <c r="BC126" s="20">
        <v>46753</v>
      </c>
      <c r="BF126" s="7" t="s">
        <v>74</v>
      </c>
      <c r="BJ126" s="7" t="s">
        <v>85</v>
      </c>
      <c r="BM126" s="7" cm="1">
        <f t="array" ref="BM126">INDEX($HD$3:$HD$14,BN126,1)</f>
        <v>30</v>
      </c>
      <c r="BN126" s="7">
        <v>6</v>
      </c>
      <c r="BO126" s="7">
        <v>3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0</v>
      </c>
      <c r="DX126" s="7">
        <v>21.795203792509117</v>
      </c>
      <c r="DY126" s="7">
        <v>21.795203792509117</v>
      </c>
      <c r="DZ126" s="7">
        <v>21.795203792509117</v>
      </c>
      <c r="EA126" s="7">
        <v>21.795203792509117</v>
      </c>
      <c r="EB126" s="7">
        <v>27.361460814715169</v>
      </c>
      <c r="EC126" s="7">
        <v>27.361460814715169</v>
      </c>
      <c r="ED126" s="7">
        <v>27.361460814715169</v>
      </c>
      <c r="EE126" s="7">
        <v>27.361460814715169</v>
      </c>
      <c r="EF126" s="7">
        <v>28.150515211363661</v>
      </c>
      <c r="EG126" s="7">
        <v>28.150515211363661</v>
      </c>
      <c r="EH126" s="7">
        <v>28.150515211363661</v>
      </c>
      <c r="EI126" s="7">
        <v>28.150515211363661</v>
      </c>
      <c r="EJ126" s="7">
        <v>3.826311990583334</v>
      </c>
      <c r="EK126" s="7">
        <v>6.9699637742545413</v>
      </c>
      <c r="EL126" s="7">
        <v>3.826311990583334</v>
      </c>
      <c r="EM126" s="7">
        <v>6.9699637742545413</v>
      </c>
      <c r="EN126" s="7">
        <v>30.266019769863615</v>
      </c>
      <c r="EO126" s="7">
        <v>30.266019769863615</v>
      </c>
      <c r="EP126" s="7">
        <v>27.361460814715169</v>
      </c>
      <c r="EQ126" s="7">
        <v>27.361460814715169</v>
      </c>
      <c r="ER126" s="7">
        <v>27.361460814715169</v>
      </c>
      <c r="ES126" s="7">
        <v>27.361460814715169</v>
      </c>
      <c r="ET126" s="7">
        <v>17.866804350495453</v>
      </c>
      <c r="EU126" s="7">
        <v>17.866804350495453</v>
      </c>
      <c r="EV126" s="7">
        <v>20.017543111051527</v>
      </c>
      <c r="EW126" s="7">
        <v>20.017543111051527</v>
      </c>
      <c r="EX126" s="7">
        <v>20.017543111051527</v>
      </c>
      <c r="EY126" s="7">
        <v>20.017543111051527</v>
      </c>
      <c r="EZ126" s="7">
        <v>20.017543111051527</v>
      </c>
      <c r="FA126" s="7">
        <v>20.017543111051527</v>
      </c>
      <c r="FB126" s="7">
        <v>54.088930797484799</v>
      </c>
      <c r="FC126" s="7">
        <v>8.3999083711848588</v>
      </c>
      <c r="FD126" s="7">
        <v>13.548280636407586</v>
      </c>
      <c r="FE126" s="7">
        <v>54.088930797484799</v>
      </c>
      <c r="FF126" s="7">
        <v>8.3999083711848588</v>
      </c>
      <c r="FG126" s="7">
        <v>13.548280636407586</v>
      </c>
      <c r="FH126" s="7">
        <v>8.3999083711848588</v>
      </c>
      <c r="FI126" s="7">
        <v>13.548280636407586</v>
      </c>
      <c r="FJ126" s="7">
        <v>8.3999083711848588</v>
      </c>
      <c r="FK126" s="7">
        <v>13.548280636407586</v>
      </c>
      <c r="FL126" s="7">
        <v>21.500798303109093</v>
      </c>
      <c r="FM126" s="7">
        <v>21.500798303109093</v>
      </c>
      <c r="FN126" s="7">
        <v>21.500798303109093</v>
      </c>
      <c r="FO126" s="7">
        <v>21.500798303109093</v>
      </c>
      <c r="FP126" s="7">
        <v>12.735279053062131</v>
      </c>
      <c r="FQ126" s="7">
        <v>23.617973234160573</v>
      </c>
      <c r="FR126" s="7">
        <v>12.735279053062131</v>
      </c>
      <c r="FS126" s="7">
        <v>23.617973234160573</v>
      </c>
      <c r="FT126" s="7">
        <v>20.017543111051527</v>
      </c>
      <c r="FU126" s="7">
        <v>20.017543111051527</v>
      </c>
      <c r="FV126" s="7">
        <v>20.017543111051527</v>
      </c>
      <c r="FW126" s="7">
        <v>20.017543111051527</v>
      </c>
      <c r="FX126" s="7">
        <v>19.700675233045498</v>
      </c>
      <c r="FY126" s="7">
        <v>30.297421120612171</v>
      </c>
      <c r="FZ126" s="7">
        <v>19.700675233045498</v>
      </c>
      <c r="GA126" s="7">
        <v>30.297421120612171</v>
      </c>
      <c r="GB126" s="7">
        <v>21.795203792509117</v>
      </c>
      <c r="GC126" s="7">
        <v>21.795203792509117</v>
      </c>
      <c r="GD126" s="7">
        <v>21.795203792509117</v>
      </c>
      <c r="GE126" s="7">
        <v>21.795203792509117</v>
      </c>
      <c r="GF126" s="7">
        <v>30.266019769863615</v>
      </c>
      <c r="GG126" s="7">
        <v>30.266019769863615</v>
      </c>
      <c r="GH126" s="7">
        <v>30.266019769863615</v>
      </c>
      <c r="GI126" s="7">
        <v>30.266019769863615</v>
      </c>
      <c r="GJ126" s="7">
        <v>18.927546317607547</v>
      </c>
      <c r="GK126" s="7">
        <v>18.927546317607547</v>
      </c>
      <c r="GL126" s="7">
        <v>18.927546317607547</v>
      </c>
      <c r="GM126" s="7">
        <v>18.927546317607547</v>
      </c>
      <c r="GN126" s="7">
        <v>20.05290412552419</v>
      </c>
      <c r="GO126" s="7">
        <v>31.923354706315109</v>
      </c>
      <c r="GP126" s="7">
        <v>20.05290412552419</v>
      </c>
      <c r="GQ126" s="7">
        <v>31.923354706315109</v>
      </c>
      <c r="GR126" s="7">
        <v>0</v>
      </c>
      <c r="GS126" s="7">
        <v>0</v>
      </c>
      <c r="GT126" s="7">
        <v>0</v>
      </c>
      <c r="GU126" s="7">
        <v>0</v>
      </c>
      <c r="GV126" s="7">
        <v>0</v>
      </c>
      <c r="GW126" s="7">
        <v>0</v>
      </c>
      <c r="GX126" s="7">
        <v>0</v>
      </c>
      <c r="GY126" s="7">
        <v>0</v>
      </c>
      <c r="GZ126" s="7">
        <v>0</v>
      </c>
      <c r="HA126" s="7">
        <v>0</v>
      </c>
    </row>
    <row r="127" spans="47:209" x14ac:dyDescent="0.25">
      <c r="AU127" s="7" t="s">
        <v>71</v>
      </c>
      <c r="AV127" s="7" t="s">
        <v>43</v>
      </c>
      <c r="AW127" s="7" t="s">
        <v>84</v>
      </c>
      <c r="AX127" s="7" t="s">
        <v>72</v>
      </c>
      <c r="AY127" s="7">
        <v>42.43</v>
      </c>
      <c r="BA127" s="7" t="s">
        <v>73</v>
      </c>
      <c r="BB127" s="7">
        <v>1</v>
      </c>
      <c r="BC127" s="20">
        <v>47119</v>
      </c>
      <c r="BF127" s="7" t="s">
        <v>74</v>
      </c>
      <c r="BJ127" s="7" t="s">
        <v>85</v>
      </c>
      <c r="BM127" s="7" cm="1">
        <f t="array" ref="BM127">INDEX($HD$3:$HD$14,BN127,1)</f>
        <v>30</v>
      </c>
      <c r="BN127" s="7">
        <v>6</v>
      </c>
      <c r="BO127" s="7">
        <v>4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0.21928960169848466</v>
      </c>
      <c r="BY127" s="7">
        <v>0.21928960169848466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2.9171283066666668E-2</v>
      </c>
      <c r="CK127" s="7">
        <v>2.9171283066666668E-2</v>
      </c>
      <c r="CL127" s="7">
        <v>2.9171283066666668E-2</v>
      </c>
      <c r="CM127" s="7">
        <v>2.9171283066666668E-2</v>
      </c>
      <c r="CN127" s="7">
        <v>2.9171283066666668E-2</v>
      </c>
      <c r="CO127" s="7">
        <v>2.9171283066666668E-2</v>
      </c>
      <c r="CP127" s="7">
        <v>2.9171283066666668E-2</v>
      </c>
      <c r="CQ127" s="7">
        <v>2.9171283066666668E-2</v>
      </c>
      <c r="CR127" s="7">
        <v>0</v>
      </c>
      <c r="CS127" s="7">
        <v>0</v>
      </c>
      <c r="CT127" s="7">
        <v>0</v>
      </c>
      <c r="CU127" s="7">
        <v>0</v>
      </c>
      <c r="CV127" s="7">
        <v>2.5594647216666686E-2</v>
      </c>
      <c r="CW127" s="7">
        <v>2.5594647216666686E-2</v>
      </c>
      <c r="CX127" s="7">
        <v>2.5594647216666686E-2</v>
      </c>
      <c r="CY127" s="7">
        <v>2.5594647216666686E-2</v>
      </c>
      <c r="CZ127" s="7">
        <v>0</v>
      </c>
      <c r="DA127" s="7">
        <v>0</v>
      </c>
      <c r="DB127" s="7">
        <v>0</v>
      </c>
      <c r="DC127" s="7">
        <v>0</v>
      </c>
      <c r="DD127" s="7">
        <v>2.3801744431666667</v>
      </c>
      <c r="DE127" s="7">
        <v>2.3801744431666667</v>
      </c>
      <c r="DF127" s="7">
        <v>2.3801744431666667</v>
      </c>
      <c r="DG127" s="7">
        <v>2.3801744431666667</v>
      </c>
      <c r="DH127" s="7">
        <v>0</v>
      </c>
      <c r="DI127" s="7">
        <v>0</v>
      </c>
      <c r="DJ127" s="7">
        <v>0</v>
      </c>
      <c r="DK127" s="7">
        <v>0</v>
      </c>
      <c r="DL127" s="7">
        <v>0.21928960169848466</v>
      </c>
      <c r="DM127" s="7">
        <v>0.21928960169848466</v>
      </c>
      <c r="DN127" s="7">
        <v>0.21928960169848466</v>
      </c>
      <c r="DO127" s="7">
        <v>0.21928960169848466</v>
      </c>
      <c r="DP127" s="7">
        <v>0</v>
      </c>
      <c r="DQ127" s="7">
        <v>0</v>
      </c>
      <c r="DR127" s="7">
        <v>0</v>
      </c>
      <c r="DS127" s="7">
        <v>0</v>
      </c>
      <c r="DT127" s="7">
        <v>1.502070112892421</v>
      </c>
      <c r="DU127" s="7">
        <v>1.502070112892421</v>
      </c>
      <c r="DV127" s="7">
        <v>1.502070112892421</v>
      </c>
      <c r="DW127" s="7">
        <v>1.502070112892421</v>
      </c>
      <c r="DX127" s="7">
        <v>19.682689952266667</v>
      </c>
      <c r="DY127" s="7">
        <v>19.682689952266667</v>
      </c>
      <c r="DZ127" s="7">
        <v>19.682689952266667</v>
      </c>
      <c r="EA127" s="7">
        <v>19.682689952266667</v>
      </c>
      <c r="EB127" s="7">
        <v>27.555861139957631</v>
      </c>
      <c r="EC127" s="7">
        <v>27.555861139957631</v>
      </c>
      <c r="ED127" s="7">
        <v>27.555861139957631</v>
      </c>
      <c r="EE127" s="7">
        <v>27.555861139957631</v>
      </c>
      <c r="EF127" s="7">
        <v>27.341549548581799</v>
      </c>
      <c r="EG127" s="7">
        <v>27.341549548581799</v>
      </c>
      <c r="EH127" s="7">
        <v>27.341549548581799</v>
      </c>
      <c r="EI127" s="7">
        <v>27.341549548581799</v>
      </c>
      <c r="EJ127" s="7">
        <v>3.8015449923030245</v>
      </c>
      <c r="EK127" s="7">
        <v>6.8586794367605997</v>
      </c>
      <c r="EL127" s="7">
        <v>3.8015449923030245</v>
      </c>
      <c r="EM127" s="7">
        <v>6.8586794367605997</v>
      </c>
      <c r="EN127" s="7">
        <v>27.473339407365199</v>
      </c>
      <c r="EO127" s="7">
        <v>27.473339407365199</v>
      </c>
      <c r="EP127" s="7">
        <v>27.555861139957631</v>
      </c>
      <c r="EQ127" s="7">
        <v>27.555861139957631</v>
      </c>
      <c r="ER127" s="7">
        <v>27.555861139957631</v>
      </c>
      <c r="ES127" s="7">
        <v>27.555861139957631</v>
      </c>
      <c r="ET127" s="7">
        <v>14.729448756016678</v>
      </c>
      <c r="EU127" s="7">
        <v>14.729448756016678</v>
      </c>
      <c r="EV127" s="7">
        <v>20.46627278981213</v>
      </c>
      <c r="EW127" s="7">
        <v>20.46627278981213</v>
      </c>
      <c r="EX127" s="7">
        <v>20.46627278981213</v>
      </c>
      <c r="EY127" s="7">
        <v>20.46627278981213</v>
      </c>
      <c r="EZ127" s="7">
        <v>20.46627278981213</v>
      </c>
      <c r="FA127" s="7">
        <v>20.46627278981213</v>
      </c>
      <c r="FB127" s="7">
        <v>54.743138034516519</v>
      </c>
      <c r="FC127" s="7">
        <v>8.0968156858818148</v>
      </c>
      <c r="FD127" s="7">
        <v>13.240925156530309</v>
      </c>
      <c r="FE127" s="7">
        <v>54.743138034516519</v>
      </c>
      <c r="FF127" s="7">
        <v>8.0968156858818148</v>
      </c>
      <c r="FG127" s="7">
        <v>13.240925156530309</v>
      </c>
      <c r="FH127" s="7">
        <v>8.0968156858818148</v>
      </c>
      <c r="FI127" s="7">
        <v>13.240925156530309</v>
      </c>
      <c r="FJ127" s="7">
        <v>8.0968156858818148</v>
      </c>
      <c r="FK127" s="7">
        <v>13.240925156530309</v>
      </c>
      <c r="FL127" s="7">
        <v>20.776185296756015</v>
      </c>
      <c r="FM127" s="7">
        <v>20.776185296756015</v>
      </c>
      <c r="FN127" s="7">
        <v>20.776185296756015</v>
      </c>
      <c r="FO127" s="7">
        <v>20.776185296756015</v>
      </c>
      <c r="FP127" s="7">
        <v>11.917717718896974</v>
      </c>
      <c r="FQ127" s="7">
        <v>22.350128096736348</v>
      </c>
      <c r="FR127" s="7">
        <v>11.917717718896974</v>
      </c>
      <c r="FS127" s="7">
        <v>22.350128096736348</v>
      </c>
      <c r="FT127" s="7">
        <v>20.46627278981213</v>
      </c>
      <c r="FU127" s="7">
        <v>20.46627278981213</v>
      </c>
      <c r="FV127" s="7">
        <v>20.46627278981213</v>
      </c>
      <c r="FW127" s="7">
        <v>20.46627278981213</v>
      </c>
      <c r="FX127" s="7">
        <v>18.178452155809108</v>
      </c>
      <c r="FY127" s="7">
        <v>27.992331230339353</v>
      </c>
      <c r="FZ127" s="7">
        <v>18.178452155809108</v>
      </c>
      <c r="GA127" s="7">
        <v>27.992331230339353</v>
      </c>
      <c r="GB127" s="7">
        <v>19.682689952266667</v>
      </c>
      <c r="GC127" s="7">
        <v>19.682689952266667</v>
      </c>
      <c r="GD127" s="7">
        <v>19.682689952266667</v>
      </c>
      <c r="GE127" s="7">
        <v>19.682689952266667</v>
      </c>
      <c r="GF127" s="7">
        <v>27.473339407365199</v>
      </c>
      <c r="GG127" s="7">
        <v>27.473339407365199</v>
      </c>
      <c r="GH127" s="7">
        <v>27.473339407365199</v>
      </c>
      <c r="GI127" s="7">
        <v>27.473339407365199</v>
      </c>
      <c r="GJ127" s="7">
        <v>15.182349807316674</v>
      </c>
      <c r="GK127" s="7">
        <v>15.182349807316674</v>
      </c>
      <c r="GL127" s="7">
        <v>15.182349807316674</v>
      </c>
      <c r="GM127" s="7">
        <v>15.182349807316674</v>
      </c>
      <c r="GN127" s="7">
        <v>17.367277350590907</v>
      </c>
      <c r="GO127" s="7">
        <v>28.325476193854566</v>
      </c>
      <c r="GP127" s="7">
        <v>17.367277350590907</v>
      </c>
      <c r="GQ127" s="7">
        <v>28.325476193854566</v>
      </c>
      <c r="GR127" s="7">
        <v>0</v>
      </c>
      <c r="GS127" s="7">
        <v>0</v>
      </c>
      <c r="GT127" s="7">
        <v>0</v>
      </c>
      <c r="GU127" s="7">
        <v>0</v>
      </c>
      <c r="GV127" s="7">
        <v>1.0877292665484857</v>
      </c>
      <c r="GW127" s="7">
        <v>1.0877292665484857</v>
      </c>
      <c r="GX127" s="7">
        <v>1.0877292665484857</v>
      </c>
      <c r="GY127" s="7">
        <v>1.0877292665484857</v>
      </c>
      <c r="GZ127" s="7">
        <v>0</v>
      </c>
      <c r="HA127" s="7">
        <v>0</v>
      </c>
    </row>
    <row r="128" spans="47:209" x14ac:dyDescent="0.25">
      <c r="AU128" s="7" t="s">
        <v>71</v>
      </c>
      <c r="AV128" s="7" t="s">
        <v>43</v>
      </c>
      <c r="AW128" s="7" t="s">
        <v>84</v>
      </c>
      <c r="AX128" s="7" t="s">
        <v>72</v>
      </c>
      <c r="AY128" s="7">
        <v>43.76</v>
      </c>
      <c r="BA128" s="7" t="s">
        <v>73</v>
      </c>
      <c r="BB128" s="7">
        <v>1</v>
      </c>
      <c r="BC128" s="20">
        <v>47484</v>
      </c>
      <c r="BF128" s="7" t="s">
        <v>74</v>
      </c>
      <c r="BJ128" s="7" t="s">
        <v>85</v>
      </c>
      <c r="BM128" s="7" cm="1">
        <f t="array" ref="BM128">INDEX($HD$3:$HD$14,BN128,1)</f>
        <v>30</v>
      </c>
      <c r="BN128" s="7">
        <v>6</v>
      </c>
      <c r="BO128" s="7">
        <v>5</v>
      </c>
      <c r="BP128" s="7">
        <v>14.669054081581805</v>
      </c>
      <c r="BQ128" s="7">
        <v>14.669054081581805</v>
      </c>
      <c r="BR128" s="7">
        <v>14.669054081581805</v>
      </c>
      <c r="BS128" s="7">
        <v>14.669054081581805</v>
      </c>
      <c r="BT128" s="7">
        <v>8.8603475135197041</v>
      </c>
      <c r="BU128" s="7">
        <v>8.8603475135197041</v>
      </c>
      <c r="BV128" s="7">
        <v>8.8603475135197041</v>
      </c>
      <c r="BW128" s="7">
        <v>8.8603475135197041</v>
      </c>
      <c r="BX128" s="7">
        <v>20.896885296804534</v>
      </c>
      <c r="BY128" s="7">
        <v>20.896885296804534</v>
      </c>
      <c r="BZ128" s="7">
        <v>8.8603475135197041</v>
      </c>
      <c r="CA128" s="7">
        <v>8.8603475135197041</v>
      </c>
      <c r="CB128" s="7">
        <v>8.8603475135197041</v>
      </c>
      <c r="CC128" s="7">
        <v>8.8603475135197041</v>
      </c>
      <c r="CD128" s="7">
        <v>8.781400136659105</v>
      </c>
      <c r="CE128" s="7">
        <v>8.781400136659105</v>
      </c>
      <c r="CF128" s="7">
        <v>8.781400136659105</v>
      </c>
      <c r="CG128" s="7">
        <v>8.781400136659105</v>
      </c>
      <c r="CH128" s="7">
        <v>8.781400136659105</v>
      </c>
      <c r="CI128" s="7">
        <v>8.781400136659105</v>
      </c>
      <c r="CJ128" s="7">
        <v>18.268150480159068</v>
      </c>
      <c r="CK128" s="7">
        <v>18.268150480159068</v>
      </c>
      <c r="CL128" s="7">
        <v>18.268150480159068</v>
      </c>
      <c r="CM128" s="7">
        <v>18.268150480159068</v>
      </c>
      <c r="CN128" s="7">
        <v>18.268150480159068</v>
      </c>
      <c r="CO128" s="7">
        <v>18.268150480159068</v>
      </c>
      <c r="CP128" s="7">
        <v>18.268150480159068</v>
      </c>
      <c r="CQ128" s="7">
        <v>18.268150480159068</v>
      </c>
      <c r="CR128" s="7">
        <v>2.9971380408303085</v>
      </c>
      <c r="CS128" s="7">
        <v>2.9971380408303085</v>
      </c>
      <c r="CT128" s="7">
        <v>2.9971380408303085</v>
      </c>
      <c r="CU128" s="7">
        <v>2.9971380408303085</v>
      </c>
      <c r="CV128" s="7">
        <v>13.579711778050006</v>
      </c>
      <c r="CW128" s="7">
        <v>13.579711778050006</v>
      </c>
      <c r="CX128" s="7">
        <v>13.579711778050006</v>
      </c>
      <c r="CY128" s="7">
        <v>13.579711778050006</v>
      </c>
      <c r="CZ128" s="7">
        <v>8.781400136659105</v>
      </c>
      <c r="DA128" s="7">
        <v>8.781400136659105</v>
      </c>
      <c r="DB128" s="7">
        <v>8.781400136659105</v>
      </c>
      <c r="DC128" s="7">
        <v>8.781400136659105</v>
      </c>
      <c r="DD128" s="7">
        <v>27.507167208987852</v>
      </c>
      <c r="DE128" s="7">
        <v>27.507167208987852</v>
      </c>
      <c r="DF128" s="7">
        <v>27.507167208987852</v>
      </c>
      <c r="DG128" s="7">
        <v>27.507167208987852</v>
      </c>
      <c r="DH128" s="7">
        <v>14.669054081581805</v>
      </c>
      <c r="DI128" s="7">
        <v>14.669054081581805</v>
      </c>
      <c r="DJ128" s="7">
        <v>14.669054081581805</v>
      </c>
      <c r="DK128" s="7">
        <v>14.669054081581805</v>
      </c>
      <c r="DL128" s="7">
        <v>20.896885296804534</v>
      </c>
      <c r="DM128" s="7">
        <v>20.896885296804534</v>
      </c>
      <c r="DN128" s="7">
        <v>20.896885296804534</v>
      </c>
      <c r="DO128" s="7">
        <v>20.896885296804534</v>
      </c>
      <c r="DP128" s="7">
        <v>17.14945516859698</v>
      </c>
      <c r="DQ128" s="7">
        <v>17.14945516859698</v>
      </c>
      <c r="DR128" s="7">
        <v>17.14945516859698</v>
      </c>
      <c r="DS128" s="7">
        <v>17.14945516859698</v>
      </c>
      <c r="DT128" s="7">
        <v>23.216227823699981</v>
      </c>
      <c r="DU128" s="7">
        <v>23.216227823699981</v>
      </c>
      <c r="DV128" s="7">
        <v>23.216227823699981</v>
      </c>
      <c r="DW128" s="7">
        <v>23.216227823699981</v>
      </c>
      <c r="DX128" s="7">
        <v>17.621339518409115</v>
      </c>
      <c r="DY128" s="7">
        <v>17.621339518409115</v>
      </c>
      <c r="DZ128" s="7">
        <v>17.621339518409115</v>
      </c>
      <c r="EA128" s="7">
        <v>17.621339518409115</v>
      </c>
      <c r="EB128" s="7">
        <v>29.154440661090927</v>
      </c>
      <c r="EC128" s="7">
        <v>29.154440661090927</v>
      </c>
      <c r="ED128" s="7">
        <v>29.154440661090927</v>
      </c>
      <c r="EE128" s="7">
        <v>29.154440661090927</v>
      </c>
      <c r="EF128" s="7">
        <v>27.633683174039426</v>
      </c>
      <c r="EG128" s="7">
        <v>27.633683174039426</v>
      </c>
      <c r="EH128" s="7">
        <v>27.633683174039426</v>
      </c>
      <c r="EI128" s="7">
        <v>27.633683174039426</v>
      </c>
      <c r="EJ128" s="7">
        <v>3.720476962240912</v>
      </c>
      <c r="EK128" s="7">
        <v>6.6887646240484866</v>
      </c>
      <c r="EL128" s="7">
        <v>3.720476962240912</v>
      </c>
      <c r="EM128" s="7">
        <v>6.6887646240484866</v>
      </c>
      <c r="EN128" s="7">
        <v>23.269154162621245</v>
      </c>
      <c r="EO128" s="7">
        <v>23.269154162621245</v>
      </c>
      <c r="EP128" s="7">
        <v>29.154440661090927</v>
      </c>
      <c r="EQ128" s="7">
        <v>29.154440661090927</v>
      </c>
      <c r="ER128" s="7">
        <v>29.154440661090927</v>
      </c>
      <c r="ES128" s="7">
        <v>29.154440661090927</v>
      </c>
      <c r="ET128" s="7">
        <v>13.391390391727281</v>
      </c>
      <c r="EU128" s="7">
        <v>13.391390391727281</v>
      </c>
      <c r="EV128" s="7">
        <v>18.650458671642394</v>
      </c>
      <c r="EW128" s="7">
        <v>18.650458671642394</v>
      </c>
      <c r="EX128" s="7">
        <v>18.650458671642394</v>
      </c>
      <c r="EY128" s="7">
        <v>18.650458671642394</v>
      </c>
      <c r="EZ128" s="7">
        <v>18.650458671642394</v>
      </c>
      <c r="FA128" s="7">
        <v>18.650458671642394</v>
      </c>
      <c r="FB128" s="7">
        <v>55.423997788343961</v>
      </c>
      <c r="FC128" s="7">
        <v>7.136110309540916</v>
      </c>
      <c r="FD128" s="7">
        <v>11.733176671692449</v>
      </c>
      <c r="FE128" s="7">
        <v>55.423997788343961</v>
      </c>
      <c r="FF128" s="7">
        <v>7.136110309540916</v>
      </c>
      <c r="FG128" s="7">
        <v>11.733176671692449</v>
      </c>
      <c r="FH128" s="7">
        <v>7.136110309540916</v>
      </c>
      <c r="FI128" s="7">
        <v>11.733176671692449</v>
      </c>
      <c r="FJ128" s="7">
        <v>7.136110309540916</v>
      </c>
      <c r="FK128" s="7">
        <v>11.733176671692449</v>
      </c>
      <c r="FL128" s="7">
        <v>20.297726902422742</v>
      </c>
      <c r="FM128" s="7">
        <v>20.297726902422742</v>
      </c>
      <c r="FN128" s="7">
        <v>20.297726902422742</v>
      </c>
      <c r="FO128" s="7">
        <v>20.297726902422742</v>
      </c>
      <c r="FP128" s="7">
        <v>9.009969140727291</v>
      </c>
      <c r="FQ128" s="7">
        <v>17.109664738866659</v>
      </c>
      <c r="FR128" s="7">
        <v>9.009969140727291</v>
      </c>
      <c r="FS128" s="7">
        <v>17.109664738866659</v>
      </c>
      <c r="FT128" s="7">
        <v>18.650458671642394</v>
      </c>
      <c r="FU128" s="7">
        <v>18.650458671642394</v>
      </c>
      <c r="FV128" s="7">
        <v>18.650458671642394</v>
      </c>
      <c r="FW128" s="7">
        <v>18.650458671642394</v>
      </c>
      <c r="FX128" s="7">
        <v>16.214767180521232</v>
      </c>
      <c r="FY128" s="7">
        <v>24.76557210343935</v>
      </c>
      <c r="FZ128" s="7">
        <v>16.214767180521232</v>
      </c>
      <c r="GA128" s="7">
        <v>24.76557210343935</v>
      </c>
      <c r="GB128" s="7">
        <v>17.621339518409115</v>
      </c>
      <c r="GC128" s="7">
        <v>17.621339518409115</v>
      </c>
      <c r="GD128" s="7">
        <v>17.621339518409115</v>
      </c>
      <c r="GE128" s="7">
        <v>17.621339518409115</v>
      </c>
      <c r="GF128" s="7">
        <v>23.269154162621245</v>
      </c>
      <c r="GG128" s="7">
        <v>23.269154162621245</v>
      </c>
      <c r="GH128" s="7">
        <v>23.269154162621245</v>
      </c>
      <c r="GI128" s="7">
        <v>23.269154162621245</v>
      </c>
      <c r="GJ128" s="7">
        <v>15.579250064342443</v>
      </c>
      <c r="GK128" s="7">
        <v>15.579250064342443</v>
      </c>
      <c r="GL128" s="7">
        <v>15.579250064342443</v>
      </c>
      <c r="GM128" s="7">
        <v>15.579250064342443</v>
      </c>
      <c r="GN128" s="7">
        <v>11.970541699528781</v>
      </c>
      <c r="GO128" s="7">
        <v>20.106593807463668</v>
      </c>
      <c r="GP128" s="7">
        <v>11.970541699528781</v>
      </c>
      <c r="GQ128" s="7">
        <v>20.106593807463668</v>
      </c>
      <c r="GR128" s="7">
        <v>6.4027925406651418</v>
      </c>
      <c r="GS128" s="7">
        <v>6.4027925406651418</v>
      </c>
      <c r="GT128" s="7">
        <v>6.4027925406651418</v>
      </c>
      <c r="GU128" s="7">
        <v>6.4027925406651418</v>
      </c>
      <c r="GV128" s="7">
        <v>37.820893685078758</v>
      </c>
      <c r="GW128" s="7">
        <v>37.820893685078758</v>
      </c>
      <c r="GX128" s="7">
        <v>37.820893685078758</v>
      </c>
      <c r="GY128" s="7">
        <v>37.820893685078758</v>
      </c>
      <c r="GZ128" s="7">
        <v>4.9780653252606006</v>
      </c>
      <c r="HA128" s="7">
        <v>4.9780653252606006</v>
      </c>
    </row>
    <row r="129" spans="47:209" x14ac:dyDescent="0.25">
      <c r="AU129" s="7" t="s">
        <v>71</v>
      </c>
      <c r="AV129" s="7" t="s">
        <v>43</v>
      </c>
      <c r="AW129" s="7" t="s">
        <v>84</v>
      </c>
      <c r="AX129" s="7" t="s">
        <v>72</v>
      </c>
      <c r="AY129" s="7">
        <v>45.08</v>
      </c>
      <c r="BA129" s="7" t="s">
        <v>73</v>
      </c>
      <c r="BB129" s="7">
        <v>1</v>
      </c>
      <c r="BC129" s="20">
        <v>47849</v>
      </c>
      <c r="BF129" s="7" t="s">
        <v>74</v>
      </c>
      <c r="BJ129" s="7" t="s">
        <v>85</v>
      </c>
      <c r="BM129" s="7" cm="1">
        <f t="array" ref="BM129">INDEX($HD$3:$HD$14,BN129,1)</f>
        <v>30</v>
      </c>
      <c r="BN129" s="7">
        <v>6</v>
      </c>
      <c r="BO129" s="7">
        <v>6</v>
      </c>
      <c r="BP129" s="7">
        <v>66.838728316693818</v>
      </c>
      <c r="BQ129" s="7">
        <v>66.838728316693818</v>
      </c>
      <c r="BR129" s="7">
        <v>66.838728316693818</v>
      </c>
      <c r="BS129" s="7">
        <v>66.838728316693818</v>
      </c>
      <c r="BT129" s="7">
        <v>45.326495259853196</v>
      </c>
      <c r="BU129" s="7">
        <v>45.326495259853196</v>
      </c>
      <c r="BV129" s="7">
        <v>45.326495259853196</v>
      </c>
      <c r="BW129" s="7">
        <v>45.326495259853196</v>
      </c>
      <c r="BX129" s="7">
        <v>71.539217815560562</v>
      </c>
      <c r="BY129" s="7">
        <v>71.539217815560562</v>
      </c>
      <c r="BZ129" s="7">
        <v>45.326495259853196</v>
      </c>
      <c r="CA129" s="7">
        <v>45.326495259853196</v>
      </c>
      <c r="CB129" s="7">
        <v>45.326495259853196</v>
      </c>
      <c r="CC129" s="7">
        <v>45.326495259853196</v>
      </c>
      <c r="CD129" s="7">
        <v>56.391937118069563</v>
      </c>
      <c r="CE129" s="7">
        <v>56.391937118069563</v>
      </c>
      <c r="CF129" s="7">
        <v>56.391937118069563</v>
      </c>
      <c r="CG129" s="7">
        <v>56.391937118069563</v>
      </c>
      <c r="CH129" s="7">
        <v>56.391937118069563</v>
      </c>
      <c r="CI129" s="7">
        <v>56.391937118069563</v>
      </c>
      <c r="CJ129" s="7">
        <v>66.035986030818279</v>
      </c>
      <c r="CK129" s="7">
        <v>66.035986030818279</v>
      </c>
      <c r="CL129" s="7">
        <v>66.035986030818279</v>
      </c>
      <c r="CM129" s="7">
        <v>66.035986030818279</v>
      </c>
      <c r="CN129" s="7">
        <v>66.035986030818279</v>
      </c>
      <c r="CO129" s="7">
        <v>66.035986030818279</v>
      </c>
      <c r="CP129" s="7">
        <v>66.035986030818279</v>
      </c>
      <c r="CQ129" s="7">
        <v>66.035986030818279</v>
      </c>
      <c r="CR129" s="7">
        <v>41.931585218791007</v>
      </c>
      <c r="CS129" s="7">
        <v>41.931585218791007</v>
      </c>
      <c r="CT129" s="7">
        <v>41.931585218791007</v>
      </c>
      <c r="CU129" s="7">
        <v>41.931585218791007</v>
      </c>
      <c r="CV129" s="7">
        <v>45.050823975593865</v>
      </c>
      <c r="CW129" s="7">
        <v>45.050823975593865</v>
      </c>
      <c r="CX129" s="7">
        <v>45.050823975593865</v>
      </c>
      <c r="CY129" s="7">
        <v>45.050823975593865</v>
      </c>
      <c r="CZ129" s="7">
        <v>56.391937118069563</v>
      </c>
      <c r="DA129" s="7">
        <v>56.391937118069563</v>
      </c>
      <c r="DB129" s="7">
        <v>56.391937118069563</v>
      </c>
      <c r="DC129" s="7">
        <v>56.391937118069563</v>
      </c>
      <c r="DD129" s="7">
        <v>68.813586833295659</v>
      </c>
      <c r="DE129" s="7">
        <v>68.813586833295659</v>
      </c>
      <c r="DF129" s="7">
        <v>68.813586833295659</v>
      </c>
      <c r="DG129" s="7">
        <v>68.813586833295659</v>
      </c>
      <c r="DH129" s="7">
        <v>66.838728316693818</v>
      </c>
      <c r="DI129" s="7">
        <v>66.838728316693818</v>
      </c>
      <c r="DJ129" s="7">
        <v>66.838728316693818</v>
      </c>
      <c r="DK129" s="7">
        <v>66.838728316693818</v>
      </c>
      <c r="DL129" s="7">
        <v>71.539217815560562</v>
      </c>
      <c r="DM129" s="7">
        <v>71.539217815560562</v>
      </c>
      <c r="DN129" s="7">
        <v>71.539217815560562</v>
      </c>
      <c r="DO129" s="7">
        <v>71.539217815560562</v>
      </c>
      <c r="DP129" s="7">
        <v>62.045047356260838</v>
      </c>
      <c r="DQ129" s="7">
        <v>62.045047356260838</v>
      </c>
      <c r="DR129" s="7">
        <v>62.045047356260838</v>
      </c>
      <c r="DS129" s="7">
        <v>62.045047356260838</v>
      </c>
      <c r="DT129" s="7">
        <v>60.237718088046897</v>
      </c>
      <c r="DU129" s="7">
        <v>60.237718088046897</v>
      </c>
      <c r="DV129" s="7">
        <v>60.237718088046897</v>
      </c>
      <c r="DW129" s="7">
        <v>60.237718088046897</v>
      </c>
      <c r="DX129" s="7">
        <v>16.501957234516691</v>
      </c>
      <c r="DY129" s="7">
        <v>16.501957234516691</v>
      </c>
      <c r="DZ129" s="7">
        <v>16.501957234516691</v>
      </c>
      <c r="EA129" s="7">
        <v>16.501957234516691</v>
      </c>
      <c r="EB129" s="7">
        <v>21.420385704749975</v>
      </c>
      <c r="EC129" s="7">
        <v>21.420385704749975</v>
      </c>
      <c r="ED129" s="7">
        <v>21.420385704749975</v>
      </c>
      <c r="EE129" s="7">
        <v>21.420385704749975</v>
      </c>
      <c r="EF129" s="7">
        <v>26.787344712812086</v>
      </c>
      <c r="EG129" s="7">
        <v>26.787344712812086</v>
      </c>
      <c r="EH129" s="7">
        <v>26.787344712812086</v>
      </c>
      <c r="EI129" s="7">
        <v>26.787344712812086</v>
      </c>
      <c r="EJ129" s="7">
        <v>3.0672300268727253</v>
      </c>
      <c r="EK129" s="7">
        <v>6.1021408307590965</v>
      </c>
      <c r="EL129" s="7">
        <v>3.0672300268727253</v>
      </c>
      <c r="EM129" s="7">
        <v>6.1021408307590965</v>
      </c>
      <c r="EN129" s="7">
        <v>19.324575484825758</v>
      </c>
      <c r="EO129" s="7">
        <v>19.324575484825758</v>
      </c>
      <c r="EP129" s="7">
        <v>21.420385704749975</v>
      </c>
      <c r="EQ129" s="7">
        <v>21.420385704749975</v>
      </c>
      <c r="ER129" s="7">
        <v>21.420385704749975</v>
      </c>
      <c r="ES129" s="7">
        <v>21.420385704749975</v>
      </c>
      <c r="ET129" s="7">
        <v>10.860247155798479</v>
      </c>
      <c r="EU129" s="7">
        <v>10.860247155798479</v>
      </c>
      <c r="EV129" s="7">
        <v>14.803998622813635</v>
      </c>
      <c r="EW129" s="7">
        <v>14.803998622813635</v>
      </c>
      <c r="EX129" s="7">
        <v>14.803998622813635</v>
      </c>
      <c r="EY129" s="7">
        <v>14.803998622813635</v>
      </c>
      <c r="EZ129" s="7">
        <v>14.803998622813635</v>
      </c>
      <c r="FA129" s="7">
        <v>14.803998622813635</v>
      </c>
      <c r="FB129" s="7">
        <v>55.678606080315213</v>
      </c>
      <c r="FC129" s="7">
        <v>5.9825417095212057</v>
      </c>
      <c r="FD129" s="7">
        <v>9.3061678638242338</v>
      </c>
      <c r="FE129" s="7">
        <v>55.678606080315213</v>
      </c>
      <c r="FF129" s="7">
        <v>5.9825417095212057</v>
      </c>
      <c r="FG129" s="7">
        <v>9.3061678638242338</v>
      </c>
      <c r="FH129" s="7">
        <v>5.9825417095212057</v>
      </c>
      <c r="FI129" s="7">
        <v>9.3061678638242338</v>
      </c>
      <c r="FJ129" s="7">
        <v>5.9825417095212057</v>
      </c>
      <c r="FK129" s="7">
        <v>9.3061678638242338</v>
      </c>
      <c r="FL129" s="7">
        <v>16.27604086437573</v>
      </c>
      <c r="FM129" s="7">
        <v>16.27604086437573</v>
      </c>
      <c r="FN129" s="7">
        <v>16.27604086437573</v>
      </c>
      <c r="FO129" s="7">
        <v>16.27604086437573</v>
      </c>
      <c r="FP129" s="7">
        <v>7.1073794383378797</v>
      </c>
      <c r="FQ129" s="7">
        <v>13.328525496700003</v>
      </c>
      <c r="FR129" s="7">
        <v>7.1073794383378797</v>
      </c>
      <c r="FS129" s="7">
        <v>13.328525496700003</v>
      </c>
      <c r="FT129" s="7">
        <v>14.803998622813635</v>
      </c>
      <c r="FU129" s="7">
        <v>14.803998622813635</v>
      </c>
      <c r="FV129" s="7">
        <v>14.803998622813635</v>
      </c>
      <c r="FW129" s="7">
        <v>14.803998622813635</v>
      </c>
      <c r="FX129" s="7">
        <v>14.993855003313637</v>
      </c>
      <c r="FY129" s="7">
        <v>23.154528724033366</v>
      </c>
      <c r="FZ129" s="7">
        <v>14.993855003313637</v>
      </c>
      <c r="GA129" s="7">
        <v>23.154528724033366</v>
      </c>
      <c r="GB129" s="7">
        <v>16.501957234516691</v>
      </c>
      <c r="GC129" s="7">
        <v>16.501957234516691</v>
      </c>
      <c r="GD129" s="7">
        <v>16.501957234516691</v>
      </c>
      <c r="GE129" s="7">
        <v>16.501957234516691</v>
      </c>
      <c r="GF129" s="7">
        <v>19.324575484825758</v>
      </c>
      <c r="GG129" s="7">
        <v>19.324575484825758</v>
      </c>
      <c r="GH129" s="7">
        <v>19.324575484825758</v>
      </c>
      <c r="GI129" s="7">
        <v>19.324575484825758</v>
      </c>
      <c r="GJ129" s="7">
        <v>12.74012299779697</v>
      </c>
      <c r="GK129" s="7">
        <v>12.74012299779697</v>
      </c>
      <c r="GL129" s="7">
        <v>12.74012299779697</v>
      </c>
      <c r="GM129" s="7">
        <v>12.74012299779697</v>
      </c>
      <c r="GN129" s="7">
        <v>10.216688091383331</v>
      </c>
      <c r="GO129" s="7">
        <v>16.422570326724198</v>
      </c>
      <c r="GP129" s="7">
        <v>10.216688091383331</v>
      </c>
      <c r="GQ129" s="7">
        <v>16.422570326724198</v>
      </c>
      <c r="GR129" s="7">
        <v>50.453995753681603</v>
      </c>
      <c r="GS129" s="7">
        <v>50.453995753681603</v>
      </c>
      <c r="GT129" s="7">
        <v>50.453995753681603</v>
      </c>
      <c r="GU129" s="7">
        <v>50.453995753681603</v>
      </c>
      <c r="GV129" s="7">
        <v>71.635299866182066</v>
      </c>
      <c r="GW129" s="7">
        <v>71.635299866182066</v>
      </c>
      <c r="GX129" s="7">
        <v>71.635299866182066</v>
      </c>
      <c r="GY129" s="7">
        <v>71.635299866182066</v>
      </c>
      <c r="GZ129" s="7">
        <v>43.717940805515148</v>
      </c>
      <c r="HA129" s="7">
        <v>43.717940805515148</v>
      </c>
    </row>
    <row r="130" spans="47:209" x14ac:dyDescent="0.25">
      <c r="AU130" s="7" t="s">
        <v>71</v>
      </c>
      <c r="AV130" s="7" t="s">
        <v>43</v>
      </c>
      <c r="AW130" s="7" t="s">
        <v>84</v>
      </c>
      <c r="AX130" s="7" t="s">
        <v>72</v>
      </c>
      <c r="AY130" s="7">
        <v>45.08</v>
      </c>
      <c r="BA130" s="7" t="s">
        <v>73</v>
      </c>
      <c r="BB130" s="7">
        <v>1</v>
      </c>
      <c r="BC130" s="20">
        <v>48214</v>
      </c>
      <c r="BF130" s="7" t="s">
        <v>74</v>
      </c>
      <c r="BJ130" s="7" t="s">
        <v>85</v>
      </c>
      <c r="BM130" s="7" cm="1">
        <f t="array" ref="BM130">INDEX($HD$3:$HD$14,BN130,1)</f>
        <v>30</v>
      </c>
      <c r="BN130" s="7">
        <v>6</v>
      </c>
      <c r="BO130" s="7">
        <v>7</v>
      </c>
      <c r="BP130" s="7">
        <v>93.053084650879271</v>
      </c>
      <c r="BQ130" s="7">
        <v>93.053084650879271</v>
      </c>
      <c r="BR130" s="7">
        <v>93.053084650879271</v>
      </c>
      <c r="BS130" s="7">
        <v>93.053084650879271</v>
      </c>
      <c r="BT130" s="7">
        <v>78.572627093878779</v>
      </c>
      <c r="BU130" s="7">
        <v>78.572627093878779</v>
      </c>
      <c r="BV130" s="7">
        <v>78.572627093878779</v>
      </c>
      <c r="BW130" s="7">
        <v>78.572627093878779</v>
      </c>
      <c r="BX130" s="7">
        <v>88.013185699439106</v>
      </c>
      <c r="BY130" s="7">
        <v>88.013185699439106</v>
      </c>
      <c r="BZ130" s="7">
        <v>78.572627093878779</v>
      </c>
      <c r="CA130" s="7">
        <v>78.572627093878779</v>
      </c>
      <c r="CB130" s="7">
        <v>78.572627093878779</v>
      </c>
      <c r="CC130" s="7">
        <v>78.572627093878779</v>
      </c>
      <c r="CD130" s="7">
        <v>94.068333432424438</v>
      </c>
      <c r="CE130" s="7">
        <v>94.068333432424438</v>
      </c>
      <c r="CF130" s="7">
        <v>94.068333432424438</v>
      </c>
      <c r="CG130" s="7">
        <v>94.068333432424438</v>
      </c>
      <c r="CH130" s="7">
        <v>94.068333432424438</v>
      </c>
      <c r="CI130" s="7">
        <v>94.068333432424438</v>
      </c>
      <c r="CJ130" s="7">
        <v>81.689629588257802</v>
      </c>
      <c r="CK130" s="7">
        <v>81.689629588257802</v>
      </c>
      <c r="CL130" s="7">
        <v>81.689629588257802</v>
      </c>
      <c r="CM130" s="7">
        <v>81.689629588257802</v>
      </c>
      <c r="CN130" s="7">
        <v>81.689629588257802</v>
      </c>
      <c r="CO130" s="7">
        <v>81.689629588257802</v>
      </c>
      <c r="CP130" s="7">
        <v>81.689629588257802</v>
      </c>
      <c r="CQ130" s="7">
        <v>81.689629588257802</v>
      </c>
      <c r="CR130" s="7">
        <v>90.430941692900504</v>
      </c>
      <c r="CS130" s="7">
        <v>90.430941692900504</v>
      </c>
      <c r="CT130" s="7">
        <v>90.430941692900504</v>
      </c>
      <c r="CU130" s="7">
        <v>90.430941692900504</v>
      </c>
      <c r="CV130" s="7">
        <v>69.503063209590678</v>
      </c>
      <c r="CW130" s="7">
        <v>69.503063209590678</v>
      </c>
      <c r="CX130" s="7">
        <v>69.503063209590678</v>
      </c>
      <c r="CY130" s="7">
        <v>69.503063209590678</v>
      </c>
      <c r="CZ130" s="7">
        <v>94.068333432424438</v>
      </c>
      <c r="DA130" s="7">
        <v>94.068333432424438</v>
      </c>
      <c r="DB130" s="7">
        <v>94.068333432424438</v>
      </c>
      <c r="DC130" s="7">
        <v>94.068333432424438</v>
      </c>
      <c r="DD130" s="7">
        <v>76.816002631029917</v>
      </c>
      <c r="DE130" s="7">
        <v>76.816002631029917</v>
      </c>
      <c r="DF130" s="7">
        <v>76.816002631029917</v>
      </c>
      <c r="DG130" s="7">
        <v>76.816002631029917</v>
      </c>
      <c r="DH130" s="7">
        <v>93.053084650879271</v>
      </c>
      <c r="DI130" s="7">
        <v>93.053084650879271</v>
      </c>
      <c r="DJ130" s="7">
        <v>93.053084650879271</v>
      </c>
      <c r="DK130" s="7">
        <v>93.053084650879271</v>
      </c>
      <c r="DL130" s="7">
        <v>88.013185699439106</v>
      </c>
      <c r="DM130" s="7">
        <v>88.013185699439106</v>
      </c>
      <c r="DN130" s="7">
        <v>88.013185699439106</v>
      </c>
      <c r="DO130" s="7">
        <v>88.013185699439106</v>
      </c>
      <c r="DP130" s="7">
        <v>80.57026155627257</v>
      </c>
      <c r="DQ130" s="7">
        <v>80.57026155627257</v>
      </c>
      <c r="DR130" s="7">
        <v>80.57026155627257</v>
      </c>
      <c r="DS130" s="7">
        <v>80.57026155627257</v>
      </c>
      <c r="DT130" s="7">
        <v>76.965340253030007</v>
      </c>
      <c r="DU130" s="7">
        <v>76.965340253030007</v>
      </c>
      <c r="DV130" s="7">
        <v>76.965340253030007</v>
      </c>
      <c r="DW130" s="7">
        <v>76.965340253030007</v>
      </c>
      <c r="DX130" s="7">
        <v>19.562454316559055</v>
      </c>
      <c r="DY130" s="7">
        <v>19.562454316559055</v>
      </c>
      <c r="DZ130" s="7">
        <v>19.562454316559055</v>
      </c>
      <c r="EA130" s="7">
        <v>19.562454316559055</v>
      </c>
      <c r="EB130" s="7">
        <v>15.782816702115129</v>
      </c>
      <c r="EC130" s="7">
        <v>15.782816702115129</v>
      </c>
      <c r="ED130" s="7">
        <v>15.782816702115129</v>
      </c>
      <c r="EE130" s="7">
        <v>15.782816702115129</v>
      </c>
      <c r="EF130" s="7">
        <v>25.163395535216665</v>
      </c>
      <c r="EG130" s="7">
        <v>25.163395535216665</v>
      </c>
      <c r="EH130" s="7">
        <v>25.163395535216665</v>
      </c>
      <c r="EI130" s="7">
        <v>25.163395535216665</v>
      </c>
      <c r="EJ130" s="7">
        <v>4.8719926948393999</v>
      </c>
      <c r="EK130" s="7">
        <v>8.7017223923181906</v>
      </c>
      <c r="EL130" s="7">
        <v>4.8719926948393999</v>
      </c>
      <c r="EM130" s="7">
        <v>8.7017223923181906</v>
      </c>
      <c r="EN130" s="7">
        <v>17.802603476084862</v>
      </c>
      <c r="EO130" s="7">
        <v>17.802603476084862</v>
      </c>
      <c r="EP130" s="7">
        <v>15.782816702115129</v>
      </c>
      <c r="EQ130" s="7">
        <v>15.782816702115129</v>
      </c>
      <c r="ER130" s="7">
        <v>15.782816702115129</v>
      </c>
      <c r="ES130" s="7">
        <v>15.782816702115129</v>
      </c>
      <c r="ET130" s="7">
        <v>13.076633150224263</v>
      </c>
      <c r="EU130" s="7">
        <v>13.076633150224263</v>
      </c>
      <c r="EV130" s="7">
        <v>19.688997543775773</v>
      </c>
      <c r="EW130" s="7">
        <v>19.688997543775773</v>
      </c>
      <c r="EX130" s="7">
        <v>19.688997543775773</v>
      </c>
      <c r="EY130" s="7">
        <v>19.688997543775773</v>
      </c>
      <c r="EZ130" s="7">
        <v>19.688997543775773</v>
      </c>
      <c r="FA130" s="7">
        <v>19.688997543775773</v>
      </c>
      <c r="FB130" s="7">
        <v>55.472220762553029</v>
      </c>
      <c r="FC130" s="7">
        <v>7.9869161210560655</v>
      </c>
      <c r="FD130" s="7">
        <v>11.689365649624245</v>
      </c>
      <c r="FE130" s="7">
        <v>55.472220762553029</v>
      </c>
      <c r="FF130" s="7">
        <v>7.9869161210560655</v>
      </c>
      <c r="FG130" s="7">
        <v>11.689365649624245</v>
      </c>
      <c r="FH130" s="7">
        <v>7.9869161210560655</v>
      </c>
      <c r="FI130" s="7">
        <v>11.689365649624245</v>
      </c>
      <c r="FJ130" s="7">
        <v>7.9869161210560655</v>
      </c>
      <c r="FK130" s="7">
        <v>11.689365649624245</v>
      </c>
      <c r="FL130" s="7">
        <v>22.254111673474231</v>
      </c>
      <c r="FM130" s="7">
        <v>22.254111673474231</v>
      </c>
      <c r="FN130" s="7">
        <v>22.254111673474231</v>
      </c>
      <c r="FO130" s="7">
        <v>22.254111673474231</v>
      </c>
      <c r="FP130" s="7">
        <v>7.9796126516272921</v>
      </c>
      <c r="FQ130" s="7">
        <v>15.09687612040908</v>
      </c>
      <c r="FR130" s="7">
        <v>7.9796126516272921</v>
      </c>
      <c r="FS130" s="7">
        <v>15.09687612040908</v>
      </c>
      <c r="FT130" s="7">
        <v>19.688997543775773</v>
      </c>
      <c r="FU130" s="7">
        <v>19.688997543775773</v>
      </c>
      <c r="FV130" s="7">
        <v>19.688997543775773</v>
      </c>
      <c r="FW130" s="7">
        <v>19.688997543775773</v>
      </c>
      <c r="FX130" s="7">
        <v>14.410258567568171</v>
      </c>
      <c r="FY130" s="7">
        <v>22.13300770622876</v>
      </c>
      <c r="FZ130" s="7">
        <v>14.410258567568171</v>
      </c>
      <c r="GA130" s="7">
        <v>22.13300770622876</v>
      </c>
      <c r="GB130" s="7">
        <v>19.562454316559055</v>
      </c>
      <c r="GC130" s="7">
        <v>19.562454316559055</v>
      </c>
      <c r="GD130" s="7">
        <v>19.562454316559055</v>
      </c>
      <c r="GE130" s="7">
        <v>19.562454316559055</v>
      </c>
      <c r="GF130" s="7">
        <v>17.802603476084862</v>
      </c>
      <c r="GG130" s="7">
        <v>17.802603476084862</v>
      </c>
      <c r="GH130" s="7">
        <v>17.802603476084862</v>
      </c>
      <c r="GI130" s="7">
        <v>17.802603476084862</v>
      </c>
      <c r="GJ130" s="7">
        <v>16.905933493669696</v>
      </c>
      <c r="GK130" s="7">
        <v>16.905933493669696</v>
      </c>
      <c r="GL130" s="7">
        <v>16.905933493669696</v>
      </c>
      <c r="GM130" s="7">
        <v>16.905933493669696</v>
      </c>
      <c r="GN130" s="7">
        <v>8.9104579479909205</v>
      </c>
      <c r="GO130" s="7">
        <v>14.202344489833338</v>
      </c>
      <c r="GP130" s="7">
        <v>8.9104579479909205</v>
      </c>
      <c r="GQ130" s="7">
        <v>14.202344489833338</v>
      </c>
      <c r="GR130" s="7">
        <v>90.490548652439358</v>
      </c>
      <c r="GS130" s="7">
        <v>90.490548652439358</v>
      </c>
      <c r="GT130" s="7">
        <v>90.490548652439358</v>
      </c>
      <c r="GU130" s="7">
        <v>90.490548652439358</v>
      </c>
      <c r="GV130" s="7">
        <v>82.086451485893875</v>
      </c>
      <c r="GW130" s="7">
        <v>82.086451485893875</v>
      </c>
      <c r="GX130" s="7">
        <v>82.086451485893875</v>
      </c>
      <c r="GY130" s="7">
        <v>82.086451485893875</v>
      </c>
      <c r="GZ130" s="7">
        <v>87.59444548518492</v>
      </c>
      <c r="HA130" s="7">
        <v>87.59444548518492</v>
      </c>
    </row>
    <row r="131" spans="47:209" x14ac:dyDescent="0.25">
      <c r="AU131" s="7" t="s">
        <v>71</v>
      </c>
      <c r="AV131" s="7" t="s">
        <v>43</v>
      </c>
      <c r="AW131" s="7" t="s">
        <v>84</v>
      </c>
      <c r="AX131" s="7" t="s">
        <v>72</v>
      </c>
      <c r="AY131" s="7">
        <v>46.41</v>
      </c>
      <c r="BA131" s="7" t="s">
        <v>73</v>
      </c>
      <c r="BB131" s="7">
        <v>1</v>
      </c>
      <c r="BC131" s="20">
        <v>48580</v>
      </c>
      <c r="BF131" s="7" t="s">
        <v>74</v>
      </c>
      <c r="BJ131" s="7" t="s">
        <v>85</v>
      </c>
      <c r="BM131" s="7" cm="1">
        <f t="array" ref="BM131">INDEX($HD$3:$HD$14,BN131,1)</f>
        <v>30</v>
      </c>
      <c r="BN131" s="7">
        <v>6</v>
      </c>
      <c r="BO131" s="7">
        <v>8</v>
      </c>
      <c r="BP131" s="7">
        <v>97.229283903105753</v>
      </c>
      <c r="BQ131" s="7">
        <v>97.229283903105753</v>
      </c>
      <c r="BR131" s="7">
        <v>97.229283903105753</v>
      </c>
      <c r="BS131" s="7">
        <v>97.229283903105753</v>
      </c>
      <c r="BT131" s="7">
        <v>92.655419884605621</v>
      </c>
      <c r="BU131" s="7">
        <v>92.655419884605621</v>
      </c>
      <c r="BV131" s="7">
        <v>92.655419884605621</v>
      </c>
      <c r="BW131" s="7">
        <v>92.655419884605621</v>
      </c>
      <c r="BX131" s="7">
        <v>94.068641637969193</v>
      </c>
      <c r="BY131" s="7">
        <v>94.068641637969193</v>
      </c>
      <c r="BZ131" s="7">
        <v>92.655419884605621</v>
      </c>
      <c r="CA131" s="7">
        <v>92.655419884605621</v>
      </c>
      <c r="CB131" s="7">
        <v>92.655419884605621</v>
      </c>
      <c r="CC131" s="7">
        <v>92.655419884605621</v>
      </c>
      <c r="CD131" s="7">
        <v>95.922002821544964</v>
      </c>
      <c r="CE131" s="7">
        <v>95.922002821544964</v>
      </c>
      <c r="CF131" s="7">
        <v>95.922002821544964</v>
      </c>
      <c r="CG131" s="7">
        <v>95.922002821544964</v>
      </c>
      <c r="CH131" s="7">
        <v>95.922002821544964</v>
      </c>
      <c r="CI131" s="7">
        <v>95.922002821544964</v>
      </c>
      <c r="CJ131" s="7">
        <v>85.636344217999678</v>
      </c>
      <c r="CK131" s="7">
        <v>85.636344217999678</v>
      </c>
      <c r="CL131" s="7">
        <v>85.636344217999678</v>
      </c>
      <c r="CM131" s="7">
        <v>85.636344217999678</v>
      </c>
      <c r="CN131" s="7">
        <v>85.636344217999678</v>
      </c>
      <c r="CO131" s="7">
        <v>85.636344217999678</v>
      </c>
      <c r="CP131" s="7">
        <v>85.636344217999678</v>
      </c>
      <c r="CQ131" s="7">
        <v>85.636344217999678</v>
      </c>
      <c r="CR131" s="7">
        <v>95.370325430287437</v>
      </c>
      <c r="CS131" s="7">
        <v>95.370325430287437</v>
      </c>
      <c r="CT131" s="7">
        <v>95.370325430287437</v>
      </c>
      <c r="CU131" s="7">
        <v>95.370325430287437</v>
      </c>
      <c r="CV131" s="7">
        <v>78.922237002272823</v>
      </c>
      <c r="CW131" s="7">
        <v>78.922237002272823</v>
      </c>
      <c r="CX131" s="7">
        <v>78.922237002272823</v>
      </c>
      <c r="CY131" s="7">
        <v>78.922237002272823</v>
      </c>
      <c r="CZ131" s="7">
        <v>95.922002821544964</v>
      </c>
      <c r="DA131" s="7">
        <v>95.922002821544964</v>
      </c>
      <c r="DB131" s="7">
        <v>95.922002821544964</v>
      </c>
      <c r="DC131" s="7">
        <v>95.922002821544964</v>
      </c>
      <c r="DD131" s="7">
        <v>81.985532280136354</v>
      </c>
      <c r="DE131" s="7">
        <v>81.985532280136354</v>
      </c>
      <c r="DF131" s="7">
        <v>81.985532280136354</v>
      </c>
      <c r="DG131" s="7">
        <v>81.985532280136354</v>
      </c>
      <c r="DH131" s="7">
        <v>97.229283903105753</v>
      </c>
      <c r="DI131" s="7">
        <v>97.229283903105753</v>
      </c>
      <c r="DJ131" s="7">
        <v>97.229283903105753</v>
      </c>
      <c r="DK131" s="7">
        <v>97.229283903105753</v>
      </c>
      <c r="DL131" s="7">
        <v>94.068641637969193</v>
      </c>
      <c r="DM131" s="7">
        <v>94.068641637969193</v>
      </c>
      <c r="DN131" s="7">
        <v>94.068641637969193</v>
      </c>
      <c r="DO131" s="7">
        <v>94.068641637969193</v>
      </c>
      <c r="DP131" s="7">
        <v>84.923655683772466</v>
      </c>
      <c r="DQ131" s="7">
        <v>84.923655683772466</v>
      </c>
      <c r="DR131" s="7">
        <v>84.923655683772466</v>
      </c>
      <c r="DS131" s="7">
        <v>84.923655683772466</v>
      </c>
      <c r="DT131" s="7">
        <v>80.41774273469737</v>
      </c>
      <c r="DU131" s="7">
        <v>80.41774273469737</v>
      </c>
      <c r="DV131" s="7">
        <v>80.41774273469737</v>
      </c>
      <c r="DW131" s="7">
        <v>80.41774273469737</v>
      </c>
      <c r="DX131" s="7">
        <v>27.145945630131848</v>
      </c>
      <c r="DY131" s="7">
        <v>27.145945630131848</v>
      </c>
      <c r="DZ131" s="7">
        <v>27.145945630131848</v>
      </c>
      <c r="EA131" s="7">
        <v>27.145945630131848</v>
      </c>
      <c r="EB131" s="7">
        <v>16.087561643421203</v>
      </c>
      <c r="EC131" s="7">
        <v>16.087561643421203</v>
      </c>
      <c r="ED131" s="7">
        <v>16.087561643421203</v>
      </c>
      <c r="EE131" s="7">
        <v>16.087561643421203</v>
      </c>
      <c r="EF131" s="7">
        <v>34.383705264749999</v>
      </c>
      <c r="EG131" s="7">
        <v>34.383705264749999</v>
      </c>
      <c r="EH131" s="7">
        <v>34.383705264749999</v>
      </c>
      <c r="EI131" s="7">
        <v>34.383705264749999</v>
      </c>
      <c r="EJ131" s="7">
        <v>5.5904211085166677</v>
      </c>
      <c r="EK131" s="7">
        <v>10.798466218603012</v>
      </c>
      <c r="EL131" s="7">
        <v>5.5904211085166677</v>
      </c>
      <c r="EM131" s="7">
        <v>10.798466218603012</v>
      </c>
      <c r="EN131" s="7">
        <v>18.846859350033323</v>
      </c>
      <c r="EO131" s="7">
        <v>18.846859350033323</v>
      </c>
      <c r="EP131" s="7">
        <v>16.087561643421203</v>
      </c>
      <c r="EQ131" s="7">
        <v>16.087561643421203</v>
      </c>
      <c r="ER131" s="7">
        <v>16.087561643421203</v>
      </c>
      <c r="ES131" s="7">
        <v>16.087561643421203</v>
      </c>
      <c r="ET131" s="7">
        <v>23.927489105960543</v>
      </c>
      <c r="EU131" s="7">
        <v>23.927489105960543</v>
      </c>
      <c r="EV131" s="7">
        <v>30.652075435724225</v>
      </c>
      <c r="EW131" s="7">
        <v>30.652075435724225</v>
      </c>
      <c r="EX131" s="7">
        <v>30.652075435724225</v>
      </c>
      <c r="EY131" s="7">
        <v>30.652075435724225</v>
      </c>
      <c r="EZ131" s="7">
        <v>30.652075435724225</v>
      </c>
      <c r="FA131" s="7">
        <v>30.652075435724225</v>
      </c>
      <c r="FB131" s="7">
        <v>56.043220282393868</v>
      </c>
      <c r="FC131" s="7">
        <v>10.446521251516648</v>
      </c>
      <c r="FD131" s="7">
        <v>15.180206922450017</v>
      </c>
      <c r="FE131" s="7">
        <v>56.043220282393868</v>
      </c>
      <c r="FF131" s="7">
        <v>10.446521251516648</v>
      </c>
      <c r="FG131" s="7">
        <v>15.180206922450017</v>
      </c>
      <c r="FH131" s="7">
        <v>10.446521251516648</v>
      </c>
      <c r="FI131" s="7">
        <v>15.180206922450017</v>
      </c>
      <c r="FJ131" s="7">
        <v>10.446521251516648</v>
      </c>
      <c r="FK131" s="7">
        <v>15.180206922450017</v>
      </c>
      <c r="FL131" s="7">
        <v>29.323675505103033</v>
      </c>
      <c r="FM131" s="7">
        <v>29.323675505103033</v>
      </c>
      <c r="FN131" s="7">
        <v>29.323675505103033</v>
      </c>
      <c r="FO131" s="7">
        <v>29.323675505103033</v>
      </c>
      <c r="FP131" s="7">
        <v>8.2136855344121091</v>
      </c>
      <c r="FQ131" s="7">
        <v>15.975901979972749</v>
      </c>
      <c r="FR131" s="7">
        <v>8.2136855344121091</v>
      </c>
      <c r="FS131" s="7">
        <v>15.975901979972749</v>
      </c>
      <c r="FT131" s="7">
        <v>30.652075435724225</v>
      </c>
      <c r="FU131" s="7">
        <v>30.652075435724225</v>
      </c>
      <c r="FV131" s="7">
        <v>30.652075435724225</v>
      </c>
      <c r="FW131" s="7">
        <v>30.652075435724225</v>
      </c>
      <c r="FX131" s="7">
        <v>13.853882318633318</v>
      </c>
      <c r="FY131" s="7">
        <v>21.548580237359083</v>
      </c>
      <c r="FZ131" s="7">
        <v>13.853882318633318</v>
      </c>
      <c r="GA131" s="7">
        <v>21.548580237359083</v>
      </c>
      <c r="GB131" s="7">
        <v>27.145945630131848</v>
      </c>
      <c r="GC131" s="7">
        <v>27.145945630131848</v>
      </c>
      <c r="GD131" s="7">
        <v>27.145945630131848</v>
      </c>
      <c r="GE131" s="7">
        <v>27.145945630131848</v>
      </c>
      <c r="GF131" s="7">
        <v>18.846859350033323</v>
      </c>
      <c r="GG131" s="7">
        <v>18.846859350033323</v>
      </c>
      <c r="GH131" s="7">
        <v>18.846859350033323</v>
      </c>
      <c r="GI131" s="7">
        <v>18.846859350033323</v>
      </c>
      <c r="GJ131" s="7">
        <v>28.533117776327263</v>
      </c>
      <c r="GK131" s="7">
        <v>28.533117776327263</v>
      </c>
      <c r="GL131" s="7">
        <v>28.533117776327263</v>
      </c>
      <c r="GM131" s="7">
        <v>28.533117776327263</v>
      </c>
      <c r="GN131" s="7">
        <v>7.9306144174378819</v>
      </c>
      <c r="GO131" s="7">
        <v>13.432737146398479</v>
      </c>
      <c r="GP131" s="7">
        <v>7.9306144174378819</v>
      </c>
      <c r="GQ131" s="7">
        <v>13.432737146398479</v>
      </c>
      <c r="GR131" s="7">
        <v>97.113533197727051</v>
      </c>
      <c r="GS131" s="7">
        <v>97.113533197727051</v>
      </c>
      <c r="GT131" s="7">
        <v>97.113533197727051</v>
      </c>
      <c r="GU131" s="7">
        <v>97.113533197727051</v>
      </c>
      <c r="GV131" s="7">
        <v>87.133841518863036</v>
      </c>
      <c r="GW131" s="7">
        <v>87.133841518863036</v>
      </c>
      <c r="GX131" s="7">
        <v>87.133841518863036</v>
      </c>
      <c r="GY131" s="7">
        <v>87.133841518863036</v>
      </c>
      <c r="GZ131" s="7">
        <v>93.600212685030314</v>
      </c>
      <c r="HA131" s="7">
        <v>93.600212685030314</v>
      </c>
    </row>
    <row r="132" spans="47:209" x14ac:dyDescent="0.25">
      <c r="AU132" s="7" t="s">
        <v>71</v>
      </c>
      <c r="AV132" s="7" t="s">
        <v>43</v>
      </c>
      <c r="AW132" s="7" t="s">
        <v>84</v>
      </c>
      <c r="AX132" s="7" t="s">
        <v>72</v>
      </c>
      <c r="AY132" s="7">
        <v>47.74</v>
      </c>
      <c r="BA132" s="7" t="s">
        <v>73</v>
      </c>
      <c r="BB132" s="7">
        <v>1</v>
      </c>
      <c r="BC132" s="20">
        <v>48945</v>
      </c>
      <c r="BF132" s="7" t="s">
        <v>74</v>
      </c>
      <c r="BJ132" s="7" t="s">
        <v>85</v>
      </c>
      <c r="BM132" s="7" cm="1">
        <f t="array" ref="BM132">INDEX($HD$3:$HD$14,BN132,1)</f>
        <v>30</v>
      </c>
      <c r="BN132" s="7">
        <v>6</v>
      </c>
      <c r="BO132" s="7">
        <v>9</v>
      </c>
      <c r="BP132" s="7">
        <v>96.577723007984318</v>
      </c>
      <c r="BQ132" s="7">
        <v>96.577723007984318</v>
      </c>
      <c r="BR132" s="7">
        <v>96.577723007984318</v>
      </c>
      <c r="BS132" s="7">
        <v>96.577723007984318</v>
      </c>
      <c r="BT132" s="7">
        <v>93.330233398938518</v>
      </c>
      <c r="BU132" s="7">
        <v>93.330233398938518</v>
      </c>
      <c r="BV132" s="7">
        <v>93.330233398938518</v>
      </c>
      <c r="BW132" s="7">
        <v>93.330233398938518</v>
      </c>
      <c r="BX132" s="7">
        <v>96.180643655468955</v>
      </c>
      <c r="BY132" s="7">
        <v>96.180643655468955</v>
      </c>
      <c r="BZ132" s="7">
        <v>93.330233398938518</v>
      </c>
      <c r="CA132" s="7">
        <v>93.330233398938518</v>
      </c>
      <c r="CB132" s="7">
        <v>93.330233398938518</v>
      </c>
      <c r="CC132" s="7">
        <v>93.330233398938518</v>
      </c>
      <c r="CD132" s="7">
        <v>97.328434103545547</v>
      </c>
      <c r="CE132" s="7">
        <v>97.328434103545547</v>
      </c>
      <c r="CF132" s="7">
        <v>97.328434103545547</v>
      </c>
      <c r="CG132" s="7">
        <v>97.328434103545547</v>
      </c>
      <c r="CH132" s="7">
        <v>97.328434103545547</v>
      </c>
      <c r="CI132" s="7">
        <v>97.328434103545547</v>
      </c>
      <c r="CJ132" s="7">
        <v>87.522873715121193</v>
      </c>
      <c r="CK132" s="7">
        <v>87.522873715121193</v>
      </c>
      <c r="CL132" s="7">
        <v>87.522873715121193</v>
      </c>
      <c r="CM132" s="7">
        <v>87.522873715121193</v>
      </c>
      <c r="CN132" s="7">
        <v>87.522873715121193</v>
      </c>
      <c r="CO132" s="7">
        <v>87.522873715121193</v>
      </c>
      <c r="CP132" s="7">
        <v>87.522873715121193</v>
      </c>
      <c r="CQ132" s="7">
        <v>87.522873715121193</v>
      </c>
      <c r="CR132" s="7">
        <v>98.207289506227667</v>
      </c>
      <c r="CS132" s="7">
        <v>98.207289506227667</v>
      </c>
      <c r="CT132" s="7">
        <v>98.207289506227667</v>
      </c>
      <c r="CU132" s="7">
        <v>98.207289506227667</v>
      </c>
      <c r="CV132" s="7">
        <v>77.694476672045781</v>
      </c>
      <c r="CW132" s="7">
        <v>77.694476672045781</v>
      </c>
      <c r="CX132" s="7">
        <v>77.694476672045781</v>
      </c>
      <c r="CY132" s="7">
        <v>77.694476672045781</v>
      </c>
      <c r="CZ132" s="7">
        <v>97.328434103545547</v>
      </c>
      <c r="DA132" s="7">
        <v>97.328434103545547</v>
      </c>
      <c r="DB132" s="7">
        <v>97.328434103545547</v>
      </c>
      <c r="DC132" s="7">
        <v>97.328434103545547</v>
      </c>
      <c r="DD132" s="7">
        <v>84.403491892408766</v>
      </c>
      <c r="DE132" s="7">
        <v>84.403491892408766</v>
      </c>
      <c r="DF132" s="7">
        <v>84.403491892408766</v>
      </c>
      <c r="DG132" s="7">
        <v>84.403491892408766</v>
      </c>
      <c r="DH132" s="7">
        <v>96.577723007984318</v>
      </c>
      <c r="DI132" s="7">
        <v>96.577723007984318</v>
      </c>
      <c r="DJ132" s="7">
        <v>96.577723007984318</v>
      </c>
      <c r="DK132" s="7">
        <v>96.577723007984318</v>
      </c>
      <c r="DL132" s="7">
        <v>96.180643655468955</v>
      </c>
      <c r="DM132" s="7">
        <v>96.180643655468955</v>
      </c>
      <c r="DN132" s="7">
        <v>96.180643655468955</v>
      </c>
      <c r="DO132" s="7">
        <v>96.180643655468955</v>
      </c>
      <c r="DP132" s="7">
        <v>88.133430182242549</v>
      </c>
      <c r="DQ132" s="7">
        <v>88.133430182242549</v>
      </c>
      <c r="DR132" s="7">
        <v>88.133430182242549</v>
      </c>
      <c r="DS132" s="7">
        <v>88.133430182242549</v>
      </c>
      <c r="DT132" s="7">
        <v>82.317642819106212</v>
      </c>
      <c r="DU132" s="7">
        <v>82.317642819106212</v>
      </c>
      <c r="DV132" s="7">
        <v>82.317642819106212</v>
      </c>
      <c r="DW132" s="7">
        <v>82.317642819106212</v>
      </c>
      <c r="DX132" s="7">
        <v>31.915870630642377</v>
      </c>
      <c r="DY132" s="7">
        <v>31.915870630642377</v>
      </c>
      <c r="DZ132" s="7">
        <v>31.915870630642377</v>
      </c>
      <c r="EA132" s="7">
        <v>31.915870630642377</v>
      </c>
      <c r="EB132" s="7">
        <v>22.070750102709066</v>
      </c>
      <c r="EC132" s="7">
        <v>22.070750102709066</v>
      </c>
      <c r="ED132" s="7">
        <v>22.070750102709066</v>
      </c>
      <c r="EE132" s="7">
        <v>22.070750102709066</v>
      </c>
      <c r="EF132" s="7">
        <v>41.017565545148422</v>
      </c>
      <c r="EG132" s="7">
        <v>41.017565545148422</v>
      </c>
      <c r="EH132" s="7">
        <v>41.017565545148422</v>
      </c>
      <c r="EI132" s="7">
        <v>41.017565545148422</v>
      </c>
      <c r="EJ132" s="7">
        <v>7.3865280246181761</v>
      </c>
      <c r="EK132" s="7">
        <v>13.605098552336326</v>
      </c>
      <c r="EL132" s="7">
        <v>7.3865280246181761</v>
      </c>
      <c r="EM132" s="7">
        <v>13.605098552336326</v>
      </c>
      <c r="EN132" s="7">
        <v>21.307928193178789</v>
      </c>
      <c r="EO132" s="7">
        <v>21.307928193178789</v>
      </c>
      <c r="EP132" s="7">
        <v>22.070750102709066</v>
      </c>
      <c r="EQ132" s="7">
        <v>22.070750102709066</v>
      </c>
      <c r="ER132" s="7">
        <v>22.070750102709066</v>
      </c>
      <c r="ES132" s="7">
        <v>22.070750102709066</v>
      </c>
      <c r="ET132" s="7">
        <v>33.70790363452727</v>
      </c>
      <c r="EU132" s="7">
        <v>33.70790363452727</v>
      </c>
      <c r="EV132" s="7">
        <v>41.132062296330304</v>
      </c>
      <c r="EW132" s="7">
        <v>41.132062296330304</v>
      </c>
      <c r="EX132" s="7">
        <v>41.132062296330304</v>
      </c>
      <c r="EY132" s="7">
        <v>41.132062296330304</v>
      </c>
      <c r="EZ132" s="7">
        <v>41.132062296330304</v>
      </c>
      <c r="FA132" s="7">
        <v>41.132062296330304</v>
      </c>
      <c r="FB132" s="7">
        <v>58.033314408987962</v>
      </c>
      <c r="FC132" s="7">
        <v>13.39597244255453</v>
      </c>
      <c r="FD132" s="7">
        <v>19.49267112951517</v>
      </c>
      <c r="FE132" s="7">
        <v>58.033314408987962</v>
      </c>
      <c r="FF132" s="7">
        <v>13.39597244255453</v>
      </c>
      <c r="FG132" s="7">
        <v>19.49267112951517</v>
      </c>
      <c r="FH132" s="7">
        <v>13.39597244255453</v>
      </c>
      <c r="FI132" s="7">
        <v>19.49267112951517</v>
      </c>
      <c r="FJ132" s="7">
        <v>13.39597244255453</v>
      </c>
      <c r="FK132" s="7">
        <v>19.49267112951517</v>
      </c>
      <c r="FL132" s="7">
        <v>34.561013303590975</v>
      </c>
      <c r="FM132" s="7">
        <v>34.561013303590975</v>
      </c>
      <c r="FN132" s="7">
        <v>34.561013303590975</v>
      </c>
      <c r="FO132" s="7">
        <v>34.561013303590975</v>
      </c>
      <c r="FP132" s="7">
        <v>8.2992723726257491</v>
      </c>
      <c r="FQ132" s="7">
        <v>16.081176330806056</v>
      </c>
      <c r="FR132" s="7">
        <v>8.2992723726257491</v>
      </c>
      <c r="FS132" s="7">
        <v>16.081176330806056</v>
      </c>
      <c r="FT132" s="7">
        <v>41.132062296330304</v>
      </c>
      <c r="FU132" s="7">
        <v>41.132062296330304</v>
      </c>
      <c r="FV132" s="7">
        <v>41.132062296330304</v>
      </c>
      <c r="FW132" s="7">
        <v>41.132062296330304</v>
      </c>
      <c r="FX132" s="7">
        <v>13.691416446851527</v>
      </c>
      <c r="FY132" s="7">
        <v>21.30455482726062</v>
      </c>
      <c r="FZ132" s="7">
        <v>13.691416446851527</v>
      </c>
      <c r="GA132" s="7">
        <v>21.30455482726062</v>
      </c>
      <c r="GB132" s="7">
        <v>31.915870630642377</v>
      </c>
      <c r="GC132" s="7">
        <v>31.915870630642377</v>
      </c>
      <c r="GD132" s="7">
        <v>31.915870630642377</v>
      </c>
      <c r="GE132" s="7">
        <v>31.915870630642377</v>
      </c>
      <c r="GF132" s="7">
        <v>21.307928193178789</v>
      </c>
      <c r="GG132" s="7">
        <v>21.307928193178789</v>
      </c>
      <c r="GH132" s="7">
        <v>21.307928193178789</v>
      </c>
      <c r="GI132" s="7">
        <v>21.307928193178789</v>
      </c>
      <c r="GJ132" s="7">
        <v>39.168678509365151</v>
      </c>
      <c r="GK132" s="7">
        <v>39.168678509365151</v>
      </c>
      <c r="GL132" s="7">
        <v>39.168678509365151</v>
      </c>
      <c r="GM132" s="7">
        <v>39.168678509365151</v>
      </c>
      <c r="GN132" s="7">
        <v>8.5935784116212233</v>
      </c>
      <c r="GO132" s="7">
        <v>14.407439962503025</v>
      </c>
      <c r="GP132" s="7">
        <v>8.5935784116212233</v>
      </c>
      <c r="GQ132" s="7">
        <v>14.407439962503025</v>
      </c>
      <c r="GR132" s="7">
        <v>98.014952387317692</v>
      </c>
      <c r="GS132" s="7">
        <v>98.014952387317692</v>
      </c>
      <c r="GT132" s="7">
        <v>98.014952387317692</v>
      </c>
      <c r="GU132" s="7">
        <v>98.014952387317692</v>
      </c>
      <c r="GV132" s="7">
        <v>89.451938592469446</v>
      </c>
      <c r="GW132" s="7">
        <v>89.451938592469446</v>
      </c>
      <c r="GX132" s="7">
        <v>89.451938592469446</v>
      </c>
      <c r="GY132" s="7">
        <v>89.451938592469446</v>
      </c>
      <c r="GZ132" s="7">
        <v>98.112627799454231</v>
      </c>
      <c r="HA132" s="7">
        <v>98.112627799454231</v>
      </c>
    </row>
    <row r="133" spans="47:209" x14ac:dyDescent="0.25">
      <c r="AU133" s="7" t="s">
        <v>71</v>
      </c>
      <c r="AV133" s="7" t="s">
        <v>43</v>
      </c>
      <c r="AW133" s="7" t="s">
        <v>84</v>
      </c>
      <c r="AX133" s="7" t="s">
        <v>72</v>
      </c>
      <c r="AY133" s="7">
        <v>47.74</v>
      </c>
      <c r="BA133" s="7" t="s">
        <v>73</v>
      </c>
      <c r="BB133" s="7">
        <v>1</v>
      </c>
      <c r="BC133" s="20">
        <v>49310</v>
      </c>
      <c r="BF133" s="7" t="s">
        <v>74</v>
      </c>
      <c r="BJ133" s="7" t="s">
        <v>85</v>
      </c>
      <c r="BM133" s="7" cm="1">
        <f t="array" ref="BM133">INDEX($HD$3:$HD$14,BN133,1)</f>
        <v>30</v>
      </c>
      <c r="BN133" s="7">
        <v>6</v>
      </c>
      <c r="BO133" s="7">
        <v>10</v>
      </c>
      <c r="BP133" s="7">
        <v>96.481379191015193</v>
      </c>
      <c r="BQ133" s="7">
        <v>96.481379191015193</v>
      </c>
      <c r="BR133" s="7">
        <v>96.481379191015193</v>
      </c>
      <c r="BS133" s="7">
        <v>96.481379191015193</v>
      </c>
      <c r="BT133" s="7">
        <v>94.084344542969021</v>
      </c>
      <c r="BU133" s="7">
        <v>94.084344542969021</v>
      </c>
      <c r="BV133" s="7">
        <v>94.084344542969021</v>
      </c>
      <c r="BW133" s="7">
        <v>94.084344542969021</v>
      </c>
      <c r="BX133" s="7">
        <v>93.046118706787198</v>
      </c>
      <c r="BY133" s="7">
        <v>93.046118706787198</v>
      </c>
      <c r="BZ133" s="7">
        <v>94.084344542969021</v>
      </c>
      <c r="CA133" s="7">
        <v>94.084344542969021</v>
      </c>
      <c r="CB133" s="7">
        <v>94.084344542969021</v>
      </c>
      <c r="CC133" s="7">
        <v>94.084344542969021</v>
      </c>
      <c r="CD133" s="7">
        <v>98.770192908000453</v>
      </c>
      <c r="CE133" s="7">
        <v>98.770192908000453</v>
      </c>
      <c r="CF133" s="7">
        <v>98.770192908000453</v>
      </c>
      <c r="CG133" s="7">
        <v>98.770192908000453</v>
      </c>
      <c r="CH133" s="7">
        <v>98.770192908000453</v>
      </c>
      <c r="CI133" s="7">
        <v>98.770192908000453</v>
      </c>
      <c r="CJ133" s="7">
        <v>90.014582259318146</v>
      </c>
      <c r="CK133" s="7">
        <v>90.014582259318146</v>
      </c>
      <c r="CL133" s="7">
        <v>90.014582259318146</v>
      </c>
      <c r="CM133" s="7">
        <v>90.014582259318146</v>
      </c>
      <c r="CN133" s="7">
        <v>90.014582259318146</v>
      </c>
      <c r="CO133" s="7">
        <v>90.014582259318146</v>
      </c>
      <c r="CP133" s="7">
        <v>90.014582259318146</v>
      </c>
      <c r="CQ133" s="7">
        <v>90.014582259318146</v>
      </c>
      <c r="CR133" s="7">
        <v>98.101628661894821</v>
      </c>
      <c r="CS133" s="7">
        <v>98.101628661894821</v>
      </c>
      <c r="CT133" s="7">
        <v>98.101628661894821</v>
      </c>
      <c r="CU133" s="7">
        <v>98.101628661894821</v>
      </c>
      <c r="CV133" s="7">
        <v>82.806901511500186</v>
      </c>
      <c r="CW133" s="7">
        <v>82.806901511500186</v>
      </c>
      <c r="CX133" s="7">
        <v>82.806901511500186</v>
      </c>
      <c r="CY133" s="7">
        <v>82.806901511500186</v>
      </c>
      <c r="CZ133" s="7">
        <v>98.770192908000453</v>
      </c>
      <c r="DA133" s="7">
        <v>98.770192908000453</v>
      </c>
      <c r="DB133" s="7">
        <v>98.770192908000453</v>
      </c>
      <c r="DC133" s="7">
        <v>98.770192908000453</v>
      </c>
      <c r="DD133" s="7">
        <v>84.274907961772399</v>
      </c>
      <c r="DE133" s="7">
        <v>84.274907961772399</v>
      </c>
      <c r="DF133" s="7">
        <v>84.274907961772399</v>
      </c>
      <c r="DG133" s="7">
        <v>84.274907961772399</v>
      </c>
      <c r="DH133" s="7">
        <v>96.481379191015193</v>
      </c>
      <c r="DI133" s="7">
        <v>96.481379191015193</v>
      </c>
      <c r="DJ133" s="7">
        <v>96.481379191015193</v>
      </c>
      <c r="DK133" s="7">
        <v>96.481379191015193</v>
      </c>
      <c r="DL133" s="7">
        <v>93.046118706787198</v>
      </c>
      <c r="DM133" s="7">
        <v>93.046118706787198</v>
      </c>
      <c r="DN133" s="7">
        <v>93.046118706787198</v>
      </c>
      <c r="DO133" s="7">
        <v>93.046118706787198</v>
      </c>
      <c r="DP133" s="7">
        <v>89.133572943651714</v>
      </c>
      <c r="DQ133" s="7">
        <v>89.133572943651714</v>
      </c>
      <c r="DR133" s="7">
        <v>89.133572943651714</v>
      </c>
      <c r="DS133" s="7">
        <v>89.133572943651714</v>
      </c>
      <c r="DT133" s="7">
        <v>87.594395179681953</v>
      </c>
      <c r="DU133" s="7">
        <v>87.594395179681953</v>
      </c>
      <c r="DV133" s="7">
        <v>87.594395179681953</v>
      </c>
      <c r="DW133" s="7">
        <v>87.594395179681953</v>
      </c>
      <c r="DX133" s="7">
        <v>37.374390501678846</v>
      </c>
      <c r="DY133" s="7">
        <v>37.374390501678846</v>
      </c>
      <c r="DZ133" s="7">
        <v>37.374390501678846</v>
      </c>
      <c r="EA133" s="7">
        <v>37.374390501678846</v>
      </c>
      <c r="EB133" s="7">
        <v>32.259282281456038</v>
      </c>
      <c r="EC133" s="7">
        <v>32.259282281456038</v>
      </c>
      <c r="ED133" s="7">
        <v>32.259282281456038</v>
      </c>
      <c r="EE133" s="7">
        <v>32.259282281456038</v>
      </c>
      <c r="EF133" s="7">
        <v>49.556586660109197</v>
      </c>
      <c r="EG133" s="7">
        <v>49.556586660109197</v>
      </c>
      <c r="EH133" s="7">
        <v>49.556586660109197</v>
      </c>
      <c r="EI133" s="7">
        <v>49.556586660109197</v>
      </c>
      <c r="EJ133" s="7">
        <v>9.2852307327848322</v>
      </c>
      <c r="EK133" s="7">
        <v>16.924144176728763</v>
      </c>
      <c r="EL133" s="7">
        <v>9.2852307327848322</v>
      </c>
      <c r="EM133" s="7">
        <v>16.924144176728763</v>
      </c>
      <c r="EN133" s="7">
        <v>24.009193195198538</v>
      </c>
      <c r="EO133" s="7">
        <v>24.009193195198538</v>
      </c>
      <c r="EP133" s="7">
        <v>32.259282281456038</v>
      </c>
      <c r="EQ133" s="7">
        <v>32.259282281456038</v>
      </c>
      <c r="ER133" s="7">
        <v>32.259282281456038</v>
      </c>
      <c r="ES133" s="7">
        <v>32.259282281456038</v>
      </c>
      <c r="ET133" s="7">
        <v>44.230360551087898</v>
      </c>
      <c r="EU133" s="7">
        <v>44.230360551087898</v>
      </c>
      <c r="EV133" s="7">
        <v>49.124757084342534</v>
      </c>
      <c r="EW133" s="7">
        <v>49.124757084342534</v>
      </c>
      <c r="EX133" s="7">
        <v>49.124757084342534</v>
      </c>
      <c r="EY133" s="7">
        <v>49.124757084342534</v>
      </c>
      <c r="EZ133" s="7">
        <v>49.124757084342534</v>
      </c>
      <c r="FA133" s="7">
        <v>49.124757084342534</v>
      </c>
      <c r="FB133" s="7">
        <v>59.763376541539358</v>
      </c>
      <c r="FC133" s="7">
        <v>18.260302342074283</v>
      </c>
      <c r="FD133" s="7">
        <v>25.910314475989345</v>
      </c>
      <c r="FE133" s="7">
        <v>59.763376541539358</v>
      </c>
      <c r="FF133" s="7">
        <v>18.260302342074283</v>
      </c>
      <c r="FG133" s="7">
        <v>25.910314475989345</v>
      </c>
      <c r="FH133" s="7">
        <v>18.260302342074283</v>
      </c>
      <c r="FI133" s="7">
        <v>25.910314475989345</v>
      </c>
      <c r="FJ133" s="7">
        <v>18.260302342074283</v>
      </c>
      <c r="FK133" s="7">
        <v>25.910314475989345</v>
      </c>
      <c r="FL133" s="7">
        <v>40.107160682063636</v>
      </c>
      <c r="FM133" s="7">
        <v>40.107160682063636</v>
      </c>
      <c r="FN133" s="7">
        <v>40.107160682063636</v>
      </c>
      <c r="FO133" s="7">
        <v>40.107160682063636</v>
      </c>
      <c r="FP133" s="7">
        <v>10.035416016251514</v>
      </c>
      <c r="FQ133" s="7">
        <v>19.236281732692422</v>
      </c>
      <c r="FR133" s="7">
        <v>10.035416016251514</v>
      </c>
      <c r="FS133" s="7">
        <v>19.236281732692422</v>
      </c>
      <c r="FT133" s="7">
        <v>49.124757084342534</v>
      </c>
      <c r="FU133" s="7">
        <v>49.124757084342534</v>
      </c>
      <c r="FV133" s="7">
        <v>49.124757084342534</v>
      </c>
      <c r="FW133" s="7">
        <v>49.124757084342534</v>
      </c>
      <c r="FX133" s="7">
        <v>13.536295767036336</v>
      </c>
      <c r="FY133" s="7">
        <v>21.52500354031368</v>
      </c>
      <c r="FZ133" s="7">
        <v>13.536295767036336</v>
      </c>
      <c r="GA133" s="7">
        <v>21.52500354031368</v>
      </c>
      <c r="GB133" s="7">
        <v>37.374390501678846</v>
      </c>
      <c r="GC133" s="7">
        <v>37.374390501678846</v>
      </c>
      <c r="GD133" s="7">
        <v>37.374390501678846</v>
      </c>
      <c r="GE133" s="7">
        <v>37.374390501678846</v>
      </c>
      <c r="GF133" s="7">
        <v>24.009193195198538</v>
      </c>
      <c r="GG133" s="7">
        <v>24.009193195198538</v>
      </c>
      <c r="GH133" s="7">
        <v>24.009193195198538</v>
      </c>
      <c r="GI133" s="7">
        <v>24.009193195198538</v>
      </c>
      <c r="GJ133" s="7">
        <v>49.206195289410658</v>
      </c>
      <c r="GK133" s="7">
        <v>49.206195289410658</v>
      </c>
      <c r="GL133" s="7">
        <v>49.206195289410658</v>
      </c>
      <c r="GM133" s="7">
        <v>49.206195289410658</v>
      </c>
      <c r="GN133" s="7">
        <v>10.109816802743955</v>
      </c>
      <c r="GO133" s="7">
        <v>16.766658987089357</v>
      </c>
      <c r="GP133" s="7">
        <v>10.109816802743955</v>
      </c>
      <c r="GQ133" s="7">
        <v>16.766658987089357</v>
      </c>
      <c r="GR133" s="7">
        <v>98.69374574863609</v>
      </c>
      <c r="GS133" s="7">
        <v>98.69374574863609</v>
      </c>
      <c r="GT133" s="7">
        <v>98.69374574863609</v>
      </c>
      <c r="GU133" s="7">
        <v>98.69374574863609</v>
      </c>
      <c r="GV133" s="7">
        <v>92.36188284943907</v>
      </c>
      <c r="GW133" s="7">
        <v>92.36188284943907</v>
      </c>
      <c r="GX133" s="7">
        <v>92.36188284943907</v>
      </c>
      <c r="GY133" s="7">
        <v>92.36188284943907</v>
      </c>
      <c r="GZ133" s="7">
        <v>98.460525379590393</v>
      </c>
      <c r="HA133" s="7">
        <v>98.460525379590393</v>
      </c>
    </row>
    <row r="134" spans="47:209" x14ac:dyDescent="0.25">
      <c r="AU134" s="7" t="s">
        <v>71</v>
      </c>
      <c r="AV134" s="7" t="s">
        <v>43</v>
      </c>
      <c r="AW134" s="7" t="s">
        <v>84</v>
      </c>
      <c r="AX134" s="7" t="s">
        <v>72</v>
      </c>
      <c r="AY134" s="7">
        <v>49.06</v>
      </c>
      <c r="BA134" s="7" t="s">
        <v>73</v>
      </c>
      <c r="BB134" s="7">
        <v>1</v>
      </c>
      <c r="BC134" s="20">
        <v>49675</v>
      </c>
      <c r="BF134" s="7" t="s">
        <v>74</v>
      </c>
      <c r="BJ134" s="7" t="s">
        <v>85</v>
      </c>
      <c r="BM134" s="7" cm="1">
        <f t="array" ref="BM134">INDEX($HD$3:$HD$14,BN134,1)</f>
        <v>30</v>
      </c>
      <c r="BN134" s="7">
        <v>6</v>
      </c>
      <c r="BO134" s="7">
        <v>11</v>
      </c>
      <c r="BP134" s="7">
        <v>93.203130018560557</v>
      </c>
      <c r="BQ134" s="7">
        <v>93.203130018560557</v>
      </c>
      <c r="BR134" s="7">
        <v>93.203130018560557</v>
      </c>
      <c r="BS134" s="7">
        <v>93.203130018560557</v>
      </c>
      <c r="BT134" s="7">
        <v>97.137524000953775</v>
      </c>
      <c r="BU134" s="7">
        <v>97.137524000953775</v>
      </c>
      <c r="BV134" s="7">
        <v>97.137524000953775</v>
      </c>
      <c r="BW134" s="7">
        <v>97.137524000953775</v>
      </c>
      <c r="BX134" s="7">
        <v>92.032552645180957</v>
      </c>
      <c r="BY134" s="7">
        <v>92.032552645180957</v>
      </c>
      <c r="BZ134" s="7">
        <v>97.137524000953775</v>
      </c>
      <c r="CA134" s="7">
        <v>97.137524000953775</v>
      </c>
      <c r="CB134" s="7">
        <v>97.137524000953775</v>
      </c>
      <c r="CC134" s="7">
        <v>97.137524000953775</v>
      </c>
      <c r="CD134" s="7">
        <v>99.029645919212655</v>
      </c>
      <c r="CE134" s="7">
        <v>99.029645919212655</v>
      </c>
      <c r="CF134" s="7">
        <v>99.029645919212655</v>
      </c>
      <c r="CG134" s="7">
        <v>99.029645919212655</v>
      </c>
      <c r="CH134" s="7">
        <v>99.029645919212655</v>
      </c>
      <c r="CI134" s="7">
        <v>99.029645919212655</v>
      </c>
      <c r="CJ134" s="7">
        <v>93.427779957515199</v>
      </c>
      <c r="CK134" s="7">
        <v>93.427779957515199</v>
      </c>
      <c r="CL134" s="7">
        <v>93.427779957515199</v>
      </c>
      <c r="CM134" s="7">
        <v>93.427779957515199</v>
      </c>
      <c r="CN134" s="7">
        <v>93.427779957515199</v>
      </c>
      <c r="CO134" s="7">
        <v>93.427779957515199</v>
      </c>
      <c r="CP134" s="7">
        <v>93.427779957515199</v>
      </c>
      <c r="CQ134" s="7">
        <v>93.427779957515199</v>
      </c>
      <c r="CR134" s="7">
        <v>97.300595648425244</v>
      </c>
      <c r="CS134" s="7">
        <v>97.300595648425244</v>
      </c>
      <c r="CT134" s="7">
        <v>97.300595648425244</v>
      </c>
      <c r="CU134" s="7">
        <v>97.300595648425244</v>
      </c>
      <c r="CV134" s="7">
        <v>84.250295878651869</v>
      </c>
      <c r="CW134" s="7">
        <v>84.250295878651869</v>
      </c>
      <c r="CX134" s="7">
        <v>84.250295878651869</v>
      </c>
      <c r="CY134" s="7">
        <v>84.250295878651869</v>
      </c>
      <c r="CZ134" s="7">
        <v>99.029645919212655</v>
      </c>
      <c r="DA134" s="7">
        <v>99.029645919212655</v>
      </c>
      <c r="DB134" s="7">
        <v>99.029645919212655</v>
      </c>
      <c r="DC134" s="7">
        <v>99.029645919212655</v>
      </c>
      <c r="DD134" s="7">
        <v>84.503063426530289</v>
      </c>
      <c r="DE134" s="7">
        <v>84.503063426530289</v>
      </c>
      <c r="DF134" s="7">
        <v>84.503063426530289</v>
      </c>
      <c r="DG134" s="7">
        <v>84.503063426530289</v>
      </c>
      <c r="DH134" s="7">
        <v>93.203130018560557</v>
      </c>
      <c r="DI134" s="7">
        <v>93.203130018560557</v>
      </c>
      <c r="DJ134" s="7">
        <v>93.203130018560557</v>
      </c>
      <c r="DK134" s="7">
        <v>93.203130018560557</v>
      </c>
      <c r="DL134" s="7">
        <v>92.032552645180957</v>
      </c>
      <c r="DM134" s="7">
        <v>92.032552645180957</v>
      </c>
      <c r="DN134" s="7">
        <v>92.032552645180957</v>
      </c>
      <c r="DO134" s="7">
        <v>92.032552645180957</v>
      </c>
      <c r="DP134" s="7">
        <v>88.025241025000255</v>
      </c>
      <c r="DQ134" s="7">
        <v>88.025241025000255</v>
      </c>
      <c r="DR134" s="7">
        <v>88.025241025000255</v>
      </c>
      <c r="DS134" s="7">
        <v>88.025241025000255</v>
      </c>
      <c r="DT134" s="7">
        <v>85.298354110939613</v>
      </c>
      <c r="DU134" s="7">
        <v>85.298354110939613</v>
      </c>
      <c r="DV134" s="7">
        <v>85.298354110939613</v>
      </c>
      <c r="DW134" s="7">
        <v>85.298354110939613</v>
      </c>
      <c r="DX134" s="7">
        <v>41.032007562409184</v>
      </c>
      <c r="DY134" s="7">
        <v>41.032007562409184</v>
      </c>
      <c r="DZ134" s="7">
        <v>41.032007562409184</v>
      </c>
      <c r="EA134" s="7">
        <v>41.032007562409184</v>
      </c>
      <c r="EB134" s="7">
        <v>42.399506675256063</v>
      </c>
      <c r="EC134" s="7">
        <v>42.399506675256063</v>
      </c>
      <c r="ED134" s="7">
        <v>42.399506675256063</v>
      </c>
      <c r="EE134" s="7">
        <v>42.399506675256063</v>
      </c>
      <c r="EF134" s="7">
        <v>59.533072408210558</v>
      </c>
      <c r="EG134" s="7">
        <v>59.533072408210558</v>
      </c>
      <c r="EH134" s="7">
        <v>59.533072408210558</v>
      </c>
      <c r="EI134" s="7">
        <v>59.533072408210558</v>
      </c>
      <c r="EJ134" s="7">
        <v>11.741727403257551</v>
      </c>
      <c r="EK134" s="7">
        <v>20.981888636925731</v>
      </c>
      <c r="EL134" s="7">
        <v>11.741727403257551</v>
      </c>
      <c r="EM134" s="7">
        <v>20.981888636925731</v>
      </c>
      <c r="EN134" s="7">
        <v>25.491369614754497</v>
      </c>
      <c r="EO134" s="7">
        <v>25.491369614754497</v>
      </c>
      <c r="EP134" s="7">
        <v>42.399506675256063</v>
      </c>
      <c r="EQ134" s="7">
        <v>42.399506675256063</v>
      </c>
      <c r="ER134" s="7">
        <v>42.399506675256063</v>
      </c>
      <c r="ES134" s="7">
        <v>42.399506675256063</v>
      </c>
      <c r="ET134" s="7">
        <v>53.354232987237914</v>
      </c>
      <c r="EU134" s="7">
        <v>53.354232987237914</v>
      </c>
      <c r="EV134" s="7">
        <v>56.053594228860575</v>
      </c>
      <c r="EW134" s="7">
        <v>56.053594228860575</v>
      </c>
      <c r="EX134" s="7">
        <v>56.053594228860575</v>
      </c>
      <c r="EY134" s="7">
        <v>56.053594228860575</v>
      </c>
      <c r="EZ134" s="7">
        <v>56.053594228860575</v>
      </c>
      <c r="FA134" s="7">
        <v>56.053594228860575</v>
      </c>
      <c r="FB134" s="7">
        <v>61.10567668294695</v>
      </c>
      <c r="FC134" s="7">
        <v>25.373124455698438</v>
      </c>
      <c r="FD134" s="7">
        <v>35.57338103240459</v>
      </c>
      <c r="FE134" s="7">
        <v>61.10567668294695</v>
      </c>
      <c r="FF134" s="7">
        <v>25.373124455698438</v>
      </c>
      <c r="FG134" s="7">
        <v>35.57338103240459</v>
      </c>
      <c r="FH134" s="7">
        <v>25.373124455698438</v>
      </c>
      <c r="FI134" s="7">
        <v>35.57338103240459</v>
      </c>
      <c r="FJ134" s="7">
        <v>25.373124455698438</v>
      </c>
      <c r="FK134" s="7">
        <v>35.57338103240459</v>
      </c>
      <c r="FL134" s="7">
        <v>45.953748062898526</v>
      </c>
      <c r="FM134" s="7">
        <v>45.953748062898526</v>
      </c>
      <c r="FN134" s="7">
        <v>45.953748062898526</v>
      </c>
      <c r="FO134" s="7">
        <v>45.953748062898526</v>
      </c>
      <c r="FP134" s="7">
        <v>11.097972696803007</v>
      </c>
      <c r="FQ134" s="7">
        <v>21.173646238106102</v>
      </c>
      <c r="FR134" s="7">
        <v>11.097972696803007</v>
      </c>
      <c r="FS134" s="7">
        <v>21.173646238106102</v>
      </c>
      <c r="FT134" s="7">
        <v>56.053594228860575</v>
      </c>
      <c r="FU134" s="7">
        <v>56.053594228860575</v>
      </c>
      <c r="FV134" s="7">
        <v>56.053594228860575</v>
      </c>
      <c r="FW134" s="7">
        <v>56.053594228860575</v>
      </c>
      <c r="FX134" s="7">
        <v>13.884829613390913</v>
      </c>
      <c r="FY134" s="7">
        <v>21.99145431962425</v>
      </c>
      <c r="FZ134" s="7">
        <v>13.884829613390913</v>
      </c>
      <c r="GA134" s="7">
        <v>21.99145431962425</v>
      </c>
      <c r="GB134" s="7">
        <v>41.032007562409184</v>
      </c>
      <c r="GC134" s="7">
        <v>41.032007562409184</v>
      </c>
      <c r="GD134" s="7">
        <v>41.032007562409184</v>
      </c>
      <c r="GE134" s="7">
        <v>41.032007562409184</v>
      </c>
      <c r="GF134" s="7">
        <v>25.491369614754497</v>
      </c>
      <c r="GG134" s="7">
        <v>25.491369614754497</v>
      </c>
      <c r="GH134" s="7">
        <v>25.491369614754497</v>
      </c>
      <c r="GI134" s="7">
        <v>25.491369614754497</v>
      </c>
      <c r="GJ134" s="7">
        <v>58.522414253218116</v>
      </c>
      <c r="GK134" s="7">
        <v>58.522414253218116</v>
      </c>
      <c r="GL134" s="7">
        <v>58.522414253218116</v>
      </c>
      <c r="GM134" s="7">
        <v>58.522414253218116</v>
      </c>
      <c r="GN134" s="7">
        <v>11.989357421446968</v>
      </c>
      <c r="GO134" s="7">
        <v>19.062331596601531</v>
      </c>
      <c r="GP134" s="7">
        <v>11.989357421446968</v>
      </c>
      <c r="GQ134" s="7">
        <v>19.062331596601531</v>
      </c>
      <c r="GR134" s="7">
        <v>97.876661271908858</v>
      </c>
      <c r="GS134" s="7">
        <v>97.876661271908858</v>
      </c>
      <c r="GT134" s="7">
        <v>97.876661271908858</v>
      </c>
      <c r="GU134" s="7">
        <v>97.876661271908858</v>
      </c>
      <c r="GV134" s="7">
        <v>93.544608027257183</v>
      </c>
      <c r="GW134" s="7">
        <v>93.544608027257183</v>
      </c>
      <c r="GX134" s="7">
        <v>93.544608027257183</v>
      </c>
      <c r="GY134" s="7">
        <v>93.544608027257183</v>
      </c>
      <c r="GZ134" s="7">
        <v>98.605708969620849</v>
      </c>
      <c r="HA134" s="7">
        <v>98.605708969620849</v>
      </c>
    </row>
    <row r="135" spans="47:209" x14ac:dyDescent="0.25">
      <c r="AU135" s="7" t="s">
        <v>71</v>
      </c>
      <c r="AV135" s="7" t="s">
        <v>43</v>
      </c>
      <c r="AW135" s="7" t="s">
        <v>84</v>
      </c>
      <c r="AX135" s="7" t="s">
        <v>72</v>
      </c>
      <c r="AY135" s="7">
        <v>50.39</v>
      </c>
      <c r="BA135" s="7" t="s">
        <v>73</v>
      </c>
      <c r="BB135" s="7">
        <v>1</v>
      </c>
      <c r="BC135" s="20">
        <v>50041</v>
      </c>
      <c r="BF135" s="7" t="s">
        <v>74</v>
      </c>
      <c r="BJ135" s="7" t="s">
        <v>85</v>
      </c>
      <c r="BM135" s="7" cm="1">
        <f t="array" ref="BM135">INDEX($HD$3:$HD$14,BN135,1)</f>
        <v>30</v>
      </c>
      <c r="BN135" s="7">
        <v>6</v>
      </c>
      <c r="BO135" s="7">
        <v>12</v>
      </c>
      <c r="BP135" s="7">
        <v>92.758868046621075</v>
      </c>
      <c r="BQ135" s="7">
        <v>92.758868046621075</v>
      </c>
      <c r="BR135" s="7">
        <v>92.758868046621075</v>
      </c>
      <c r="BS135" s="7">
        <v>92.758868046621075</v>
      </c>
      <c r="BT135" s="7">
        <v>96.302126410181074</v>
      </c>
      <c r="BU135" s="7">
        <v>96.302126410181074</v>
      </c>
      <c r="BV135" s="7">
        <v>96.302126410181074</v>
      </c>
      <c r="BW135" s="7">
        <v>96.302126410181074</v>
      </c>
      <c r="BX135" s="7">
        <v>94.611771311590388</v>
      </c>
      <c r="BY135" s="7">
        <v>94.611771311590388</v>
      </c>
      <c r="BZ135" s="7">
        <v>96.302126410181074</v>
      </c>
      <c r="CA135" s="7">
        <v>96.302126410181074</v>
      </c>
      <c r="CB135" s="7">
        <v>96.302126410181074</v>
      </c>
      <c r="CC135" s="7">
        <v>96.302126410181074</v>
      </c>
      <c r="CD135" s="7">
        <v>97.094159536803673</v>
      </c>
      <c r="CE135" s="7">
        <v>97.094159536803673</v>
      </c>
      <c r="CF135" s="7">
        <v>97.094159536803673</v>
      </c>
      <c r="CG135" s="7">
        <v>97.094159536803673</v>
      </c>
      <c r="CH135" s="7">
        <v>97.094159536803673</v>
      </c>
      <c r="CI135" s="7">
        <v>97.094159536803673</v>
      </c>
      <c r="CJ135" s="7">
        <v>92.858249412348599</v>
      </c>
      <c r="CK135" s="7">
        <v>92.858249412348599</v>
      </c>
      <c r="CL135" s="7">
        <v>92.858249412348599</v>
      </c>
      <c r="CM135" s="7">
        <v>92.858249412348599</v>
      </c>
      <c r="CN135" s="7">
        <v>92.858249412348599</v>
      </c>
      <c r="CO135" s="7">
        <v>92.858249412348599</v>
      </c>
      <c r="CP135" s="7">
        <v>92.858249412348599</v>
      </c>
      <c r="CQ135" s="7">
        <v>92.858249412348599</v>
      </c>
      <c r="CR135" s="7">
        <v>97.938363519728398</v>
      </c>
      <c r="CS135" s="7">
        <v>97.938363519728398</v>
      </c>
      <c r="CT135" s="7">
        <v>97.938363519728398</v>
      </c>
      <c r="CU135" s="7">
        <v>97.938363519728398</v>
      </c>
      <c r="CV135" s="7">
        <v>82.246535056106367</v>
      </c>
      <c r="CW135" s="7">
        <v>82.246535056106367</v>
      </c>
      <c r="CX135" s="7">
        <v>82.246535056106367</v>
      </c>
      <c r="CY135" s="7">
        <v>82.246535056106367</v>
      </c>
      <c r="CZ135" s="7">
        <v>97.094159536803673</v>
      </c>
      <c r="DA135" s="7">
        <v>97.094159536803673</v>
      </c>
      <c r="DB135" s="7">
        <v>97.094159536803673</v>
      </c>
      <c r="DC135" s="7">
        <v>97.094159536803673</v>
      </c>
      <c r="DD135" s="7">
        <v>84.450189259530063</v>
      </c>
      <c r="DE135" s="7">
        <v>84.450189259530063</v>
      </c>
      <c r="DF135" s="7">
        <v>84.450189259530063</v>
      </c>
      <c r="DG135" s="7">
        <v>84.450189259530063</v>
      </c>
      <c r="DH135" s="7">
        <v>92.758868046621075</v>
      </c>
      <c r="DI135" s="7">
        <v>92.758868046621075</v>
      </c>
      <c r="DJ135" s="7">
        <v>92.758868046621075</v>
      </c>
      <c r="DK135" s="7">
        <v>92.758868046621075</v>
      </c>
      <c r="DL135" s="7">
        <v>94.611771311590388</v>
      </c>
      <c r="DM135" s="7">
        <v>94.611771311590388</v>
      </c>
      <c r="DN135" s="7">
        <v>94.611771311590388</v>
      </c>
      <c r="DO135" s="7">
        <v>94.611771311590388</v>
      </c>
      <c r="DP135" s="7">
        <v>87.985758235469845</v>
      </c>
      <c r="DQ135" s="7">
        <v>87.985758235469845</v>
      </c>
      <c r="DR135" s="7">
        <v>87.985758235469845</v>
      </c>
      <c r="DS135" s="7">
        <v>87.985758235469845</v>
      </c>
      <c r="DT135" s="7">
        <v>85.874285777136677</v>
      </c>
      <c r="DU135" s="7">
        <v>85.874285777136677</v>
      </c>
      <c r="DV135" s="7">
        <v>85.874285777136677</v>
      </c>
      <c r="DW135" s="7">
        <v>85.874285777136677</v>
      </c>
      <c r="DX135" s="7">
        <v>45.83438803123331</v>
      </c>
      <c r="DY135" s="7">
        <v>45.83438803123331</v>
      </c>
      <c r="DZ135" s="7">
        <v>45.83438803123331</v>
      </c>
      <c r="EA135" s="7">
        <v>45.83438803123331</v>
      </c>
      <c r="EB135" s="7">
        <v>46.287472312184839</v>
      </c>
      <c r="EC135" s="7">
        <v>46.287472312184839</v>
      </c>
      <c r="ED135" s="7">
        <v>46.287472312184839</v>
      </c>
      <c r="EE135" s="7">
        <v>46.287472312184839</v>
      </c>
      <c r="EF135" s="7">
        <v>68.221932495071144</v>
      </c>
      <c r="EG135" s="7">
        <v>68.221932495071144</v>
      </c>
      <c r="EH135" s="7">
        <v>68.221932495071144</v>
      </c>
      <c r="EI135" s="7">
        <v>68.221932495071144</v>
      </c>
      <c r="EJ135" s="7">
        <v>13.832471146472708</v>
      </c>
      <c r="EK135" s="7">
        <v>24.184036328689313</v>
      </c>
      <c r="EL135" s="7">
        <v>13.832471146472708</v>
      </c>
      <c r="EM135" s="7">
        <v>24.184036328689313</v>
      </c>
      <c r="EN135" s="7">
        <v>27.980612688606058</v>
      </c>
      <c r="EO135" s="7">
        <v>27.980612688606058</v>
      </c>
      <c r="EP135" s="7">
        <v>46.287472312184839</v>
      </c>
      <c r="EQ135" s="7">
        <v>46.287472312184839</v>
      </c>
      <c r="ER135" s="7">
        <v>46.287472312184839</v>
      </c>
      <c r="ES135" s="7">
        <v>46.287472312184839</v>
      </c>
      <c r="ET135" s="7">
        <v>59.559478720305954</v>
      </c>
      <c r="EU135" s="7">
        <v>59.559478720305954</v>
      </c>
      <c r="EV135" s="7">
        <v>61.758431774495463</v>
      </c>
      <c r="EW135" s="7">
        <v>61.758431774495463</v>
      </c>
      <c r="EX135" s="7">
        <v>61.758431774495463</v>
      </c>
      <c r="EY135" s="7">
        <v>61.758431774495463</v>
      </c>
      <c r="EZ135" s="7">
        <v>61.758431774495463</v>
      </c>
      <c r="FA135" s="7">
        <v>61.758431774495463</v>
      </c>
      <c r="FB135" s="7">
        <v>62.312207085303015</v>
      </c>
      <c r="FC135" s="7">
        <v>31.60065648212127</v>
      </c>
      <c r="FD135" s="7">
        <v>43.278451074427267</v>
      </c>
      <c r="FE135" s="7">
        <v>62.312207085303015</v>
      </c>
      <c r="FF135" s="7">
        <v>31.60065648212127</v>
      </c>
      <c r="FG135" s="7">
        <v>43.278451074427267</v>
      </c>
      <c r="FH135" s="7">
        <v>31.60065648212127</v>
      </c>
      <c r="FI135" s="7">
        <v>43.278451074427267</v>
      </c>
      <c r="FJ135" s="7">
        <v>31.60065648212127</v>
      </c>
      <c r="FK135" s="7">
        <v>43.278451074427267</v>
      </c>
      <c r="FL135" s="7">
        <v>53.105925624230295</v>
      </c>
      <c r="FM135" s="7">
        <v>53.105925624230295</v>
      </c>
      <c r="FN135" s="7">
        <v>53.105925624230295</v>
      </c>
      <c r="FO135" s="7">
        <v>53.105925624230295</v>
      </c>
      <c r="FP135" s="7">
        <v>13.734801247077284</v>
      </c>
      <c r="FQ135" s="7">
        <v>25.029998099089376</v>
      </c>
      <c r="FR135" s="7">
        <v>13.734801247077284</v>
      </c>
      <c r="FS135" s="7">
        <v>25.029998099089376</v>
      </c>
      <c r="FT135" s="7">
        <v>61.758431774495463</v>
      </c>
      <c r="FU135" s="7">
        <v>61.758431774495463</v>
      </c>
      <c r="FV135" s="7">
        <v>61.758431774495463</v>
      </c>
      <c r="FW135" s="7">
        <v>61.758431774495463</v>
      </c>
      <c r="FX135" s="7">
        <v>14.928532219898477</v>
      </c>
      <c r="FY135" s="7">
        <v>23.345438090474268</v>
      </c>
      <c r="FZ135" s="7">
        <v>14.928532219898477</v>
      </c>
      <c r="GA135" s="7">
        <v>23.345438090474268</v>
      </c>
      <c r="GB135" s="7">
        <v>45.83438803123331</v>
      </c>
      <c r="GC135" s="7">
        <v>45.83438803123331</v>
      </c>
      <c r="GD135" s="7">
        <v>45.83438803123331</v>
      </c>
      <c r="GE135" s="7">
        <v>45.83438803123331</v>
      </c>
      <c r="GF135" s="7">
        <v>27.980612688606058</v>
      </c>
      <c r="GG135" s="7">
        <v>27.980612688606058</v>
      </c>
      <c r="GH135" s="7">
        <v>27.980612688606058</v>
      </c>
      <c r="GI135" s="7">
        <v>27.980612688606058</v>
      </c>
      <c r="GJ135" s="7">
        <v>65.903255092887946</v>
      </c>
      <c r="GK135" s="7">
        <v>65.903255092887946</v>
      </c>
      <c r="GL135" s="7">
        <v>65.903255092887946</v>
      </c>
      <c r="GM135" s="7">
        <v>65.903255092887946</v>
      </c>
      <c r="GN135" s="7">
        <v>15.10279706144089</v>
      </c>
      <c r="GO135" s="7">
        <v>23.000780367012148</v>
      </c>
      <c r="GP135" s="7">
        <v>15.10279706144089</v>
      </c>
      <c r="GQ135" s="7">
        <v>23.000780367012148</v>
      </c>
      <c r="GR135" s="7">
        <v>97.0295402455302</v>
      </c>
      <c r="GS135" s="7">
        <v>97.0295402455302</v>
      </c>
      <c r="GT135" s="7">
        <v>97.0295402455302</v>
      </c>
      <c r="GU135" s="7">
        <v>97.0295402455302</v>
      </c>
      <c r="GV135" s="7">
        <v>92.069761179241993</v>
      </c>
      <c r="GW135" s="7">
        <v>92.069761179241993</v>
      </c>
      <c r="GX135" s="7">
        <v>92.069761179241993</v>
      </c>
      <c r="GY135" s="7">
        <v>92.069761179241993</v>
      </c>
      <c r="GZ135" s="7">
        <v>93.90566162071184</v>
      </c>
      <c r="HA135" s="7">
        <v>93.90566162071184</v>
      </c>
    </row>
    <row r="136" spans="47:209" x14ac:dyDescent="0.25">
      <c r="AU136" s="7" t="s">
        <v>71</v>
      </c>
      <c r="AV136" s="7" t="s">
        <v>43</v>
      </c>
      <c r="AW136" s="7" t="s">
        <v>84</v>
      </c>
      <c r="AX136" s="7" t="s">
        <v>72</v>
      </c>
      <c r="AY136" s="7">
        <v>51.71</v>
      </c>
      <c r="BA136" s="7" t="s">
        <v>73</v>
      </c>
      <c r="BB136" s="7">
        <v>1</v>
      </c>
      <c r="BC136" s="20">
        <v>50406</v>
      </c>
      <c r="BF136" s="7" t="s">
        <v>74</v>
      </c>
      <c r="BJ136" s="7" t="s">
        <v>85</v>
      </c>
      <c r="BM136" s="7" cm="1">
        <f t="array" ref="BM136">INDEX($HD$3:$HD$14,BN136,1)</f>
        <v>30</v>
      </c>
      <c r="BN136" s="7">
        <v>6</v>
      </c>
      <c r="BO136" s="7">
        <v>13</v>
      </c>
      <c r="BP136" s="7">
        <v>93.884058049469829</v>
      </c>
      <c r="BQ136" s="7">
        <v>93.884058049469829</v>
      </c>
      <c r="BR136" s="7">
        <v>93.884058049469829</v>
      </c>
      <c r="BS136" s="7">
        <v>93.884058049469829</v>
      </c>
      <c r="BT136" s="7">
        <v>92.104624134726592</v>
      </c>
      <c r="BU136" s="7">
        <v>92.104624134726592</v>
      </c>
      <c r="BV136" s="7">
        <v>92.104624134726592</v>
      </c>
      <c r="BW136" s="7">
        <v>92.104624134726592</v>
      </c>
      <c r="BX136" s="7">
        <v>88.950882712151326</v>
      </c>
      <c r="BY136" s="7">
        <v>88.950882712151326</v>
      </c>
      <c r="BZ136" s="7">
        <v>92.104624134726592</v>
      </c>
      <c r="CA136" s="7">
        <v>92.104624134726592</v>
      </c>
      <c r="CB136" s="7">
        <v>92.104624134726592</v>
      </c>
      <c r="CC136" s="7">
        <v>92.104624134726592</v>
      </c>
      <c r="CD136" s="7">
        <v>96.396825363712892</v>
      </c>
      <c r="CE136" s="7">
        <v>96.396825363712892</v>
      </c>
      <c r="CF136" s="7">
        <v>96.396825363712892</v>
      </c>
      <c r="CG136" s="7">
        <v>96.396825363712892</v>
      </c>
      <c r="CH136" s="7">
        <v>96.396825363712892</v>
      </c>
      <c r="CI136" s="7">
        <v>96.396825363712892</v>
      </c>
      <c r="CJ136" s="7">
        <v>89.319315250818292</v>
      </c>
      <c r="CK136" s="7">
        <v>89.319315250818292</v>
      </c>
      <c r="CL136" s="7">
        <v>89.319315250818292</v>
      </c>
      <c r="CM136" s="7">
        <v>89.319315250818292</v>
      </c>
      <c r="CN136" s="7">
        <v>89.319315250818292</v>
      </c>
      <c r="CO136" s="7">
        <v>89.319315250818292</v>
      </c>
      <c r="CP136" s="7">
        <v>89.319315250818292</v>
      </c>
      <c r="CQ136" s="7">
        <v>89.319315250818292</v>
      </c>
      <c r="CR136" s="7">
        <v>94.566239115319192</v>
      </c>
      <c r="CS136" s="7">
        <v>94.566239115319192</v>
      </c>
      <c r="CT136" s="7">
        <v>94.566239115319192</v>
      </c>
      <c r="CU136" s="7">
        <v>94.566239115319192</v>
      </c>
      <c r="CV136" s="7">
        <v>85.319701143424325</v>
      </c>
      <c r="CW136" s="7">
        <v>85.319701143424325</v>
      </c>
      <c r="CX136" s="7">
        <v>85.319701143424325</v>
      </c>
      <c r="CY136" s="7">
        <v>85.319701143424325</v>
      </c>
      <c r="CZ136" s="7">
        <v>96.396825363712892</v>
      </c>
      <c r="DA136" s="7">
        <v>96.396825363712892</v>
      </c>
      <c r="DB136" s="7">
        <v>96.396825363712892</v>
      </c>
      <c r="DC136" s="7">
        <v>96.396825363712892</v>
      </c>
      <c r="DD136" s="7">
        <v>83.604373279090581</v>
      </c>
      <c r="DE136" s="7">
        <v>83.604373279090581</v>
      </c>
      <c r="DF136" s="7">
        <v>83.604373279090581</v>
      </c>
      <c r="DG136" s="7">
        <v>83.604373279090581</v>
      </c>
      <c r="DH136" s="7">
        <v>93.884058049469829</v>
      </c>
      <c r="DI136" s="7">
        <v>93.884058049469829</v>
      </c>
      <c r="DJ136" s="7">
        <v>93.884058049469829</v>
      </c>
      <c r="DK136" s="7">
        <v>93.884058049469829</v>
      </c>
      <c r="DL136" s="7">
        <v>88.950882712151326</v>
      </c>
      <c r="DM136" s="7">
        <v>88.950882712151326</v>
      </c>
      <c r="DN136" s="7">
        <v>88.950882712151326</v>
      </c>
      <c r="DO136" s="7">
        <v>88.950882712151326</v>
      </c>
      <c r="DP136" s="7">
        <v>86.499042880924364</v>
      </c>
      <c r="DQ136" s="7">
        <v>86.499042880924364</v>
      </c>
      <c r="DR136" s="7">
        <v>86.499042880924364</v>
      </c>
      <c r="DS136" s="7">
        <v>86.499042880924364</v>
      </c>
      <c r="DT136" s="7">
        <v>86.240309693651639</v>
      </c>
      <c r="DU136" s="7">
        <v>86.240309693651639</v>
      </c>
      <c r="DV136" s="7">
        <v>86.240309693651639</v>
      </c>
      <c r="DW136" s="7">
        <v>86.240309693651639</v>
      </c>
      <c r="DX136" s="7">
        <v>49.91780792723943</v>
      </c>
      <c r="DY136" s="7">
        <v>49.91780792723943</v>
      </c>
      <c r="DZ136" s="7">
        <v>49.91780792723943</v>
      </c>
      <c r="EA136" s="7">
        <v>49.91780792723943</v>
      </c>
      <c r="EB136" s="7">
        <v>49.129747924036451</v>
      </c>
      <c r="EC136" s="7">
        <v>49.129747924036451</v>
      </c>
      <c r="ED136" s="7">
        <v>49.129747924036451</v>
      </c>
      <c r="EE136" s="7">
        <v>49.129747924036451</v>
      </c>
      <c r="EF136" s="7">
        <v>74.434695556310672</v>
      </c>
      <c r="EG136" s="7">
        <v>74.434695556310672</v>
      </c>
      <c r="EH136" s="7">
        <v>74.434695556310672</v>
      </c>
      <c r="EI136" s="7">
        <v>74.434695556310672</v>
      </c>
      <c r="EJ136" s="7">
        <v>12.425235258722712</v>
      </c>
      <c r="EK136" s="7">
        <v>22.124032221399997</v>
      </c>
      <c r="EL136" s="7">
        <v>12.425235258722712</v>
      </c>
      <c r="EM136" s="7">
        <v>22.124032221399997</v>
      </c>
      <c r="EN136" s="7">
        <v>31.94753482203031</v>
      </c>
      <c r="EO136" s="7">
        <v>31.94753482203031</v>
      </c>
      <c r="EP136" s="7">
        <v>49.129747924036451</v>
      </c>
      <c r="EQ136" s="7">
        <v>49.129747924036451</v>
      </c>
      <c r="ER136" s="7">
        <v>49.129747924036451</v>
      </c>
      <c r="ES136" s="7">
        <v>49.129747924036451</v>
      </c>
      <c r="ET136" s="7">
        <v>63.10497250733021</v>
      </c>
      <c r="EU136" s="7">
        <v>63.10497250733021</v>
      </c>
      <c r="EV136" s="7">
        <v>68.171235116513714</v>
      </c>
      <c r="EW136" s="7">
        <v>68.171235116513714</v>
      </c>
      <c r="EX136" s="7">
        <v>68.171235116513714</v>
      </c>
      <c r="EY136" s="7">
        <v>68.171235116513714</v>
      </c>
      <c r="EZ136" s="7">
        <v>68.171235116513714</v>
      </c>
      <c r="FA136" s="7">
        <v>68.171235116513714</v>
      </c>
      <c r="FB136" s="7">
        <v>63.356381343487882</v>
      </c>
      <c r="FC136" s="7">
        <v>27.881045339656012</v>
      </c>
      <c r="FD136" s="7">
        <v>38.502941696359187</v>
      </c>
      <c r="FE136" s="7">
        <v>63.356381343487882</v>
      </c>
      <c r="FF136" s="7">
        <v>27.881045339656012</v>
      </c>
      <c r="FG136" s="7">
        <v>38.502941696359187</v>
      </c>
      <c r="FH136" s="7">
        <v>27.881045339656012</v>
      </c>
      <c r="FI136" s="7">
        <v>38.502941696359187</v>
      </c>
      <c r="FJ136" s="7">
        <v>27.881045339656012</v>
      </c>
      <c r="FK136" s="7">
        <v>38.502941696359187</v>
      </c>
      <c r="FL136" s="7">
        <v>59.057577849283334</v>
      </c>
      <c r="FM136" s="7">
        <v>59.057577849283334</v>
      </c>
      <c r="FN136" s="7">
        <v>59.057577849283334</v>
      </c>
      <c r="FO136" s="7">
        <v>59.057577849283334</v>
      </c>
      <c r="FP136" s="7">
        <v>8.9959787589606339</v>
      </c>
      <c r="FQ136" s="7">
        <v>17.995527612250005</v>
      </c>
      <c r="FR136" s="7">
        <v>8.9959787589606339</v>
      </c>
      <c r="FS136" s="7">
        <v>17.995527612250005</v>
      </c>
      <c r="FT136" s="7">
        <v>68.171235116513714</v>
      </c>
      <c r="FU136" s="7">
        <v>68.171235116513714</v>
      </c>
      <c r="FV136" s="7">
        <v>68.171235116513714</v>
      </c>
      <c r="FW136" s="7">
        <v>68.171235116513714</v>
      </c>
      <c r="FX136" s="7">
        <v>12.839983844412131</v>
      </c>
      <c r="FY136" s="7">
        <v>20.403854330613655</v>
      </c>
      <c r="FZ136" s="7">
        <v>12.839983844412131</v>
      </c>
      <c r="GA136" s="7">
        <v>20.403854330613655</v>
      </c>
      <c r="GB136" s="7">
        <v>49.91780792723943</v>
      </c>
      <c r="GC136" s="7">
        <v>49.91780792723943</v>
      </c>
      <c r="GD136" s="7">
        <v>49.91780792723943</v>
      </c>
      <c r="GE136" s="7">
        <v>49.91780792723943</v>
      </c>
      <c r="GF136" s="7">
        <v>31.94753482203031</v>
      </c>
      <c r="GG136" s="7">
        <v>31.94753482203031</v>
      </c>
      <c r="GH136" s="7">
        <v>31.94753482203031</v>
      </c>
      <c r="GI136" s="7">
        <v>31.94753482203031</v>
      </c>
      <c r="GJ136" s="7">
        <v>66.267321400151587</v>
      </c>
      <c r="GK136" s="7">
        <v>66.267321400151587</v>
      </c>
      <c r="GL136" s="7">
        <v>66.267321400151587</v>
      </c>
      <c r="GM136" s="7">
        <v>66.267321400151587</v>
      </c>
      <c r="GN136" s="7">
        <v>13.36667330256666</v>
      </c>
      <c r="GO136" s="7">
        <v>20.686963963107551</v>
      </c>
      <c r="GP136" s="7">
        <v>13.36667330256666</v>
      </c>
      <c r="GQ136" s="7">
        <v>20.686963963107551</v>
      </c>
      <c r="GR136" s="7">
        <v>94.870492387999803</v>
      </c>
      <c r="GS136" s="7">
        <v>94.870492387999803</v>
      </c>
      <c r="GT136" s="7">
        <v>94.870492387999803</v>
      </c>
      <c r="GU136" s="7">
        <v>94.870492387999803</v>
      </c>
      <c r="GV136" s="7">
        <v>90.880157909454013</v>
      </c>
      <c r="GW136" s="7">
        <v>90.880157909454013</v>
      </c>
      <c r="GX136" s="7">
        <v>90.880157909454013</v>
      </c>
      <c r="GY136" s="7">
        <v>90.880157909454013</v>
      </c>
      <c r="GZ136" s="7">
        <v>90.237051106984737</v>
      </c>
      <c r="HA136" s="7">
        <v>90.237051106984737</v>
      </c>
    </row>
    <row r="137" spans="47:209" x14ac:dyDescent="0.25">
      <c r="AU137" s="7" t="s">
        <v>71</v>
      </c>
      <c r="AV137" s="7" t="s">
        <v>43</v>
      </c>
      <c r="AW137" s="7" t="s">
        <v>84</v>
      </c>
      <c r="AX137" s="7" t="s">
        <v>72</v>
      </c>
      <c r="AY137" s="7">
        <v>51.71</v>
      </c>
      <c r="BA137" s="7" t="s">
        <v>73</v>
      </c>
      <c r="BB137" s="7">
        <v>1</v>
      </c>
      <c r="BC137" s="20">
        <v>50771</v>
      </c>
      <c r="BF137" s="7" t="s">
        <v>74</v>
      </c>
      <c r="BJ137" s="7" t="s">
        <v>85</v>
      </c>
      <c r="BM137" s="7" cm="1">
        <f t="array" ref="BM137">INDEX($HD$3:$HD$14,BN137,1)</f>
        <v>30</v>
      </c>
      <c r="BN137" s="7">
        <v>6</v>
      </c>
      <c r="BO137" s="7">
        <v>14</v>
      </c>
      <c r="BP137" s="7">
        <v>90.940124483969626</v>
      </c>
      <c r="BQ137" s="7">
        <v>90.940124483969626</v>
      </c>
      <c r="BR137" s="7">
        <v>90.940124483969626</v>
      </c>
      <c r="BS137" s="7">
        <v>90.940124483969626</v>
      </c>
      <c r="BT137" s="7">
        <v>91.465650745878122</v>
      </c>
      <c r="BU137" s="7">
        <v>91.465650745878122</v>
      </c>
      <c r="BV137" s="7">
        <v>91.465650745878122</v>
      </c>
      <c r="BW137" s="7">
        <v>91.465650745878122</v>
      </c>
      <c r="BX137" s="7">
        <v>86.066419963484321</v>
      </c>
      <c r="BY137" s="7">
        <v>86.066419963484321</v>
      </c>
      <c r="BZ137" s="7">
        <v>91.465650745878122</v>
      </c>
      <c r="CA137" s="7">
        <v>91.465650745878122</v>
      </c>
      <c r="CB137" s="7">
        <v>91.465650745878122</v>
      </c>
      <c r="CC137" s="7">
        <v>91.465650745878122</v>
      </c>
      <c r="CD137" s="7">
        <v>96.487272126561066</v>
      </c>
      <c r="CE137" s="7">
        <v>96.487272126561066</v>
      </c>
      <c r="CF137" s="7">
        <v>96.487272126561066</v>
      </c>
      <c r="CG137" s="7">
        <v>96.487272126561066</v>
      </c>
      <c r="CH137" s="7">
        <v>96.487272126561066</v>
      </c>
      <c r="CI137" s="7">
        <v>96.487272126561066</v>
      </c>
      <c r="CJ137" s="7">
        <v>87.604917925712229</v>
      </c>
      <c r="CK137" s="7">
        <v>87.604917925712229</v>
      </c>
      <c r="CL137" s="7">
        <v>87.604917925712229</v>
      </c>
      <c r="CM137" s="7">
        <v>87.604917925712229</v>
      </c>
      <c r="CN137" s="7">
        <v>87.604917925712229</v>
      </c>
      <c r="CO137" s="7">
        <v>87.604917925712229</v>
      </c>
      <c r="CP137" s="7">
        <v>87.604917925712229</v>
      </c>
      <c r="CQ137" s="7">
        <v>87.604917925712229</v>
      </c>
      <c r="CR137" s="7">
        <v>91.397997787273809</v>
      </c>
      <c r="CS137" s="7">
        <v>91.397997787273809</v>
      </c>
      <c r="CT137" s="7">
        <v>91.397997787273809</v>
      </c>
      <c r="CU137" s="7">
        <v>91.397997787273809</v>
      </c>
      <c r="CV137" s="7">
        <v>84.181573906939249</v>
      </c>
      <c r="CW137" s="7">
        <v>84.181573906939249</v>
      </c>
      <c r="CX137" s="7">
        <v>84.181573906939249</v>
      </c>
      <c r="CY137" s="7">
        <v>84.181573906939249</v>
      </c>
      <c r="CZ137" s="7">
        <v>96.487272126561066</v>
      </c>
      <c r="DA137" s="7">
        <v>96.487272126561066</v>
      </c>
      <c r="DB137" s="7">
        <v>96.487272126561066</v>
      </c>
      <c r="DC137" s="7">
        <v>96.487272126561066</v>
      </c>
      <c r="DD137" s="7">
        <v>83.469070446332879</v>
      </c>
      <c r="DE137" s="7">
        <v>83.469070446332879</v>
      </c>
      <c r="DF137" s="7">
        <v>83.469070446332879</v>
      </c>
      <c r="DG137" s="7">
        <v>83.469070446332879</v>
      </c>
      <c r="DH137" s="7">
        <v>90.940124483969626</v>
      </c>
      <c r="DI137" s="7">
        <v>90.940124483969626</v>
      </c>
      <c r="DJ137" s="7">
        <v>90.940124483969626</v>
      </c>
      <c r="DK137" s="7">
        <v>90.940124483969626</v>
      </c>
      <c r="DL137" s="7">
        <v>86.066419963484321</v>
      </c>
      <c r="DM137" s="7">
        <v>86.066419963484321</v>
      </c>
      <c r="DN137" s="7">
        <v>86.066419963484321</v>
      </c>
      <c r="DO137" s="7">
        <v>86.066419963484321</v>
      </c>
      <c r="DP137" s="7">
        <v>80.415641922272826</v>
      </c>
      <c r="DQ137" s="7">
        <v>80.415641922272826</v>
      </c>
      <c r="DR137" s="7">
        <v>80.415641922272826</v>
      </c>
      <c r="DS137" s="7">
        <v>80.415641922272826</v>
      </c>
      <c r="DT137" s="7">
        <v>84.515724499742518</v>
      </c>
      <c r="DU137" s="7">
        <v>84.515724499742518</v>
      </c>
      <c r="DV137" s="7">
        <v>84.515724499742518</v>
      </c>
      <c r="DW137" s="7">
        <v>84.515724499742518</v>
      </c>
      <c r="DX137" s="7">
        <v>53.339578956205976</v>
      </c>
      <c r="DY137" s="7">
        <v>53.339578956205976</v>
      </c>
      <c r="DZ137" s="7">
        <v>53.339578956205976</v>
      </c>
      <c r="EA137" s="7">
        <v>53.339578956205976</v>
      </c>
      <c r="EB137" s="7">
        <v>45.837491566087913</v>
      </c>
      <c r="EC137" s="7">
        <v>45.837491566087913</v>
      </c>
      <c r="ED137" s="7">
        <v>45.837491566087913</v>
      </c>
      <c r="EE137" s="7">
        <v>45.837491566087913</v>
      </c>
      <c r="EF137" s="7">
        <v>66.257254052818126</v>
      </c>
      <c r="EG137" s="7">
        <v>66.257254052818126</v>
      </c>
      <c r="EH137" s="7">
        <v>66.257254052818126</v>
      </c>
      <c r="EI137" s="7">
        <v>66.257254052818126</v>
      </c>
      <c r="EJ137" s="7">
        <v>17.299453746381811</v>
      </c>
      <c r="EK137" s="7">
        <v>29.648724508493942</v>
      </c>
      <c r="EL137" s="7">
        <v>17.299453746381811</v>
      </c>
      <c r="EM137" s="7">
        <v>29.648724508493942</v>
      </c>
      <c r="EN137" s="7">
        <v>35.752986353772719</v>
      </c>
      <c r="EO137" s="7">
        <v>35.752986353772719</v>
      </c>
      <c r="EP137" s="7">
        <v>45.837491566087913</v>
      </c>
      <c r="EQ137" s="7">
        <v>45.837491566087913</v>
      </c>
      <c r="ER137" s="7">
        <v>45.837491566087913</v>
      </c>
      <c r="ES137" s="7">
        <v>45.837491566087913</v>
      </c>
      <c r="ET137" s="7">
        <v>58.341728536760563</v>
      </c>
      <c r="EU137" s="7">
        <v>58.341728536760563</v>
      </c>
      <c r="EV137" s="7">
        <v>65.418428731397029</v>
      </c>
      <c r="EW137" s="7">
        <v>65.418428731397029</v>
      </c>
      <c r="EX137" s="7">
        <v>65.418428731397029</v>
      </c>
      <c r="EY137" s="7">
        <v>65.418428731397029</v>
      </c>
      <c r="EZ137" s="7">
        <v>65.418428731397029</v>
      </c>
      <c r="FA137" s="7">
        <v>65.418428731397029</v>
      </c>
      <c r="FB137" s="7">
        <v>65.186276954521219</v>
      </c>
      <c r="FC137" s="7">
        <v>33.16468621558937</v>
      </c>
      <c r="FD137" s="7">
        <v>46.419592935433272</v>
      </c>
      <c r="FE137" s="7">
        <v>65.186276954521219</v>
      </c>
      <c r="FF137" s="7">
        <v>33.16468621558937</v>
      </c>
      <c r="FG137" s="7">
        <v>46.419592935433272</v>
      </c>
      <c r="FH137" s="7">
        <v>33.16468621558937</v>
      </c>
      <c r="FI137" s="7">
        <v>46.419592935433272</v>
      </c>
      <c r="FJ137" s="7">
        <v>33.16468621558937</v>
      </c>
      <c r="FK137" s="7">
        <v>46.419592935433272</v>
      </c>
      <c r="FL137" s="7">
        <v>54.494170844237793</v>
      </c>
      <c r="FM137" s="7">
        <v>54.494170844237793</v>
      </c>
      <c r="FN137" s="7">
        <v>54.494170844237793</v>
      </c>
      <c r="FO137" s="7">
        <v>54.494170844237793</v>
      </c>
      <c r="FP137" s="7">
        <v>14.967896043968183</v>
      </c>
      <c r="FQ137" s="7">
        <v>27.776615270580326</v>
      </c>
      <c r="FR137" s="7">
        <v>14.967896043968183</v>
      </c>
      <c r="FS137" s="7">
        <v>27.776615270580326</v>
      </c>
      <c r="FT137" s="7">
        <v>65.418428731397029</v>
      </c>
      <c r="FU137" s="7">
        <v>65.418428731397029</v>
      </c>
      <c r="FV137" s="7">
        <v>65.418428731397029</v>
      </c>
      <c r="FW137" s="7">
        <v>65.418428731397029</v>
      </c>
      <c r="FX137" s="7">
        <v>14.021129958300014</v>
      </c>
      <c r="FY137" s="7">
        <v>22.496814200978768</v>
      </c>
      <c r="FZ137" s="7">
        <v>14.021129958300014</v>
      </c>
      <c r="GA137" s="7">
        <v>22.496814200978768</v>
      </c>
      <c r="GB137" s="7">
        <v>53.339578956205976</v>
      </c>
      <c r="GC137" s="7">
        <v>53.339578956205976</v>
      </c>
      <c r="GD137" s="7">
        <v>53.339578956205976</v>
      </c>
      <c r="GE137" s="7">
        <v>53.339578956205976</v>
      </c>
      <c r="GF137" s="7">
        <v>35.752986353772719</v>
      </c>
      <c r="GG137" s="7">
        <v>35.752986353772719</v>
      </c>
      <c r="GH137" s="7">
        <v>35.752986353772719</v>
      </c>
      <c r="GI137" s="7">
        <v>35.752986353772719</v>
      </c>
      <c r="GJ137" s="7">
        <v>70.292736928187807</v>
      </c>
      <c r="GK137" s="7">
        <v>70.292736928187807</v>
      </c>
      <c r="GL137" s="7">
        <v>70.292736928187807</v>
      </c>
      <c r="GM137" s="7">
        <v>70.292736928187807</v>
      </c>
      <c r="GN137" s="7">
        <v>17.292798391163654</v>
      </c>
      <c r="GO137" s="7">
        <v>25.89809167639395</v>
      </c>
      <c r="GP137" s="7">
        <v>17.292798391163654</v>
      </c>
      <c r="GQ137" s="7">
        <v>25.89809167639395</v>
      </c>
      <c r="GR137" s="7">
        <v>92.133752262151049</v>
      </c>
      <c r="GS137" s="7">
        <v>92.133752262151049</v>
      </c>
      <c r="GT137" s="7">
        <v>92.133752262151049</v>
      </c>
      <c r="GU137" s="7">
        <v>92.133752262151049</v>
      </c>
      <c r="GV137" s="7">
        <v>89.548764905030083</v>
      </c>
      <c r="GW137" s="7">
        <v>89.548764905030083</v>
      </c>
      <c r="GX137" s="7">
        <v>89.548764905030083</v>
      </c>
      <c r="GY137" s="7">
        <v>89.548764905030083</v>
      </c>
      <c r="GZ137" s="7">
        <v>90.563083516788026</v>
      </c>
      <c r="HA137" s="7">
        <v>90.563083516788026</v>
      </c>
    </row>
    <row r="138" spans="47:209" x14ac:dyDescent="0.25">
      <c r="AU138" s="7" t="s">
        <v>71</v>
      </c>
      <c r="AV138" s="7" t="s">
        <v>43</v>
      </c>
      <c r="AW138" s="7" t="s">
        <v>84</v>
      </c>
      <c r="AX138" s="7" t="s">
        <v>72</v>
      </c>
      <c r="AY138" s="7">
        <v>53.04</v>
      </c>
      <c r="BA138" s="7" t="s">
        <v>73</v>
      </c>
      <c r="BB138" s="7">
        <v>1</v>
      </c>
      <c r="BC138" s="20">
        <v>51136</v>
      </c>
      <c r="BF138" s="7" t="s">
        <v>74</v>
      </c>
      <c r="BJ138" s="7" t="s">
        <v>85</v>
      </c>
      <c r="BM138" s="7" cm="1">
        <f t="array" ref="BM138">INDEX($HD$3:$HD$14,BN138,1)</f>
        <v>30</v>
      </c>
      <c r="BN138" s="7">
        <v>6</v>
      </c>
      <c r="BO138" s="7">
        <v>15</v>
      </c>
      <c r="BP138" s="7">
        <v>83.949285877060234</v>
      </c>
      <c r="BQ138" s="7">
        <v>83.949285877060234</v>
      </c>
      <c r="BR138" s="7">
        <v>83.949285877060234</v>
      </c>
      <c r="BS138" s="7">
        <v>83.949285877060234</v>
      </c>
      <c r="BT138" s="7">
        <v>89.639997490893222</v>
      </c>
      <c r="BU138" s="7">
        <v>89.639997490893222</v>
      </c>
      <c r="BV138" s="7">
        <v>89.639997490893222</v>
      </c>
      <c r="BW138" s="7">
        <v>89.639997490893222</v>
      </c>
      <c r="BX138" s="7">
        <v>83.848863266029937</v>
      </c>
      <c r="BY138" s="7">
        <v>83.848863266029937</v>
      </c>
      <c r="BZ138" s="7">
        <v>89.639997490893222</v>
      </c>
      <c r="CA138" s="7">
        <v>89.639997490893222</v>
      </c>
      <c r="CB138" s="7">
        <v>89.639997490893222</v>
      </c>
      <c r="CC138" s="7">
        <v>89.639997490893222</v>
      </c>
      <c r="CD138" s="7">
        <v>93.032842392106389</v>
      </c>
      <c r="CE138" s="7">
        <v>93.032842392106389</v>
      </c>
      <c r="CF138" s="7">
        <v>93.032842392106389</v>
      </c>
      <c r="CG138" s="7">
        <v>93.032842392106389</v>
      </c>
      <c r="CH138" s="7">
        <v>93.032842392106389</v>
      </c>
      <c r="CI138" s="7">
        <v>93.032842392106389</v>
      </c>
      <c r="CJ138" s="7">
        <v>87.831932688151412</v>
      </c>
      <c r="CK138" s="7">
        <v>87.831932688151412</v>
      </c>
      <c r="CL138" s="7">
        <v>87.831932688151412</v>
      </c>
      <c r="CM138" s="7">
        <v>87.831932688151412</v>
      </c>
      <c r="CN138" s="7">
        <v>87.831932688151412</v>
      </c>
      <c r="CO138" s="7">
        <v>87.831932688151412</v>
      </c>
      <c r="CP138" s="7">
        <v>87.831932688151412</v>
      </c>
      <c r="CQ138" s="7">
        <v>87.831932688151412</v>
      </c>
      <c r="CR138" s="7">
        <v>90.483668656152162</v>
      </c>
      <c r="CS138" s="7">
        <v>90.483668656152162</v>
      </c>
      <c r="CT138" s="7">
        <v>90.483668656152162</v>
      </c>
      <c r="CU138" s="7">
        <v>90.483668656152162</v>
      </c>
      <c r="CV138" s="7">
        <v>76.807550660621317</v>
      </c>
      <c r="CW138" s="7">
        <v>76.807550660621317</v>
      </c>
      <c r="CX138" s="7">
        <v>76.807550660621317</v>
      </c>
      <c r="CY138" s="7">
        <v>76.807550660621317</v>
      </c>
      <c r="CZ138" s="7">
        <v>93.032842392106389</v>
      </c>
      <c r="DA138" s="7">
        <v>93.032842392106389</v>
      </c>
      <c r="DB138" s="7">
        <v>93.032842392106389</v>
      </c>
      <c r="DC138" s="7">
        <v>93.032842392106389</v>
      </c>
      <c r="DD138" s="7">
        <v>79.49592884495415</v>
      </c>
      <c r="DE138" s="7">
        <v>79.49592884495415</v>
      </c>
      <c r="DF138" s="7">
        <v>79.49592884495415</v>
      </c>
      <c r="DG138" s="7">
        <v>79.49592884495415</v>
      </c>
      <c r="DH138" s="7">
        <v>83.949285877060234</v>
      </c>
      <c r="DI138" s="7">
        <v>83.949285877060234</v>
      </c>
      <c r="DJ138" s="7">
        <v>83.949285877060234</v>
      </c>
      <c r="DK138" s="7">
        <v>83.949285877060234</v>
      </c>
      <c r="DL138" s="7">
        <v>83.848863266029937</v>
      </c>
      <c r="DM138" s="7">
        <v>83.848863266029937</v>
      </c>
      <c r="DN138" s="7">
        <v>83.848863266029937</v>
      </c>
      <c r="DO138" s="7">
        <v>83.848863266029937</v>
      </c>
      <c r="DP138" s="7">
        <v>68.892556977045416</v>
      </c>
      <c r="DQ138" s="7">
        <v>68.892556977045416</v>
      </c>
      <c r="DR138" s="7">
        <v>68.892556977045416</v>
      </c>
      <c r="DS138" s="7">
        <v>68.892556977045416</v>
      </c>
      <c r="DT138" s="7">
        <v>81.08533969963662</v>
      </c>
      <c r="DU138" s="7">
        <v>81.08533969963662</v>
      </c>
      <c r="DV138" s="7">
        <v>81.08533969963662</v>
      </c>
      <c r="DW138" s="7">
        <v>81.08533969963662</v>
      </c>
      <c r="DX138" s="7">
        <v>55.942409448833253</v>
      </c>
      <c r="DY138" s="7">
        <v>55.942409448833253</v>
      </c>
      <c r="DZ138" s="7">
        <v>55.942409448833253</v>
      </c>
      <c r="EA138" s="7">
        <v>55.942409448833253</v>
      </c>
      <c r="EB138" s="7">
        <v>50.358866084263632</v>
      </c>
      <c r="EC138" s="7">
        <v>50.358866084263632</v>
      </c>
      <c r="ED138" s="7">
        <v>50.358866084263632</v>
      </c>
      <c r="EE138" s="7">
        <v>50.358866084263632</v>
      </c>
      <c r="EF138" s="7">
        <v>72.876879704590777</v>
      </c>
      <c r="EG138" s="7">
        <v>72.876879704590777</v>
      </c>
      <c r="EH138" s="7">
        <v>72.876879704590777</v>
      </c>
      <c r="EI138" s="7">
        <v>72.876879704590777</v>
      </c>
      <c r="EJ138" s="7">
        <v>24.469269961184828</v>
      </c>
      <c r="EK138" s="7">
        <v>39.986625548051585</v>
      </c>
      <c r="EL138" s="7">
        <v>24.469269961184828</v>
      </c>
      <c r="EM138" s="7">
        <v>39.986625548051585</v>
      </c>
      <c r="EN138" s="7">
        <v>37.661221805739387</v>
      </c>
      <c r="EO138" s="7">
        <v>37.661221805739387</v>
      </c>
      <c r="EP138" s="7">
        <v>50.358866084263632</v>
      </c>
      <c r="EQ138" s="7">
        <v>50.358866084263632</v>
      </c>
      <c r="ER138" s="7">
        <v>50.358866084263632</v>
      </c>
      <c r="ES138" s="7">
        <v>50.358866084263632</v>
      </c>
      <c r="ET138" s="7">
        <v>62.382896367521276</v>
      </c>
      <c r="EU138" s="7">
        <v>62.382896367521276</v>
      </c>
      <c r="EV138" s="7">
        <v>67.804687508757567</v>
      </c>
      <c r="EW138" s="7">
        <v>67.804687508757567</v>
      </c>
      <c r="EX138" s="7">
        <v>67.804687508757567</v>
      </c>
      <c r="EY138" s="7">
        <v>67.804687508757567</v>
      </c>
      <c r="EZ138" s="7">
        <v>67.804687508757567</v>
      </c>
      <c r="FA138" s="7">
        <v>67.804687508757567</v>
      </c>
      <c r="FB138" s="7">
        <v>65.545353396306069</v>
      </c>
      <c r="FC138" s="7">
        <v>40.725626580212101</v>
      </c>
      <c r="FD138" s="7">
        <v>55.388989919449919</v>
      </c>
      <c r="FE138" s="7">
        <v>65.545353396306069</v>
      </c>
      <c r="FF138" s="7">
        <v>40.725626580212101</v>
      </c>
      <c r="FG138" s="7">
        <v>55.388989919449919</v>
      </c>
      <c r="FH138" s="7">
        <v>40.725626580212101</v>
      </c>
      <c r="FI138" s="7">
        <v>55.388989919449919</v>
      </c>
      <c r="FJ138" s="7">
        <v>40.725626580212101</v>
      </c>
      <c r="FK138" s="7">
        <v>55.388989919449919</v>
      </c>
      <c r="FL138" s="7">
        <v>59.282566836484705</v>
      </c>
      <c r="FM138" s="7">
        <v>59.282566836484705</v>
      </c>
      <c r="FN138" s="7">
        <v>59.282566836484705</v>
      </c>
      <c r="FO138" s="7">
        <v>59.282566836484705</v>
      </c>
      <c r="FP138" s="7">
        <v>20.540760406339437</v>
      </c>
      <c r="FQ138" s="7">
        <v>36.196130786108981</v>
      </c>
      <c r="FR138" s="7">
        <v>20.540760406339437</v>
      </c>
      <c r="FS138" s="7">
        <v>36.196130786108981</v>
      </c>
      <c r="FT138" s="7">
        <v>67.804687508757567</v>
      </c>
      <c r="FU138" s="7">
        <v>67.804687508757567</v>
      </c>
      <c r="FV138" s="7">
        <v>67.804687508757567</v>
      </c>
      <c r="FW138" s="7">
        <v>67.804687508757567</v>
      </c>
      <c r="FX138" s="7">
        <v>13.25075325304088</v>
      </c>
      <c r="FY138" s="7">
        <v>21.70378908986055</v>
      </c>
      <c r="FZ138" s="7">
        <v>13.25075325304088</v>
      </c>
      <c r="GA138" s="7">
        <v>21.70378908986055</v>
      </c>
      <c r="GB138" s="7">
        <v>55.942409448833253</v>
      </c>
      <c r="GC138" s="7">
        <v>55.942409448833253</v>
      </c>
      <c r="GD138" s="7">
        <v>55.942409448833253</v>
      </c>
      <c r="GE138" s="7">
        <v>55.942409448833253</v>
      </c>
      <c r="GF138" s="7">
        <v>37.661221805739387</v>
      </c>
      <c r="GG138" s="7">
        <v>37.661221805739387</v>
      </c>
      <c r="GH138" s="7">
        <v>37.661221805739387</v>
      </c>
      <c r="GI138" s="7">
        <v>37.661221805739387</v>
      </c>
      <c r="GJ138" s="7">
        <v>72.654132433108984</v>
      </c>
      <c r="GK138" s="7">
        <v>72.654132433108984</v>
      </c>
      <c r="GL138" s="7">
        <v>72.654132433108984</v>
      </c>
      <c r="GM138" s="7">
        <v>72.654132433108984</v>
      </c>
      <c r="GN138" s="7">
        <v>22.357176802718211</v>
      </c>
      <c r="GO138" s="7">
        <v>31.67155875773636</v>
      </c>
      <c r="GP138" s="7">
        <v>22.357176802718211</v>
      </c>
      <c r="GQ138" s="7">
        <v>31.67155875773636</v>
      </c>
      <c r="GR138" s="7">
        <v>86.592651437196366</v>
      </c>
      <c r="GS138" s="7">
        <v>86.592651437196366</v>
      </c>
      <c r="GT138" s="7">
        <v>86.592651437196366</v>
      </c>
      <c r="GU138" s="7">
        <v>86.592651437196366</v>
      </c>
      <c r="GV138" s="7">
        <v>88.378043529121058</v>
      </c>
      <c r="GW138" s="7">
        <v>88.378043529121058</v>
      </c>
      <c r="GX138" s="7">
        <v>88.378043529121058</v>
      </c>
      <c r="GY138" s="7">
        <v>88.378043529121058</v>
      </c>
      <c r="GZ138" s="7">
        <v>85.719395833621419</v>
      </c>
      <c r="HA138" s="7">
        <v>85.719395833621419</v>
      </c>
    </row>
    <row r="139" spans="47:209" x14ac:dyDescent="0.25">
      <c r="AU139" s="7" t="s">
        <v>71</v>
      </c>
      <c r="AV139" s="7" t="s">
        <v>43</v>
      </c>
      <c r="AW139" s="7" t="s">
        <v>84</v>
      </c>
      <c r="AX139" s="7" t="s">
        <v>72</v>
      </c>
      <c r="AY139" s="7">
        <v>54.37</v>
      </c>
      <c r="BA139" s="7" t="s">
        <v>73</v>
      </c>
      <c r="BB139" s="7">
        <v>1</v>
      </c>
      <c r="BC139" s="20">
        <v>51502</v>
      </c>
      <c r="BF139" s="7" t="s">
        <v>74</v>
      </c>
      <c r="BJ139" s="7" t="s">
        <v>85</v>
      </c>
      <c r="BM139" s="7" cm="1">
        <f t="array" ref="BM139">INDEX($HD$3:$HD$14,BN139,1)</f>
        <v>30</v>
      </c>
      <c r="BN139" s="7">
        <v>6</v>
      </c>
      <c r="BO139" s="7">
        <v>16</v>
      </c>
      <c r="BP139" s="7">
        <v>77.865351604030224</v>
      </c>
      <c r="BQ139" s="7">
        <v>77.865351604030224</v>
      </c>
      <c r="BR139" s="7">
        <v>77.865351604030224</v>
      </c>
      <c r="BS139" s="7">
        <v>77.865351604030224</v>
      </c>
      <c r="BT139" s="7">
        <v>81.272954093196702</v>
      </c>
      <c r="BU139" s="7">
        <v>81.272954093196702</v>
      </c>
      <c r="BV139" s="7">
        <v>81.272954093196702</v>
      </c>
      <c r="BW139" s="7">
        <v>81.272954093196702</v>
      </c>
      <c r="BX139" s="7">
        <v>77.314027278181797</v>
      </c>
      <c r="BY139" s="7">
        <v>77.314027278181797</v>
      </c>
      <c r="BZ139" s="7">
        <v>81.272954093196702</v>
      </c>
      <c r="CA139" s="7">
        <v>81.272954093196702</v>
      </c>
      <c r="CB139" s="7">
        <v>81.272954093196702</v>
      </c>
      <c r="CC139" s="7">
        <v>81.272954093196702</v>
      </c>
      <c r="CD139" s="7">
        <v>90.682290517954726</v>
      </c>
      <c r="CE139" s="7">
        <v>90.682290517954726</v>
      </c>
      <c r="CF139" s="7">
        <v>90.682290517954726</v>
      </c>
      <c r="CG139" s="7">
        <v>90.682290517954726</v>
      </c>
      <c r="CH139" s="7">
        <v>90.682290517954726</v>
      </c>
      <c r="CI139" s="7">
        <v>90.682290517954726</v>
      </c>
      <c r="CJ139" s="7">
        <v>87.059269508757723</v>
      </c>
      <c r="CK139" s="7">
        <v>87.059269508757723</v>
      </c>
      <c r="CL139" s="7">
        <v>87.059269508757723</v>
      </c>
      <c r="CM139" s="7">
        <v>87.059269508757723</v>
      </c>
      <c r="CN139" s="7">
        <v>87.059269508757723</v>
      </c>
      <c r="CO139" s="7">
        <v>87.059269508757723</v>
      </c>
      <c r="CP139" s="7">
        <v>87.059269508757723</v>
      </c>
      <c r="CQ139" s="7">
        <v>87.059269508757723</v>
      </c>
      <c r="CR139" s="7">
        <v>88.893374362317829</v>
      </c>
      <c r="CS139" s="7">
        <v>88.893374362317829</v>
      </c>
      <c r="CT139" s="7">
        <v>88.893374362317829</v>
      </c>
      <c r="CU139" s="7">
        <v>88.893374362317829</v>
      </c>
      <c r="CV139" s="7">
        <v>72.441943610303127</v>
      </c>
      <c r="CW139" s="7">
        <v>72.441943610303127</v>
      </c>
      <c r="CX139" s="7">
        <v>72.441943610303127</v>
      </c>
      <c r="CY139" s="7">
        <v>72.441943610303127</v>
      </c>
      <c r="CZ139" s="7">
        <v>90.682290517954726</v>
      </c>
      <c r="DA139" s="7">
        <v>90.682290517954726</v>
      </c>
      <c r="DB139" s="7">
        <v>90.682290517954726</v>
      </c>
      <c r="DC139" s="7">
        <v>90.682290517954726</v>
      </c>
      <c r="DD139" s="7">
        <v>75.572329500226928</v>
      </c>
      <c r="DE139" s="7">
        <v>75.572329500226928</v>
      </c>
      <c r="DF139" s="7">
        <v>75.572329500226928</v>
      </c>
      <c r="DG139" s="7">
        <v>75.572329500226928</v>
      </c>
      <c r="DH139" s="7">
        <v>77.865351604030224</v>
      </c>
      <c r="DI139" s="7">
        <v>77.865351604030224</v>
      </c>
      <c r="DJ139" s="7">
        <v>77.865351604030224</v>
      </c>
      <c r="DK139" s="7">
        <v>77.865351604030224</v>
      </c>
      <c r="DL139" s="7">
        <v>77.314027278181797</v>
      </c>
      <c r="DM139" s="7">
        <v>77.314027278181797</v>
      </c>
      <c r="DN139" s="7">
        <v>77.314027278181797</v>
      </c>
      <c r="DO139" s="7">
        <v>77.314027278181797</v>
      </c>
      <c r="DP139" s="7">
        <v>68.216963881105983</v>
      </c>
      <c r="DQ139" s="7">
        <v>68.216963881105983</v>
      </c>
      <c r="DR139" s="7">
        <v>68.216963881105983</v>
      </c>
      <c r="DS139" s="7">
        <v>68.216963881105983</v>
      </c>
      <c r="DT139" s="7">
        <v>75.208510638848225</v>
      </c>
      <c r="DU139" s="7">
        <v>75.208510638848225</v>
      </c>
      <c r="DV139" s="7">
        <v>75.208510638848225</v>
      </c>
      <c r="DW139" s="7">
        <v>75.208510638848225</v>
      </c>
      <c r="DX139" s="7">
        <v>55.736941677357393</v>
      </c>
      <c r="DY139" s="7">
        <v>55.736941677357393</v>
      </c>
      <c r="DZ139" s="7">
        <v>55.736941677357393</v>
      </c>
      <c r="EA139" s="7">
        <v>55.736941677357393</v>
      </c>
      <c r="EB139" s="7">
        <v>48.05873280052726</v>
      </c>
      <c r="EC139" s="7">
        <v>48.05873280052726</v>
      </c>
      <c r="ED139" s="7">
        <v>48.05873280052726</v>
      </c>
      <c r="EE139" s="7">
        <v>48.05873280052726</v>
      </c>
      <c r="EF139" s="7">
        <v>74.564208512043891</v>
      </c>
      <c r="EG139" s="7">
        <v>74.564208512043891</v>
      </c>
      <c r="EH139" s="7">
        <v>74.564208512043891</v>
      </c>
      <c r="EI139" s="7">
        <v>74.564208512043891</v>
      </c>
      <c r="EJ139" s="7">
        <v>31.115702697521247</v>
      </c>
      <c r="EK139" s="7">
        <v>49.442995764715022</v>
      </c>
      <c r="EL139" s="7">
        <v>31.115702697521247</v>
      </c>
      <c r="EM139" s="7">
        <v>49.442995764715022</v>
      </c>
      <c r="EN139" s="7">
        <v>38.068684221868168</v>
      </c>
      <c r="EO139" s="7">
        <v>38.068684221868168</v>
      </c>
      <c r="EP139" s="7">
        <v>48.05873280052726</v>
      </c>
      <c r="EQ139" s="7">
        <v>48.05873280052726</v>
      </c>
      <c r="ER139" s="7">
        <v>48.05873280052726</v>
      </c>
      <c r="ES139" s="7">
        <v>48.05873280052726</v>
      </c>
      <c r="ET139" s="7">
        <v>63.705301380807533</v>
      </c>
      <c r="EU139" s="7">
        <v>63.705301380807533</v>
      </c>
      <c r="EV139" s="7">
        <v>67.408592785196888</v>
      </c>
      <c r="EW139" s="7">
        <v>67.408592785196888</v>
      </c>
      <c r="EX139" s="7">
        <v>67.408592785196888</v>
      </c>
      <c r="EY139" s="7">
        <v>67.408592785196888</v>
      </c>
      <c r="EZ139" s="7">
        <v>67.408592785196888</v>
      </c>
      <c r="FA139" s="7">
        <v>67.408592785196888</v>
      </c>
      <c r="FB139" s="7">
        <v>64.773170611266636</v>
      </c>
      <c r="FC139" s="7">
        <v>45.2527225735288</v>
      </c>
      <c r="FD139" s="7">
        <v>60.611554886009046</v>
      </c>
      <c r="FE139" s="7">
        <v>64.773170611266636</v>
      </c>
      <c r="FF139" s="7">
        <v>45.2527225735288</v>
      </c>
      <c r="FG139" s="7">
        <v>60.611554886009046</v>
      </c>
      <c r="FH139" s="7">
        <v>45.2527225735288</v>
      </c>
      <c r="FI139" s="7">
        <v>60.611554886009046</v>
      </c>
      <c r="FJ139" s="7">
        <v>45.2527225735288</v>
      </c>
      <c r="FK139" s="7">
        <v>60.611554886009046</v>
      </c>
      <c r="FL139" s="7">
        <v>60.576328392828586</v>
      </c>
      <c r="FM139" s="7">
        <v>60.576328392828586</v>
      </c>
      <c r="FN139" s="7">
        <v>60.576328392828586</v>
      </c>
      <c r="FO139" s="7">
        <v>60.576328392828586</v>
      </c>
      <c r="FP139" s="7">
        <v>23.14346898497427</v>
      </c>
      <c r="FQ139" s="7">
        <v>40.389544768706045</v>
      </c>
      <c r="FR139" s="7">
        <v>23.14346898497427</v>
      </c>
      <c r="FS139" s="7">
        <v>40.389544768706045</v>
      </c>
      <c r="FT139" s="7">
        <v>67.408592785196888</v>
      </c>
      <c r="FU139" s="7">
        <v>67.408592785196888</v>
      </c>
      <c r="FV139" s="7">
        <v>67.408592785196888</v>
      </c>
      <c r="FW139" s="7">
        <v>67.408592785196888</v>
      </c>
      <c r="FX139" s="7">
        <v>13.91495076071363</v>
      </c>
      <c r="FY139" s="7">
        <v>22.162776816248492</v>
      </c>
      <c r="FZ139" s="7">
        <v>13.91495076071363</v>
      </c>
      <c r="GA139" s="7">
        <v>22.162776816248492</v>
      </c>
      <c r="GB139" s="7">
        <v>55.736941677357393</v>
      </c>
      <c r="GC139" s="7">
        <v>55.736941677357393</v>
      </c>
      <c r="GD139" s="7">
        <v>55.736941677357393</v>
      </c>
      <c r="GE139" s="7">
        <v>55.736941677357393</v>
      </c>
      <c r="GF139" s="7">
        <v>38.068684221868168</v>
      </c>
      <c r="GG139" s="7">
        <v>38.068684221868168</v>
      </c>
      <c r="GH139" s="7">
        <v>38.068684221868168</v>
      </c>
      <c r="GI139" s="7">
        <v>38.068684221868168</v>
      </c>
      <c r="GJ139" s="7">
        <v>66.761253586193931</v>
      </c>
      <c r="GK139" s="7">
        <v>66.761253586193931</v>
      </c>
      <c r="GL139" s="7">
        <v>66.761253586193931</v>
      </c>
      <c r="GM139" s="7">
        <v>66.761253586193931</v>
      </c>
      <c r="GN139" s="7">
        <v>26.881614375230317</v>
      </c>
      <c r="GO139" s="7">
        <v>37.881350705184765</v>
      </c>
      <c r="GP139" s="7">
        <v>26.881614375230317</v>
      </c>
      <c r="GQ139" s="7">
        <v>37.881350705184765</v>
      </c>
      <c r="GR139" s="7">
        <v>86.035936363030629</v>
      </c>
      <c r="GS139" s="7">
        <v>86.035936363030629</v>
      </c>
      <c r="GT139" s="7">
        <v>86.035936363030629</v>
      </c>
      <c r="GU139" s="7">
        <v>86.035936363030629</v>
      </c>
      <c r="GV139" s="7">
        <v>87.456709005500088</v>
      </c>
      <c r="GW139" s="7">
        <v>87.456709005500088</v>
      </c>
      <c r="GX139" s="7">
        <v>87.456709005500088</v>
      </c>
      <c r="GY139" s="7">
        <v>87.456709005500088</v>
      </c>
      <c r="GZ139" s="7">
        <v>82.934493929288053</v>
      </c>
      <c r="HA139" s="7">
        <v>82.934493929288053</v>
      </c>
    </row>
    <row r="140" spans="47:209" x14ac:dyDescent="0.25">
      <c r="AU140" s="7" t="s">
        <v>71</v>
      </c>
      <c r="AV140" s="7" t="s">
        <v>43</v>
      </c>
      <c r="AW140" s="7" t="s">
        <v>84</v>
      </c>
      <c r="AX140" s="7" t="s">
        <v>72</v>
      </c>
      <c r="AY140" s="7">
        <v>55.69</v>
      </c>
      <c r="BA140" s="7" t="s">
        <v>73</v>
      </c>
      <c r="BB140" s="7">
        <v>1</v>
      </c>
      <c r="BC140" s="20">
        <v>51867</v>
      </c>
      <c r="BF140" s="7" t="s">
        <v>74</v>
      </c>
      <c r="BJ140" s="7" t="s">
        <v>85</v>
      </c>
      <c r="BM140" s="7" cm="1">
        <f t="array" ref="BM140">INDEX($HD$3:$HD$14,BN140,1)</f>
        <v>30</v>
      </c>
      <c r="BN140" s="7">
        <v>6</v>
      </c>
      <c r="BO140" s="7">
        <v>17</v>
      </c>
      <c r="BP140" s="7">
        <v>68.035019493009102</v>
      </c>
      <c r="BQ140" s="7">
        <v>68.035019493009102</v>
      </c>
      <c r="BR140" s="7">
        <v>68.035019493009102</v>
      </c>
      <c r="BS140" s="7">
        <v>68.035019493009102</v>
      </c>
      <c r="BT140" s="7">
        <v>76.620056704772693</v>
      </c>
      <c r="BU140" s="7">
        <v>76.620056704772693</v>
      </c>
      <c r="BV140" s="7">
        <v>76.620056704772693</v>
      </c>
      <c r="BW140" s="7">
        <v>76.620056704772693</v>
      </c>
      <c r="BX140" s="7">
        <v>61.721804597998663</v>
      </c>
      <c r="BY140" s="7">
        <v>61.721804597998663</v>
      </c>
      <c r="BZ140" s="7">
        <v>76.620056704772693</v>
      </c>
      <c r="CA140" s="7">
        <v>76.620056704772693</v>
      </c>
      <c r="CB140" s="7">
        <v>76.620056704772693</v>
      </c>
      <c r="CC140" s="7">
        <v>76.620056704772693</v>
      </c>
      <c r="CD140" s="7">
        <v>88.448940684303352</v>
      </c>
      <c r="CE140" s="7">
        <v>88.448940684303352</v>
      </c>
      <c r="CF140" s="7">
        <v>88.448940684303352</v>
      </c>
      <c r="CG140" s="7">
        <v>88.448940684303352</v>
      </c>
      <c r="CH140" s="7">
        <v>88.448940684303352</v>
      </c>
      <c r="CI140" s="7">
        <v>88.448940684303352</v>
      </c>
      <c r="CJ140" s="7">
        <v>75.970288380248547</v>
      </c>
      <c r="CK140" s="7">
        <v>75.970288380248547</v>
      </c>
      <c r="CL140" s="7">
        <v>75.970288380248547</v>
      </c>
      <c r="CM140" s="7">
        <v>75.970288380248547</v>
      </c>
      <c r="CN140" s="7">
        <v>75.970288380248547</v>
      </c>
      <c r="CO140" s="7">
        <v>75.970288380248547</v>
      </c>
      <c r="CP140" s="7">
        <v>75.970288380248547</v>
      </c>
      <c r="CQ140" s="7">
        <v>75.970288380248547</v>
      </c>
      <c r="CR140" s="7">
        <v>84.47987150536386</v>
      </c>
      <c r="CS140" s="7">
        <v>84.47987150536386</v>
      </c>
      <c r="CT140" s="7">
        <v>84.47987150536386</v>
      </c>
      <c r="CU140" s="7">
        <v>84.47987150536386</v>
      </c>
      <c r="CV140" s="7">
        <v>63.802015879787881</v>
      </c>
      <c r="CW140" s="7">
        <v>63.802015879787881</v>
      </c>
      <c r="CX140" s="7">
        <v>63.802015879787881</v>
      </c>
      <c r="CY140" s="7">
        <v>63.802015879787881</v>
      </c>
      <c r="CZ140" s="7">
        <v>88.448940684303352</v>
      </c>
      <c r="DA140" s="7">
        <v>88.448940684303352</v>
      </c>
      <c r="DB140" s="7">
        <v>88.448940684303352</v>
      </c>
      <c r="DC140" s="7">
        <v>88.448940684303352</v>
      </c>
      <c r="DD140" s="7">
        <v>54.323772654977468</v>
      </c>
      <c r="DE140" s="7">
        <v>54.323772654977468</v>
      </c>
      <c r="DF140" s="7">
        <v>54.323772654977468</v>
      </c>
      <c r="DG140" s="7">
        <v>54.323772654977468</v>
      </c>
      <c r="DH140" s="7">
        <v>68.035019493009102</v>
      </c>
      <c r="DI140" s="7">
        <v>68.035019493009102</v>
      </c>
      <c r="DJ140" s="7">
        <v>68.035019493009102</v>
      </c>
      <c r="DK140" s="7">
        <v>68.035019493009102</v>
      </c>
      <c r="DL140" s="7">
        <v>61.721804597998663</v>
      </c>
      <c r="DM140" s="7">
        <v>61.721804597998663</v>
      </c>
      <c r="DN140" s="7">
        <v>61.721804597998663</v>
      </c>
      <c r="DO140" s="7">
        <v>61.721804597998663</v>
      </c>
      <c r="DP140" s="7">
        <v>63.032924926772786</v>
      </c>
      <c r="DQ140" s="7">
        <v>63.032924926772786</v>
      </c>
      <c r="DR140" s="7">
        <v>63.032924926772786</v>
      </c>
      <c r="DS140" s="7">
        <v>63.032924926772786</v>
      </c>
      <c r="DT140" s="7">
        <v>60.078555017248611</v>
      </c>
      <c r="DU140" s="7">
        <v>60.078555017248611</v>
      </c>
      <c r="DV140" s="7">
        <v>60.078555017248611</v>
      </c>
      <c r="DW140" s="7">
        <v>60.078555017248611</v>
      </c>
      <c r="DX140" s="7">
        <v>53.580696066997078</v>
      </c>
      <c r="DY140" s="7">
        <v>53.580696066997078</v>
      </c>
      <c r="DZ140" s="7">
        <v>53.580696066997078</v>
      </c>
      <c r="EA140" s="7">
        <v>53.580696066997078</v>
      </c>
      <c r="EB140" s="7">
        <v>45.257516651284881</v>
      </c>
      <c r="EC140" s="7">
        <v>45.257516651284881</v>
      </c>
      <c r="ED140" s="7">
        <v>45.257516651284881</v>
      </c>
      <c r="EE140" s="7">
        <v>45.257516651284881</v>
      </c>
      <c r="EF140" s="7">
        <v>69.227292084716709</v>
      </c>
      <c r="EG140" s="7">
        <v>69.227292084716709</v>
      </c>
      <c r="EH140" s="7">
        <v>69.227292084716709</v>
      </c>
      <c r="EI140" s="7">
        <v>69.227292084716709</v>
      </c>
      <c r="EJ140" s="7">
        <v>39.683826086449983</v>
      </c>
      <c r="EK140" s="7">
        <v>60.400016711284856</v>
      </c>
      <c r="EL140" s="7">
        <v>39.683826086449983</v>
      </c>
      <c r="EM140" s="7">
        <v>60.400016711284856</v>
      </c>
      <c r="EN140" s="7">
        <v>43.671039773312181</v>
      </c>
      <c r="EO140" s="7">
        <v>43.671039773312181</v>
      </c>
      <c r="EP140" s="7">
        <v>45.257516651284881</v>
      </c>
      <c r="EQ140" s="7">
        <v>45.257516651284881</v>
      </c>
      <c r="ER140" s="7">
        <v>45.257516651284881</v>
      </c>
      <c r="ES140" s="7">
        <v>45.257516651284881</v>
      </c>
      <c r="ET140" s="7">
        <v>62.815466590768189</v>
      </c>
      <c r="EU140" s="7">
        <v>62.815466590768189</v>
      </c>
      <c r="EV140" s="7">
        <v>61.847585376437841</v>
      </c>
      <c r="EW140" s="7">
        <v>61.847585376437841</v>
      </c>
      <c r="EX140" s="7">
        <v>61.847585376437841</v>
      </c>
      <c r="EY140" s="7">
        <v>61.847585376437841</v>
      </c>
      <c r="EZ140" s="7">
        <v>61.847585376437841</v>
      </c>
      <c r="FA140" s="7">
        <v>61.847585376437841</v>
      </c>
      <c r="FB140" s="7">
        <v>63.610797480243995</v>
      </c>
      <c r="FC140" s="7">
        <v>49.650019697993962</v>
      </c>
      <c r="FD140" s="7">
        <v>65.708667247356075</v>
      </c>
      <c r="FE140" s="7">
        <v>63.610797480243995</v>
      </c>
      <c r="FF140" s="7">
        <v>49.650019697993962</v>
      </c>
      <c r="FG140" s="7">
        <v>65.708667247356075</v>
      </c>
      <c r="FH140" s="7">
        <v>49.650019697993962</v>
      </c>
      <c r="FI140" s="7">
        <v>65.708667247356075</v>
      </c>
      <c r="FJ140" s="7">
        <v>49.650019697993962</v>
      </c>
      <c r="FK140" s="7">
        <v>65.708667247356075</v>
      </c>
      <c r="FL140" s="7">
        <v>60.473434456272663</v>
      </c>
      <c r="FM140" s="7">
        <v>60.473434456272663</v>
      </c>
      <c r="FN140" s="7">
        <v>60.473434456272663</v>
      </c>
      <c r="FO140" s="7">
        <v>60.473434456272663</v>
      </c>
      <c r="FP140" s="7">
        <v>26.777166842459074</v>
      </c>
      <c r="FQ140" s="7">
        <v>45.57065332671521</v>
      </c>
      <c r="FR140" s="7">
        <v>26.777166842459074</v>
      </c>
      <c r="FS140" s="7">
        <v>45.57065332671521</v>
      </c>
      <c r="FT140" s="7">
        <v>61.847585376437841</v>
      </c>
      <c r="FU140" s="7">
        <v>61.847585376437841</v>
      </c>
      <c r="FV140" s="7">
        <v>61.847585376437841</v>
      </c>
      <c r="FW140" s="7">
        <v>61.847585376437841</v>
      </c>
      <c r="FX140" s="7">
        <v>14.313207326646985</v>
      </c>
      <c r="FY140" s="7">
        <v>22.673791304907532</v>
      </c>
      <c r="FZ140" s="7">
        <v>14.313207326646985</v>
      </c>
      <c r="GA140" s="7">
        <v>22.673791304907532</v>
      </c>
      <c r="GB140" s="7">
        <v>53.580696066997078</v>
      </c>
      <c r="GC140" s="7">
        <v>53.580696066997078</v>
      </c>
      <c r="GD140" s="7">
        <v>53.580696066997078</v>
      </c>
      <c r="GE140" s="7">
        <v>53.580696066997078</v>
      </c>
      <c r="GF140" s="7">
        <v>43.671039773312181</v>
      </c>
      <c r="GG140" s="7">
        <v>43.671039773312181</v>
      </c>
      <c r="GH140" s="7">
        <v>43.671039773312181</v>
      </c>
      <c r="GI140" s="7">
        <v>43.671039773312181</v>
      </c>
      <c r="GJ140" s="7">
        <v>61.873204344327235</v>
      </c>
      <c r="GK140" s="7">
        <v>61.873204344327235</v>
      </c>
      <c r="GL140" s="7">
        <v>61.873204344327235</v>
      </c>
      <c r="GM140" s="7">
        <v>61.873204344327235</v>
      </c>
      <c r="GN140" s="7">
        <v>35.949899588909041</v>
      </c>
      <c r="GO140" s="7">
        <v>49.675355135791051</v>
      </c>
      <c r="GP140" s="7">
        <v>35.949899588909041</v>
      </c>
      <c r="GQ140" s="7">
        <v>49.675355135791051</v>
      </c>
      <c r="GR140" s="7">
        <v>79.837832097151392</v>
      </c>
      <c r="GS140" s="7">
        <v>79.837832097151392</v>
      </c>
      <c r="GT140" s="7">
        <v>79.837832097151392</v>
      </c>
      <c r="GU140" s="7">
        <v>79.837832097151392</v>
      </c>
      <c r="GV140" s="7">
        <v>80.698534787530363</v>
      </c>
      <c r="GW140" s="7">
        <v>80.698534787530363</v>
      </c>
      <c r="GX140" s="7">
        <v>80.698534787530363</v>
      </c>
      <c r="GY140" s="7">
        <v>80.698534787530363</v>
      </c>
      <c r="GZ140" s="7">
        <v>71.948579414527288</v>
      </c>
      <c r="HA140" s="7">
        <v>71.948579414527288</v>
      </c>
    </row>
    <row r="141" spans="47:209" x14ac:dyDescent="0.25">
      <c r="AU141" s="7" t="s">
        <v>71</v>
      </c>
      <c r="AV141" s="7" t="s">
        <v>43</v>
      </c>
      <c r="AW141" s="7" t="s">
        <v>84</v>
      </c>
      <c r="AX141" s="7" t="s">
        <v>72</v>
      </c>
      <c r="AY141" s="7">
        <v>57.02</v>
      </c>
      <c r="BA141" s="7" t="s">
        <v>73</v>
      </c>
      <c r="BB141" s="7">
        <v>1</v>
      </c>
      <c r="BC141" s="20">
        <v>52232</v>
      </c>
      <c r="BF141" s="7" t="s">
        <v>74</v>
      </c>
      <c r="BJ141" s="7" t="s">
        <v>85</v>
      </c>
      <c r="BM141" s="7" cm="1">
        <f t="array" ref="BM141">INDEX($HD$3:$HD$14,BN141,1)</f>
        <v>30</v>
      </c>
      <c r="BN141" s="7">
        <v>6</v>
      </c>
      <c r="BO141" s="7">
        <v>18</v>
      </c>
      <c r="BP141" s="7">
        <v>29.038830482363583</v>
      </c>
      <c r="BQ141" s="7">
        <v>29.038830482363583</v>
      </c>
      <c r="BR141" s="7">
        <v>29.038830482363583</v>
      </c>
      <c r="BS141" s="7">
        <v>29.038830482363583</v>
      </c>
      <c r="BT141" s="7">
        <v>42.916239255269645</v>
      </c>
      <c r="BU141" s="7">
        <v>42.916239255269645</v>
      </c>
      <c r="BV141" s="7">
        <v>42.916239255269645</v>
      </c>
      <c r="BW141" s="7">
        <v>42.916239255269645</v>
      </c>
      <c r="BX141" s="7">
        <v>22.682621283339376</v>
      </c>
      <c r="BY141" s="7">
        <v>22.682621283339376</v>
      </c>
      <c r="BZ141" s="7">
        <v>42.916239255269645</v>
      </c>
      <c r="CA141" s="7">
        <v>42.916239255269645</v>
      </c>
      <c r="CB141" s="7">
        <v>42.916239255269645</v>
      </c>
      <c r="CC141" s="7">
        <v>42.916239255269645</v>
      </c>
      <c r="CD141" s="7">
        <v>42.799092740645406</v>
      </c>
      <c r="CE141" s="7">
        <v>42.799092740645406</v>
      </c>
      <c r="CF141" s="7">
        <v>42.799092740645406</v>
      </c>
      <c r="CG141" s="7">
        <v>42.799092740645406</v>
      </c>
      <c r="CH141" s="7">
        <v>42.799092740645406</v>
      </c>
      <c r="CI141" s="7">
        <v>42.799092740645406</v>
      </c>
      <c r="CJ141" s="7">
        <v>27.388722088757589</v>
      </c>
      <c r="CK141" s="7">
        <v>27.388722088757589</v>
      </c>
      <c r="CL141" s="7">
        <v>27.388722088757589</v>
      </c>
      <c r="CM141" s="7">
        <v>27.388722088757589</v>
      </c>
      <c r="CN141" s="7">
        <v>27.388722088757589</v>
      </c>
      <c r="CO141" s="7">
        <v>27.388722088757589</v>
      </c>
      <c r="CP141" s="7">
        <v>27.388722088757589</v>
      </c>
      <c r="CQ141" s="7">
        <v>27.388722088757589</v>
      </c>
      <c r="CR141" s="7">
        <v>38.989230424115249</v>
      </c>
      <c r="CS141" s="7">
        <v>38.989230424115249</v>
      </c>
      <c r="CT141" s="7">
        <v>38.989230424115249</v>
      </c>
      <c r="CU141" s="7">
        <v>38.989230424115249</v>
      </c>
      <c r="CV141" s="7">
        <v>29.471157301543929</v>
      </c>
      <c r="CW141" s="7">
        <v>29.471157301543929</v>
      </c>
      <c r="CX141" s="7">
        <v>29.471157301543929</v>
      </c>
      <c r="CY141" s="7">
        <v>29.471157301543929</v>
      </c>
      <c r="CZ141" s="7">
        <v>42.799092740645406</v>
      </c>
      <c r="DA141" s="7">
        <v>42.799092740645406</v>
      </c>
      <c r="DB141" s="7">
        <v>42.799092740645406</v>
      </c>
      <c r="DC141" s="7">
        <v>42.799092740645406</v>
      </c>
      <c r="DD141" s="7">
        <v>19.91596485844698</v>
      </c>
      <c r="DE141" s="7">
        <v>19.91596485844698</v>
      </c>
      <c r="DF141" s="7">
        <v>19.91596485844698</v>
      </c>
      <c r="DG141" s="7">
        <v>19.91596485844698</v>
      </c>
      <c r="DH141" s="7">
        <v>29.038830482363583</v>
      </c>
      <c r="DI141" s="7">
        <v>29.038830482363583</v>
      </c>
      <c r="DJ141" s="7">
        <v>29.038830482363583</v>
      </c>
      <c r="DK141" s="7">
        <v>29.038830482363583</v>
      </c>
      <c r="DL141" s="7">
        <v>22.682621283339376</v>
      </c>
      <c r="DM141" s="7">
        <v>22.682621283339376</v>
      </c>
      <c r="DN141" s="7">
        <v>22.682621283339376</v>
      </c>
      <c r="DO141" s="7">
        <v>22.682621283339376</v>
      </c>
      <c r="DP141" s="7">
        <v>32.469342730452993</v>
      </c>
      <c r="DQ141" s="7">
        <v>32.469342730452993</v>
      </c>
      <c r="DR141" s="7">
        <v>32.469342730452993</v>
      </c>
      <c r="DS141" s="7">
        <v>32.469342730452993</v>
      </c>
      <c r="DT141" s="7">
        <v>25.17163600585609</v>
      </c>
      <c r="DU141" s="7">
        <v>25.17163600585609</v>
      </c>
      <c r="DV141" s="7">
        <v>25.17163600585609</v>
      </c>
      <c r="DW141" s="7">
        <v>25.17163600585609</v>
      </c>
      <c r="DX141" s="7">
        <v>50.641649533222811</v>
      </c>
      <c r="DY141" s="7">
        <v>50.641649533222811</v>
      </c>
      <c r="DZ141" s="7">
        <v>50.641649533222811</v>
      </c>
      <c r="EA141" s="7">
        <v>50.641649533222811</v>
      </c>
      <c r="EB141" s="7">
        <v>46.684277108366601</v>
      </c>
      <c r="EC141" s="7">
        <v>46.684277108366601</v>
      </c>
      <c r="ED141" s="7">
        <v>46.684277108366601</v>
      </c>
      <c r="EE141" s="7">
        <v>46.684277108366601</v>
      </c>
      <c r="EF141" s="7">
        <v>54.745054548037849</v>
      </c>
      <c r="EG141" s="7">
        <v>54.745054548037849</v>
      </c>
      <c r="EH141" s="7">
        <v>54.745054548037849</v>
      </c>
      <c r="EI141" s="7">
        <v>54.745054548037849</v>
      </c>
      <c r="EJ141" s="7">
        <v>39.622600812378749</v>
      </c>
      <c r="EK141" s="7">
        <v>61.352755022551442</v>
      </c>
      <c r="EL141" s="7">
        <v>39.622600812378749</v>
      </c>
      <c r="EM141" s="7">
        <v>61.352755022551442</v>
      </c>
      <c r="EN141" s="7">
        <v>44.464859588880358</v>
      </c>
      <c r="EO141" s="7">
        <v>44.464859588880358</v>
      </c>
      <c r="EP141" s="7">
        <v>46.684277108366601</v>
      </c>
      <c r="EQ141" s="7">
        <v>46.684277108366601</v>
      </c>
      <c r="ER141" s="7">
        <v>46.684277108366601</v>
      </c>
      <c r="ES141" s="7">
        <v>46.684277108366601</v>
      </c>
      <c r="ET141" s="7">
        <v>59.212076035363694</v>
      </c>
      <c r="EU141" s="7">
        <v>59.212076035363694</v>
      </c>
      <c r="EV141" s="7">
        <v>45.360991011075555</v>
      </c>
      <c r="EW141" s="7">
        <v>45.360991011075555</v>
      </c>
      <c r="EX141" s="7">
        <v>45.360991011075555</v>
      </c>
      <c r="EY141" s="7">
        <v>45.360991011075555</v>
      </c>
      <c r="EZ141" s="7">
        <v>45.360991011075555</v>
      </c>
      <c r="FA141" s="7">
        <v>45.360991011075555</v>
      </c>
      <c r="FB141" s="7">
        <v>62.751618064233313</v>
      </c>
      <c r="FC141" s="7">
        <v>52.416097999433369</v>
      </c>
      <c r="FD141" s="7">
        <v>69.081922203378809</v>
      </c>
      <c r="FE141" s="7">
        <v>62.751618064233313</v>
      </c>
      <c r="FF141" s="7">
        <v>52.416097999433369</v>
      </c>
      <c r="FG141" s="7">
        <v>69.081922203378809</v>
      </c>
      <c r="FH141" s="7">
        <v>52.416097999433369</v>
      </c>
      <c r="FI141" s="7">
        <v>69.081922203378809</v>
      </c>
      <c r="FJ141" s="7">
        <v>52.416097999433369</v>
      </c>
      <c r="FK141" s="7">
        <v>69.081922203378809</v>
      </c>
      <c r="FL141" s="7">
        <v>58.635978354281761</v>
      </c>
      <c r="FM141" s="7">
        <v>58.635978354281761</v>
      </c>
      <c r="FN141" s="7">
        <v>58.635978354281761</v>
      </c>
      <c r="FO141" s="7">
        <v>58.635978354281761</v>
      </c>
      <c r="FP141" s="7">
        <v>31.273580235330286</v>
      </c>
      <c r="FQ141" s="7">
        <v>52.498547158706003</v>
      </c>
      <c r="FR141" s="7">
        <v>31.273580235330286</v>
      </c>
      <c r="FS141" s="7">
        <v>52.498547158706003</v>
      </c>
      <c r="FT141" s="7">
        <v>45.360991011075555</v>
      </c>
      <c r="FU141" s="7">
        <v>45.360991011075555</v>
      </c>
      <c r="FV141" s="7">
        <v>45.360991011075555</v>
      </c>
      <c r="FW141" s="7">
        <v>45.360991011075555</v>
      </c>
      <c r="FX141" s="7">
        <v>14.13507020022878</v>
      </c>
      <c r="FY141" s="7">
        <v>22.32456513228033</v>
      </c>
      <c r="FZ141" s="7">
        <v>14.13507020022878</v>
      </c>
      <c r="GA141" s="7">
        <v>22.32456513228033</v>
      </c>
      <c r="GB141" s="7">
        <v>50.641649533222811</v>
      </c>
      <c r="GC141" s="7">
        <v>50.641649533222811</v>
      </c>
      <c r="GD141" s="7">
        <v>50.641649533222811</v>
      </c>
      <c r="GE141" s="7">
        <v>50.641649533222811</v>
      </c>
      <c r="GF141" s="7">
        <v>44.464859588880358</v>
      </c>
      <c r="GG141" s="7">
        <v>44.464859588880358</v>
      </c>
      <c r="GH141" s="7">
        <v>44.464859588880358</v>
      </c>
      <c r="GI141" s="7">
        <v>44.464859588880358</v>
      </c>
      <c r="GJ141" s="7">
        <v>54.506103408837866</v>
      </c>
      <c r="GK141" s="7">
        <v>54.506103408837866</v>
      </c>
      <c r="GL141" s="7">
        <v>54.506103408837866</v>
      </c>
      <c r="GM141" s="7">
        <v>54.506103408837866</v>
      </c>
      <c r="GN141" s="7">
        <v>47.433606135701602</v>
      </c>
      <c r="GO141" s="7">
        <v>58.36374800626362</v>
      </c>
      <c r="GP141" s="7">
        <v>47.433606135701602</v>
      </c>
      <c r="GQ141" s="7">
        <v>58.36374800626362</v>
      </c>
      <c r="GR141" s="7">
        <v>41.994903421181746</v>
      </c>
      <c r="GS141" s="7">
        <v>41.994903421181746</v>
      </c>
      <c r="GT141" s="7">
        <v>41.994903421181746</v>
      </c>
      <c r="GU141" s="7">
        <v>41.994903421181746</v>
      </c>
      <c r="GV141" s="7">
        <v>46.329241938742463</v>
      </c>
      <c r="GW141" s="7">
        <v>46.329241938742463</v>
      </c>
      <c r="GX141" s="7">
        <v>46.329241938742463</v>
      </c>
      <c r="GY141" s="7">
        <v>46.329241938742463</v>
      </c>
      <c r="GZ141" s="7">
        <v>31.352628425498494</v>
      </c>
      <c r="HA141" s="7">
        <v>31.352628425498494</v>
      </c>
    </row>
    <row r="142" spans="47:209" x14ac:dyDescent="0.25">
      <c r="AU142" s="7" t="s">
        <v>71</v>
      </c>
      <c r="AV142" s="7" t="s">
        <v>43</v>
      </c>
      <c r="AW142" s="7" t="s">
        <v>84</v>
      </c>
      <c r="AX142" s="7" t="s">
        <v>72</v>
      </c>
      <c r="AY142" s="7">
        <v>57.02</v>
      </c>
      <c r="BA142" s="7" t="s">
        <v>73</v>
      </c>
      <c r="BB142" s="7">
        <v>1</v>
      </c>
      <c r="BC142" s="20">
        <v>52597</v>
      </c>
      <c r="BF142" s="7" t="s">
        <v>74</v>
      </c>
      <c r="BJ142" s="7" t="s">
        <v>85</v>
      </c>
      <c r="BM142" s="7" cm="1">
        <f t="array" ref="BM142">INDEX($HD$3:$HD$14,BN142,1)</f>
        <v>30</v>
      </c>
      <c r="BN142" s="7">
        <v>6</v>
      </c>
      <c r="BO142" s="7">
        <v>19</v>
      </c>
      <c r="BP142" s="7">
        <v>1.5537461922954539</v>
      </c>
      <c r="BQ142" s="7">
        <v>1.5537461922954539</v>
      </c>
      <c r="BR142" s="7">
        <v>1.5537461922954539</v>
      </c>
      <c r="BS142" s="7">
        <v>1.5537461922954539</v>
      </c>
      <c r="BT142" s="7">
        <v>6.1430318931772732</v>
      </c>
      <c r="BU142" s="7">
        <v>6.1430318931772732</v>
      </c>
      <c r="BV142" s="7">
        <v>6.1430318931772732</v>
      </c>
      <c r="BW142" s="7">
        <v>6.1430318931772732</v>
      </c>
      <c r="BX142" s="7">
        <v>0.564021743598487</v>
      </c>
      <c r="BY142" s="7">
        <v>0.564021743598487</v>
      </c>
      <c r="BZ142" s="7">
        <v>6.1430318931772732</v>
      </c>
      <c r="CA142" s="7">
        <v>6.1430318931772732</v>
      </c>
      <c r="CB142" s="7">
        <v>6.1430318931772732</v>
      </c>
      <c r="CC142" s="7">
        <v>6.1430318931772732</v>
      </c>
      <c r="CD142" s="7">
        <v>3.9990500962060556</v>
      </c>
      <c r="CE142" s="7">
        <v>3.9990500962060556</v>
      </c>
      <c r="CF142" s="7">
        <v>3.9990500962060556</v>
      </c>
      <c r="CG142" s="7">
        <v>3.9990500962060556</v>
      </c>
      <c r="CH142" s="7">
        <v>3.9990500962060556</v>
      </c>
      <c r="CI142" s="7">
        <v>3.9990500962060556</v>
      </c>
      <c r="CJ142" s="7">
        <v>0.78043630322424495</v>
      </c>
      <c r="CK142" s="7">
        <v>0.78043630322424495</v>
      </c>
      <c r="CL142" s="7">
        <v>0.78043630322424495</v>
      </c>
      <c r="CM142" s="7">
        <v>0.78043630322424495</v>
      </c>
      <c r="CN142" s="7">
        <v>0.78043630322424495</v>
      </c>
      <c r="CO142" s="7">
        <v>0.78043630322424495</v>
      </c>
      <c r="CP142" s="7">
        <v>0.78043630322424495</v>
      </c>
      <c r="CQ142" s="7">
        <v>0.78043630322424495</v>
      </c>
      <c r="CR142" s="7">
        <v>2.9042719129499948</v>
      </c>
      <c r="CS142" s="7">
        <v>2.9042719129499948</v>
      </c>
      <c r="CT142" s="7">
        <v>2.9042719129499948</v>
      </c>
      <c r="CU142" s="7">
        <v>2.9042719129499948</v>
      </c>
      <c r="CV142" s="7">
        <v>2.5553276591348459</v>
      </c>
      <c r="CW142" s="7">
        <v>2.5553276591348459</v>
      </c>
      <c r="CX142" s="7">
        <v>2.5553276591348459</v>
      </c>
      <c r="CY142" s="7">
        <v>2.5553276591348459</v>
      </c>
      <c r="CZ142" s="7">
        <v>3.9990500962060556</v>
      </c>
      <c r="DA142" s="7">
        <v>3.9990500962060556</v>
      </c>
      <c r="DB142" s="7">
        <v>3.9990500962060556</v>
      </c>
      <c r="DC142" s="7">
        <v>3.9990500962060556</v>
      </c>
      <c r="DD142" s="7">
        <v>0.54762967771515103</v>
      </c>
      <c r="DE142" s="7">
        <v>0.54762967771515103</v>
      </c>
      <c r="DF142" s="7">
        <v>0.54762967771515103</v>
      </c>
      <c r="DG142" s="7">
        <v>0.54762967771515103</v>
      </c>
      <c r="DH142" s="7">
        <v>1.5537461922954539</v>
      </c>
      <c r="DI142" s="7">
        <v>1.5537461922954539</v>
      </c>
      <c r="DJ142" s="7">
        <v>1.5537461922954539</v>
      </c>
      <c r="DK142" s="7">
        <v>1.5537461922954539</v>
      </c>
      <c r="DL142" s="7">
        <v>0.564021743598487</v>
      </c>
      <c r="DM142" s="7">
        <v>0.564021743598487</v>
      </c>
      <c r="DN142" s="7">
        <v>0.564021743598487</v>
      </c>
      <c r="DO142" s="7">
        <v>0.564021743598487</v>
      </c>
      <c r="DP142" s="7">
        <v>3.5424747115666624</v>
      </c>
      <c r="DQ142" s="7">
        <v>3.5424747115666624</v>
      </c>
      <c r="DR142" s="7">
        <v>3.5424747115666624</v>
      </c>
      <c r="DS142" s="7">
        <v>3.5424747115666624</v>
      </c>
      <c r="DT142" s="7">
        <v>1.7721332838333306</v>
      </c>
      <c r="DU142" s="7">
        <v>1.7721332838333306</v>
      </c>
      <c r="DV142" s="7">
        <v>1.7721332838333306</v>
      </c>
      <c r="DW142" s="7">
        <v>1.7721332838333306</v>
      </c>
      <c r="DX142" s="7">
        <v>43.100253311072699</v>
      </c>
      <c r="DY142" s="7">
        <v>43.100253311072699</v>
      </c>
      <c r="DZ142" s="7">
        <v>43.100253311072699</v>
      </c>
      <c r="EA142" s="7">
        <v>43.100253311072699</v>
      </c>
      <c r="EB142" s="7">
        <v>48.302428733418104</v>
      </c>
      <c r="EC142" s="7">
        <v>48.302428733418104</v>
      </c>
      <c r="ED142" s="7">
        <v>48.302428733418104</v>
      </c>
      <c r="EE142" s="7">
        <v>48.302428733418104</v>
      </c>
      <c r="EF142" s="7">
        <v>44.048915687489284</v>
      </c>
      <c r="EG142" s="7">
        <v>44.048915687489284</v>
      </c>
      <c r="EH142" s="7">
        <v>44.048915687489284</v>
      </c>
      <c r="EI142" s="7">
        <v>44.048915687489284</v>
      </c>
      <c r="EJ142" s="7">
        <v>35.281672647733302</v>
      </c>
      <c r="EK142" s="7">
        <v>55.606515603096859</v>
      </c>
      <c r="EL142" s="7">
        <v>35.281672647733302</v>
      </c>
      <c r="EM142" s="7">
        <v>55.606515603096859</v>
      </c>
      <c r="EN142" s="7">
        <v>47.625927317930412</v>
      </c>
      <c r="EO142" s="7">
        <v>47.625927317930412</v>
      </c>
      <c r="EP142" s="7">
        <v>48.302428733418104</v>
      </c>
      <c r="EQ142" s="7">
        <v>48.302428733418104</v>
      </c>
      <c r="ER142" s="7">
        <v>48.302428733418104</v>
      </c>
      <c r="ES142" s="7">
        <v>48.302428733418104</v>
      </c>
      <c r="ET142" s="7">
        <v>50.185679229784718</v>
      </c>
      <c r="EU142" s="7">
        <v>50.185679229784718</v>
      </c>
      <c r="EV142" s="7">
        <v>31.307883462113651</v>
      </c>
      <c r="EW142" s="7">
        <v>31.307883462113651</v>
      </c>
      <c r="EX142" s="7">
        <v>31.307883462113651</v>
      </c>
      <c r="EY142" s="7">
        <v>31.307883462113651</v>
      </c>
      <c r="EZ142" s="7">
        <v>31.307883462113651</v>
      </c>
      <c r="FA142" s="7">
        <v>31.307883462113651</v>
      </c>
      <c r="FB142" s="7">
        <v>62.230705127343874</v>
      </c>
      <c r="FC142" s="7">
        <v>51.078210012651503</v>
      </c>
      <c r="FD142" s="7">
        <v>69.620528057569672</v>
      </c>
      <c r="FE142" s="7">
        <v>62.230705127343874</v>
      </c>
      <c r="FF142" s="7">
        <v>51.078210012651503</v>
      </c>
      <c r="FG142" s="7">
        <v>69.620528057569672</v>
      </c>
      <c r="FH142" s="7">
        <v>51.078210012651503</v>
      </c>
      <c r="FI142" s="7">
        <v>69.620528057569672</v>
      </c>
      <c r="FJ142" s="7">
        <v>51.078210012651503</v>
      </c>
      <c r="FK142" s="7">
        <v>69.620528057569672</v>
      </c>
      <c r="FL142" s="7">
        <v>50.913385080843938</v>
      </c>
      <c r="FM142" s="7">
        <v>50.913385080843938</v>
      </c>
      <c r="FN142" s="7">
        <v>50.913385080843938</v>
      </c>
      <c r="FO142" s="7">
        <v>50.913385080843938</v>
      </c>
      <c r="FP142" s="7">
        <v>35.263031427460554</v>
      </c>
      <c r="FQ142" s="7">
        <v>58.145739610136367</v>
      </c>
      <c r="FR142" s="7">
        <v>35.263031427460554</v>
      </c>
      <c r="FS142" s="7">
        <v>58.145739610136367</v>
      </c>
      <c r="FT142" s="7">
        <v>31.307883462113651</v>
      </c>
      <c r="FU142" s="7">
        <v>31.307883462113651</v>
      </c>
      <c r="FV142" s="7">
        <v>31.307883462113651</v>
      </c>
      <c r="FW142" s="7">
        <v>31.307883462113651</v>
      </c>
      <c r="FX142" s="7">
        <v>16.76546239997122</v>
      </c>
      <c r="FY142" s="7">
        <v>26.553607238657548</v>
      </c>
      <c r="FZ142" s="7">
        <v>16.76546239997122</v>
      </c>
      <c r="GA142" s="7">
        <v>26.553607238657548</v>
      </c>
      <c r="GB142" s="7">
        <v>43.100253311072699</v>
      </c>
      <c r="GC142" s="7">
        <v>43.100253311072699</v>
      </c>
      <c r="GD142" s="7">
        <v>43.100253311072699</v>
      </c>
      <c r="GE142" s="7">
        <v>43.100253311072699</v>
      </c>
      <c r="GF142" s="7">
        <v>47.625927317930412</v>
      </c>
      <c r="GG142" s="7">
        <v>47.625927317930412</v>
      </c>
      <c r="GH142" s="7">
        <v>47.625927317930412</v>
      </c>
      <c r="GI142" s="7">
        <v>47.625927317930412</v>
      </c>
      <c r="GJ142" s="7">
        <v>49.210879214169744</v>
      </c>
      <c r="GK142" s="7">
        <v>49.210879214169744</v>
      </c>
      <c r="GL142" s="7">
        <v>49.210879214169744</v>
      </c>
      <c r="GM142" s="7">
        <v>49.210879214169744</v>
      </c>
      <c r="GN142" s="7">
        <v>51.487353989994034</v>
      </c>
      <c r="GO142" s="7">
        <v>62.799166780457568</v>
      </c>
      <c r="GP142" s="7">
        <v>51.487353989994034</v>
      </c>
      <c r="GQ142" s="7">
        <v>62.799166780457568</v>
      </c>
      <c r="GR142" s="7">
        <v>3.9241735675469651</v>
      </c>
      <c r="GS142" s="7">
        <v>3.9241735675469651</v>
      </c>
      <c r="GT142" s="7">
        <v>3.9241735675469651</v>
      </c>
      <c r="GU142" s="7">
        <v>3.9241735675469651</v>
      </c>
      <c r="GV142" s="7">
        <v>2.3335498761621229</v>
      </c>
      <c r="GW142" s="7">
        <v>2.3335498761621229</v>
      </c>
      <c r="GX142" s="7">
        <v>2.3335498761621229</v>
      </c>
      <c r="GY142" s="7">
        <v>2.3335498761621229</v>
      </c>
      <c r="GZ142" s="7">
        <v>1.8650176443227273</v>
      </c>
      <c r="HA142" s="7">
        <v>1.8650176443227273</v>
      </c>
    </row>
    <row r="143" spans="47:209" x14ac:dyDescent="0.25">
      <c r="AU143" s="7" t="s">
        <v>71</v>
      </c>
      <c r="AV143" s="7" t="s">
        <v>43</v>
      </c>
      <c r="AW143" s="7" t="s">
        <v>84</v>
      </c>
      <c r="AX143" s="7" t="s">
        <v>72</v>
      </c>
      <c r="AY143" s="7">
        <v>58.35</v>
      </c>
      <c r="BA143" s="7" t="s">
        <v>73</v>
      </c>
      <c r="BB143" s="7">
        <v>1</v>
      </c>
      <c r="BC143" s="20">
        <v>52963</v>
      </c>
      <c r="BF143" s="7" t="s">
        <v>74</v>
      </c>
      <c r="BJ143" s="7" t="s">
        <v>85</v>
      </c>
      <c r="BM143" s="7" cm="1">
        <f t="array" ref="BM143">INDEX($HD$3:$HD$14,BN143,1)</f>
        <v>30</v>
      </c>
      <c r="BN143" s="7">
        <v>6</v>
      </c>
      <c r="BO143" s="7">
        <v>20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  <c r="DX143" s="7">
        <v>41.199237754006042</v>
      </c>
      <c r="DY143" s="7">
        <v>41.199237754006042</v>
      </c>
      <c r="DZ143" s="7">
        <v>41.199237754006042</v>
      </c>
      <c r="EA143" s="7">
        <v>41.199237754006042</v>
      </c>
      <c r="EB143" s="7">
        <v>52.290028989280316</v>
      </c>
      <c r="EC143" s="7">
        <v>52.290028989280316</v>
      </c>
      <c r="ED143" s="7">
        <v>52.290028989280316</v>
      </c>
      <c r="EE143" s="7">
        <v>52.290028989280316</v>
      </c>
      <c r="EF143" s="7">
        <v>37.81161280000601</v>
      </c>
      <c r="EG143" s="7">
        <v>37.81161280000601</v>
      </c>
      <c r="EH143" s="7">
        <v>37.81161280000601</v>
      </c>
      <c r="EI143" s="7">
        <v>37.81161280000601</v>
      </c>
      <c r="EJ143" s="7">
        <v>27.396526214893921</v>
      </c>
      <c r="EK143" s="7">
        <v>45.25248305109384</v>
      </c>
      <c r="EL143" s="7">
        <v>27.396526214893921</v>
      </c>
      <c r="EM143" s="7">
        <v>45.25248305109384</v>
      </c>
      <c r="EN143" s="7">
        <v>49.790961769802976</v>
      </c>
      <c r="EO143" s="7">
        <v>49.790961769802976</v>
      </c>
      <c r="EP143" s="7">
        <v>52.290028989280316</v>
      </c>
      <c r="EQ143" s="7">
        <v>52.290028989280316</v>
      </c>
      <c r="ER143" s="7">
        <v>52.290028989280316</v>
      </c>
      <c r="ES143" s="7">
        <v>52.290028989280316</v>
      </c>
      <c r="ET143" s="7">
        <v>39.41184035598625</v>
      </c>
      <c r="EU143" s="7">
        <v>39.41184035598625</v>
      </c>
      <c r="EV143" s="7">
        <v>22.800089280796964</v>
      </c>
      <c r="EW143" s="7">
        <v>22.800089280796964</v>
      </c>
      <c r="EX143" s="7">
        <v>22.800089280796964</v>
      </c>
      <c r="EY143" s="7">
        <v>22.800089280796964</v>
      </c>
      <c r="EZ143" s="7">
        <v>22.800089280796964</v>
      </c>
      <c r="FA143" s="7">
        <v>22.800089280796964</v>
      </c>
      <c r="FB143" s="7">
        <v>61.941382836969744</v>
      </c>
      <c r="FC143" s="7">
        <v>41.406904712466599</v>
      </c>
      <c r="FD143" s="7">
        <v>58.68747415645457</v>
      </c>
      <c r="FE143" s="7">
        <v>61.941382836969744</v>
      </c>
      <c r="FF143" s="7">
        <v>41.406904712466599</v>
      </c>
      <c r="FG143" s="7">
        <v>58.68747415645457</v>
      </c>
      <c r="FH143" s="7">
        <v>41.406904712466599</v>
      </c>
      <c r="FI143" s="7">
        <v>58.68747415645457</v>
      </c>
      <c r="FJ143" s="7">
        <v>41.406904712466599</v>
      </c>
      <c r="FK143" s="7">
        <v>58.68747415645457</v>
      </c>
      <c r="FL143" s="7">
        <v>44.939103618049991</v>
      </c>
      <c r="FM143" s="7">
        <v>44.939103618049991</v>
      </c>
      <c r="FN143" s="7">
        <v>44.939103618049991</v>
      </c>
      <c r="FO143" s="7">
        <v>44.939103618049991</v>
      </c>
      <c r="FP143" s="7">
        <v>33.632996162689373</v>
      </c>
      <c r="FQ143" s="7">
        <v>56.288721046696836</v>
      </c>
      <c r="FR143" s="7">
        <v>33.632996162689373</v>
      </c>
      <c r="FS143" s="7">
        <v>56.288721046696836</v>
      </c>
      <c r="FT143" s="7">
        <v>22.800089280796964</v>
      </c>
      <c r="FU143" s="7">
        <v>22.800089280796964</v>
      </c>
      <c r="FV143" s="7">
        <v>22.800089280796964</v>
      </c>
      <c r="FW143" s="7">
        <v>22.800089280796964</v>
      </c>
      <c r="FX143" s="7">
        <v>20.361791329646955</v>
      </c>
      <c r="FY143" s="7">
        <v>32.333941850478773</v>
      </c>
      <c r="FZ143" s="7">
        <v>20.361791329646955</v>
      </c>
      <c r="GA143" s="7">
        <v>32.333941850478773</v>
      </c>
      <c r="GB143" s="7">
        <v>41.199237754006042</v>
      </c>
      <c r="GC143" s="7">
        <v>41.199237754006042</v>
      </c>
      <c r="GD143" s="7">
        <v>41.199237754006042</v>
      </c>
      <c r="GE143" s="7">
        <v>41.199237754006042</v>
      </c>
      <c r="GF143" s="7">
        <v>49.790961769802976</v>
      </c>
      <c r="GG143" s="7">
        <v>49.790961769802976</v>
      </c>
      <c r="GH143" s="7">
        <v>49.790961769802976</v>
      </c>
      <c r="GI143" s="7">
        <v>49.790961769802976</v>
      </c>
      <c r="GJ143" s="7">
        <v>45.60094515848796</v>
      </c>
      <c r="GK143" s="7">
        <v>45.60094515848796</v>
      </c>
      <c r="GL143" s="7">
        <v>45.60094515848796</v>
      </c>
      <c r="GM143" s="7">
        <v>45.60094515848796</v>
      </c>
      <c r="GN143" s="7">
        <v>52.152405973921169</v>
      </c>
      <c r="GO143" s="7">
        <v>64.504590061549919</v>
      </c>
      <c r="GP143" s="7">
        <v>52.152405973921169</v>
      </c>
      <c r="GQ143" s="7">
        <v>64.504590061549919</v>
      </c>
      <c r="GR143" s="7">
        <v>0</v>
      </c>
      <c r="GS143" s="7">
        <v>0</v>
      </c>
      <c r="GT143" s="7">
        <v>0</v>
      </c>
      <c r="GU143" s="7">
        <v>0</v>
      </c>
      <c r="GV143" s="7">
        <v>0</v>
      </c>
      <c r="GW143" s="7">
        <v>0</v>
      </c>
      <c r="GX143" s="7">
        <v>0</v>
      </c>
      <c r="GY143" s="7">
        <v>0</v>
      </c>
      <c r="GZ143" s="7">
        <v>0</v>
      </c>
      <c r="HA143" s="7">
        <v>0</v>
      </c>
    </row>
    <row r="144" spans="47:209" x14ac:dyDescent="0.25">
      <c r="AU144" s="7" t="s">
        <v>71</v>
      </c>
      <c r="AV144" s="7" t="s">
        <v>43</v>
      </c>
      <c r="AW144" s="7" t="s">
        <v>84</v>
      </c>
      <c r="AX144" s="7" t="s">
        <v>72</v>
      </c>
      <c r="AY144" s="7">
        <v>59.67</v>
      </c>
      <c r="BA144" s="7" t="s">
        <v>73</v>
      </c>
      <c r="BB144" s="7">
        <v>1</v>
      </c>
      <c r="BC144" s="20">
        <v>53328</v>
      </c>
      <c r="BF144" s="7" t="s">
        <v>74</v>
      </c>
      <c r="BJ144" s="7" t="s">
        <v>85</v>
      </c>
      <c r="BM144" s="7" cm="1">
        <f t="array" ref="BM144">INDEX($HD$3:$HD$14,BN144,1)</f>
        <v>30</v>
      </c>
      <c r="BN144" s="7">
        <v>6</v>
      </c>
      <c r="BO144" s="7">
        <v>21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42.819708251354605</v>
      </c>
      <c r="DY144" s="7">
        <v>42.819708251354605</v>
      </c>
      <c r="DZ144" s="7">
        <v>42.819708251354605</v>
      </c>
      <c r="EA144" s="7">
        <v>42.819708251354605</v>
      </c>
      <c r="EB144" s="7">
        <v>54.954601174081816</v>
      </c>
      <c r="EC144" s="7">
        <v>54.954601174081816</v>
      </c>
      <c r="ED144" s="7">
        <v>54.954601174081816</v>
      </c>
      <c r="EE144" s="7">
        <v>54.954601174081816</v>
      </c>
      <c r="EF144" s="7">
        <v>30.687502581987914</v>
      </c>
      <c r="EG144" s="7">
        <v>30.687502581987914</v>
      </c>
      <c r="EH144" s="7">
        <v>30.687502581987914</v>
      </c>
      <c r="EI144" s="7">
        <v>30.687502581987914</v>
      </c>
      <c r="EJ144" s="7">
        <v>19.083475715583344</v>
      </c>
      <c r="EK144" s="7">
        <v>32.484813282515077</v>
      </c>
      <c r="EL144" s="7">
        <v>19.083475715583344</v>
      </c>
      <c r="EM144" s="7">
        <v>32.484813282515077</v>
      </c>
      <c r="EN144" s="7">
        <v>44.863454893303121</v>
      </c>
      <c r="EO144" s="7">
        <v>44.863454893303121</v>
      </c>
      <c r="EP144" s="7">
        <v>54.954601174081816</v>
      </c>
      <c r="EQ144" s="7">
        <v>54.954601174081816</v>
      </c>
      <c r="ER144" s="7">
        <v>54.954601174081816</v>
      </c>
      <c r="ES144" s="7">
        <v>54.954601174081816</v>
      </c>
      <c r="ET144" s="7">
        <v>29.766768601465166</v>
      </c>
      <c r="EU144" s="7">
        <v>29.766768601465166</v>
      </c>
      <c r="EV144" s="7">
        <v>19.513413343862137</v>
      </c>
      <c r="EW144" s="7">
        <v>19.513413343862137</v>
      </c>
      <c r="EX144" s="7">
        <v>19.513413343862137</v>
      </c>
      <c r="EY144" s="7">
        <v>19.513413343862137</v>
      </c>
      <c r="EZ144" s="7">
        <v>19.513413343862137</v>
      </c>
      <c r="FA144" s="7">
        <v>19.513413343862137</v>
      </c>
      <c r="FB144" s="7">
        <v>61.197969931806099</v>
      </c>
      <c r="FC144" s="7">
        <v>32.312993378787922</v>
      </c>
      <c r="FD144" s="7">
        <v>46.580009384581714</v>
      </c>
      <c r="FE144" s="7">
        <v>61.197969931806099</v>
      </c>
      <c r="FF144" s="7">
        <v>32.312993378787922</v>
      </c>
      <c r="FG144" s="7">
        <v>46.580009384581714</v>
      </c>
      <c r="FH144" s="7">
        <v>32.312993378787922</v>
      </c>
      <c r="FI144" s="7">
        <v>46.580009384581714</v>
      </c>
      <c r="FJ144" s="7">
        <v>32.312993378787922</v>
      </c>
      <c r="FK144" s="7">
        <v>46.580009384581714</v>
      </c>
      <c r="FL144" s="7">
        <v>39.801216798112137</v>
      </c>
      <c r="FM144" s="7">
        <v>39.801216798112137</v>
      </c>
      <c r="FN144" s="7">
        <v>39.801216798112137</v>
      </c>
      <c r="FO144" s="7">
        <v>39.801216798112137</v>
      </c>
      <c r="FP144" s="7">
        <v>28.512645032262146</v>
      </c>
      <c r="FQ144" s="7">
        <v>48.883740748248549</v>
      </c>
      <c r="FR144" s="7">
        <v>28.512645032262146</v>
      </c>
      <c r="FS144" s="7">
        <v>48.883740748248549</v>
      </c>
      <c r="FT144" s="7">
        <v>19.513413343862137</v>
      </c>
      <c r="FU144" s="7">
        <v>19.513413343862137</v>
      </c>
      <c r="FV144" s="7">
        <v>19.513413343862137</v>
      </c>
      <c r="FW144" s="7">
        <v>19.513413343862137</v>
      </c>
      <c r="FX144" s="7">
        <v>21.237989673222696</v>
      </c>
      <c r="FY144" s="7">
        <v>33.042456290609067</v>
      </c>
      <c r="FZ144" s="7">
        <v>21.237989673222696</v>
      </c>
      <c r="GA144" s="7">
        <v>33.042456290609067</v>
      </c>
      <c r="GB144" s="7">
        <v>42.819708251354605</v>
      </c>
      <c r="GC144" s="7">
        <v>42.819708251354605</v>
      </c>
      <c r="GD144" s="7">
        <v>42.819708251354605</v>
      </c>
      <c r="GE144" s="7">
        <v>42.819708251354605</v>
      </c>
      <c r="GF144" s="7">
        <v>44.863454893303121</v>
      </c>
      <c r="GG144" s="7">
        <v>44.863454893303121</v>
      </c>
      <c r="GH144" s="7">
        <v>44.863454893303121</v>
      </c>
      <c r="GI144" s="7">
        <v>44.863454893303121</v>
      </c>
      <c r="GJ144" s="7">
        <v>40.243787263518179</v>
      </c>
      <c r="GK144" s="7">
        <v>40.243787263518179</v>
      </c>
      <c r="GL144" s="7">
        <v>40.243787263518179</v>
      </c>
      <c r="GM144" s="7">
        <v>40.243787263518179</v>
      </c>
      <c r="GN144" s="7">
        <v>48.091654785951555</v>
      </c>
      <c r="GO144" s="7">
        <v>63.225261442028824</v>
      </c>
      <c r="GP144" s="7">
        <v>48.091654785951555</v>
      </c>
      <c r="GQ144" s="7">
        <v>63.225261442028824</v>
      </c>
      <c r="GR144" s="7">
        <v>0</v>
      </c>
      <c r="GS144" s="7">
        <v>0</v>
      </c>
      <c r="GT144" s="7">
        <v>0</v>
      </c>
      <c r="GU144" s="7">
        <v>0</v>
      </c>
      <c r="GV144" s="7">
        <v>0</v>
      </c>
      <c r="GW144" s="7">
        <v>0</v>
      </c>
      <c r="GX144" s="7">
        <v>0</v>
      </c>
      <c r="GY144" s="7">
        <v>0</v>
      </c>
      <c r="GZ144" s="7">
        <v>0</v>
      </c>
      <c r="HA144" s="7">
        <v>0</v>
      </c>
    </row>
    <row r="145" spans="47:209" x14ac:dyDescent="0.25">
      <c r="AU145" s="7" t="s">
        <v>71</v>
      </c>
      <c r="AV145" s="7" t="s">
        <v>43</v>
      </c>
      <c r="AW145" s="7" t="s">
        <v>84</v>
      </c>
      <c r="AX145" s="7" t="s">
        <v>72</v>
      </c>
      <c r="AY145" s="7">
        <v>61</v>
      </c>
      <c r="BA145" s="7" t="s">
        <v>73</v>
      </c>
      <c r="BB145" s="7">
        <v>1</v>
      </c>
      <c r="BC145" s="20">
        <v>53693</v>
      </c>
      <c r="BF145" s="7" t="s">
        <v>74</v>
      </c>
      <c r="BJ145" s="7" t="s">
        <v>85</v>
      </c>
      <c r="BM145" s="7" cm="1">
        <f t="array" ref="BM145">INDEX($HD$3:$HD$14,BN145,1)</f>
        <v>30</v>
      </c>
      <c r="BN145" s="7">
        <v>6</v>
      </c>
      <c r="BO145" s="7">
        <v>22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7">
        <v>0</v>
      </c>
      <c r="DL145" s="7">
        <v>0</v>
      </c>
      <c r="DM145" s="7">
        <v>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  <c r="DS145" s="7">
        <v>0</v>
      </c>
      <c r="DT145" s="7">
        <v>0</v>
      </c>
      <c r="DU145" s="7">
        <v>0</v>
      </c>
      <c r="DV145" s="7">
        <v>0</v>
      </c>
      <c r="DW145" s="7">
        <v>0</v>
      </c>
      <c r="DX145" s="7">
        <v>39.721447293351524</v>
      </c>
      <c r="DY145" s="7">
        <v>39.721447293351524</v>
      </c>
      <c r="DZ145" s="7">
        <v>39.721447293351524</v>
      </c>
      <c r="EA145" s="7">
        <v>39.721447293351524</v>
      </c>
      <c r="EB145" s="7">
        <v>52.957065409225834</v>
      </c>
      <c r="EC145" s="7">
        <v>52.957065409225834</v>
      </c>
      <c r="ED145" s="7">
        <v>52.957065409225834</v>
      </c>
      <c r="EE145" s="7">
        <v>52.957065409225834</v>
      </c>
      <c r="EF145" s="7">
        <v>26.865217180137822</v>
      </c>
      <c r="EG145" s="7">
        <v>26.865217180137822</v>
      </c>
      <c r="EH145" s="7">
        <v>26.865217180137822</v>
      </c>
      <c r="EI145" s="7">
        <v>26.865217180137822</v>
      </c>
      <c r="EJ145" s="7">
        <v>11.455303666853059</v>
      </c>
      <c r="EK145" s="7">
        <v>20.523063478203049</v>
      </c>
      <c r="EL145" s="7">
        <v>11.455303666853059</v>
      </c>
      <c r="EM145" s="7">
        <v>20.523063478203049</v>
      </c>
      <c r="EN145" s="7">
        <v>38.300641186712156</v>
      </c>
      <c r="EO145" s="7">
        <v>38.300641186712156</v>
      </c>
      <c r="EP145" s="7">
        <v>52.957065409225834</v>
      </c>
      <c r="EQ145" s="7">
        <v>52.957065409225834</v>
      </c>
      <c r="ER145" s="7">
        <v>52.957065409225834</v>
      </c>
      <c r="ES145" s="7">
        <v>52.957065409225834</v>
      </c>
      <c r="ET145" s="7">
        <v>24.56176040310763</v>
      </c>
      <c r="EU145" s="7">
        <v>24.56176040310763</v>
      </c>
      <c r="EV145" s="7">
        <v>21.017417359592468</v>
      </c>
      <c r="EW145" s="7">
        <v>21.017417359592468</v>
      </c>
      <c r="EX145" s="7">
        <v>21.017417359592468</v>
      </c>
      <c r="EY145" s="7">
        <v>21.017417359592468</v>
      </c>
      <c r="EZ145" s="7">
        <v>21.017417359592468</v>
      </c>
      <c r="FA145" s="7">
        <v>21.017417359592468</v>
      </c>
      <c r="FB145" s="7">
        <v>59.94262842067873</v>
      </c>
      <c r="FC145" s="7">
        <v>25.151997985065112</v>
      </c>
      <c r="FD145" s="7">
        <v>36.814943764381937</v>
      </c>
      <c r="FE145" s="7">
        <v>59.94262842067873</v>
      </c>
      <c r="FF145" s="7">
        <v>25.151997985065112</v>
      </c>
      <c r="FG145" s="7">
        <v>36.814943764381937</v>
      </c>
      <c r="FH145" s="7">
        <v>25.151997985065112</v>
      </c>
      <c r="FI145" s="7">
        <v>36.814943764381937</v>
      </c>
      <c r="FJ145" s="7">
        <v>25.151997985065112</v>
      </c>
      <c r="FK145" s="7">
        <v>36.814943764381937</v>
      </c>
      <c r="FL145" s="7">
        <v>34.31496310795449</v>
      </c>
      <c r="FM145" s="7">
        <v>34.31496310795449</v>
      </c>
      <c r="FN145" s="7">
        <v>34.31496310795449</v>
      </c>
      <c r="FO145" s="7">
        <v>34.31496310795449</v>
      </c>
      <c r="FP145" s="7">
        <v>23.303305159133366</v>
      </c>
      <c r="FQ145" s="7">
        <v>40.283146778136377</v>
      </c>
      <c r="FR145" s="7">
        <v>23.303305159133366</v>
      </c>
      <c r="FS145" s="7">
        <v>40.283146778136377</v>
      </c>
      <c r="FT145" s="7">
        <v>21.017417359592468</v>
      </c>
      <c r="FU145" s="7">
        <v>21.017417359592468</v>
      </c>
      <c r="FV145" s="7">
        <v>21.017417359592468</v>
      </c>
      <c r="FW145" s="7">
        <v>21.017417359592468</v>
      </c>
      <c r="FX145" s="7">
        <v>21.946021017997026</v>
      </c>
      <c r="FY145" s="7">
        <v>32.943966213633388</v>
      </c>
      <c r="FZ145" s="7">
        <v>21.946021017997026</v>
      </c>
      <c r="GA145" s="7">
        <v>32.943966213633388</v>
      </c>
      <c r="GB145" s="7">
        <v>39.721447293351524</v>
      </c>
      <c r="GC145" s="7">
        <v>39.721447293351524</v>
      </c>
      <c r="GD145" s="7">
        <v>39.721447293351524</v>
      </c>
      <c r="GE145" s="7">
        <v>39.721447293351524</v>
      </c>
      <c r="GF145" s="7">
        <v>38.300641186712156</v>
      </c>
      <c r="GG145" s="7">
        <v>38.300641186712156</v>
      </c>
      <c r="GH145" s="7">
        <v>38.300641186712156</v>
      </c>
      <c r="GI145" s="7">
        <v>38.300641186712156</v>
      </c>
      <c r="GJ145" s="7">
        <v>36.698632824575768</v>
      </c>
      <c r="GK145" s="7">
        <v>36.698632824575768</v>
      </c>
      <c r="GL145" s="7">
        <v>36.698632824575768</v>
      </c>
      <c r="GM145" s="7">
        <v>36.698632824575768</v>
      </c>
      <c r="GN145" s="7">
        <v>42.199793664903147</v>
      </c>
      <c r="GO145" s="7">
        <v>59.002507744983305</v>
      </c>
      <c r="GP145" s="7">
        <v>42.199793664903147</v>
      </c>
      <c r="GQ145" s="7">
        <v>59.002507744983305</v>
      </c>
      <c r="GR145" s="7">
        <v>0</v>
      </c>
      <c r="GS145" s="7">
        <v>0</v>
      </c>
      <c r="GT145" s="7">
        <v>0</v>
      </c>
      <c r="GU145" s="7">
        <v>0</v>
      </c>
      <c r="GV145" s="7">
        <v>0</v>
      </c>
      <c r="GW145" s="7">
        <v>0</v>
      </c>
      <c r="GX145" s="7">
        <v>0</v>
      </c>
      <c r="GY145" s="7">
        <v>0</v>
      </c>
      <c r="GZ145" s="7">
        <v>0</v>
      </c>
      <c r="HA145" s="7">
        <v>0</v>
      </c>
    </row>
    <row r="146" spans="47:209" x14ac:dyDescent="0.25">
      <c r="AU146" s="7" t="s">
        <v>71</v>
      </c>
      <c r="AV146" s="7" t="s">
        <v>43</v>
      </c>
      <c r="AW146" s="7" t="s">
        <v>84</v>
      </c>
      <c r="AX146" s="7" t="s">
        <v>72</v>
      </c>
      <c r="AY146" s="7">
        <v>61</v>
      </c>
      <c r="BA146" s="7" t="s">
        <v>73</v>
      </c>
      <c r="BB146" s="7">
        <v>1</v>
      </c>
      <c r="BC146" s="20">
        <v>54058</v>
      </c>
      <c r="BF146" s="7" t="s">
        <v>74</v>
      </c>
      <c r="BJ146" s="7" t="s">
        <v>85</v>
      </c>
      <c r="BM146" s="7" cm="1">
        <f t="array" ref="BM146">INDEX($HD$3:$HD$14,BN146,1)</f>
        <v>30</v>
      </c>
      <c r="BN146" s="7">
        <v>6</v>
      </c>
      <c r="BO146" s="7">
        <v>23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  <c r="DX146" s="7">
        <v>35.833941186574215</v>
      </c>
      <c r="DY146" s="7">
        <v>35.833941186574215</v>
      </c>
      <c r="DZ146" s="7">
        <v>35.833941186574215</v>
      </c>
      <c r="EA146" s="7">
        <v>35.833941186574215</v>
      </c>
      <c r="EB146" s="7">
        <v>44.867838531651572</v>
      </c>
      <c r="EC146" s="7">
        <v>44.867838531651572</v>
      </c>
      <c r="ED146" s="7">
        <v>44.867838531651572</v>
      </c>
      <c r="EE146" s="7">
        <v>44.867838531651572</v>
      </c>
      <c r="EF146" s="7">
        <v>27.26266927355455</v>
      </c>
      <c r="EG146" s="7">
        <v>27.26266927355455</v>
      </c>
      <c r="EH146" s="7">
        <v>27.26266927355455</v>
      </c>
      <c r="EI146" s="7">
        <v>27.26266927355455</v>
      </c>
      <c r="EJ146" s="7">
        <v>6.2862136093242444</v>
      </c>
      <c r="EK146" s="7">
        <v>12.41652251903788</v>
      </c>
      <c r="EL146" s="7">
        <v>6.2862136093242444</v>
      </c>
      <c r="EM146" s="7">
        <v>12.41652251903788</v>
      </c>
      <c r="EN146" s="7">
        <v>36.08765948467876</v>
      </c>
      <c r="EO146" s="7">
        <v>36.08765948467876</v>
      </c>
      <c r="EP146" s="7">
        <v>44.867838531651572</v>
      </c>
      <c r="EQ146" s="7">
        <v>44.867838531651572</v>
      </c>
      <c r="ER146" s="7">
        <v>44.867838531651572</v>
      </c>
      <c r="ES146" s="7">
        <v>44.867838531651572</v>
      </c>
      <c r="ET146" s="7">
        <v>21.124871891445409</v>
      </c>
      <c r="EU146" s="7">
        <v>21.124871891445409</v>
      </c>
      <c r="EV146" s="7">
        <v>23.34109637599845</v>
      </c>
      <c r="EW146" s="7">
        <v>23.34109637599845</v>
      </c>
      <c r="EX146" s="7">
        <v>23.34109637599845</v>
      </c>
      <c r="EY146" s="7">
        <v>23.34109637599845</v>
      </c>
      <c r="EZ146" s="7">
        <v>23.34109637599845</v>
      </c>
      <c r="FA146" s="7">
        <v>23.34109637599845</v>
      </c>
      <c r="FB146" s="7">
        <v>59.117533507954498</v>
      </c>
      <c r="FC146" s="7">
        <v>19.985683810075788</v>
      </c>
      <c r="FD146" s="7">
        <v>29.703212208278782</v>
      </c>
      <c r="FE146" s="7">
        <v>59.117533507954498</v>
      </c>
      <c r="FF146" s="7">
        <v>19.985683810075788</v>
      </c>
      <c r="FG146" s="7">
        <v>29.703212208278782</v>
      </c>
      <c r="FH146" s="7">
        <v>19.985683810075788</v>
      </c>
      <c r="FI146" s="7">
        <v>29.703212208278782</v>
      </c>
      <c r="FJ146" s="7">
        <v>19.985683810075788</v>
      </c>
      <c r="FK146" s="7">
        <v>29.703212208278782</v>
      </c>
      <c r="FL146" s="7">
        <v>30.433015325821213</v>
      </c>
      <c r="FM146" s="7">
        <v>30.433015325821213</v>
      </c>
      <c r="FN146" s="7">
        <v>30.433015325821213</v>
      </c>
      <c r="FO146" s="7">
        <v>30.433015325821213</v>
      </c>
      <c r="FP146" s="7">
        <v>19.155178559296942</v>
      </c>
      <c r="FQ146" s="7">
        <v>33.440329012237861</v>
      </c>
      <c r="FR146" s="7">
        <v>19.155178559296942</v>
      </c>
      <c r="FS146" s="7">
        <v>33.440329012237861</v>
      </c>
      <c r="FT146" s="7">
        <v>23.34109637599845</v>
      </c>
      <c r="FU146" s="7">
        <v>23.34109637599845</v>
      </c>
      <c r="FV146" s="7">
        <v>23.34109637599845</v>
      </c>
      <c r="FW146" s="7">
        <v>23.34109637599845</v>
      </c>
      <c r="FX146" s="7">
        <v>21.622911772919704</v>
      </c>
      <c r="FY146" s="7">
        <v>32.229970455521219</v>
      </c>
      <c r="FZ146" s="7">
        <v>21.622911772919704</v>
      </c>
      <c r="GA146" s="7">
        <v>32.229970455521219</v>
      </c>
      <c r="GB146" s="7">
        <v>35.833941186574215</v>
      </c>
      <c r="GC146" s="7">
        <v>35.833941186574215</v>
      </c>
      <c r="GD146" s="7">
        <v>35.833941186574215</v>
      </c>
      <c r="GE146" s="7">
        <v>35.833941186574215</v>
      </c>
      <c r="GF146" s="7">
        <v>36.08765948467876</v>
      </c>
      <c r="GG146" s="7">
        <v>36.08765948467876</v>
      </c>
      <c r="GH146" s="7">
        <v>36.08765948467876</v>
      </c>
      <c r="GI146" s="7">
        <v>36.08765948467876</v>
      </c>
      <c r="GJ146" s="7">
        <v>35.263990692481784</v>
      </c>
      <c r="GK146" s="7">
        <v>35.263990692481784</v>
      </c>
      <c r="GL146" s="7">
        <v>35.263990692481784</v>
      </c>
      <c r="GM146" s="7">
        <v>35.263990692481784</v>
      </c>
      <c r="GN146" s="7">
        <v>36.050731255796997</v>
      </c>
      <c r="GO146" s="7">
        <v>52.925067003733353</v>
      </c>
      <c r="GP146" s="7">
        <v>36.050731255796997</v>
      </c>
      <c r="GQ146" s="7">
        <v>52.925067003733353</v>
      </c>
      <c r="GR146" s="7">
        <v>0</v>
      </c>
      <c r="GS146" s="7">
        <v>0</v>
      </c>
      <c r="GT146" s="7">
        <v>0</v>
      </c>
      <c r="GU146" s="7">
        <v>0</v>
      </c>
      <c r="GV146" s="7">
        <v>0</v>
      </c>
      <c r="GW146" s="7">
        <v>0</v>
      </c>
      <c r="GX146" s="7">
        <v>0</v>
      </c>
      <c r="GY146" s="7">
        <v>0</v>
      </c>
      <c r="GZ146" s="7">
        <v>0</v>
      </c>
      <c r="HA146" s="7">
        <v>0</v>
      </c>
    </row>
    <row r="147" spans="47:209" x14ac:dyDescent="0.25">
      <c r="AU147" s="7" t="s">
        <v>71</v>
      </c>
      <c r="AV147" s="7" t="s">
        <v>43</v>
      </c>
      <c r="AW147" s="7" t="s">
        <v>84</v>
      </c>
      <c r="AX147" s="7" t="s">
        <v>72</v>
      </c>
      <c r="AY147" s="7">
        <v>62.32</v>
      </c>
      <c r="BA147" s="7" t="s">
        <v>73</v>
      </c>
      <c r="BB147" s="7">
        <v>1</v>
      </c>
      <c r="BC147" s="20">
        <v>54424</v>
      </c>
      <c r="BF147" s="7" t="s">
        <v>74</v>
      </c>
      <c r="BJ147" s="7" t="s">
        <v>85</v>
      </c>
      <c r="BM147" s="7" cm="1">
        <f t="array" ref="BM147">INDEX($HD$3:$HD$14,BN147,1)</f>
        <v>31</v>
      </c>
      <c r="BN147" s="7">
        <v>7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  <c r="DS147" s="7">
        <v>0</v>
      </c>
      <c r="DT147" s="7">
        <v>0</v>
      </c>
      <c r="DU147" s="7">
        <v>0</v>
      </c>
      <c r="DV147" s="7">
        <v>0</v>
      </c>
      <c r="DW147" s="7">
        <v>0</v>
      </c>
      <c r="DX147" s="7">
        <v>16.374592781149577</v>
      </c>
      <c r="DY147" s="7">
        <v>16.374592781149577</v>
      </c>
      <c r="DZ147" s="7">
        <v>16.374592781149577</v>
      </c>
      <c r="EA147" s="7">
        <v>16.374592781149577</v>
      </c>
      <c r="EB147" s="7">
        <v>30.48502197532995</v>
      </c>
      <c r="EC147" s="7">
        <v>30.48502197532995</v>
      </c>
      <c r="ED147" s="7">
        <v>30.48502197532995</v>
      </c>
      <c r="EE147" s="7">
        <v>30.48502197532995</v>
      </c>
      <c r="EF147" s="7">
        <v>36.871254578865027</v>
      </c>
      <c r="EG147" s="7">
        <v>36.871254578865027</v>
      </c>
      <c r="EH147" s="7">
        <v>36.871254578865027</v>
      </c>
      <c r="EI147" s="7">
        <v>36.871254578865027</v>
      </c>
      <c r="EJ147" s="7">
        <v>1.6633685187829912</v>
      </c>
      <c r="EK147" s="7">
        <v>4.5008477640102598</v>
      </c>
      <c r="EL147" s="7">
        <v>1.6633685187829912</v>
      </c>
      <c r="EM147" s="7">
        <v>4.5008477640102598</v>
      </c>
      <c r="EN147" s="7">
        <v>18.924439898970672</v>
      </c>
      <c r="EO147" s="7">
        <v>18.924439898970672</v>
      </c>
      <c r="EP147" s="7">
        <v>30.48502197532995</v>
      </c>
      <c r="EQ147" s="7">
        <v>30.48502197532995</v>
      </c>
      <c r="ER147" s="7">
        <v>30.48502197532995</v>
      </c>
      <c r="ES147" s="7">
        <v>30.48502197532995</v>
      </c>
      <c r="ET147" s="7">
        <v>17.7793146214619</v>
      </c>
      <c r="EU147" s="7">
        <v>17.7793146214619</v>
      </c>
      <c r="EV147" s="7">
        <v>13.273763601507326</v>
      </c>
      <c r="EW147" s="7">
        <v>13.273763601507326</v>
      </c>
      <c r="EX147" s="7">
        <v>13.273763601507326</v>
      </c>
      <c r="EY147" s="7">
        <v>13.273763601507326</v>
      </c>
      <c r="EZ147" s="7">
        <v>13.273763601507326</v>
      </c>
      <c r="FA147" s="7">
        <v>13.273763601507326</v>
      </c>
      <c r="FB147" s="7">
        <v>49.86625307089448</v>
      </c>
      <c r="FC147" s="7">
        <v>8.9405885911304992</v>
      </c>
      <c r="FD147" s="7">
        <v>15.204099689954543</v>
      </c>
      <c r="FE147" s="7">
        <v>49.86625307089448</v>
      </c>
      <c r="FF147" s="7">
        <v>8.9405885911304992</v>
      </c>
      <c r="FG147" s="7">
        <v>15.204099689954543</v>
      </c>
      <c r="FH147" s="7">
        <v>8.9405885911304992</v>
      </c>
      <c r="FI147" s="7">
        <v>15.204099689954543</v>
      </c>
      <c r="FJ147" s="7">
        <v>8.9405885911304992</v>
      </c>
      <c r="FK147" s="7">
        <v>15.204099689954543</v>
      </c>
      <c r="FL147" s="7">
        <v>28.984544571055803</v>
      </c>
      <c r="FM147" s="7">
        <v>28.984544571055803</v>
      </c>
      <c r="FN147" s="7">
        <v>28.984544571055803</v>
      </c>
      <c r="FO147" s="7">
        <v>28.984544571055803</v>
      </c>
      <c r="FP147" s="7">
        <v>11.149072638202361</v>
      </c>
      <c r="FQ147" s="7">
        <v>22.049743892055691</v>
      </c>
      <c r="FR147" s="7">
        <v>11.149072638202361</v>
      </c>
      <c r="FS147" s="7">
        <v>22.049743892055691</v>
      </c>
      <c r="FT147" s="7">
        <v>13.273763601507326</v>
      </c>
      <c r="FU147" s="7">
        <v>13.273763601507326</v>
      </c>
      <c r="FV147" s="7">
        <v>13.273763601507326</v>
      </c>
      <c r="FW147" s="7">
        <v>13.273763601507326</v>
      </c>
      <c r="FX147" s="7">
        <v>25.77720124402201</v>
      </c>
      <c r="FY147" s="7">
        <v>38.323871523158374</v>
      </c>
      <c r="FZ147" s="7">
        <v>25.77720124402201</v>
      </c>
      <c r="GA147" s="7">
        <v>38.323871523158374</v>
      </c>
      <c r="GB147" s="7">
        <v>16.374592781149577</v>
      </c>
      <c r="GC147" s="7">
        <v>16.374592781149577</v>
      </c>
      <c r="GD147" s="7">
        <v>16.374592781149577</v>
      </c>
      <c r="GE147" s="7">
        <v>16.374592781149577</v>
      </c>
      <c r="GF147" s="7">
        <v>18.924439898970672</v>
      </c>
      <c r="GG147" s="7">
        <v>18.924439898970672</v>
      </c>
      <c r="GH147" s="7">
        <v>18.924439898970672</v>
      </c>
      <c r="GI147" s="7">
        <v>18.924439898970672</v>
      </c>
      <c r="GJ147" s="7">
        <v>26.250055489464717</v>
      </c>
      <c r="GK147" s="7">
        <v>26.250055489464717</v>
      </c>
      <c r="GL147" s="7">
        <v>26.250055489464717</v>
      </c>
      <c r="GM147" s="7">
        <v>26.250055489464717</v>
      </c>
      <c r="GN147" s="7">
        <v>32.387284207325557</v>
      </c>
      <c r="GO147" s="7">
        <v>51.198946337064534</v>
      </c>
      <c r="GP147" s="7">
        <v>32.387284207325557</v>
      </c>
      <c r="GQ147" s="7">
        <v>51.198946337064534</v>
      </c>
      <c r="GR147" s="7">
        <v>0</v>
      </c>
      <c r="GS147" s="7">
        <v>0</v>
      </c>
      <c r="GT147" s="7">
        <v>0</v>
      </c>
      <c r="GU147" s="7">
        <v>0</v>
      </c>
      <c r="GV147" s="7">
        <v>0</v>
      </c>
      <c r="GW147" s="7">
        <v>0</v>
      </c>
      <c r="GX147" s="7">
        <v>0</v>
      </c>
      <c r="GY147" s="7">
        <v>0</v>
      </c>
      <c r="GZ147" s="7">
        <v>0</v>
      </c>
      <c r="HA147" s="7">
        <v>0</v>
      </c>
    </row>
    <row r="148" spans="47:209" x14ac:dyDescent="0.25">
      <c r="AU148" s="7" t="s">
        <v>71</v>
      </c>
      <c r="AV148" s="7" t="s">
        <v>43</v>
      </c>
      <c r="AW148" s="7" t="s">
        <v>84</v>
      </c>
      <c r="AX148" s="7" t="s">
        <v>72</v>
      </c>
      <c r="AY148" s="7">
        <v>63.65</v>
      </c>
      <c r="BA148" s="7" t="s">
        <v>73</v>
      </c>
      <c r="BB148" s="7">
        <v>1</v>
      </c>
      <c r="BC148" s="20">
        <v>54789</v>
      </c>
      <c r="BF148" s="7" t="s">
        <v>74</v>
      </c>
      <c r="BJ148" s="7" t="s">
        <v>85</v>
      </c>
      <c r="BM148" s="7" cm="1">
        <f t="array" ref="BM148">INDEX($HD$3:$HD$14,BN148,1)</f>
        <v>31</v>
      </c>
      <c r="BN148" s="7">
        <v>7</v>
      </c>
      <c r="BO148" s="7">
        <v>1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  <c r="DX148" s="7">
        <v>13.387089943170091</v>
      </c>
      <c r="DY148" s="7">
        <v>13.387089943170091</v>
      </c>
      <c r="DZ148" s="7">
        <v>13.387089943170091</v>
      </c>
      <c r="EA148" s="7">
        <v>13.387089943170091</v>
      </c>
      <c r="EB148" s="7">
        <v>25.362342157538119</v>
      </c>
      <c r="EC148" s="7">
        <v>25.362342157538119</v>
      </c>
      <c r="ED148" s="7">
        <v>25.362342157538119</v>
      </c>
      <c r="EE148" s="7">
        <v>25.362342157538119</v>
      </c>
      <c r="EF148" s="7">
        <v>36.561566023698028</v>
      </c>
      <c r="EG148" s="7">
        <v>36.561566023698028</v>
      </c>
      <c r="EH148" s="7">
        <v>36.561566023698028</v>
      </c>
      <c r="EI148" s="7">
        <v>36.561566023698028</v>
      </c>
      <c r="EJ148" s="7">
        <v>0.78565537569208177</v>
      </c>
      <c r="EK148" s="7">
        <v>2.0550348333152466</v>
      </c>
      <c r="EL148" s="7">
        <v>0.78565537569208177</v>
      </c>
      <c r="EM148" s="7">
        <v>2.0550348333152466</v>
      </c>
      <c r="EN148" s="7">
        <v>14.256647347086504</v>
      </c>
      <c r="EO148" s="7">
        <v>14.256647347086504</v>
      </c>
      <c r="EP148" s="7">
        <v>25.362342157538119</v>
      </c>
      <c r="EQ148" s="7">
        <v>25.362342157538119</v>
      </c>
      <c r="ER148" s="7">
        <v>25.362342157538119</v>
      </c>
      <c r="ES148" s="7">
        <v>25.362342157538119</v>
      </c>
      <c r="ET148" s="7">
        <v>16.428018491614374</v>
      </c>
      <c r="EU148" s="7">
        <v>16.428018491614374</v>
      </c>
      <c r="EV148" s="7">
        <v>13.887060831854827</v>
      </c>
      <c r="EW148" s="7">
        <v>13.887060831854827</v>
      </c>
      <c r="EX148" s="7">
        <v>13.887060831854827</v>
      </c>
      <c r="EY148" s="7">
        <v>13.887060831854827</v>
      </c>
      <c r="EZ148" s="7">
        <v>13.887060831854827</v>
      </c>
      <c r="FA148" s="7">
        <v>13.887060831854827</v>
      </c>
      <c r="FB148" s="7">
        <v>48.490376811437031</v>
      </c>
      <c r="FC148" s="7">
        <v>2.1484588272448675</v>
      </c>
      <c r="FD148" s="7">
        <v>4.0139227892492615</v>
      </c>
      <c r="FE148" s="7">
        <v>48.490376811437031</v>
      </c>
      <c r="FF148" s="7">
        <v>2.1484588272448675</v>
      </c>
      <c r="FG148" s="7">
        <v>4.0139227892492615</v>
      </c>
      <c r="FH148" s="7">
        <v>2.1484588272448675</v>
      </c>
      <c r="FI148" s="7">
        <v>4.0139227892492615</v>
      </c>
      <c r="FJ148" s="7">
        <v>2.1484588272448675</v>
      </c>
      <c r="FK148" s="7">
        <v>4.0139227892492615</v>
      </c>
      <c r="FL148" s="7">
        <v>28.361833765363599</v>
      </c>
      <c r="FM148" s="7">
        <v>28.361833765363599</v>
      </c>
      <c r="FN148" s="7">
        <v>28.361833765363599</v>
      </c>
      <c r="FO148" s="7">
        <v>28.361833765363599</v>
      </c>
      <c r="FP148" s="7">
        <v>9.3058936282756708</v>
      </c>
      <c r="FQ148" s="7">
        <v>18.773741405769726</v>
      </c>
      <c r="FR148" s="7">
        <v>9.3058936282756708</v>
      </c>
      <c r="FS148" s="7">
        <v>18.773741405769726</v>
      </c>
      <c r="FT148" s="7">
        <v>13.887060831854827</v>
      </c>
      <c r="FU148" s="7">
        <v>13.887060831854827</v>
      </c>
      <c r="FV148" s="7">
        <v>13.887060831854827</v>
      </c>
      <c r="FW148" s="7">
        <v>13.887060831854827</v>
      </c>
      <c r="FX148" s="7">
        <v>24.863000269765362</v>
      </c>
      <c r="FY148" s="7">
        <v>37.334360189865102</v>
      </c>
      <c r="FZ148" s="7">
        <v>24.863000269765362</v>
      </c>
      <c r="GA148" s="7">
        <v>37.334360189865102</v>
      </c>
      <c r="GB148" s="7">
        <v>13.387089943170091</v>
      </c>
      <c r="GC148" s="7">
        <v>13.387089943170091</v>
      </c>
      <c r="GD148" s="7">
        <v>13.387089943170091</v>
      </c>
      <c r="GE148" s="7">
        <v>13.387089943170091</v>
      </c>
      <c r="GF148" s="7">
        <v>14.256647347086504</v>
      </c>
      <c r="GG148" s="7">
        <v>14.256647347086504</v>
      </c>
      <c r="GH148" s="7">
        <v>14.256647347086504</v>
      </c>
      <c r="GI148" s="7">
        <v>14.256647347086504</v>
      </c>
      <c r="GJ148" s="7">
        <v>23.265228292579124</v>
      </c>
      <c r="GK148" s="7">
        <v>23.265228292579124</v>
      </c>
      <c r="GL148" s="7">
        <v>23.265228292579124</v>
      </c>
      <c r="GM148" s="7">
        <v>23.265228292579124</v>
      </c>
      <c r="GN148" s="7">
        <v>27.405889540651039</v>
      </c>
      <c r="GO148" s="7">
        <v>44.155137974651019</v>
      </c>
      <c r="GP148" s="7">
        <v>27.405889540651039</v>
      </c>
      <c r="GQ148" s="7">
        <v>44.155137974651019</v>
      </c>
      <c r="GR148" s="7">
        <v>0</v>
      </c>
      <c r="GS148" s="7">
        <v>0</v>
      </c>
      <c r="GT148" s="7">
        <v>0</v>
      </c>
      <c r="GU148" s="7">
        <v>0</v>
      </c>
      <c r="GV148" s="7">
        <v>0</v>
      </c>
      <c r="GW148" s="7">
        <v>0</v>
      </c>
      <c r="GX148" s="7">
        <v>0</v>
      </c>
      <c r="GY148" s="7">
        <v>0</v>
      </c>
      <c r="GZ148" s="7">
        <v>0</v>
      </c>
      <c r="HA148" s="7">
        <v>0</v>
      </c>
    </row>
    <row r="149" spans="47:209" x14ac:dyDescent="0.25">
      <c r="AU149" s="7" t="s">
        <v>71</v>
      </c>
      <c r="AV149" s="7" t="s">
        <v>43</v>
      </c>
      <c r="AW149" s="7" t="s">
        <v>84</v>
      </c>
      <c r="AX149" s="7" t="s">
        <v>72</v>
      </c>
      <c r="AY149" s="7">
        <v>63.65</v>
      </c>
      <c r="BA149" s="7" t="s">
        <v>73</v>
      </c>
      <c r="BB149" s="7">
        <v>1</v>
      </c>
      <c r="BC149" s="20">
        <v>55154</v>
      </c>
      <c r="BF149" s="7" t="s">
        <v>74</v>
      </c>
      <c r="BJ149" s="7" t="s">
        <v>85</v>
      </c>
      <c r="BM149" s="7" cm="1">
        <f t="array" ref="BM149">INDEX($HD$3:$HD$14,BN149,1)</f>
        <v>31</v>
      </c>
      <c r="BN149" s="7">
        <v>7</v>
      </c>
      <c r="BO149" s="7">
        <v>2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7">
        <v>0</v>
      </c>
      <c r="DW149" s="7">
        <v>0</v>
      </c>
      <c r="DX149" s="7">
        <v>11.718928851800573</v>
      </c>
      <c r="DY149" s="7">
        <v>11.718928851800573</v>
      </c>
      <c r="DZ149" s="7">
        <v>11.718928851800573</v>
      </c>
      <c r="EA149" s="7">
        <v>11.718928851800573</v>
      </c>
      <c r="EB149" s="7">
        <v>21.225284014168622</v>
      </c>
      <c r="EC149" s="7">
        <v>21.225284014168622</v>
      </c>
      <c r="ED149" s="7">
        <v>21.225284014168622</v>
      </c>
      <c r="EE149" s="7">
        <v>21.225284014168622</v>
      </c>
      <c r="EF149" s="7">
        <v>39.825363502264004</v>
      </c>
      <c r="EG149" s="7">
        <v>39.825363502264004</v>
      </c>
      <c r="EH149" s="7">
        <v>39.825363502264004</v>
      </c>
      <c r="EI149" s="7">
        <v>39.825363502264004</v>
      </c>
      <c r="EJ149" s="7">
        <v>0.68832050055131899</v>
      </c>
      <c r="EK149" s="7">
        <v>1.687219678200879</v>
      </c>
      <c r="EL149" s="7">
        <v>0.68832050055131899</v>
      </c>
      <c r="EM149" s="7">
        <v>1.687219678200879</v>
      </c>
      <c r="EN149" s="7">
        <v>15.366355658502913</v>
      </c>
      <c r="EO149" s="7">
        <v>15.366355658502913</v>
      </c>
      <c r="EP149" s="7">
        <v>21.225284014168622</v>
      </c>
      <c r="EQ149" s="7">
        <v>21.225284014168622</v>
      </c>
      <c r="ER149" s="7">
        <v>21.225284014168622</v>
      </c>
      <c r="ES149" s="7">
        <v>21.225284014168622</v>
      </c>
      <c r="ET149" s="7">
        <v>21.051922655262491</v>
      </c>
      <c r="EU149" s="7">
        <v>21.051922655262491</v>
      </c>
      <c r="EV149" s="7">
        <v>13.348705613067446</v>
      </c>
      <c r="EW149" s="7">
        <v>13.348705613067446</v>
      </c>
      <c r="EX149" s="7">
        <v>13.348705613067446</v>
      </c>
      <c r="EY149" s="7">
        <v>13.348705613067446</v>
      </c>
      <c r="EZ149" s="7">
        <v>13.348705613067446</v>
      </c>
      <c r="FA149" s="7">
        <v>13.348705613067446</v>
      </c>
      <c r="FB149" s="7">
        <v>52.118519078832804</v>
      </c>
      <c r="FC149" s="7">
        <v>1.1756411049677431</v>
      </c>
      <c r="FD149" s="7">
        <v>2.6665698474941339</v>
      </c>
      <c r="FE149" s="7">
        <v>52.118519078832804</v>
      </c>
      <c r="FF149" s="7">
        <v>1.1756411049677431</v>
      </c>
      <c r="FG149" s="7">
        <v>2.6665698474941339</v>
      </c>
      <c r="FH149" s="7">
        <v>1.1756411049677431</v>
      </c>
      <c r="FI149" s="7">
        <v>2.6665698474941339</v>
      </c>
      <c r="FJ149" s="7">
        <v>1.1756411049677431</v>
      </c>
      <c r="FK149" s="7">
        <v>2.6665698474941339</v>
      </c>
      <c r="FL149" s="7">
        <v>31.553031413791835</v>
      </c>
      <c r="FM149" s="7">
        <v>31.553031413791835</v>
      </c>
      <c r="FN149" s="7">
        <v>31.553031413791835</v>
      </c>
      <c r="FO149" s="7">
        <v>31.553031413791835</v>
      </c>
      <c r="FP149" s="7">
        <v>8.5545548978841719</v>
      </c>
      <c r="FQ149" s="7">
        <v>17.66952104686656</v>
      </c>
      <c r="FR149" s="7">
        <v>8.5545548978841719</v>
      </c>
      <c r="FS149" s="7">
        <v>17.66952104686656</v>
      </c>
      <c r="FT149" s="7">
        <v>13.348705613067446</v>
      </c>
      <c r="FU149" s="7">
        <v>13.348705613067446</v>
      </c>
      <c r="FV149" s="7">
        <v>13.348705613067446</v>
      </c>
      <c r="FW149" s="7">
        <v>13.348705613067446</v>
      </c>
      <c r="FX149" s="7">
        <v>24.67634884920972</v>
      </c>
      <c r="FY149" s="7">
        <v>36.8240925617214</v>
      </c>
      <c r="FZ149" s="7">
        <v>24.67634884920972</v>
      </c>
      <c r="GA149" s="7">
        <v>36.8240925617214</v>
      </c>
      <c r="GB149" s="7">
        <v>11.718928851800573</v>
      </c>
      <c r="GC149" s="7">
        <v>11.718928851800573</v>
      </c>
      <c r="GD149" s="7">
        <v>11.718928851800573</v>
      </c>
      <c r="GE149" s="7">
        <v>11.718928851800573</v>
      </c>
      <c r="GF149" s="7">
        <v>15.366355658502913</v>
      </c>
      <c r="GG149" s="7">
        <v>15.366355658502913</v>
      </c>
      <c r="GH149" s="7">
        <v>15.366355658502913</v>
      </c>
      <c r="GI149" s="7">
        <v>15.366355658502913</v>
      </c>
      <c r="GJ149" s="7">
        <v>23.49770231384457</v>
      </c>
      <c r="GK149" s="7">
        <v>23.49770231384457</v>
      </c>
      <c r="GL149" s="7">
        <v>23.49770231384457</v>
      </c>
      <c r="GM149" s="7">
        <v>23.49770231384457</v>
      </c>
      <c r="GN149" s="7">
        <v>26.955790487063123</v>
      </c>
      <c r="GO149" s="7">
        <v>43.300153129630431</v>
      </c>
      <c r="GP149" s="7">
        <v>26.955790487063123</v>
      </c>
      <c r="GQ149" s="7">
        <v>43.300153129630431</v>
      </c>
      <c r="GR149" s="7">
        <v>0</v>
      </c>
      <c r="GS149" s="7">
        <v>0</v>
      </c>
      <c r="GT149" s="7">
        <v>0</v>
      </c>
      <c r="GU149" s="7">
        <v>0</v>
      </c>
      <c r="GV149" s="7">
        <v>0</v>
      </c>
      <c r="GW149" s="7">
        <v>0</v>
      </c>
      <c r="GX149" s="7">
        <v>0</v>
      </c>
      <c r="GY149" s="7">
        <v>0</v>
      </c>
      <c r="GZ149" s="7">
        <v>0</v>
      </c>
      <c r="HA149" s="7">
        <v>0</v>
      </c>
    </row>
    <row r="150" spans="47:209" x14ac:dyDescent="0.25">
      <c r="AU150" s="7" t="s">
        <v>71</v>
      </c>
      <c r="AV150" s="7" t="s">
        <v>43</v>
      </c>
      <c r="AW150" s="7" t="s">
        <v>84</v>
      </c>
      <c r="AX150" s="7" t="s">
        <v>72</v>
      </c>
      <c r="AY150" s="7">
        <v>64.98</v>
      </c>
      <c r="BA150" s="7" t="s">
        <v>73</v>
      </c>
      <c r="BB150" s="7">
        <v>1</v>
      </c>
      <c r="BC150" s="20">
        <v>55519</v>
      </c>
      <c r="BF150" s="7" t="s">
        <v>74</v>
      </c>
      <c r="BJ150" s="7" t="s">
        <v>85</v>
      </c>
      <c r="BM150" s="7" cm="1">
        <f t="array" ref="BM150">INDEX($HD$3:$HD$14,BN150,1)</f>
        <v>31</v>
      </c>
      <c r="BN150" s="7">
        <v>7</v>
      </c>
      <c r="BO150" s="7">
        <v>3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7">
        <v>0</v>
      </c>
      <c r="DW150" s="7">
        <v>0</v>
      </c>
      <c r="DX150" s="7">
        <v>11.730625846840198</v>
      </c>
      <c r="DY150" s="7">
        <v>11.730625846840198</v>
      </c>
      <c r="DZ150" s="7">
        <v>11.730625846840198</v>
      </c>
      <c r="EA150" s="7">
        <v>11.730625846840198</v>
      </c>
      <c r="EB150" s="7">
        <v>19.839775392673069</v>
      </c>
      <c r="EC150" s="7">
        <v>19.839775392673069</v>
      </c>
      <c r="ED150" s="7">
        <v>19.839775392673069</v>
      </c>
      <c r="EE150" s="7">
        <v>19.839775392673069</v>
      </c>
      <c r="EF150" s="7">
        <v>36.686200355706795</v>
      </c>
      <c r="EG150" s="7">
        <v>36.686200355706795</v>
      </c>
      <c r="EH150" s="7">
        <v>36.686200355706795</v>
      </c>
      <c r="EI150" s="7">
        <v>36.686200355706795</v>
      </c>
      <c r="EJ150" s="7">
        <v>0.52771964326832888</v>
      </c>
      <c r="EK150" s="7">
        <v>1.3035569988431075</v>
      </c>
      <c r="EL150" s="7">
        <v>0.52771964326832888</v>
      </c>
      <c r="EM150" s="7">
        <v>1.3035569988431075</v>
      </c>
      <c r="EN150" s="7">
        <v>14.943881221181828</v>
      </c>
      <c r="EO150" s="7">
        <v>14.943881221181828</v>
      </c>
      <c r="EP150" s="7">
        <v>19.839775392673069</v>
      </c>
      <c r="EQ150" s="7">
        <v>19.839775392673069</v>
      </c>
      <c r="ER150" s="7">
        <v>19.839775392673069</v>
      </c>
      <c r="ES150" s="7">
        <v>19.839775392673069</v>
      </c>
      <c r="ET150" s="7">
        <v>15.769678323460402</v>
      </c>
      <c r="EU150" s="7">
        <v>15.769678323460402</v>
      </c>
      <c r="EV150" s="7">
        <v>9.0960396279692084</v>
      </c>
      <c r="EW150" s="7">
        <v>9.0960396279692084</v>
      </c>
      <c r="EX150" s="7">
        <v>9.0960396279692084</v>
      </c>
      <c r="EY150" s="7">
        <v>9.0960396279692084</v>
      </c>
      <c r="EZ150" s="7">
        <v>9.0960396279692084</v>
      </c>
      <c r="FA150" s="7">
        <v>9.0960396279692084</v>
      </c>
      <c r="FB150" s="7">
        <v>53.24618050563042</v>
      </c>
      <c r="FC150" s="7">
        <v>1.1310390633196479</v>
      </c>
      <c r="FD150" s="7">
        <v>2.7028393820718488</v>
      </c>
      <c r="FE150" s="7">
        <v>53.24618050563042</v>
      </c>
      <c r="FF150" s="7">
        <v>1.1310390633196479</v>
      </c>
      <c r="FG150" s="7">
        <v>2.7028393820718488</v>
      </c>
      <c r="FH150" s="7">
        <v>1.1310390633196479</v>
      </c>
      <c r="FI150" s="7">
        <v>2.7028393820718488</v>
      </c>
      <c r="FJ150" s="7">
        <v>1.1310390633196479</v>
      </c>
      <c r="FK150" s="7">
        <v>2.7028393820718488</v>
      </c>
      <c r="FL150" s="7">
        <v>27.895511019174499</v>
      </c>
      <c r="FM150" s="7">
        <v>27.895511019174499</v>
      </c>
      <c r="FN150" s="7">
        <v>27.895511019174499</v>
      </c>
      <c r="FO150" s="7">
        <v>27.895511019174499</v>
      </c>
      <c r="FP150" s="7">
        <v>6.6413881321305084</v>
      </c>
      <c r="FQ150" s="7">
        <v>14.5972329476569</v>
      </c>
      <c r="FR150" s="7">
        <v>6.6413881321305084</v>
      </c>
      <c r="FS150" s="7">
        <v>14.5972329476569</v>
      </c>
      <c r="FT150" s="7">
        <v>9.0960396279692084</v>
      </c>
      <c r="FU150" s="7">
        <v>9.0960396279692084</v>
      </c>
      <c r="FV150" s="7">
        <v>9.0960396279692084</v>
      </c>
      <c r="FW150" s="7">
        <v>9.0960396279692084</v>
      </c>
      <c r="FX150" s="7">
        <v>22.818452410617308</v>
      </c>
      <c r="FY150" s="7">
        <v>34.446986119341624</v>
      </c>
      <c r="FZ150" s="7">
        <v>22.818452410617308</v>
      </c>
      <c r="GA150" s="7">
        <v>34.446986119341624</v>
      </c>
      <c r="GB150" s="7">
        <v>11.730625846840198</v>
      </c>
      <c r="GC150" s="7">
        <v>11.730625846840198</v>
      </c>
      <c r="GD150" s="7">
        <v>11.730625846840198</v>
      </c>
      <c r="GE150" s="7">
        <v>11.730625846840198</v>
      </c>
      <c r="GF150" s="7">
        <v>14.943881221181828</v>
      </c>
      <c r="GG150" s="7">
        <v>14.943881221181828</v>
      </c>
      <c r="GH150" s="7">
        <v>14.943881221181828</v>
      </c>
      <c r="GI150" s="7">
        <v>14.943881221181828</v>
      </c>
      <c r="GJ150" s="7">
        <v>22.252863880621685</v>
      </c>
      <c r="GK150" s="7">
        <v>22.252863880621685</v>
      </c>
      <c r="GL150" s="7">
        <v>22.252863880621685</v>
      </c>
      <c r="GM150" s="7">
        <v>22.252863880621685</v>
      </c>
      <c r="GN150" s="7">
        <v>24.692438023925206</v>
      </c>
      <c r="GO150" s="7">
        <v>39.967665051005795</v>
      </c>
      <c r="GP150" s="7">
        <v>24.692438023925206</v>
      </c>
      <c r="GQ150" s="7">
        <v>39.967665051005795</v>
      </c>
      <c r="GR150" s="7">
        <v>0</v>
      </c>
      <c r="GS150" s="7">
        <v>0</v>
      </c>
      <c r="GT150" s="7">
        <v>0</v>
      </c>
      <c r="GU150" s="7">
        <v>0</v>
      </c>
      <c r="GV150" s="7">
        <v>0</v>
      </c>
      <c r="GW150" s="7">
        <v>0</v>
      </c>
      <c r="GX150" s="7">
        <v>0</v>
      </c>
      <c r="GY150" s="7">
        <v>0</v>
      </c>
      <c r="GZ150" s="7">
        <v>0</v>
      </c>
      <c r="HA150" s="7">
        <v>0</v>
      </c>
    </row>
    <row r="151" spans="47:209" x14ac:dyDescent="0.25">
      <c r="AU151" s="7" t="s">
        <v>71</v>
      </c>
      <c r="AV151" s="7" t="s">
        <v>43</v>
      </c>
      <c r="AW151" s="7" t="s">
        <v>84</v>
      </c>
      <c r="AX151" s="7" t="s">
        <v>72</v>
      </c>
      <c r="AY151" s="7">
        <v>66.3</v>
      </c>
      <c r="BA151" s="7" t="s">
        <v>73</v>
      </c>
      <c r="BB151" s="7">
        <v>1</v>
      </c>
      <c r="BC151" s="20">
        <v>55885</v>
      </c>
      <c r="BF151" s="7" t="s">
        <v>74</v>
      </c>
      <c r="BJ151" s="7" t="s">
        <v>85</v>
      </c>
      <c r="BM151" s="7" cm="1">
        <f t="array" ref="BM151">INDEX($HD$3:$HD$14,BN151,1)</f>
        <v>31</v>
      </c>
      <c r="BN151" s="7">
        <v>7</v>
      </c>
      <c r="BO151" s="7">
        <v>4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1.2516064174486807E-2</v>
      </c>
      <c r="BY151" s="7">
        <v>1.2516064174486807E-2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7.0607698240469203E-4</v>
      </c>
      <c r="CW151" s="7">
        <v>7.0607698240469203E-4</v>
      </c>
      <c r="CX151" s="7">
        <v>7.0607698240469203E-4</v>
      </c>
      <c r="CY151" s="7">
        <v>7.0607698240469203E-4</v>
      </c>
      <c r="CZ151" s="7">
        <v>0</v>
      </c>
      <c r="DA151" s="7">
        <v>0</v>
      </c>
      <c r="DB151" s="7">
        <v>0</v>
      </c>
      <c r="DC151" s="7">
        <v>0</v>
      </c>
      <c r="DD151" s="7">
        <v>0.78069986528445645</v>
      </c>
      <c r="DE151" s="7">
        <v>0.78069986528445645</v>
      </c>
      <c r="DF151" s="7">
        <v>0.78069986528445645</v>
      </c>
      <c r="DG151" s="7">
        <v>0.78069986528445645</v>
      </c>
      <c r="DH151" s="7">
        <v>0</v>
      </c>
      <c r="DI151" s="7">
        <v>0</v>
      </c>
      <c r="DJ151" s="7">
        <v>0</v>
      </c>
      <c r="DK151" s="7">
        <v>0</v>
      </c>
      <c r="DL151" s="7">
        <v>1.2516064174486807E-2</v>
      </c>
      <c r="DM151" s="7">
        <v>1.2516064174486807E-2</v>
      </c>
      <c r="DN151" s="7">
        <v>1.2516064174486807E-2</v>
      </c>
      <c r="DO151" s="7">
        <v>1.2516064174486807E-2</v>
      </c>
      <c r="DP151" s="7">
        <v>0</v>
      </c>
      <c r="DQ151" s="7">
        <v>0</v>
      </c>
      <c r="DR151" s="7">
        <v>0</v>
      </c>
      <c r="DS151" s="7">
        <v>0</v>
      </c>
      <c r="DT151" s="7">
        <v>0.34835244679618688</v>
      </c>
      <c r="DU151" s="7">
        <v>0.34835244679618688</v>
      </c>
      <c r="DV151" s="7">
        <v>0.34835244679618688</v>
      </c>
      <c r="DW151" s="7">
        <v>0.34835244679618688</v>
      </c>
      <c r="DX151" s="7">
        <v>10.852972898797658</v>
      </c>
      <c r="DY151" s="7">
        <v>10.852972898797658</v>
      </c>
      <c r="DZ151" s="7">
        <v>10.852972898797658</v>
      </c>
      <c r="EA151" s="7">
        <v>10.852972898797658</v>
      </c>
      <c r="EB151" s="7">
        <v>21.317448480611425</v>
      </c>
      <c r="EC151" s="7">
        <v>21.317448480611425</v>
      </c>
      <c r="ED151" s="7">
        <v>21.317448480611425</v>
      </c>
      <c r="EE151" s="7">
        <v>21.317448480611425</v>
      </c>
      <c r="EF151" s="7">
        <v>31.915581196511749</v>
      </c>
      <c r="EG151" s="7">
        <v>31.915581196511749</v>
      </c>
      <c r="EH151" s="7">
        <v>31.915581196511749</v>
      </c>
      <c r="EI151" s="7">
        <v>31.915581196511749</v>
      </c>
      <c r="EJ151" s="7">
        <v>0.28593158582991191</v>
      </c>
      <c r="EK151" s="7">
        <v>0.78161021978445733</v>
      </c>
      <c r="EL151" s="7">
        <v>0.28593158582991191</v>
      </c>
      <c r="EM151" s="7">
        <v>0.78161021978445733</v>
      </c>
      <c r="EN151" s="7">
        <v>14.857766883282974</v>
      </c>
      <c r="EO151" s="7">
        <v>14.857766883282974</v>
      </c>
      <c r="EP151" s="7">
        <v>21.317448480611425</v>
      </c>
      <c r="EQ151" s="7">
        <v>21.317448480611425</v>
      </c>
      <c r="ER151" s="7">
        <v>21.317448480611425</v>
      </c>
      <c r="ES151" s="7">
        <v>21.317448480611425</v>
      </c>
      <c r="ET151" s="7">
        <v>12.615390266642223</v>
      </c>
      <c r="EU151" s="7">
        <v>12.615390266642223</v>
      </c>
      <c r="EV151" s="7">
        <v>9.0949304830821269</v>
      </c>
      <c r="EW151" s="7">
        <v>9.0949304830821269</v>
      </c>
      <c r="EX151" s="7">
        <v>9.0949304830821269</v>
      </c>
      <c r="EY151" s="7">
        <v>9.0949304830821269</v>
      </c>
      <c r="EZ151" s="7">
        <v>9.0949304830821269</v>
      </c>
      <c r="FA151" s="7">
        <v>9.0949304830821269</v>
      </c>
      <c r="FB151" s="7">
        <v>52.078116245797581</v>
      </c>
      <c r="FC151" s="7">
        <v>1.501259882934018</v>
      </c>
      <c r="FD151" s="7">
        <v>3.1266913974369523</v>
      </c>
      <c r="FE151" s="7">
        <v>52.078116245797581</v>
      </c>
      <c r="FF151" s="7">
        <v>1.501259882934018</v>
      </c>
      <c r="FG151" s="7">
        <v>3.1266913974369523</v>
      </c>
      <c r="FH151" s="7">
        <v>1.501259882934018</v>
      </c>
      <c r="FI151" s="7">
        <v>3.1266913974369523</v>
      </c>
      <c r="FJ151" s="7">
        <v>1.501259882934018</v>
      </c>
      <c r="FK151" s="7">
        <v>3.1266913974369523</v>
      </c>
      <c r="FL151" s="7">
        <v>26.252913188401731</v>
      </c>
      <c r="FM151" s="7">
        <v>26.252913188401731</v>
      </c>
      <c r="FN151" s="7">
        <v>26.252913188401731</v>
      </c>
      <c r="FO151" s="7">
        <v>26.252913188401731</v>
      </c>
      <c r="FP151" s="7">
        <v>5.6670947887771277</v>
      </c>
      <c r="FQ151" s="7">
        <v>12.774095321219978</v>
      </c>
      <c r="FR151" s="7">
        <v>5.6670947887771277</v>
      </c>
      <c r="FS151" s="7">
        <v>12.774095321219978</v>
      </c>
      <c r="FT151" s="7">
        <v>9.0949304830821269</v>
      </c>
      <c r="FU151" s="7">
        <v>9.0949304830821269</v>
      </c>
      <c r="FV151" s="7">
        <v>9.0949304830821269</v>
      </c>
      <c r="FW151" s="7">
        <v>9.0949304830821269</v>
      </c>
      <c r="FX151" s="7">
        <v>20.939532454126109</v>
      </c>
      <c r="FY151" s="7">
        <v>31.618460986548357</v>
      </c>
      <c r="FZ151" s="7">
        <v>20.939532454126109</v>
      </c>
      <c r="GA151" s="7">
        <v>31.618460986548357</v>
      </c>
      <c r="GB151" s="7">
        <v>10.852972898797658</v>
      </c>
      <c r="GC151" s="7">
        <v>10.852972898797658</v>
      </c>
      <c r="GD151" s="7">
        <v>10.852972898797658</v>
      </c>
      <c r="GE151" s="7">
        <v>10.852972898797658</v>
      </c>
      <c r="GF151" s="7">
        <v>14.857766883282974</v>
      </c>
      <c r="GG151" s="7">
        <v>14.857766883282974</v>
      </c>
      <c r="GH151" s="7">
        <v>14.857766883282974</v>
      </c>
      <c r="GI151" s="7">
        <v>14.857766883282974</v>
      </c>
      <c r="GJ151" s="7">
        <v>22.288181023218417</v>
      </c>
      <c r="GK151" s="7">
        <v>22.288181023218417</v>
      </c>
      <c r="GL151" s="7">
        <v>22.288181023218417</v>
      </c>
      <c r="GM151" s="7">
        <v>22.288181023218417</v>
      </c>
      <c r="GN151" s="7">
        <v>23.037515534450101</v>
      </c>
      <c r="GO151" s="7">
        <v>37.491791215316752</v>
      </c>
      <c r="GP151" s="7">
        <v>23.037515534450101</v>
      </c>
      <c r="GQ151" s="7">
        <v>37.491791215316752</v>
      </c>
      <c r="GR151" s="7">
        <v>0</v>
      </c>
      <c r="GS151" s="7">
        <v>0</v>
      </c>
      <c r="GT151" s="7">
        <v>0</v>
      </c>
      <c r="GU151" s="7">
        <v>0</v>
      </c>
      <c r="GV151" s="7">
        <v>7.9453835530791814E-2</v>
      </c>
      <c r="GW151" s="7">
        <v>7.9453835530791814E-2</v>
      </c>
      <c r="GX151" s="7">
        <v>7.9453835530791814E-2</v>
      </c>
      <c r="GY151" s="7">
        <v>7.9453835530791814E-2</v>
      </c>
      <c r="GZ151" s="7">
        <v>0</v>
      </c>
      <c r="HA151" s="7">
        <v>0</v>
      </c>
    </row>
    <row r="152" spans="47:209" x14ac:dyDescent="0.25">
      <c r="AU152" s="7" t="s">
        <v>71</v>
      </c>
      <c r="AV152" s="7" t="s">
        <v>43</v>
      </c>
      <c r="AW152" s="7" t="s">
        <v>84</v>
      </c>
      <c r="AX152" s="7" t="s">
        <v>72</v>
      </c>
      <c r="AY152" s="7">
        <v>67.63</v>
      </c>
      <c r="BA152" s="7" t="s">
        <v>73</v>
      </c>
      <c r="BB152" s="7">
        <v>1</v>
      </c>
      <c r="BC152" s="20">
        <v>56250</v>
      </c>
      <c r="BF152" s="7" t="s">
        <v>74</v>
      </c>
      <c r="BJ152" s="7" t="s">
        <v>85</v>
      </c>
      <c r="BM152" s="7" cm="1">
        <f t="array" ref="BM152">INDEX($HD$3:$HD$14,BN152,1)</f>
        <v>31</v>
      </c>
      <c r="BN152" s="7">
        <v>7</v>
      </c>
      <c r="BO152" s="7">
        <v>5</v>
      </c>
      <c r="BP152" s="7">
        <v>6.4777812918269957</v>
      </c>
      <c r="BQ152" s="7">
        <v>6.4777812918269957</v>
      </c>
      <c r="BR152" s="7">
        <v>6.4777812918269957</v>
      </c>
      <c r="BS152" s="7">
        <v>6.4777812918269957</v>
      </c>
      <c r="BT152" s="7">
        <v>3.9913467221173007</v>
      </c>
      <c r="BU152" s="7">
        <v>3.9913467221173007</v>
      </c>
      <c r="BV152" s="7">
        <v>3.9913467221173007</v>
      </c>
      <c r="BW152" s="7">
        <v>3.9913467221173007</v>
      </c>
      <c r="BX152" s="7">
        <v>14.306827959243423</v>
      </c>
      <c r="BY152" s="7">
        <v>14.306827959243423</v>
      </c>
      <c r="BZ152" s="7">
        <v>3.9913467221173007</v>
      </c>
      <c r="CA152" s="7">
        <v>3.9913467221173007</v>
      </c>
      <c r="CB152" s="7">
        <v>3.9913467221173007</v>
      </c>
      <c r="CC152" s="7">
        <v>3.9913467221173007</v>
      </c>
      <c r="CD152" s="7">
        <v>4.2134336541818129</v>
      </c>
      <c r="CE152" s="7">
        <v>4.2134336541818129</v>
      </c>
      <c r="CF152" s="7">
        <v>4.2134336541818129</v>
      </c>
      <c r="CG152" s="7">
        <v>4.2134336541818129</v>
      </c>
      <c r="CH152" s="7">
        <v>4.2134336541818129</v>
      </c>
      <c r="CI152" s="7">
        <v>4.2134336541818129</v>
      </c>
      <c r="CJ152" s="7">
        <v>12.143137046341607</v>
      </c>
      <c r="CK152" s="7">
        <v>12.143137046341607</v>
      </c>
      <c r="CL152" s="7">
        <v>12.143137046341607</v>
      </c>
      <c r="CM152" s="7">
        <v>12.143137046341607</v>
      </c>
      <c r="CN152" s="7">
        <v>12.143137046341607</v>
      </c>
      <c r="CO152" s="7">
        <v>12.143137046341607</v>
      </c>
      <c r="CP152" s="7">
        <v>12.143137046341607</v>
      </c>
      <c r="CQ152" s="7">
        <v>12.143137046341607</v>
      </c>
      <c r="CR152" s="7">
        <v>1.2152936003387109</v>
      </c>
      <c r="CS152" s="7">
        <v>1.2152936003387109</v>
      </c>
      <c r="CT152" s="7">
        <v>1.2152936003387109</v>
      </c>
      <c r="CU152" s="7">
        <v>1.2152936003387109</v>
      </c>
      <c r="CV152" s="7">
        <v>9.2726758555674333</v>
      </c>
      <c r="CW152" s="7">
        <v>9.2726758555674333</v>
      </c>
      <c r="CX152" s="7">
        <v>9.2726758555674333</v>
      </c>
      <c r="CY152" s="7">
        <v>9.2726758555674333</v>
      </c>
      <c r="CZ152" s="7">
        <v>4.2134336541818129</v>
      </c>
      <c r="DA152" s="7">
        <v>4.2134336541818129</v>
      </c>
      <c r="DB152" s="7">
        <v>4.2134336541818129</v>
      </c>
      <c r="DC152" s="7">
        <v>4.2134336541818129</v>
      </c>
      <c r="DD152" s="7">
        <v>19.222120198442788</v>
      </c>
      <c r="DE152" s="7">
        <v>19.222120198442788</v>
      </c>
      <c r="DF152" s="7">
        <v>19.222120198442788</v>
      </c>
      <c r="DG152" s="7">
        <v>19.222120198442788</v>
      </c>
      <c r="DH152" s="7">
        <v>6.4777812918269957</v>
      </c>
      <c r="DI152" s="7">
        <v>6.4777812918269957</v>
      </c>
      <c r="DJ152" s="7">
        <v>6.4777812918269957</v>
      </c>
      <c r="DK152" s="7">
        <v>6.4777812918269957</v>
      </c>
      <c r="DL152" s="7">
        <v>14.306827959243423</v>
      </c>
      <c r="DM152" s="7">
        <v>14.306827959243423</v>
      </c>
      <c r="DN152" s="7">
        <v>14.306827959243423</v>
      </c>
      <c r="DO152" s="7">
        <v>14.306827959243423</v>
      </c>
      <c r="DP152" s="7">
        <v>9.755840734953102</v>
      </c>
      <c r="DQ152" s="7">
        <v>9.755840734953102</v>
      </c>
      <c r="DR152" s="7">
        <v>9.755840734953102</v>
      </c>
      <c r="DS152" s="7">
        <v>9.755840734953102</v>
      </c>
      <c r="DT152" s="7">
        <v>15.810074090189104</v>
      </c>
      <c r="DU152" s="7">
        <v>15.810074090189104</v>
      </c>
      <c r="DV152" s="7">
        <v>15.810074090189104</v>
      </c>
      <c r="DW152" s="7">
        <v>15.810074090189104</v>
      </c>
      <c r="DX152" s="7">
        <v>10.758636943590904</v>
      </c>
      <c r="DY152" s="7">
        <v>10.758636943590904</v>
      </c>
      <c r="DZ152" s="7">
        <v>10.758636943590904</v>
      </c>
      <c r="EA152" s="7">
        <v>10.758636943590904</v>
      </c>
      <c r="EB152" s="7">
        <v>21.695107752089445</v>
      </c>
      <c r="EC152" s="7">
        <v>21.695107752089445</v>
      </c>
      <c r="ED152" s="7">
        <v>21.695107752089445</v>
      </c>
      <c r="EE152" s="7">
        <v>21.695107752089445</v>
      </c>
      <c r="EF152" s="7">
        <v>30.714712953753629</v>
      </c>
      <c r="EG152" s="7">
        <v>30.714712953753629</v>
      </c>
      <c r="EH152" s="7">
        <v>30.714712953753629</v>
      </c>
      <c r="EI152" s="7">
        <v>30.714712953753629</v>
      </c>
      <c r="EJ152" s="7">
        <v>0.40998725879912024</v>
      </c>
      <c r="EK152" s="7">
        <v>0.92178627872727281</v>
      </c>
      <c r="EL152" s="7">
        <v>0.40998725879912024</v>
      </c>
      <c r="EM152" s="7">
        <v>0.92178627872727281</v>
      </c>
      <c r="EN152" s="7">
        <v>12.951583547460412</v>
      </c>
      <c r="EO152" s="7">
        <v>12.951583547460412</v>
      </c>
      <c r="EP152" s="7">
        <v>21.695107752089445</v>
      </c>
      <c r="EQ152" s="7">
        <v>21.695107752089445</v>
      </c>
      <c r="ER152" s="7">
        <v>21.695107752089445</v>
      </c>
      <c r="ES152" s="7">
        <v>21.695107752089445</v>
      </c>
      <c r="ET152" s="7">
        <v>11.345143731186207</v>
      </c>
      <c r="EU152" s="7">
        <v>11.345143731186207</v>
      </c>
      <c r="EV152" s="7">
        <v>10.138709928322577</v>
      </c>
      <c r="EW152" s="7">
        <v>10.138709928322577</v>
      </c>
      <c r="EX152" s="7">
        <v>10.138709928322577</v>
      </c>
      <c r="EY152" s="7">
        <v>10.138709928322577</v>
      </c>
      <c r="EZ152" s="7">
        <v>10.138709928322577</v>
      </c>
      <c r="FA152" s="7">
        <v>10.138709928322577</v>
      </c>
      <c r="FB152" s="7">
        <v>50.723237341255135</v>
      </c>
      <c r="FC152" s="7">
        <v>1.7555756137683307</v>
      </c>
      <c r="FD152" s="7">
        <v>3.4718309535571841</v>
      </c>
      <c r="FE152" s="7">
        <v>50.723237341255135</v>
      </c>
      <c r="FF152" s="7">
        <v>1.7555756137683307</v>
      </c>
      <c r="FG152" s="7">
        <v>3.4718309535571841</v>
      </c>
      <c r="FH152" s="7">
        <v>1.7555756137683307</v>
      </c>
      <c r="FI152" s="7">
        <v>3.4718309535571841</v>
      </c>
      <c r="FJ152" s="7">
        <v>1.7555756137683307</v>
      </c>
      <c r="FK152" s="7">
        <v>3.4718309535571841</v>
      </c>
      <c r="FL152" s="7">
        <v>24.352186298655432</v>
      </c>
      <c r="FM152" s="7">
        <v>24.352186298655432</v>
      </c>
      <c r="FN152" s="7">
        <v>24.352186298655432</v>
      </c>
      <c r="FO152" s="7">
        <v>24.352186298655432</v>
      </c>
      <c r="FP152" s="7">
        <v>4.0830216783826954</v>
      </c>
      <c r="FQ152" s="7">
        <v>8.6366133726920928</v>
      </c>
      <c r="FR152" s="7">
        <v>4.0830216783826954</v>
      </c>
      <c r="FS152" s="7">
        <v>8.6366133726920928</v>
      </c>
      <c r="FT152" s="7">
        <v>10.138709928322577</v>
      </c>
      <c r="FU152" s="7">
        <v>10.138709928322577</v>
      </c>
      <c r="FV152" s="7">
        <v>10.138709928322577</v>
      </c>
      <c r="FW152" s="7">
        <v>10.138709928322577</v>
      </c>
      <c r="FX152" s="7">
        <v>18.829622115843144</v>
      </c>
      <c r="FY152" s="7">
        <v>28.840592168684729</v>
      </c>
      <c r="FZ152" s="7">
        <v>18.829622115843144</v>
      </c>
      <c r="GA152" s="7">
        <v>28.840592168684729</v>
      </c>
      <c r="GB152" s="7">
        <v>10.758636943590904</v>
      </c>
      <c r="GC152" s="7">
        <v>10.758636943590904</v>
      </c>
      <c r="GD152" s="7">
        <v>10.758636943590904</v>
      </c>
      <c r="GE152" s="7">
        <v>10.758636943590904</v>
      </c>
      <c r="GF152" s="7">
        <v>12.951583547460412</v>
      </c>
      <c r="GG152" s="7">
        <v>12.951583547460412</v>
      </c>
      <c r="GH152" s="7">
        <v>12.951583547460412</v>
      </c>
      <c r="GI152" s="7">
        <v>12.951583547460412</v>
      </c>
      <c r="GJ152" s="7">
        <v>20.756981568746333</v>
      </c>
      <c r="GK152" s="7">
        <v>20.756981568746333</v>
      </c>
      <c r="GL152" s="7">
        <v>20.756981568746333</v>
      </c>
      <c r="GM152" s="7">
        <v>20.756981568746333</v>
      </c>
      <c r="GN152" s="7">
        <v>16.369158870785938</v>
      </c>
      <c r="GO152" s="7">
        <v>27.622640827923679</v>
      </c>
      <c r="GP152" s="7">
        <v>16.369158870785938</v>
      </c>
      <c r="GQ152" s="7">
        <v>27.622640827923679</v>
      </c>
      <c r="GR152" s="7">
        <v>3.5669034841700902</v>
      </c>
      <c r="GS152" s="7">
        <v>3.5669034841700902</v>
      </c>
      <c r="GT152" s="7">
        <v>3.5669034841700902</v>
      </c>
      <c r="GU152" s="7">
        <v>3.5669034841700902</v>
      </c>
      <c r="GV152" s="7">
        <v>28.844570067803442</v>
      </c>
      <c r="GW152" s="7">
        <v>28.844570067803442</v>
      </c>
      <c r="GX152" s="7">
        <v>28.844570067803442</v>
      </c>
      <c r="GY152" s="7">
        <v>28.844570067803442</v>
      </c>
      <c r="GZ152" s="7">
        <v>2.1772874100439825</v>
      </c>
      <c r="HA152" s="7">
        <v>2.1772874100439825</v>
      </c>
    </row>
    <row r="153" spans="47:209" x14ac:dyDescent="0.25">
      <c r="BM153" s="7" cm="1">
        <f t="array" ref="BM153">INDEX($HD$3:$HD$14,BN153,1)</f>
        <v>31</v>
      </c>
      <c r="BN153" s="7">
        <v>7</v>
      </c>
      <c r="BO153" s="7">
        <v>6</v>
      </c>
      <c r="BP153" s="7">
        <v>43.045903114055847</v>
      </c>
      <c r="BQ153" s="7">
        <v>43.045903114055847</v>
      </c>
      <c r="BR153" s="7">
        <v>43.045903114055847</v>
      </c>
      <c r="BS153" s="7">
        <v>43.045903114055847</v>
      </c>
      <c r="BT153" s="7">
        <v>36.940215198397439</v>
      </c>
      <c r="BU153" s="7">
        <v>36.940215198397439</v>
      </c>
      <c r="BV153" s="7">
        <v>36.940215198397439</v>
      </c>
      <c r="BW153" s="7">
        <v>36.940215198397439</v>
      </c>
      <c r="BX153" s="7">
        <v>57.774990268695035</v>
      </c>
      <c r="BY153" s="7">
        <v>57.774990268695035</v>
      </c>
      <c r="BZ153" s="7">
        <v>36.940215198397439</v>
      </c>
      <c r="CA153" s="7">
        <v>36.940215198397439</v>
      </c>
      <c r="CB153" s="7">
        <v>36.940215198397439</v>
      </c>
      <c r="CC153" s="7">
        <v>36.940215198397439</v>
      </c>
      <c r="CD153" s="7">
        <v>42.145169703607259</v>
      </c>
      <c r="CE153" s="7">
        <v>42.145169703607259</v>
      </c>
      <c r="CF153" s="7">
        <v>42.145169703607259</v>
      </c>
      <c r="CG153" s="7">
        <v>42.145169703607259</v>
      </c>
      <c r="CH153" s="7">
        <v>42.145169703607259</v>
      </c>
      <c r="CI153" s="7">
        <v>42.145169703607259</v>
      </c>
      <c r="CJ153" s="7">
        <v>63.180901084780075</v>
      </c>
      <c r="CK153" s="7">
        <v>63.180901084780075</v>
      </c>
      <c r="CL153" s="7">
        <v>63.180901084780075</v>
      </c>
      <c r="CM153" s="7">
        <v>63.180901084780075</v>
      </c>
      <c r="CN153" s="7">
        <v>63.180901084780075</v>
      </c>
      <c r="CO153" s="7">
        <v>63.180901084780075</v>
      </c>
      <c r="CP153" s="7">
        <v>63.180901084780075</v>
      </c>
      <c r="CQ153" s="7">
        <v>63.180901084780075</v>
      </c>
      <c r="CR153" s="7">
        <v>30.345511893351926</v>
      </c>
      <c r="CS153" s="7">
        <v>30.345511893351926</v>
      </c>
      <c r="CT153" s="7">
        <v>30.345511893351926</v>
      </c>
      <c r="CU153" s="7">
        <v>30.345511893351926</v>
      </c>
      <c r="CV153" s="7">
        <v>42.74776031575508</v>
      </c>
      <c r="CW153" s="7">
        <v>42.74776031575508</v>
      </c>
      <c r="CX153" s="7">
        <v>42.74776031575508</v>
      </c>
      <c r="CY153" s="7">
        <v>42.74776031575508</v>
      </c>
      <c r="CZ153" s="7">
        <v>42.145169703607259</v>
      </c>
      <c r="DA153" s="7">
        <v>42.145169703607259</v>
      </c>
      <c r="DB153" s="7">
        <v>42.145169703607259</v>
      </c>
      <c r="DC153" s="7">
        <v>42.145169703607259</v>
      </c>
      <c r="DD153" s="7">
        <v>62.621702225259469</v>
      </c>
      <c r="DE153" s="7">
        <v>62.621702225259469</v>
      </c>
      <c r="DF153" s="7">
        <v>62.621702225259469</v>
      </c>
      <c r="DG153" s="7">
        <v>62.621702225259469</v>
      </c>
      <c r="DH153" s="7">
        <v>43.045903114055847</v>
      </c>
      <c r="DI153" s="7">
        <v>43.045903114055847</v>
      </c>
      <c r="DJ153" s="7">
        <v>43.045903114055847</v>
      </c>
      <c r="DK153" s="7">
        <v>43.045903114055847</v>
      </c>
      <c r="DL153" s="7">
        <v>57.774990268695035</v>
      </c>
      <c r="DM153" s="7">
        <v>57.774990268695035</v>
      </c>
      <c r="DN153" s="7">
        <v>57.774990268695035</v>
      </c>
      <c r="DO153" s="7">
        <v>57.774990268695035</v>
      </c>
      <c r="DP153" s="7">
        <v>49.046099065202405</v>
      </c>
      <c r="DQ153" s="7">
        <v>49.046099065202405</v>
      </c>
      <c r="DR153" s="7">
        <v>49.046099065202405</v>
      </c>
      <c r="DS153" s="7">
        <v>49.046099065202405</v>
      </c>
      <c r="DT153" s="7">
        <v>53.588237425067362</v>
      </c>
      <c r="DU153" s="7">
        <v>53.588237425067362</v>
      </c>
      <c r="DV153" s="7">
        <v>53.588237425067362</v>
      </c>
      <c r="DW153" s="7">
        <v>53.588237425067362</v>
      </c>
      <c r="DX153" s="7">
        <v>8.1965277440161195</v>
      </c>
      <c r="DY153" s="7">
        <v>8.1965277440161195</v>
      </c>
      <c r="DZ153" s="7">
        <v>8.1965277440161195</v>
      </c>
      <c r="EA153" s="7">
        <v>8.1965277440161195</v>
      </c>
      <c r="EB153" s="7">
        <v>15.156338131709656</v>
      </c>
      <c r="EC153" s="7">
        <v>15.156338131709656</v>
      </c>
      <c r="ED153" s="7">
        <v>15.156338131709656</v>
      </c>
      <c r="EE153" s="7">
        <v>15.156338131709656</v>
      </c>
      <c r="EF153" s="7">
        <v>30.979914266621734</v>
      </c>
      <c r="EG153" s="7">
        <v>30.979914266621734</v>
      </c>
      <c r="EH153" s="7">
        <v>30.979914266621734</v>
      </c>
      <c r="EI153" s="7">
        <v>30.979914266621734</v>
      </c>
      <c r="EJ153" s="7">
        <v>0.54427691976832848</v>
      </c>
      <c r="EK153" s="7">
        <v>1.4646055800073303</v>
      </c>
      <c r="EL153" s="7">
        <v>0.54427691976832848</v>
      </c>
      <c r="EM153" s="7">
        <v>1.4646055800073303</v>
      </c>
      <c r="EN153" s="7">
        <v>8.8254074287155362</v>
      </c>
      <c r="EO153" s="7">
        <v>8.8254074287155362</v>
      </c>
      <c r="EP153" s="7">
        <v>15.156338131709656</v>
      </c>
      <c r="EQ153" s="7">
        <v>15.156338131709656</v>
      </c>
      <c r="ER153" s="7">
        <v>15.156338131709656</v>
      </c>
      <c r="ES153" s="7">
        <v>15.156338131709656</v>
      </c>
      <c r="ET153" s="7">
        <v>8.7720467280249181</v>
      </c>
      <c r="EU153" s="7">
        <v>8.7720467280249181</v>
      </c>
      <c r="EV153" s="7">
        <v>8.9648406540689258</v>
      </c>
      <c r="EW153" s="7">
        <v>8.9648406540689258</v>
      </c>
      <c r="EX153" s="7">
        <v>8.9648406540689258</v>
      </c>
      <c r="EY153" s="7">
        <v>8.9648406540689258</v>
      </c>
      <c r="EZ153" s="7">
        <v>8.9648406540689258</v>
      </c>
      <c r="FA153" s="7">
        <v>8.9648406540689258</v>
      </c>
      <c r="FB153" s="7">
        <v>49.848579634686189</v>
      </c>
      <c r="FC153" s="7">
        <v>0.76884109555865177</v>
      </c>
      <c r="FD153" s="7">
        <v>1.7059958237008797</v>
      </c>
      <c r="FE153" s="7">
        <v>49.848579634686189</v>
      </c>
      <c r="FF153" s="7">
        <v>0.76884109555865177</v>
      </c>
      <c r="FG153" s="7">
        <v>1.7059958237008797</v>
      </c>
      <c r="FH153" s="7">
        <v>0.76884109555865177</v>
      </c>
      <c r="FI153" s="7">
        <v>1.7059958237008797</v>
      </c>
      <c r="FJ153" s="7">
        <v>0.76884109555865177</v>
      </c>
      <c r="FK153" s="7">
        <v>1.7059958237008797</v>
      </c>
      <c r="FL153" s="7">
        <v>20.285867488599724</v>
      </c>
      <c r="FM153" s="7">
        <v>20.285867488599724</v>
      </c>
      <c r="FN153" s="7">
        <v>20.285867488599724</v>
      </c>
      <c r="FO153" s="7">
        <v>20.285867488599724</v>
      </c>
      <c r="FP153" s="7">
        <v>3.6734501719780033</v>
      </c>
      <c r="FQ153" s="7">
        <v>7.4309070074310952</v>
      </c>
      <c r="FR153" s="7">
        <v>3.6734501719780033</v>
      </c>
      <c r="FS153" s="7">
        <v>7.4309070074310952</v>
      </c>
      <c r="FT153" s="7">
        <v>8.9648406540689258</v>
      </c>
      <c r="FU153" s="7">
        <v>8.9648406540689258</v>
      </c>
      <c r="FV153" s="7">
        <v>8.9648406540689258</v>
      </c>
      <c r="FW153" s="7">
        <v>8.9648406540689258</v>
      </c>
      <c r="FX153" s="7">
        <v>18.946135753694993</v>
      </c>
      <c r="FY153" s="7">
        <v>27.992034816357801</v>
      </c>
      <c r="FZ153" s="7">
        <v>18.946135753694993</v>
      </c>
      <c r="GA153" s="7">
        <v>27.992034816357801</v>
      </c>
      <c r="GB153" s="7">
        <v>8.1965277440161195</v>
      </c>
      <c r="GC153" s="7">
        <v>8.1965277440161195</v>
      </c>
      <c r="GD153" s="7">
        <v>8.1965277440161195</v>
      </c>
      <c r="GE153" s="7">
        <v>8.1965277440161195</v>
      </c>
      <c r="GF153" s="7">
        <v>8.8254074287155362</v>
      </c>
      <c r="GG153" s="7">
        <v>8.8254074287155362</v>
      </c>
      <c r="GH153" s="7">
        <v>8.8254074287155362</v>
      </c>
      <c r="GI153" s="7">
        <v>8.8254074287155362</v>
      </c>
      <c r="GJ153" s="7">
        <v>13.863993442456005</v>
      </c>
      <c r="GK153" s="7">
        <v>13.863993442456005</v>
      </c>
      <c r="GL153" s="7">
        <v>13.863993442456005</v>
      </c>
      <c r="GM153" s="7">
        <v>13.863993442456005</v>
      </c>
      <c r="GN153" s="7">
        <v>13.944407591398837</v>
      </c>
      <c r="GO153" s="7">
        <v>23.243851304369485</v>
      </c>
      <c r="GP153" s="7">
        <v>13.944407591398837</v>
      </c>
      <c r="GQ153" s="7">
        <v>23.243851304369485</v>
      </c>
      <c r="GR153" s="7">
        <v>41.146255507479466</v>
      </c>
      <c r="GS153" s="7">
        <v>41.146255507479466</v>
      </c>
      <c r="GT153" s="7">
        <v>41.146255507479466</v>
      </c>
      <c r="GU153" s="7">
        <v>41.146255507479466</v>
      </c>
      <c r="GV153" s="7">
        <v>79.173019747008539</v>
      </c>
      <c r="GW153" s="7">
        <v>79.173019747008539</v>
      </c>
      <c r="GX153" s="7">
        <v>79.173019747008539</v>
      </c>
      <c r="GY153" s="7">
        <v>79.173019747008539</v>
      </c>
      <c r="GZ153" s="7">
        <v>33.986070832296143</v>
      </c>
      <c r="HA153" s="7">
        <v>33.986070832296143</v>
      </c>
    </row>
    <row r="154" spans="47:209" x14ac:dyDescent="0.25">
      <c r="BM154" s="7" cm="1">
        <f t="array" ref="BM154">INDEX($HD$3:$HD$14,BN154,1)</f>
        <v>31</v>
      </c>
      <c r="BN154" s="7">
        <v>7</v>
      </c>
      <c r="BO154" s="7">
        <v>7</v>
      </c>
      <c r="BP154" s="7">
        <v>83.341059869062178</v>
      </c>
      <c r="BQ154" s="7">
        <v>83.341059869062178</v>
      </c>
      <c r="BR154" s="7">
        <v>83.341059869062178</v>
      </c>
      <c r="BS154" s="7">
        <v>83.341059869062178</v>
      </c>
      <c r="BT154" s="7">
        <v>80.012348964179068</v>
      </c>
      <c r="BU154" s="7">
        <v>80.012348964179068</v>
      </c>
      <c r="BV154" s="7">
        <v>80.012348964179068</v>
      </c>
      <c r="BW154" s="7">
        <v>80.012348964179068</v>
      </c>
      <c r="BX154" s="7">
        <v>82.053890366260632</v>
      </c>
      <c r="BY154" s="7">
        <v>82.053890366260632</v>
      </c>
      <c r="BZ154" s="7">
        <v>80.012348964179068</v>
      </c>
      <c r="CA154" s="7">
        <v>80.012348964179068</v>
      </c>
      <c r="CB154" s="7">
        <v>80.012348964179068</v>
      </c>
      <c r="CC154" s="7">
        <v>80.012348964179068</v>
      </c>
      <c r="CD154" s="7">
        <v>82.566344223194008</v>
      </c>
      <c r="CE154" s="7">
        <v>82.566344223194008</v>
      </c>
      <c r="CF154" s="7">
        <v>82.566344223194008</v>
      </c>
      <c r="CG154" s="7">
        <v>82.566344223194008</v>
      </c>
      <c r="CH154" s="7">
        <v>82.566344223194008</v>
      </c>
      <c r="CI154" s="7">
        <v>82.566344223194008</v>
      </c>
      <c r="CJ154" s="7">
        <v>95.277927353886355</v>
      </c>
      <c r="CK154" s="7">
        <v>95.277927353886355</v>
      </c>
      <c r="CL154" s="7">
        <v>95.277927353886355</v>
      </c>
      <c r="CM154" s="7">
        <v>95.277927353886355</v>
      </c>
      <c r="CN154" s="7">
        <v>95.277927353886355</v>
      </c>
      <c r="CO154" s="7">
        <v>95.277927353886355</v>
      </c>
      <c r="CP154" s="7">
        <v>95.277927353886355</v>
      </c>
      <c r="CQ154" s="7">
        <v>95.277927353886355</v>
      </c>
      <c r="CR154" s="7">
        <v>77.204828827434255</v>
      </c>
      <c r="CS154" s="7">
        <v>77.204828827434255</v>
      </c>
      <c r="CT154" s="7">
        <v>77.204828827434255</v>
      </c>
      <c r="CU154" s="7">
        <v>77.204828827434255</v>
      </c>
      <c r="CV154" s="7">
        <v>72.802839827756614</v>
      </c>
      <c r="CW154" s="7">
        <v>72.802839827756614</v>
      </c>
      <c r="CX154" s="7">
        <v>72.802839827756614</v>
      </c>
      <c r="CY154" s="7">
        <v>72.802839827756614</v>
      </c>
      <c r="CZ154" s="7">
        <v>82.566344223194008</v>
      </c>
      <c r="DA154" s="7">
        <v>82.566344223194008</v>
      </c>
      <c r="DB154" s="7">
        <v>82.566344223194008</v>
      </c>
      <c r="DC154" s="7">
        <v>82.566344223194008</v>
      </c>
      <c r="DD154" s="7">
        <v>80.247629623298465</v>
      </c>
      <c r="DE154" s="7">
        <v>80.247629623298465</v>
      </c>
      <c r="DF154" s="7">
        <v>80.247629623298465</v>
      </c>
      <c r="DG154" s="7">
        <v>80.247629623298465</v>
      </c>
      <c r="DH154" s="7">
        <v>83.341059869062178</v>
      </c>
      <c r="DI154" s="7">
        <v>83.341059869062178</v>
      </c>
      <c r="DJ154" s="7">
        <v>83.341059869062178</v>
      </c>
      <c r="DK154" s="7">
        <v>83.341059869062178</v>
      </c>
      <c r="DL154" s="7">
        <v>82.053890366260632</v>
      </c>
      <c r="DM154" s="7">
        <v>82.053890366260632</v>
      </c>
      <c r="DN154" s="7">
        <v>82.053890366260632</v>
      </c>
      <c r="DO154" s="7">
        <v>82.053890366260632</v>
      </c>
      <c r="DP154" s="7">
        <v>79.11569671797092</v>
      </c>
      <c r="DQ154" s="7">
        <v>79.11569671797092</v>
      </c>
      <c r="DR154" s="7">
        <v>79.11569671797092</v>
      </c>
      <c r="DS154" s="7">
        <v>79.11569671797092</v>
      </c>
      <c r="DT154" s="7">
        <v>73.898240302771029</v>
      </c>
      <c r="DU154" s="7">
        <v>73.898240302771029</v>
      </c>
      <c r="DV154" s="7">
        <v>73.898240302771029</v>
      </c>
      <c r="DW154" s="7">
        <v>73.898240302771029</v>
      </c>
      <c r="DX154" s="7">
        <v>8.3140718252140768</v>
      </c>
      <c r="DY154" s="7">
        <v>8.3140718252140768</v>
      </c>
      <c r="DZ154" s="7">
        <v>8.3140718252140768</v>
      </c>
      <c r="EA154" s="7">
        <v>8.3140718252140768</v>
      </c>
      <c r="EB154" s="7">
        <v>8.1625914675131934</v>
      </c>
      <c r="EC154" s="7">
        <v>8.1625914675131934</v>
      </c>
      <c r="ED154" s="7">
        <v>8.1625914675131934</v>
      </c>
      <c r="EE154" s="7">
        <v>8.1625914675131934</v>
      </c>
      <c r="EF154" s="7">
        <v>20.191426069552719</v>
      </c>
      <c r="EG154" s="7">
        <v>20.191426069552719</v>
      </c>
      <c r="EH154" s="7">
        <v>20.191426069552719</v>
      </c>
      <c r="EI154" s="7">
        <v>20.191426069552719</v>
      </c>
      <c r="EJ154" s="7">
        <v>1.0166949910175955</v>
      </c>
      <c r="EK154" s="7">
        <v>2.190119174042525</v>
      </c>
      <c r="EL154" s="7">
        <v>1.0166949910175955</v>
      </c>
      <c r="EM154" s="7">
        <v>2.190119174042525</v>
      </c>
      <c r="EN154" s="7">
        <v>6.7998966261070466</v>
      </c>
      <c r="EO154" s="7">
        <v>6.7998966261070466</v>
      </c>
      <c r="EP154" s="7">
        <v>8.1625914675131934</v>
      </c>
      <c r="EQ154" s="7">
        <v>8.1625914675131934</v>
      </c>
      <c r="ER154" s="7">
        <v>8.1625914675131934</v>
      </c>
      <c r="ES154" s="7">
        <v>8.1625914675131934</v>
      </c>
      <c r="ET154" s="7">
        <v>4.5251663046334327</v>
      </c>
      <c r="EU154" s="7">
        <v>4.5251663046334327</v>
      </c>
      <c r="EV154" s="7">
        <v>6.4361109412961879</v>
      </c>
      <c r="EW154" s="7">
        <v>6.4361109412961879</v>
      </c>
      <c r="EX154" s="7">
        <v>6.4361109412961879</v>
      </c>
      <c r="EY154" s="7">
        <v>6.4361109412961879</v>
      </c>
      <c r="EZ154" s="7">
        <v>6.4361109412961879</v>
      </c>
      <c r="FA154" s="7">
        <v>6.4361109412961879</v>
      </c>
      <c r="FB154" s="7">
        <v>50.148400531519094</v>
      </c>
      <c r="FC154" s="7">
        <v>1.881199297838708</v>
      </c>
      <c r="FD154" s="7">
        <v>3.1388994049061592</v>
      </c>
      <c r="FE154" s="7">
        <v>50.148400531519094</v>
      </c>
      <c r="FF154" s="7">
        <v>1.881199297838708</v>
      </c>
      <c r="FG154" s="7">
        <v>3.1388994049061592</v>
      </c>
      <c r="FH154" s="7">
        <v>1.881199297838708</v>
      </c>
      <c r="FI154" s="7">
        <v>3.1388994049061592</v>
      </c>
      <c r="FJ154" s="7">
        <v>1.881199297838708</v>
      </c>
      <c r="FK154" s="7">
        <v>3.1388994049061592</v>
      </c>
      <c r="FL154" s="7">
        <v>14.55388356437536</v>
      </c>
      <c r="FM154" s="7">
        <v>14.55388356437536</v>
      </c>
      <c r="FN154" s="7">
        <v>14.55388356437536</v>
      </c>
      <c r="FO154" s="7">
        <v>14.55388356437536</v>
      </c>
      <c r="FP154" s="7">
        <v>5.0287086475395739</v>
      </c>
      <c r="FQ154" s="7">
        <v>9.5803732061099787</v>
      </c>
      <c r="FR154" s="7">
        <v>5.0287086475395739</v>
      </c>
      <c r="FS154" s="7">
        <v>9.5803732061099787</v>
      </c>
      <c r="FT154" s="7">
        <v>6.4361109412961879</v>
      </c>
      <c r="FU154" s="7">
        <v>6.4361109412961879</v>
      </c>
      <c r="FV154" s="7">
        <v>6.4361109412961879</v>
      </c>
      <c r="FW154" s="7">
        <v>6.4361109412961879</v>
      </c>
      <c r="FX154" s="7">
        <v>18.118199039199396</v>
      </c>
      <c r="FY154" s="7">
        <v>27.203633892620239</v>
      </c>
      <c r="FZ154" s="7">
        <v>18.118199039199396</v>
      </c>
      <c r="GA154" s="7">
        <v>27.203633892620239</v>
      </c>
      <c r="GB154" s="7">
        <v>8.3140718252140768</v>
      </c>
      <c r="GC154" s="7">
        <v>8.3140718252140768</v>
      </c>
      <c r="GD154" s="7">
        <v>8.3140718252140768</v>
      </c>
      <c r="GE154" s="7">
        <v>8.3140718252140768</v>
      </c>
      <c r="GF154" s="7">
        <v>6.7998966261070466</v>
      </c>
      <c r="GG154" s="7">
        <v>6.7998966261070466</v>
      </c>
      <c r="GH154" s="7">
        <v>6.7998966261070466</v>
      </c>
      <c r="GI154" s="7">
        <v>6.7998966261070466</v>
      </c>
      <c r="GJ154" s="7">
        <v>10.837731805243422</v>
      </c>
      <c r="GK154" s="7">
        <v>10.837731805243422</v>
      </c>
      <c r="GL154" s="7">
        <v>10.837731805243422</v>
      </c>
      <c r="GM154" s="7">
        <v>10.837731805243422</v>
      </c>
      <c r="GN154" s="7">
        <v>11.776363202219935</v>
      </c>
      <c r="GO154" s="7">
        <v>19.56205364556013</v>
      </c>
      <c r="GP154" s="7">
        <v>11.776363202219935</v>
      </c>
      <c r="GQ154" s="7">
        <v>19.56205364556013</v>
      </c>
      <c r="GR154" s="7">
        <v>80.41756051655409</v>
      </c>
      <c r="GS154" s="7">
        <v>80.41756051655409</v>
      </c>
      <c r="GT154" s="7">
        <v>80.41756051655409</v>
      </c>
      <c r="GU154" s="7">
        <v>80.41756051655409</v>
      </c>
      <c r="GV154" s="7">
        <v>95.111702745645459</v>
      </c>
      <c r="GW154" s="7">
        <v>95.111702745645459</v>
      </c>
      <c r="GX154" s="7">
        <v>95.111702745645459</v>
      </c>
      <c r="GY154" s="7">
        <v>95.111702745645459</v>
      </c>
      <c r="GZ154" s="7">
        <v>79.174545494595279</v>
      </c>
      <c r="HA154" s="7">
        <v>79.174545494595279</v>
      </c>
    </row>
    <row r="155" spans="47:209" x14ac:dyDescent="0.25">
      <c r="BM155" s="7" cm="1">
        <f t="array" ref="BM155">INDEX($HD$3:$HD$14,BN155,1)</f>
        <v>31</v>
      </c>
      <c r="BN155" s="7">
        <v>7</v>
      </c>
      <c r="BO155" s="7">
        <v>8</v>
      </c>
      <c r="BP155" s="7">
        <v>85.875713802037907</v>
      </c>
      <c r="BQ155" s="7">
        <v>85.875713802037907</v>
      </c>
      <c r="BR155" s="7">
        <v>85.875713802037907</v>
      </c>
      <c r="BS155" s="7">
        <v>85.875713802037907</v>
      </c>
      <c r="BT155" s="7">
        <v>86.915488193592125</v>
      </c>
      <c r="BU155" s="7">
        <v>86.915488193592125</v>
      </c>
      <c r="BV155" s="7">
        <v>86.915488193592125</v>
      </c>
      <c r="BW155" s="7">
        <v>86.915488193592125</v>
      </c>
      <c r="BX155" s="7">
        <v>88.032640298079215</v>
      </c>
      <c r="BY155" s="7">
        <v>88.032640298079215</v>
      </c>
      <c r="BZ155" s="7">
        <v>86.915488193592125</v>
      </c>
      <c r="CA155" s="7">
        <v>86.915488193592125</v>
      </c>
      <c r="CB155" s="7">
        <v>86.915488193592125</v>
      </c>
      <c r="CC155" s="7">
        <v>86.915488193592125</v>
      </c>
      <c r="CD155" s="7">
        <v>88.550039527624421</v>
      </c>
      <c r="CE155" s="7">
        <v>88.550039527624421</v>
      </c>
      <c r="CF155" s="7">
        <v>88.550039527624421</v>
      </c>
      <c r="CG155" s="7">
        <v>88.550039527624421</v>
      </c>
      <c r="CH155" s="7">
        <v>88.550039527624421</v>
      </c>
      <c r="CI155" s="7">
        <v>88.550039527624421</v>
      </c>
      <c r="CJ155" s="7">
        <v>97.583382581744516</v>
      </c>
      <c r="CK155" s="7">
        <v>97.583382581744516</v>
      </c>
      <c r="CL155" s="7">
        <v>97.583382581744516</v>
      </c>
      <c r="CM155" s="7">
        <v>97.583382581744516</v>
      </c>
      <c r="CN155" s="7">
        <v>97.583382581744516</v>
      </c>
      <c r="CO155" s="7">
        <v>97.583382581744516</v>
      </c>
      <c r="CP155" s="7">
        <v>97.583382581744516</v>
      </c>
      <c r="CQ155" s="7">
        <v>97.583382581744516</v>
      </c>
      <c r="CR155" s="7">
        <v>86.013670209369309</v>
      </c>
      <c r="CS155" s="7">
        <v>86.013670209369309</v>
      </c>
      <c r="CT155" s="7">
        <v>86.013670209369309</v>
      </c>
      <c r="CU155" s="7">
        <v>86.013670209369309</v>
      </c>
      <c r="CV155" s="7">
        <v>75.772755962712679</v>
      </c>
      <c r="CW155" s="7">
        <v>75.772755962712679</v>
      </c>
      <c r="CX155" s="7">
        <v>75.772755962712679</v>
      </c>
      <c r="CY155" s="7">
        <v>75.772755962712679</v>
      </c>
      <c r="CZ155" s="7">
        <v>88.550039527624421</v>
      </c>
      <c r="DA155" s="7">
        <v>88.550039527624421</v>
      </c>
      <c r="DB155" s="7">
        <v>88.550039527624421</v>
      </c>
      <c r="DC155" s="7">
        <v>88.550039527624421</v>
      </c>
      <c r="DD155" s="7">
        <v>89.186943101847248</v>
      </c>
      <c r="DE155" s="7">
        <v>89.186943101847248</v>
      </c>
      <c r="DF155" s="7">
        <v>89.186943101847248</v>
      </c>
      <c r="DG155" s="7">
        <v>89.186943101847248</v>
      </c>
      <c r="DH155" s="7">
        <v>85.875713802037907</v>
      </c>
      <c r="DI155" s="7">
        <v>85.875713802037907</v>
      </c>
      <c r="DJ155" s="7">
        <v>85.875713802037907</v>
      </c>
      <c r="DK155" s="7">
        <v>85.875713802037907</v>
      </c>
      <c r="DL155" s="7">
        <v>88.032640298079215</v>
      </c>
      <c r="DM155" s="7">
        <v>88.032640298079215</v>
      </c>
      <c r="DN155" s="7">
        <v>88.032640298079215</v>
      </c>
      <c r="DO155" s="7">
        <v>88.032640298079215</v>
      </c>
      <c r="DP155" s="7">
        <v>78.957270490820889</v>
      </c>
      <c r="DQ155" s="7">
        <v>78.957270490820889</v>
      </c>
      <c r="DR155" s="7">
        <v>78.957270490820889</v>
      </c>
      <c r="DS155" s="7">
        <v>78.957270490820889</v>
      </c>
      <c r="DT155" s="7">
        <v>87.178816845513552</v>
      </c>
      <c r="DU155" s="7">
        <v>87.178816845513552</v>
      </c>
      <c r="DV155" s="7">
        <v>87.178816845513552</v>
      </c>
      <c r="DW155" s="7">
        <v>87.178816845513552</v>
      </c>
      <c r="DX155" s="7">
        <v>12.672843717998548</v>
      </c>
      <c r="DY155" s="7">
        <v>12.672843717998548</v>
      </c>
      <c r="DZ155" s="7">
        <v>12.672843717998548</v>
      </c>
      <c r="EA155" s="7">
        <v>12.672843717998548</v>
      </c>
      <c r="EB155" s="7">
        <v>9.8514073561026549</v>
      </c>
      <c r="EC155" s="7">
        <v>9.8514073561026549</v>
      </c>
      <c r="ED155" s="7">
        <v>9.8514073561026549</v>
      </c>
      <c r="EE155" s="7">
        <v>9.8514073561026549</v>
      </c>
      <c r="EF155" s="7">
        <v>31.859547979579215</v>
      </c>
      <c r="EG155" s="7">
        <v>31.859547979579215</v>
      </c>
      <c r="EH155" s="7">
        <v>31.859547979579215</v>
      </c>
      <c r="EI155" s="7">
        <v>31.859547979579215</v>
      </c>
      <c r="EJ155" s="7">
        <v>1.1683899159736058</v>
      </c>
      <c r="EK155" s="7">
        <v>2.9780509440410565</v>
      </c>
      <c r="EL155" s="7">
        <v>1.1683899159736058</v>
      </c>
      <c r="EM155" s="7">
        <v>2.9780509440410565</v>
      </c>
      <c r="EN155" s="7">
        <v>9.1697592590630581</v>
      </c>
      <c r="EO155" s="7">
        <v>9.1697592590630581</v>
      </c>
      <c r="EP155" s="7">
        <v>9.8514073561026549</v>
      </c>
      <c r="EQ155" s="7">
        <v>9.8514073561026549</v>
      </c>
      <c r="ER155" s="7">
        <v>9.8514073561026549</v>
      </c>
      <c r="ES155" s="7">
        <v>9.8514073561026549</v>
      </c>
      <c r="ET155" s="7">
        <v>10.22415627356893</v>
      </c>
      <c r="EU155" s="7">
        <v>10.22415627356893</v>
      </c>
      <c r="EV155" s="7">
        <v>15.422273995310812</v>
      </c>
      <c r="EW155" s="7">
        <v>15.422273995310812</v>
      </c>
      <c r="EX155" s="7">
        <v>15.422273995310812</v>
      </c>
      <c r="EY155" s="7">
        <v>15.422273995310812</v>
      </c>
      <c r="EZ155" s="7">
        <v>15.422273995310812</v>
      </c>
      <c r="FA155" s="7">
        <v>15.422273995310812</v>
      </c>
      <c r="FB155" s="7">
        <v>52.109879353225786</v>
      </c>
      <c r="FC155" s="7">
        <v>4.2623413056319714</v>
      </c>
      <c r="FD155" s="7">
        <v>7.2098690937566001</v>
      </c>
      <c r="FE155" s="7">
        <v>52.109879353225786</v>
      </c>
      <c r="FF155" s="7">
        <v>4.2623413056319714</v>
      </c>
      <c r="FG155" s="7">
        <v>7.2098690937566001</v>
      </c>
      <c r="FH155" s="7">
        <v>4.2623413056319714</v>
      </c>
      <c r="FI155" s="7">
        <v>7.2098690937566001</v>
      </c>
      <c r="FJ155" s="7">
        <v>4.2623413056319714</v>
      </c>
      <c r="FK155" s="7">
        <v>7.2098690937566001</v>
      </c>
      <c r="FL155" s="7">
        <v>27.034926685483882</v>
      </c>
      <c r="FM155" s="7">
        <v>27.034926685483882</v>
      </c>
      <c r="FN155" s="7">
        <v>27.034926685483882</v>
      </c>
      <c r="FO155" s="7">
        <v>27.034926685483882</v>
      </c>
      <c r="FP155" s="7">
        <v>5.3362843717390005</v>
      </c>
      <c r="FQ155" s="7">
        <v>9.9847001489853504</v>
      </c>
      <c r="FR155" s="7">
        <v>5.3362843717390005</v>
      </c>
      <c r="FS155" s="7">
        <v>9.9847001489853504</v>
      </c>
      <c r="FT155" s="7">
        <v>15.422273995310812</v>
      </c>
      <c r="FU155" s="7">
        <v>15.422273995310812</v>
      </c>
      <c r="FV155" s="7">
        <v>15.422273995310812</v>
      </c>
      <c r="FW155" s="7">
        <v>15.422273995310812</v>
      </c>
      <c r="FX155" s="7">
        <v>17.02418458632993</v>
      </c>
      <c r="FY155" s="7">
        <v>26.056569192705219</v>
      </c>
      <c r="FZ155" s="7">
        <v>17.02418458632993</v>
      </c>
      <c r="GA155" s="7">
        <v>26.056569192705219</v>
      </c>
      <c r="GB155" s="7">
        <v>12.672843717998548</v>
      </c>
      <c r="GC155" s="7">
        <v>12.672843717998548</v>
      </c>
      <c r="GD155" s="7">
        <v>12.672843717998548</v>
      </c>
      <c r="GE155" s="7">
        <v>12.672843717998548</v>
      </c>
      <c r="GF155" s="7">
        <v>9.1697592590630581</v>
      </c>
      <c r="GG155" s="7">
        <v>9.1697592590630581</v>
      </c>
      <c r="GH155" s="7">
        <v>9.1697592590630581</v>
      </c>
      <c r="GI155" s="7">
        <v>9.1697592590630581</v>
      </c>
      <c r="GJ155" s="7">
        <v>15.490577659488261</v>
      </c>
      <c r="GK155" s="7">
        <v>15.490577659488261</v>
      </c>
      <c r="GL155" s="7">
        <v>15.490577659488261</v>
      </c>
      <c r="GM155" s="7">
        <v>15.490577659488261</v>
      </c>
      <c r="GN155" s="7">
        <v>8.2829056848489788</v>
      </c>
      <c r="GO155" s="7">
        <v>14.04570937153813</v>
      </c>
      <c r="GP155" s="7">
        <v>8.2829056848489788</v>
      </c>
      <c r="GQ155" s="7">
        <v>14.04570937153813</v>
      </c>
      <c r="GR155" s="7">
        <v>90.288029542126012</v>
      </c>
      <c r="GS155" s="7">
        <v>90.288029542126012</v>
      </c>
      <c r="GT155" s="7">
        <v>90.288029542126012</v>
      </c>
      <c r="GU155" s="7">
        <v>90.288029542126012</v>
      </c>
      <c r="GV155" s="7">
        <v>97.140197931158141</v>
      </c>
      <c r="GW155" s="7">
        <v>97.140197931158141</v>
      </c>
      <c r="GX155" s="7">
        <v>97.140197931158141</v>
      </c>
      <c r="GY155" s="7">
        <v>97.140197931158141</v>
      </c>
      <c r="GZ155" s="7">
        <v>88.244496838122757</v>
      </c>
      <c r="HA155" s="7">
        <v>88.244496838122757</v>
      </c>
    </row>
    <row r="156" spans="47:209" x14ac:dyDescent="0.25">
      <c r="BM156" s="7" cm="1">
        <f t="array" ref="BM156">INDEX($HD$3:$HD$14,BN156,1)</f>
        <v>31</v>
      </c>
      <c r="BN156" s="7">
        <v>7</v>
      </c>
      <c r="BO156" s="7">
        <v>9</v>
      </c>
      <c r="BP156" s="7">
        <v>94.367916483606422</v>
      </c>
      <c r="BQ156" s="7">
        <v>94.367916483606422</v>
      </c>
      <c r="BR156" s="7">
        <v>94.367916483606422</v>
      </c>
      <c r="BS156" s="7">
        <v>94.367916483606422</v>
      </c>
      <c r="BT156" s="7">
        <v>93.692921838811358</v>
      </c>
      <c r="BU156" s="7">
        <v>93.692921838811358</v>
      </c>
      <c r="BV156" s="7">
        <v>93.692921838811358</v>
      </c>
      <c r="BW156" s="7">
        <v>93.692921838811358</v>
      </c>
      <c r="BX156" s="7">
        <v>91.094705056186882</v>
      </c>
      <c r="BY156" s="7">
        <v>91.094705056186882</v>
      </c>
      <c r="BZ156" s="7">
        <v>93.692921838811358</v>
      </c>
      <c r="CA156" s="7">
        <v>93.692921838811358</v>
      </c>
      <c r="CB156" s="7">
        <v>93.692921838811358</v>
      </c>
      <c r="CC156" s="7">
        <v>93.692921838811358</v>
      </c>
      <c r="CD156" s="7">
        <v>90.776884192082449</v>
      </c>
      <c r="CE156" s="7">
        <v>90.776884192082449</v>
      </c>
      <c r="CF156" s="7">
        <v>90.776884192082449</v>
      </c>
      <c r="CG156" s="7">
        <v>90.776884192082449</v>
      </c>
      <c r="CH156" s="7">
        <v>90.776884192082449</v>
      </c>
      <c r="CI156" s="7">
        <v>90.776884192082449</v>
      </c>
      <c r="CJ156" s="7">
        <v>97.329760892184638</v>
      </c>
      <c r="CK156" s="7">
        <v>97.329760892184638</v>
      </c>
      <c r="CL156" s="7">
        <v>97.329760892184638</v>
      </c>
      <c r="CM156" s="7">
        <v>97.329760892184638</v>
      </c>
      <c r="CN156" s="7">
        <v>97.329760892184638</v>
      </c>
      <c r="CO156" s="7">
        <v>97.329760892184638</v>
      </c>
      <c r="CP156" s="7">
        <v>97.329760892184638</v>
      </c>
      <c r="CQ156" s="7">
        <v>97.329760892184638</v>
      </c>
      <c r="CR156" s="7">
        <v>92.091972541847824</v>
      </c>
      <c r="CS156" s="7">
        <v>92.091972541847824</v>
      </c>
      <c r="CT156" s="7">
        <v>92.091972541847824</v>
      </c>
      <c r="CU156" s="7">
        <v>92.091972541847824</v>
      </c>
      <c r="CV156" s="7">
        <v>80.807173726554495</v>
      </c>
      <c r="CW156" s="7">
        <v>80.807173726554495</v>
      </c>
      <c r="CX156" s="7">
        <v>80.807173726554495</v>
      </c>
      <c r="CY156" s="7">
        <v>80.807173726554495</v>
      </c>
      <c r="CZ156" s="7">
        <v>90.776884192082449</v>
      </c>
      <c r="DA156" s="7">
        <v>90.776884192082449</v>
      </c>
      <c r="DB156" s="7">
        <v>90.776884192082449</v>
      </c>
      <c r="DC156" s="7">
        <v>90.776884192082449</v>
      </c>
      <c r="DD156" s="7">
        <v>92.989576417521974</v>
      </c>
      <c r="DE156" s="7">
        <v>92.989576417521974</v>
      </c>
      <c r="DF156" s="7">
        <v>92.989576417521974</v>
      </c>
      <c r="DG156" s="7">
        <v>92.989576417521974</v>
      </c>
      <c r="DH156" s="7">
        <v>94.367916483606422</v>
      </c>
      <c r="DI156" s="7">
        <v>94.367916483606422</v>
      </c>
      <c r="DJ156" s="7">
        <v>94.367916483606422</v>
      </c>
      <c r="DK156" s="7">
        <v>94.367916483606422</v>
      </c>
      <c r="DL156" s="7">
        <v>91.094705056186882</v>
      </c>
      <c r="DM156" s="7">
        <v>91.094705056186882</v>
      </c>
      <c r="DN156" s="7">
        <v>91.094705056186882</v>
      </c>
      <c r="DO156" s="7">
        <v>91.094705056186882</v>
      </c>
      <c r="DP156" s="7">
        <v>88.217982229941455</v>
      </c>
      <c r="DQ156" s="7">
        <v>88.217982229941455</v>
      </c>
      <c r="DR156" s="7">
        <v>88.217982229941455</v>
      </c>
      <c r="DS156" s="7">
        <v>88.217982229941455</v>
      </c>
      <c r="DT156" s="7">
        <v>90.798305067052993</v>
      </c>
      <c r="DU156" s="7">
        <v>90.798305067052993</v>
      </c>
      <c r="DV156" s="7">
        <v>90.798305067052993</v>
      </c>
      <c r="DW156" s="7">
        <v>90.798305067052993</v>
      </c>
      <c r="DX156" s="7">
        <v>14.306027742217024</v>
      </c>
      <c r="DY156" s="7">
        <v>14.306027742217024</v>
      </c>
      <c r="DZ156" s="7">
        <v>14.306027742217024</v>
      </c>
      <c r="EA156" s="7">
        <v>14.306027742217024</v>
      </c>
      <c r="EB156" s="7">
        <v>14.265080611299123</v>
      </c>
      <c r="EC156" s="7">
        <v>14.265080611299123</v>
      </c>
      <c r="ED156" s="7">
        <v>14.265080611299123</v>
      </c>
      <c r="EE156" s="7">
        <v>14.265080611299123</v>
      </c>
      <c r="EF156" s="7">
        <v>43.565730854906072</v>
      </c>
      <c r="EG156" s="7">
        <v>43.565730854906072</v>
      </c>
      <c r="EH156" s="7">
        <v>43.565730854906072</v>
      </c>
      <c r="EI156" s="7">
        <v>43.565730854906072</v>
      </c>
      <c r="EJ156" s="7">
        <v>2.1629774626348999</v>
      </c>
      <c r="EK156" s="7">
        <v>5.1297594312492674</v>
      </c>
      <c r="EL156" s="7">
        <v>2.1629774626348999</v>
      </c>
      <c r="EM156" s="7">
        <v>5.1297594312492674</v>
      </c>
      <c r="EN156" s="7">
        <v>12.363714367678874</v>
      </c>
      <c r="EO156" s="7">
        <v>12.363714367678874</v>
      </c>
      <c r="EP156" s="7">
        <v>14.265080611299123</v>
      </c>
      <c r="EQ156" s="7">
        <v>14.265080611299123</v>
      </c>
      <c r="ER156" s="7">
        <v>14.265080611299123</v>
      </c>
      <c r="ES156" s="7">
        <v>14.265080611299123</v>
      </c>
      <c r="ET156" s="7">
        <v>13.997673928717008</v>
      </c>
      <c r="EU156" s="7">
        <v>13.997673928717008</v>
      </c>
      <c r="EV156" s="7">
        <v>23.240300235445726</v>
      </c>
      <c r="EW156" s="7">
        <v>23.240300235445726</v>
      </c>
      <c r="EX156" s="7">
        <v>23.240300235445726</v>
      </c>
      <c r="EY156" s="7">
        <v>23.240300235445726</v>
      </c>
      <c r="EZ156" s="7">
        <v>23.240300235445726</v>
      </c>
      <c r="FA156" s="7">
        <v>23.240300235445726</v>
      </c>
      <c r="FB156" s="7">
        <v>55.278799943507451</v>
      </c>
      <c r="FC156" s="7">
        <v>7.0017510861686167</v>
      </c>
      <c r="FD156" s="7">
        <v>11.589977843782997</v>
      </c>
      <c r="FE156" s="7">
        <v>55.278799943507451</v>
      </c>
      <c r="FF156" s="7">
        <v>7.0017510861686167</v>
      </c>
      <c r="FG156" s="7">
        <v>11.589977843782997</v>
      </c>
      <c r="FH156" s="7">
        <v>7.0017510861686167</v>
      </c>
      <c r="FI156" s="7">
        <v>11.589977843782997</v>
      </c>
      <c r="FJ156" s="7">
        <v>7.0017510861686167</v>
      </c>
      <c r="FK156" s="7">
        <v>11.589977843782997</v>
      </c>
      <c r="FL156" s="7">
        <v>33.379766715244898</v>
      </c>
      <c r="FM156" s="7">
        <v>33.379766715244898</v>
      </c>
      <c r="FN156" s="7">
        <v>33.379766715244898</v>
      </c>
      <c r="FO156" s="7">
        <v>33.379766715244898</v>
      </c>
      <c r="FP156" s="7">
        <v>5.5165157577360633</v>
      </c>
      <c r="FQ156" s="7">
        <v>10.361864490378295</v>
      </c>
      <c r="FR156" s="7">
        <v>5.5165157577360633</v>
      </c>
      <c r="FS156" s="7">
        <v>10.361864490378295</v>
      </c>
      <c r="FT156" s="7">
        <v>23.240300235445726</v>
      </c>
      <c r="FU156" s="7">
        <v>23.240300235445726</v>
      </c>
      <c r="FV156" s="7">
        <v>23.240300235445726</v>
      </c>
      <c r="FW156" s="7">
        <v>23.240300235445726</v>
      </c>
      <c r="FX156" s="7">
        <v>16.313795835139238</v>
      </c>
      <c r="FY156" s="7">
        <v>25.10257228109387</v>
      </c>
      <c r="FZ156" s="7">
        <v>16.313795835139238</v>
      </c>
      <c r="GA156" s="7">
        <v>25.10257228109387</v>
      </c>
      <c r="GB156" s="7">
        <v>14.306027742217024</v>
      </c>
      <c r="GC156" s="7">
        <v>14.306027742217024</v>
      </c>
      <c r="GD156" s="7">
        <v>14.306027742217024</v>
      </c>
      <c r="GE156" s="7">
        <v>14.306027742217024</v>
      </c>
      <c r="GF156" s="7">
        <v>12.363714367678874</v>
      </c>
      <c r="GG156" s="7">
        <v>12.363714367678874</v>
      </c>
      <c r="GH156" s="7">
        <v>12.363714367678874</v>
      </c>
      <c r="GI156" s="7">
        <v>12.363714367678874</v>
      </c>
      <c r="GJ156" s="7">
        <v>23.462189981365164</v>
      </c>
      <c r="GK156" s="7">
        <v>23.462189981365164</v>
      </c>
      <c r="GL156" s="7">
        <v>23.462189981365164</v>
      </c>
      <c r="GM156" s="7">
        <v>23.462189981365164</v>
      </c>
      <c r="GN156" s="7">
        <v>6.1691113545058665</v>
      </c>
      <c r="GO156" s="7">
        <v>10.995776383357773</v>
      </c>
      <c r="GP156" s="7">
        <v>6.1691113545058665</v>
      </c>
      <c r="GQ156" s="7">
        <v>10.995776383357773</v>
      </c>
      <c r="GR156" s="7">
        <v>93.656613618445135</v>
      </c>
      <c r="GS156" s="7">
        <v>93.656613618445135</v>
      </c>
      <c r="GT156" s="7">
        <v>93.656613618445135</v>
      </c>
      <c r="GU156" s="7">
        <v>93.656613618445135</v>
      </c>
      <c r="GV156" s="7">
        <v>96.99226094151004</v>
      </c>
      <c r="GW156" s="7">
        <v>96.99226094151004</v>
      </c>
      <c r="GX156" s="7">
        <v>96.99226094151004</v>
      </c>
      <c r="GY156" s="7">
        <v>96.99226094151004</v>
      </c>
      <c r="GZ156" s="7">
        <v>92.880800631612374</v>
      </c>
      <c r="HA156" s="7">
        <v>92.880800631612374</v>
      </c>
    </row>
    <row r="157" spans="47:209" x14ac:dyDescent="0.25">
      <c r="BM157" s="7" cm="1">
        <f t="array" ref="BM157">INDEX($HD$3:$HD$14,BN157,1)</f>
        <v>31</v>
      </c>
      <c r="BN157" s="7">
        <v>7</v>
      </c>
      <c r="BO157" s="7">
        <v>10</v>
      </c>
      <c r="BP157" s="7">
        <v>93.617578837023103</v>
      </c>
      <c r="BQ157" s="7">
        <v>93.617578837023103</v>
      </c>
      <c r="BR157" s="7">
        <v>93.617578837023103</v>
      </c>
      <c r="BS157" s="7">
        <v>93.617578837023103</v>
      </c>
      <c r="BT157" s="7">
        <v>95.438059200057637</v>
      </c>
      <c r="BU157" s="7">
        <v>95.438059200057637</v>
      </c>
      <c r="BV157" s="7">
        <v>95.438059200057637</v>
      </c>
      <c r="BW157" s="7">
        <v>95.438059200057637</v>
      </c>
      <c r="BX157" s="7">
        <v>92.533957694808564</v>
      </c>
      <c r="BY157" s="7">
        <v>92.533957694808564</v>
      </c>
      <c r="BZ157" s="7">
        <v>95.438059200057637</v>
      </c>
      <c r="CA157" s="7">
        <v>95.438059200057637</v>
      </c>
      <c r="CB157" s="7">
        <v>95.438059200057637</v>
      </c>
      <c r="CC157" s="7">
        <v>95.438059200057637</v>
      </c>
      <c r="CD157" s="7">
        <v>92.403692297009187</v>
      </c>
      <c r="CE157" s="7">
        <v>92.403692297009187</v>
      </c>
      <c r="CF157" s="7">
        <v>92.403692297009187</v>
      </c>
      <c r="CG157" s="7">
        <v>92.403692297009187</v>
      </c>
      <c r="CH157" s="7">
        <v>92.403692297009187</v>
      </c>
      <c r="CI157" s="7">
        <v>92.403692297009187</v>
      </c>
      <c r="CJ157" s="7">
        <v>98.800837636774261</v>
      </c>
      <c r="CK157" s="7">
        <v>98.800837636774261</v>
      </c>
      <c r="CL157" s="7">
        <v>98.800837636774261</v>
      </c>
      <c r="CM157" s="7">
        <v>98.800837636774261</v>
      </c>
      <c r="CN157" s="7">
        <v>98.800837636774261</v>
      </c>
      <c r="CO157" s="7">
        <v>98.800837636774261</v>
      </c>
      <c r="CP157" s="7">
        <v>98.800837636774261</v>
      </c>
      <c r="CQ157" s="7">
        <v>98.800837636774261</v>
      </c>
      <c r="CR157" s="7">
        <v>96.121580973270667</v>
      </c>
      <c r="CS157" s="7">
        <v>96.121580973270667</v>
      </c>
      <c r="CT157" s="7">
        <v>96.121580973270667</v>
      </c>
      <c r="CU157" s="7">
        <v>96.121580973270667</v>
      </c>
      <c r="CV157" s="7">
        <v>84.022914925850728</v>
      </c>
      <c r="CW157" s="7">
        <v>84.022914925850728</v>
      </c>
      <c r="CX157" s="7">
        <v>84.022914925850728</v>
      </c>
      <c r="CY157" s="7">
        <v>84.022914925850728</v>
      </c>
      <c r="CZ157" s="7">
        <v>92.403692297009187</v>
      </c>
      <c r="DA157" s="7">
        <v>92.403692297009187</v>
      </c>
      <c r="DB157" s="7">
        <v>92.403692297009187</v>
      </c>
      <c r="DC157" s="7">
        <v>92.403692297009187</v>
      </c>
      <c r="DD157" s="7">
        <v>94.027424460366191</v>
      </c>
      <c r="DE157" s="7">
        <v>94.027424460366191</v>
      </c>
      <c r="DF157" s="7">
        <v>94.027424460366191</v>
      </c>
      <c r="DG157" s="7">
        <v>94.027424460366191</v>
      </c>
      <c r="DH157" s="7">
        <v>93.617578837023103</v>
      </c>
      <c r="DI157" s="7">
        <v>93.617578837023103</v>
      </c>
      <c r="DJ157" s="7">
        <v>93.617578837023103</v>
      </c>
      <c r="DK157" s="7">
        <v>93.617578837023103</v>
      </c>
      <c r="DL157" s="7">
        <v>92.533957694808564</v>
      </c>
      <c r="DM157" s="7">
        <v>92.533957694808564</v>
      </c>
      <c r="DN157" s="7">
        <v>92.533957694808564</v>
      </c>
      <c r="DO157" s="7">
        <v>92.533957694808564</v>
      </c>
      <c r="DP157" s="7">
        <v>93.474097784311141</v>
      </c>
      <c r="DQ157" s="7">
        <v>93.474097784311141</v>
      </c>
      <c r="DR157" s="7">
        <v>93.474097784311141</v>
      </c>
      <c r="DS157" s="7">
        <v>93.474097784311141</v>
      </c>
      <c r="DT157" s="7">
        <v>95.094274244853551</v>
      </c>
      <c r="DU157" s="7">
        <v>95.094274244853551</v>
      </c>
      <c r="DV157" s="7">
        <v>95.094274244853551</v>
      </c>
      <c r="DW157" s="7">
        <v>95.094274244853551</v>
      </c>
      <c r="DX157" s="7">
        <v>18.071784876900288</v>
      </c>
      <c r="DY157" s="7">
        <v>18.071784876900288</v>
      </c>
      <c r="DZ157" s="7">
        <v>18.071784876900288</v>
      </c>
      <c r="EA157" s="7">
        <v>18.071784876900288</v>
      </c>
      <c r="EB157" s="7">
        <v>20.723832965803517</v>
      </c>
      <c r="EC157" s="7">
        <v>20.723832965803517</v>
      </c>
      <c r="ED157" s="7">
        <v>20.723832965803517</v>
      </c>
      <c r="EE157" s="7">
        <v>20.723832965803517</v>
      </c>
      <c r="EF157" s="7">
        <v>54.030809683360694</v>
      </c>
      <c r="EG157" s="7">
        <v>54.030809683360694</v>
      </c>
      <c r="EH157" s="7">
        <v>54.030809683360694</v>
      </c>
      <c r="EI157" s="7">
        <v>54.030809683360694</v>
      </c>
      <c r="EJ157" s="7">
        <v>3.9048726734149559</v>
      </c>
      <c r="EK157" s="7">
        <v>8.1555890911803566</v>
      </c>
      <c r="EL157" s="7">
        <v>3.9048726734149559</v>
      </c>
      <c r="EM157" s="7">
        <v>8.1555890911803566</v>
      </c>
      <c r="EN157" s="7">
        <v>14.944680682467732</v>
      </c>
      <c r="EO157" s="7">
        <v>14.944680682467732</v>
      </c>
      <c r="EP157" s="7">
        <v>20.723832965803517</v>
      </c>
      <c r="EQ157" s="7">
        <v>20.723832965803517</v>
      </c>
      <c r="ER157" s="7">
        <v>20.723832965803517</v>
      </c>
      <c r="ES157" s="7">
        <v>20.723832965803517</v>
      </c>
      <c r="ET157" s="7">
        <v>19.991596926438401</v>
      </c>
      <c r="EU157" s="7">
        <v>19.991596926438401</v>
      </c>
      <c r="EV157" s="7">
        <v>30.910408296796216</v>
      </c>
      <c r="EW157" s="7">
        <v>30.910408296796216</v>
      </c>
      <c r="EX157" s="7">
        <v>30.910408296796216</v>
      </c>
      <c r="EY157" s="7">
        <v>30.910408296796216</v>
      </c>
      <c r="EZ157" s="7">
        <v>30.910408296796216</v>
      </c>
      <c r="FA157" s="7">
        <v>30.910408296796216</v>
      </c>
      <c r="FB157" s="7">
        <v>59.025864410621637</v>
      </c>
      <c r="FC157" s="7">
        <v>12.517090077177489</v>
      </c>
      <c r="FD157" s="7">
        <v>19.016683943997048</v>
      </c>
      <c r="FE157" s="7">
        <v>59.025864410621637</v>
      </c>
      <c r="FF157" s="7">
        <v>12.517090077177489</v>
      </c>
      <c r="FG157" s="7">
        <v>19.016683943997048</v>
      </c>
      <c r="FH157" s="7">
        <v>12.517090077177489</v>
      </c>
      <c r="FI157" s="7">
        <v>19.016683943997048</v>
      </c>
      <c r="FJ157" s="7">
        <v>12.517090077177489</v>
      </c>
      <c r="FK157" s="7">
        <v>19.016683943997048</v>
      </c>
      <c r="FL157" s="7">
        <v>37.903807312146576</v>
      </c>
      <c r="FM157" s="7">
        <v>37.903807312146576</v>
      </c>
      <c r="FN157" s="7">
        <v>37.903807312146576</v>
      </c>
      <c r="FO157" s="7">
        <v>37.903807312146576</v>
      </c>
      <c r="FP157" s="7">
        <v>6.1667803799134955</v>
      </c>
      <c r="FQ157" s="7">
        <v>12.219915307543983</v>
      </c>
      <c r="FR157" s="7">
        <v>6.1667803799134955</v>
      </c>
      <c r="FS157" s="7">
        <v>12.219915307543983</v>
      </c>
      <c r="FT157" s="7">
        <v>30.910408296796216</v>
      </c>
      <c r="FU157" s="7">
        <v>30.910408296796216</v>
      </c>
      <c r="FV157" s="7">
        <v>30.910408296796216</v>
      </c>
      <c r="FW157" s="7">
        <v>30.910408296796216</v>
      </c>
      <c r="FX157" s="7">
        <v>15.457191615268327</v>
      </c>
      <c r="FY157" s="7">
        <v>24.000348587702312</v>
      </c>
      <c r="FZ157" s="7">
        <v>15.457191615268327</v>
      </c>
      <c r="GA157" s="7">
        <v>24.000348587702312</v>
      </c>
      <c r="GB157" s="7">
        <v>18.071784876900288</v>
      </c>
      <c r="GC157" s="7">
        <v>18.071784876900288</v>
      </c>
      <c r="GD157" s="7">
        <v>18.071784876900288</v>
      </c>
      <c r="GE157" s="7">
        <v>18.071784876900288</v>
      </c>
      <c r="GF157" s="7">
        <v>14.944680682467732</v>
      </c>
      <c r="GG157" s="7">
        <v>14.944680682467732</v>
      </c>
      <c r="GH157" s="7">
        <v>14.944680682467732</v>
      </c>
      <c r="GI157" s="7">
        <v>14.944680682467732</v>
      </c>
      <c r="GJ157" s="7">
        <v>34.220411764478008</v>
      </c>
      <c r="GK157" s="7">
        <v>34.220411764478008</v>
      </c>
      <c r="GL157" s="7">
        <v>34.220411764478008</v>
      </c>
      <c r="GM157" s="7">
        <v>34.220411764478008</v>
      </c>
      <c r="GN157" s="7">
        <v>6.496008956585035</v>
      </c>
      <c r="GO157" s="7">
        <v>11.412481291837238</v>
      </c>
      <c r="GP157" s="7">
        <v>6.496008956585035</v>
      </c>
      <c r="GQ157" s="7">
        <v>11.412481291837238</v>
      </c>
      <c r="GR157" s="7">
        <v>94.34755116227204</v>
      </c>
      <c r="GS157" s="7">
        <v>94.34755116227204</v>
      </c>
      <c r="GT157" s="7">
        <v>94.34755116227204</v>
      </c>
      <c r="GU157" s="7">
        <v>94.34755116227204</v>
      </c>
      <c r="GV157" s="7">
        <v>97.139650927844556</v>
      </c>
      <c r="GW157" s="7">
        <v>97.139650927844556</v>
      </c>
      <c r="GX157" s="7">
        <v>97.139650927844556</v>
      </c>
      <c r="GY157" s="7">
        <v>97.139650927844556</v>
      </c>
      <c r="GZ157" s="7">
        <v>97.393815747638627</v>
      </c>
      <c r="HA157" s="7">
        <v>97.393815747638627</v>
      </c>
    </row>
    <row r="158" spans="47:209" x14ac:dyDescent="0.25">
      <c r="BM158" s="7" cm="1">
        <f t="array" ref="BM158">INDEX($HD$3:$HD$14,BN158,1)</f>
        <v>31</v>
      </c>
      <c r="BN158" s="7">
        <v>7</v>
      </c>
      <c r="BO158" s="7">
        <v>11</v>
      </c>
      <c r="BP158" s="7">
        <v>91.058485995703734</v>
      </c>
      <c r="BQ158" s="7">
        <v>91.058485995703734</v>
      </c>
      <c r="BR158" s="7">
        <v>91.058485995703734</v>
      </c>
      <c r="BS158" s="7">
        <v>91.058485995703734</v>
      </c>
      <c r="BT158" s="7">
        <v>95.278087498738088</v>
      </c>
      <c r="BU158" s="7">
        <v>95.278087498738088</v>
      </c>
      <c r="BV158" s="7">
        <v>95.278087498738088</v>
      </c>
      <c r="BW158" s="7">
        <v>95.278087498738088</v>
      </c>
      <c r="BX158" s="7">
        <v>91.196587877638549</v>
      </c>
      <c r="BY158" s="7">
        <v>91.196587877638549</v>
      </c>
      <c r="BZ158" s="7">
        <v>95.278087498738088</v>
      </c>
      <c r="CA158" s="7">
        <v>95.278087498738088</v>
      </c>
      <c r="CB158" s="7">
        <v>95.278087498738088</v>
      </c>
      <c r="CC158" s="7">
        <v>95.278087498738088</v>
      </c>
      <c r="CD158" s="7">
        <v>91.922317173108979</v>
      </c>
      <c r="CE158" s="7">
        <v>91.922317173108979</v>
      </c>
      <c r="CF158" s="7">
        <v>91.922317173108979</v>
      </c>
      <c r="CG158" s="7">
        <v>91.922317173108979</v>
      </c>
      <c r="CH158" s="7">
        <v>91.922317173108979</v>
      </c>
      <c r="CI158" s="7">
        <v>91.922317173108979</v>
      </c>
      <c r="CJ158" s="7">
        <v>98.119615548430929</v>
      </c>
      <c r="CK158" s="7">
        <v>98.119615548430929</v>
      </c>
      <c r="CL158" s="7">
        <v>98.119615548430929</v>
      </c>
      <c r="CM158" s="7">
        <v>98.119615548430929</v>
      </c>
      <c r="CN158" s="7">
        <v>98.119615548430929</v>
      </c>
      <c r="CO158" s="7">
        <v>98.119615548430929</v>
      </c>
      <c r="CP158" s="7">
        <v>98.119615548430929</v>
      </c>
      <c r="CQ158" s="7">
        <v>98.119615548430929</v>
      </c>
      <c r="CR158" s="7">
        <v>95.175172901599197</v>
      </c>
      <c r="CS158" s="7">
        <v>95.175172901599197</v>
      </c>
      <c r="CT158" s="7">
        <v>95.175172901599197</v>
      </c>
      <c r="CU158" s="7">
        <v>95.175172901599197</v>
      </c>
      <c r="CV158" s="7">
        <v>85.95851213709669</v>
      </c>
      <c r="CW158" s="7">
        <v>85.95851213709669</v>
      </c>
      <c r="CX158" s="7">
        <v>85.95851213709669</v>
      </c>
      <c r="CY158" s="7">
        <v>85.95851213709669</v>
      </c>
      <c r="CZ158" s="7">
        <v>91.922317173108979</v>
      </c>
      <c r="DA158" s="7">
        <v>91.922317173108979</v>
      </c>
      <c r="DB158" s="7">
        <v>91.922317173108979</v>
      </c>
      <c r="DC158" s="7">
        <v>91.922317173108979</v>
      </c>
      <c r="DD158" s="7">
        <v>94.133581099149396</v>
      </c>
      <c r="DE158" s="7">
        <v>94.133581099149396</v>
      </c>
      <c r="DF158" s="7">
        <v>94.133581099149396</v>
      </c>
      <c r="DG158" s="7">
        <v>94.133581099149396</v>
      </c>
      <c r="DH158" s="7">
        <v>91.058485995703734</v>
      </c>
      <c r="DI158" s="7">
        <v>91.058485995703734</v>
      </c>
      <c r="DJ158" s="7">
        <v>91.058485995703734</v>
      </c>
      <c r="DK158" s="7">
        <v>91.058485995703734</v>
      </c>
      <c r="DL158" s="7">
        <v>91.196587877638549</v>
      </c>
      <c r="DM158" s="7">
        <v>91.196587877638549</v>
      </c>
      <c r="DN158" s="7">
        <v>91.196587877638549</v>
      </c>
      <c r="DO158" s="7">
        <v>91.196587877638549</v>
      </c>
      <c r="DP158" s="7">
        <v>89.474108484970827</v>
      </c>
      <c r="DQ158" s="7">
        <v>89.474108484970827</v>
      </c>
      <c r="DR158" s="7">
        <v>89.474108484970827</v>
      </c>
      <c r="DS158" s="7">
        <v>89.474108484970827</v>
      </c>
      <c r="DT158" s="7">
        <v>95.578274292727571</v>
      </c>
      <c r="DU158" s="7">
        <v>95.578274292727571</v>
      </c>
      <c r="DV158" s="7">
        <v>95.578274292727571</v>
      </c>
      <c r="DW158" s="7">
        <v>95.578274292727571</v>
      </c>
      <c r="DX158" s="7">
        <v>22.145681716155352</v>
      </c>
      <c r="DY158" s="7">
        <v>22.145681716155352</v>
      </c>
      <c r="DZ158" s="7">
        <v>22.145681716155352</v>
      </c>
      <c r="EA158" s="7">
        <v>22.145681716155352</v>
      </c>
      <c r="EB158" s="7">
        <v>28.025067454010227</v>
      </c>
      <c r="EC158" s="7">
        <v>28.025067454010227</v>
      </c>
      <c r="ED158" s="7">
        <v>28.025067454010227</v>
      </c>
      <c r="EE158" s="7">
        <v>28.025067454010227</v>
      </c>
      <c r="EF158" s="7">
        <v>59.339588085385515</v>
      </c>
      <c r="EG158" s="7">
        <v>59.339588085385515</v>
      </c>
      <c r="EH158" s="7">
        <v>59.339588085385515</v>
      </c>
      <c r="EI158" s="7">
        <v>59.339588085385515</v>
      </c>
      <c r="EJ158" s="7">
        <v>5.681396617307918</v>
      </c>
      <c r="EK158" s="7">
        <v>11.047572553189152</v>
      </c>
      <c r="EL158" s="7">
        <v>5.681396617307918</v>
      </c>
      <c r="EM158" s="7">
        <v>11.047572553189152</v>
      </c>
      <c r="EN158" s="7">
        <v>15.868478909680354</v>
      </c>
      <c r="EO158" s="7">
        <v>15.868478909680354</v>
      </c>
      <c r="EP158" s="7">
        <v>28.025067454010227</v>
      </c>
      <c r="EQ158" s="7">
        <v>28.025067454010227</v>
      </c>
      <c r="ER158" s="7">
        <v>28.025067454010227</v>
      </c>
      <c r="ES158" s="7">
        <v>28.025067454010227</v>
      </c>
      <c r="ET158" s="7">
        <v>28.648116062609965</v>
      </c>
      <c r="EU158" s="7">
        <v>28.648116062609965</v>
      </c>
      <c r="EV158" s="7">
        <v>37.380338559774202</v>
      </c>
      <c r="EW158" s="7">
        <v>37.380338559774202</v>
      </c>
      <c r="EX158" s="7">
        <v>37.380338559774202</v>
      </c>
      <c r="EY158" s="7">
        <v>37.380338559774202</v>
      </c>
      <c r="EZ158" s="7">
        <v>37.380338559774202</v>
      </c>
      <c r="FA158" s="7">
        <v>37.380338559774202</v>
      </c>
      <c r="FB158" s="7">
        <v>62.615063744252289</v>
      </c>
      <c r="FC158" s="7">
        <v>19.305620726557187</v>
      </c>
      <c r="FD158" s="7">
        <v>28.772472268366528</v>
      </c>
      <c r="FE158" s="7">
        <v>62.615063744252289</v>
      </c>
      <c r="FF158" s="7">
        <v>19.305620726557187</v>
      </c>
      <c r="FG158" s="7">
        <v>28.772472268366528</v>
      </c>
      <c r="FH158" s="7">
        <v>19.305620726557187</v>
      </c>
      <c r="FI158" s="7">
        <v>28.772472268366528</v>
      </c>
      <c r="FJ158" s="7">
        <v>19.305620726557187</v>
      </c>
      <c r="FK158" s="7">
        <v>28.772472268366528</v>
      </c>
      <c r="FL158" s="7">
        <v>42.929523265879865</v>
      </c>
      <c r="FM158" s="7">
        <v>42.929523265879865</v>
      </c>
      <c r="FN158" s="7">
        <v>42.929523265879865</v>
      </c>
      <c r="FO158" s="7">
        <v>42.929523265879865</v>
      </c>
      <c r="FP158" s="7">
        <v>7.2755621993548267</v>
      </c>
      <c r="FQ158" s="7">
        <v>14.465129619636373</v>
      </c>
      <c r="FR158" s="7">
        <v>7.2755621993548267</v>
      </c>
      <c r="FS158" s="7">
        <v>14.465129619636373</v>
      </c>
      <c r="FT158" s="7">
        <v>37.380338559774202</v>
      </c>
      <c r="FU158" s="7">
        <v>37.380338559774202</v>
      </c>
      <c r="FV158" s="7">
        <v>37.380338559774202</v>
      </c>
      <c r="FW158" s="7">
        <v>37.380338559774202</v>
      </c>
      <c r="FX158" s="7">
        <v>15.363635951546899</v>
      </c>
      <c r="FY158" s="7">
        <v>23.842075322319662</v>
      </c>
      <c r="FZ158" s="7">
        <v>15.363635951546899</v>
      </c>
      <c r="GA158" s="7">
        <v>23.842075322319662</v>
      </c>
      <c r="GB158" s="7">
        <v>22.145681716155352</v>
      </c>
      <c r="GC158" s="7">
        <v>22.145681716155352</v>
      </c>
      <c r="GD158" s="7">
        <v>22.145681716155352</v>
      </c>
      <c r="GE158" s="7">
        <v>22.145681716155352</v>
      </c>
      <c r="GF158" s="7">
        <v>15.868478909680354</v>
      </c>
      <c r="GG158" s="7">
        <v>15.868478909680354</v>
      </c>
      <c r="GH158" s="7">
        <v>15.868478909680354</v>
      </c>
      <c r="GI158" s="7">
        <v>15.868478909680354</v>
      </c>
      <c r="GJ158" s="7">
        <v>41.616857182888531</v>
      </c>
      <c r="GK158" s="7">
        <v>41.616857182888531</v>
      </c>
      <c r="GL158" s="7">
        <v>41.616857182888531</v>
      </c>
      <c r="GM158" s="7">
        <v>41.616857182888531</v>
      </c>
      <c r="GN158" s="7">
        <v>8.7092080976788804</v>
      </c>
      <c r="GO158" s="7">
        <v>15.111972476442793</v>
      </c>
      <c r="GP158" s="7">
        <v>8.7092080976788804</v>
      </c>
      <c r="GQ158" s="7">
        <v>15.111972476442793</v>
      </c>
      <c r="GR158" s="7">
        <v>95.153381801040169</v>
      </c>
      <c r="GS158" s="7">
        <v>95.153381801040169</v>
      </c>
      <c r="GT158" s="7">
        <v>95.153381801040169</v>
      </c>
      <c r="GU158" s="7">
        <v>95.153381801040169</v>
      </c>
      <c r="GV158" s="7">
        <v>97.147344523841355</v>
      </c>
      <c r="GW158" s="7">
        <v>97.147344523841355</v>
      </c>
      <c r="GX158" s="7">
        <v>97.147344523841355</v>
      </c>
      <c r="GY158" s="7">
        <v>97.147344523841355</v>
      </c>
      <c r="GZ158" s="7">
        <v>92.879824634940775</v>
      </c>
      <c r="HA158" s="7">
        <v>92.879824634940775</v>
      </c>
    </row>
    <row r="159" spans="47:209" x14ac:dyDescent="0.25">
      <c r="BM159" s="7" cm="1">
        <f t="array" ref="BM159">INDEX($HD$3:$HD$14,BN159,1)</f>
        <v>31</v>
      </c>
      <c r="BN159" s="7">
        <v>7</v>
      </c>
      <c r="BO159" s="7">
        <v>12</v>
      </c>
      <c r="BP159" s="7">
        <v>88.934467602756513</v>
      </c>
      <c r="BQ159" s="7">
        <v>88.934467602756513</v>
      </c>
      <c r="BR159" s="7">
        <v>88.934467602756513</v>
      </c>
      <c r="BS159" s="7">
        <v>88.934467602756513</v>
      </c>
      <c r="BT159" s="7">
        <v>97.604756876260083</v>
      </c>
      <c r="BU159" s="7">
        <v>97.604756876260083</v>
      </c>
      <c r="BV159" s="7">
        <v>97.604756876260083</v>
      </c>
      <c r="BW159" s="7">
        <v>97.604756876260083</v>
      </c>
      <c r="BX159" s="7">
        <v>88.448009995981764</v>
      </c>
      <c r="BY159" s="7">
        <v>88.448009995981764</v>
      </c>
      <c r="BZ159" s="7">
        <v>97.604756876260083</v>
      </c>
      <c r="CA159" s="7">
        <v>97.604756876260083</v>
      </c>
      <c r="CB159" s="7">
        <v>97.604756876260083</v>
      </c>
      <c r="CC159" s="7">
        <v>97.604756876260083</v>
      </c>
      <c r="CD159" s="7">
        <v>87.495341218944503</v>
      </c>
      <c r="CE159" s="7">
        <v>87.495341218944503</v>
      </c>
      <c r="CF159" s="7">
        <v>87.495341218944503</v>
      </c>
      <c r="CG159" s="7">
        <v>87.495341218944503</v>
      </c>
      <c r="CH159" s="7">
        <v>87.495341218944503</v>
      </c>
      <c r="CI159" s="7">
        <v>87.495341218944503</v>
      </c>
      <c r="CJ159" s="7">
        <v>97.975829307433955</v>
      </c>
      <c r="CK159" s="7">
        <v>97.975829307433955</v>
      </c>
      <c r="CL159" s="7">
        <v>97.975829307433955</v>
      </c>
      <c r="CM159" s="7">
        <v>97.975829307433955</v>
      </c>
      <c r="CN159" s="7">
        <v>97.975829307433955</v>
      </c>
      <c r="CO159" s="7">
        <v>97.975829307433955</v>
      </c>
      <c r="CP159" s="7">
        <v>97.975829307433955</v>
      </c>
      <c r="CQ159" s="7">
        <v>97.975829307433955</v>
      </c>
      <c r="CR159" s="7">
        <v>94.920047075118205</v>
      </c>
      <c r="CS159" s="7">
        <v>94.920047075118205</v>
      </c>
      <c r="CT159" s="7">
        <v>94.920047075118205</v>
      </c>
      <c r="CU159" s="7">
        <v>94.920047075118205</v>
      </c>
      <c r="CV159" s="7">
        <v>86.270033177580814</v>
      </c>
      <c r="CW159" s="7">
        <v>86.270033177580814</v>
      </c>
      <c r="CX159" s="7">
        <v>86.270033177580814</v>
      </c>
      <c r="CY159" s="7">
        <v>86.270033177580814</v>
      </c>
      <c r="CZ159" s="7">
        <v>87.495341218944503</v>
      </c>
      <c r="DA159" s="7">
        <v>87.495341218944503</v>
      </c>
      <c r="DB159" s="7">
        <v>87.495341218944503</v>
      </c>
      <c r="DC159" s="7">
        <v>87.495341218944503</v>
      </c>
      <c r="DD159" s="7">
        <v>94.679201399193204</v>
      </c>
      <c r="DE159" s="7">
        <v>94.679201399193204</v>
      </c>
      <c r="DF159" s="7">
        <v>94.679201399193204</v>
      </c>
      <c r="DG159" s="7">
        <v>94.679201399193204</v>
      </c>
      <c r="DH159" s="7">
        <v>88.934467602756513</v>
      </c>
      <c r="DI159" s="7">
        <v>88.934467602756513</v>
      </c>
      <c r="DJ159" s="7">
        <v>88.934467602756513</v>
      </c>
      <c r="DK159" s="7">
        <v>88.934467602756513</v>
      </c>
      <c r="DL159" s="7">
        <v>88.448009995981764</v>
      </c>
      <c r="DM159" s="7">
        <v>88.448009995981764</v>
      </c>
      <c r="DN159" s="7">
        <v>88.448009995981764</v>
      </c>
      <c r="DO159" s="7">
        <v>88.448009995981764</v>
      </c>
      <c r="DP159" s="7">
        <v>83.661440861231512</v>
      </c>
      <c r="DQ159" s="7">
        <v>83.661440861231512</v>
      </c>
      <c r="DR159" s="7">
        <v>83.661440861231512</v>
      </c>
      <c r="DS159" s="7">
        <v>83.661440861231512</v>
      </c>
      <c r="DT159" s="7">
        <v>95.570678879413762</v>
      </c>
      <c r="DU159" s="7">
        <v>95.570678879413762</v>
      </c>
      <c r="DV159" s="7">
        <v>95.570678879413762</v>
      </c>
      <c r="DW159" s="7">
        <v>95.570678879413762</v>
      </c>
      <c r="DX159" s="7">
        <v>26.27058451655865</v>
      </c>
      <c r="DY159" s="7">
        <v>26.27058451655865</v>
      </c>
      <c r="DZ159" s="7">
        <v>26.27058451655865</v>
      </c>
      <c r="EA159" s="7">
        <v>26.27058451655865</v>
      </c>
      <c r="EB159" s="7">
        <v>38.731941436000007</v>
      </c>
      <c r="EC159" s="7">
        <v>38.731941436000007</v>
      </c>
      <c r="ED159" s="7">
        <v>38.731941436000007</v>
      </c>
      <c r="EE159" s="7">
        <v>38.731941436000007</v>
      </c>
      <c r="EF159" s="7">
        <v>60.706985286634975</v>
      </c>
      <c r="EG159" s="7">
        <v>60.706985286634975</v>
      </c>
      <c r="EH159" s="7">
        <v>60.706985286634975</v>
      </c>
      <c r="EI159" s="7">
        <v>60.706985286634975</v>
      </c>
      <c r="EJ159" s="7">
        <v>7.3890977957140729</v>
      </c>
      <c r="EK159" s="7">
        <v>13.90424058769943</v>
      </c>
      <c r="EL159" s="7">
        <v>7.3890977957140729</v>
      </c>
      <c r="EM159" s="7">
        <v>13.90424058769943</v>
      </c>
      <c r="EN159" s="7">
        <v>15.967214552551306</v>
      </c>
      <c r="EO159" s="7">
        <v>15.967214552551306</v>
      </c>
      <c r="EP159" s="7">
        <v>38.731941436000007</v>
      </c>
      <c r="EQ159" s="7">
        <v>38.731941436000007</v>
      </c>
      <c r="ER159" s="7">
        <v>38.731941436000007</v>
      </c>
      <c r="ES159" s="7">
        <v>38.731941436000007</v>
      </c>
      <c r="ET159" s="7">
        <v>33.613071180626086</v>
      </c>
      <c r="EU159" s="7">
        <v>33.613071180626086</v>
      </c>
      <c r="EV159" s="7">
        <v>42.430009751241982</v>
      </c>
      <c r="EW159" s="7">
        <v>42.430009751241982</v>
      </c>
      <c r="EX159" s="7">
        <v>42.430009751241982</v>
      </c>
      <c r="EY159" s="7">
        <v>42.430009751241982</v>
      </c>
      <c r="EZ159" s="7">
        <v>42.430009751241982</v>
      </c>
      <c r="FA159" s="7">
        <v>42.430009751241982</v>
      </c>
      <c r="FB159" s="7">
        <v>65.139985248950012</v>
      </c>
      <c r="FC159" s="7">
        <v>27.276875218451657</v>
      </c>
      <c r="FD159" s="7">
        <v>39.598929489533766</v>
      </c>
      <c r="FE159" s="7">
        <v>65.139985248950012</v>
      </c>
      <c r="FF159" s="7">
        <v>27.276875218451657</v>
      </c>
      <c r="FG159" s="7">
        <v>39.598929489533766</v>
      </c>
      <c r="FH159" s="7">
        <v>27.276875218451657</v>
      </c>
      <c r="FI159" s="7">
        <v>39.598929489533766</v>
      </c>
      <c r="FJ159" s="7">
        <v>27.276875218451657</v>
      </c>
      <c r="FK159" s="7">
        <v>39.598929489533766</v>
      </c>
      <c r="FL159" s="7">
        <v>48.230042754973681</v>
      </c>
      <c r="FM159" s="7">
        <v>48.230042754973681</v>
      </c>
      <c r="FN159" s="7">
        <v>48.230042754973681</v>
      </c>
      <c r="FO159" s="7">
        <v>48.230042754973681</v>
      </c>
      <c r="FP159" s="7">
        <v>9.0675119977785918</v>
      </c>
      <c r="FQ159" s="7">
        <v>17.528490453328427</v>
      </c>
      <c r="FR159" s="7">
        <v>9.0675119977785918</v>
      </c>
      <c r="FS159" s="7">
        <v>17.528490453328427</v>
      </c>
      <c r="FT159" s="7">
        <v>42.430009751241982</v>
      </c>
      <c r="FU159" s="7">
        <v>42.430009751241982</v>
      </c>
      <c r="FV159" s="7">
        <v>42.430009751241982</v>
      </c>
      <c r="FW159" s="7">
        <v>42.430009751241982</v>
      </c>
      <c r="FX159" s="7">
        <v>15.890544790368034</v>
      </c>
      <c r="FY159" s="7">
        <v>24.6663263656467</v>
      </c>
      <c r="FZ159" s="7">
        <v>15.890544790368034</v>
      </c>
      <c r="GA159" s="7">
        <v>24.6663263656467</v>
      </c>
      <c r="GB159" s="7">
        <v>26.27058451655865</v>
      </c>
      <c r="GC159" s="7">
        <v>26.27058451655865</v>
      </c>
      <c r="GD159" s="7">
        <v>26.27058451655865</v>
      </c>
      <c r="GE159" s="7">
        <v>26.27058451655865</v>
      </c>
      <c r="GF159" s="7">
        <v>15.967214552551306</v>
      </c>
      <c r="GG159" s="7">
        <v>15.967214552551306</v>
      </c>
      <c r="GH159" s="7">
        <v>15.967214552551306</v>
      </c>
      <c r="GI159" s="7">
        <v>15.967214552551306</v>
      </c>
      <c r="GJ159" s="7">
        <v>42.629719122249355</v>
      </c>
      <c r="GK159" s="7">
        <v>42.629719122249355</v>
      </c>
      <c r="GL159" s="7">
        <v>42.629719122249355</v>
      </c>
      <c r="GM159" s="7">
        <v>42.629719122249355</v>
      </c>
      <c r="GN159" s="7">
        <v>12.185300225016118</v>
      </c>
      <c r="GO159" s="7">
        <v>19.888990432639353</v>
      </c>
      <c r="GP159" s="7">
        <v>12.185300225016118</v>
      </c>
      <c r="GQ159" s="7">
        <v>19.888990432639353</v>
      </c>
      <c r="GR159" s="7">
        <v>93.959587838664987</v>
      </c>
      <c r="GS159" s="7">
        <v>93.959587838664987</v>
      </c>
      <c r="GT159" s="7">
        <v>93.959587838664987</v>
      </c>
      <c r="GU159" s="7">
        <v>93.959587838664987</v>
      </c>
      <c r="GV159" s="7">
        <v>94.308110672521877</v>
      </c>
      <c r="GW159" s="7">
        <v>94.308110672521877</v>
      </c>
      <c r="GX159" s="7">
        <v>94.308110672521877</v>
      </c>
      <c r="GY159" s="7">
        <v>94.308110672521877</v>
      </c>
      <c r="GZ159" s="7">
        <v>88.138471224281091</v>
      </c>
      <c r="HA159" s="7">
        <v>88.138471224281091</v>
      </c>
    </row>
    <row r="160" spans="47:209" x14ac:dyDescent="0.25">
      <c r="BM160" s="7" cm="1">
        <f t="array" ref="BM160">INDEX($HD$3:$HD$14,BN160,1)</f>
        <v>31</v>
      </c>
      <c r="BN160" s="7">
        <v>7</v>
      </c>
      <c r="BO160" s="7">
        <v>13</v>
      </c>
      <c r="BP160" s="7">
        <v>83.16429886152477</v>
      </c>
      <c r="BQ160" s="7">
        <v>83.16429886152477</v>
      </c>
      <c r="BR160" s="7">
        <v>83.16429886152477</v>
      </c>
      <c r="BS160" s="7">
        <v>83.16429886152477</v>
      </c>
      <c r="BT160" s="7">
        <v>95.429224890453753</v>
      </c>
      <c r="BU160" s="7">
        <v>95.429224890453753</v>
      </c>
      <c r="BV160" s="7">
        <v>95.429224890453753</v>
      </c>
      <c r="BW160" s="7">
        <v>95.429224890453753</v>
      </c>
      <c r="BX160" s="7">
        <v>87.480948239941043</v>
      </c>
      <c r="BY160" s="7">
        <v>87.480948239941043</v>
      </c>
      <c r="BZ160" s="7">
        <v>95.429224890453753</v>
      </c>
      <c r="CA160" s="7">
        <v>95.429224890453753</v>
      </c>
      <c r="CB160" s="7">
        <v>95.429224890453753</v>
      </c>
      <c r="CC160" s="7">
        <v>95.429224890453753</v>
      </c>
      <c r="CD160" s="7">
        <v>90.928701869296432</v>
      </c>
      <c r="CE160" s="7">
        <v>90.928701869296432</v>
      </c>
      <c r="CF160" s="7">
        <v>90.928701869296432</v>
      </c>
      <c r="CG160" s="7">
        <v>90.928701869296432</v>
      </c>
      <c r="CH160" s="7">
        <v>90.928701869296432</v>
      </c>
      <c r="CI160" s="7">
        <v>90.928701869296432</v>
      </c>
      <c r="CJ160" s="7">
        <v>94.459268934252265</v>
      </c>
      <c r="CK160" s="7">
        <v>94.459268934252265</v>
      </c>
      <c r="CL160" s="7">
        <v>94.459268934252265</v>
      </c>
      <c r="CM160" s="7">
        <v>94.459268934252265</v>
      </c>
      <c r="CN160" s="7">
        <v>94.459268934252265</v>
      </c>
      <c r="CO160" s="7">
        <v>94.459268934252265</v>
      </c>
      <c r="CP160" s="7">
        <v>94.459268934252265</v>
      </c>
      <c r="CQ160" s="7">
        <v>94.459268934252265</v>
      </c>
      <c r="CR160" s="7">
        <v>93.209239795147482</v>
      </c>
      <c r="CS160" s="7">
        <v>93.209239795147482</v>
      </c>
      <c r="CT160" s="7">
        <v>93.209239795147482</v>
      </c>
      <c r="CU160" s="7">
        <v>93.209239795147482</v>
      </c>
      <c r="CV160" s="7">
        <v>85.555518776261025</v>
      </c>
      <c r="CW160" s="7">
        <v>85.555518776261025</v>
      </c>
      <c r="CX160" s="7">
        <v>85.555518776261025</v>
      </c>
      <c r="CY160" s="7">
        <v>85.555518776261025</v>
      </c>
      <c r="CZ160" s="7">
        <v>90.928701869296432</v>
      </c>
      <c r="DA160" s="7">
        <v>90.928701869296432</v>
      </c>
      <c r="DB160" s="7">
        <v>90.928701869296432</v>
      </c>
      <c r="DC160" s="7">
        <v>90.928701869296432</v>
      </c>
      <c r="DD160" s="7">
        <v>92.457172841304583</v>
      </c>
      <c r="DE160" s="7">
        <v>92.457172841304583</v>
      </c>
      <c r="DF160" s="7">
        <v>92.457172841304583</v>
      </c>
      <c r="DG160" s="7">
        <v>92.457172841304583</v>
      </c>
      <c r="DH160" s="7">
        <v>83.16429886152477</v>
      </c>
      <c r="DI160" s="7">
        <v>83.16429886152477</v>
      </c>
      <c r="DJ160" s="7">
        <v>83.16429886152477</v>
      </c>
      <c r="DK160" s="7">
        <v>83.16429886152477</v>
      </c>
      <c r="DL160" s="7">
        <v>87.480948239941043</v>
      </c>
      <c r="DM160" s="7">
        <v>87.480948239941043</v>
      </c>
      <c r="DN160" s="7">
        <v>87.480948239941043</v>
      </c>
      <c r="DO160" s="7">
        <v>87.480948239941043</v>
      </c>
      <c r="DP160" s="7">
        <v>84.100171905733291</v>
      </c>
      <c r="DQ160" s="7">
        <v>84.100171905733291</v>
      </c>
      <c r="DR160" s="7">
        <v>84.100171905733291</v>
      </c>
      <c r="DS160" s="7">
        <v>84.100171905733291</v>
      </c>
      <c r="DT160" s="7">
        <v>92.391902731671635</v>
      </c>
      <c r="DU160" s="7">
        <v>92.391902731671635</v>
      </c>
      <c r="DV160" s="7">
        <v>92.391902731671635</v>
      </c>
      <c r="DW160" s="7">
        <v>92.391902731671635</v>
      </c>
      <c r="DX160" s="7">
        <v>29.346897384903215</v>
      </c>
      <c r="DY160" s="7">
        <v>29.346897384903215</v>
      </c>
      <c r="DZ160" s="7">
        <v>29.346897384903215</v>
      </c>
      <c r="EA160" s="7">
        <v>29.346897384903215</v>
      </c>
      <c r="EB160" s="7">
        <v>45.855785761718529</v>
      </c>
      <c r="EC160" s="7">
        <v>45.855785761718529</v>
      </c>
      <c r="ED160" s="7">
        <v>45.855785761718529</v>
      </c>
      <c r="EE160" s="7">
        <v>45.855785761718529</v>
      </c>
      <c r="EF160" s="7">
        <v>62.80427162444871</v>
      </c>
      <c r="EG160" s="7">
        <v>62.80427162444871</v>
      </c>
      <c r="EH160" s="7">
        <v>62.80427162444871</v>
      </c>
      <c r="EI160" s="7">
        <v>62.80427162444871</v>
      </c>
      <c r="EJ160" s="7">
        <v>8.491255786799119</v>
      </c>
      <c r="EK160" s="7">
        <v>15.791064769955995</v>
      </c>
      <c r="EL160" s="7">
        <v>8.491255786799119</v>
      </c>
      <c r="EM160" s="7">
        <v>15.791064769955995</v>
      </c>
      <c r="EN160" s="7">
        <v>16.314129657986776</v>
      </c>
      <c r="EO160" s="7">
        <v>16.314129657986776</v>
      </c>
      <c r="EP160" s="7">
        <v>45.855785761718529</v>
      </c>
      <c r="EQ160" s="7">
        <v>45.855785761718529</v>
      </c>
      <c r="ER160" s="7">
        <v>45.855785761718529</v>
      </c>
      <c r="ES160" s="7">
        <v>45.855785761718529</v>
      </c>
      <c r="ET160" s="7">
        <v>36.231676678338694</v>
      </c>
      <c r="EU160" s="7">
        <v>36.231676678338694</v>
      </c>
      <c r="EV160" s="7">
        <v>47.148047331329821</v>
      </c>
      <c r="EW160" s="7">
        <v>47.148047331329821</v>
      </c>
      <c r="EX160" s="7">
        <v>47.148047331329821</v>
      </c>
      <c r="EY160" s="7">
        <v>47.148047331329821</v>
      </c>
      <c r="EZ160" s="7">
        <v>47.148047331329821</v>
      </c>
      <c r="FA160" s="7">
        <v>47.148047331329821</v>
      </c>
      <c r="FB160" s="7">
        <v>63.309141478747769</v>
      </c>
      <c r="FC160" s="7">
        <v>30.524310767460502</v>
      </c>
      <c r="FD160" s="7">
        <v>43.538484754853314</v>
      </c>
      <c r="FE160" s="7">
        <v>63.309141478747769</v>
      </c>
      <c r="FF160" s="7">
        <v>30.524310767460502</v>
      </c>
      <c r="FG160" s="7">
        <v>43.538484754853314</v>
      </c>
      <c r="FH160" s="7">
        <v>30.524310767460502</v>
      </c>
      <c r="FI160" s="7">
        <v>43.538484754853314</v>
      </c>
      <c r="FJ160" s="7">
        <v>30.524310767460502</v>
      </c>
      <c r="FK160" s="7">
        <v>43.538484754853314</v>
      </c>
      <c r="FL160" s="7">
        <v>53.51586110841361</v>
      </c>
      <c r="FM160" s="7">
        <v>53.51586110841361</v>
      </c>
      <c r="FN160" s="7">
        <v>53.51586110841361</v>
      </c>
      <c r="FO160" s="7">
        <v>53.51586110841361</v>
      </c>
      <c r="FP160" s="7">
        <v>6.5357893042389943</v>
      </c>
      <c r="FQ160" s="7">
        <v>13.877076891464824</v>
      </c>
      <c r="FR160" s="7">
        <v>6.5357893042389943</v>
      </c>
      <c r="FS160" s="7">
        <v>13.877076891464824</v>
      </c>
      <c r="FT160" s="7">
        <v>47.148047331329821</v>
      </c>
      <c r="FU160" s="7">
        <v>47.148047331329821</v>
      </c>
      <c r="FV160" s="7">
        <v>47.148047331329821</v>
      </c>
      <c r="FW160" s="7">
        <v>47.148047331329821</v>
      </c>
      <c r="FX160" s="7">
        <v>11.018871782922277</v>
      </c>
      <c r="FY160" s="7">
        <v>18.725319633004393</v>
      </c>
      <c r="FZ160" s="7">
        <v>11.018871782922277</v>
      </c>
      <c r="GA160" s="7">
        <v>18.725319633004393</v>
      </c>
      <c r="GB160" s="7">
        <v>29.346897384903215</v>
      </c>
      <c r="GC160" s="7">
        <v>29.346897384903215</v>
      </c>
      <c r="GD160" s="7">
        <v>29.346897384903215</v>
      </c>
      <c r="GE160" s="7">
        <v>29.346897384903215</v>
      </c>
      <c r="GF160" s="7">
        <v>16.314129657986776</v>
      </c>
      <c r="GG160" s="7">
        <v>16.314129657986776</v>
      </c>
      <c r="GH160" s="7">
        <v>16.314129657986776</v>
      </c>
      <c r="GI160" s="7">
        <v>16.314129657986776</v>
      </c>
      <c r="GJ160" s="7">
        <v>41.749695582067361</v>
      </c>
      <c r="GK160" s="7">
        <v>41.749695582067361</v>
      </c>
      <c r="GL160" s="7">
        <v>41.749695582067361</v>
      </c>
      <c r="GM160" s="7">
        <v>41.749695582067361</v>
      </c>
      <c r="GN160" s="7">
        <v>10.739464280857799</v>
      </c>
      <c r="GO160" s="7">
        <v>17.57684933890468</v>
      </c>
      <c r="GP160" s="7">
        <v>10.739464280857799</v>
      </c>
      <c r="GQ160" s="7">
        <v>17.57684933890468</v>
      </c>
      <c r="GR160" s="7">
        <v>93.647397802858634</v>
      </c>
      <c r="GS160" s="7">
        <v>93.647397802858634</v>
      </c>
      <c r="GT160" s="7">
        <v>93.647397802858634</v>
      </c>
      <c r="GU160" s="7">
        <v>93.647397802858634</v>
      </c>
      <c r="GV160" s="7">
        <v>93.29903812832849</v>
      </c>
      <c r="GW160" s="7">
        <v>93.29903812832849</v>
      </c>
      <c r="GX160" s="7">
        <v>93.29903812832849</v>
      </c>
      <c r="GY160" s="7">
        <v>93.29903812832849</v>
      </c>
      <c r="GZ160" s="7">
        <v>84.013480348298799</v>
      </c>
      <c r="HA160" s="7">
        <v>84.013480348298799</v>
      </c>
    </row>
    <row r="161" spans="47:209" x14ac:dyDescent="0.25">
      <c r="BM161" s="7" cm="1">
        <f t="array" ref="BM161">INDEX($HD$3:$HD$14,BN161,1)</f>
        <v>31</v>
      </c>
      <c r="BN161" s="7">
        <v>7</v>
      </c>
      <c r="BO161" s="7">
        <v>14</v>
      </c>
      <c r="BP161" s="7">
        <v>83.493471494398648</v>
      </c>
      <c r="BQ161" s="7">
        <v>83.493471494398648</v>
      </c>
      <c r="BR161" s="7">
        <v>83.493471494398648</v>
      </c>
      <c r="BS161" s="7">
        <v>83.493471494398648</v>
      </c>
      <c r="BT161" s="7">
        <v>94.16336622516063</v>
      </c>
      <c r="BU161" s="7">
        <v>94.16336622516063</v>
      </c>
      <c r="BV161" s="7">
        <v>94.16336622516063</v>
      </c>
      <c r="BW161" s="7">
        <v>94.16336622516063</v>
      </c>
      <c r="BX161" s="7">
        <v>84.367902263504234</v>
      </c>
      <c r="BY161" s="7">
        <v>84.367902263504234</v>
      </c>
      <c r="BZ161" s="7">
        <v>94.16336622516063</v>
      </c>
      <c r="CA161" s="7">
        <v>94.16336622516063</v>
      </c>
      <c r="CB161" s="7">
        <v>94.16336622516063</v>
      </c>
      <c r="CC161" s="7">
        <v>94.16336622516063</v>
      </c>
      <c r="CD161" s="7">
        <v>91.282390905645528</v>
      </c>
      <c r="CE161" s="7">
        <v>91.282390905645528</v>
      </c>
      <c r="CF161" s="7">
        <v>91.282390905645528</v>
      </c>
      <c r="CG161" s="7">
        <v>91.282390905645528</v>
      </c>
      <c r="CH161" s="7">
        <v>91.282390905645528</v>
      </c>
      <c r="CI161" s="7">
        <v>91.282390905645528</v>
      </c>
      <c r="CJ161" s="7">
        <v>89.45480667448696</v>
      </c>
      <c r="CK161" s="7">
        <v>89.45480667448696</v>
      </c>
      <c r="CL161" s="7">
        <v>89.45480667448696</v>
      </c>
      <c r="CM161" s="7">
        <v>89.45480667448696</v>
      </c>
      <c r="CN161" s="7">
        <v>89.45480667448696</v>
      </c>
      <c r="CO161" s="7">
        <v>89.45480667448696</v>
      </c>
      <c r="CP161" s="7">
        <v>89.45480667448696</v>
      </c>
      <c r="CQ161" s="7">
        <v>89.45480667448696</v>
      </c>
      <c r="CR161" s="7">
        <v>89.30947489209737</v>
      </c>
      <c r="CS161" s="7">
        <v>89.30947489209737</v>
      </c>
      <c r="CT161" s="7">
        <v>89.30947489209737</v>
      </c>
      <c r="CU161" s="7">
        <v>89.30947489209737</v>
      </c>
      <c r="CV161" s="7">
        <v>83.154656018460642</v>
      </c>
      <c r="CW161" s="7">
        <v>83.154656018460642</v>
      </c>
      <c r="CX161" s="7">
        <v>83.154656018460642</v>
      </c>
      <c r="CY161" s="7">
        <v>83.154656018460642</v>
      </c>
      <c r="CZ161" s="7">
        <v>91.282390905645528</v>
      </c>
      <c r="DA161" s="7">
        <v>91.282390905645528</v>
      </c>
      <c r="DB161" s="7">
        <v>91.282390905645528</v>
      </c>
      <c r="DC161" s="7">
        <v>91.282390905645528</v>
      </c>
      <c r="DD161" s="7">
        <v>93.778476972917616</v>
      </c>
      <c r="DE161" s="7">
        <v>93.778476972917616</v>
      </c>
      <c r="DF161" s="7">
        <v>93.778476972917616</v>
      </c>
      <c r="DG161" s="7">
        <v>93.778476972917616</v>
      </c>
      <c r="DH161" s="7">
        <v>83.493471494398648</v>
      </c>
      <c r="DI161" s="7">
        <v>83.493471494398648</v>
      </c>
      <c r="DJ161" s="7">
        <v>83.493471494398648</v>
      </c>
      <c r="DK161" s="7">
        <v>83.493471494398648</v>
      </c>
      <c r="DL161" s="7">
        <v>84.367902263504234</v>
      </c>
      <c r="DM161" s="7">
        <v>84.367902263504234</v>
      </c>
      <c r="DN161" s="7">
        <v>84.367902263504234</v>
      </c>
      <c r="DO161" s="7">
        <v>84.367902263504234</v>
      </c>
      <c r="DP161" s="7">
        <v>77.045013051055676</v>
      </c>
      <c r="DQ161" s="7">
        <v>77.045013051055676</v>
      </c>
      <c r="DR161" s="7">
        <v>77.045013051055676</v>
      </c>
      <c r="DS161" s="7">
        <v>77.045013051055676</v>
      </c>
      <c r="DT161" s="7">
        <v>88.481311243211294</v>
      </c>
      <c r="DU161" s="7">
        <v>88.481311243211294</v>
      </c>
      <c r="DV161" s="7">
        <v>88.481311243211294</v>
      </c>
      <c r="DW161" s="7">
        <v>88.481311243211294</v>
      </c>
      <c r="DX161" s="7">
        <v>32.767852562337239</v>
      </c>
      <c r="DY161" s="7">
        <v>32.767852562337239</v>
      </c>
      <c r="DZ161" s="7">
        <v>32.767852562337239</v>
      </c>
      <c r="EA161" s="7">
        <v>32.767852562337239</v>
      </c>
      <c r="EB161" s="7">
        <v>50.270896940029303</v>
      </c>
      <c r="EC161" s="7">
        <v>50.270896940029303</v>
      </c>
      <c r="ED161" s="7">
        <v>50.270896940029303</v>
      </c>
      <c r="EE161" s="7">
        <v>50.270896940029303</v>
      </c>
      <c r="EF161" s="7">
        <v>54.871365191322361</v>
      </c>
      <c r="EG161" s="7">
        <v>54.871365191322361</v>
      </c>
      <c r="EH161" s="7">
        <v>54.871365191322361</v>
      </c>
      <c r="EI161" s="7">
        <v>54.871365191322361</v>
      </c>
      <c r="EJ161" s="7">
        <v>15.091370299274239</v>
      </c>
      <c r="EK161" s="7">
        <v>26.206120216489747</v>
      </c>
      <c r="EL161" s="7">
        <v>15.091370299274239</v>
      </c>
      <c r="EM161" s="7">
        <v>26.206120216489747</v>
      </c>
      <c r="EN161" s="7">
        <v>23.336679160203801</v>
      </c>
      <c r="EO161" s="7">
        <v>23.336679160203801</v>
      </c>
      <c r="EP161" s="7">
        <v>50.270896940029303</v>
      </c>
      <c r="EQ161" s="7">
        <v>50.270896940029303</v>
      </c>
      <c r="ER161" s="7">
        <v>50.270896940029303</v>
      </c>
      <c r="ES161" s="7">
        <v>50.270896940029303</v>
      </c>
      <c r="ET161" s="7">
        <v>33.977020609010189</v>
      </c>
      <c r="EU161" s="7">
        <v>33.977020609010189</v>
      </c>
      <c r="EV161" s="7">
        <v>52.162687901431134</v>
      </c>
      <c r="EW161" s="7">
        <v>52.162687901431134</v>
      </c>
      <c r="EX161" s="7">
        <v>52.162687901431134</v>
      </c>
      <c r="EY161" s="7">
        <v>52.162687901431134</v>
      </c>
      <c r="EZ161" s="7">
        <v>52.162687901431134</v>
      </c>
      <c r="FA161" s="7">
        <v>52.162687901431134</v>
      </c>
      <c r="FB161" s="7">
        <v>64.312159486551295</v>
      </c>
      <c r="FC161" s="7">
        <v>38.451047895164209</v>
      </c>
      <c r="FD161" s="7">
        <v>53.589064292955939</v>
      </c>
      <c r="FE161" s="7">
        <v>64.312159486551295</v>
      </c>
      <c r="FF161" s="7">
        <v>38.451047895164209</v>
      </c>
      <c r="FG161" s="7">
        <v>53.589064292955939</v>
      </c>
      <c r="FH161" s="7">
        <v>38.451047895164209</v>
      </c>
      <c r="FI161" s="7">
        <v>53.589064292955939</v>
      </c>
      <c r="FJ161" s="7">
        <v>38.451047895164209</v>
      </c>
      <c r="FK161" s="7">
        <v>53.589064292955939</v>
      </c>
      <c r="FL161" s="7">
        <v>48.577991267790381</v>
      </c>
      <c r="FM161" s="7">
        <v>48.577991267790381</v>
      </c>
      <c r="FN161" s="7">
        <v>48.577991267790381</v>
      </c>
      <c r="FO161" s="7">
        <v>48.577991267790381</v>
      </c>
      <c r="FP161" s="7">
        <v>10.441952911913521</v>
      </c>
      <c r="FQ161" s="7">
        <v>20.258343940101199</v>
      </c>
      <c r="FR161" s="7">
        <v>10.441952911913521</v>
      </c>
      <c r="FS161" s="7">
        <v>20.258343940101199</v>
      </c>
      <c r="FT161" s="7">
        <v>52.162687901431134</v>
      </c>
      <c r="FU161" s="7">
        <v>52.162687901431134</v>
      </c>
      <c r="FV161" s="7">
        <v>52.162687901431134</v>
      </c>
      <c r="FW161" s="7">
        <v>52.162687901431134</v>
      </c>
      <c r="FX161" s="7">
        <v>12.613361734705283</v>
      </c>
      <c r="FY161" s="7">
        <v>21.460156781932529</v>
      </c>
      <c r="FZ161" s="7">
        <v>12.613361734705283</v>
      </c>
      <c r="GA161" s="7">
        <v>21.460156781932529</v>
      </c>
      <c r="GB161" s="7">
        <v>32.767852562337239</v>
      </c>
      <c r="GC161" s="7">
        <v>32.767852562337239</v>
      </c>
      <c r="GD161" s="7">
        <v>32.767852562337239</v>
      </c>
      <c r="GE161" s="7">
        <v>32.767852562337239</v>
      </c>
      <c r="GF161" s="7">
        <v>23.336679160203801</v>
      </c>
      <c r="GG161" s="7">
        <v>23.336679160203801</v>
      </c>
      <c r="GH161" s="7">
        <v>23.336679160203801</v>
      </c>
      <c r="GI161" s="7">
        <v>23.336679160203801</v>
      </c>
      <c r="GJ161" s="7">
        <v>45.278555941029339</v>
      </c>
      <c r="GK161" s="7">
        <v>45.278555941029339</v>
      </c>
      <c r="GL161" s="7">
        <v>45.278555941029339</v>
      </c>
      <c r="GM161" s="7">
        <v>45.278555941029339</v>
      </c>
      <c r="GN161" s="7">
        <v>16.869590112571871</v>
      </c>
      <c r="GO161" s="7">
        <v>25.234985902434058</v>
      </c>
      <c r="GP161" s="7">
        <v>16.869590112571871</v>
      </c>
      <c r="GQ161" s="7">
        <v>25.234985902434058</v>
      </c>
      <c r="GR161" s="7">
        <v>88.736859260585959</v>
      </c>
      <c r="GS161" s="7">
        <v>88.736859260585959</v>
      </c>
      <c r="GT161" s="7">
        <v>88.736859260585959</v>
      </c>
      <c r="GU161" s="7">
        <v>88.736859260585959</v>
      </c>
      <c r="GV161" s="7">
        <v>93.698288835748102</v>
      </c>
      <c r="GW161" s="7">
        <v>93.698288835748102</v>
      </c>
      <c r="GX161" s="7">
        <v>93.698288835748102</v>
      </c>
      <c r="GY161" s="7">
        <v>93.698288835748102</v>
      </c>
      <c r="GZ161" s="7">
        <v>79.649996575615376</v>
      </c>
      <c r="HA161" s="7">
        <v>79.649996575615376</v>
      </c>
    </row>
    <row r="162" spans="47:209" x14ac:dyDescent="0.25">
      <c r="BM162" s="7" cm="1">
        <f t="array" ref="BM162">INDEX($HD$3:$HD$14,BN162,1)</f>
        <v>31</v>
      </c>
      <c r="BN162" s="7">
        <v>7</v>
      </c>
      <c r="BO162" s="7">
        <v>15</v>
      </c>
      <c r="BP162" s="7">
        <v>78.124438330689031</v>
      </c>
      <c r="BQ162" s="7">
        <v>78.124438330689031</v>
      </c>
      <c r="BR162" s="7">
        <v>78.124438330689031</v>
      </c>
      <c r="BS162" s="7">
        <v>78.124438330689031</v>
      </c>
      <c r="BT162" s="7">
        <v>90.274800786304439</v>
      </c>
      <c r="BU162" s="7">
        <v>90.274800786304439</v>
      </c>
      <c r="BV162" s="7">
        <v>90.274800786304439</v>
      </c>
      <c r="BW162" s="7">
        <v>90.274800786304439</v>
      </c>
      <c r="BX162" s="7">
        <v>83.365974286774374</v>
      </c>
      <c r="BY162" s="7">
        <v>83.365974286774374</v>
      </c>
      <c r="BZ162" s="7">
        <v>90.274800786304439</v>
      </c>
      <c r="CA162" s="7">
        <v>90.274800786304439</v>
      </c>
      <c r="CB162" s="7">
        <v>90.274800786304439</v>
      </c>
      <c r="CC162" s="7">
        <v>90.274800786304439</v>
      </c>
      <c r="CD162" s="7">
        <v>89.883733477419511</v>
      </c>
      <c r="CE162" s="7">
        <v>89.883733477419511</v>
      </c>
      <c r="CF162" s="7">
        <v>89.883733477419511</v>
      </c>
      <c r="CG162" s="7">
        <v>89.883733477419511</v>
      </c>
      <c r="CH162" s="7">
        <v>89.883733477419511</v>
      </c>
      <c r="CI162" s="7">
        <v>89.883733477419511</v>
      </c>
      <c r="CJ162" s="7">
        <v>90.954627656905942</v>
      </c>
      <c r="CK162" s="7">
        <v>90.954627656905942</v>
      </c>
      <c r="CL162" s="7">
        <v>90.954627656905942</v>
      </c>
      <c r="CM162" s="7">
        <v>90.954627656905942</v>
      </c>
      <c r="CN162" s="7">
        <v>90.954627656905942</v>
      </c>
      <c r="CO162" s="7">
        <v>90.954627656905942</v>
      </c>
      <c r="CP162" s="7">
        <v>90.954627656905942</v>
      </c>
      <c r="CQ162" s="7">
        <v>90.954627656905942</v>
      </c>
      <c r="CR162" s="7">
        <v>87.94329001988271</v>
      </c>
      <c r="CS162" s="7">
        <v>87.94329001988271</v>
      </c>
      <c r="CT162" s="7">
        <v>87.94329001988271</v>
      </c>
      <c r="CU162" s="7">
        <v>87.94329001988271</v>
      </c>
      <c r="CV162" s="7">
        <v>85.281024802668583</v>
      </c>
      <c r="CW162" s="7">
        <v>85.281024802668583</v>
      </c>
      <c r="CX162" s="7">
        <v>85.281024802668583</v>
      </c>
      <c r="CY162" s="7">
        <v>85.281024802668583</v>
      </c>
      <c r="CZ162" s="7">
        <v>89.883733477419511</v>
      </c>
      <c r="DA162" s="7">
        <v>89.883733477419511</v>
      </c>
      <c r="DB162" s="7">
        <v>89.883733477419511</v>
      </c>
      <c r="DC162" s="7">
        <v>89.883733477419511</v>
      </c>
      <c r="DD162" s="7">
        <v>88.952472226832242</v>
      </c>
      <c r="DE162" s="7">
        <v>88.952472226832242</v>
      </c>
      <c r="DF162" s="7">
        <v>88.952472226832242</v>
      </c>
      <c r="DG162" s="7">
        <v>88.952472226832242</v>
      </c>
      <c r="DH162" s="7">
        <v>78.124438330689031</v>
      </c>
      <c r="DI162" s="7">
        <v>78.124438330689031</v>
      </c>
      <c r="DJ162" s="7">
        <v>78.124438330689031</v>
      </c>
      <c r="DK162" s="7">
        <v>78.124438330689031</v>
      </c>
      <c r="DL162" s="7">
        <v>83.365974286774374</v>
      </c>
      <c r="DM162" s="7">
        <v>83.365974286774374</v>
      </c>
      <c r="DN162" s="7">
        <v>83.365974286774374</v>
      </c>
      <c r="DO162" s="7">
        <v>83.365974286774374</v>
      </c>
      <c r="DP162" s="7">
        <v>69.481962737067235</v>
      </c>
      <c r="DQ162" s="7">
        <v>69.481962737067235</v>
      </c>
      <c r="DR162" s="7">
        <v>69.481962737067235</v>
      </c>
      <c r="DS162" s="7">
        <v>69.481962737067235</v>
      </c>
      <c r="DT162" s="7">
        <v>83.236753498328454</v>
      </c>
      <c r="DU162" s="7">
        <v>83.236753498328454</v>
      </c>
      <c r="DV162" s="7">
        <v>83.236753498328454</v>
      </c>
      <c r="DW162" s="7">
        <v>83.236753498328454</v>
      </c>
      <c r="DX162" s="7">
        <v>32.099186471240458</v>
      </c>
      <c r="DY162" s="7">
        <v>32.099186471240458</v>
      </c>
      <c r="DZ162" s="7">
        <v>32.099186471240458</v>
      </c>
      <c r="EA162" s="7">
        <v>32.099186471240458</v>
      </c>
      <c r="EB162" s="7">
        <v>54.982497758216972</v>
      </c>
      <c r="EC162" s="7">
        <v>54.982497758216972</v>
      </c>
      <c r="ED162" s="7">
        <v>54.982497758216972</v>
      </c>
      <c r="EE162" s="7">
        <v>54.982497758216972</v>
      </c>
      <c r="EF162" s="7">
        <v>63.69580884249266</v>
      </c>
      <c r="EG162" s="7">
        <v>63.69580884249266</v>
      </c>
      <c r="EH162" s="7">
        <v>63.69580884249266</v>
      </c>
      <c r="EI162" s="7">
        <v>63.69580884249266</v>
      </c>
      <c r="EJ162" s="7">
        <v>24.600240237917905</v>
      </c>
      <c r="EK162" s="7">
        <v>40.47444927254098</v>
      </c>
      <c r="EL162" s="7">
        <v>24.600240237917905</v>
      </c>
      <c r="EM162" s="7">
        <v>40.47444927254098</v>
      </c>
      <c r="EN162" s="7">
        <v>21.706494234780038</v>
      </c>
      <c r="EO162" s="7">
        <v>21.706494234780038</v>
      </c>
      <c r="EP162" s="7">
        <v>54.982497758216972</v>
      </c>
      <c r="EQ162" s="7">
        <v>54.982497758216972</v>
      </c>
      <c r="ER162" s="7">
        <v>54.982497758216972</v>
      </c>
      <c r="ES162" s="7">
        <v>54.982497758216972</v>
      </c>
      <c r="ET162" s="7">
        <v>39.950319670658352</v>
      </c>
      <c r="EU162" s="7">
        <v>39.950319670658352</v>
      </c>
      <c r="EV162" s="7">
        <v>49.818278582859172</v>
      </c>
      <c r="EW162" s="7">
        <v>49.818278582859172</v>
      </c>
      <c r="EX162" s="7">
        <v>49.818278582859172</v>
      </c>
      <c r="EY162" s="7">
        <v>49.818278582859172</v>
      </c>
      <c r="EZ162" s="7">
        <v>49.818278582859172</v>
      </c>
      <c r="FA162" s="7">
        <v>49.818278582859172</v>
      </c>
      <c r="FB162" s="7">
        <v>63.999361156495503</v>
      </c>
      <c r="FC162" s="7">
        <v>46.622391034821135</v>
      </c>
      <c r="FD162" s="7">
        <v>63.290217271643577</v>
      </c>
      <c r="FE162" s="7">
        <v>63.999361156495503</v>
      </c>
      <c r="FF162" s="7">
        <v>46.622391034821135</v>
      </c>
      <c r="FG162" s="7">
        <v>63.290217271643577</v>
      </c>
      <c r="FH162" s="7">
        <v>46.622391034821135</v>
      </c>
      <c r="FI162" s="7">
        <v>63.290217271643577</v>
      </c>
      <c r="FJ162" s="7">
        <v>46.622391034821135</v>
      </c>
      <c r="FK162" s="7">
        <v>63.290217271643577</v>
      </c>
      <c r="FL162" s="7">
        <v>53.092623132853397</v>
      </c>
      <c r="FM162" s="7">
        <v>53.092623132853397</v>
      </c>
      <c r="FN162" s="7">
        <v>53.092623132853397</v>
      </c>
      <c r="FO162" s="7">
        <v>53.092623132853397</v>
      </c>
      <c r="FP162" s="7">
        <v>15.055161888583559</v>
      </c>
      <c r="FQ162" s="7">
        <v>28.180353913557173</v>
      </c>
      <c r="FR162" s="7">
        <v>15.055161888583559</v>
      </c>
      <c r="FS162" s="7">
        <v>28.180353913557173</v>
      </c>
      <c r="FT162" s="7">
        <v>49.818278582859172</v>
      </c>
      <c r="FU162" s="7">
        <v>49.818278582859172</v>
      </c>
      <c r="FV162" s="7">
        <v>49.818278582859172</v>
      </c>
      <c r="FW162" s="7">
        <v>49.818278582859172</v>
      </c>
      <c r="FX162" s="7">
        <v>14.002312025404693</v>
      </c>
      <c r="FY162" s="7">
        <v>23.446603164969186</v>
      </c>
      <c r="FZ162" s="7">
        <v>14.002312025404693</v>
      </c>
      <c r="GA162" s="7">
        <v>23.446603164969186</v>
      </c>
      <c r="GB162" s="7">
        <v>32.099186471240458</v>
      </c>
      <c r="GC162" s="7">
        <v>32.099186471240458</v>
      </c>
      <c r="GD162" s="7">
        <v>32.099186471240458</v>
      </c>
      <c r="GE162" s="7">
        <v>32.099186471240458</v>
      </c>
      <c r="GF162" s="7">
        <v>21.706494234780038</v>
      </c>
      <c r="GG162" s="7">
        <v>21.706494234780038</v>
      </c>
      <c r="GH162" s="7">
        <v>21.706494234780038</v>
      </c>
      <c r="GI162" s="7">
        <v>21.706494234780038</v>
      </c>
      <c r="GJ162" s="7">
        <v>51.866227733106996</v>
      </c>
      <c r="GK162" s="7">
        <v>51.866227733106996</v>
      </c>
      <c r="GL162" s="7">
        <v>51.866227733106996</v>
      </c>
      <c r="GM162" s="7">
        <v>51.866227733106996</v>
      </c>
      <c r="GN162" s="7">
        <v>25.687076014118787</v>
      </c>
      <c r="GO162" s="7">
        <v>37.239884765554159</v>
      </c>
      <c r="GP162" s="7">
        <v>25.687076014118787</v>
      </c>
      <c r="GQ162" s="7">
        <v>37.239884765554159</v>
      </c>
      <c r="GR162" s="7">
        <v>83.580518513841426</v>
      </c>
      <c r="GS162" s="7">
        <v>83.580518513841426</v>
      </c>
      <c r="GT162" s="7">
        <v>83.580518513841426</v>
      </c>
      <c r="GU162" s="7">
        <v>83.580518513841426</v>
      </c>
      <c r="GV162" s="7">
        <v>93.590819190894251</v>
      </c>
      <c r="GW162" s="7">
        <v>93.590819190894251</v>
      </c>
      <c r="GX162" s="7">
        <v>93.590819190894251</v>
      </c>
      <c r="GY162" s="7">
        <v>93.590819190894251</v>
      </c>
      <c r="GZ162" s="7">
        <v>75.14301489712588</v>
      </c>
      <c r="HA162" s="7">
        <v>75.14301489712588</v>
      </c>
    </row>
    <row r="163" spans="47:209" x14ac:dyDescent="0.25">
      <c r="BM163" s="7" cm="1">
        <f t="array" ref="BM163">INDEX($HD$3:$HD$14,BN163,1)</f>
        <v>31</v>
      </c>
      <c r="BN163" s="7">
        <v>7</v>
      </c>
      <c r="BO163" s="7">
        <v>16</v>
      </c>
      <c r="BP163" s="7">
        <v>76.977195064853404</v>
      </c>
      <c r="BQ163" s="7">
        <v>76.977195064853404</v>
      </c>
      <c r="BR163" s="7">
        <v>76.977195064853404</v>
      </c>
      <c r="BS163" s="7">
        <v>76.977195064853404</v>
      </c>
      <c r="BT163" s="7">
        <v>83.038631716949794</v>
      </c>
      <c r="BU163" s="7">
        <v>83.038631716949794</v>
      </c>
      <c r="BV163" s="7">
        <v>83.038631716949794</v>
      </c>
      <c r="BW163" s="7">
        <v>83.038631716949794</v>
      </c>
      <c r="BX163" s="7">
        <v>73.344624418797494</v>
      </c>
      <c r="BY163" s="7">
        <v>73.344624418797494</v>
      </c>
      <c r="BZ163" s="7">
        <v>83.038631716949794</v>
      </c>
      <c r="CA163" s="7">
        <v>83.038631716949794</v>
      </c>
      <c r="CB163" s="7">
        <v>83.038631716949794</v>
      </c>
      <c r="CC163" s="7">
        <v>83.038631716949794</v>
      </c>
      <c r="CD163" s="7">
        <v>87.937021486158201</v>
      </c>
      <c r="CE163" s="7">
        <v>87.937021486158201</v>
      </c>
      <c r="CF163" s="7">
        <v>87.937021486158201</v>
      </c>
      <c r="CG163" s="7">
        <v>87.937021486158201</v>
      </c>
      <c r="CH163" s="7">
        <v>87.937021486158201</v>
      </c>
      <c r="CI163" s="7">
        <v>87.937021486158201</v>
      </c>
      <c r="CJ163" s="7">
        <v>89.802980265704036</v>
      </c>
      <c r="CK163" s="7">
        <v>89.802980265704036</v>
      </c>
      <c r="CL163" s="7">
        <v>89.802980265704036</v>
      </c>
      <c r="CM163" s="7">
        <v>89.802980265704036</v>
      </c>
      <c r="CN163" s="7">
        <v>89.802980265704036</v>
      </c>
      <c r="CO163" s="7">
        <v>89.802980265704036</v>
      </c>
      <c r="CP163" s="7">
        <v>89.802980265704036</v>
      </c>
      <c r="CQ163" s="7">
        <v>89.802980265704036</v>
      </c>
      <c r="CR163" s="7">
        <v>85.904827069457255</v>
      </c>
      <c r="CS163" s="7">
        <v>85.904827069457255</v>
      </c>
      <c r="CT163" s="7">
        <v>85.904827069457255</v>
      </c>
      <c r="CU163" s="7">
        <v>85.904827069457255</v>
      </c>
      <c r="CV163" s="7">
        <v>77.874600686466266</v>
      </c>
      <c r="CW163" s="7">
        <v>77.874600686466266</v>
      </c>
      <c r="CX163" s="7">
        <v>77.874600686466266</v>
      </c>
      <c r="CY163" s="7">
        <v>77.874600686466266</v>
      </c>
      <c r="CZ163" s="7">
        <v>87.937021486158201</v>
      </c>
      <c r="DA163" s="7">
        <v>87.937021486158201</v>
      </c>
      <c r="DB163" s="7">
        <v>87.937021486158201</v>
      </c>
      <c r="DC163" s="7">
        <v>87.937021486158201</v>
      </c>
      <c r="DD163" s="7">
        <v>84.274979423254621</v>
      </c>
      <c r="DE163" s="7">
        <v>84.274979423254621</v>
      </c>
      <c r="DF163" s="7">
        <v>84.274979423254621</v>
      </c>
      <c r="DG163" s="7">
        <v>84.274979423254621</v>
      </c>
      <c r="DH163" s="7">
        <v>76.977195064853404</v>
      </c>
      <c r="DI163" s="7">
        <v>76.977195064853404</v>
      </c>
      <c r="DJ163" s="7">
        <v>76.977195064853404</v>
      </c>
      <c r="DK163" s="7">
        <v>76.977195064853404</v>
      </c>
      <c r="DL163" s="7">
        <v>73.344624418797494</v>
      </c>
      <c r="DM163" s="7">
        <v>73.344624418797494</v>
      </c>
      <c r="DN163" s="7">
        <v>73.344624418797494</v>
      </c>
      <c r="DO163" s="7">
        <v>73.344624418797494</v>
      </c>
      <c r="DP163" s="7">
        <v>72.893308801026279</v>
      </c>
      <c r="DQ163" s="7">
        <v>72.893308801026279</v>
      </c>
      <c r="DR163" s="7">
        <v>72.893308801026279</v>
      </c>
      <c r="DS163" s="7">
        <v>72.893308801026279</v>
      </c>
      <c r="DT163" s="7">
        <v>80.685013495014601</v>
      </c>
      <c r="DU163" s="7">
        <v>80.685013495014601</v>
      </c>
      <c r="DV163" s="7">
        <v>80.685013495014601</v>
      </c>
      <c r="DW163" s="7">
        <v>80.685013495014601</v>
      </c>
      <c r="DX163" s="7">
        <v>33.739321586595317</v>
      </c>
      <c r="DY163" s="7">
        <v>33.739321586595317</v>
      </c>
      <c r="DZ163" s="7">
        <v>33.739321586595317</v>
      </c>
      <c r="EA163" s="7">
        <v>33.739321586595317</v>
      </c>
      <c r="EB163" s="7">
        <v>48.803800252149522</v>
      </c>
      <c r="EC163" s="7">
        <v>48.803800252149522</v>
      </c>
      <c r="ED163" s="7">
        <v>48.803800252149522</v>
      </c>
      <c r="EE163" s="7">
        <v>48.803800252149522</v>
      </c>
      <c r="EF163" s="7">
        <v>65.42120834861889</v>
      </c>
      <c r="EG163" s="7">
        <v>65.42120834861889</v>
      </c>
      <c r="EH163" s="7">
        <v>65.42120834861889</v>
      </c>
      <c r="EI163" s="7">
        <v>65.42120834861889</v>
      </c>
      <c r="EJ163" s="7">
        <v>33.537260082035175</v>
      </c>
      <c r="EK163" s="7">
        <v>52.895983762683286</v>
      </c>
      <c r="EL163" s="7">
        <v>33.537260082035175</v>
      </c>
      <c r="EM163" s="7">
        <v>52.895983762683286</v>
      </c>
      <c r="EN163" s="7">
        <v>25.326810132634922</v>
      </c>
      <c r="EO163" s="7">
        <v>25.326810132634922</v>
      </c>
      <c r="EP163" s="7">
        <v>48.803800252149522</v>
      </c>
      <c r="EQ163" s="7">
        <v>48.803800252149522</v>
      </c>
      <c r="ER163" s="7">
        <v>48.803800252149522</v>
      </c>
      <c r="ES163" s="7">
        <v>48.803800252149522</v>
      </c>
      <c r="ET163" s="7">
        <v>43.412830062442836</v>
      </c>
      <c r="EU163" s="7">
        <v>43.412830062442836</v>
      </c>
      <c r="EV163" s="7">
        <v>44.335920482900207</v>
      </c>
      <c r="EW163" s="7">
        <v>44.335920482900207</v>
      </c>
      <c r="EX163" s="7">
        <v>44.335920482900207</v>
      </c>
      <c r="EY163" s="7">
        <v>44.335920482900207</v>
      </c>
      <c r="EZ163" s="7">
        <v>44.335920482900207</v>
      </c>
      <c r="FA163" s="7">
        <v>44.335920482900207</v>
      </c>
      <c r="FB163" s="7">
        <v>62.935630550149668</v>
      </c>
      <c r="FC163" s="7">
        <v>51.532003587762368</v>
      </c>
      <c r="FD163" s="7">
        <v>68.901118490865258</v>
      </c>
      <c r="FE163" s="7">
        <v>62.935630550149668</v>
      </c>
      <c r="FF163" s="7">
        <v>51.532003587762368</v>
      </c>
      <c r="FG163" s="7">
        <v>68.901118490865258</v>
      </c>
      <c r="FH163" s="7">
        <v>51.532003587762368</v>
      </c>
      <c r="FI163" s="7">
        <v>68.901118490865258</v>
      </c>
      <c r="FJ163" s="7">
        <v>51.532003587762368</v>
      </c>
      <c r="FK163" s="7">
        <v>68.901118490865258</v>
      </c>
      <c r="FL163" s="7">
        <v>52.414727925856262</v>
      </c>
      <c r="FM163" s="7">
        <v>52.414727925856262</v>
      </c>
      <c r="FN163" s="7">
        <v>52.414727925856262</v>
      </c>
      <c r="FO163" s="7">
        <v>52.414727925856262</v>
      </c>
      <c r="FP163" s="7">
        <v>23.598047799652459</v>
      </c>
      <c r="FQ163" s="7">
        <v>41.347334946117243</v>
      </c>
      <c r="FR163" s="7">
        <v>23.598047799652459</v>
      </c>
      <c r="FS163" s="7">
        <v>41.347334946117243</v>
      </c>
      <c r="FT163" s="7">
        <v>44.335920482900207</v>
      </c>
      <c r="FU163" s="7">
        <v>44.335920482900207</v>
      </c>
      <c r="FV163" s="7">
        <v>44.335920482900207</v>
      </c>
      <c r="FW163" s="7">
        <v>44.335920482900207</v>
      </c>
      <c r="FX163" s="7">
        <v>15.530645561199401</v>
      </c>
      <c r="FY163" s="7">
        <v>25.836188817098243</v>
      </c>
      <c r="FZ163" s="7">
        <v>15.530645561199401</v>
      </c>
      <c r="GA163" s="7">
        <v>25.836188817098243</v>
      </c>
      <c r="GB163" s="7">
        <v>33.739321586595317</v>
      </c>
      <c r="GC163" s="7">
        <v>33.739321586595317</v>
      </c>
      <c r="GD163" s="7">
        <v>33.739321586595317</v>
      </c>
      <c r="GE163" s="7">
        <v>33.739321586595317</v>
      </c>
      <c r="GF163" s="7">
        <v>25.326810132634922</v>
      </c>
      <c r="GG163" s="7">
        <v>25.326810132634922</v>
      </c>
      <c r="GH163" s="7">
        <v>25.326810132634922</v>
      </c>
      <c r="GI163" s="7">
        <v>25.326810132634922</v>
      </c>
      <c r="GJ163" s="7">
        <v>60.145006741545437</v>
      </c>
      <c r="GK163" s="7">
        <v>60.145006741545437</v>
      </c>
      <c r="GL163" s="7">
        <v>60.145006741545437</v>
      </c>
      <c r="GM163" s="7">
        <v>60.145006741545437</v>
      </c>
      <c r="GN163" s="7">
        <v>34.982967163961916</v>
      </c>
      <c r="GO163" s="7">
        <v>48.079531898466179</v>
      </c>
      <c r="GP163" s="7">
        <v>34.982967163961916</v>
      </c>
      <c r="GQ163" s="7">
        <v>48.079531898466179</v>
      </c>
      <c r="GR163" s="7">
        <v>81.334043008254724</v>
      </c>
      <c r="GS163" s="7">
        <v>81.334043008254724</v>
      </c>
      <c r="GT163" s="7">
        <v>81.334043008254724</v>
      </c>
      <c r="GU163" s="7">
        <v>81.334043008254724</v>
      </c>
      <c r="GV163" s="7">
        <v>91.974244520234748</v>
      </c>
      <c r="GW163" s="7">
        <v>91.974244520234748</v>
      </c>
      <c r="GX163" s="7">
        <v>91.974244520234748</v>
      </c>
      <c r="GY163" s="7">
        <v>91.974244520234748</v>
      </c>
      <c r="GZ163" s="7">
        <v>75.843602361627489</v>
      </c>
      <c r="HA163" s="7">
        <v>75.843602361627489</v>
      </c>
    </row>
    <row r="164" spans="47:209" x14ac:dyDescent="0.25">
      <c r="BM164" s="7" cm="1">
        <f t="array" ref="BM164">INDEX($HD$3:$HD$14,BN164,1)</f>
        <v>31</v>
      </c>
      <c r="BN164" s="7">
        <v>7</v>
      </c>
      <c r="BO164" s="7">
        <v>17</v>
      </c>
      <c r="BP164" s="7">
        <v>65.234137883222886</v>
      </c>
      <c r="BQ164" s="7">
        <v>65.234137883222886</v>
      </c>
      <c r="BR164" s="7">
        <v>65.234137883222886</v>
      </c>
      <c r="BS164" s="7">
        <v>65.234137883222886</v>
      </c>
      <c r="BT164" s="7">
        <v>71.426432650293137</v>
      </c>
      <c r="BU164" s="7">
        <v>71.426432650293137</v>
      </c>
      <c r="BV164" s="7">
        <v>71.426432650293137</v>
      </c>
      <c r="BW164" s="7">
        <v>71.426432650293137</v>
      </c>
      <c r="BX164" s="7">
        <v>61.906957428719963</v>
      </c>
      <c r="BY164" s="7">
        <v>61.906957428719963</v>
      </c>
      <c r="BZ164" s="7">
        <v>71.426432650293137</v>
      </c>
      <c r="CA164" s="7">
        <v>71.426432650293137</v>
      </c>
      <c r="CB164" s="7">
        <v>71.426432650293137</v>
      </c>
      <c r="CC164" s="7">
        <v>71.426432650293137</v>
      </c>
      <c r="CD164" s="7">
        <v>82.284744204443115</v>
      </c>
      <c r="CE164" s="7">
        <v>82.284744204443115</v>
      </c>
      <c r="CF164" s="7">
        <v>82.284744204443115</v>
      </c>
      <c r="CG164" s="7">
        <v>82.284744204443115</v>
      </c>
      <c r="CH164" s="7">
        <v>82.284744204443115</v>
      </c>
      <c r="CI164" s="7">
        <v>82.284744204443115</v>
      </c>
      <c r="CJ164" s="7">
        <v>75.876892643167139</v>
      </c>
      <c r="CK164" s="7">
        <v>75.876892643167139</v>
      </c>
      <c r="CL164" s="7">
        <v>75.876892643167139</v>
      </c>
      <c r="CM164" s="7">
        <v>75.876892643167139</v>
      </c>
      <c r="CN164" s="7">
        <v>75.876892643167139</v>
      </c>
      <c r="CO164" s="7">
        <v>75.876892643167139</v>
      </c>
      <c r="CP164" s="7">
        <v>75.876892643167139</v>
      </c>
      <c r="CQ164" s="7">
        <v>75.876892643167139</v>
      </c>
      <c r="CR164" s="7">
        <v>76.63639507274209</v>
      </c>
      <c r="CS164" s="7">
        <v>76.63639507274209</v>
      </c>
      <c r="CT164" s="7">
        <v>76.63639507274209</v>
      </c>
      <c r="CU164" s="7">
        <v>76.63639507274209</v>
      </c>
      <c r="CV164" s="7">
        <v>64.402312692962028</v>
      </c>
      <c r="CW164" s="7">
        <v>64.402312692962028</v>
      </c>
      <c r="CX164" s="7">
        <v>64.402312692962028</v>
      </c>
      <c r="CY164" s="7">
        <v>64.402312692962028</v>
      </c>
      <c r="CZ164" s="7">
        <v>82.284744204443115</v>
      </c>
      <c r="DA164" s="7">
        <v>82.284744204443115</v>
      </c>
      <c r="DB164" s="7">
        <v>82.284744204443115</v>
      </c>
      <c r="DC164" s="7">
        <v>82.284744204443115</v>
      </c>
      <c r="DD164" s="7">
        <v>61.058355452777214</v>
      </c>
      <c r="DE164" s="7">
        <v>61.058355452777214</v>
      </c>
      <c r="DF164" s="7">
        <v>61.058355452777214</v>
      </c>
      <c r="DG164" s="7">
        <v>61.058355452777214</v>
      </c>
      <c r="DH164" s="7">
        <v>65.234137883222886</v>
      </c>
      <c r="DI164" s="7">
        <v>65.234137883222886</v>
      </c>
      <c r="DJ164" s="7">
        <v>65.234137883222886</v>
      </c>
      <c r="DK164" s="7">
        <v>65.234137883222886</v>
      </c>
      <c r="DL164" s="7">
        <v>61.906957428719963</v>
      </c>
      <c r="DM164" s="7">
        <v>61.906957428719963</v>
      </c>
      <c r="DN164" s="7">
        <v>61.906957428719963</v>
      </c>
      <c r="DO164" s="7">
        <v>61.906957428719963</v>
      </c>
      <c r="DP164" s="7">
        <v>67.031659373202473</v>
      </c>
      <c r="DQ164" s="7">
        <v>67.031659373202473</v>
      </c>
      <c r="DR164" s="7">
        <v>67.031659373202473</v>
      </c>
      <c r="DS164" s="7">
        <v>67.031659373202473</v>
      </c>
      <c r="DT164" s="7">
        <v>65.682851581950047</v>
      </c>
      <c r="DU164" s="7">
        <v>65.682851581950047</v>
      </c>
      <c r="DV164" s="7">
        <v>65.682851581950047</v>
      </c>
      <c r="DW164" s="7">
        <v>65.682851581950047</v>
      </c>
      <c r="DX164" s="7">
        <v>35.523114408442794</v>
      </c>
      <c r="DY164" s="7">
        <v>35.523114408442794</v>
      </c>
      <c r="DZ164" s="7">
        <v>35.523114408442794</v>
      </c>
      <c r="EA164" s="7">
        <v>35.523114408442794</v>
      </c>
      <c r="EB164" s="7">
        <v>41.577816284982326</v>
      </c>
      <c r="EC164" s="7">
        <v>41.577816284982326</v>
      </c>
      <c r="ED164" s="7">
        <v>41.577816284982326</v>
      </c>
      <c r="EE164" s="7">
        <v>41.577816284982326</v>
      </c>
      <c r="EF164" s="7">
        <v>60.091995606966229</v>
      </c>
      <c r="EG164" s="7">
        <v>60.091995606966229</v>
      </c>
      <c r="EH164" s="7">
        <v>60.091995606966229</v>
      </c>
      <c r="EI164" s="7">
        <v>60.091995606966229</v>
      </c>
      <c r="EJ164" s="7">
        <v>41.590867340826847</v>
      </c>
      <c r="EK164" s="7">
        <v>64.618314537310681</v>
      </c>
      <c r="EL164" s="7">
        <v>41.590867340826847</v>
      </c>
      <c r="EM164" s="7">
        <v>64.618314537310681</v>
      </c>
      <c r="EN164" s="7">
        <v>31.010801681425249</v>
      </c>
      <c r="EO164" s="7">
        <v>31.010801681425249</v>
      </c>
      <c r="EP164" s="7">
        <v>41.577816284982326</v>
      </c>
      <c r="EQ164" s="7">
        <v>41.577816284982326</v>
      </c>
      <c r="ER164" s="7">
        <v>41.577816284982326</v>
      </c>
      <c r="ES164" s="7">
        <v>41.577816284982326</v>
      </c>
      <c r="ET164" s="7">
        <v>43.339261706926735</v>
      </c>
      <c r="EU164" s="7">
        <v>43.339261706926735</v>
      </c>
      <c r="EV164" s="7">
        <v>35.047230048994216</v>
      </c>
      <c r="EW164" s="7">
        <v>35.047230048994216</v>
      </c>
      <c r="EX164" s="7">
        <v>35.047230048994216</v>
      </c>
      <c r="EY164" s="7">
        <v>35.047230048994216</v>
      </c>
      <c r="EZ164" s="7">
        <v>35.047230048994216</v>
      </c>
      <c r="FA164" s="7">
        <v>35.047230048994216</v>
      </c>
      <c r="FB164" s="7">
        <v>61.469669547855005</v>
      </c>
      <c r="FC164" s="7">
        <v>53.46243540794412</v>
      </c>
      <c r="FD164" s="7">
        <v>71.52073432927844</v>
      </c>
      <c r="FE164" s="7">
        <v>61.469669547855005</v>
      </c>
      <c r="FF164" s="7">
        <v>53.46243540794412</v>
      </c>
      <c r="FG164" s="7">
        <v>71.52073432927844</v>
      </c>
      <c r="FH164" s="7">
        <v>53.46243540794412</v>
      </c>
      <c r="FI164" s="7">
        <v>71.52073432927844</v>
      </c>
      <c r="FJ164" s="7">
        <v>53.46243540794412</v>
      </c>
      <c r="FK164" s="7">
        <v>71.52073432927844</v>
      </c>
      <c r="FL164" s="7">
        <v>49.464219684766988</v>
      </c>
      <c r="FM164" s="7">
        <v>49.464219684766988</v>
      </c>
      <c r="FN164" s="7">
        <v>49.464219684766988</v>
      </c>
      <c r="FO164" s="7">
        <v>49.464219684766988</v>
      </c>
      <c r="FP164" s="7">
        <v>32.878452404947176</v>
      </c>
      <c r="FQ164" s="7">
        <v>53.565368781442828</v>
      </c>
      <c r="FR164" s="7">
        <v>32.878452404947176</v>
      </c>
      <c r="FS164" s="7">
        <v>53.565368781442828</v>
      </c>
      <c r="FT164" s="7">
        <v>35.047230048994216</v>
      </c>
      <c r="FU164" s="7">
        <v>35.047230048994216</v>
      </c>
      <c r="FV164" s="7">
        <v>35.047230048994216</v>
      </c>
      <c r="FW164" s="7">
        <v>35.047230048994216</v>
      </c>
      <c r="FX164" s="7">
        <v>16.771032968521979</v>
      </c>
      <c r="FY164" s="7">
        <v>27.24813883264515</v>
      </c>
      <c r="FZ164" s="7">
        <v>16.771032968521979</v>
      </c>
      <c r="GA164" s="7">
        <v>27.24813883264515</v>
      </c>
      <c r="GB164" s="7">
        <v>35.523114408442794</v>
      </c>
      <c r="GC164" s="7">
        <v>35.523114408442794</v>
      </c>
      <c r="GD164" s="7">
        <v>35.523114408442794</v>
      </c>
      <c r="GE164" s="7">
        <v>35.523114408442794</v>
      </c>
      <c r="GF164" s="7">
        <v>31.010801681425249</v>
      </c>
      <c r="GG164" s="7">
        <v>31.010801681425249</v>
      </c>
      <c r="GH164" s="7">
        <v>31.010801681425249</v>
      </c>
      <c r="GI164" s="7">
        <v>31.010801681425249</v>
      </c>
      <c r="GJ164" s="7">
        <v>56.564320727800592</v>
      </c>
      <c r="GK164" s="7">
        <v>56.564320727800592</v>
      </c>
      <c r="GL164" s="7">
        <v>56.564320727800592</v>
      </c>
      <c r="GM164" s="7">
        <v>56.564320727800592</v>
      </c>
      <c r="GN164" s="7">
        <v>42.489751026334297</v>
      </c>
      <c r="GO164" s="7">
        <v>58.266986494608638</v>
      </c>
      <c r="GP164" s="7">
        <v>42.489751026334297</v>
      </c>
      <c r="GQ164" s="7">
        <v>58.266986494608638</v>
      </c>
      <c r="GR164" s="7">
        <v>69.94101421164217</v>
      </c>
      <c r="GS164" s="7">
        <v>69.94101421164217</v>
      </c>
      <c r="GT164" s="7">
        <v>69.94101421164217</v>
      </c>
      <c r="GU164" s="7">
        <v>69.94101421164217</v>
      </c>
      <c r="GV164" s="7">
        <v>78.945159015366485</v>
      </c>
      <c r="GW164" s="7">
        <v>78.945159015366485</v>
      </c>
      <c r="GX164" s="7">
        <v>78.945159015366485</v>
      </c>
      <c r="GY164" s="7">
        <v>78.945159015366485</v>
      </c>
      <c r="GZ164" s="7">
        <v>63.906941674639349</v>
      </c>
      <c r="HA164" s="7">
        <v>63.906941674639349</v>
      </c>
    </row>
    <row r="165" spans="47:209" x14ac:dyDescent="0.25">
      <c r="BM165" s="7" cm="1">
        <f t="array" ref="BM165">INDEX($HD$3:$HD$14,BN165,1)</f>
        <v>31</v>
      </c>
      <c r="BN165" s="7">
        <v>7</v>
      </c>
      <c r="BO165" s="7">
        <v>18</v>
      </c>
      <c r="BP165" s="7">
        <v>25.70432622472725</v>
      </c>
      <c r="BQ165" s="7">
        <v>25.70432622472725</v>
      </c>
      <c r="BR165" s="7">
        <v>25.70432622472725</v>
      </c>
      <c r="BS165" s="7">
        <v>25.70432622472725</v>
      </c>
      <c r="BT165" s="7">
        <v>36.572770562407641</v>
      </c>
      <c r="BU165" s="7">
        <v>36.572770562407641</v>
      </c>
      <c r="BV165" s="7">
        <v>36.572770562407641</v>
      </c>
      <c r="BW165" s="7">
        <v>36.572770562407641</v>
      </c>
      <c r="BX165" s="7">
        <v>19.821579208346073</v>
      </c>
      <c r="BY165" s="7">
        <v>19.821579208346073</v>
      </c>
      <c r="BZ165" s="7">
        <v>36.572770562407641</v>
      </c>
      <c r="CA165" s="7">
        <v>36.572770562407641</v>
      </c>
      <c r="CB165" s="7">
        <v>36.572770562407641</v>
      </c>
      <c r="CC165" s="7">
        <v>36.572770562407641</v>
      </c>
      <c r="CD165" s="7">
        <v>38.373284603560165</v>
      </c>
      <c r="CE165" s="7">
        <v>38.373284603560165</v>
      </c>
      <c r="CF165" s="7">
        <v>38.373284603560165</v>
      </c>
      <c r="CG165" s="7">
        <v>38.373284603560165</v>
      </c>
      <c r="CH165" s="7">
        <v>38.373284603560165</v>
      </c>
      <c r="CI165" s="7">
        <v>38.373284603560165</v>
      </c>
      <c r="CJ165" s="7">
        <v>26.290805869124615</v>
      </c>
      <c r="CK165" s="7">
        <v>26.290805869124615</v>
      </c>
      <c r="CL165" s="7">
        <v>26.290805869124615</v>
      </c>
      <c r="CM165" s="7">
        <v>26.290805869124615</v>
      </c>
      <c r="CN165" s="7">
        <v>26.290805869124615</v>
      </c>
      <c r="CO165" s="7">
        <v>26.290805869124615</v>
      </c>
      <c r="CP165" s="7">
        <v>26.290805869124615</v>
      </c>
      <c r="CQ165" s="7">
        <v>26.290805869124615</v>
      </c>
      <c r="CR165" s="7">
        <v>36.428828745348973</v>
      </c>
      <c r="CS165" s="7">
        <v>36.428828745348973</v>
      </c>
      <c r="CT165" s="7">
        <v>36.428828745348973</v>
      </c>
      <c r="CU165" s="7">
        <v>36.428828745348973</v>
      </c>
      <c r="CV165" s="7">
        <v>27.159004838765409</v>
      </c>
      <c r="CW165" s="7">
        <v>27.159004838765409</v>
      </c>
      <c r="CX165" s="7">
        <v>27.159004838765409</v>
      </c>
      <c r="CY165" s="7">
        <v>27.159004838765409</v>
      </c>
      <c r="CZ165" s="7">
        <v>38.373284603560165</v>
      </c>
      <c r="DA165" s="7">
        <v>38.373284603560165</v>
      </c>
      <c r="DB165" s="7">
        <v>38.373284603560165</v>
      </c>
      <c r="DC165" s="7">
        <v>38.373284603560165</v>
      </c>
      <c r="DD165" s="7">
        <v>20.292713681680354</v>
      </c>
      <c r="DE165" s="7">
        <v>20.292713681680354</v>
      </c>
      <c r="DF165" s="7">
        <v>20.292713681680354</v>
      </c>
      <c r="DG165" s="7">
        <v>20.292713681680354</v>
      </c>
      <c r="DH165" s="7">
        <v>25.70432622472725</v>
      </c>
      <c r="DI165" s="7">
        <v>25.70432622472725</v>
      </c>
      <c r="DJ165" s="7">
        <v>25.70432622472725</v>
      </c>
      <c r="DK165" s="7">
        <v>25.70432622472725</v>
      </c>
      <c r="DL165" s="7">
        <v>19.821579208346073</v>
      </c>
      <c r="DM165" s="7">
        <v>19.821579208346073</v>
      </c>
      <c r="DN165" s="7">
        <v>19.821579208346073</v>
      </c>
      <c r="DO165" s="7">
        <v>19.821579208346073</v>
      </c>
      <c r="DP165" s="7">
        <v>29.3064193675865</v>
      </c>
      <c r="DQ165" s="7">
        <v>29.3064193675865</v>
      </c>
      <c r="DR165" s="7">
        <v>29.3064193675865</v>
      </c>
      <c r="DS165" s="7">
        <v>29.3064193675865</v>
      </c>
      <c r="DT165" s="7">
        <v>23.929988166038157</v>
      </c>
      <c r="DU165" s="7">
        <v>23.929988166038157</v>
      </c>
      <c r="DV165" s="7">
        <v>23.929988166038157</v>
      </c>
      <c r="DW165" s="7">
        <v>23.929988166038157</v>
      </c>
      <c r="DX165" s="7">
        <v>30.629397167303519</v>
      </c>
      <c r="DY165" s="7">
        <v>30.629397167303519</v>
      </c>
      <c r="DZ165" s="7">
        <v>30.629397167303519</v>
      </c>
      <c r="EA165" s="7">
        <v>30.629397167303519</v>
      </c>
      <c r="EB165" s="7">
        <v>47.256296762815232</v>
      </c>
      <c r="EC165" s="7">
        <v>47.256296762815232</v>
      </c>
      <c r="ED165" s="7">
        <v>47.256296762815232</v>
      </c>
      <c r="EE165" s="7">
        <v>47.256296762815232</v>
      </c>
      <c r="EF165" s="7">
        <v>50.344997534914981</v>
      </c>
      <c r="EG165" s="7">
        <v>50.344997534914981</v>
      </c>
      <c r="EH165" s="7">
        <v>50.344997534914981</v>
      </c>
      <c r="EI165" s="7">
        <v>50.344997534914981</v>
      </c>
      <c r="EJ165" s="7">
        <v>44.380787731480915</v>
      </c>
      <c r="EK165" s="7">
        <v>67.750815492961877</v>
      </c>
      <c r="EL165" s="7">
        <v>44.380787731480915</v>
      </c>
      <c r="EM165" s="7">
        <v>67.750815492961877</v>
      </c>
      <c r="EN165" s="7">
        <v>35.596533186489665</v>
      </c>
      <c r="EO165" s="7">
        <v>35.596533186489665</v>
      </c>
      <c r="EP165" s="7">
        <v>47.256296762815232</v>
      </c>
      <c r="EQ165" s="7">
        <v>47.256296762815232</v>
      </c>
      <c r="ER165" s="7">
        <v>47.256296762815232</v>
      </c>
      <c r="ES165" s="7">
        <v>47.256296762815232</v>
      </c>
      <c r="ET165" s="7">
        <v>42.015949490313737</v>
      </c>
      <c r="EU165" s="7">
        <v>42.015949490313737</v>
      </c>
      <c r="EV165" s="7">
        <v>18.938409771205297</v>
      </c>
      <c r="EW165" s="7">
        <v>18.938409771205297</v>
      </c>
      <c r="EX165" s="7">
        <v>18.938409771205297</v>
      </c>
      <c r="EY165" s="7">
        <v>18.938409771205297</v>
      </c>
      <c r="EZ165" s="7">
        <v>18.938409771205297</v>
      </c>
      <c r="FA165" s="7">
        <v>18.938409771205297</v>
      </c>
      <c r="FB165" s="7">
        <v>59.245613326436995</v>
      </c>
      <c r="FC165" s="7">
        <v>51.453347026131823</v>
      </c>
      <c r="FD165" s="7">
        <v>70.623771578885552</v>
      </c>
      <c r="FE165" s="7">
        <v>59.245613326436995</v>
      </c>
      <c r="FF165" s="7">
        <v>51.453347026131823</v>
      </c>
      <c r="FG165" s="7">
        <v>70.623771578885552</v>
      </c>
      <c r="FH165" s="7">
        <v>51.453347026131823</v>
      </c>
      <c r="FI165" s="7">
        <v>70.623771578885552</v>
      </c>
      <c r="FJ165" s="7">
        <v>51.453347026131823</v>
      </c>
      <c r="FK165" s="7">
        <v>70.623771578885552</v>
      </c>
      <c r="FL165" s="7">
        <v>45.71639102900302</v>
      </c>
      <c r="FM165" s="7">
        <v>45.71639102900302</v>
      </c>
      <c r="FN165" s="7">
        <v>45.71639102900302</v>
      </c>
      <c r="FO165" s="7">
        <v>45.71639102900302</v>
      </c>
      <c r="FP165" s="7">
        <v>36.884715742656908</v>
      </c>
      <c r="FQ165" s="7">
        <v>60.062137522985431</v>
      </c>
      <c r="FR165" s="7">
        <v>36.884715742656908</v>
      </c>
      <c r="FS165" s="7">
        <v>60.062137522985431</v>
      </c>
      <c r="FT165" s="7">
        <v>18.938409771205297</v>
      </c>
      <c r="FU165" s="7">
        <v>18.938409771205297</v>
      </c>
      <c r="FV165" s="7">
        <v>18.938409771205297</v>
      </c>
      <c r="FW165" s="7">
        <v>18.938409771205297</v>
      </c>
      <c r="FX165" s="7">
        <v>16.188444320592343</v>
      </c>
      <c r="FY165" s="7">
        <v>26.027961170639301</v>
      </c>
      <c r="FZ165" s="7">
        <v>16.188444320592343</v>
      </c>
      <c r="GA165" s="7">
        <v>26.027961170639301</v>
      </c>
      <c r="GB165" s="7">
        <v>30.629397167303519</v>
      </c>
      <c r="GC165" s="7">
        <v>30.629397167303519</v>
      </c>
      <c r="GD165" s="7">
        <v>30.629397167303519</v>
      </c>
      <c r="GE165" s="7">
        <v>30.629397167303519</v>
      </c>
      <c r="GF165" s="7">
        <v>35.596533186489665</v>
      </c>
      <c r="GG165" s="7">
        <v>35.596533186489665</v>
      </c>
      <c r="GH165" s="7">
        <v>35.596533186489665</v>
      </c>
      <c r="GI165" s="7">
        <v>35.596533186489665</v>
      </c>
      <c r="GJ165" s="7">
        <v>41.544182268989637</v>
      </c>
      <c r="GK165" s="7">
        <v>41.544182268989637</v>
      </c>
      <c r="GL165" s="7">
        <v>41.544182268989637</v>
      </c>
      <c r="GM165" s="7">
        <v>41.544182268989637</v>
      </c>
      <c r="GN165" s="7">
        <v>52.560476928200991</v>
      </c>
      <c r="GO165" s="7">
        <v>67.27274173060394</v>
      </c>
      <c r="GP165" s="7">
        <v>52.560476928200991</v>
      </c>
      <c r="GQ165" s="7">
        <v>67.27274173060394</v>
      </c>
      <c r="GR165" s="7">
        <v>41.935567453363618</v>
      </c>
      <c r="GS165" s="7">
        <v>41.935567453363618</v>
      </c>
      <c r="GT165" s="7">
        <v>41.935567453363618</v>
      </c>
      <c r="GU165" s="7">
        <v>41.935567453363618</v>
      </c>
      <c r="GV165" s="7">
        <v>42.121592514287414</v>
      </c>
      <c r="GW165" s="7">
        <v>42.121592514287414</v>
      </c>
      <c r="GX165" s="7">
        <v>42.121592514287414</v>
      </c>
      <c r="GY165" s="7">
        <v>42.121592514287414</v>
      </c>
      <c r="GZ165" s="7">
        <v>24.358254431922287</v>
      </c>
      <c r="HA165" s="7">
        <v>24.358254431922287</v>
      </c>
    </row>
    <row r="166" spans="47:209" x14ac:dyDescent="0.25">
      <c r="BM166" s="7" cm="1">
        <f t="array" ref="BM166">INDEX($HD$3:$HD$14,BN166,1)</f>
        <v>31</v>
      </c>
      <c r="BN166" s="7">
        <v>7</v>
      </c>
      <c r="BO166" s="7">
        <v>19</v>
      </c>
      <c r="BP166" s="7">
        <v>1.364362149608505</v>
      </c>
      <c r="BQ166" s="7">
        <v>1.364362149608505</v>
      </c>
      <c r="BR166" s="7">
        <v>1.364362149608505</v>
      </c>
      <c r="BS166" s="7">
        <v>1.364362149608505</v>
      </c>
      <c r="BT166" s="7">
        <v>4.7656646176686124</v>
      </c>
      <c r="BU166" s="7">
        <v>4.7656646176686124</v>
      </c>
      <c r="BV166" s="7">
        <v>4.7656646176686124</v>
      </c>
      <c r="BW166" s="7">
        <v>4.7656646176686124</v>
      </c>
      <c r="BX166" s="7">
        <v>0.40448891317595242</v>
      </c>
      <c r="BY166" s="7">
        <v>0.40448891317595242</v>
      </c>
      <c r="BZ166" s="7">
        <v>4.7656646176686124</v>
      </c>
      <c r="CA166" s="7">
        <v>4.7656646176686124</v>
      </c>
      <c r="CB166" s="7">
        <v>4.7656646176686124</v>
      </c>
      <c r="CC166" s="7">
        <v>4.7656646176686124</v>
      </c>
      <c r="CD166" s="7">
        <v>3.4815547466202275</v>
      </c>
      <c r="CE166" s="7">
        <v>3.4815547466202275</v>
      </c>
      <c r="CF166" s="7">
        <v>3.4815547466202275</v>
      </c>
      <c r="CG166" s="7">
        <v>3.4815547466202275</v>
      </c>
      <c r="CH166" s="7">
        <v>3.4815547466202275</v>
      </c>
      <c r="CI166" s="7">
        <v>3.4815547466202275</v>
      </c>
      <c r="CJ166" s="7">
        <v>0.63924956747214257</v>
      </c>
      <c r="CK166" s="7">
        <v>0.63924956747214257</v>
      </c>
      <c r="CL166" s="7">
        <v>0.63924956747214257</v>
      </c>
      <c r="CM166" s="7">
        <v>0.63924956747214257</v>
      </c>
      <c r="CN166" s="7">
        <v>0.63924956747214257</v>
      </c>
      <c r="CO166" s="7">
        <v>0.63924956747214257</v>
      </c>
      <c r="CP166" s="7">
        <v>0.63924956747214257</v>
      </c>
      <c r="CQ166" s="7">
        <v>0.63924956747214257</v>
      </c>
      <c r="CR166" s="7">
        <v>2.5923302740278586</v>
      </c>
      <c r="CS166" s="7">
        <v>2.5923302740278586</v>
      </c>
      <c r="CT166" s="7">
        <v>2.5923302740278586</v>
      </c>
      <c r="CU166" s="7">
        <v>2.5923302740278586</v>
      </c>
      <c r="CV166" s="7">
        <v>2.1051640990586544</v>
      </c>
      <c r="CW166" s="7">
        <v>2.1051640990586544</v>
      </c>
      <c r="CX166" s="7">
        <v>2.1051640990586544</v>
      </c>
      <c r="CY166" s="7">
        <v>2.1051640990586544</v>
      </c>
      <c r="CZ166" s="7">
        <v>3.4815547466202275</v>
      </c>
      <c r="DA166" s="7">
        <v>3.4815547466202275</v>
      </c>
      <c r="DB166" s="7">
        <v>3.4815547466202275</v>
      </c>
      <c r="DC166" s="7">
        <v>3.4815547466202275</v>
      </c>
      <c r="DD166" s="7">
        <v>0.43262201520821125</v>
      </c>
      <c r="DE166" s="7">
        <v>0.43262201520821125</v>
      </c>
      <c r="DF166" s="7">
        <v>0.43262201520821125</v>
      </c>
      <c r="DG166" s="7">
        <v>0.43262201520821125</v>
      </c>
      <c r="DH166" s="7">
        <v>1.364362149608505</v>
      </c>
      <c r="DI166" s="7">
        <v>1.364362149608505</v>
      </c>
      <c r="DJ166" s="7">
        <v>1.364362149608505</v>
      </c>
      <c r="DK166" s="7">
        <v>1.364362149608505</v>
      </c>
      <c r="DL166" s="7">
        <v>0.40448891317595242</v>
      </c>
      <c r="DM166" s="7">
        <v>0.40448891317595242</v>
      </c>
      <c r="DN166" s="7">
        <v>0.40448891317595242</v>
      </c>
      <c r="DO166" s="7">
        <v>0.40448891317595242</v>
      </c>
      <c r="DP166" s="7">
        <v>2.5374050604545451</v>
      </c>
      <c r="DQ166" s="7">
        <v>2.5374050604545451</v>
      </c>
      <c r="DR166" s="7">
        <v>2.5374050604545451</v>
      </c>
      <c r="DS166" s="7">
        <v>2.5374050604545451</v>
      </c>
      <c r="DT166" s="7">
        <v>1.2609262912346009</v>
      </c>
      <c r="DU166" s="7">
        <v>1.2609262912346009</v>
      </c>
      <c r="DV166" s="7">
        <v>1.2609262912346009</v>
      </c>
      <c r="DW166" s="7">
        <v>1.2609262912346009</v>
      </c>
      <c r="DX166" s="7">
        <v>25.627197876904674</v>
      </c>
      <c r="DY166" s="7">
        <v>25.627197876904674</v>
      </c>
      <c r="DZ166" s="7">
        <v>25.627197876904674</v>
      </c>
      <c r="EA166" s="7">
        <v>25.627197876904674</v>
      </c>
      <c r="EB166" s="7">
        <v>57.228863466856282</v>
      </c>
      <c r="EC166" s="7">
        <v>57.228863466856282</v>
      </c>
      <c r="ED166" s="7">
        <v>57.228863466856282</v>
      </c>
      <c r="EE166" s="7">
        <v>57.228863466856282</v>
      </c>
      <c r="EF166" s="7">
        <v>45.77705806190172</v>
      </c>
      <c r="EG166" s="7">
        <v>45.77705806190172</v>
      </c>
      <c r="EH166" s="7">
        <v>45.77705806190172</v>
      </c>
      <c r="EI166" s="7">
        <v>45.77705806190172</v>
      </c>
      <c r="EJ166" s="7">
        <v>40.517817561973651</v>
      </c>
      <c r="EK166" s="7">
        <v>64.229585169598195</v>
      </c>
      <c r="EL166" s="7">
        <v>40.517817561973651</v>
      </c>
      <c r="EM166" s="7">
        <v>64.229585169598195</v>
      </c>
      <c r="EN166" s="7">
        <v>39.961841305425239</v>
      </c>
      <c r="EO166" s="7">
        <v>39.961841305425239</v>
      </c>
      <c r="EP166" s="7">
        <v>57.228863466856282</v>
      </c>
      <c r="EQ166" s="7">
        <v>57.228863466856282</v>
      </c>
      <c r="ER166" s="7">
        <v>57.228863466856282</v>
      </c>
      <c r="ES166" s="7">
        <v>57.228863466856282</v>
      </c>
      <c r="ET166" s="7">
        <v>36.181044377309306</v>
      </c>
      <c r="EU166" s="7">
        <v>36.181044377309306</v>
      </c>
      <c r="EV166" s="7">
        <v>12.797209175379775</v>
      </c>
      <c r="EW166" s="7">
        <v>12.797209175379775</v>
      </c>
      <c r="EX166" s="7">
        <v>12.797209175379775</v>
      </c>
      <c r="EY166" s="7">
        <v>12.797209175379775</v>
      </c>
      <c r="EZ166" s="7">
        <v>12.797209175379775</v>
      </c>
      <c r="FA166" s="7">
        <v>12.797209175379775</v>
      </c>
      <c r="FB166" s="7">
        <v>57.441264186438431</v>
      </c>
      <c r="FC166" s="7">
        <v>52.81049331375069</v>
      </c>
      <c r="FD166" s="7">
        <v>72.888626758709677</v>
      </c>
      <c r="FE166" s="7">
        <v>57.441264186438431</v>
      </c>
      <c r="FF166" s="7">
        <v>52.81049331375069</v>
      </c>
      <c r="FG166" s="7">
        <v>72.888626758709677</v>
      </c>
      <c r="FH166" s="7">
        <v>52.81049331375069</v>
      </c>
      <c r="FI166" s="7">
        <v>72.888626758709677</v>
      </c>
      <c r="FJ166" s="7">
        <v>52.81049331375069</v>
      </c>
      <c r="FK166" s="7">
        <v>72.888626758709677</v>
      </c>
      <c r="FL166" s="7">
        <v>38.606225738847456</v>
      </c>
      <c r="FM166" s="7">
        <v>38.606225738847456</v>
      </c>
      <c r="FN166" s="7">
        <v>38.606225738847456</v>
      </c>
      <c r="FO166" s="7">
        <v>38.606225738847456</v>
      </c>
      <c r="FP166" s="7">
        <v>39.349261698181841</v>
      </c>
      <c r="FQ166" s="7">
        <v>64.242135548211152</v>
      </c>
      <c r="FR166" s="7">
        <v>39.349261698181841</v>
      </c>
      <c r="FS166" s="7">
        <v>64.242135548211152</v>
      </c>
      <c r="FT166" s="7">
        <v>12.797209175379775</v>
      </c>
      <c r="FU166" s="7">
        <v>12.797209175379775</v>
      </c>
      <c r="FV166" s="7">
        <v>12.797209175379775</v>
      </c>
      <c r="FW166" s="7">
        <v>12.797209175379775</v>
      </c>
      <c r="FX166" s="7">
        <v>18.460134924426697</v>
      </c>
      <c r="FY166" s="7">
        <v>29.016360757627581</v>
      </c>
      <c r="FZ166" s="7">
        <v>18.460134924426697</v>
      </c>
      <c r="GA166" s="7">
        <v>29.016360757627581</v>
      </c>
      <c r="GB166" s="7">
        <v>25.627197876904674</v>
      </c>
      <c r="GC166" s="7">
        <v>25.627197876904674</v>
      </c>
      <c r="GD166" s="7">
        <v>25.627197876904674</v>
      </c>
      <c r="GE166" s="7">
        <v>25.627197876904674</v>
      </c>
      <c r="GF166" s="7">
        <v>39.961841305425239</v>
      </c>
      <c r="GG166" s="7">
        <v>39.961841305425239</v>
      </c>
      <c r="GH166" s="7">
        <v>39.961841305425239</v>
      </c>
      <c r="GI166" s="7">
        <v>39.961841305425239</v>
      </c>
      <c r="GJ166" s="7">
        <v>32.444238040422306</v>
      </c>
      <c r="GK166" s="7">
        <v>32.444238040422306</v>
      </c>
      <c r="GL166" s="7">
        <v>32.444238040422306</v>
      </c>
      <c r="GM166" s="7">
        <v>32.444238040422306</v>
      </c>
      <c r="GN166" s="7">
        <v>60.090217668979534</v>
      </c>
      <c r="GO166" s="7">
        <v>72.229263913510252</v>
      </c>
      <c r="GP166" s="7">
        <v>60.090217668979534</v>
      </c>
      <c r="GQ166" s="7">
        <v>72.229263913510252</v>
      </c>
      <c r="GR166" s="7">
        <v>4.2060002296862198</v>
      </c>
      <c r="GS166" s="7">
        <v>4.2060002296862198</v>
      </c>
      <c r="GT166" s="7">
        <v>4.2060002296862198</v>
      </c>
      <c r="GU166" s="7">
        <v>4.2060002296862198</v>
      </c>
      <c r="GV166" s="7">
        <v>1.7894672400469172</v>
      </c>
      <c r="GW166" s="7">
        <v>1.7894672400469172</v>
      </c>
      <c r="GX166" s="7">
        <v>1.7894672400469172</v>
      </c>
      <c r="GY166" s="7">
        <v>1.7894672400469172</v>
      </c>
      <c r="GZ166" s="7">
        <v>1.3467981236495625</v>
      </c>
      <c r="HA166" s="7">
        <v>1.3467981236495625</v>
      </c>
    </row>
    <row r="167" spans="47:209" x14ac:dyDescent="0.25">
      <c r="BM167" s="7" cm="1">
        <f t="array" ref="BM167">INDEX($HD$3:$HD$14,BN167,1)</f>
        <v>31</v>
      </c>
      <c r="BN167" s="7">
        <v>7</v>
      </c>
      <c r="BO167" s="7">
        <v>20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26.076223428856252</v>
      </c>
      <c r="DY167" s="7">
        <v>26.076223428856252</v>
      </c>
      <c r="DZ167" s="7">
        <v>26.076223428856252</v>
      </c>
      <c r="EA167" s="7">
        <v>26.076223428856252</v>
      </c>
      <c r="EB167" s="7">
        <v>59.803934150555875</v>
      </c>
      <c r="EC167" s="7">
        <v>59.803934150555875</v>
      </c>
      <c r="ED167" s="7">
        <v>59.803934150555875</v>
      </c>
      <c r="EE167" s="7">
        <v>59.803934150555875</v>
      </c>
      <c r="EF167" s="7">
        <v>39.22200544223459</v>
      </c>
      <c r="EG167" s="7">
        <v>39.22200544223459</v>
      </c>
      <c r="EH167" s="7">
        <v>39.22200544223459</v>
      </c>
      <c r="EI167" s="7">
        <v>39.22200544223459</v>
      </c>
      <c r="EJ167" s="7">
        <v>30.942864345876792</v>
      </c>
      <c r="EK167" s="7">
        <v>51.00564625122874</v>
      </c>
      <c r="EL167" s="7">
        <v>30.942864345876792</v>
      </c>
      <c r="EM167" s="7">
        <v>51.00564625122874</v>
      </c>
      <c r="EN167" s="7">
        <v>45.439650721126057</v>
      </c>
      <c r="EO167" s="7">
        <v>45.439650721126057</v>
      </c>
      <c r="EP167" s="7">
        <v>59.803934150555875</v>
      </c>
      <c r="EQ167" s="7">
        <v>59.803934150555875</v>
      </c>
      <c r="ER167" s="7">
        <v>59.803934150555875</v>
      </c>
      <c r="ES167" s="7">
        <v>59.803934150555875</v>
      </c>
      <c r="ET167" s="7">
        <v>29.312524867492712</v>
      </c>
      <c r="EU167" s="7">
        <v>29.312524867492712</v>
      </c>
      <c r="EV167" s="7">
        <v>15.341386496665679</v>
      </c>
      <c r="EW167" s="7">
        <v>15.341386496665679</v>
      </c>
      <c r="EX167" s="7">
        <v>15.341386496665679</v>
      </c>
      <c r="EY167" s="7">
        <v>15.341386496665679</v>
      </c>
      <c r="EZ167" s="7">
        <v>15.341386496665679</v>
      </c>
      <c r="FA167" s="7">
        <v>15.341386496665679</v>
      </c>
      <c r="FB167" s="7">
        <v>56.100094544082118</v>
      </c>
      <c r="FC167" s="7">
        <v>43.520751376744961</v>
      </c>
      <c r="FD167" s="7">
        <v>61.796570357216893</v>
      </c>
      <c r="FE167" s="7">
        <v>56.100094544082118</v>
      </c>
      <c r="FF167" s="7">
        <v>43.520751376744961</v>
      </c>
      <c r="FG167" s="7">
        <v>61.796570357216893</v>
      </c>
      <c r="FH167" s="7">
        <v>43.520751376744961</v>
      </c>
      <c r="FI167" s="7">
        <v>61.796570357216893</v>
      </c>
      <c r="FJ167" s="7">
        <v>43.520751376744961</v>
      </c>
      <c r="FK167" s="7">
        <v>61.796570357216893</v>
      </c>
      <c r="FL167" s="7">
        <v>32.24305237432992</v>
      </c>
      <c r="FM167" s="7">
        <v>32.24305237432992</v>
      </c>
      <c r="FN167" s="7">
        <v>32.24305237432992</v>
      </c>
      <c r="FO167" s="7">
        <v>32.24305237432992</v>
      </c>
      <c r="FP167" s="7">
        <v>32.269961415403273</v>
      </c>
      <c r="FQ167" s="7">
        <v>54.075663006082159</v>
      </c>
      <c r="FR167" s="7">
        <v>32.269961415403273</v>
      </c>
      <c r="FS167" s="7">
        <v>54.075663006082159</v>
      </c>
      <c r="FT167" s="7">
        <v>15.341386496665679</v>
      </c>
      <c r="FU167" s="7">
        <v>15.341386496665679</v>
      </c>
      <c r="FV167" s="7">
        <v>15.341386496665679</v>
      </c>
      <c r="FW167" s="7">
        <v>15.341386496665679</v>
      </c>
      <c r="FX167" s="7">
        <v>21.641643523108471</v>
      </c>
      <c r="FY167" s="7">
        <v>32.488035240730206</v>
      </c>
      <c r="FZ167" s="7">
        <v>21.641643523108471</v>
      </c>
      <c r="GA167" s="7">
        <v>32.488035240730206</v>
      </c>
      <c r="GB167" s="7">
        <v>26.076223428856252</v>
      </c>
      <c r="GC167" s="7">
        <v>26.076223428856252</v>
      </c>
      <c r="GD167" s="7">
        <v>26.076223428856252</v>
      </c>
      <c r="GE167" s="7">
        <v>26.076223428856252</v>
      </c>
      <c r="GF167" s="7">
        <v>45.439650721126057</v>
      </c>
      <c r="GG167" s="7">
        <v>45.439650721126057</v>
      </c>
      <c r="GH167" s="7">
        <v>45.439650721126057</v>
      </c>
      <c r="GI167" s="7">
        <v>45.439650721126057</v>
      </c>
      <c r="GJ167" s="7">
        <v>29.822202591885631</v>
      </c>
      <c r="GK167" s="7">
        <v>29.822202591885631</v>
      </c>
      <c r="GL167" s="7">
        <v>29.822202591885631</v>
      </c>
      <c r="GM167" s="7">
        <v>29.822202591885631</v>
      </c>
      <c r="GN167" s="7">
        <v>60.609352809677397</v>
      </c>
      <c r="GO167" s="7">
        <v>74.615964056828389</v>
      </c>
      <c r="GP167" s="7">
        <v>60.609352809677397</v>
      </c>
      <c r="GQ167" s="7">
        <v>74.615964056828389</v>
      </c>
      <c r="GR167" s="7">
        <v>0</v>
      </c>
      <c r="GS167" s="7">
        <v>0</v>
      </c>
      <c r="GT167" s="7">
        <v>0</v>
      </c>
      <c r="GU167" s="7">
        <v>0</v>
      </c>
      <c r="GV167" s="7">
        <v>0</v>
      </c>
      <c r="GW167" s="7">
        <v>0</v>
      </c>
      <c r="GX167" s="7">
        <v>0</v>
      </c>
      <c r="GY167" s="7">
        <v>0</v>
      </c>
      <c r="GZ167" s="7">
        <v>0</v>
      </c>
      <c r="HA167" s="7">
        <v>0</v>
      </c>
    </row>
    <row r="168" spans="47:209" ht="15" x14ac:dyDescent="0.25">
      <c r="AU168"/>
      <c r="AV168"/>
      <c r="AW168"/>
      <c r="AX168"/>
      <c r="AY168"/>
      <c r="AZ168"/>
      <c r="BA168"/>
      <c r="BB168"/>
      <c r="BC168"/>
      <c r="BM168" s="7" cm="1">
        <f t="array" ref="BM168">INDEX($HD$3:$HD$14,BN168,1)</f>
        <v>31</v>
      </c>
      <c r="BN168" s="7">
        <v>7</v>
      </c>
      <c r="BO168" s="7">
        <v>21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26.030732850372392</v>
      </c>
      <c r="DY168" s="7">
        <v>26.030732850372392</v>
      </c>
      <c r="DZ168" s="7">
        <v>26.030732850372392</v>
      </c>
      <c r="EA168" s="7">
        <v>26.030732850372392</v>
      </c>
      <c r="EB168" s="7">
        <v>52.122868883064434</v>
      </c>
      <c r="EC168" s="7">
        <v>52.122868883064434</v>
      </c>
      <c r="ED168" s="7">
        <v>52.122868883064434</v>
      </c>
      <c r="EE168" s="7">
        <v>52.122868883064434</v>
      </c>
      <c r="EF168" s="7">
        <v>37.055084828714094</v>
      </c>
      <c r="EG168" s="7">
        <v>37.055084828714094</v>
      </c>
      <c r="EH168" s="7">
        <v>37.055084828714094</v>
      </c>
      <c r="EI168" s="7">
        <v>37.055084828714094</v>
      </c>
      <c r="EJ168" s="7">
        <v>18.873226963165752</v>
      </c>
      <c r="EK168" s="7">
        <v>32.468577494199387</v>
      </c>
      <c r="EL168" s="7">
        <v>18.873226963165752</v>
      </c>
      <c r="EM168" s="7">
        <v>32.468577494199387</v>
      </c>
      <c r="EN168" s="7">
        <v>43.268606508894308</v>
      </c>
      <c r="EO168" s="7">
        <v>43.268606508894308</v>
      </c>
      <c r="EP168" s="7">
        <v>52.122868883064434</v>
      </c>
      <c r="EQ168" s="7">
        <v>52.122868883064434</v>
      </c>
      <c r="ER168" s="7">
        <v>52.122868883064434</v>
      </c>
      <c r="ES168" s="7">
        <v>52.122868883064434</v>
      </c>
      <c r="ET168" s="7">
        <v>22.175994105592395</v>
      </c>
      <c r="EU168" s="7">
        <v>22.175994105592395</v>
      </c>
      <c r="EV168" s="7">
        <v>16.320281074954554</v>
      </c>
      <c r="EW168" s="7">
        <v>16.320281074954554</v>
      </c>
      <c r="EX168" s="7">
        <v>16.320281074954554</v>
      </c>
      <c r="EY168" s="7">
        <v>16.320281074954554</v>
      </c>
      <c r="EZ168" s="7">
        <v>16.320281074954554</v>
      </c>
      <c r="FA168" s="7">
        <v>16.320281074954554</v>
      </c>
      <c r="FB168" s="7">
        <v>54.795995903439895</v>
      </c>
      <c r="FC168" s="7">
        <v>31.042832240747746</v>
      </c>
      <c r="FD168" s="7">
        <v>45.393541351700947</v>
      </c>
      <c r="FE168" s="7">
        <v>54.795995903439895</v>
      </c>
      <c r="FF168" s="7">
        <v>31.042832240747746</v>
      </c>
      <c r="FG168" s="7">
        <v>45.393541351700947</v>
      </c>
      <c r="FH168" s="7">
        <v>31.042832240747746</v>
      </c>
      <c r="FI168" s="7">
        <v>45.393541351700947</v>
      </c>
      <c r="FJ168" s="7">
        <v>31.042832240747746</v>
      </c>
      <c r="FK168" s="7">
        <v>45.393541351700947</v>
      </c>
      <c r="FL168" s="7">
        <v>28.01173156892661</v>
      </c>
      <c r="FM168" s="7">
        <v>28.01173156892661</v>
      </c>
      <c r="FN168" s="7">
        <v>28.01173156892661</v>
      </c>
      <c r="FO168" s="7">
        <v>28.01173156892661</v>
      </c>
      <c r="FP168" s="7">
        <v>23.406273662753652</v>
      </c>
      <c r="FQ168" s="7">
        <v>41.058382325847596</v>
      </c>
      <c r="FR168" s="7">
        <v>23.406273662753652</v>
      </c>
      <c r="FS168" s="7">
        <v>41.058382325847596</v>
      </c>
      <c r="FT168" s="7">
        <v>16.320281074954554</v>
      </c>
      <c r="FU168" s="7">
        <v>16.320281074954554</v>
      </c>
      <c r="FV168" s="7">
        <v>16.320281074954554</v>
      </c>
      <c r="FW168" s="7">
        <v>16.320281074954554</v>
      </c>
      <c r="FX168" s="7">
        <v>24.879577728898887</v>
      </c>
      <c r="FY168" s="7">
        <v>37.005053666821077</v>
      </c>
      <c r="FZ168" s="7">
        <v>24.879577728898887</v>
      </c>
      <c r="GA168" s="7">
        <v>37.005053666821077</v>
      </c>
      <c r="GB168" s="7">
        <v>26.030732850372392</v>
      </c>
      <c r="GC168" s="7">
        <v>26.030732850372392</v>
      </c>
      <c r="GD168" s="7">
        <v>26.030732850372392</v>
      </c>
      <c r="GE168" s="7">
        <v>26.030732850372392</v>
      </c>
      <c r="GF168" s="7">
        <v>43.268606508894308</v>
      </c>
      <c r="GG168" s="7">
        <v>43.268606508894308</v>
      </c>
      <c r="GH168" s="7">
        <v>43.268606508894308</v>
      </c>
      <c r="GI168" s="7">
        <v>43.268606508894308</v>
      </c>
      <c r="GJ168" s="7">
        <v>28.744171184498565</v>
      </c>
      <c r="GK168" s="7">
        <v>28.744171184498565</v>
      </c>
      <c r="GL168" s="7">
        <v>28.744171184498565</v>
      </c>
      <c r="GM168" s="7">
        <v>28.744171184498565</v>
      </c>
      <c r="GN168" s="7">
        <v>55.215529524287398</v>
      </c>
      <c r="GO168" s="7">
        <v>73.9040209494854</v>
      </c>
      <c r="GP168" s="7">
        <v>55.215529524287398</v>
      </c>
      <c r="GQ168" s="7">
        <v>73.9040209494854</v>
      </c>
      <c r="GR168" s="7">
        <v>0</v>
      </c>
      <c r="GS168" s="7">
        <v>0</v>
      </c>
      <c r="GT168" s="7">
        <v>0</v>
      </c>
      <c r="GU168" s="7">
        <v>0</v>
      </c>
      <c r="GV168" s="7">
        <v>0</v>
      </c>
      <c r="GW168" s="7">
        <v>0</v>
      </c>
      <c r="GX168" s="7">
        <v>0</v>
      </c>
      <c r="GY168" s="7">
        <v>0</v>
      </c>
      <c r="GZ168" s="7">
        <v>0</v>
      </c>
      <c r="HA168" s="7">
        <v>0</v>
      </c>
    </row>
    <row r="169" spans="47:209" ht="15" x14ac:dyDescent="0.25">
      <c r="AU169"/>
      <c r="AV169"/>
      <c r="AW169"/>
      <c r="AX169"/>
      <c r="AY169"/>
      <c r="AZ169"/>
      <c r="BA169"/>
      <c r="BB169"/>
      <c r="BC169"/>
      <c r="BM169" s="7" cm="1">
        <f t="array" ref="BM169">INDEX($HD$3:$HD$14,BN169,1)</f>
        <v>31</v>
      </c>
      <c r="BN169" s="7">
        <v>7</v>
      </c>
      <c r="BO169" s="7">
        <v>22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7">
        <v>0</v>
      </c>
      <c r="DW169" s="7">
        <v>0</v>
      </c>
      <c r="DX169" s="7">
        <v>25.709718259829867</v>
      </c>
      <c r="DY169" s="7">
        <v>25.709718259829867</v>
      </c>
      <c r="DZ169" s="7">
        <v>25.709718259829867</v>
      </c>
      <c r="EA169" s="7">
        <v>25.709718259829867</v>
      </c>
      <c r="EB169" s="7">
        <v>40.880142133259582</v>
      </c>
      <c r="EC169" s="7">
        <v>40.880142133259582</v>
      </c>
      <c r="ED169" s="7">
        <v>40.880142133259582</v>
      </c>
      <c r="EE169" s="7">
        <v>40.880142133259582</v>
      </c>
      <c r="EF169" s="7">
        <v>38.108011752224449</v>
      </c>
      <c r="EG169" s="7">
        <v>38.108011752224449</v>
      </c>
      <c r="EH169" s="7">
        <v>38.108011752224449</v>
      </c>
      <c r="EI169" s="7">
        <v>38.108011752224449</v>
      </c>
      <c r="EJ169" s="7">
        <v>10.143919984288873</v>
      </c>
      <c r="EK169" s="7">
        <v>19.00805954205428</v>
      </c>
      <c r="EL169" s="7">
        <v>10.143919984288873</v>
      </c>
      <c r="EM169" s="7">
        <v>19.00805954205428</v>
      </c>
      <c r="EN169" s="7">
        <v>35.543318244816724</v>
      </c>
      <c r="EO169" s="7">
        <v>35.543318244816724</v>
      </c>
      <c r="EP169" s="7">
        <v>40.880142133259582</v>
      </c>
      <c r="EQ169" s="7">
        <v>40.880142133259582</v>
      </c>
      <c r="ER169" s="7">
        <v>40.880142133259582</v>
      </c>
      <c r="ES169" s="7">
        <v>40.880142133259582</v>
      </c>
      <c r="ET169" s="7">
        <v>18.005105347344553</v>
      </c>
      <c r="EU169" s="7">
        <v>18.005105347344553</v>
      </c>
      <c r="EV169" s="7">
        <v>13.380827444912018</v>
      </c>
      <c r="EW169" s="7">
        <v>13.380827444912018</v>
      </c>
      <c r="EX169" s="7">
        <v>13.380827444912018</v>
      </c>
      <c r="EY169" s="7">
        <v>13.380827444912018</v>
      </c>
      <c r="EZ169" s="7">
        <v>13.380827444912018</v>
      </c>
      <c r="FA169" s="7">
        <v>13.380827444912018</v>
      </c>
      <c r="FB169" s="7">
        <v>53.60046188013483</v>
      </c>
      <c r="FC169" s="7">
        <v>20.434567909668623</v>
      </c>
      <c r="FD169" s="7">
        <v>31.034348702495564</v>
      </c>
      <c r="FE169" s="7">
        <v>53.60046188013483</v>
      </c>
      <c r="FF169" s="7">
        <v>20.434567909668623</v>
      </c>
      <c r="FG169" s="7">
        <v>31.034348702495564</v>
      </c>
      <c r="FH169" s="7">
        <v>20.434567909668623</v>
      </c>
      <c r="FI169" s="7">
        <v>31.034348702495564</v>
      </c>
      <c r="FJ169" s="7">
        <v>20.434567909668623</v>
      </c>
      <c r="FK169" s="7">
        <v>31.034348702495564</v>
      </c>
      <c r="FL169" s="7">
        <v>27.875505287184769</v>
      </c>
      <c r="FM169" s="7">
        <v>27.875505287184769</v>
      </c>
      <c r="FN169" s="7">
        <v>27.875505287184769</v>
      </c>
      <c r="FO169" s="7">
        <v>27.875505287184769</v>
      </c>
      <c r="FP169" s="7">
        <v>17.23171166226394</v>
      </c>
      <c r="FQ169" s="7">
        <v>31.497537903437003</v>
      </c>
      <c r="FR169" s="7">
        <v>17.23171166226394</v>
      </c>
      <c r="FS169" s="7">
        <v>31.497537903437003</v>
      </c>
      <c r="FT169" s="7">
        <v>13.380827444912018</v>
      </c>
      <c r="FU169" s="7">
        <v>13.380827444912018</v>
      </c>
      <c r="FV169" s="7">
        <v>13.380827444912018</v>
      </c>
      <c r="FW169" s="7">
        <v>13.380827444912018</v>
      </c>
      <c r="FX169" s="7">
        <v>26.515742277473663</v>
      </c>
      <c r="FY169" s="7">
        <v>39.054292409847577</v>
      </c>
      <c r="FZ169" s="7">
        <v>26.515742277473663</v>
      </c>
      <c r="GA169" s="7">
        <v>39.054292409847577</v>
      </c>
      <c r="GB169" s="7">
        <v>25.709718259829867</v>
      </c>
      <c r="GC169" s="7">
        <v>25.709718259829867</v>
      </c>
      <c r="GD169" s="7">
        <v>25.709718259829867</v>
      </c>
      <c r="GE169" s="7">
        <v>25.709718259829867</v>
      </c>
      <c r="GF169" s="7">
        <v>35.543318244816724</v>
      </c>
      <c r="GG169" s="7">
        <v>35.543318244816724</v>
      </c>
      <c r="GH169" s="7">
        <v>35.543318244816724</v>
      </c>
      <c r="GI169" s="7">
        <v>35.543318244816724</v>
      </c>
      <c r="GJ169" s="7">
        <v>27.556665996838696</v>
      </c>
      <c r="GK169" s="7">
        <v>27.556665996838696</v>
      </c>
      <c r="GL169" s="7">
        <v>27.556665996838696</v>
      </c>
      <c r="GM169" s="7">
        <v>27.556665996838696</v>
      </c>
      <c r="GN169" s="7">
        <v>44.851218811221514</v>
      </c>
      <c r="GO169" s="7">
        <v>65.950919030648052</v>
      </c>
      <c r="GP169" s="7">
        <v>44.851218811221514</v>
      </c>
      <c r="GQ169" s="7">
        <v>65.950919030648052</v>
      </c>
      <c r="GR169" s="7">
        <v>0</v>
      </c>
      <c r="GS169" s="7">
        <v>0</v>
      </c>
      <c r="GT169" s="7">
        <v>0</v>
      </c>
      <c r="GU169" s="7">
        <v>0</v>
      </c>
      <c r="GV169" s="7">
        <v>0</v>
      </c>
      <c r="GW169" s="7">
        <v>0</v>
      </c>
      <c r="GX169" s="7">
        <v>0</v>
      </c>
      <c r="GY169" s="7">
        <v>0</v>
      </c>
      <c r="GZ169" s="7">
        <v>0</v>
      </c>
      <c r="HA169" s="7">
        <v>0</v>
      </c>
    </row>
    <row r="170" spans="47:209" ht="15" x14ac:dyDescent="0.25">
      <c r="AU170"/>
      <c r="AV170"/>
      <c r="AW170"/>
      <c r="AX170"/>
      <c r="AY170"/>
      <c r="AZ170"/>
      <c r="BA170"/>
      <c r="BB170"/>
      <c r="BC170"/>
      <c r="BM170" s="7" cm="1">
        <f t="array" ref="BM170">INDEX($HD$3:$HD$14,BN170,1)</f>
        <v>31</v>
      </c>
      <c r="BN170" s="7">
        <v>7</v>
      </c>
      <c r="BO170" s="7">
        <v>23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  <c r="DS170" s="7">
        <v>0</v>
      </c>
      <c r="DT170" s="7">
        <v>0</v>
      </c>
      <c r="DU170" s="7">
        <v>0</v>
      </c>
      <c r="DV170" s="7">
        <v>0</v>
      </c>
      <c r="DW170" s="7">
        <v>0</v>
      </c>
      <c r="DX170" s="7">
        <v>21.275051792017571</v>
      </c>
      <c r="DY170" s="7">
        <v>21.275051792017571</v>
      </c>
      <c r="DZ170" s="7">
        <v>21.275051792017571</v>
      </c>
      <c r="EA170" s="7">
        <v>21.275051792017571</v>
      </c>
      <c r="EB170" s="7">
        <v>33.036976141259508</v>
      </c>
      <c r="EC170" s="7">
        <v>33.036976141259508</v>
      </c>
      <c r="ED170" s="7">
        <v>33.036976141259508</v>
      </c>
      <c r="EE170" s="7">
        <v>33.036976141259508</v>
      </c>
      <c r="EF170" s="7">
        <v>38.051118691206788</v>
      </c>
      <c r="EG170" s="7">
        <v>38.051118691206788</v>
      </c>
      <c r="EH170" s="7">
        <v>38.051118691206788</v>
      </c>
      <c r="EI170" s="7">
        <v>38.051118691206788</v>
      </c>
      <c r="EJ170" s="7">
        <v>4.3088844105249242</v>
      </c>
      <c r="EK170" s="7">
        <v>9.5981090977228618</v>
      </c>
      <c r="EL170" s="7">
        <v>4.3088844105249242</v>
      </c>
      <c r="EM170" s="7">
        <v>9.5981090977228618</v>
      </c>
      <c r="EN170" s="7">
        <v>26.706124007088</v>
      </c>
      <c r="EO170" s="7">
        <v>26.706124007088</v>
      </c>
      <c r="EP170" s="7">
        <v>33.036976141259508</v>
      </c>
      <c r="EQ170" s="7">
        <v>33.036976141259508</v>
      </c>
      <c r="ER170" s="7">
        <v>33.036976141259508</v>
      </c>
      <c r="ES170" s="7">
        <v>33.036976141259508</v>
      </c>
      <c r="ET170" s="7">
        <v>16.952624392178862</v>
      </c>
      <c r="EU170" s="7">
        <v>16.952624392178862</v>
      </c>
      <c r="EV170" s="7">
        <v>11.00159924826249</v>
      </c>
      <c r="EW170" s="7">
        <v>11.00159924826249</v>
      </c>
      <c r="EX170" s="7">
        <v>11.00159924826249</v>
      </c>
      <c r="EY170" s="7">
        <v>11.00159924826249</v>
      </c>
      <c r="EZ170" s="7">
        <v>11.00159924826249</v>
      </c>
      <c r="FA170" s="7">
        <v>11.00159924826249</v>
      </c>
      <c r="FB170" s="7">
        <v>52.536831888753731</v>
      </c>
      <c r="FC170" s="7">
        <v>13.330010502926667</v>
      </c>
      <c r="FD170" s="7">
        <v>21.235754017020547</v>
      </c>
      <c r="FE170" s="7">
        <v>52.536831888753731</v>
      </c>
      <c r="FF170" s="7">
        <v>13.330010502926667</v>
      </c>
      <c r="FG170" s="7">
        <v>21.235754017020547</v>
      </c>
      <c r="FH170" s="7">
        <v>13.330010502926667</v>
      </c>
      <c r="FI170" s="7">
        <v>21.235754017020547</v>
      </c>
      <c r="FJ170" s="7">
        <v>13.330010502926667</v>
      </c>
      <c r="FK170" s="7">
        <v>21.235754017020547</v>
      </c>
      <c r="FL170" s="7">
        <v>27.46836158605571</v>
      </c>
      <c r="FM170" s="7">
        <v>27.46836158605571</v>
      </c>
      <c r="FN170" s="7">
        <v>27.46836158605571</v>
      </c>
      <c r="FO170" s="7">
        <v>27.46836158605571</v>
      </c>
      <c r="FP170" s="7">
        <v>13.6766814344707</v>
      </c>
      <c r="FQ170" s="7">
        <v>26.031852632052757</v>
      </c>
      <c r="FR170" s="7">
        <v>13.6766814344707</v>
      </c>
      <c r="FS170" s="7">
        <v>26.031852632052757</v>
      </c>
      <c r="FT170" s="7">
        <v>11.00159924826249</v>
      </c>
      <c r="FU170" s="7">
        <v>11.00159924826249</v>
      </c>
      <c r="FV170" s="7">
        <v>11.00159924826249</v>
      </c>
      <c r="FW170" s="7">
        <v>11.00159924826249</v>
      </c>
      <c r="FX170" s="7">
        <v>26.859817716407655</v>
      </c>
      <c r="FY170" s="7">
        <v>39.768302654413496</v>
      </c>
      <c r="FZ170" s="7">
        <v>26.859817716407655</v>
      </c>
      <c r="GA170" s="7">
        <v>39.768302654413496</v>
      </c>
      <c r="GB170" s="7">
        <v>21.275051792017571</v>
      </c>
      <c r="GC170" s="7">
        <v>21.275051792017571</v>
      </c>
      <c r="GD170" s="7">
        <v>21.275051792017571</v>
      </c>
      <c r="GE170" s="7">
        <v>21.275051792017571</v>
      </c>
      <c r="GF170" s="7">
        <v>26.706124007088</v>
      </c>
      <c r="GG170" s="7">
        <v>26.706124007088</v>
      </c>
      <c r="GH170" s="7">
        <v>26.706124007088</v>
      </c>
      <c r="GI170" s="7">
        <v>26.706124007088</v>
      </c>
      <c r="GJ170" s="7">
        <v>25.493484504677422</v>
      </c>
      <c r="GK170" s="7">
        <v>25.493484504677422</v>
      </c>
      <c r="GL170" s="7">
        <v>25.493484504677422</v>
      </c>
      <c r="GM170" s="7">
        <v>25.493484504677422</v>
      </c>
      <c r="GN170" s="7">
        <v>37.318083380395855</v>
      </c>
      <c r="GO170" s="7">
        <v>57.403230160102602</v>
      </c>
      <c r="GP170" s="7">
        <v>37.318083380395855</v>
      </c>
      <c r="GQ170" s="7">
        <v>57.403230160102602</v>
      </c>
      <c r="GR170" s="7">
        <v>0</v>
      </c>
      <c r="GS170" s="7">
        <v>0</v>
      </c>
      <c r="GT170" s="7">
        <v>0</v>
      </c>
      <c r="GU170" s="7">
        <v>0</v>
      </c>
      <c r="GV170" s="7">
        <v>0</v>
      </c>
      <c r="GW170" s="7">
        <v>0</v>
      </c>
      <c r="GX170" s="7">
        <v>0</v>
      </c>
      <c r="GY170" s="7">
        <v>0</v>
      </c>
      <c r="GZ170" s="7">
        <v>0</v>
      </c>
      <c r="HA170" s="7">
        <v>0</v>
      </c>
    </row>
    <row r="171" spans="47:209" ht="15" x14ac:dyDescent="0.25">
      <c r="AU171"/>
      <c r="AV171"/>
      <c r="AW171"/>
      <c r="AX171"/>
      <c r="AY171"/>
      <c r="AZ171"/>
      <c r="BA171"/>
      <c r="BB171"/>
      <c r="BC171"/>
      <c r="BM171" s="7" cm="1">
        <f t="array" ref="BM171">INDEX($HD$3:$HD$14,BN171,1)</f>
        <v>31</v>
      </c>
      <c r="BN171" s="7">
        <v>8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13.813231078826988</v>
      </c>
      <c r="DY171" s="7">
        <v>13.813231078826988</v>
      </c>
      <c r="DZ171" s="7">
        <v>13.813231078826988</v>
      </c>
      <c r="EA171" s="7">
        <v>13.813231078826988</v>
      </c>
      <c r="EB171" s="7">
        <v>22.323325523489761</v>
      </c>
      <c r="EC171" s="7">
        <v>22.323325523489761</v>
      </c>
      <c r="ED171" s="7">
        <v>22.323325523489761</v>
      </c>
      <c r="EE171" s="7">
        <v>22.323325523489761</v>
      </c>
      <c r="EF171" s="7">
        <v>22.222649074615877</v>
      </c>
      <c r="EG171" s="7">
        <v>22.222649074615877</v>
      </c>
      <c r="EH171" s="7">
        <v>22.222649074615877</v>
      </c>
      <c r="EI171" s="7">
        <v>22.222649074615877</v>
      </c>
      <c r="EJ171" s="7">
        <v>1.9786595920498555</v>
      </c>
      <c r="EK171" s="7">
        <v>4.5984185514120206</v>
      </c>
      <c r="EL171" s="7">
        <v>1.9786595920498555</v>
      </c>
      <c r="EM171" s="7">
        <v>4.5984185514120206</v>
      </c>
      <c r="EN171" s="7">
        <v>26.50959921412613</v>
      </c>
      <c r="EO171" s="7">
        <v>26.50959921412613</v>
      </c>
      <c r="EP171" s="7">
        <v>22.323325523489761</v>
      </c>
      <c r="EQ171" s="7">
        <v>22.323325523489761</v>
      </c>
      <c r="ER171" s="7">
        <v>22.323325523489761</v>
      </c>
      <c r="ES171" s="7">
        <v>22.323325523489761</v>
      </c>
      <c r="ET171" s="7">
        <v>13.679011822234603</v>
      </c>
      <c r="EU171" s="7">
        <v>13.679011822234603</v>
      </c>
      <c r="EV171" s="7">
        <v>5.7754778433269847</v>
      </c>
      <c r="EW171" s="7">
        <v>5.7754778433269847</v>
      </c>
      <c r="EX171" s="7">
        <v>5.7754778433269847</v>
      </c>
      <c r="EY171" s="7">
        <v>5.7754778433269847</v>
      </c>
      <c r="EZ171" s="7">
        <v>5.7754778433269847</v>
      </c>
      <c r="FA171" s="7">
        <v>5.7754778433269847</v>
      </c>
      <c r="FB171" s="7">
        <v>70.174949247205248</v>
      </c>
      <c r="FC171" s="7">
        <v>14.09216028439735</v>
      </c>
      <c r="FD171" s="7">
        <v>21.870334788334254</v>
      </c>
      <c r="FE171" s="7">
        <v>70.174949247205248</v>
      </c>
      <c r="FF171" s="7">
        <v>14.09216028439735</v>
      </c>
      <c r="FG171" s="7">
        <v>21.870334788334254</v>
      </c>
      <c r="FH171" s="7">
        <v>14.09216028439735</v>
      </c>
      <c r="FI171" s="7">
        <v>21.870334788334254</v>
      </c>
      <c r="FJ171" s="7">
        <v>14.09216028439735</v>
      </c>
      <c r="FK171" s="7">
        <v>21.870334788334254</v>
      </c>
      <c r="FL171" s="7">
        <v>25.927701867806487</v>
      </c>
      <c r="FM171" s="7">
        <v>25.927701867806487</v>
      </c>
      <c r="FN171" s="7">
        <v>25.927701867806487</v>
      </c>
      <c r="FO171" s="7">
        <v>25.927701867806487</v>
      </c>
      <c r="FP171" s="7">
        <v>21.304307332389989</v>
      </c>
      <c r="FQ171" s="7">
        <v>37.312133305043957</v>
      </c>
      <c r="FR171" s="7">
        <v>21.304307332389989</v>
      </c>
      <c r="FS171" s="7">
        <v>37.312133305043957</v>
      </c>
      <c r="FT171" s="7">
        <v>5.7754778433269847</v>
      </c>
      <c r="FU171" s="7">
        <v>5.7754778433269847</v>
      </c>
      <c r="FV171" s="7">
        <v>5.7754778433269847</v>
      </c>
      <c r="FW171" s="7">
        <v>5.7754778433269847</v>
      </c>
      <c r="FX171" s="7">
        <v>20.332279040089428</v>
      </c>
      <c r="FY171" s="7">
        <v>32.094581387277159</v>
      </c>
      <c r="FZ171" s="7">
        <v>20.332279040089428</v>
      </c>
      <c r="GA171" s="7">
        <v>32.094581387277159</v>
      </c>
      <c r="GB171" s="7">
        <v>13.813231078826988</v>
      </c>
      <c r="GC171" s="7">
        <v>13.813231078826988</v>
      </c>
      <c r="GD171" s="7">
        <v>13.813231078826988</v>
      </c>
      <c r="GE171" s="7">
        <v>13.813231078826988</v>
      </c>
      <c r="GF171" s="7">
        <v>26.50959921412613</v>
      </c>
      <c r="GG171" s="7">
        <v>26.50959921412613</v>
      </c>
      <c r="GH171" s="7">
        <v>26.50959921412613</v>
      </c>
      <c r="GI171" s="7">
        <v>26.50959921412613</v>
      </c>
      <c r="GJ171" s="7">
        <v>26.355014007778603</v>
      </c>
      <c r="GK171" s="7">
        <v>26.355014007778603</v>
      </c>
      <c r="GL171" s="7">
        <v>26.355014007778603</v>
      </c>
      <c r="GM171" s="7">
        <v>26.355014007778603</v>
      </c>
      <c r="GN171" s="7">
        <v>34.600782855546917</v>
      </c>
      <c r="GO171" s="7">
        <v>53.416137210733233</v>
      </c>
      <c r="GP171" s="7">
        <v>34.600782855546917</v>
      </c>
      <c r="GQ171" s="7">
        <v>53.416137210733233</v>
      </c>
      <c r="GR171" s="7">
        <v>0</v>
      </c>
      <c r="GS171" s="7">
        <v>0</v>
      </c>
      <c r="GT171" s="7">
        <v>0</v>
      </c>
      <c r="GU171" s="7">
        <v>0</v>
      </c>
      <c r="GV171" s="7">
        <v>0</v>
      </c>
      <c r="GW171" s="7">
        <v>0</v>
      </c>
      <c r="GX171" s="7">
        <v>0</v>
      </c>
      <c r="GY171" s="7">
        <v>0</v>
      </c>
      <c r="GZ171" s="7">
        <v>0</v>
      </c>
      <c r="HA171" s="7">
        <v>0</v>
      </c>
    </row>
    <row r="172" spans="47:209" ht="15" x14ac:dyDescent="0.25">
      <c r="AU172"/>
      <c r="AV172"/>
      <c r="AW172"/>
      <c r="AX172"/>
      <c r="AY172"/>
      <c r="AZ172"/>
      <c r="BA172"/>
      <c r="BB172"/>
      <c r="BC172"/>
      <c r="BM172" s="7" cm="1">
        <f t="array" ref="BM172">INDEX($HD$3:$HD$14,BN172,1)</f>
        <v>31</v>
      </c>
      <c r="BN172" s="7">
        <v>8</v>
      </c>
      <c r="BO172" s="7">
        <v>1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  <c r="DS172" s="7">
        <v>0</v>
      </c>
      <c r="DT172" s="7">
        <v>0</v>
      </c>
      <c r="DU172" s="7">
        <v>0</v>
      </c>
      <c r="DV172" s="7">
        <v>0</v>
      </c>
      <c r="DW172" s="7">
        <v>0</v>
      </c>
      <c r="DX172" s="7">
        <v>11.380041547926682</v>
      </c>
      <c r="DY172" s="7">
        <v>11.380041547926682</v>
      </c>
      <c r="DZ172" s="7">
        <v>11.380041547926682</v>
      </c>
      <c r="EA172" s="7">
        <v>11.380041547926682</v>
      </c>
      <c r="EB172" s="7">
        <v>18.127898751939821</v>
      </c>
      <c r="EC172" s="7">
        <v>18.127898751939821</v>
      </c>
      <c r="ED172" s="7">
        <v>18.127898751939821</v>
      </c>
      <c r="EE172" s="7">
        <v>18.127898751939821</v>
      </c>
      <c r="EF172" s="7">
        <v>22.634923704920809</v>
      </c>
      <c r="EG172" s="7">
        <v>22.634923704920809</v>
      </c>
      <c r="EH172" s="7">
        <v>22.634923704920809</v>
      </c>
      <c r="EI172" s="7">
        <v>22.634923704920809</v>
      </c>
      <c r="EJ172" s="7">
        <v>1.3058772891568897</v>
      </c>
      <c r="EK172" s="7">
        <v>2.8834051080058645</v>
      </c>
      <c r="EL172" s="7">
        <v>1.3058772891568897</v>
      </c>
      <c r="EM172" s="7">
        <v>2.8834051080058645</v>
      </c>
      <c r="EN172" s="7">
        <v>23.166520608428158</v>
      </c>
      <c r="EO172" s="7">
        <v>23.166520608428158</v>
      </c>
      <c r="EP172" s="7">
        <v>18.127898751939821</v>
      </c>
      <c r="EQ172" s="7">
        <v>18.127898751939821</v>
      </c>
      <c r="ER172" s="7">
        <v>18.127898751939821</v>
      </c>
      <c r="ES172" s="7">
        <v>18.127898751939821</v>
      </c>
      <c r="ET172" s="7">
        <v>12.389287210417891</v>
      </c>
      <c r="EU172" s="7">
        <v>12.389287210417891</v>
      </c>
      <c r="EV172" s="7">
        <v>5.5809675174149689</v>
      </c>
      <c r="EW172" s="7">
        <v>5.5809675174149689</v>
      </c>
      <c r="EX172" s="7">
        <v>5.5809675174149689</v>
      </c>
      <c r="EY172" s="7">
        <v>5.5809675174149689</v>
      </c>
      <c r="EZ172" s="7">
        <v>5.5809675174149689</v>
      </c>
      <c r="FA172" s="7">
        <v>5.5809675174149689</v>
      </c>
      <c r="FB172" s="7">
        <v>68.924241912272706</v>
      </c>
      <c r="FC172" s="7">
        <v>7.9647723747375396</v>
      </c>
      <c r="FD172" s="7">
        <v>13.017169548456014</v>
      </c>
      <c r="FE172" s="7">
        <v>68.924241912272706</v>
      </c>
      <c r="FF172" s="7">
        <v>7.9647723747375396</v>
      </c>
      <c r="FG172" s="7">
        <v>13.017169548456014</v>
      </c>
      <c r="FH172" s="7">
        <v>7.9647723747375396</v>
      </c>
      <c r="FI172" s="7">
        <v>13.017169548456014</v>
      </c>
      <c r="FJ172" s="7">
        <v>7.9647723747375396</v>
      </c>
      <c r="FK172" s="7">
        <v>13.017169548456014</v>
      </c>
      <c r="FL172" s="7">
        <v>23.504533292219879</v>
      </c>
      <c r="FM172" s="7">
        <v>23.504533292219879</v>
      </c>
      <c r="FN172" s="7">
        <v>23.504533292219879</v>
      </c>
      <c r="FO172" s="7">
        <v>23.504533292219879</v>
      </c>
      <c r="FP172" s="7">
        <v>15.803177551891514</v>
      </c>
      <c r="FQ172" s="7">
        <v>29.031945298565997</v>
      </c>
      <c r="FR172" s="7">
        <v>15.803177551891514</v>
      </c>
      <c r="FS172" s="7">
        <v>29.031945298565997</v>
      </c>
      <c r="FT172" s="7">
        <v>5.5809675174149689</v>
      </c>
      <c r="FU172" s="7">
        <v>5.5809675174149689</v>
      </c>
      <c r="FV172" s="7">
        <v>5.5809675174149689</v>
      </c>
      <c r="FW172" s="7">
        <v>5.5809675174149689</v>
      </c>
      <c r="FX172" s="7">
        <v>17.365272112932509</v>
      </c>
      <c r="FY172" s="7">
        <v>28.443242993766916</v>
      </c>
      <c r="FZ172" s="7">
        <v>17.365272112932509</v>
      </c>
      <c r="GA172" s="7">
        <v>28.443242993766916</v>
      </c>
      <c r="GB172" s="7">
        <v>11.380041547926682</v>
      </c>
      <c r="GC172" s="7">
        <v>11.380041547926682</v>
      </c>
      <c r="GD172" s="7">
        <v>11.380041547926682</v>
      </c>
      <c r="GE172" s="7">
        <v>11.380041547926682</v>
      </c>
      <c r="GF172" s="7">
        <v>23.166520608428158</v>
      </c>
      <c r="GG172" s="7">
        <v>23.166520608428158</v>
      </c>
      <c r="GH172" s="7">
        <v>23.166520608428158</v>
      </c>
      <c r="GI172" s="7">
        <v>23.166520608428158</v>
      </c>
      <c r="GJ172" s="7">
        <v>29.595161790429618</v>
      </c>
      <c r="GK172" s="7">
        <v>29.595161790429618</v>
      </c>
      <c r="GL172" s="7">
        <v>29.595161790429618</v>
      </c>
      <c r="GM172" s="7">
        <v>29.595161790429618</v>
      </c>
      <c r="GN172" s="7">
        <v>32.294724015035229</v>
      </c>
      <c r="GO172" s="7">
        <v>50.34298958344867</v>
      </c>
      <c r="GP172" s="7">
        <v>32.294724015035229</v>
      </c>
      <c r="GQ172" s="7">
        <v>50.34298958344867</v>
      </c>
      <c r="GR172" s="7">
        <v>0</v>
      </c>
      <c r="GS172" s="7">
        <v>0</v>
      </c>
      <c r="GT172" s="7">
        <v>0</v>
      </c>
      <c r="GU172" s="7">
        <v>0</v>
      </c>
      <c r="GV172" s="7">
        <v>0</v>
      </c>
      <c r="GW172" s="7">
        <v>0</v>
      </c>
      <c r="GX172" s="7">
        <v>0</v>
      </c>
      <c r="GY172" s="7">
        <v>0</v>
      </c>
      <c r="GZ172" s="7">
        <v>0</v>
      </c>
      <c r="HA172" s="7">
        <v>0</v>
      </c>
    </row>
    <row r="173" spans="47:209" ht="15" x14ac:dyDescent="0.25">
      <c r="AU173"/>
      <c r="AV173"/>
      <c r="AW173"/>
      <c r="AX173"/>
      <c r="AY173"/>
      <c r="AZ173"/>
      <c r="BA173"/>
      <c r="BB173"/>
      <c r="BC173"/>
      <c r="BM173" s="7" cm="1">
        <f t="array" ref="BM173">INDEX($HD$3:$HD$14,BN173,1)</f>
        <v>31</v>
      </c>
      <c r="BN173" s="7">
        <v>8</v>
      </c>
      <c r="BO173" s="7">
        <v>2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0</v>
      </c>
      <c r="DX173" s="7">
        <v>12.084010179675966</v>
      </c>
      <c r="DY173" s="7">
        <v>12.084010179675966</v>
      </c>
      <c r="DZ173" s="7">
        <v>12.084010179675966</v>
      </c>
      <c r="EA173" s="7">
        <v>12.084010179675966</v>
      </c>
      <c r="EB173" s="7">
        <v>17.440408659052817</v>
      </c>
      <c r="EC173" s="7">
        <v>17.440408659052817</v>
      </c>
      <c r="ED173" s="7">
        <v>17.440408659052817</v>
      </c>
      <c r="EE173" s="7">
        <v>17.440408659052817</v>
      </c>
      <c r="EF173" s="7">
        <v>33.335253669664283</v>
      </c>
      <c r="EG173" s="7">
        <v>33.335253669664283</v>
      </c>
      <c r="EH173" s="7">
        <v>33.335253669664283</v>
      </c>
      <c r="EI173" s="7">
        <v>33.335253669664283</v>
      </c>
      <c r="EJ173" s="7">
        <v>1.0651438920821115</v>
      </c>
      <c r="EK173" s="7">
        <v>2.468760720765395</v>
      </c>
      <c r="EL173" s="7">
        <v>1.0651438920821115</v>
      </c>
      <c r="EM173" s="7">
        <v>2.468760720765395</v>
      </c>
      <c r="EN173" s="7">
        <v>22.973792960158395</v>
      </c>
      <c r="EO173" s="7">
        <v>22.973792960158395</v>
      </c>
      <c r="EP173" s="7">
        <v>17.440408659052817</v>
      </c>
      <c r="EQ173" s="7">
        <v>17.440408659052817</v>
      </c>
      <c r="ER173" s="7">
        <v>17.440408659052817</v>
      </c>
      <c r="ES173" s="7">
        <v>17.440408659052817</v>
      </c>
      <c r="ET173" s="7">
        <v>14.990932527891516</v>
      </c>
      <c r="EU173" s="7">
        <v>14.990932527891516</v>
      </c>
      <c r="EV173" s="7">
        <v>7.8037906322800517</v>
      </c>
      <c r="EW173" s="7">
        <v>7.8037906322800517</v>
      </c>
      <c r="EX173" s="7">
        <v>7.8037906322800517</v>
      </c>
      <c r="EY173" s="7">
        <v>7.8037906322800517</v>
      </c>
      <c r="EZ173" s="7">
        <v>7.8037906322800517</v>
      </c>
      <c r="FA173" s="7">
        <v>7.8037906322800517</v>
      </c>
      <c r="FB173" s="7">
        <v>69.548663564865109</v>
      </c>
      <c r="FC173" s="7">
        <v>6.16888267776684</v>
      </c>
      <c r="FD173" s="7">
        <v>10.596677967573335</v>
      </c>
      <c r="FE173" s="7">
        <v>69.548663564865109</v>
      </c>
      <c r="FF173" s="7">
        <v>6.16888267776684</v>
      </c>
      <c r="FG173" s="7">
        <v>10.596677967573335</v>
      </c>
      <c r="FH173" s="7">
        <v>6.16888267776684</v>
      </c>
      <c r="FI173" s="7">
        <v>10.596677967573335</v>
      </c>
      <c r="FJ173" s="7">
        <v>6.16888267776684</v>
      </c>
      <c r="FK173" s="7">
        <v>10.596677967573335</v>
      </c>
      <c r="FL173" s="7">
        <v>20.601649253653928</v>
      </c>
      <c r="FM173" s="7">
        <v>20.601649253653928</v>
      </c>
      <c r="FN173" s="7">
        <v>20.601649253653928</v>
      </c>
      <c r="FO173" s="7">
        <v>20.601649253653928</v>
      </c>
      <c r="FP173" s="7">
        <v>14.535494280054257</v>
      </c>
      <c r="FQ173" s="7">
        <v>26.980591488667148</v>
      </c>
      <c r="FR173" s="7">
        <v>14.535494280054257</v>
      </c>
      <c r="FS173" s="7">
        <v>26.980591488667148</v>
      </c>
      <c r="FT173" s="7">
        <v>7.8037906322800517</v>
      </c>
      <c r="FU173" s="7">
        <v>7.8037906322800517</v>
      </c>
      <c r="FV173" s="7">
        <v>7.8037906322800517</v>
      </c>
      <c r="FW173" s="7">
        <v>7.8037906322800517</v>
      </c>
      <c r="FX173" s="7">
        <v>16.003445593483864</v>
      </c>
      <c r="FY173" s="7">
        <v>26.126501131602584</v>
      </c>
      <c r="FZ173" s="7">
        <v>16.003445593483864</v>
      </c>
      <c r="GA173" s="7">
        <v>26.126501131602584</v>
      </c>
      <c r="GB173" s="7">
        <v>12.084010179675966</v>
      </c>
      <c r="GC173" s="7">
        <v>12.084010179675966</v>
      </c>
      <c r="GD173" s="7">
        <v>12.084010179675966</v>
      </c>
      <c r="GE173" s="7">
        <v>12.084010179675966</v>
      </c>
      <c r="GF173" s="7">
        <v>22.973792960158395</v>
      </c>
      <c r="GG173" s="7">
        <v>22.973792960158395</v>
      </c>
      <c r="GH173" s="7">
        <v>22.973792960158395</v>
      </c>
      <c r="GI173" s="7">
        <v>22.973792960158395</v>
      </c>
      <c r="GJ173" s="7">
        <v>32.475067549917974</v>
      </c>
      <c r="GK173" s="7">
        <v>32.475067549917974</v>
      </c>
      <c r="GL173" s="7">
        <v>32.475067549917974</v>
      </c>
      <c r="GM173" s="7">
        <v>32.475067549917974</v>
      </c>
      <c r="GN173" s="7">
        <v>27.700763841897334</v>
      </c>
      <c r="GO173" s="7">
        <v>44.279319714369343</v>
      </c>
      <c r="GP173" s="7">
        <v>27.700763841897334</v>
      </c>
      <c r="GQ173" s="7">
        <v>44.279319714369343</v>
      </c>
      <c r="GR173" s="7">
        <v>0</v>
      </c>
      <c r="GS173" s="7">
        <v>0</v>
      </c>
      <c r="GT173" s="7">
        <v>0</v>
      </c>
      <c r="GU173" s="7">
        <v>0</v>
      </c>
      <c r="GV173" s="7">
        <v>0</v>
      </c>
      <c r="GW173" s="7">
        <v>0</v>
      </c>
      <c r="GX173" s="7">
        <v>0</v>
      </c>
      <c r="GY173" s="7">
        <v>0</v>
      </c>
      <c r="GZ173" s="7">
        <v>0</v>
      </c>
      <c r="HA173" s="7">
        <v>0</v>
      </c>
    </row>
    <row r="174" spans="47:209" ht="15" x14ac:dyDescent="0.25">
      <c r="AU174"/>
      <c r="AV174"/>
      <c r="AW174"/>
      <c r="AX174"/>
      <c r="AY174"/>
      <c r="AZ174"/>
      <c r="BA174"/>
      <c r="BB174"/>
      <c r="BC174"/>
      <c r="BM174" s="7" cm="1">
        <f t="array" ref="BM174">INDEX($HD$3:$HD$14,BN174,1)</f>
        <v>31</v>
      </c>
      <c r="BN174" s="7">
        <v>8</v>
      </c>
      <c r="BO174" s="7">
        <v>3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11.756395690517577</v>
      </c>
      <c r="DY174" s="7">
        <v>11.756395690517577</v>
      </c>
      <c r="DZ174" s="7">
        <v>11.756395690517577</v>
      </c>
      <c r="EA174" s="7">
        <v>11.756395690517577</v>
      </c>
      <c r="EB174" s="7">
        <v>15.968771325299118</v>
      </c>
      <c r="EC174" s="7">
        <v>15.968771325299118</v>
      </c>
      <c r="ED174" s="7">
        <v>15.968771325299118</v>
      </c>
      <c r="EE174" s="7">
        <v>15.968771325299118</v>
      </c>
      <c r="EF174" s="7">
        <v>30.392094511922245</v>
      </c>
      <c r="EG174" s="7">
        <v>30.392094511922245</v>
      </c>
      <c r="EH174" s="7">
        <v>30.392094511922245</v>
      </c>
      <c r="EI174" s="7">
        <v>30.392094511922245</v>
      </c>
      <c r="EJ174" s="7">
        <v>0.83394937069061625</v>
      </c>
      <c r="EK174" s="7">
        <v>2.1177149403079154</v>
      </c>
      <c r="EL174" s="7">
        <v>0.83394937069061625</v>
      </c>
      <c r="EM174" s="7">
        <v>2.1177149403079154</v>
      </c>
      <c r="EN174" s="7">
        <v>22.414734720840212</v>
      </c>
      <c r="EO174" s="7">
        <v>22.414734720840212</v>
      </c>
      <c r="EP174" s="7">
        <v>15.968771325299118</v>
      </c>
      <c r="EQ174" s="7">
        <v>15.968771325299118</v>
      </c>
      <c r="ER174" s="7">
        <v>15.968771325299118</v>
      </c>
      <c r="ES174" s="7">
        <v>15.968771325299118</v>
      </c>
      <c r="ET174" s="7">
        <v>13.886465969098239</v>
      </c>
      <c r="EU174" s="7">
        <v>13.886465969098239</v>
      </c>
      <c r="EV174" s="7">
        <v>8.8411450208812372</v>
      </c>
      <c r="EW174" s="7">
        <v>8.8411450208812372</v>
      </c>
      <c r="EX174" s="7">
        <v>8.8411450208812372</v>
      </c>
      <c r="EY174" s="7">
        <v>8.8411450208812372</v>
      </c>
      <c r="EZ174" s="7">
        <v>8.8411450208812372</v>
      </c>
      <c r="FA174" s="7">
        <v>8.8411450208812372</v>
      </c>
      <c r="FB174" s="7">
        <v>69.986263185026317</v>
      </c>
      <c r="FC174" s="7">
        <v>4.389587390240469</v>
      </c>
      <c r="FD174" s="7">
        <v>8.0269373910087971</v>
      </c>
      <c r="FE174" s="7">
        <v>69.986263185026317</v>
      </c>
      <c r="FF174" s="7">
        <v>4.389587390240469</v>
      </c>
      <c r="FG174" s="7">
        <v>8.0269373910087971</v>
      </c>
      <c r="FH174" s="7">
        <v>4.389587390240469</v>
      </c>
      <c r="FI174" s="7">
        <v>8.0269373910087971</v>
      </c>
      <c r="FJ174" s="7">
        <v>4.389587390240469</v>
      </c>
      <c r="FK174" s="7">
        <v>8.0269373910087971</v>
      </c>
      <c r="FL174" s="7">
        <v>17.433817822005878</v>
      </c>
      <c r="FM174" s="7">
        <v>17.433817822005878</v>
      </c>
      <c r="FN174" s="7">
        <v>17.433817822005878</v>
      </c>
      <c r="FO174" s="7">
        <v>17.433817822005878</v>
      </c>
      <c r="FP174" s="7">
        <v>13.159122593488256</v>
      </c>
      <c r="FQ174" s="7">
        <v>24.87991846082549</v>
      </c>
      <c r="FR174" s="7">
        <v>13.159122593488256</v>
      </c>
      <c r="FS174" s="7">
        <v>24.87991846082549</v>
      </c>
      <c r="FT174" s="7">
        <v>8.8411450208812372</v>
      </c>
      <c r="FU174" s="7">
        <v>8.8411450208812372</v>
      </c>
      <c r="FV174" s="7">
        <v>8.8411450208812372</v>
      </c>
      <c r="FW174" s="7">
        <v>8.8411450208812372</v>
      </c>
      <c r="FX174" s="7">
        <v>16.580968066909044</v>
      </c>
      <c r="FY174" s="7">
        <v>26.499740432359214</v>
      </c>
      <c r="FZ174" s="7">
        <v>16.580968066909044</v>
      </c>
      <c r="GA174" s="7">
        <v>26.499740432359214</v>
      </c>
      <c r="GB174" s="7">
        <v>11.756395690517577</v>
      </c>
      <c r="GC174" s="7">
        <v>11.756395690517577</v>
      </c>
      <c r="GD174" s="7">
        <v>11.756395690517577</v>
      </c>
      <c r="GE174" s="7">
        <v>11.756395690517577</v>
      </c>
      <c r="GF174" s="7">
        <v>22.414734720840212</v>
      </c>
      <c r="GG174" s="7">
        <v>22.414734720840212</v>
      </c>
      <c r="GH174" s="7">
        <v>22.414734720840212</v>
      </c>
      <c r="GI174" s="7">
        <v>22.414734720840212</v>
      </c>
      <c r="GJ174" s="7">
        <v>27.378264427931111</v>
      </c>
      <c r="GK174" s="7">
        <v>27.378264427931111</v>
      </c>
      <c r="GL174" s="7">
        <v>27.378264427931111</v>
      </c>
      <c r="GM174" s="7">
        <v>27.378264427931111</v>
      </c>
      <c r="GN174" s="7">
        <v>25.376824623800591</v>
      </c>
      <c r="GO174" s="7">
        <v>40.725412570674536</v>
      </c>
      <c r="GP174" s="7">
        <v>25.376824623800591</v>
      </c>
      <c r="GQ174" s="7">
        <v>40.725412570674536</v>
      </c>
      <c r="GR174" s="7">
        <v>0</v>
      </c>
      <c r="GS174" s="7">
        <v>0</v>
      </c>
      <c r="GT174" s="7">
        <v>0</v>
      </c>
      <c r="GU174" s="7">
        <v>0</v>
      </c>
      <c r="GV174" s="7">
        <v>0</v>
      </c>
      <c r="GW174" s="7">
        <v>0</v>
      </c>
      <c r="GX174" s="7">
        <v>0</v>
      </c>
      <c r="GY174" s="7">
        <v>0</v>
      </c>
      <c r="GZ174" s="7">
        <v>0</v>
      </c>
      <c r="HA174" s="7">
        <v>0</v>
      </c>
    </row>
    <row r="175" spans="47:209" ht="15" x14ac:dyDescent="0.25">
      <c r="AU175"/>
      <c r="AV175"/>
      <c r="AW175"/>
      <c r="AX175"/>
      <c r="AY175"/>
      <c r="AZ175"/>
      <c r="BA175"/>
      <c r="BB175"/>
      <c r="BC175"/>
      <c r="BM175" s="7" cm="1">
        <f t="array" ref="BM175">INDEX($HD$3:$HD$14,BN175,1)</f>
        <v>31</v>
      </c>
      <c r="BN175" s="7">
        <v>8</v>
      </c>
      <c r="BO175" s="7">
        <v>4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2.2163764662756601E-4</v>
      </c>
      <c r="DE175" s="7">
        <v>2.2163764662756601E-4</v>
      </c>
      <c r="DF175" s="7">
        <v>2.2163764662756601E-4</v>
      </c>
      <c r="DG175" s="7">
        <v>2.2163764662756601E-4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0</v>
      </c>
      <c r="DU175" s="7">
        <v>0</v>
      </c>
      <c r="DV175" s="7">
        <v>0</v>
      </c>
      <c r="DW175" s="7">
        <v>0</v>
      </c>
      <c r="DX175" s="7">
        <v>11.406139158384159</v>
      </c>
      <c r="DY175" s="7">
        <v>11.406139158384159</v>
      </c>
      <c r="DZ175" s="7">
        <v>11.406139158384159</v>
      </c>
      <c r="EA175" s="7">
        <v>11.406139158384159</v>
      </c>
      <c r="EB175" s="7">
        <v>17.871753206580649</v>
      </c>
      <c r="EC175" s="7">
        <v>17.871753206580649</v>
      </c>
      <c r="ED175" s="7">
        <v>17.871753206580649</v>
      </c>
      <c r="EE175" s="7">
        <v>17.871753206580649</v>
      </c>
      <c r="EF175" s="7">
        <v>28.36746194599845</v>
      </c>
      <c r="EG175" s="7">
        <v>28.36746194599845</v>
      </c>
      <c r="EH175" s="7">
        <v>28.36746194599845</v>
      </c>
      <c r="EI175" s="7">
        <v>28.36746194599845</v>
      </c>
      <c r="EJ175" s="7">
        <v>0.77622651998093817</v>
      </c>
      <c r="EK175" s="7">
        <v>2.0179398003343101</v>
      </c>
      <c r="EL175" s="7">
        <v>0.77622651998093817</v>
      </c>
      <c r="EM175" s="7">
        <v>2.0179398003343101</v>
      </c>
      <c r="EN175" s="7">
        <v>21.515722875486784</v>
      </c>
      <c r="EO175" s="7">
        <v>21.515722875486784</v>
      </c>
      <c r="EP175" s="7">
        <v>17.871753206580649</v>
      </c>
      <c r="EQ175" s="7">
        <v>17.871753206580649</v>
      </c>
      <c r="ER175" s="7">
        <v>17.871753206580649</v>
      </c>
      <c r="ES175" s="7">
        <v>17.871753206580649</v>
      </c>
      <c r="ET175" s="7">
        <v>12.090881406070363</v>
      </c>
      <c r="EU175" s="7">
        <v>12.090881406070363</v>
      </c>
      <c r="EV175" s="7">
        <v>10.555970715057187</v>
      </c>
      <c r="EW175" s="7">
        <v>10.555970715057187</v>
      </c>
      <c r="EX175" s="7">
        <v>10.555970715057187</v>
      </c>
      <c r="EY175" s="7">
        <v>10.555970715057187</v>
      </c>
      <c r="EZ175" s="7">
        <v>10.555970715057187</v>
      </c>
      <c r="FA175" s="7">
        <v>10.555970715057187</v>
      </c>
      <c r="FB175" s="7">
        <v>70.104779872844574</v>
      </c>
      <c r="FC175" s="7">
        <v>3.8833349882272694</v>
      </c>
      <c r="FD175" s="7">
        <v>7.1048210606290096</v>
      </c>
      <c r="FE175" s="7">
        <v>70.104779872844574</v>
      </c>
      <c r="FF175" s="7">
        <v>3.8833349882272694</v>
      </c>
      <c r="FG175" s="7">
        <v>7.1048210606290096</v>
      </c>
      <c r="FH175" s="7">
        <v>3.8833349882272694</v>
      </c>
      <c r="FI175" s="7">
        <v>7.1048210606290096</v>
      </c>
      <c r="FJ175" s="7">
        <v>3.8833349882272694</v>
      </c>
      <c r="FK175" s="7">
        <v>7.1048210606290096</v>
      </c>
      <c r="FL175" s="7">
        <v>15.203025739853416</v>
      </c>
      <c r="FM175" s="7">
        <v>15.203025739853416</v>
      </c>
      <c r="FN175" s="7">
        <v>15.203025739853416</v>
      </c>
      <c r="FO175" s="7">
        <v>15.203025739853416</v>
      </c>
      <c r="FP175" s="7">
        <v>11.700473079851916</v>
      </c>
      <c r="FQ175" s="7">
        <v>22.568986156341662</v>
      </c>
      <c r="FR175" s="7">
        <v>11.700473079851916</v>
      </c>
      <c r="FS175" s="7">
        <v>22.568986156341662</v>
      </c>
      <c r="FT175" s="7">
        <v>10.555970715057187</v>
      </c>
      <c r="FU175" s="7">
        <v>10.555970715057187</v>
      </c>
      <c r="FV175" s="7">
        <v>10.555970715057187</v>
      </c>
      <c r="FW175" s="7">
        <v>10.555970715057187</v>
      </c>
      <c r="FX175" s="7">
        <v>16.866757372436929</v>
      </c>
      <c r="FY175" s="7">
        <v>26.452144691651036</v>
      </c>
      <c r="FZ175" s="7">
        <v>16.866757372436929</v>
      </c>
      <c r="GA175" s="7">
        <v>26.452144691651036</v>
      </c>
      <c r="GB175" s="7">
        <v>11.406139158384159</v>
      </c>
      <c r="GC175" s="7">
        <v>11.406139158384159</v>
      </c>
      <c r="GD175" s="7">
        <v>11.406139158384159</v>
      </c>
      <c r="GE175" s="7">
        <v>11.406139158384159</v>
      </c>
      <c r="GF175" s="7">
        <v>21.515722875486784</v>
      </c>
      <c r="GG175" s="7">
        <v>21.515722875486784</v>
      </c>
      <c r="GH175" s="7">
        <v>21.515722875486784</v>
      </c>
      <c r="GI175" s="7">
        <v>21.515722875486784</v>
      </c>
      <c r="GJ175" s="7">
        <v>26.516678892942846</v>
      </c>
      <c r="GK175" s="7">
        <v>26.516678892942846</v>
      </c>
      <c r="GL175" s="7">
        <v>26.516678892942846</v>
      </c>
      <c r="GM175" s="7">
        <v>26.516678892942846</v>
      </c>
      <c r="GN175" s="7">
        <v>23.023425234392995</v>
      </c>
      <c r="GO175" s="7">
        <v>37.314291647302078</v>
      </c>
      <c r="GP175" s="7">
        <v>23.023425234392995</v>
      </c>
      <c r="GQ175" s="7">
        <v>37.314291647302078</v>
      </c>
      <c r="GR175" s="7">
        <v>0</v>
      </c>
      <c r="GS175" s="7">
        <v>0</v>
      </c>
      <c r="GT175" s="7">
        <v>0</v>
      </c>
      <c r="GU175" s="7">
        <v>0</v>
      </c>
      <c r="GV175" s="7">
        <v>0</v>
      </c>
      <c r="GW175" s="7">
        <v>0</v>
      </c>
      <c r="GX175" s="7">
        <v>0</v>
      </c>
      <c r="GY175" s="7">
        <v>0</v>
      </c>
      <c r="GZ175" s="7">
        <v>0</v>
      </c>
      <c r="HA175" s="7">
        <v>0</v>
      </c>
    </row>
    <row r="176" spans="47:209" ht="15" x14ac:dyDescent="0.25">
      <c r="AU176"/>
      <c r="AV176"/>
      <c r="AW176"/>
      <c r="AX176"/>
      <c r="AY176"/>
      <c r="AZ176"/>
      <c r="BA176"/>
      <c r="BB176"/>
      <c r="BC176"/>
      <c r="BM176" s="7" cm="1">
        <f t="array" ref="BM176">INDEX($HD$3:$HD$14,BN176,1)</f>
        <v>31</v>
      </c>
      <c r="BN176" s="7">
        <v>8</v>
      </c>
      <c r="BO176" s="7">
        <v>5</v>
      </c>
      <c r="BP176" s="7">
        <v>0.68780560285043979</v>
      </c>
      <c r="BQ176" s="7">
        <v>0.68780560285043979</v>
      </c>
      <c r="BR176" s="7">
        <v>0.68780560285043979</v>
      </c>
      <c r="BS176" s="7">
        <v>0.68780560285043979</v>
      </c>
      <c r="BT176" s="7">
        <v>0.20151144252346037</v>
      </c>
      <c r="BU176" s="7">
        <v>0.20151144252346037</v>
      </c>
      <c r="BV176" s="7">
        <v>0.20151144252346037</v>
      </c>
      <c r="BW176" s="7">
        <v>0.20151144252346037</v>
      </c>
      <c r="BX176" s="7">
        <v>2.4634400107595322</v>
      </c>
      <c r="BY176" s="7">
        <v>2.4634400107595322</v>
      </c>
      <c r="BZ176" s="7">
        <v>0.20151144252346037</v>
      </c>
      <c r="CA176" s="7">
        <v>0.20151144252346037</v>
      </c>
      <c r="CB176" s="7">
        <v>0.20151144252346037</v>
      </c>
      <c r="CC176" s="7">
        <v>0.20151144252346037</v>
      </c>
      <c r="CD176" s="7">
        <v>0.18070612680351855</v>
      </c>
      <c r="CE176" s="7">
        <v>0.18070612680351855</v>
      </c>
      <c r="CF176" s="7">
        <v>0.18070612680351855</v>
      </c>
      <c r="CG176" s="7">
        <v>0.18070612680351855</v>
      </c>
      <c r="CH176" s="7">
        <v>0.18070612680351855</v>
      </c>
      <c r="CI176" s="7">
        <v>0.18070612680351855</v>
      </c>
      <c r="CJ176" s="7">
        <v>1.828388244209679</v>
      </c>
      <c r="CK176" s="7">
        <v>1.828388244209679</v>
      </c>
      <c r="CL176" s="7">
        <v>1.828388244209679</v>
      </c>
      <c r="CM176" s="7">
        <v>1.828388244209679</v>
      </c>
      <c r="CN176" s="7">
        <v>1.828388244209679</v>
      </c>
      <c r="CO176" s="7">
        <v>1.828388244209679</v>
      </c>
      <c r="CP176" s="7">
        <v>1.828388244209679</v>
      </c>
      <c r="CQ176" s="7">
        <v>1.828388244209679</v>
      </c>
      <c r="CR176" s="7">
        <v>3.6400850146627553E-3</v>
      </c>
      <c r="CS176" s="7">
        <v>3.6400850146627553E-3</v>
      </c>
      <c r="CT176" s="7">
        <v>3.6400850146627553E-3</v>
      </c>
      <c r="CU176" s="7">
        <v>3.6400850146627553E-3</v>
      </c>
      <c r="CV176" s="7">
        <v>1.5960288869618804</v>
      </c>
      <c r="CW176" s="7">
        <v>1.5960288869618804</v>
      </c>
      <c r="CX176" s="7">
        <v>1.5960288869618804</v>
      </c>
      <c r="CY176" s="7">
        <v>1.5960288869618804</v>
      </c>
      <c r="CZ176" s="7">
        <v>0.18070612680351855</v>
      </c>
      <c r="DA176" s="7">
        <v>0.18070612680351855</v>
      </c>
      <c r="DB176" s="7">
        <v>0.18070612680351855</v>
      </c>
      <c r="DC176" s="7">
        <v>0.18070612680351855</v>
      </c>
      <c r="DD176" s="7">
        <v>6.5018484237727288</v>
      </c>
      <c r="DE176" s="7">
        <v>6.5018484237727288</v>
      </c>
      <c r="DF176" s="7">
        <v>6.5018484237727288</v>
      </c>
      <c r="DG176" s="7">
        <v>6.5018484237727288</v>
      </c>
      <c r="DH176" s="7">
        <v>0.68780560285043979</v>
      </c>
      <c r="DI176" s="7">
        <v>0.68780560285043979</v>
      </c>
      <c r="DJ176" s="7">
        <v>0.68780560285043979</v>
      </c>
      <c r="DK176" s="7">
        <v>0.68780560285043979</v>
      </c>
      <c r="DL176" s="7">
        <v>2.4634400107595322</v>
      </c>
      <c r="DM176" s="7">
        <v>2.4634400107595322</v>
      </c>
      <c r="DN176" s="7">
        <v>2.4634400107595322</v>
      </c>
      <c r="DO176" s="7">
        <v>2.4634400107595322</v>
      </c>
      <c r="DP176" s="7">
        <v>0.96808696549706874</v>
      </c>
      <c r="DQ176" s="7">
        <v>0.96808696549706874</v>
      </c>
      <c r="DR176" s="7">
        <v>0.96808696549706874</v>
      </c>
      <c r="DS176" s="7">
        <v>0.96808696549706874</v>
      </c>
      <c r="DT176" s="7">
        <v>4.6234671440073347</v>
      </c>
      <c r="DU176" s="7">
        <v>4.6234671440073347</v>
      </c>
      <c r="DV176" s="7">
        <v>4.6234671440073347</v>
      </c>
      <c r="DW176" s="7">
        <v>4.6234671440073347</v>
      </c>
      <c r="DX176" s="7">
        <v>10.706848691977978</v>
      </c>
      <c r="DY176" s="7">
        <v>10.706848691977978</v>
      </c>
      <c r="DZ176" s="7">
        <v>10.706848691977978</v>
      </c>
      <c r="EA176" s="7">
        <v>10.706848691977978</v>
      </c>
      <c r="EB176" s="7">
        <v>17.995240844060127</v>
      </c>
      <c r="EC176" s="7">
        <v>17.995240844060127</v>
      </c>
      <c r="ED176" s="7">
        <v>17.995240844060127</v>
      </c>
      <c r="EE176" s="7">
        <v>17.995240844060127</v>
      </c>
      <c r="EF176" s="7">
        <v>25.107880783360734</v>
      </c>
      <c r="EG176" s="7">
        <v>25.107880783360734</v>
      </c>
      <c r="EH176" s="7">
        <v>25.107880783360734</v>
      </c>
      <c r="EI176" s="7">
        <v>25.107880783360734</v>
      </c>
      <c r="EJ176" s="7">
        <v>0.90460642835483873</v>
      </c>
      <c r="EK176" s="7">
        <v>2.313733202080646</v>
      </c>
      <c r="EL176" s="7">
        <v>0.90460642835483873</v>
      </c>
      <c r="EM176" s="7">
        <v>2.313733202080646</v>
      </c>
      <c r="EN176" s="7">
        <v>20.922594676542499</v>
      </c>
      <c r="EO176" s="7">
        <v>20.922594676542499</v>
      </c>
      <c r="EP176" s="7">
        <v>17.995240844060127</v>
      </c>
      <c r="EQ176" s="7">
        <v>17.995240844060127</v>
      </c>
      <c r="ER176" s="7">
        <v>17.995240844060127</v>
      </c>
      <c r="ES176" s="7">
        <v>17.995240844060127</v>
      </c>
      <c r="ET176" s="7">
        <v>10.989152451878301</v>
      </c>
      <c r="EU176" s="7">
        <v>10.989152451878301</v>
      </c>
      <c r="EV176" s="7">
        <v>10.636889980181829</v>
      </c>
      <c r="EW176" s="7">
        <v>10.636889980181829</v>
      </c>
      <c r="EX176" s="7">
        <v>10.636889980181829</v>
      </c>
      <c r="EY176" s="7">
        <v>10.636889980181829</v>
      </c>
      <c r="EZ176" s="7">
        <v>10.636889980181829</v>
      </c>
      <c r="FA176" s="7">
        <v>10.636889980181829</v>
      </c>
      <c r="FB176" s="7">
        <v>70.538669778695066</v>
      </c>
      <c r="FC176" s="7">
        <v>3.2392345856261029</v>
      </c>
      <c r="FD176" s="7">
        <v>6.0907615254897332</v>
      </c>
      <c r="FE176" s="7">
        <v>70.538669778695066</v>
      </c>
      <c r="FF176" s="7">
        <v>3.2392345856261029</v>
      </c>
      <c r="FG176" s="7">
        <v>6.0907615254897332</v>
      </c>
      <c r="FH176" s="7">
        <v>3.2392345856261029</v>
      </c>
      <c r="FI176" s="7">
        <v>6.0907615254897332</v>
      </c>
      <c r="FJ176" s="7">
        <v>3.2392345856261029</v>
      </c>
      <c r="FK176" s="7">
        <v>6.0907615254897332</v>
      </c>
      <c r="FL176" s="7">
        <v>14.46496023253375</v>
      </c>
      <c r="FM176" s="7">
        <v>14.46496023253375</v>
      </c>
      <c r="FN176" s="7">
        <v>14.46496023253375</v>
      </c>
      <c r="FO176" s="7">
        <v>14.46496023253375</v>
      </c>
      <c r="FP176" s="7">
        <v>10.809014520887112</v>
      </c>
      <c r="FQ176" s="7">
        <v>21.292081705999994</v>
      </c>
      <c r="FR176" s="7">
        <v>10.809014520887112</v>
      </c>
      <c r="FS176" s="7">
        <v>21.292081705999994</v>
      </c>
      <c r="FT176" s="7">
        <v>10.636889980181829</v>
      </c>
      <c r="FU176" s="7">
        <v>10.636889980181829</v>
      </c>
      <c r="FV176" s="7">
        <v>10.636889980181829</v>
      </c>
      <c r="FW176" s="7">
        <v>10.636889980181829</v>
      </c>
      <c r="FX176" s="7">
        <v>14.987344423313797</v>
      </c>
      <c r="FY176" s="7">
        <v>24.23310603038265</v>
      </c>
      <c r="FZ176" s="7">
        <v>14.987344423313797</v>
      </c>
      <c r="GA176" s="7">
        <v>24.23310603038265</v>
      </c>
      <c r="GB176" s="7">
        <v>10.706848691977978</v>
      </c>
      <c r="GC176" s="7">
        <v>10.706848691977978</v>
      </c>
      <c r="GD176" s="7">
        <v>10.706848691977978</v>
      </c>
      <c r="GE176" s="7">
        <v>10.706848691977978</v>
      </c>
      <c r="GF176" s="7">
        <v>20.922594676542499</v>
      </c>
      <c r="GG176" s="7">
        <v>20.922594676542499</v>
      </c>
      <c r="GH176" s="7">
        <v>20.922594676542499</v>
      </c>
      <c r="GI176" s="7">
        <v>20.922594676542499</v>
      </c>
      <c r="GJ176" s="7">
        <v>23.050882670980936</v>
      </c>
      <c r="GK176" s="7">
        <v>23.050882670980936</v>
      </c>
      <c r="GL176" s="7">
        <v>23.050882670980936</v>
      </c>
      <c r="GM176" s="7">
        <v>23.050882670980936</v>
      </c>
      <c r="GN176" s="7">
        <v>19.535346788702366</v>
      </c>
      <c r="GO176" s="7">
        <v>32.26501108583583</v>
      </c>
      <c r="GP176" s="7">
        <v>19.535346788702366</v>
      </c>
      <c r="GQ176" s="7">
        <v>32.26501108583583</v>
      </c>
      <c r="GR176" s="7">
        <v>4.5281546810850434E-2</v>
      </c>
      <c r="GS176" s="7">
        <v>4.5281546810850434E-2</v>
      </c>
      <c r="GT176" s="7">
        <v>4.5281546810850434E-2</v>
      </c>
      <c r="GU176" s="7">
        <v>4.5281546810850434E-2</v>
      </c>
      <c r="GV176" s="7">
        <v>6.6682917437829978</v>
      </c>
      <c r="GW176" s="7">
        <v>6.6682917437829978</v>
      </c>
      <c r="GX176" s="7">
        <v>6.6682917437829978</v>
      </c>
      <c r="GY176" s="7">
        <v>6.6682917437829978</v>
      </c>
      <c r="GZ176" s="7">
        <v>4.9931868241935462E-2</v>
      </c>
      <c r="HA176" s="7">
        <v>4.9931868241935462E-2</v>
      </c>
    </row>
    <row r="177" spans="47:209" ht="15" x14ac:dyDescent="0.25">
      <c r="AU177"/>
      <c r="AV177"/>
      <c r="AW177"/>
      <c r="AX177"/>
      <c r="AY177"/>
      <c r="AZ177"/>
      <c r="BA177"/>
      <c r="BB177"/>
      <c r="BC177"/>
      <c r="BM177" s="7" cm="1">
        <f t="array" ref="BM177">INDEX($HD$3:$HD$14,BN177,1)</f>
        <v>31</v>
      </c>
      <c r="BN177" s="7">
        <v>8</v>
      </c>
      <c r="BO177" s="7">
        <v>6</v>
      </c>
      <c r="BP177" s="7">
        <v>24.950233343935516</v>
      </c>
      <c r="BQ177" s="7">
        <v>24.950233343935516</v>
      </c>
      <c r="BR177" s="7">
        <v>24.950233343935516</v>
      </c>
      <c r="BS177" s="7">
        <v>24.950233343935516</v>
      </c>
      <c r="BT177" s="7">
        <v>15.204795404394412</v>
      </c>
      <c r="BU177" s="7">
        <v>15.204795404394412</v>
      </c>
      <c r="BV177" s="7">
        <v>15.204795404394412</v>
      </c>
      <c r="BW177" s="7">
        <v>15.204795404394412</v>
      </c>
      <c r="BX177" s="7">
        <v>33.953376514621617</v>
      </c>
      <c r="BY177" s="7">
        <v>33.953376514621617</v>
      </c>
      <c r="BZ177" s="7">
        <v>15.204795404394412</v>
      </c>
      <c r="CA177" s="7">
        <v>15.204795404394412</v>
      </c>
      <c r="CB177" s="7">
        <v>15.204795404394412</v>
      </c>
      <c r="CC177" s="7">
        <v>15.204795404394412</v>
      </c>
      <c r="CD177" s="7">
        <v>17.195225329093798</v>
      </c>
      <c r="CE177" s="7">
        <v>17.195225329093798</v>
      </c>
      <c r="CF177" s="7">
        <v>17.195225329093798</v>
      </c>
      <c r="CG177" s="7">
        <v>17.195225329093798</v>
      </c>
      <c r="CH177" s="7">
        <v>17.195225329093798</v>
      </c>
      <c r="CI177" s="7">
        <v>17.195225329093798</v>
      </c>
      <c r="CJ177" s="7">
        <v>28.842374468310911</v>
      </c>
      <c r="CK177" s="7">
        <v>28.842374468310911</v>
      </c>
      <c r="CL177" s="7">
        <v>28.842374468310911</v>
      </c>
      <c r="CM177" s="7">
        <v>28.842374468310911</v>
      </c>
      <c r="CN177" s="7">
        <v>28.842374468310911</v>
      </c>
      <c r="CO177" s="7">
        <v>28.842374468310911</v>
      </c>
      <c r="CP177" s="7">
        <v>28.842374468310911</v>
      </c>
      <c r="CQ177" s="7">
        <v>28.842374468310911</v>
      </c>
      <c r="CR177" s="7">
        <v>12.607749990928175</v>
      </c>
      <c r="CS177" s="7">
        <v>12.607749990928175</v>
      </c>
      <c r="CT177" s="7">
        <v>12.607749990928175</v>
      </c>
      <c r="CU177" s="7">
        <v>12.607749990928175</v>
      </c>
      <c r="CV177" s="7">
        <v>30.433854652960385</v>
      </c>
      <c r="CW177" s="7">
        <v>30.433854652960385</v>
      </c>
      <c r="CX177" s="7">
        <v>30.433854652960385</v>
      </c>
      <c r="CY177" s="7">
        <v>30.433854652960385</v>
      </c>
      <c r="CZ177" s="7">
        <v>17.195225329093798</v>
      </c>
      <c r="DA177" s="7">
        <v>17.195225329093798</v>
      </c>
      <c r="DB177" s="7">
        <v>17.195225329093798</v>
      </c>
      <c r="DC177" s="7">
        <v>17.195225329093798</v>
      </c>
      <c r="DD177" s="7">
        <v>40.243723662604097</v>
      </c>
      <c r="DE177" s="7">
        <v>40.243723662604097</v>
      </c>
      <c r="DF177" s="7">
        <v>40.243723662604097</v>
      </c>
      <c r="DG177" s="7">
        <v>40.243723662604097</v>
      </c>
      <c r="DH177" s="7">
        <v>24.950233343935516</v>
      </c>
      <c r="DI177" s="7">
        <v>24.950233343935516</v>
      </c>
      <c r="DJ177" s="7">
        <v>24.950233343935516</v>
      </c>
      <c r="DK177" s="7">
        <v>24.950233343935516</v>
      </c>
      <c r="DL177" s="7">
        <v>33.953376514621617</v>
      </c>
      <c r="DM177" s="7">
        <v>33.953376514621617</v>
      </c>
      <c r="DN177" s="7">
        <v>33.953376514621617</v>
      </c>
      <c r="DO177" s="7">
        <v>33.953376514621617</v>
      </c>
      <c r="DP177" s="7">
        <v>22.985394205680389</v>
      </c>
      <c r="DQ177" s="7">
        <v>22.985394205680389</v>
      </c>
      <c r="DR177" s="7">
        <v>22.985394205680389</v>
      </c>
      <c r="DS177" s="7">
        <v>22.985394205680389</v>
      </c>
      <c r="DT177" s="7">
        <v>40.340165986437</v>
      </c>
      <c r="DU177" s="7">
        <v>40.340165986437</v>
      </c>
      <c r="DV177" s="7">
        <v>40.340165986437</v>
      </c>
      <c r="DW177" s="7">
        <v>40.340165986437</v>
      </c>
      <c r="DX177" s="7">
        <v>9.2462163880205424</v>
      </c>
      <c r="DY177" s="7">
        <v>9.2462163880205424</v>
      </c>
      <c r="DZ177" s="7">
        <v>9.2462163880205424</v>
      </c>
      <c r="EA177" s="7">
        <v>9.2462163880205424</v>
      </c>
      <c r="EB177" s="7">
        <v>16.217868277824042</v>
      </c>
      <c r="EC177" s="7">
        <v>16.217868277824042</v>
      </c>
      <c r="ED177" s="7">
        <v>16.217868277824042</v>
      </c>
      <c r="EE177" s="7">
        <v>16.217868277824042</v>
      </c>
      <c r="EF177" s="7">
        <v>23.950554140539587</v>
      </c>
      <c r="EG177" s="7">
        <v>23.950554140539587</v>
      </c>
      <c r="EH177" s="7">
        <v>23.950554140539587</v>
      </c>
      <c r="EI177" s="7">
        <v>23.950554140539587</v>
      </c>
      <c r="EJ177" s="7">
        <v>0.64944553839442798</v>
      </c>
      <c r="EK177" s="7">
        <v>1.7971721919222874</v>
      </c>
      <c r="EL177" s="7">
        <v>0.64944553839442798</v>
      </c>
      <c r="EM177" s="7">
        <v>1.7971721919222874</v>
      </c>
      <c r="EN177" s="7">
        <v>19.415814478024895</v>
      </c>
      <c r="EO177" s="7">
        <v>19.415814478024895</v>
      </c>
      <c r="EP177" s="7">
        <v>16.217868277824042</v>
      </c>
      <c r="EQ177" s="7">
        <v>16.217868277824042</v>
      </c>
      <c r="ER177" s="7">
        <v>16.217868277824042</v>
      </c>
      <c r="ES177" s="7">
        <v>16.217868277824042</v>
      </c>
      <c r="ET177" s="7">
        <v>9.0776223335527977</v>
      </c>
      <c r="EU177" s="7">
        <v>9.0776223335527977</v>
      </c>
      <c r="EV177" s="7">
        <v>10.274135765497059</v>
      </c>
      <c r="EW177" s="7">
        <v>10.274135765497059</v>
      </c>
      <c r="EX177" s="7">
        <v>10.274135765497059</v>
      </c>
      <c r="EY177" s="7">
        <v>10.274135765497059</v>
      </c>
      <c r="EZ177" s="7">
        <v>10.274135765497059</v>
      </c>
      <c r="FA177" s="7">
        <v>10.274135765497059</v>
      </c>
      <c r="FB177" s="7">
        <v>70.241180417730362</v>
      </c>
      <c r="FC177" s="7">
        <v>2.1731324113152488</v>
      </c>
      <c r="FD177" s="7">
        <v>4.397251302507331</v>
      </c>
      <c r="FE177" s="7">
        <v>70.241180417730362</v>
      </c>
      <c r="FF177" s="7">
        <v>2.1731324113152488</v>
      </c>
      <c r="FG177" s="7">
        <v>4.397251302507331</v>
      </c>
      <c r="FH177" s="7">
        <v>2.1731324113152488</v>
      </c>
      <c r="FI177" s="7">
        <v>4.397251302507331</v>
      </c>
      <c r="FJ177" s="7">
        <v>2.1731324113152488</v>
      </c>
      <c r="FK177" s="7">
        <v>4.397251302507331</v>
      </c>
      <c r="FL177" s="7">
        <v>13.713572495728751</v>
      </c>
      <c r="FM177" s="7">
        <v>13.713572495728751</v>
      </c>
      <c r="FN177" s="7">
        <v>13.713572495728751</v>
      </c>
      <c r="FO177" s="7">
        <v>13.713572495728751</v>
      </c>
      <c r="FP177" s="7">
        <v>6.8607809253475072</v>
      </c>
      <c r="FQ177" s="7">
        <v>14.44537993729179</v>
      </c>
      <c r="FR177" s="7">
        <v>6.8607809253475072</v>
      </c>
      <c r="FS177" s="7">
        <v>14.44537993729179</v>
      </c>
      <c r="FT177" s="7">
        <v>10.274135765497059</v>
      </c>
      <c r="FU177" s="7">
        <v>10.274135765497059</v>
      </c>
      <c r="FV177" s="7">
        <v>10.274135765497059</v>
      </c>
      <c r="FW177" s="7">
        <v>10.274135765497059</v>
      </c>
      <c r="FX177" s="7">
        <v>12.729275608895907</v>
      </c>
      <c r="FY177" s="7">
        <v>20.775836338322595</v>
      </c>
      <c r="FZ177" s="7">
        <v>12.729275608895907</v>
      </c>
      <c r="GA177" s="7">
        <v>20.775836338322595</v>
      </c>
      <c r="GB177" s="7">
        <v>9.2462163880205424</v>
      </c>
      <c r="GC177" s="7">
        <v>9.2462163880205424</v>
      </c>
      <c r="GD177" s="7">
        <v>9.2462163880205424</v>
      </c>
      <c r="GE177" s="7">
        <v>9.2462163880205424</v>
      </c>
      <c r="GF177" s="7">
        <v>19.415814478024895</v>
      </c>
      <c r="GG177" s="7">
        <v>19.415814478024895</v>
      </c>
      <c r="GH177" s="7">
        <v>19.415814478024895</v>
      </c>
      <c r="GI177" s="7">
        <v>19.415814478024895</v>
      </c>
      <c r="GJ177" s="7">
        <v>19.878151480070365</v>
      </c>
      <c r="GK177" s="7">
        <v>19.878151480070365</v>
      </c>
      <c r="GL177" s="7">
        <v>19.878151480070365</v>
      </c>
      <c r="GM177" s="7">
        <v>19.878151480070365</v>
      </c>
      <c r="GN177" s="7">
        <v>10.763377400747821</v>
      </c>
      <c r="GO177" s="7">
        <v>19.243025940404664</v>
      </c>
      <c r="GP177" s="7">
        <v>10.763377400747821</v>
      </c>
      <c r="GQ177" s="7">
        <v>19.243025940404664</v>
      </c>
      <c r="GR177" s="7">
        <v>20.7600519406232</v>
      </c>
      <c r="GS177" s="7">
        <v>20.7600519406232</v>
      </c>
      <c r="GT177" s="7">
        <v>20.7600519406232</v>
      </c>
      <c r="GU177" s="7">
        <v>20.7600519406232</v>
      </c>
      <c r="GV177" s="7">
        <v>53.053022924108554</v>
      </c>
      <c r="GW177" s="7">
        <v>53.053022924108554</v>
      </c>
      <c r="GX177" s="7">
        <v>53.053022924108554</v>
      </c>
      <c r="GY177" s="7">
        <v>53.053022924108554</v>
      </c>
      <c r="GZ177" s="7">
        <v>13.802823835316756</v>
      </c>
      <c r="HA177" s="7">
        <v>13.802823835316756</v>
      </c>
    </row>
    <row r="178" spans="47:209" ht="15" x14ac:dyDescent="0.25">
      <c r="AU178"/>
      <c r="AV178"/>
      <c r="AW178"/>
      <c r="AX178"/>
      <c r="AY178"/>
      <c r="AZ178"/>
      <c r="BA178"/>
      <c r="BB178"/>
      <c r="BC178"/>
      <c r="BM178" s="7" cm="1">
        <f t="array" ref="BM178">INDEX($HD$3:$HD$14,BN178,1)</f>
        <v>31</v>
      </c>
      <c r="BN178" s="7">
        <v>8</v>
      </c>
      <c r="BO178" s="7">
        <v>7</v>
      </c>
      <c r="BP178" s="7">
        <v>75.672140014809628</v>
      </c>
      <c r="BQ178" s="7">
        <v>75.672140014809628</v>
      </c>
      <c r="BR178" s="7">
        <v>75.672140014809628</v>
      </c>
      <c r="BS178" s="7">
        <v>75.672140014809628</v>
      </c>
      <c r="BT178" s="7">
        <v>52.564904564363687</v>
      </c>
      <c r="BU178" s="7">
        <v>52.564904564363687</v>
      </c>
      <c r="BV178" s="7">
        <v>52.564904564363687</v>
      </c>
      <c r="BW178" s="7">
        <v>52.564904564363687</v>
      </c>
      <c r="BX178" s="7">
        <v>77.41015555052762</v>
      </c>
      <c r="BY178" s="7">
        <v>77.41015555052762</v>
      </c>
      <c r="BZ178" s="7">
        <v>52.564904564363687</v>
      </c>
      <c r="CA178" s="7">
        <v>52.564904564363687</v>
      </c>
      <c r="CB178" s="7">
        <v>52.564904564363687</v>
      </c>
      <c r="CC178" s="7">
        <v>52.564904564363687</v>
      </c>
      <c r="CD178" s="7">
        <v>65.405203111920841</v>
      </c>
      <c r="CE178" s="7">
        <v>65.405203111920841</v>
      </c>
      <c r="CF178" s="7">
        <v>65.405203111920841</v>
      </c>
      <c r="CG178" s="7">
        <v>65.405203111920841</v>
      </c>
      <c r="CH178" s="7">
        <v>65.405203111920841</v>
      </c>
      <c r="CI178" s="7">
        <v>65.405203111920841</v>
      </c>
      <c r="CJ178" s="7">
        <v>74.14243281766305</v>
      </c>
      <c r="CK178" s="7">
        <v>74.14243281766305</v>
      </c>
      <c r="CL178" s="7">
        <v>74.14243281766305</v>
      </c>
      <c r="CM178" s="7">
        <v>74.14243281766305</v>
      </c>
      <c r="CN178" s="7">
        <v>74.14243281766305</v>
      </c>
      <c r="CO178" s="7">
        <v>74.14243281766305</v>
      </c>
      <c r="CP178" s="7">
        <v>74.14243281766305</v>
      </c>
      <c r="CQ178" s="7">
        <v>74.14243281766305</v>
      </c>
      <c r="CR178" s="7">
        <v>66.619981795439827</v>
      </c>
      <c r="CS178" s="7">
        <v>66.619981795439827</v>
      </c>
      <c r="CT178" s="7">
        <v>66.619981795439827</v>
      </c>
      <c r="CU178" s="7">
        <v>66.619981795439827</v>
      </c>
      <c r="CV178" s="7">
        <v>79.917670869325704</v>
      </c>
      <c r="CW178" s="7">
        <v>79.917670869325704</v>
      </c>
      <c r="CX178" s="7">
        <v>79.917670869325704</v>
      </c>
      <c r="CY178" s="7">
        <v>79.917670869325704</v>
      </c>
      <c r="CZ178" s="7">
        <v>65.405203111920841</v>
      </c>
      <c r="DA178" s="7">
        <v>65.405203111920841</v>
      </c>
      <c r="DB178" s="7">
        <v>65.405203111920841</v>
      </c>
      <c r="DC178" s="7">
        <v>65.405203111920841</v>
      </c>
      <c r="DD178" s="7">
        <v>79.623337193797397</v>
      </c>
      <c r="DE178" s="7">
        <v>79.623337193797397</v>
      </c>
      <c r="DF178" s="7">
        <v>79.623337193797397</v>
      </c>
      <c r="DG178" s="7">
        <v>79.623337193797397</v>
      </c>
      <c r="DH178" s="7">
        <v>75.672140014809628</v>
      </c>
      <c r="DI178" s="7">
        <v>75.672140014809628</v>
      </c>
      <c r="DJ178" s="7">
        <v>75.672140014809628</v>
      </c>
      <c r="DK178" s="7">
        <v>75.672140014809628</v>
      </c>
      <c r="DL178" s="7">
        <v>77.41015555052762</v>
      </c>
      <c r="DM178" s="7">
        <v>77.41015555052762</v>
      </c>
      <c r="DN178" s="7">
        <v>77.41015555052762</v>
      </c>
      <c r="DO178" s="7">
        <v>77.41015555052762</v>
      </c>
      <c r="DP178" s="7">
        <v>64.264852341909091</v>
      </c>
      <c r="DQ178" s="7">
        <v>64.264852341909091</v>
      </c>
      <c r="DR178" s="7">
        <v>64.264852341909091</v>
      </c>
      <c r="DS178" s="7">
        <v>64.264852341909091</v>
      </c>
      <c r="DT178" s="7">
        <v>87.476495456803377</v>
      </c>
      <c r="DU178" s="7">
        <v>87.476495456803377</v>
      </c>
      <c r="DV178" s="7">
        <v>87.476495456803377</v>
      </c>
      <c r="DW178" s="7">
        <v>87.476495456803377</v>
      </c>
      <c r="DX178" s="7">
        <v>8.2961845677844597</v>
      </c>
      <c r="DY178" s="7">
        <v>8.2961845677844597</v>
      </c>
      <c r="DZ178" s="7">
        <v>8.2961845677844597</v>
      </c>
      <c r="EA178" s="7">
        <v>8.2961845677844597</v>
      </c>
      <c r="EB178" s="7">
        <v>7.1310898707228727</v>
      </c>
      <c r="EC178" s="7">
        <v>7.1310898707228727</v>
      </c>
      <c r="ED178" s="7">
        <v>7.1310898707228727</v>
      </c>
      <c r="EE178" s="7">
        <v>7.1310898707228727</v>
      </c>
      <c r="EF178" s="7">
        <v>15.686068263536663</v>
      </c>
      <c r="EG178" s="7">
        <v>15.686068263536663</v>
      </c>
      <c r="EH178" s="7">
        <v>15.686068263536663</v>
      </c>
      <c r="EI178" s="7">
        <v>15.686068263536663</v>
      </c>
      <c r="EJ178" s="7">
        <v>1.1066744278299121</v>
      </c>
      <c r="EK178" s="7">
        <v>2.4748344736290346</v>
      </c>
      <c r="EL178" s="7">
        <v>1.1066744278299121</v>
      </c>
      <c r="EM178" s="7">
        <v>2.4748344736290346</v>
      </c>
      <c r="EN178" s="7">
        <v>16.413548765749223</v>
      </c>
      <c r="EO178" s="7">
        <v>16.413548765749223</v>
      </c>
      <c r="EP178" s="7">
        <v>7.1310898707228727</v>
      </c>
      <c r="EQ178" s="7">
        <v>7.1310898707228727</v>
      </c>
      <c r="ER178" s="7">
        <v>7.1310898707228727</v>
      </c>
      <c r="ES178" s="7">
        <v>7.1310898707228727</v>
      </c>
      <c r="ET178" s="7">
        <v>5.662797585252199</v>
      </c>
      <c r="EU178" s="7">
        <v>5.662797585252199</v>
      </c>
      <c r="EV178" s="7">
        <v>6.9385878791686286</v>
      </c>
      <c r="EW178" s="7">
        <v>6.9385878791686286</v>
      </c>
      <c r="EX178" s="7">
        <v>6.9385878791686286</v>
      </c>
      <c r="EY178" s="7">
        <v>6.9385878791686286</v>
      </c>
      <c r="EZ178" s="7">
        <v>6.9385878791686286</v>
      </c>
      <c r="FA178" s="7">
        <v>6.9385878791686286</v>
      </c>
      <c r="FB178" s="7">
        <v>70.048137105112914</v>
      </c>
      <c r="FC178" s="7">
        <v>1.2785111641818181</v>
      </c>
      <c r="FD178" s="7">
        <v>2.7797552667785945</v>
      </c>
      <c r="FE178" s="7">
        <v>70.048137105112914</v>
      </c>
      <c r="FF178" s="7">
        <v>1.2785111641818181</v>
      </c>
      <c r="FG178" s="7">
        <v>2.7797552667785945</v>
      </c>
      <c r="FH178" s="7">
        <v>1.2785111641818181</v>
      </c>
      <c r="FI178" s="7">
        <v>2.7797552667785945</v>
      </c>
      <c r="FJ178" s="7">
        <v>1.2785111641818181</v>
      </c>
      <c r="FK178" s="7">
        <v>2.7797552667785945</v>
      </c>
      <c r="FL178" s="7">
        <v>9.6308939698181781</v>
      </c>
      <c r="FM178" s="7">
        <v>9.6308939698181781</v>
      </c>
      <c r="FN178" s="7">
        <v>9.6308939698181781</v>
      </c>
      <c r="FO178" s="7">
        <v>9.6308939698181781</v>
      </c>
      <c r="FP178" s="7">
        <v>6.601374295083577</v>
      </c>
      <c r="FQ178" s="7">
        <v>13.928675203340156</v>
      </c>
      <c r="FR178" s="7">
        <v>6.601374295083577</v>
      </c>
      <c r="FS178" s="7">
        <v>13.928675203340156</v>
      </c>
      <c r="FT178" s="7">
        <v>6.9385878791686286</v>
      </c>
      <c r="FU178" s="7">
        <v>6.9385878791686286</v>
      </c>
      <c r="FV178" s="7">
        <v>6.9385878791686286</v>
      </c>
      <c r="FW178" s="7">
        <v>6.9385878791686286</v>
      </c>
      <c r="FX178" s="7">
        <v>12.684709424620253</v>
      </c>
      <c r="FY178" s="7">
        <v>20.791453305016095</v>
      </c>
      <c r="FZ178" s="7">
        <v>12.684709424620253</v>
      </c>
      <c r="GA178" s="7">
        <v>20.791453305016095</v>
      </c>
      <c r="GB178" s="7">
        <v>8.2961845677844597</v>
      </c>
      <c r="GC178" s="7">
        <v>8.2961845677844597</v>
      </c>
      <c r="GD178" s="7">
        <v>8.2961845677844597</v>
      </c>
      <c r="GE178" s="7">
        <v>8.2961845677844597</v>
      </c>
      <c r="GF178" s="7">
        <v>16.413548765749223</v>
      </c>
      <c r="GG178" s="7">
        <v>16.413548765749223</v>
      </c>
      <c r="GH178" s="7">
        <v>16.413548765749223</v>
      </c>
      <c r="GI178" s="7">
        <v>16.413548765749223</v>
      </c>
      <c r="GJ178" s="7">
        <v>13.197323106038104</v>
      </c>
      <c r="GK178" s="7">
        <v>13.197323106038104</v>
      </c>
      <c r="GL178" s="7">
        <v>13.197323106038104</v>
      </c>
      <c r="GM178" s="7">
        <v>13.197323106038104</v>
      </c>
      <c r="GN178" s="7">
        <v>7.471374984891499</v>
      </c>
      <c r="GO178" s="7">
        <v>13.362295666909098</v>
      </c>
      <c r="GP178" s="7">
        <v>7.471374984891499</v>
      </c>
      <c r="GQ178" s="7">
        <v>13.362295666909098</v>
      </c>
      <c r="GR178" s="7">
        <v>69.533324383460339</v>
      </c>
      <c r="GS178" s="7">
        <v>69.533324383460339</v>
      </c>
      <c r="GT178" s="7">
        <v>69.533324383460339</v>
      </c>
      <c r="GU178" s="7">
        <v>69.533324383460339</v>
      </c>
      <c r="GV178" s="7">
        <v>86.116290134472351</v>
      </c>
      <c r="GW178" s="7">
        <v>86.116290134472351</v>
      </c>
      <c r="GX178" s="7">
        <v>86.116290134472351</v>
      </c>
      <c r="GY178" s="7">
        <v>86.116290134472351</v>
      </c>
      <c r="GZ178" s="7">
        <v>59.587957204363661</v>
      </c>
      <c r="HA178" s="7">
        <v>59.587957204363661</v>
      </c>
    </row>
    <row r="179" spans="47:209" ht="15" x14ac:dyDescent="0.25">
      <c r="AU179"/>
      <c r="AV179"/>
      <c r="AW179"/>
      <c r="AX179"/>
      <c r="AY179"/>
      <c r="AZ179"/>
      <c r="BA179"/>
      <c r="BB179"/>
      <c r="BC179"/>
      <c r="BM179" s="7" cm="1">
        <f t="array" ref="BM179">INDEX($HD$3:$HD$14,BN179,1)</f>
        <v>31</v>
      </c>
      <c r="BN179" s="7">
        <v>8</v>
      </c>
      <c r="BO179" s="7">
        <v>8</v>
      </c>
      <c r="BP179" s="7">
        <v>86.943223888489584</v>
      </c>
      <c r="BQ179" s="7">
        <v>86.943223888489584</v>
      </c>
      <c r="BR179" s="7">
        <v>86.943223888489584</v>
      </c>
      <c r="BS179" s="7">
        <v>86.943223888489584</v>
      </c>
      <c r="BT179" s="7">
        <v>71.842202386642327</v>
      </c>
      <c r="BU179" s="7">
        <v>71.842202386642327</v>
      </c>
      <c r="BV179" s="7">
        <v>71.842202386642327</v>
      </c>
      <c r="BW179" s="7">
        <v>71.842202386642327</v>
      </c>
      <c r="BX179" s="7">
        <v>90.09343980065978</v>
      </c>
      <c r="BY179" s="7">
        <v>90.09343980065978</v>
      </c>
      <c r="BZ179" s="7">
        <v>71.842202386642327</v>
      </c>
      <c r="CA179" s="7">
        <v>71.842202386642327</v>
      </c>
      <c r="CB179" s="7">
        <v>71.842202386642327</v>
      </c>
      <c r="CC179" s="7">
        <v>71.842202386642327</v>
      </c>
      <c r="CD179" s="7">
        <v>83.729985809486649</v>
      </c>
      <c r="CE179" s="7">
        <v>83.729985809486649</v>
      </c>
      <c r="CF179" s="7">
        <v>83.729985809486649</v>
      </c>
      <c r="CG179" s="7">
        <v>83.729985809486649</v>
      </c>
      <c r="CH179" s="7">
        <v>83.729985809486649</v>
      </c>
      <c r="CI179" s="7">
        <v>83.729985809486649</v>
      </c>
      <c r="CJ179" s="7">
        <v>84.380284077302107</v>
      </c>
      <c r="CK179" s="7">
        <v>84.380284077302107</v>
      </c>
      <c r="CL179" s="7">
        <v>84.380284077302107</v>
      </c>
      <c r="CM179" s="7">
        <v>84.380284077302107</v>
      </c>
      <c r="CN179" s="7">
        <v>84.380284077302107</v>
      </c>
      <c r="CO179" s="7">
        <v>84.380284077302107</v>
      </c>
      <c r="CP179" s="7">
        <v>84.380284077302107</v>
      </c>
      <c r="CQ179" s="7">
        <v>84.380284077302107</v>
      </c>
      <c r="CR179" s="7">
        <v>96.746764499369462</v>
      </c>
      <c r="CS179" s="7">
        <v>96.746764499369462</v>
      </c>
      <c r="CT179" s="7">
        <v>96.746764499369462</v>
      </c>
      <c r="CU179" s="7">
        <v>96.746764499369462</v>
      </c>
      <c r="CV179" s="7">
        <v>92.912279953254938</v>
      </c>
      <c r="CW179" s="7">
        <v>92.912279953254938</v>
      </c>
      <c r="CX179" s="7">
        <v>92.912279953254938</v>
      </c>
      <c r="CY179" s="7">
        <v>92.912279953254938</v>
      </c>
      <c r="CZ179" s="7">
        <v>83.729985809486649</v>
      </c>
      <c r="DA179" s="7">
        <v>83.729985809486649</v>
      </c>
      <c r="DB179" s="7">
        <v>83.729985809486649</v>
      </c>
      <c r="DC179" s="7">
        <v>83.729985809486649</v>
      </c>
      <c r="DD179" s="7">
        <v>87.000722947756543</v>
      </c>
      <c r="DE179" s="7">
        <v>87.000722947756543</v>
      </c>
      <c r="DF179" s="7">
        <v>87.000722947756543</v>
      </c>
      <c r="DG179" s="7">
        <v>87.000722947756543</v>
      </c>
      <c r="DH179" s="7">
        <v>86.943223888489584</v>
      </c>
      <c r="DI179" s="7">
        <v>86.943223888489584</v>
      </c>
      <c r="DJ179" s="7">
        <v>86.943223888489584</v>
      </c>
      <c r="DK179" s="7">
        <v>86.943223888489584</v>
      </c>
      <c r="DL179" s="7">
        <v>90.09343980065978</v>
      </c>
      <c r="DM179" s="7">
        <v>90.09343980065978</v>
      </c>
      <c r="DN179" s="7">
        <v>90.09343980065978</v>
      </c>
      <c r="DO179" s="7">
        <v>90.09343980065978</v>
      </c>
      <c r="DP179" s="7">
        <v>78.830759206187608</v>
      </c>
      <c r="DQ179" s="7">
        <v>78.830759206187608</v>
      </c>
      <c r="DR179" s="7">
        <v>78.830759206187608</v>
      </c>
      <c r="DS179" s="7">
        <v>78.830759206187608</v>
      </c>
      <c r="DT179" s="7">
        <v>93.873768775161423</v>
      </c>
      <c r="DU179" s="7">
        <v>93.873768775161423</v>
      </c>
      <c r="DV179" s="7">
        <v>93.873768775161423</v>
      </c>
      <c r="DW179" s="7">
        <v>93.873768775161423</v>
      </c>
      <c r="DX179" s="7">
        <v>11.887194350469208</v>
      </c>
      <c r="DY179" s="7">
        <v>11.887194350469208</v>
      </c>
      <c r="DZ179" s="7">
        <v>11.887194350469208</v>
      </c>
      <c r="EA179" s="7">
        <v>11.887194350469208</v>
      </c>
      <c r="EB179" s="7">
        <v>6.8627546856906108</v>
      </c>
      <c r="EC179" s="7">
        <v>6.8627546856906108</v>
      </c>
      <c r="ED179" s="7">
        <v>6.8627546856906108</v>
      </c>
      <c r="EE179" s="7">
        <v>6.8627546856906108</v>
      </c>
      <c r="EF179" s="7">
        <v>24.923249932121703</v>
      </c>
      <c r="EG179" s="7">
        <v>24.923249932121703</v>
      </c>
      <c r="EH179" s="7">
        <v>24.923249932121703</v>
      </c>
      <c r="EI179" s="7">
        <v>24.923249932121703</v>
      </c>
      <c r="EJ179" s="7">
        <v>1.7348043814222864</v>
      </c>
      <c r="EK179" s="7">
        <v>3.9260346279824065</v>
      </c>
      <c r="EL179" s="7">
        <v>1.7348043814222864</v>
      </c>
      <c r="EM179" s="7">
        <v>3.9260346279824065</v>
      </c>
      <c r="EN179" s="7">
        <v>19.494295398951635</v>
      </c>
      <c r="EO179" s="7">
        <v>19.494295398951635</v>
      </c>
      <c r="EP179" s="7">
        <v>6.8627546856906108</v>
      </c>
      <c r="EQ179" s="7">
        <v>6.8627546856906108</v>
      </c>
      <c r="ER179" s="7">
        <v>6.8627546856906108</v>
      </c>
      <c r="ES179" s="7">
        <v>6.8627546856906108</v>
      </c>
      <c r="ET179" s="7">
        <v>7.4334873852170089</v>
      </c>
      <c r="EU179" s="7">
        <v>7.4334873852170089</v>
      </c>
      <c r="EV179" s="7">
        <v>14.315577473932565</v>
      </c>
      <c r="EW179" s="7">
        <v>14.315577473932565</v>
      </c>
      <c r="EX179" s="7">
        <v>14.315577473932565</v>
      </c>
      <c r="EY179" s="7">
        <v>14.315577473932565</v>
      </c>
      <c r="EZ179" s="7">
        <v>14.315577473932565</v>
      </c>
      <c r="FA179" s="7">
        <v>14.315577473932565</v>
      </c>
      <c r="FB179" s="7">
        <v>70.962491863694922</v>
      </c>
      <c r="FC179" s="7">
        <v>3.4554558525527832</v>
      </c>
      <c r="FD179" s="7">
        <v>5.9836029157507351</v>
      </c>
      <c r="FE179" s="7">
        <v>70.962491863694922</v>
      </c>
      <c r="FF179" s="7">
        <v>3.4554558525527832</v>
      </c>
      <c r="FG179" s="7">
        <v>5.9836029157507351</v>
      </c>
      <c r="FH179" s="7">
        <v>3.4554558525527832</v>
      </c>
      <c r="FI179" s="7">
        <v>5.9836029157507351</v>
      </c>
      <c r="FJ179" s="7">
        <v>3.4554558525527832</v>
      </c>
      <c r="FK179" s="7">
        <v>5.9836029157507351</v>
      </c>
      <c r="FL179" s="7">
        <v>20.996583170796193</v>
      </c>
      <c r="FM179" s="7">
        <v>20.996583170796193</v>
      </c>
      <c r="FN179" s="7">
        <v>20.996583170796193</v>
      </c>
      <c r="FO179" s="7">
        <v>20.996583170796193</v>
      </c>
      <c r="FP179" s="7">
        <v>7.4862307021290206</v>
      </c>
      <c r="FQ179" s="7">
        <v>15.356156171475122</v>
      </c>
      <c r="FR179" s="7">
        <v>7.4862307021290206</v>
      </c>
      <c r="FS179" s="7">
        <v>15.356156171475122</v>
      </c>
      <c r="FT179" s="7">
        <v>14.315577473932565</v>
      </c>
      <c r="FU179" s="7">
        <v>14.315577473932565</v>
      </c>
      <c r="FV179" s="7">
        <v>14.315577473932565</v>
      </c>
      <c r="FW179" s="7">
        <v>14.315577473932565</v>
      </c>
      <c r="FX179" s="7">
        <v>12.782040968189133</v>
      </c>
      <c r="FY179" s="7">
        <v>21.035233839740442</v>
      </c>
      <c r="FZ179" s="7">
        <v>12.782040968189133</v>
      </c>
      <c r="GA179" s="7">
        <v>21.035233839740442</v>
      </c>
      <c r="GB179" s="7">
        <v>11.887194350469208</v>
      </c>
      <c r="GC179" s="7">
        <v>11.887194350469208</v>
      </c>
      <c r="GD179" s="7">
        <v>11.887194350469208</v>
      </c>
      <c r="GE179" s="7">
        <v>11.887194350469208</v>
      </c>
      <c r="GF179" s="7">
        <v>19.494295398951635</v>
      </c>
      <c r="GG179" s="7">
        <v>19.494295398951635</v>
      </c>
      <c r="GH179" s="7">
        <v>19.494295398951635</v>
      </c>
      <c r="GI179" s="7">
        <v>19.494295398951635</v>
      </c>
      <c r="GJ179" s="7">
        <v>14.168357935321097</v>
      </c>
      <c r="GK179" s="7">
        <v>14.168357935321097</v>
      </c>
      <c r="GL179" s="7">
        <v>14.168357935321097</v>
      </c>
      <c r="GM179" s="7">
        <v>14.168357935321097</v>
      </c>
      <c r="GN179" s="7">
        <v>6.7141157776305027</v>
      </c>
      <c r="GO179" s="7">
        <v>12.209061405639304</v>
      </c>
      <c r="GP179" s="7">
        <v>6.7141157776305027</v>
      </c>
      <c r="GQ179" s="7">
        <v>12.209061405639304</v>
      </c>
      <c r="GR179" s="7">
        <v>93.940087431539126</v>
      </c>
      <c r="GS179" s="7">
        <v>93.940087431539126</v>
      </c>
      <c r="GT179" s="7">
        <v>93.940087431539126</v>
      </c>
      <c r="GU179" s="7">
        <v>93.940087431539126</v>
      </c>
      <c r="GV179" s="7">
        <v>93.814653193313603</v>
      </c>
      <c r="GW179" s="7">
        <v>93.814653193313603</v>
      </c>
      <c r="GX179" s="7">
        <v>93.814653193313603</v>
      </c>
      <c r="GY179" s="7">
        <v>93.814653193313603</v>
      </c>
      <c r="GZ179" s="7">
        <v>88.217931986319599</v>
      </c>
      <c r="HA179" s="7">
        <v>88.217931986319599</v>
      </c>
    </row>
    <row r="180" spans="47:209" ht="15" x14ac:dyDescent="0.25">
      <c r="AU180"/>
      <c r="AV180"/>
      <c r="AW180"/>
      <c r="AX180"/>
      <c r="AY180"/>
      <c r="AZ180"/>
      <c r="BA180"/>
      <c r="BB180"/>
      <c r="BC180"/>
      <c r="BM180" s="7" cm="1">
        <f t="array" ref="BM180">INDEX($HD$3:$HD$14,BN180,1)</f>
        <v>31</v>
      </c>
      <c r="BN180" s="7">
        <v>8</v>
      </c>
      <c r="BO180" s="7">
        <v>9</v>
      </c>
      <c r="BP180" s="7">
        <v>91.874342127419183</v>
      </c>
      <c r="BQ180" s="7">
        <v>91.874342127419183</v>
      </c>
      <c r="BR180" s="7">
        <v>91.874342127419183</v>
      </c>
      <c r="BS180" s="7">
        <v>91.874342127419183</v>
      </c>
      <c r="BT180" s="7">
        <v>80.718466377286873</v>
      </c>
      <c r="BU180" s="7">
        <v>80.718466377286873</v>
      </c>
      <c r="BV180" s="7">
        <v>80.718466377286873</v>
      </c>
      <c r="BW180" s="7">
        <v>80.718466377286873</v>
      </c>
      <c r="BX180" s="7">
        <v>93.961387377976095</v>
      </c>
      <c r="BY180" s="7">
        <v>93.961387377976095</v>
      </c>
      <c r="BZ180" s="7">
        <v>80.718466377286873</v>
      </c>
      <c r="CA180" s="7">
        <v>80.718466377286873</v>
      </c>
      <c r="CB180" s="7">
        <v>80.718466377286873</v>
      </c>
      <c r="CC180" s="7">
        <v>80.718466377286873</v>
      </c>
      <c r="CD180" s="7">
        <v>91.051445697346011</v>
      </c>
      <c r="CE180" s="7">
        <v>91.051445697346011</v>
      </c>
      <c r="CF180" s="7">
        <v>91.051445697346011</v>
      </c>
      <c r="CG180" s="7">
        <v>91.051445697346011</v>
      </c>
      <c r="CH180" s="7">
        <v>91.051445697346011</v>
      </c>
      <c r="CI180" s="7">
        <v>91.051445697346011</v>
      </c>
      <c r="CJ180" s="7">
        <v>91.328778132976367</v>
      </c>
      <c r="CK180" s="7">
        <v>91.328778132976367</v>
      </c>
      <c r="CL180" s="7">
        <v>91.328778132976367</v>
      </c>
      <c r="CM180" s="7">
        <v>91.328778132976367</v>
      </c>
      <c r="CN180" s="7">
        <v>91.328778132976367</v>
      </c>
      <c r="CO180" s="7">
        <v>91.328778132976367</v>
      </c>
      <c r="CP180" s="7">
        <v>91.328778132976367</v>
      </c>
      <c r="CQ180" s="7">
        <v>91.328778132976367</v>
      </c>
      <c r="CR180" s="7">
        <v>99.478305348856495</v>
      </c>
      <c r="CS180" s="7">
        <v>99.478305348856495</v>
      </c>
      <c r="CT180" s="7">
        <v>99.478305348856495</v>
      </c>
      <c r="CU180" s="7">
        <v>99.478305348856495</v>
      </c>
      <c r="CV180" s="7">
        <v>94.416753589399121</v>
      </c>
      <c r="CW180" s="7">
        <v>94.416753589399121</v>
      </c>
      <c r="CX180" s="7">
        <v>94.416753589399121</v>
      </c>
      <c r="CY180" s="7">
        <v>94.416753589399121</v>
      </c>
      <c r="CZ180" s="7">
        <v>91.051445697346011</v>
      </c>
      <c r="DA180" s="7">
        <v>91.051445697346011</v>
      </c>
      <c r="DB180" s="7">
        <v>91.051445697346011</v>
      </c>
      <c r="DC180" s="7">
        <v>91.051445697346011</v>
      </c>
      <c r="DD180" s="7">
        <v>91.138911803914752</v>
      </c>
      <c r="DE180" s="7">
        <v>91.138911803914752</v>
      </c>
      <c r="DF180" s="7">
        <v>91.138911803914752</v>
      </c>
      <c r="DG180" s="7">
        <v>91.138911803914752</v>
      </c>
      <c r="DH180" s="7">
        <v>91.874342127419183</v>
      </c>
      <c r="DI180" s="7">
        <v>91.874342127419183</v>
      </c>
      <c r="DJ180" s="7">
        <v>91.874342127419183</v>
      </c>
      <c r="DK180" s="7">
        <v>91.874342127419183</v>
      </c>
      <c r="DL180" s="7">
        <v>93.961387377976095</v>
      </c>
      <c r="DM180" s="7">
        <v>93.961387377976095</v>
      </c>
      <c r="DN180" s="7">
        <v>93.961387377976095</v>
      </c>
      <c r="DO180" s="7">
        <v>93.961387377976095</v>
      </c>
      <c r="DP180" s="7">
        <v>85.118230904164179</v>
      </c>
      <c r="DQ180" s="7">
        <v>85.118230904164179</v>
      </c>
      <c r="DR180" s="7">
        <v>85.118230904164179</v>
      </c>
      <c r="DS180" s="7">
        <v>85.118230904164179</v>
      </c>
      <c r="DT180" s="7">
        <v>94.342996505352062</v>
      </c>
      <c r="DU180" s="7">
        <v>94.342996505352062</v>
      </c>
      <c r="DV180" s="7">
        <v>94.342996505352062</v>
      </c>
      <c r="DW180" s="7">
        <v>94.342996505352062</v>
      </c>
      <c r="DX180" s="7">
        <v>17.131216170019076</v>
      </c>
      <c r="DY180" s="7">
        <v>17.131216170019076</v>
      </c>
      <c r="DZ180" s="7">
        <v>17.131216170019076</v>
      </c>
      <c r="EA180" s="7">
        <v>17.131216170019076</v>
      </c>
      <c r="EB180" s="7">
        <v>10.692612321539578</v>
      </c>
      <c r="EC180" s="7">
        <v>10.692612321539578</v>
      </c>
      <c r="ED180" s="7">
        <v>10.692612321539578</v>
      </c>
      <c r="EE180" s="7">
        <v>10.692612321539578</v>
      </c>
      <c r="EF180" s="7">
        <v>33.296358927239027</v>
      </c>
      <c r="EG180" s="7">
        <v>33.296358927239027</v>
      </c>
      <c r="EH180" s="7">
        <v>33.296358927239027</v>
      </c>
      <c r="EI180" s="7">
        <v>33.296358927239027</v>
      </c>
      <c r="EJ180" s="7">
        <v>2.3238750601260985</v>
      </c>
      <c r="EK180" s="7">
        <v>5.1969670069882676</v>
      </c>
      <c r="EL180" s="7">
        <v>2.3238750601260985</v>
      </c>
      <c r="EM180" s="7">
        <v>5.1969670069882676</v>
      </c>
      <c r="EN180" s="7">
        <v>18.514996836407626</v>
      </c>
      <c r="EO180" s="7">
        <v>18.514996836407626</v>
      </c>
      <c r="EP180" s="7">
        <v>10.692612321539578</v>
      </c>
      <c r="EQ180" s="7">
        <v>10.692612321539578</v>
      </c>
      <c r="ER180" s="7">
        <v>10.692612321539578</v>
      </c>
      <c r="ES180" s="7">
        <v>10.692612321539578</v>
      </c>
      <c r="ET180" s="7">
        <v>13.141383702362175</v>
      </c>
      <c r="EU180" s="7">
        <v>13.141383702362175</v>
      </c>
      <c r="EV180" s="7">
        <v>23.135978935175945</v>
      </c>
      <c r="EW180" s="7">
        <v>23.135978935175945</v>
      </c>
      <c r="EX180" s="7">
        <v>23.135978935175945</v>
      </c>
      <c r="EY180" s="7">
        <v>23.135978935175945</v>
      </c>
      <c r="EZ180" s="7">
        <v>23.135978935175945</v>
      </c>
      <c r="FA180" s="7">
        <v>23.135978935175945</v>
      </c>
      <c r="FB180" s="7">
        <v>72.616281643951595</v>
      </c>
      <c r="FC180" s="7">
        <v>6.8100601457345915</v>
      </c>
      <c r="FD180" s="7">
        <v>11.370853441048382</v>
      </c>
      <c r="FE180" s="7">
        <v>72.616281643951595</v>
      </c>
      <c r="FF180" s="7">
        <v>6.8100601457345915</v>
      </c>
      <c r="FG180" s="7">
        <v>11.370853441048382</v>
      </c>
      <c r="FH180" s="7">
        <v>6.8100601457345915</v>
      </c>
      <c r="FI180" s="7">
        <v>11.370853441048382</v>
      </c>
      <c r="FJ180" s="7">
        <v>6.8100601457345915</v>
      </c>
      <c r="FK180" s="7">
        <v>11.370853441048382</v>
      </c>
      <c r="FL180" s="7">
        <v>30.627992553697968</v>
      </c>
      <c r="FM180" s="7">
        <v>30.627992553697968</v>
      </c>
      <c r="FN180" s="7">
        <v>30.627992553697968</v>
      </c>
      <c r="FO180" s="7">
        <v>30.627992553697968</v>
      </c>
      <c r="FP180" s="7">
        <v>9.3142923140527998</v>
      </c>
      <c r="FQ180" s="7">
        <v>18.115792744741938</v>
      </c>
      <c r="FR180" s="7">
        <v>9.3142923140527998</v>
      </c>
      <c r="FS180" s="7">
        <v>18.115792744741938</v>
      </c>
      <c r="FT180" s="7">
        <v>23.135978935175945</v>
      </c>
      <c r="FU180" s="7">
        <v>23.135978935175945</v>
      </c>
      <c r="FV180" s="7">
        <v>23.135978935175945</v>
      </c>
      <c r="FW180" s="7">
        <v>23.135978935175945</v>
      </c>
      <c r="FX180" s="7">
        <v>12.64491769483139</v>
      </c>
      <c r="FY180" s="7">
        <v>20.964042294463322</v>
      </c>
      <c r="FZ180" s="7">
        <v>12.64491769483139</v>
      </c>
      <c r="GA180" s="7">
        <v>20.964042294463322</v>
      </c>
      <c r="GB180" s="7">
        <v>17.131216170019076</v>
      </c>
      <c r="GC180" s="7">
        <v>17.131216170019076</v>
      </c>
      <c r="GD180" s="7">
        <v>17.131216170019076</v>
      </c>
      <c r="GE180" s="7">
        <v>17.131216170019076</v>
      </c>
      <c r="GF180" s="7">
        <v>18.514996836407626</v>
      </c>
      <c r="GG180" s="7">
        <v>18.514996836407626</v>
      </c>
      <c r="GH180" s="7">
        <v>18.514996836407626</v>
      </c>
      <c r="GI180" s="7">
        <v>18.514996836407626</v>
      </c>
      <c r="GJ180" s="7">
        <v>22.575203642609935</v>
      </c>
      <c r="GK180" s="7">
        <v>22.575203642609935</v>
      </c>
      <c r="GL180" s="7">
        <v>22.575203642609935</v>
      </c>
      <c r="GM180" s="7">
        <v>22.575203642609935</v>
      </c>
      <c r="GN180" s="7">
        <v>6.3463866339501402</v>
      </c>
      <c r="GO180" s="7">
        <v>10.486639129674497</v>
      </c>
      <c r="GP180" s="7">
        <v>6.3463866339501402</v>
      </c>
      <c r="GQ180" s="7">
        <v>10.486639129674497</v>
      </c>
      <c r="GR180" s="7">
        <v>96.187498607829554</v>
      </c>
      <c r="GS180" s="7">
        <v>96.187498607829554</v>
      </c>
      <c r="GT180" s="7">
        <v>96.187498607829554</v>
      </c>
      <c r="GU180" s="7">
        <v>96.187498607829554</v>
      </c>
      <c r="GV180" s="7">
        <v>96.419632892946879</v>
      </c>
      <c r="GW180" s="7">
        <v>96.419632892946879</v>
      </c>
      <c r="GX180" s="7">
        <v>96.419632892946879</v>
      </c>
      <c r="GY180" s="7">
        <v>96.419632892946879</v>
      </c>
      <c r="GZ180" s="7">
        <v>93.088314599999919</v>
      </c>
      <c r="HA180" s="7">
        <v>93.088314599999919</v>
      </c>
    </row>
    <row r="181" spans="47:209" ht="15" x14ac:dyDescent="0.25">
      <c r="AU181"/>
      <c r="AV181"/>
      <c r="AW181"/>
      <c r="AX181"/>
      <c r="AY181"/>
      <c r="AZ181"/>
      <c r="BA181"/>
      <c r="BB181"/>
      <c r="BC181"/>
      <c r="BM181" s="7" cm="1">
        <f t="array" ref="BM181">INDEX($HD$3:$HD$14,BN181,1)</f>
        <v>31</v>
      </c>
      <c r="BN181" s="7">
        <v>8</v>
      </c>
      <c r="BO181" s="7">
        <v>10</v>
      </c>
      <c r="BP181" s="7">
        <v>94.524222054648078</v>
      </c>
      <c r="BQ181" s="7">
        <v>94.524222054648078</v>
      </c>
      <c r="BR181" s="7">
        <v>94.524222054648078</v>
      </c>
      <c r="BS181" s="7">
        <v>94.524222054648078</v>
      </c>
      <c r="BT181" s="7">
        <v>85.612623834750252</v>
      </c>
      <c r="BU181" s="7">
        <v>85.612623834750252</v>
      </c>
      <c r="BV181" s="7">
        <v>85.612623834750252</v>
      </c>
      <c r="BW181" s="7">
        <v>85.612623834750252</v>
      </c>
      <c r="BX181" s="7">
        <v>94.505258249662461</v>
      </c>
      <c r="BY181" s="7">
        <v>94.505258249662461</v>
      </c>
      <c r="BZ181" s="7">
        <v>85.612623834750252</v>
      </c>
      <c r="CA181" s="7">
        <v>85.612623834750252</v>
      </c>
      <c r="CB181" s="7">
        <v>85.612623834750252</v>
      </c>
      <c r="CC181" s="7">
        <v>85.612623834750252</v>
      </c>
      <c r="CD181" s="7">
        <v>93.433145266832838</v>
      </c>
      <c r="CE181" s="7">
        <v>93.433145266832838</v>
      </c>
      <c r="CF181" s="7">
        <v>93.433145266832838</v>
      </c>
      <c r="CG181" s="7">
        <v>93.433145266832838</v>
      </c>
      <c r="CH181" s="7">
        <v>93.433145266832838</v>
      </c>
      <c r="CI181" s="7">
        <v>93.433145266832838</v>
      </c>
      <c r="CJ181" s="7">
        <v>93.531487830630638</v>
      </c>
      <c r="CK181" s="7">
        <v>93.531487830630638</v>
      </c>
      <c r="CL181" s="7">
        <v>93.531487830630638</v>
      </c>
      <c r="CM181" s="7">
        <v>93.531487830630638</v>
      </c>
      <c r="CN181" s="7">
        <v>93.531487830630638</v>
      </c>
      <c r="CO181" s="7">
        <v>93.531487830630638</v>
      </c>
      <c r="CP181" s="7">
        <v>93.531487830630638</v>
      </c>
      <c r="CQ181" s="7">
        <v>93.531487830630638</v>
      </c>
      <c r="CR181" s="7">
        <v>99.121309620909344</v>
      </c>
      <c r="CS181" s="7">
        <v>99.121309620909344</v>
      </c>
      <c r="CT181" s="7">
        <v>99.121309620909344</v>
      </c>
      <c r="CU181" s="7">
        <v>99.121309620909344</v>
      </c>
      <c r="CV181" s="7">
        <v>94.967764601891503</v>
      </c>
      <c r="CW181" s="7">
        <v>94.967764601891503</v>
      </c>
      <c r="CX181" s="7">
        <v>94.967764601891503</v>
      </c>
      <c r="CY181" s="7">
        <v>94.967764601891503</v>
      </c>
      <c r="CZ181" s="7">
        <v>93.433145266832838</v>
      </c>
      <c r="DA181" s="7">
        <v>93.433145266832838</v>
      </c>
      <c r="DB181" s="7">
        <v>93.433145266832838</v>
      </c>
      <c r="DC181" s="7">
        <v>93.433145266832838</v>
      </c>
      <c r="DD181" s="7">
        <v>92.69620171134882</v>
      </c>
      <c r="DE181" s="7">
        <v>92.69620171134882</v>
      </c>
      <c r="DF181" s="7">
        <v>92.69620171134882</v>
      </c>
      <c r="DG181" s="7">
        <v>92.69620171134882</v>
      </c>
      <c r="DH181" s="7">
        <v>94.524222054648078</v>
      </c>
      <c r="DI181" s="7">
        <v>94.524222054648078</v>
      </c>
      <c r="DJ181" s="7">
        <v>94.524222054648078</v>
      </c>
      <c r="DK181" s="7">
        <v>94.524222054648078</v>
      </c>
      <c r="DL181" s="7">
        <v>94.505258249662461</v>
      </c>
      <c r="DM181" s="7">
        <v>94.505258249662461</v>
      </c>
      <c r="DN181" s="7">
        <v>94.505258249662461</v>
      </c>
      <c r="DO181" s="7">
        <v>94.505258249662461</v>
      </c>
      <c r="DP181" s="7">
        <v>88.576532400659985</v>
      </c>
      <c r="DQ181" s="7">
        <v>88.576532400659985</v>
      </c>
      <c r="DR181" s="7">
        <v>88.576532400659985</v>
      </c>
      <c r="DS181" s="7">
        <v>88.576532400659985</v>
      </c>
      <c r="DT181" s="7">
        <v>96.348028452844574</v>
      </c>
      <c r="DU181" s="7">
        <v>96.348028452844574</v>
      </c>
      <c r="DV181" s="7">
        <v>96.348028452844574</v>
      </c>
      <c r="DW181" s="7">
        <v>96.348028452844574</v>
      </c>
      <c r="DX181" s="7">
        <v>22.085641692162767</v>
      </c>
      <c r="DY181" s="7">
        <v>22.085641692162767</v>
      </c>
      <c r="DZ181" s="7">
        <v>22.085641692162767</v>
      </c>
      <c r="EA181" s="7">
        <v>22.085641692162767</v>
      </c>
      <c r="EB181" s="7">
        <v>17.093109074950164</v>
      </c>
      <c r="EC181" s="7">
        <v>17.093109074950164</v>
      </c>
      <c r="ED181" s="7">
        <v>17.093109074950164</v>
      </c>
      <c r="EE181" s="7">
        <v>17.093109074950164</v>
      </c>
      <c r="EF181" s="7">
        <v>41.898974308365155</v>
      </c>
      <c r="EG181" s="7">
        <v>41.898974308365155</v>
      </c>
      <c r="EH181" s="7">
        <v>41.898974308365155</v>
      </c>
      <c r="EI181" s="7">
        <v>41.898974308365155</v>
      </c>
      <c r="EJ181" s="7">
        <v>4.2589778601202388</v>
      </c>
      <c r="EK181" s="7">
        <v>8.5265625673929577</v>
      </c>
      <c r="EL181" s="7">
        <v>4.2589778601202388</v>
      </c>
      <c r="EM181" s="7">
        <v>8.5265625673929577</v>
      </c>
      <c r="EN181" s="7">
        <v>16.578175324521979</v>
      </c>
      <c r="EO181" s="7">
        <v>16.578175324521979</v>
      </c>
      <c r="EP181" s="7">
        <v>17.093109074950164</v>
      </c>
      <c r="EQ181" s="7">
        <v>17.093109074950164</v>
      </c>
      <c r="ER181" s="7">
        <v>17.093109074950164</v>
      </c>
      <c r="ES181" s="7">
        <v>17.093109074950164</v>
      </c>
      <c r="ET181" s="7">
        <v>18.413733639846019</v>
      </c>
      <c r="EU181" s="7">
        <v>18.413733639846019</v>
      </c>
      <c r="EV181" s="7">
        <v>28.485766543746372</v>
      </c>
      <c r="EW181" s="7">
        <v>28.485766543746372</v>
      </c>
      <c r="EX181" s="7">
        <v>28.485766543746372</v>
      </c>
      <c r="EY181" s="7">
        <v>28.485766543746372</v>
      </c>
      <c r="EZ181" s="7">
        <v>28.485766543746372</v>
      </c>
      <c r="FA181" s="7">
        <v>28.485766543746372</v>
      </c>
      <c r="FB181" s="7">
        <v>73.954690681498661</v>
      </c>
      <c r="FC181" s="7">
        <v>12.421593179036678</v>
      </c>
      <c r="FD181" s="7">
        <v>18.569596940234568</v>
      </c>
      <c r="FE181" s="7">
        <v>73.954690681498661</v>
      </c>
      <c r="FF181" s="7">
        <v>12.421593179036678</v>
      </c>
      <c r="FG181" s="7">
        <v>18.569596940234568</v>
      </c>
      <c r="FH181" s="7">
        <v>12.421593179036678</v>
      </c>
      <c r="FI181" s="7">
        <v>18.569596940234568</v>
      </c>
      <c r="FJ181" s="7">
        <v>12.421593179036678</v>
      </c>
      <c r="FK181" s="7">
        <v>18.569596940234568</v>
      </c>
      <c r="FL181" s="7">
        <v>37.715813733133444</v>
      </c>
      <c r="FM181" s="7">
        <v>37.715813733133444</v>
      </c>
      <c r="FN181" s="7">
        <v>37.715813733133444</v>
      </c>
      <c r="FO181" s="7">
        <v>37.715813733133444</v>
      </c>
      <c r="FP181" s="7">
        <v>10.903806460450138</v>
      </c>
      <c r="FQ181" s="7">
        <v>20.742768160489799</v>
      </c>
      <c r="FR181" s="7">
        <v>10.903806460450138</v>
      </c>
      <c r="FS181" s="7">
        <v>20.742768160489799</v>
      </c>
      <c r="FT181" s="7">
        <v>28.485766543746372</v>
      </c>
      <c r="FU181" s="7">
        <v>28.485766543746372</v>
      </c>
      <c r="FV181" s="7">
        <v>28.485766543746372</v>
      </c>
      <c r="FW181" s="7">
        <v>28.485766543746372</v>
      </c>
      <c r="FX181" s="7">
        <v>12.438045501782977</v>
      </c>
      <c r="FY181" s="7">
        <v>20.846561383693505</v>
      </c>
      <c r="FZ181" s="7">
        <v>12.438045501782977</v>
      </c>
      <c r="GA181" s="7">
        <v>20.846561383693505</v>
      </c>
      <c r="GB181" s="7">
        <v>22.085641692162767</v>
      </c>
      <c r="GC181" s="7">
        <v>22.085641692162767</v>
      </c>
      <c r="GD181" s="7">
        <v>22.085641692162767</v>
      </c>
      <c r="GE181" s="7">
        <v>22.085641692162767</v>
      </c>
      <c r="GF181" s="7">
        <v>16.578175324521979</v>
      </c>
      <c r="GG181" s="7">
        <v>16.578175324521979</v>
      </c>
      <c r="GH181" s="7">
        <v>16.578175324521979</v>
      </c>
      <c r="GI181" s="7">
        <v>16.578175324521979</v>
      </c>
      <c r="GJ181" s="7">
        <v>30.797579775378281</v>
      </c>
      <c r="GK181" s="7">
        <v>30.797579775378281</v>
      </c>
      <c r="GL181" s="7">
        <v>30.797579775378281</v>
      </c>
      <c r="GM181" s="7">
        <v>30.797579775378281</v>
      </c>
      <c r="GN181" s="7">
        <v>6.6976162978518978</v>
      </c>
      <c r="GO181" s="7">
        <v>10.684506778956017</v>
      </c>
      <c r="GP181" s="7">
        <v>6.6976162978518978</v>
      </c>
      <c r="GQ181" s="7">
        <v>10.684506778956017</v>
      </c>
      <c r="GR181" s="7">
        <v>96.931451083504129</v>
      </c>
      <c r="GS181" s="7">
        <v>96.931451083504129</v>
      </c>
      <c r="GT181" s="7">
        <v>96.931451083504129</v>
      </c>
      <c r="GU181" s="7">
        <v>96.931451083504129</v>
      </c>
      <c r="GV181" s="7">
        <v>97.539828228797688</v>
      </c>
      <c r="GW181" s="7">
        <v>97.539828228797688</v>
      </c>
      <c r="GX181" s="7">
        <v>97.539828228797688</v>
      </c>
      <c r="GY181" s="7">
        <v>97.539828228797688</v>
      </c>
      <c r="GZ181" s="7">
        <v>95.775220401905827</v>
      </c>
      <c r="HA181" s="7">
        <v>95.775220401905827</v>
      </c>
    </row>
    <row r="182" spans="47:209" ht="15" x14ac:dyDescent="0.25">
      <c r="AU182"/>
      <c r="AV182"/>
      <c r="AW182"/>
      <c r="AX182"/>
      <c r="AY182"/>
      <c r="AZ182"/>
      <c r="BA182"/>
      <c r="BB182"/>
      <c r="BC182"/>
      <c r="BM182" s="7" cm="1">
        <f t="array" ref="BM182">INDEX($HD$3:$HD$14,BN182,1)</f>
        <v>31</v>
      </c>
      <c r="BN182" s="7">
        <v>8</v>
      </c>
      <c r="BO182" s="7">
        <v>11</v>
      </c>
      <c r="BP182" s="7">
        <v>93.548025363240271</v>
      </c>
      <c r="BQ182" s="7">
        <v>93.548025363240271</v>
      </c>
      <c r="BR182" s="7">
        <v>93.548025363240271</v>
      </c>
      <c r="BS182" s="7">
        <v>93.548025363240271</v>
      </c>
      <c r="BT182" s="7">
        <v>89.175004336377739</v>
      </c>
      <c r="BU182" s="7">
        <v>89.175004336377739</v>
      </c>
      <c r="BV182" s="7">
        <v>89.175004336377739</v>
      </c>
      <c r="BW182" s="7">
        <v>89.175004336377739</v>
      </c>
      <c r="BX182" s="7">
        <v>94.595417185292831</v>
      </c>
      <c r="BY182" s="7">
        <v>94.595417185292831</v>
      </c>
      <c r="BZ182" s="7">
        <v>89.175004336377739</v>
      </c>
      <c r="CA182" s="7">
        <v>89.175004336377739</v>
      </c>
      <c r="CB182" s="7">
        <v>89.175004336377739</v>
      </c>
      <c r="CC182" s="7">
        <v>89.175004336377739</v>
      </c>
      <c r="CD182" s="7">
        <v>94.237798555527903</v>
      </c>
      <c r="CE182" s="7">
        <v>94.237798555527903</v>
      </c>
      <c r="CF182" s="7">
        <v>94.237798555527903</v>
      </c>
      <c r="CG182" s="7">
        <v>94.237798555527903</v>
      </c>
      <c r="CH182" s="7">
        <v>94.237798555527903</v>
      </c>
      <c r="CI182" s="7">
        <v>94.237798555527903</v>
      </c>
      <c r="CJ182" s="7">
        <v>91.221976668709956</v>
      </c>
      <c r="CK182" s="7">
        <v>91.221976668709956</v>
      </c>
      <c r="CL182" s="7">
        <v>91.221976668709956</v>
      </c>
      <c r="CM182" s="7">
        <v>91.221976668709956</v>
      </c>
      <c r="CN182" s="7">
        <v>91.221976668709956</v>
      </c>
      <c r="CO182" s="7">
        <v>91.221976668709956</v>
      </c>
      <c r="CP182" s="7">
        <v>91.221976668709956</v>
      </c>
      <c r="CQ182" s="7">
        <v>91.221976668709956</v>
      </c>
      <c r="CR182" s="7">
        <v>99.300362904487031</v>
      </c>
      <c r="CS182" s="7">
        <v>99.300362904487031</v>
      </c>
      <c r="CT182" s="7">
        <v>99.300362904487031</v>
      </c>
      <c r="CU182" s="7">
        <v>99.300362904487031</v>
      </c>
      <c r="CV182" s="7">
        <v>91.875040631656958</v>
      </c>
      <c r="CW182" s="7">
        <v>91.875040631656958</v>
      </c>
      <c r="CX182" s="7">
        <v>91.875040631656958</v>
      </c>
      <c r="CY182" s="7">
        <v>91.875040631656958</v>
      </c>
      <c r="CZ182" s="7">
        <v>94.237798555527903</v>
      </c>
      <c r="DA182" s="7">
        <v>94.237798555527903</v>
      </c>
      <c r="DB182" s="7">
        <v>94.237798555527903</v>
      </c>
      <c r="DC182" s="7">
        <v>94.237798555527903</v>
      </c>
      <c r="DD182" s="7">
        <v>93.727525621465901</v>
      </c>
      <c r="DE182" s="7">
        <v>93.727525621465901</v>
      </c>
      <c r="DF182" s="7">
        <v>93.727525621465901</v>
      </c>
      <c r="DG182" s="7">
        <v>93.727525621465901</v>
      </c>
      <c r="DH182" s="7">
        <v>93.548025363240271</v>
      </c>
      <c r="DI182" s="7">
        <v>93.548025363240271</v>
      </c>
      <c r="DJ182" s="7">
        <v>93.548025363240271</v>
      </c>
      <c r="DK182" s="7">
        <v>93.548025363240271</v>
      </c>
      <c r="DL182" s="7">
        <v>94.595417185292831</v>
      </c>
      <c r="DM182" s="7">
        <v>94.595417185292831</v>
      </c>
      <c r="DN182" s="7">
        <v>94.595417185292831</v>
      </c>
      <c r="DO182" s="7">
        <v>94.595417185292831</v>
      </c>
      <c r="DP182" s="7">
        <v>87.000019088284077</v>
      </c>
      <c r="DQ182" s="7">
        <v>87.000019088284077</v>
      </c>
      <c r="DR182" s="7">
        <v>87.000019088284077</v>
      </c>
      <c r="DS182" s="7">
        <v>87.000019088284077</v>
      </c>
      <c r="DT182" s="7">
        <v>96.368422048430929</v>
      </c>
      <c r="DU182" s="7">
        <v>96.368422048430929</v>
      </c>
      <c r="DV182" s="7">
        <v>96.368422048430929</v>
      </c>
      <c r="DW182" s="7">
        <v>96.368422048430929</v>
      </c>
      <c r="DX182" s="7">
        <v>26.742055056014589</v>
      </c>
      <c r="DY182" s="7">
        <v>26.742055056014589</v>
      </c>
      <c r="DZ182" s="7">
        <v>26.742055056014589</v>
      </c>
      <c r="EA182" s="7">
        <v>26.742055056014589</v>
      </c>
      <c r="EB182" s="7">
        <v>23.265953500731623</v>
      </c>
      <c r="EC182" s="7">
        <v>23.265953500731623</v>
      </c>
      <c r="ED182" s="7">
        <v>23.265953500731623</v>
      </c>
      <c r="EE182" s="7">
        <v>23.265953500731623</v>
      </c>
      <c r="EF182" s="7">
        <v>52.851191767935553</v>
      </c>
      <c r="EG182" s="7">
        <v>52.851191767935553</v>
      </c>
      <c r="EH182" s="7">
        <v>52.851191767935553</v>
      </c>
      <c r="EI182" s="7">
        <v>52.851191767935553</v>
      </c>
      <c r="EJ182" s="7">
        <v>7.2828774906554283</v>
      </c>
      <c r="EK182" s="7">
        <v>13.64515017901903</v>
      </c>
      <c r="EL182" s="7">
        <v>7.2828774906554283</v>
      </c>
      <c r="EM182" s="7">
        <v>13.64515017901903</v>
      </c>
      <c r="EN182" s="7">
        <v>15.706136191184781</v>
      </c>
      <c r="EO182" s="7">
        <v>15.706136191184781</v>
      </c>
      <c r="EP182" s="7">
        <v>23.265953500731623</v>
      </c>
      <c r="EQ182" s="7">
        <v>23.265953500731623</v>
      </c>
      <c r="ER182" s="7">
        <v>23.265953500731623</v>
      </c>
      <c r="ES182" s="7">
        <v>23.265953500731623</v>
      </c>
      <c r="ET182" s="7">
        <v>24.608452022316698</v>
      </c>
      <c r="EU182" s="7">
        <v>24.608452022316698</v>
      </c>
      <c r="EV182" s="7">
        <v>36.6823488116774</v>
      </c>
      <c r="EW182" s="7">
        <v>36.6823488116774</v>
      </c>
      <c r="EX182" s="7">
        <v>36.6823488116774</v>
      </c>
      <c r="EY182" s="7">
        <v>36.6823488116774</v>
      </c>
      <c r="EZ182" s="7">
        <v>36.6823488116774</v>
      </c>
      <c r="FA182" s="7">
        <v>36.6823488116774</v>
      </c>
      <c r="FB182" s="7">
        <v>75.011882033548432</v>
      </c>
      <c r="FC182" s="7">
        <v>19.250339894695003</v>
      </c>
      <c r="FD182" s="7">
        <v>28.246902807510235</v>
      </c>
      <c r="FE182" s="7">
        <v>75.011882033548432</v>
      </c>
      <c r="FF182" s="7">
        <v>19.250339894695003</v>
      </c>
      <c r="FG182" s="7">
        <v>28.246902807510235</v>
      </c>
      <c r="FH182" s="7">
        <v>19.250339894695003</v>
      </c>
      <c r="FI182" s="7">
        <v>28.246902807510235</v>
      </c>
      <c r="FJ182" s="7">
        <v>19.250339894695003</v>
      </c>
      <c r="FK182" s="7">
        <v>28.246902807510235</v>
      </c>
      <c r="FL182" s="7">
        <v>44.166903516796026</v>
      </c>
      <c r="FM182" s="7">
        <v>44.166903516796026</v>
      </c>
      <c r="FN182" s="7">
        <v>44.166903516796026</v>
      </c>
      <c r="FO182" s="7">
        <v>44.166903516796026</v>
      </c>
      <c r="FP182" s="7">
        <v>12.90114509239883</v>
      </c>
      <c r="FQ182" s="7">
        <v>24.220344155914916</v>
      </c>
      <c r="FR182" s="7">
        <v>12.90114509239883</v>
      </c>
      <c r="FS182" s="7">
        <v>24.220344155914916</v>
      </c>
      <c r="FT182" s="7">
        <v>36.6823488116774</v>
      </c>
      <c r="FU182" s="7">
        <v>36.6823488116774</v>
      </c>
      <c r="FV182" s="7">
        <v>36.6823488116774</v>
      </c>
      <c r="FW182" s="7">
        <v>36.6823488116774</v>
      </c>
      <c r="FX182" s="7">
        <v>12.682778253538105</v>
      </c>
      <c r="FY182" s="7">
        <v>21.173091152656927</v>
      </c>
      <c r="FZ182" s="7">
        <v>12.682778253538105</v>
      </c>
      <c r="GA182" s="7">
        <v>21.173091152656927</v>
      </c>
      <c r="GB182" s="7">
        <v>26.742055056014589</v>
      </c>
      <c r="GC182" s="7">
        <v>26.742055056014589</v>
      </c>
      <c r="GD182" s="7">
        <v>26.742055056014589</v>
      </c>
      <c r="GE182" s="7">
        <v>26.742055056014589</v>
      </c>
      <c r="GF182" s="7">
        <v>15.706136191184781</v>
      </c>
      <c r="GG182" s="7">
        <v>15.706136191184781</v>
      </c>
      <c r="GH182" s="7">
        <v>15.706136191184781</v>
      </c>
      <c r="GI182" s="7">
        <v>15.706136191184781</v>
      </c>
      <c r="GJ182" s="7">
        <v>36.863295461737486</v>
      </c>
      <c r="GK182" s="7">
        <v>36.863295461737486</v>
      </c>
      <c r="GL182" s="7">
        <v>36.863295461737486</v>
      </c>
      <c r="GM182" s="7">
        <v>36.863295461737486</v>
      </c>
      <c r="GN182" s="7">
        <v>9.5086383224897215</v>
      </c>
      <c r="GO182" s="7">
        <v>14.55204797671259</v>
      </c>
      <c r="GP182" s="7">
        <v>9.5086383224897215</v>
      </c>
      <c r="GQ182" s="7">
        <v>14.55204797671259</v>
      </c>
      <c r="GR182" s="7">
        <v>97.859646506935192</v>
      </c>
      <c r="GS182" s="7">
        <v>97.859646506935192</v>
      </c>
      <c r="GT182" s="7">
        <v>97.859646506935192</v>
      </c>
      <c r="GU182" s="7">
        <v>97.859646506935192</v>
      </c>
      <c r="GV182" s="7">
        <v>98.44652104178887</v>
      </c>
      <c r="GW182" s="7">
        <v>98.44652104178887</v>
      </c>
      <c r="GX182" s="7">
        <v>98.44652104178887</v>
      </c>
      <c r="GY182" s="7">
        <v>98.44652104178887</v>
      </c>
      <c r="GZ182" s="7">
        <v>94.279141832360409</v>
      </c>
      <c r="HA182" s="7">
        <v>94.279141832360409</v>
      </c>
    </row>
    <row r="183" spans="47:209" ht="15" x14ac:dyDescent="0.25">
      <c r="AU183"/>
      <c r="AV183"/>
      <c r="AW183"/>
      <c r="AX183"/>
      <c r="AY183"/>
      <c r="AZ183"/>
      <c r="BA183"/>
      <c r="BB183"/>
      <c r="BC183"/>
      <c r="BM183" s="7" cm="1">
        <f t="array" ref="BM183">INDEX($HD$3:$HD$14,BN183,1)</f>
        <v>31</v>
      </c>
      <c r="BN183" s="7">
        <v>8</v>
      </c>
      <c r="BO183" s="7">
        <v>12</v>
      </c>
      <c r="BP183" s="7">
        <v>91.982775760703717</v>
      </c>
      <c r="BQ183" s="7">
        <v>91.982775760703717</v>
      </c>
      <c r="BR183" s="7">
        <v>91.982775760703717</v>
      </c>
      <c r="BS183" s="7">
        <v>91.982775760703717</v>
      </c>
      <c r="BT183" s="7">
        <v>90.669169043474966</v>
      </c>
      <c r="BU183" s="7">
        <v>90.669169043474966</v>
      </c>
      <c r="BV183" s="7">
        <v>90.669169043474966</v>
      </c>
      <c r="BW183" s="7">
        <v>90.669169043474966</v>
      </c>
      <c r="BX183" s="7">
        <v>94.956551181833035</v>
      </c>
      <c r="BY183" s="7">
        <v>94.956551181833035</v>
      </c>
      <c r="BZ183" s="7">
        <v>90.669169043474966</v>
      </c>
      <c r="CA183" s="7">
        <v>90.669169043474966</v>
      </c>
      <c r="CB183" s="7">
        <v>90.669169043474966</v>
      </c>
      <c r="CC183" s="7">
        <v>90.669169043474966</v>
      </c>
      <c r="CD183" s="7">
        <v>90.217909134589462</v>
      </c>
      <c r="CE183" s="7">
        <v>90.217909134589462</v>
      </c>
      <c r="CF183" s="7">
        <v>90.217909134589462</v>
      </c>
      <c r="CG183" s="7">
        <v>90.217909134589462</v>
      </c>
      <c r="CH183" s="7">
        <v>90.217909134589462</v>
      </c>
      <c r="CI183" s="7">
        <v>90.217909134589462</v>
      </c>
      <c r="CJ183" s="7">
        <v>91.999480955953288</v>
      </c>
      <c r="CK183" s="7">
        <v>91.999480955953288</v>
      </c>
      <c r="CL183" s="7">
        <v>91.999480955953288</v>
      </c>
      <c r="CM183" s="7">
        <v>91.999480955953288</v>
      </c>
      <c r="CN183" s="7">
        <v>91.999480955953288</v>
      </c>
      <c r="CO183" s="7">
        <v>91.999480955953288</v>
      </c>
      <c r="CP183" s="7">
        <v>91.999480955953288</v>
      </c>
      <c r="CQ183" s="7">
        <v>91.999480955953288</v>
      </c>
      <c r="CR183" s="7">
        <v>97.787551442111791</v>
      </c>
      <c r="CS183" s="7">
        <v>97.787551442111791</v>
      </c>
      <c r="CT183" s="7">
        <v>97.787551442111791</v>
      </c>
      <c r="CU183" s="7">
        <v>97.787551442111791</v>
      </c>
      <c r="CV183" s="7">
        <v>93.130108829443145</v>
      </c>
      <c r="CW183" s="7">
        <v>93.130108829443145</v>
      </c>
      <c r="CX183" s="7">
        <v>93.130108829443145</v>
      </c>
      <c r="CY183" s="7">
        <v>93.130108829443145</v>
      </c>
      <c r="CZ183" s="7">
        <v>90.217909134589462</v>
      </c>
      <c r="DA183" s="7">
        <v>90.217909134589462</v>
      </c>
      <c r="DB183" s="7">
        <v>90.217909134589462</v>
      </c>
      <c r="DC183" s="7">
        <v>90.217909134589462</v>
      </c>
      <c r="DD183" s="7">
        <v>93.679898460498123</v>
      </c>
      <c r="DE183" s="7">
        <v>93.679898460498123</v>
      </c>
      <c r="DF183" s="7">
        <v>93.679898460498123</v>
      </c>
      <c r="DG183" s="7">
        <v>93.679898460498123</v>
      </c>
      <c r="DH183" s="7">
        <v>91.982775760703717</v>
      </c>
      <c r="DI183" s="7">
        <v>91.982775760703717</v>
      </c>
      <c r="DJ183" s="7">
        <v>91.982775760703717</v>
      </c>
      <c r="DK183" s="7">
        <v>91.982775760703717</v>
      </c>
      <c r="DL183" s="7">
        <v>94.956551181833035</v>
      </c>
      <c r="DM183" s="7">
        <v>94.956551181833035</v>
      </c>
      <c r="DN183" s="7">
        <v>94.956551181833035</v>
      </c>
      <c r="DO183" s="7">
        <v>94.956551181833035</v>
      </c>
      <c r="DP183" s="7">
        <v>81.677868427566025</v>
      </c>
      <c r="DQ183" s="7">
        <v>81.677868427566025</v>
      </c>
      <c r="DR183" s="7">
        <v>81.677868427566025</v>
      </c>
      <c r="DS183" s="7">
        <v>81.677868427566025</v>
      </c>
      <c r="DT183" s="7">
        <v>97.087749506861982</v>
      </c>
      <c r="DU183" s="7">
        <v>97.087749506861982</v>
      </c>
      <c r="DV183" s="7">
        <v>97.087749506861982</v>
      </c>
      <c r="DW183" s="7">
        <v>97.087749506861982</v>
      </c>
      <c r="DX183" s="7">
        <v>29.942027890227237</v>
      </c>
      <c r="DY183" s="7">
        <v>29.942027890227237</v>
      </c>
      <c r="DZ183" s="7">
        <v>29.942027890227237</v>
      </c>
      <c r="EA183" s="7">
        <v>29.942027890227237</v>
      </c>
      <c r="EB183" s="7">
        <v>29.884104330439872</v>
      </c>
      <c r="EC183" s="7">
        <v>29.884104330439872</v>
      </c>
      <c r="ED183" s="7">
        <v>29.884104330439872</v>
      </c>
      <c r="EE183" s="7">
        <v>29.884104330439872</v>
      </c>
      <c r="EF183" s="7">
        <v>61.425039027340212</v>
      </c>
      <c r="EG183" s="7">
        <v>61.425039027340212</v>
      </c>
      <c r="EH183" s="7">
        <v>61.425039027340212</v>
      </c>
      <c r="EI183" s="7">
        <v>61.425039027340212</v>
      </c>
      <c r="EJ183" s="7">
        <v>10.972973029975075</v>
      </c>
      <c r="EK183" s="7">
        <v>19.079856338986861</v>
      </c>
      <c r="EL183" s="7">
        <v>10.972973029975075</v>
      </c>
      <c r="EM183" s="7">
        <v>19.079856338986861</v>
      </c>
      <c r="EN183" s="7">
        <v>15.444758376832826</v>
      </c>
      <c r="EO183" s="7">
        <v>15.444758376832826</v>
      </c>
      <c r="EP183" s="7">
        <v>29.884104330439872</v>
      </c>
      <c r="EQ183" s="7">
        <v>29.884104330439872</v>
      </c>
      <c r="ER183" s="7">
        <v>29.884104330439872</v>
      </c>
      <c r="ES183" s="7">
        <v>29.884104330439872</v>
      </c>
      <c r="ET183" s="7">
        <v>29.056844794681812</v>
      </c>
      <c r="EU183" s="7">
        <v>29.056844794681812</v>
      </c>
      <c r="EV183" s="7">
        <v>44.492886727955934</v>
      </c>
      <c r="EW183" s="7">
        <v>44.492886727955934</v>
      </c>
      <c r="EX183" s="7">
        <v>44.492886727955934</v>
      </c>
      <c r="EY183" s="7">
        <v>44.492886727955934</v>
      </c>
      <c r="EZ183" s="7">
        <v>44.492886727955934</v>
      </c>
      <c r="FA183" s="7">
        <v>44.492886727955934</v>
      </c>
      <c r="FB183" s="7">
        <v>75.673494139633391</v>
      </c>
      <c r="FC183" s="7">
        <v>25.199666386755069</v>
      </c>
      <c r="FD183" s="7">
        <v>35.894536883828444</v>
      </c>
      <c r="FE183" s="7">
        <v>75.673494139633391</v>
      </c>
      <c r="FF183" s="7">
        <v>25.199666386755069</v>
      </c>
      <c r="FG183" s="7">
        <v>35.894536883828444</v>
      </c>
      <c r="FH183" s="7">
        <v>25.199666386755069</v>
      </c>
      <c r="FI183" s="7">
        <v>35.894536883828444</v>
      </c>
      <c r="FJ183" s="7">
        <v>25.199666386755069</v>
      </c>
      <c r="FK183" s="7">
        <v>35.894536883828444</v>
      </c>
      <c r="FL183" s="7">
        <v>48.735199631809351</v>
      </c>
      <c r="FM183" s="7">
        <v>48.735199631809351</v>
      </c>
      <c r="FN183" s="7">
        <v>48.735199631809351</v>
      </c>
      <c r="FO183" s="7">
        <v>48.735199631809351</v>
      </c>
      <c r="FP183" s="7">
        <v>15.262894407131968</v>
      </c>
      <c r="FQ183" s="7">
        <v>27.925343305670072</v>
      </c>
      <c r="FR183" s="7">
        <v>15.262894407131968</v>
      </c>
      <c r="FS183" s="7">
        <v>27.925343305670072</v>
      </c>
      <c r="FT183" s="7">
        <v>44.492886727955934</v>
      </c>
      <c r="FU183" s="7">
        <v>44.492886727955934</v>
      </c>
      <c r="FV183" s="7">
        <v>44.492886727955934</v>
      </c>
      <c r="FW183" s="7">
        <v>44.492886727955934</v>
      </c>
      <c r="FX183" s="7">
        <v>13.35172171819208</v>
      </c>
      <c r="FY183" s="7">
        <v>22.097636695409086</v>
      </c>
      <c r="FZ183" s="7">
        <v>13.35172171819208</v>
      </c>
      <c r="GA183" s="7">
        <v>22.097636695409086</v>
      </c>
      <c r="GB183" s="7">
        <v>29.942027890227237</v>
      </c>
      <c r="GC183" s="7">
        <v>29.942027890227237</v>
      </c>
      <c r="GD183" s="7">
        <v>29.942027890227237</v>
      </c>
      <c r="GE183" s="7">
        <v>29.942027890227237</v>
      </c>
      <c r="GF183" s="7">
        <v>15.444758376832826</v>
      </c>
      <c r="GG183" s="7">
        <v>15.444758376832826</v>
      </c>
      <c r="GH183" s="7">
        <v>15.444758376832826</v>
      </c>
      <c r="GI183" s="7">
        <v>15.444758376832826</v>
      </c>
      <c r="GJ183" s="7">
        <v>40.932124952898711</v>
      </c>
      <c r="GK183" s="7">
        <v>40.932124952898711</v>
      </c>
      <c r="GL183" s="7">
        <v>40.932124952898711</v>
      </c>
      <c r="GM183" s="7">
        <v>40.932124952898711</v>
      </c>
      <c r="GN183" s="7">
        <v>12.541922487894443</v>
      </c>
      <c r="GO183" s="7">
        <v>18.096008338181811</v>
      </c>
      <c r="GP183" s="7">
        <v>12.541922487894443</v>
      </c>
      <c r="GQ183" s="7">
        <v>18.096008338181811</v>
      </c>
      <c r="GR183" s="7">
        <v>95.627011979867646</v>
      </c>
      <c r="GS183" s="7">
        <v>95.627011979867646</v>
      </c>
      <c r="GT183" s="7">
        <v>95.627011979867646</v>
      </c>
      <c r="GU183" s="7">
        <v>95.627011979867646</v>
      </c>
      <c r="GV183" s="7">
        <v>96.169606095263987</v>
      </c>
      <c r="GW183" s="7">
        <v>96.169606095263987</v>
      </c>
      <c r="GX183" s="7">
        <v>96.169606095263987</v>
      </c>
      <c r="GY183" s="7">
        <v>96.169606095263987</v>
      </c>
      <c r="GZ183" s="7">
        <v>88.509867335806163</v>
      </c>
      <c r="HA183" s="7">
        <v>88.509867335806163</v>
      </c>
    </row>
    <row r="184" spans="47:209" ht="15" x14ac:dyDescent="0.25">
      <c r="AU184"/>
      <c r="AV184"/>
      <c r="AW184"/>
      <c r="AX184"/>
      <c r="AY184"/>
      <c r="AZ184"/>
      <c r="BA184"/>
      <c r="BB184"/>
      <c r="BC184"/>
      <c r="BM184" s="7" cm="1">
        <f t="array" ref="BM184">INDEX($HD$3:$HD$14,BN184,1)</f>
        <v>31</v>
      </c>
      <c r="BN184" s="7">
        <v>8</v>
      </c>
      <c r="BO184" s="7">
        <v>13</v>
      </c>
      <c r="BP184" s="7">
        <v>86.045842537990936</v>
      </c>
      <c r="BQ184" s="7">
        <v>86.045842537990936</v>
      </c>
      <c r="BR184" s="7">
        <v>86.045842537990936</v>
      </c>
      <c r="BS184" s="7">
        <v>86.045842537990936</v>
      </c>
      <c r="BT184" s="7">
        <v>91.777677944647863</v>
      </c>
      <c r="BU184" s="7">
        <v>91.777677944647863</v>
      </c>
      <c r="BV184" s="7">
        <v>91.777677944647863</v>
      </c>
      <c r="BW184" s="7">
        <v>91.777677944647863</v>
      </c>
      <c r="BX184" s="7">
        <v>87.964468187624504</v>
      </c>
      <c r="BY184" s="7">
        <v>87.964468187624504</v>
      </c>
      <c r="BZ184" s="7">
        <v>91.777677944647863</v>
      </c>
      <c r="CA184" s="7">
        <v>91.777677944647863</v>
      </c>
      <c r="CB184" s="7">
        <v>91.777677944647863</v>
      </c>
      <c r="CC184" s="7">
        <v>91.777677944647863</v>
      </c>
      <c r="CD184" s="7">
        <v>85.732418342844696</v>
      </c>
      <c r="CE184" s="7">
        <v>85.732418342844696</v>
      </c>
      <c r="CF184" s="7">
        <v>85.732418342844696</v>
      </c>
      <c r="CG184" s="7">
        <v>85.732418342844696</v>
      </c>
      <c r="CH184" s="7">
        <v>85.732418342844696</v>
      </c>
      <c r="CI184" s="7">
        <v>85.732418342844696</v>
      </c>
      <c r="CJ184" s="7">
        <v>91.309784326789014</v>
      </c>
      <c r="CK184" s="7">
        <v>91.309784326789014</v>
      </c>
      <c r="CL184" s="7">
        <v>91.309784326789014</v>
      </c>
      <c r="CM184" s="7">
        <v>91.309784326789014</v>
      </c>
      <c r="CN184" s="7">
        <v>91.309784326789014</v>
      </c>
      <c r="CO184" s="7">
        <v>91.309784326789014</v>
      </c>
      <c r="CP184" s="7">
        <v>91.309784326789014</v>
      </c>
      <c r="CQ184" s="7">
        <v>91.309784326789014</v>
      </c>
      <c r="CR184" s="7">
        <v>98.822672199971038</v>
      </c>
      <c r="CS184" s="7">
        <v>98.822672199971038</v>
      </c>
      <c r="CT184" s="7">
        <v>98.822672199971038</v>
      </c>
      <c r="CU184" s="7">
        <v>98.822672199971038</v>
      </c>
      <c r="CV184" s="7">
        <v>95.198519025264275</v>
      </c>
      <c r="CW184" s="7">
        <v>95.198519025264275</v>
      </c>
      <c r="CX184" s="7">
        <v>95.198519025264275</v>
      </c>
      <c r="CY184" s="7">
        <v>95.198519025264275</v>
      </c>
      <c r="CZ184" s="7">
        <v>85.732418342844696</v>
      </c>
      <c r="DA184" s="7">
        <v>85.732418342844696</v>
      </c>
      <c r="DB184" s="7">
        <v>85.732418342844696</v>
      </c>
      <c r="DC184" s="7">
        <v>85.732418342844696</v>
      </c>
      <c r="DD184" s="7">
        <v>92.642219887991004</v>
      </c>
      <c r="DE184" s="7">
        <v>92.642219887991004</v>
      </c>
      <c r="DF184" s="7">
        <v>92.642219887991004</v>
      </c>
      <c r="DG184" s="7">
        <v>92.642219887991004</v>
      </c>
      <c r="DH184" s="7">
        <v>86.045842537990936</v>
      </c>
      <c r="DI184" s="7">
        <v>86.045842537990936</v>
      </c>
      <c r="DJ184" s="7">
        <v>86.045842537990936</v>
      </c>
      <c r="DK184" s="7">
        <v>86.045842537990936</v>
      </c>
      <c r="DL184" s="7">
        <v>87.964468187624504</v>
      </c>
      <c r="DM184" s="7">
        <v>87.964468187624504</v>
      </c>
      <c r="DN184" s="7">
        <v>87.964468187624504</v>
      </c>
      <c r="DO184" s="7">
        <v>87.964468187624504</v>
      </c>
      <c r="DP184" s="7">
        <v>77.963219012038223</v>
      </c>
      <c r="DQ184" s="7">
        <v>77.963219012038223</v>
      </c>
      <c r="DR184" s="7">
        <v>77.963219012038223</v>
      </c>
      <c r="DS184" s="7">
        <v>77.963219012038223</v>
      </c>
      <c r="DT184" s="7">
        <v>98.689212908020323</v>
      </c>
      <c r="DU184" s="7">
        <v>98.689212908020323</v>
      </c>
      <c r="DV184" s="7">
        <v>98.689212908020323</v>
      </c>
      <c r="DW184" s="7">
        <v>98.689212908020323</v>
      </c>
      <c r="DX184" s="7">
        <v>33.021531586645239</v>
      </c>
      <c r="DY184" s="7">
        <v>33.021531586645239</v>
      </c>
      <c r="DZ184" s="7">
        <v>33.021531586645239</v>
      </c>
      <c r="EA184" s="7">
        <v>33.021531586645239</v>
      </c>
      <c r="EB184" s="7">
        <v>34.295541533926702</v>
      </c>
      <c r="EC184" s="7">
        <v>34.295541533926702</v>
      </c>
      <c r="ED184" s="7">
        <v>34.295541533926702</v>
      </c>
      <c r="EE184" s="7">
        <v>34.295541533926702</v>
      </c>
      <c r="EF184" s="7">
        <v>66.144790370498598</v>
      </c>
      <c r="EG184" s="7">
        <v>66.144790370498598</v>
      </c>
      <c r="EH184" s="7">
        <v>66.144790370498598</v>
      </c>
      <c r="EI184" s="7">
        <v>66.144790370498598</v>
      </c>
      <c r="EJ184" s="7">
        <v>14.522250212579175</v>
      </c>
      <c r="EK184" s="7">
        <v>24.758900220249181</v>
      </c>
      <c r="EL184" s="7">
        <v>14.522250212579175</v>
      </c>
      <c r="EM184" s="7">
        <v>24.758900220249181</v>
      </c>
      <c r="EN184" s="7">
        <v>15.943711239866564</v>
      </c>
      <c r="EO184" s="7">
        <v>15.943711239866564</v>
      </c>
      <c r="EP184" s="7">
        <v>34.295541533926702</v>
      </c>
      <c r="EQ184" s="7">
        <v>34.295541533926702</v>
      </c>
      <c r="ER184" s="7">
        <v>34.295541533926702</v>
      </c>
      <c r="ES184" s="7">
        <v>34.295541533926702</v>
      </c>
      <c r="ET184" s="7">
        <v>32.314425766324078</v>
      </c>
      <c r="EU184" s="7">
        <v>32.314425766324078</v>
      </c>
      <c r="EV184" s="7">
        <v>51.513049122841679</v>
      </c>
      <c r="EW184" s="7">
        <v>51.513049122841679</v>
      </c>
      <c r="EX184" s="7">
        <v>51.513049122841679</v>
      </c>
      <c r="EY184" s="7">
        <v>51.513049122841679</v>
      </c>
      <c r="EZ184" s="7">
        <v>51.513049122841679</v>
      </c>
      <c r="FA184" s="7">
        <v>51.513049122841679</v>
      </c>
      <c r="FB184" s="7">
        <v>75.898344840161315</v>
      </c>
      <c r="FC184" s="7">
        <v>24.139408895706751</v>
      </c>
      <c r="FD184" s="7">
        <v>34.066602046831335</v>
      </c>
      <c r="FE184" s="7">
        <v>75.898344840161315</v>
      </c>
      <c r="FF184" s="7">
        <v>24.139408895706751</v>
      </c>
      <c r="FG184" s="7">
        <v>34.066602046831335</v>
      </c>
      <c r="FH184" s="7">
        <v>24.139408895706751</v>
      </c>
      <c r="FI184" s="7">
        <v>34.066602046831335</v>
      </c>
      <c r="FJ184" s="7">
        <v>24.139408895706751</v>
      </c>
      <c r="FK184" s="7">
        <v>34.066602046831335</v>
      </c>
      <c r="FL184" s="7">
        <v>52.272881656758074</v>
      </c>
      <c r="FM184" s="7">
        <v>52.272881656758074</v>
      </c>
      <c r="FN184" s="7">
        <v>52.272881656758074</v>
      </c>
      <c r="FO184" s="7">
        <v>52.272881656758074</v>
      </c>
      <c r="FP184" s="7">
        <v>14.786796490956002</v>
      </c>
      <c r="FQ184" s="7">
        <v>27.663809246299095</v>
      </c>
      <c r="FR184" s="7">
        <v>14.786796490956002</v>
      </c>
      <c r="FS184" s="7">
        <v>27.663809246299095</v>
      </c>
      <c r="FT184" s="7">
        <v>51.513049122841679</v>
      </c>
      <c r="FU184" s="7">
        <v>51.513049122841679</v>
      </c>
      <c r="FV184" s="7">
        <v>51.513049122841679</v>
      </c>
      <c r="FW184" s="7">
        <v>51.513049122841679</v>
      </c>
      <c r="FX184" s="7">
        <v>11.303926745543979</v>
      </c>
      <c r="FY184" s="7">
        <v>18.630037855853359</v>
      </c>
      <c r="FZ184" s="7">
        <v>11.303926745543979</v>
      </c>
      <c r="GA184" s="7">
        <v>18.630037855853359</v>
      </c>
      <c r="GB184" s="7">
        <v>33.021531586645239</v>
      </c>
      <c r="GC184" s="7">
        <v>33.021531586645239</v>
      </c>
      <c r="GD184" s="7">
        <v>33.021531586645239</v>
      </c>
      <c r="GE184" s="7">
        <v>33.021531586645239</v>
      </c>
      <c r="GF184" s="7">
        <v>15.943711239866564</v>
      </c>
      <c r="GG184" s="7">
        <v>15.943711239866564</v>
      </c>
      <c r="GH184" s="7">
        <v>15.943711239866564</v>
      </c>
      <c r="GI184" s="7">
        <v>15.943711239866564</v>
      </c>
      <c r="GJ184" s="7">
        <v>43.651163013589404</v>
      </c>
      <c r="GK184" s="7">
        <v>43.651163013589404</v>
      </c>
      <c r="GL184" s="7">
        <v>43.651163013589404</v>
      </c>
      <c r="GM184" s="7">
        <v>43.651163013589404</v>
      </c>
      <c r="GN184" s="7">
        <v>13.64596489821407</v>
      </c>
      <c r="GO184" s="7">
        <v>19.42000368139292</v>
      </c>
      <c r="GP184" s="7">
        <v>13.64596489821407</v>
      </c>
      <c r="GQ184" s="7">
        <v>19.42000368139292</v>
      </c>
      <c r="GR184" s="7">
        <v>95.886906299442515</v>
      </c>
      <c r="GS184" s="7">
        <v>95.886906299442515</v>
      </c>
      <c r="GT184" s="7">
        <v>95.886906299442515</v>
      </c>
      <c r="GU184" s="7">
        <v>95.886906299442515</v>
      </c>
      <c r="GV184" s="7">
        <v>94.515885272976305</v>
      </c>
      <c r="GW184" s="7">
        <v>94.515885272976305</v>
      </c>
      <c r="GX184" s="7">
        <v>94.515885272976305</v>
      </c>
      <c r="GY184" s="7">
        <v>94.515885272976305</v>
      </c>
      <c r="GZ184" s="7">
        <v>84.522141318064229</v>
      </c>
      <c r="HA184" s="7">
        <v>84.522141318064229</v>
      </c>
    </row>
    <row r="185" spans="47:209" ht="15" x14ac:dyDescent="0.25">
      <c r="AU185"/>
      <c r="AV185"/>
      <c r="AW185"/>
      <c r="AX185"/>
      <c r="AY185"/>
      <c r="AZ185"/>
      <c r="BA185"/>
      <c r="BB185"/>
      <c r="BC185"/>
      <c r="BM185" s="7" cm="1">
        <f t="array" ref="BM185">INDEX($HD$3:$HD$14,BN185,1)</f>
        <v>31</v>
      </c>
      <c r="BN185" s="7">
        <v>8</v>
      </c>
      <c r="BO185" s="7">
        <v>14</v>
      </c>
      <c r="BP185" s="7">
        <v>84.955030535014458</v>
      </c>
      <c r="BQ185" s="7">
        <v>84.955030535014458</v>
      </c>
      <c r="BR185" s="7">
        <v>84.955030535014458</v>
      </c>
      <c r="BS185" s="7">
        <v>84.955030535014458</v>
      </c>
      <c r="BT185" s="7">
        <v>90.80036783636325</v>
      </c>
      <c r="BU185" s="7">
        <v>90.80036783636325</v>
      </c>
      <c r="BV185" s="7">
        <v>90.80036783636325</v>
      </c>
      <c r="BW185" s="7">
        <v>90.80036783636325</v>
      </c>
      <c r="BX185" s="7">
        <v>83.373652459017578</v>
      </c>
      <c r="BY185" s="7">
        <v>83.373652459017578</v>
      </c>
      <c r="BZ185" s="7">
        <v>90.80036783636325</v>
      </c>
      <c r="CA185" s="7">
        <v>90.80036783636325</v>
      </c>
      <c r="CB185" s="7">
        <v>90.80036783636325</v>
      </c>
      <c r="CC185" s="7">
        <v>90.80036783636325</v>
      </c>
      <c r="CD185" s="7">
        <v>86.849990518343134</v>
      </c>
      <c r="CE185" s="7">
        <v>86.849990518343134</v>
      </c>
      <c r="CF185" s="7">
        <v>86.849990518343134</v>
      </c>
      <c r="CG185" s="7">
        <v>86.849990518343134</v>
      </c>
      <c r="CH185" s="7">
        <v>86.849990518343134</v>
      </c>
      <c r="CI185" s="7">
        <v>86.849990518343134</v>
      </c>
      <c r="CJ185" s="7">
        <v>87.370183956393006</v>
      </c>
      <c r="CK185" s="7">
        <v>87.370183956393006</v>
      </c>
      <c r="CL185" s="7">
        <v>87.370183956393006</v>
      </c>
      <c r="CM185" s="7">
        <v>87.370183956393006</v>
      </c>
      <c r="CN185" s="7">
        <v>87.370183956393006</v>
      </c>
      <c r="CO185" s="7">
        <v>87.370183956393006</v>
      </c>
      <c r="CP185" s="7">
        <v>87.370183956393006</v>
      </c>
      <c r="CQ185" s="7">
        <v>87.370183956393006</v>
      </c>
      <c r="CR185" s="7">
        <v>95.9247354708655</v>
      </c>
      <c r="CS185" s="7">
        <v>95.9247354708655</v>
      </c>
      <c r="CT185" s="7">
        <v>95.9247354708655</v>
      </c>
      <c r="CU185" s="7">
        <v>95.9247354708655</v>
      </c>
      <c r="CV185" s="7">
        <v>92.925786215190712</v>
      </c>
      <c r="CW185" s="7">
        <v>92.925786215190712</v>
      </c>
      <c r="CX185" s="7">
        <v>92.925786215190712</v>
      </c>
      <c r="CY185" s="7">
        <v>92.925786215190712</v>
      </c>
      <c r="CZ185" s="7">
        <v>86.849990518343134</v>
      </c>
      <c r="DA185" s="7">
        <v>86.849990518343134</v>
      </c>
      <c r="DB185" s="7">
        <v>86.849990518343134</v>
      </c>
      <c r="DC185" s="7">
        <v>86.849990518343134</v>
      </c>
      <c r="DD185" s="7">
        <v>90.063238140190322</v>
      </c>
      <c r="DE185" s="7">
        <v>90.063238140190322</v>
      </c>
      <c r="DF185" s="7">
        <v>90.063238140190322</v>
      </c>
      <c r="DG185" s="7">
        <v>90.063238140190322</v>
      </c>
      <c r="DH185" s="7">
        <v>84.955030535014458</v>
      </c>
      <c r="DI185" s="7">
        <v>84.955030535014458</v>
      </c>
      <c r="DJ185" s="7">
        <v>84.955030535014458</v>
      </c>
      <c r="DK185" s="7">
        <v>84.955030535014458</v>
      </c>
      <c r="DL185" s="7">
        <v>83.373652459017578</v>
      </c>
      <c r="DM185" s="7">
        <v>83.373652459017578</v>
      </c>
      <c r="DN185" s="7">
        <v>83.373652459017578</v>
      </c>
      <c r="DO185" s="7">
        <v>83.373652459017578</v>
      </c>
      <c r="DP185" s="7">
        <v>74.339633520073264</v>
      </c>
      <c r="DQ185" s="7">
        <v>74.339633520073264</v>
      </c>
      <c r="DR185" s="7">
        <v>74.339633520073264</v>
      </c>
      <c r="DS185" s="7">
        <v>74.339633520073264</v>
      </c>
      <c r="DT185" s="7">
        <v>94.68553534945714</v>
      </c>
      <c r="DU185" s="7">
        <v>94.68553534945714</v>
      </c>
      <c r="DV185" s="7">
        <v>94.68553534945714</v>
      </c>
      <c r="DW185" s="7">
        <v>94.68553534945714</v>
      </c>
      <c r="DX185" s="7">
        <v>40.343058187152423</v>
      </c>
      <c r="DY185" s="7">
        <v>40.343058187152423</v>
      </c>
      <c r="DZ185" s="7">
        <v>40.343058187152423</v>
      </c>
      <c r="EA185" s="7">
        <v>40.343058187152423</v>
      </c>
      <c r="EB185" s="7">
        <v>39.539900613667093</v>
      </c>
      <c r="EC185" s="7">
        <v>39.539900613667093</v>
      </c>
      <c r="ED185" s="7">
        <v>39.539900613667093</v>
      </c>
      <c r="EE185" s="7">
        <v>39.539900613667093</v>
      </c>
      <c r="EF185" s="7">
        <v>48.082346227735982</v>
      </c>
      <c r="EG185" s="7">
        <v>48.082346227735982</v>
      </c>
      <c r="EH185" s="7">
        <v>48.082346227735982</v>
      </c>
      <c r="EI185" s="7">
        <v>48.082346227735982</v>
      </c>
      <c r="EJ185" s="7">
        <v>18.705403719236063</v>
      </c>
      <c r="EK185" s="7">
        <v>32.156877042595262</v>
      </c>
      <c r="EL185" s="7">
        <v>18.705403719236063</v>
      </c>
      <c r="EM185" s="7">
        <v>32.156877042595262</v>
      </c>
      <c r="EN185" s="7">
        <v>21.332674691513176</v>
      </c>
      <c r="EO185" s="7">
        <v>21.332674691513176</v>
      </c>
      <c r="EP185" s="7">
        <v>39.539900613667093</v>
      </c>
      <c r="EQ185" s="7">
        <v>39.539900613667093</v>
      </c>
      <c r="ER185" s="7">
        <v>39.539900613667093</v>
      </c>
      <c r="ES185" s="7">
        <v>39.539900613667093</v>
      </c>
      <c r="ET185" s="7">
        <v>33.279531200992544</v>
      </c>
      <c r="EU185" s="7">
        <v>33.279531200992544</v>
      </c>
      <c r="EV185" s="7">
        <v>48.90005201409965</v>
      </c>
      <c r="EW185" s="7">
        <v>48.90005201409965</v>
      </c>
      <c r="EX185" s="7">
        <v>48.90005201409965</v>
      </c>
      <c r="EY185" s="7">
        <v>48.90005201409965</v>
      </c>
      <c r="EZ185" s="7">
        <v>48.90005201409965</v>
      </c>
      <c r="FA185" s="7">
        <v>48.90005201409965</v>
      </c>
      <c r="FB185" s="7">
        <v>76.628681362079234</v>
      </c>
      <c r="FC185" s="7">
        <v>28.641736997892981</v>
      </c>
      <c r="FD185" s="7">
        <v>39.9202537029091</v>
      </c>
      <c r="FE185" s="7">
        <v>76.628681362079234</v>
      </c>
      <c r="FF185" s="7">
        <v>28.641736997892981</v>
      </c>
      <c r="FG185" s="7">
        <v>39.9202537029091</v>
      </c>
      <c r="FH185" s="7">
        <v>28.641736997892981</v>
      </c>
      <c r="FI185" s="7">
        <v>39.9202537029091</v>
      </c>
      <c r="FJ185" s="7">
        <v>28.641736997892981</v>
      </c>
      <c r="FK185" s="7">
        <v>39.9202537029091</v>
      </c>
      <c r="FL185" s="7">
        <v>48.901245996986788</v>
      </c>
      <c r="FM185" s="7">
        <v>48.901245996986788</v>
      </c>
      <c r="FN185" s="7">
        <v>48.901245996986788</v>
      </c>
      <c r="FO185" s="7">
        <v>48.901245996986788</v>
      </c>
      <c r="FP185" s="7">
        <v>21.052279397759555</v>
      </c>
      <c r="FQ185" s="7">
        <v>37.017691414129033</v>
      </c>
      <c r="FR185" s="7">
        <v>21.052279397759555</v>
      </c>
      <c r="FS185" s="7">
        <v>37.017691414129033</v>
      </c>
      <c r="FT185" s="7">
        <v>48.90005201409965</v>
      </c>
      <c r="FU185" s="7">
        <v>48.90005201409965</v>
      </c>
      <c r="FV185" s="7">
        <v>48.90005201409965</v>
      </c>
      <c r="FW185" s="7">
        <v>48.90005201409965</v>
      </c>
      <c r="FX185" s="7">
        <v>11.456726875818179</v>
      </c>
      <c r="FY185" s="7">
        <v>18.418093666577686</v>
      </c>
      <c r="FZ185" s="7">
        <v>11.456726875818179</v>
      </c>
      <c r="GA185" s="7">
        <v>18.418093666577686</v>
      </c>
      <c r="GB185" s="7">
        <v>40.343058187152423</v>
      </c>
      <c r="GC185" s="7">
        <v>40.343058187152423</v>
      </c>
      <c r="GD185" s="7">
        <v>40.343058187152423</v>
      </c>
      <c r="GE185" s="7">
        <v>40.343058187152423</v>
      </c>
      <c r="GF185" s="7">
        <v>21.332674691513176</v>
      </c>
      <c r="GG185" s="7">
        <v>21.332674691513176</v>
      </c>
      <c r="GH185" s="7">
        <v>21.332674691513176</v>
      </c>
      <c r="GI185" s="7">
        <v>21.332674691513176</v>
      </c>
      <c r="GJ185" s="7">
        <v>53.549253372082035</v>
      </c>
      <c r="GK185" s="7">
        <v>53.549253372082035</v>
      </c>
      <c r="GL185" s="7">
        <v>53.549253372082035</v>
      </c>
      <c r="GM185" s="7">
        <v>53.549253372082035</v>
      </c>
      <c r="GN185" s="7">
        <v>19.30335916343989</v>
      </c>
      <c r="GO185" s="7">
        <v>26.512764614607015</v>
      </c>
      <c r="GP185" s="7">
        <v>19.30335916343989</v>
      </c>
      <c r="GQ185" s="7">
        <v>26.512764614607015</v>
      </c>
      <c r="GR185" s="7">
        <v>93.178394924633324</v>
      </c>
      <c r="GS185" s="7">
        <v>93.178394924633324</v>
      </c>
      <c r="GT185" s="7">
        <v>93.178394924633324</v>
      </c>
      <c r="GU185" s="7">
        <v>93.178394924633324</v>
      </c>
      <c r="GV185" s="7">
        <v>94.350816205865172</v>
      </c>
      <c r="GW185" s="7">
        <v>94.350816205865172</v>
      </c>
      <c r="GX185" s="7">
        <v>94.350816205865172</v>
      </c>
      <c r="GY185" s="7">
        <v>94.350816205865172</v>
      </c>
      <c r="GZ185" s="7">
        <v>80.853376973562845</v>
      </c>
      <c r="HA185" s="7">
        <v>80.853376973562845</v>
      </c>
    </row>
    <row r="186" spans="47:209" ht="15" x14ac:dyDescent="0.25">
      <c r="AU186"/>
      <c r="AV186"/>
      <c r="AW186"/>
      <c r="AX186"/>
      <c r="AY186"/>
      <c r="AZ186"/>
      <c r="BA186"/>
      <c r="BB186"/>
      <c r="BC186"/>
      <c r="BM186" s="7" cm="1">
        <f t="array" ref="BM186">INDEX($HD$3:$HD$14,BN186,1)</f>
        <v>31</v>
      </c>
      <c r="BN186" s="7">
        <v>8</v>
      </c>
      <c r="BO186" s="7">
        <v>15</v>
      </c>
      <c r="BP186" s="7">
        <v>77.597556876143742</v>
      </c>
      <c r="BQ186" s="7">
        <v>77.597556876143742</v>
      </c>
      <c r="BR186" s="7">
        <v>77.597556876143742</v>
      </c>
      <c r="BS186" s="7">
        <v>77.597556876143742</v>
      </c>
      <c r="BT186" s="7">
        <v>89.301542781026185</v>
      </c>
      <c r="BU186" s="7">
        <v>89.301542781026185</v>
      </c>
      <c r="BV186" s="7">
        <v>89.301542781026185</v>
      </c>
      <c r="BW186" s="7">
        <v>89.301542781026185</v>
      </c>
      <c r="BX186" s="7">
        <v>81.492830061686419</v>
      </c>
      <c r="BY186" s="7">
        <v>81.492830061686419</v>
      </c>
      <c r="BZ186" s="7">
        <v>89.301542781026185</v>
      </c>
      <c r="CA186" s="7">
        <v>89.301542781026185</v>
      </c>
      <c r="CB186" s="7">
        <v>89.301542781026185</v>
      </c>
      <c r="CC186" s="7">
        <v>89.301542781026185</v>
      </c>
      <c r="CD186" s="7">
        <v>85.50970665304979</v>
      </c>
      <c r="CE186" s="7">
        <v>85.50970665304979</v>
      </c>
      <c r="CF186" s="7">
        <v>85.50970665304979</v>
      </c>
      <c r="CG186" s="7">
        <v>85.50970665304979</v>
      </c>
      <c r="CH186" s="7">
        <v>85.50970665304979</v>
      </c>
      <c r="CI186" s="7">
        <v>85.50970665304979</v>
      </c>
      <c r="CJ186" s="7">
        <v>84.715653128973429</v>
      </c>
      <c r="CK186" s="7">
        <v>84.715653128973429</v>
      </c>
      <c r="CL186" s="7">
        <v>84.715653128973429</v>
      </c>
      <c r="CM186" s="7">
        <v>84.715653128973429</v>
      </c>
      <c r="CN186" s="7">
        <v>84.715653128973429</v>
      </c>
      <c r="CO186" s="7">
        <v>84.715653128973429</v>
      </c>
      <c r="CP186" s="7">
        <v>84.715653128973429</v>
      </c>
      <c r="CQ186" s="7">
        <v>84.715653128973429</v>
      </c>
      <c r="CR186" s="7">
        <v>89.118850489691994</v>
      </c>
      <c r="CS186" s="7">
        <v>89.118850489691994</v>
      </c>
      <c r="CT186" s="7">
        <v>89.118850489691994</v>
      </c>
      <c r="CU186" s="7">
        <v>89.118850489691994</v>
      </c>
      <c r="CV186" s="7">
        <v>90.642692752301983</v>
      </c>
      <c r="CW186" s="7">
        <v>90.642692752301983</v>
      </c>
      <c r="CX186" s="7">
        <v>90.642692752301983</v>
      </c>
      <c r="CY186" s="7">
        <v>90.642692752301983</v>
      </c>
      <c r="CZ186" s="7">
        <v>85.50970665304979</v>
      </c>
      <c r="DA186" s="7">
        <v>85.50970665304979</v>
      </c>
      <c r="DB186" s="7">
        <v>85.50970665304979</v>
      </c>
      <c r="DC186" s="7">
        <v>85.50970665304979</v>
      </c>
      <c r="DD186" s="7">
        <v>88.302825043723999</v>
      </c>
      <c r="DE186" s="7">
        <v>88.302825043723999</v>
      </c>
      <c r="DF186" s="7">
        <v>88.302825043723999</v>
      </c>
      <c r="DG186" s="7">
        <v>88.302825043723999</v>
      </c>
      <c r="DH186" s="7">
        <v>77.597556876143742</v>
      </c>
      <c r="DI186" s="7">
        <v>77.597556876143742</v>
      </c>
      <c r="DJ186" s="7">
        <v>77.597556876143742</v>
      </c>
      <c r="DK186" s="7">
        <v>77.597556876143742</v>
      </c>
      <c r="DL186" s="7">
        <v>81.492830061686419</v>
      </c>
      <c r="DM186" s="7">
        <v>81.492830061686419</v>
      </c>
      <c r="DN186" s="7">
        <v>81.492830061686419</v>
      </c>
      <c r="DO186" s="7">
        <v>81.492830061686419</v>
      </c>
      <c r="DP186" s="7">
        <v>66.769317159090804</v>
      </c>
      <c r="DQ186" s="7">
        <v>66.769317159090804</v>
      </c>
      <c r="DR186" s="7">
        <v>66.769317159090804</v>
      </c>
      <c r="DS186" s="7">
        <v>66.769317159090804</v>
      </c>
      <c r="DT186" s="7">
        <v>93.069882219691735</v>
      </c>
      <c r="DU186" s="7">
        <v>93.069882219691735</v>
      </c>
      <c r="DV186" s="7">
        <v>93.069882219691735</v>
      </c>
      <c r="DW186" s="7">
        <v>93.069882219691735</v>
      </c>
      <c r="DX186" s="7">
        <v>41.497484791964808</v>
      </c>
      <c r="DY186" s="7">
        <v>41.497484791964808</v>
      </c>
      <c r="DZ186" s="7">
        <v>41.497484791964808</v>
      </c>
      <c r="EA186" s="7">
        <v>41.497484791964808</v>
      </c>
      <c r="EB186" s="7">
        <v>37.071115161384164</v>
      </c>
      <c r="EC186" s="7">
        <v>37.071115161384164</v>
      </c>
      <c r="ED186" s="7">
        <v>37.071115161384164</v>
      </c>
      <c r="EE186" s="7">
        <v>37.071115161384164</v>
      </c>
      <c r="EF186" s="7">
        <v>57.422816131284478</v>
      </c>
      <c r="EG186" s="7">
        <v>57.422816131284478</v>
      </c>
      <c r="EH186" s="7">
        <v>57.422816131284478</v>
      </c>
      <c r="EI186" s="7">
        <v>57.422816131284478</v>
      </c>
      <c r="EJ186" s="7">
        <v>24.970606880979581</v>
      </c>
      <c r="EK186" s="7">
        <v>41.166916893854804</v>
      </c>
      <c r="EL186" s="7">
        <v>24.970606880979581</v>
      </c>
      <c r="EM186" s="7">
        <v>41.166916893854804</v>
      </c>
      <c r="EN186" s="7">
        <v>22.07594874960408</v>
      </c>
      <c r="EO186" s="7">
        <v>22.07594874960408</v>
      </c>
      <c r="EP186" s="7">
        <v>37.071115161384164</v>
      </c>
      <c r="EQ186" s="7">
        <v>37.071115161384164</v>
      </c>
      <c r="ER186" s="7">
        <v>37.071115161384164</v>
      </c>
      <c r="ES186" s="7">
        <v>37.071115161384164</v>
      </c>
      <c r="ET186" s="7">
        <v>38.48569516068045</v>
      </c>
      <c r="EU186" s="7">
        <v>38.48569516068045</v>
      </c>
      <c r="EV186" s="7">
        <v>50.932840318428141</v>
      </c>
      <c r="EW186" s="7">
        <v>50.932840318428141</v>
      </c>
      <c r="EX186" s="7">
        <v>50.932840318428141</v>
      </c>
      <c r="EY186" s="7">
        <v>50.932840318428141</v>
      </c>
      <c r="EZ186" s="7">
        <v>50.932840318428141</v>
      </c>
      <c r="FA186" s="7">
        <v>50.932840318428141</v>
      </c>
      <c r="FB186" s="7">
        <v>75.995822197401722</v>
      </c>
      <c r="FC186" s="7">
        <v>33.137195647998517</v>
      </c>
      <c r="FD186" s="7">
        <v>45.934072796587969</v>
      </c>
      <c r="FE186" s="7">
        <v>75.995822197401722</v>
      </c>
      <c r="FF186" s="7">
        <v>33.137195647998517</v>
      </c>
      <c r="FG186" s="7">
        <v>45.934072796587969</v>
      </c>
      <c r="FH186" s="7">
        <v>33.137195647998517</v>
      </c>
      <c r="FI186" s="7">
        <v>45.934072796587969</v>
      </c>
      <c r="FJ186" s="7">
        <v>33.137195647998517</v>
      </c>
      <c r="FK186" s="7">
        <v>45.934072796587969</v>
      </c>
      <c r="FL186" s="7">
        <v>51.554151321539642</v>
      </c>
      <c r="FM186" s="7">
        <v>51.554151321539642</v>
      </c>
      <c r="FN186" s="7">
        <v>51.554151321539642</v>
      </c>
      <c r="FO186" s="7">
        <v>51.554151321539642</v>
      </c>
      <c r="FP186" s="7">
        <v>27.004785800378325</v>
      </c>
      <c r="FQ186" s="7">
        <v>44.992612850132048</v>
      </c>
      <c r="FR186" s="7">
        <v>27.004785800378325</v>
      </c>
      <c r="FS186" s="7">
        <v>44.992612850132048</v>
      </c>
      <c r="FT186" s="7">
        <v>50.932840318428141</v>
      </c>
      <c r="FU186" s="7">
        <v>50.932840318428141</v>
      </c>
      <c r="FV186" s="7">
        <v>50.932840318428141</v>
      </c>
      <c r="FW186" s="7">
        <v>50.932840318428141</v>
      </c>
      <c r="FX186" s="7">
        <v>12.905463147324049</v>
      </c>
      <c r="FY186" s="7">
        <v>20.290438926195023</v>
      </c>
      <c r="FZ186" s="7">
        <v>12.905463147324049</v>
      </c>
      <c r="GA186" s="7">
        <v>20.290438926195023</v>
      </c>
      <c r="GB186" s="7">
        <v>41.497484791964808</v>
      </c>
      <c r="GC186" s="7">
        <v>41.497484791964808</v>
      </c>
      <c r="GD186" s="7">
        <v>41.497484791964808</v>
      </c>
      <c r="GE186" s="7">
        <v>41.497484791964808</v>
      </c>
      <c r="GF186" s="7">
        <v>22.07594874960408</v>
      </c>
      <c r="GG186" s="7">
        <v>22.07594874960408</v>
      </c>
      <c r="GH186" s="7">
        <v>22.07594874960408</v>
      </c>
      <c r="GI186" s="7">
        <v>22.07594874960408</v>
      </c>
      <c r="GJ186" s="7">
        <v>49.032654393133498</v>
      </c>
      <c r="GK186" s="7">
        <v>49.032654393133498</v>
      </c>
      <c r="GL186" s="7">
        <v>49.032654393133498</v>
      </c>
      <c r="GM186" s="7">
        <v>49.032654393133498</v>
      </c>
      <c r="GN186" s="7">
        <v>24.698206894536671</v>
      </c>
      <c r="GO186" s="7">
        <v>32.378035547592397</v>
      </c>
      <c r="GP186" s="7">
        <v>24.698206894536671</v>
      </c>
      <c r="GQ186" s="7">
        <v>32.378035547592397</v>
      </c>
      <c r="GR186" s="7">
        <v>89.742583621040851</v>
      </c>
      <c r="GS186" s="7">
        <v>89.742583621040851</v>
      </c>
      <c r="GT186" s="7">
        <v>89.742583621040851</v>
      </c>
      <c r="GU186" s="7">
        <v>89.742583621040851</v>
      </c>
      <c r="GV186" s="7">
        <v>90.468567825073436</v>
      </c>
      <c r="GW186" s="7">
        <v>90.468567825073436</v>
      </c>
      <c r="GX186" s="7">
        <v>90.468567825073436</v>
      </c>
      <c r="GY186" s="7">
        <v>90.468567825073436</v>
      </c>
      <c r="GZ186" s="7">
        <v>79.283130761979209</v>
      </c>
      <c r="HA186" s="7">
        <v>79.283130761979209</v>
      </c>
    </row>
    <row r="187" spans="47:209" ht="15" x14ac:dyDescent="0.25">
      <c r="AU187"/>
      <c r="AV187"/>
      <c r="AW187"/>
      <c r="AX187"/>
      <c r="AY187"/>
      <c r="AZ187"/>
      <c r="BA187"/>
      <c r="BB187"/>
      <c r="BC187"/>
      <c r="BM187" s="7" cm="1">
        <f t="array" ref="BM187">INDEX($HD$3:$HD$14,BN187,1)</f>
        <v>31</v>
      </c>
      <c r="BN187" s="7">
        <v>8</v>
      </c>
      <c r="BO187" s="7">
        <v>16</v>
      </c>
      <c r="BP187" s="7">
        <v>65.728023641762306</v>
      </c>
      <c r="BQ187" s="7">
        <v>65.728023641762306</v>
      </c>
      <c r="BR187" s="7">
        <v>65.728023641762306</v>
      </c>
      <c r="BS187" s="7">
        <v>65.728023641762306</v>
      </c>
      <c r="BT187" s="7">
        <v>85.457325441905937</v>
      </c>
      <c r="BU187" s="7">
        <v>85.457325441905937</v>
      </c>
      <c r="BV187" s="7">
        <v>85.457325441905937</v>
      </c>
      <c r="BW187" s="7">
        <v>85.457325441905937</v>
      </c>
      <c r="BX187" s="7">
        <v>72.926737248416345</v>
      </c>
      <c r="BY187" s="7">
        <v>72.926737248416345</v>
      </c>
      <c r="BZ187" s="7">
        <v>85.457325441905937</v>
      </c>
      <c r="CA187" s="7">
        <v>85.457325441905937</v>
      </c>
      <c r="CB187" s="7">
        <v>85.457325441905937</v>
      </c>
      <c r="CC187" s="7">
        <v>85.457325441905937</v>
      </c>
      <c r="CD187" s="7">
        <v>82.078396811070121</v>
      </c>
      <c r="CE187" s="7">
        <v>82.078396811070121</v>
      </c>
      <c r="CF187" s="7">
        <v>82.078396811070121</v>
      </c>
      <c r="CG187" s="7">
        <v>82.078396811070121</v>
      </c>
      <c r="CH187" s="7">
        <v>82.078396811070121</v>
      </c>
      <c r="CI187" s="7">
        <v>82.078396811070121</v>
      </c>
      <c r="CJ187" s="7">
        <v>79.643783012046995</v>
      </c>
      <c r="CK187" s="7">
        <v>79.643783012046995</v>
      </c>
      <c r="CL187" s="7">
        <v>79.643783012046995</v>
      </c>
      <c r="CM187" s="7">
        <v>79.643783012046995</v>
      </c>
      <c r="CN187" s="7">
        <v>79.643783012046995</v>
      </c>
      <c r="CO187" s="7">
        <v>79.643783012046995</v>
      </c>
      <c r="CP187" s="7">
        <v>79.643783012046995</v>
      </c>
      <c r="CQ187" s="7">
        <v>79.643783012046995</v>
      </c>
      <c r="CR187" s="7">
        <v>87.287237833665586</v>
      </c>
      <c r="CS187" s="7">
        <v>87.287237833665586</v>
      </c>
      <c r="CT187" s="7">
        <v>87.287237833665586</v>
      </c>
      <c r="CU187" s="7">
        <v>87.287237833665586</v>
      </c>
      <c r="CV187" s="7">
        <v>87.374707702800421</v>
      </c>
      <c r="CW187" s="7">
        <v>87.374707702800421</v>
      </c>
      <c r="CX187" s="7">
        <v>87.374707702800421</v>
      </c>
      <c r="CY187" s="7">
        <v>87.374707702800421</v>
      </c>
      <c r="CZ187" s="7">
        <v>82.078396811070121</v>
      </c>
      <c r="DA187" s="7">
        <v>82.078396811070121</v>
      </c>
      <c r="DB187" s="7">
        <v>82.078396811070121</v>
      </c>
      <c r="DC187" s="7">
        <v>82.078396811070121</v>
      </c>
      <c r="DD187" s="7">
        <v>76.719091074017442</v>
      </c>
      <c r="DE187" s="7">
        <v>76.719091074017442</v>
      </c>
      <c r="DF187" s="7">
        <v>76.719091074017442</v>
      </c>
      <c r="DG187" s="7">
        <v>76.719091074017442</v>
      </c>
      <c r="DH187" s="7">
        <v>65.728023641762306</v>
      </c>
      <c r="DI187" s="7">
        <v>65.728023641762306</v>
      </c>
      <c r="DJ187" s="7">
        <v>65.728023641762306</v>
      </c>
      <c r="DK187" s="7">
        <v>65.728023641762306</v>
      </c>
      <c r="DL187" s="7">
        <v>72.926737248416345</v>
      </c>
      <c r="DM187" s="7">
        <v>72.926737248416345</v>
      </c>
      <c r="DN187" s="7">
        <v>72.926737248416345</v>
      </c>
      <c r="DO187" s="7">
        <v>72.926737248416345</v>
      </c>
      <c r="DP187" s="7">
        <v>67.74894730067453</v>
      </c>
      <c r="DQ187" s="7">
        <v>67.74894730067453</v>
      </c>
      <c r="DR187" s="7">
        <v>67.74894730067453</v>
      </c>
      <c r="DS187" s="7">
        <v>67.74894730067453</v>
      </c>
      <c r="DT187" s="7">
        <v>88.071522922727439</v>
      </c>
      <c r="DU187" s="7">
        <v>88.071522922727439</v>
      </c>
      <c r="DV187" s="7">
        <v>88.071522922727439</v>
      </c>
      <c r="DW187" s="7">
        <v>88.071522922727439</v>
      </c>
      <c r="DX187" s="7">
        <v>41.543614266645093</v>
      </c>
      <c r="DY187" s="7">
        <v>41.543614266645093</v>
      </c>
      <c r="DZ187" s="7">
        <v>41.543614266645093</v>
      </c>
      <c r="EA187" s="7">
        <v>41.543614266645093</v>
      </c>
      <c r="EB187" s="7">
        <v>33.309944724367995</v>
      </c>
      <c r="EC187" s="7">
        <v>33.309944724367995</v>
      </c>
      <c r="ED187" s="7">
        <v>33.309944724367995</v>
      </c>
      <c r="EE187" s="7">
        <v>33.309944724367995</v>
      </c>
      <c r="EF187" s="7">
        <v>63.46189535522889</v>
      </c>
      <c r="EG187" s="7">
        <v>63.46189535522889</v>
      </c>
      <c r="EH187" s="7">
        <v>63.46189535522889</v>
      </c>
      <c r="EI187" s="7">
        <v>63.46189535522889</v>
      </c>
      <c r="EJ187" s="7">
        <v>31.725006588064545</v>
      </c>
      <c r="EK187" s="7">
        <v>50.207465999310777</v>
      </c>
      <c r="EL187" s="7">
        <v>31.725006588064545</v>
      </c>
      <c r="EM187" s="7">
        <v>50.207465999310777</v>
      </c>
      <c r="EN187" s="7">
        <v>21.804551320477994</v>
      </c>
      <c r="EO187" s="7">
        <v>21.804551320477994</v>
      </c>
      <c r="EP187" s="7">
        <v>33.309944724367995</v>
      </c>
      <c r="EQ187" s="7">
        <v>33.309944724367995</v>
      </c>
      <c r="ER187" s="7">
        <v>33.309944724367995</v>
      </c>
      <c r="ES187" s="7">
        <v>33.309944724367995</v>
      </c>
      <c r="ET187" s="7">
        <v>43.649420864523599</v>
      </c>
      <c r="EU187" s="7">
        <v>43.649420864523599</v>
      </c>
      <c r="EV187" s="7">
        <v>46.603210976445503</v>
      </c>
      <c r="EW187" s="7">
        <v>46.603210976445503</v>
      </c>
      <c r="EX187" s="7">
        <v>46.603210976445503</v>
      </c>
      <c r="EY187" s="7">
        <v>46.603210976445503</v>
      </c>
      <c r="EZ187" s="7">
        <v>46.603210976445503</v>
      </c>
      <c r="FA187" s="7">
        <v>46.603210976445503</v>
      </c>
      <c r="FB187" s="7">
        <v>74.808128380219927</v>
      </c>
      <c r="FC187" s="7">
        <v>36.495093501423845</v>
      </c>
      <c r="FD187" s="7">
        <v>51.079125680780159</v>
      </c>
      <c r="FE187" s="7">
        <v>74.808128380219927</v>
      </c>
      <c r="FF187" s="7">
        <v>36.495093501423845</v>
      </c>
      <c r="FG187" s="7">
        <v>51.079125680780159</v>
      </c>
      <c r="FH187" s="7">
        <v>36.495093501423845</v>
      </c>
      <c r="FI187" s="7">
        <v>51.079125680780159</v>
      </c>
      <c r="FJ187" s="7">
        <v>36.495093501423845</v>
      </c>
      <c r="FK187" s="7">
        <v>51.079125680780159</v>
      </c>
      <c r="FL187" s="7">
        <v>52.677030063014691</v>
      </c>
      <c r="FM187" s="7">
        <v>52.677030063014691</v>
      </c>
      <c r="FN187" s="7">
        <v>52.677030063014691</v>
      </c>
      <c r="FO187" s="7">
        <v>52.677030063014691</v>
      </c>
      <c r="FP187" s="7">
        <v>33.521101762932524</v>
      </c>
      <c r="FQ187" s="7">
        <v>54.566637957492738</v>
      </c>
      <c r="FR187" s="7">
        <v>33.521101762932524</v>
      </c>
      <c r="FS187" s="7">
        <v>54.566637957492738</v>
      </c>
      <c r="FT187" s="7">
        <v>46.603210976445503</v>
      </c>
      <c r="FU187" s="7">
        <v>46.603210976445503</v>
      </c>
      <c r="FV187" s="7">
        <v>46.603210976445503</v>
      </c>
      <c r="FW187" s="7">
        <v>46.603210976445503</v>
      </c>
      <c r="FX187" s="7">
        <v>14.321034580780058</v>
      </c>
      <c r="FY187" s="7">
        <v>22.488788558227245</v>
      </c>
      <c r="FZ187" s="7">
        <v>14.321034580780058</v>
      </c>
      <c r="GA187" s="7">
        <v>22.488788558227245</v>
      </c>
      <c r="GB187" s="7">
        <v>41.543614266645093</v>
      </c>
      <c r="GC187" s="7">
        <v>41.543614266645093</v>
      </c>
      <c r="GD187" s="7">
        <v>41.543614266645093</v>
      </c>
      <c r="GE187" s="7">
        <v>41.543614266645093</v>
      </c>
      <c r="GF187" s="7">
        <v>21.804551320477994</v>
      </c>
      <c r="GG187" s="7">
        <v>21.804551320477994</v>
      </c>
      <c r="GH187" s="7">
        <v>21.804551320477994</v>
      </c>
      <c r="GI187" s="7">
        <v>21.804551320477994</v>
      </c>
      <c r="GJ187" s="7">
        <v>48.633847356250719</v>
      </c>
      <c r="GK187" s="7">
        <v>48.633847356250719</v>
      </c>
      <c r="GL187" s="7">
        <v>48.633847356250719</v>
      </c>
      <c r="GM187" s="7">
        <v>48.633847356250719</v>
      </c>
      <c r="GN187" s="7">
        <v>30.805549563102694</v>
      </c>
      <c r="GO187" s="7">
        <v>39.115833048240368</v>
      </c>
      <c r="GP187" s="7">
        <v>30.805549563102694</v>
      </c>
      <c r="GQ187" s="7">
        <v>39.115833048240368</v>
      </c>
      <c r="GR187" s="7">
        <v>81.97970081340182</v>
      </c>
      <c r="GS187" s="7">
        <v>81.97970081340182</v>
      </c>
      <c r="GT187" s="7">
        <v>81.97970081340182</v>
      </c>
      <c r="GU187" s="7">
        <v>81.97970081340182</v>
      </c>
      <c r="GV187" s="7">
        <v>84.699140920410485</v>
      </c>
      <c r="GW187" s="7">
        <v>84.699140920410485</v>
      </c>
      <c r="GX187" s="7">
        <v>84.699140920410485</v>
      </c>
      <c r="GY187" s="7">
        <v>84.699140920410485</v>
      </c>
      <c r="GZ187" s="7">
        <v>73.622252655592192</v>
      </c>
      <c r="HA187" s="7">
        <v>73.622252655592192</v>
      </c>
    </row>
    <row r="188" spans="47:209" ht="15" x14ac:dyDescent="0.25">
      <c r="AU188"/>
      <c r="AV188"/>
      <c r="AW188"/>
      <c r="AX188"/>
      <c r="AY188"/>
      <c r="AZ188"/>
      <c r="BA188"/>
      <c r="BB188"/>
      <c r="BC188"/>
      <c r="BM188" s="7" cm="1">
        <f t="array" ref="BM188">INDEX($HD$3:$HD$14,BN188,1)</f>
        <v>31</v>
      </c>
      <c r="BN188" s="7">
        <v>8</v>
      </c>
      <c r="BO188" s="7">
        <v>17</v>
      </c>
      <c r="BP188" s="7">
        <v>39.988815120774213</v>
      </c>
      <c r="BQ188" s="7">
        <v>39.988815120774213</v>
      </c>
      <c r="BR188" s="7">
        <v>39.988815120774213</v>
      </c>
      <c r="BS188" s="7">
        <v>39.988815120774213</v>
      </c>
      <c r="BT188" s="7">
        <v>59.509706453234628</v>
      </c>
      <c r="BU188" s="7">
        <v>59.509706453234628</v>
      </c>
      <c r="BV188" s="7">
        <v>59.509706453234628</v>
      </c>
      <c r="BW188" s="7">
        <v>59.509706453234628</v>
      </c>
      <c r="BX188" s="7">
        <v>36.579034204884124</v>
      </c>
      <c r="BY188" s="7">
        <v>36.579034204884124</v>
      </c>
      <c r="BZ188" s="7">
        <v>59.509706453234628</v>
      </c>
      <c r="CA188" s="7">
        <v>59.509706453234628</v>
      </c>
      <c r="CB188" s="7">
        <v>59.509706453234628</v>
      </c>
      <c r="CC188" s="7">
        <v>59.509706453234628</v>
      </c>
      <c r="CD188" s="7">
        <v>63.154010299955985</v>
      </c>
      <c r="CE188" s="7">
        <v>63.154010299955985</v>
      </c>
      <c r="CF188" s="7">
        <v>63.154010299955985</v>
      </c>
      <c r="CG188" s="7">
        <v>63.154010299955985</v>
      </c>
      <c r="CH188" s="7">
        <v>63.154010299955985</v>
      </c>
      <c r="CI188" s="7">
        <v>63.154010299955985</v>
      </c>
      <c r="CJ188" s="7">
        <v>45.739430268636411</v>
      </c>
      <c r="CK188" s="7">
        <v>45.739430268636411</v>
      </c>
      <c r="CL188" s="7">
        <v>45.739430268636411</v>
      </c>
      <c r="CM188" s="7">
        <v>45.739430268636411</v>
      </c>
      <c r="CN188" s="7">
        <v>45.739430268636411</v>
      </c>
      <c r="CO188" s="7">
        <v>45.739430268636411</v>
      </c>
      <c r="CP188" s="7">
        <v>45.739430268636411</v>
      </c>
      <c r="CQ188" s="7">
        <v>45.739430268636411</v>
      </c>
      <c r="CR188" s="7">
        <v>68.330152700917822</v>
      </c>
      <c r="CS188" s="7">
        <v>68.330152700917822</v>
      </c>
      <c r="CT188" s="7">
        <v>68.330152700917822</v>
      </c>
      <c r="CU188" s="7">
        <v>68.330152700917822</v>
      </c>
      <c r="CV188" s="7">
        <v>53.026816006099835</v>
      </c>
      <c r="CW188" s="7">
        <v>53.026816006099835</v>
      </c>
      <c r="CX188" s="7">
        <v>53.026816006099835</v>
      </c>
      <c r="CY188" s="7">
        <v>53.026816006099835</v>
      </c>
      <c r="CZ188" s="7">
        <v>63.154010299955985</v>
      </c>
      <c r="DA188" s="7">
        <v>63.154010299955985</v>
      </c>
      <c r="DB188" s="7">
        <v>63.154010299955985</v>
      </c>
      <c r="DC188" s="7">
        <v>63.154010299955985</v>
      </c>
      <c r="DD188" s="7">
        <v>34.173629313670105</v>
      </c>
      <c r="DE188" s="7">
        <v>34.173629313670105</v>
      </c>
      <c r="DF188" s="7">
        <v>34.173629313670105</v>
      </c>
      <c r="DG188" s="7">
        <v>34.173629313670105</v>
      </c>
      <c r="DH188" s="7">
        <v>39.988815120774213</v>
      </c>
      <c r="DI188" s="7">
        <v>39.988815120774213</v>
      </c>
      <c r="DJ188" s="7">
        <v>39.988815120774213</v>
      </c>
      <c r="DK188" s="7">
        <v>39.988815120774213</v>
      </c>
      <c r="DL188" s="7">
        <v>36.579034204884124</v>
      </c>
      <c r="DM188" s="7">
        <v>36.579034204884124</v>
      </c>
      <c r="DN188" s="7">
        <v>36.579034204884124</v>
      </c>
      <c r="DO188" s="7">
        <v>36.579034204884124</v>
      </c>
      <c r="DP188" s="7">
        <v>44.997675906589556</v>
      </c>
      <c r="DQ188" s="7">
        <v>44.997675906589556</v>
      </c>
      <c r="DR188" s="7">
        <v>44.997675906589556</v>
      </c>
      <c r="DS188" s="7">
        <v>44.997675906589556</v>
      </c>
      <c r="DT188" s="7">
        <v>45.536310924656831</v>
      </c>
      <c r="DU188" s="7">
        <v>45.536310924656831</v>
      </c>
      <c r="DV188" s="7">
        <v>45.536310924656831</v>
      </c>
      <c r="DW188" s="7">
        <v>45.536310924656831</v>
      </c>
      <c r="DX188" s="7">
        <v>42.027577713752166</v>
      </c>
      <c r="DY188" s="7">
        <v>42.027577713752166</v>
      </c>
      <c r="DZ188" s="7">
        <v>42.027577713752166</v>
      </c>
      <c r="EA188" s="7">
        <v>42.027577713752166</v>
      </c>
      <c r="EB188" s="7">
        <v>31.171194717661184</v>
      </c>
      <c r="EC188" s="7">
        <v>31.171194717661184</v>
      </c>
      <c r="ED188" s="7">
        <v>31.171194717661184</v>
      </c>
      <c r="EE188" s="7">
        <v>31.171194717661184</v>
      </c>
      <c r="EF188" s="7">
        <v>61.785032676397414</v>
      </c>
      <c r="EG188" s="7">
        <v>61.785032676397414</v>
      </c>
      <c r="EH188" s="7">
        <v>61.785032676397414</v>
      </c>
      <c r="EI188" s="7">
        <v>61.785032676397414</v>
      </c>
      <c r="EJ188" s="7">
        <v>37.030967132334411</v>
      </c>
      <c r="EK188" s="7">
        <v>57.585478600002936</v>
      </c>
      <c r="EL188" s="7">
        <v>37.030967132334411</v>
      </c>
      <c r="EM188" s="7">
        <v>57.585478600002936</v>
      </c>
      <c r="EN188" s="7">
        <v>24.092359850978028</v>
      </c>
      <c r="EO188" s="7">
        <v>24.092359850978028</v>
      </c>
      <c r="EP188" s="7">
        <v>31.171194717661184</v>
      </c>
      <c r="EQ188" s="7">
        <v>31.171194717661184</v>
      </c>
      <c r="ER188" s="7">
        <v>31.171194717661184</v>
      </c>
      <c r="ES188" s="7">
        <v>31.171194717661184</v>
      </c>
      <c r="ET188" s="7">
        <v>40.608194657976476</v>
      </c>
      <c r="EU188" s="7">
        <v>40.608194657976476</v>
      </c>
      <c r="EV188" s="7">
        <v>37.952721436401774</v>
      </c>
      <c r="EW188" s="7">
        <v>37.952721436401774</v>
      </c>
      <c r="EX188" s="7">
        <v>37.952721436401774</v>
      </c>
      <c r="EY188" s="7">
        <v>37.952721436401774</v>
      </c>
      <c r="EZ188" s="7">
        <v>37.952721436401774</v>
      </c>
      <c r="FA188" s="7">
        <v>37.952721436401774</v>
      </c>
      <c r="FB188" s="7">
        <v>73.781436740390077</v>
      </c>
      <c r="FC188" s="7">
        <v>37.495203095008705</v>
      </c>
      <c r="FD188" s="7">
        <v>52.47522101676838</v>
      </c>
      <c r="FE188" s="7">
        <v>73.781436740390077</v>
      </c>
      <c r="FF188" s="7">
        <v>37.495203095008705</v>
      </c>
      <c r="FG188" s="7">
        <v>52.47522101676838</v>
      </c>
      <c r="FH188" s="7">
        <v>37.495203095008705</v>
      </c>
      <c r="FI188" s="7">
        <v>52.47522101676838</v>
      </c>
      <c r="FJ188" s="7">
        <v>37.495203095008705</v>
      </c>
      <c r="FK188" s="7">
        <v>52.47522101676838</v>
      </c>
      <c r="FL188" s="7">
        <v>54.854811748461891</v>
      </c>
      <c r="FM188" s="7">
        <v>54.854811748461891</v>
      </c>
      <c r="FN188" s="7">
        <v>54.854811748461891</v>
      </c>
      <c r="FO188" s="7">
        <v>54.854811748461891</v>
      </c>
      <c r="FP188" s="7">
        <v>40.18730843389735</v>
      </c>
      <c r="FQ188" s="7">
        <v>62.692936623850564</v>
      </c>
      <c r="FR188" s="7">
        <v>40.18730843389735</v>
      </c>
      <c r="FS188" s="7">
        <v>62.692936623850564</v>
      </c>
      <c r="FT188" s="7">
        <v>37.952721436401774</v>
      </c>
      <c r="FU188" s="7">
        <v>37.952721436401774</v>
      </c>
      <c r="FV188" s="7">
        <v>37.952721436401774</v>
      </c>
      <c r="FW188" s="7">
        <v>37.952721436401774</v>
      </c>
      <c r="FX188" s="7">
        <v>12.537231162821094</v>
      </c>
      <c r="FY188" s="7">
        <v>20.065872125674552</v>
      </c>
      <c r="FZ188" s="7">
        <v>12.537231162821094</v>
      </c>
      <c r="GA188" s="7">
        <v>20.065872125674552</v>
      </c>
      <c r="GB188" s="7">
        <v>42.027577713752166</v>
      </c>
      <c r="GC188" s="7">
        <v>42.027577713752166</v>
      </c>
      <c r="GD188" s="7">
        <v>42.027577713752166</v>
      </c>
      <c r="GE188" s="7">
        <v>42.027577713752166</v>
      </c>
      <c r="GF188" s="7">
        <v>24.092359850978028</v>
      </c>
      <c r="GG188" s="7">
        <v>24.092359850978028</v>
      </c>
      <c r="GH188" s="7">
        <v>24.092359850978028</v>
      </c>
      <c r="GI188" s="7">
        <v>24.092359850978028</v>
      </c>
      <c r="GJ188" s="7">
        <v>42.598377820621728</v>
      </c>
      <c r="GK188" s="7">
        <v>42.598377820621728</v>
      </c>
      <c r="GL188" s="7">
        <v>42.598377820621728</v>
      </c>
      <c r="GM188" s="7">
        <v>42.598377820621728</v>
      </c>
      <c r="GN188" s="7">
        <v>41.694647919489732</v>
      </c>
      <c r="GO188" s="7">
        <v>54.165656488029356</v>
      </c>
      <c r="GP188" s="7">
        <v>41.694647919489732</v>
      </c>
      <c r="GQ188" s="7">
        <v>54.165656488029356</v>
      </c>
      <c r="GR188" s="7">
        <v>61.846244753237677</v>
      </c>
      <c r="GS188" s="7">
        <v>61.846244753237677</v>
      </c>
      <c r="GT188" s="7">
        <v>61.846244753237677</v>
      </c>
      <c r="GU188" s="7">
        <v>61.846244753237677</v>
      </c>
      <c r="GV188" s="7">
        <v>61.183297665117188</v>
      </c>
      <c r="GW188" s="7">
        <v>61.183297665117188</v>
      </c>
      <c r="GX188" s="7">
        <v>61.183297665117188</v>
      </c>
      <c r="GY188" s="7">
        <v>61.183297665117188</v>
      </c>
      <c r="GZ188" s="7">
        <v>50.520884668725735</v>
      </c>
      <c r="HA188" s="7">
        <v>50.520884668725735</v>
      </c>
    </row>
    <row r="189" spans="47:209" ht="15" x14ac:dyDescent="0.25">
      <c r="AU189"/>
      <c r="AV189"/>
      <c r="AW189"/>
      <c r="AX189"/>
      <c r="AY189"/>
      <c r="AZ189"/>
      <c r="BA189"/>
      <c r="BB189"/>
      <c r="BC189"/>
      <c r="BM189" s="7" cm="1">
        <f t="array" ref="BM189">INDEX($HD$3:$HD$14,BN189,1)</f>
        <v>31</v>
      </c>
      <c r="BN189" s="7">
        <v>8</v>
      </c>
      <c r="BO189" s="7">
        <v>18</v>
      </c>
      <c r="BP189" s="7">
        <v>8.6680650604017693</v>
      </c>
      <c r="BQ189" s="7">
        <v>8.6680650604017693</v>
      </c>
      <c r="BR189" s="7">
        <v>8.6680650604017693</v>
      </c>
      <c r="BS189" s="7">
        <v>8.6680650604017693</v>
      </c>
      <c r="BT189" s="7">
        <v>16.877723272608549</v>
      </c>
      <c r="BU189" s="7">
        <v>16.877723272608549</v>
      </c>
      <c r="BV189" s="7">
        <v>16.877723272608549</v>
      </c>
      <c r="BW189" s="7">
        <v>16.877723272608549</v>
      </c>
      <c r="BX189" s="7">
        <v>5.4172612555835782</v>
      </c>
      <c r="BY189" s="7">
        <v>5.4172612555835782</v>
      </c>
      <c r="BZ189" s="7">
        <v>16.877723272608549</v>
      </c>
      <c r="CA189" s="7">
        <v>16.877723272608549</v>
      </c>
      <c r="CB189" s="7">
        <v>16.877723272608549</v>
      </c>
      <c r="CC189" s="7">
        <v>16.877723272608549</v>
      </c>
      <c r="CD189" s="7">
        <v>15.947081086626117</v>
      </c>
      <c r="CE189" s="7">
        <v>15.947081086626117</v>
      </c>
      <c r="CF189" s="7">
        <v>15.947081086626117</v>
      </c>
      <c r="CG189" s="7">
        <v>15.947081086626117</v>
      </c>
      <c r="CH189" s="7">
        <v>15.947081086626117</v>
      </c>
      <c r="CI189" s="7">
        <v>15.947081086626117</v>
      </c>
      <c r="CJ189" s="7">
        <v>6.7355129287023336</v>
      </c>
      <c r="CK189" s="7">
        <v>6.7355129287023336</v>
      </c>
      <c r="CL189" s="7">
        <v>6.7355129287023336</v>
      </c>
      <c r="CM189" s="7">
        <v>6.7355129287023336</v>
      </c>
      <c r="CN189" s="7">
        <v>6.7355129287023336</v>
      </c>
      <c r="CO189" s="7">
        <v>6.7355129287023336</v>
      </c>
      <c r="CP189" s="7">
        <v>6.7355129287023336</v>
      </c>
      <c r="CQ189" s="7">
        <v>6.7355129287023336</v>
      </c>
      <c r="CR189" s="7">
        <v>17.233417625906135</v>
      </c>
      <c r="CS189" s="7">
        <v>17.233417625906135</v>
      </c>
      <c r="CT189" s="7">
        <v>17.233417625906135</v>
      </c>
      <c r="CU189" s="7">
        <v>17.233417625906135</v>
      </c>
      <c r="CV189" s="7">
        <v>11.558140445372446</v>
      </c>
      <c r="CW189" s="7">
        <v>11.558140445372446</v>
      </c>
      <c r="CX189" s="7">
        <v>11.558140445372446</v>
      </c>
      <c r="CY189" s="7">
        <v>11.558140445372446</v>
      </c>
      <c r="CZ189" s="7">
        <v>15.947081086626117</v>
      </c>
      <c r="DA189" s="7">
        <v>15.947081086626117</v>
      </c>
      <c r="DB189" s="7">
        <v>15.947081086626117</v>
      </c>
      <c r="DC189" s="7">
        <v>15.947081086626117</v>
      </c>
      <c r="DD189" s="7">
        <v>3.944262140593835</v>
      </c>
      <c r="DE189" s="7">
        <v>3.944262140593835</v>
      </c>
      <c r="DF189" s="7">
        <v>3.944262140593835</v>
      </c>
      <c r="DG189" s="7">
        <v>3.944262140593835</v>
      </c>
      <c r="DH189" s="7">
        <v>8.6680650604017693</v>
      </c>
      <c r="DI189" s="7">
        <v>8.6680650604017693</v>
      </c>
      <c r="DJ189" s="7">
        <v>8.6680650604017693</v>
      </c>
      <c r="DK189" s="7">
        <v>8.6680650604017693</v>
      </c>
      <c r="DL189" s="7">
        <v>5.4172612555835782</v>
      </c>
      <c r="DM189" s="7">
        <v>5.4172612555835782</v>
      </c>
      <c r="DN189" s="7">
        <v>5.4172612555835782</v>
      </c>
      <c r="DO189" s="7">
        <v>5.4172612555835782</v>
      </c>
      <c r="DP189" s="7">
        <v>10.201685772293247</v>
      </c>
      <c r="DQ189" s="7">
        <v>10.201685772293247</v>
      </c>
      <c r="DR189" s="7">
        <v>10.201685772293247</v>
      </c>
      <c r="DS189" s="7">
        <v>10.201685772293247</v>
      </c>
      <c r="DT189" s="7">
        <v>7.5256073285674452</v>
      </c>
      <c r="DU189" s="7">
        <v>7.5256073285674452</v>
      </c>
      <c r="DV189" s="7">
        <v>7.5256073285674452</v>
      </c>
      <c r="DW189" s="7">
        <v>7.5256073285674452</v>
      </c>
      <c r="DX189" s="7">
        <v>36.307006857219896</v>
      </c>
      <c r="DY189" s="7">
        <v>36.307006857219896</v>
      </c>
      <c r="DZ189" s="7">
        <v>36.307006857219896</v>
      </c>
      <c r="EA189" s="7">
        <v>36.307006857219896</v>
      </c>
      <c r="EB189" s="7">
        <v>42.970780112222712</v>
      </c>
      <c r="EC189" s="7">
        <v>42.970780112222712</v>
      </c>
      <c r="ED189" s="7">
        <v>42.970780112222712</v>
      </c>
      <c r="EE189" s="7">
        <v>42.970780112222712</v>
      </c>
      <c r="EF189" s="7">
        <v>46.491951393437027</v>
      </c>
      <c r="EG189" s="7">
        <v>46.491951393437027</v>
      </c>
      <c r="EH189" s="7">
        <v>46.491951393437027</v>
      </c>
      <c r="EI189" s="7">
        <v>46.491951393437027</v>
      </c>
      <c r="EJ189" s="7">
        <v>36.673588267747789</v>
      </c>
      <c r="EK189" s="7">
        <v>57.680832467357945</v>
      </c>
      <c r="EL189" s="7">
        <v>36.673588267747789</v>
      </c>
      <c r="EM189" s="7">
        <v>57.680832467357945</v>
      </c>
      <c r="EN189" s="7">
        <v>23.874713997888559</v>
      </c>
      <c r="EO189" s="7">
        <v>23.874713997888559</v>
      </c>
      <c r="EP189" s="7">
        <v>42.970780112222712</v>
      </c>
      <c r="EQ189" s="7">
        <v>42.970780112222712</v>
      </c>
      <c r="ER189" s="7">
        <v>42.970780112222712</v>
      </c>
      <c r="ES189" s="7">
        <v>42.970780112222712</v>
      </c>
      <c r="ET189" s="7">
        <v>32.910396722376809</v>
      </c>
      <c r="EU189" s="7">
        <v>32.910396722376809</v>
      </c>
      <c r="EV189" s="7">
        <v>24.60926445701902</v>
      </c>
      <c r="EW189" s="7">
        <v>24.60926445701902</v>
      </c>
      <c r="EX189" s="7">
        <v>24.60926445701902</v>
      </c>
      <c r="EY189" s="7">
        <v>24.60926445701902</v>
      </c>
      <c r="EZ189" s="7">
        <v>24.60926445701902</v>
      </c>
      <c r="FA189" s="7">
        <v>24.60926445701902</v>
      </c>
      <c r="FB189" s="7">
        <v>72.271095087492654</v>
      </c>
      <c r="FC189" s="7">
        <v>45.519079763087923</v>
      </c>
      <c r="FD189" s="7">
        <v>63.040214815586609</v>
      </c>
      <c r="FE189" s="7">
        <v>72.271095087492654</v>
      </c>
      <c r="FF189" s="7">
        <v>45.519079763087923</v>
      </c>
      <c r="FG189" s="7">
        <v>63.040214815586609</v>
      </c>
      <c r="FH189" s="7">
        <v>45.519079763087923</v>
      </c>
      <c r="FI189" s="7">
        <v>63.040214815586609</v>
      </c>
      <c r="FJ189" s="7">
        <v>45.519079763087923</v>
      </c>
      <c r="FK189" s="7">
        <v>63.040214815586609</v>
      </c>
      <c r="FL189" s="7">
        <v>51.175217344052818</v>
      </c>
      <c r="FM189" s="7">
        <v>51.175217344052818</v>
      </c>
      <c r="FN189" s="7">
        <v>51.175217344052818</v>
      </c>
      <c r="FO189" s="7">
        <v>51.175217344052818</v>
      </c>
      <c r="FP189" s="7">
        <v>48.391281167052874</v>
      </c>
      <c r="FQ189" s="7">
        <v>72.543946031014485</v>
      </c>
      <c r="FR189" s="7">
        <v>48.391281167052874</v>
      </c>
      <c r="FS189" s="7">
        <v>72.543946031014485</v>
      </c>
      <c r="FT189" s="7">
        <v>24.60926445701902</v>
      </c>
      <c r="FU189" s="7">
        <v>24.60926445701902</v>
      </c>
      <c r="FV189" s="7">
        <v>24.60926445701902</v>
      </c>
      <c r="FW189" s="7">
        <v>24.60926445701902</v>
      </c>
      <c r="FX189" s="7">
        <v>15.304982755536667</v>
      </c>
      <c r="FY189" s="7">
        <v>21.578618047712631</v>
      </c>
      <c r="FZ189" s="7">
        <v>15.304982755536667</v>
      </c>
      <c r="GA189" s="7">
        <v>21.578618047712631</v>
      </c>
      <c r="GB189" s="7">
        <v>36.307006857219896</v>
      </c>
      <c r="GC189" s="7">
        <v>36.307006857219896</v>
      </c>
      <c r="GD189" s="7">
        <v>36.307006857219896</v>
      </c>
      <c r="GE189" s="7">
        <v>36.307006857219896</v>
      </c>
      <c r="GF189" s="7">
        <v>23.874713997888559</v>
      </c>
      <c r="GG189" s="7">
        <v>23.874713997888559</v>
      </c>
      <c r="GH189" s="7">
        <v>23.874713997888559</v>
      </c>
      <c r="GI189" s="7">
        <v>23.874713997888559</v>
      </c>
      <c r="GJ189" s="7">
        <v>29.235792753815229</v>
      </c>
      <c r="GK189" s="7">
        <v>29.235792753815229</v>
      </c>
      <c r="GL189" s="7">
        <v>29.235792753815229</v>
      </c>
      <c r="GM189" s="7">
        <v>29.235792753815229</v>
      </c>
      <c r="GN189" s="7">
        <v>55.252599938730285</v>
      </c>
      <c r="GO189" s="7">
        <v>65.495190391648023</v>
      </c>
      <c r="GP189" s="7">
        <v>55.252599938730285</v>
      </c>
      <c r="GQ189" s="7">
        <v>65.495190391648023</v>
      </c>
      <c r="GR189" s="7">
        <v>20.221807990777155</v>
      </c>
      <c r="GS189" s="7">
        <v>20.221807990777155</v>
      </c>
      <c r="GT189" s="7">
        <v>20.221807990777155</v>
      </c>
      <c r="GU189" s="7">
        <v>20.221807990777155</v>
      </c>
      <c r="GV189" s="7">
        <v>13.798445597916418</v>
      </c>
      <c r="GW189" s="7">
        <v>13.798445597916418</v>
      </c>
      <c r="GX189" s="7">
        <v>13.798445597916418</v>
      </c>
      <c r="GY189" s="7">
        <v>13.798445597916418</v>
      </c>
      <c r="GZ189" s="7">
        <v>10.732322766536642</v>
      </c>
      <c r="HA189" s="7">
        <v>10.732322766536642</v>
      </c>
    </row>
    <row r="190" spans="47:209" ht="15" x14ac:dyDescent="0.25">
      <c r="AU190"/>
      <c r="AV190"/>
      <c r="AW190"/>
      <c r="AX190"/>
      <c r="AY190"/>
      <c r="AZ190"/>
      <c r="BA190"/>
      <c r="BB190"/>
      <c r="BC190"/>
      <c r="BM190" s="7" cm="1">
        <f t="array" ref="BM190">INDEX($HD$3:$HD$14,BN190,1)</f>
        <v>31</v>
      </c>
      <c r="BN190" s="7">
        <v>8</v>
      </c>
      <c r="BO190" s="7">
        <v>19</v>
      </c>
      <c r="BP190" s="7">
        <v>1.3949272530791789E-2</v>
      </c>
      <c r="BQ190" s="7">
        <v>1.3949272530791789E-2</v>
      </c>
      <c r="BR190" s="7">
        <v>1.3949272530791789E-2</v>
      </c>
      <c r="BS190" s="7">
        <v>1.3949272530791789E-2</v>
      </c>
      <c r="BT190" s="7">
        <v>0.28992057245161296</v>
      </c>
      <c r="BU190" s="7">
        <v>0.28992057245161296</v>
      </c>
      <c r="BV190" s="7">
        <v>0.28992057245161296</v>
      </c>
      <c r="BW190" s="7">
        <v>0.28992057245161296</v>
      </c>
      <c r="BX190" s="7">
        <v>0</v>
      </c>
      <c r="BY190" s="7">
        <v>0</v>
      </c>
      <c r="BZ190" s="7">
        <v>0.28992057245161296</v>
      </c>
      <c r="CA190" s="7">
        <v>0.28992057245161296</v>
      </c>
      <c r="CB190" s="7">
        <v>0.28992057245161296</v>
      </c>
      <c r="CC190" s="7">
        <v>0.28992057245161296</v>
      </c>
      <c r="CD190" s="7">
        <v>0.10003221692815256</v>
      </c>
      <c r="CE190" s="7">
        <v>0.10003221692815256</v>
      </c>
      <c r="CF190" s="7">
        <v>0.10003221692815256</v>
      </c>
      <c r="CG190" s="7">
        <v>0.10003221692815256</v>
      </c>
      <c r="CH190" s="7">
        <v>0.10003221692815256</v>
      </c>
      <c r="CI190" s="7">
        <v>0.10003221692815256</v>
      </c>
      <c r="CJ190" s="7">
        <v>1.3987280058651029E-4</v>
      </c>
      <c r="CK190" s="7">
        <v>1.3987280058651029E-4</v>
      </c>
      <c r="CL190" s="7">
        <v>1.3987280058651029E-4</v>
      </c>
      <c r="CM190" s="7">
        <v>1.3987280058651029E-4</v>
      </c>
      <c r="CN190" s="7">
        <v>1.3987280058651029E-4</v>
      </c>
      <c r="CO190" s="7">
        <v>1.3987280058651029E-4</v>
      </c>
      <c r="CP190" s="7">
        <v>1.3987280058651029E-4</v>
      </c>
      <c r="CQ190" s="7">
        <v>1.3987280058651029E-4</v>
      </c>
      <c r="CR190" s="7">
        <v>0.1195861534736071</v>
      </c>
      <c r="CS190" s="7">
        <v>0.1195861534736071</v>
      </c>
      <c r="CT190" s="7">
        <v>0.1195861534736071</v>
      </c>
      <c r="CU190" s="7">
        <v>0.1195861534736071</v>
      </c>
      <c r="CV190" s="7">
        <v>3.997184002785923E-2</v>
      </c>
      <c r="CW190" s="7">
        <v>3.997184002785923E-2</v>
      </c>
      <c r="CX190" s="7">
        <v>3.997184002785923E-2</v>
      </c>
      <c r="CY190" s="7">
        <v>3.997184002785923E-2</v>
      </c>
      <c r="CZ190" s="7">
        <v>0.10003221692815256</v>
      </c>
      <c r="DA190" s="7">
        <v>0.10003221692815256</v>
      </c>
      <c r="DB190" s="7">
        <v>0.10003221692815256</v>
      </c>
      <c r="DC190" s="7">
        <v>0.10003221692815256</v>
      </c>
      <c r="DD190" s="7">
        <v>0</v>
      </c>
      <c r="DE190" s="7">
        <v>0</v>
      </c>
      <c r="DF190" s="7">
        <v>0</v>
      </c>
      <c r="DG190" s="7">
        <v>0</v>
      </c>
      <c r="DH190" s="7">
        <v>1.3949272530791789E-2</v>
      </c>
      <c r="DI190" s="7">
        <v>1.3949272530791789E-2</v>
      </c>
      <c r="DJ190" s="7">
        <v>1.3949272530791789E-2</v>
      </c>
      <c r="DK190" s="7">
        <v>1.3949272530791789E-2</v>
      </c>
      <c r="DL190" s="7">
        <v>0</v>
      </c>
      <c r="DM190" s="7">
        <v>0</v>
      </c>
      <c r="DN190" s="7">
        <v>0</v>
      </c>
      <c r="DO190" s="7">
        <v>0</v>
      </c>
      <c r="DP190" s="7">
        <v>8.2520650834310885E-2</v>
      </c>
      <c r="DQ190" s="7">
        <v>8.2520650834310885E-2</v>
      </c>
      <c r="DR190" s="7">
        <v>8.2520650834310885E-2</v>
      </c>
      <c r="DS190" s="7">
        <v>8.2520650834310885E-2</v>
      </c>
      <c r="DT190" s="7">
        <v>1.4787334565982404E-2</v>
      </c>
      <c r="DU190" s="7">
        <v>1.4787334565982404E-2</v>
      </c>
      <c r="DV190" s="7">
        <v>1.4787334565982404E-2</v>
      </c>
      <c r="DW190" s="7">
        <v>1.4787334565982404E-2</v>
      </c>
      <c r="DX190" s="7">
        <v>30.678171490350508</v>
      </c>
      <c r="DY190" s="7">
        <v>30.678171490350508</v>
      </c>
      <c r="DZ190" s="7">
        <v>30.678171490350508</v>
      </c>
      <c r="EA190" s="7">
        <v>30.678171490350508</v>
      </c>
      <c r="EB190" s="7">
        <v>53.71778418622857</v>
      </c>
      <c r="EC190" s="7">
        <v>53.71778418622857</v>
      </c>
      <c r="ED190" s="7">
        <v>53.71778418622857</v>
      </c>
      <c r="EE190" s="7">
        <v>53.71778418622857</v>
      </c>
      <c r="EF190" s="7">
        <v>32.942877391612875</v>
      </c>
      <c r="EG190" s="7">
        <v>32.942877391612875</v>
      </c>
      <c r="EH190" s="7">
        <v>32.942877391612875</v>
      </c>
      <c r="EI190" s="7">
        <v>32.942877391612875</v>
      </c>
      <c r="EJ190" s="7">
        <v>30.236346707780022</v>
      </c>
      <c r="EK190" s="7">
        <v>49.156200901991276</v>
      </c>
      <c r="EL190" s="7">
        <v>30.236346707780022</v>
      </c>
      <c r="EM190" s="7">
        <v>49.156200901991276</v>
      </c>
      <c r="EN190" s="7">
        <v>29.656123128774208</v>
      </c>
      <c r="EO190" s="7">
        <v>29.656123128774208</v>
      </c>
      <c r="EP190" s="7">
        <v>53.71778418622857</v>
      </c>
      <c r="EQ190" s="7">
        <v>53.71778418622857</v>
      </c>
      <c r="ER190" s="7">
        <v>53.71778418622857</v>
      </c>
      <c r="ES190" s="7">
        <v>53.71778418622857</v>
      </c>
      <c r="ET190" s="7">
        <v>25.720803770573319</v>
      </c>
      <c r="EU190" s="7">
        <v>25.720803770573319</v>
      </c>
      <c r="EV190" s="7">
        <v>16.139349475233153</v>
      </c>
      <c r="EW190" s="7">
        <v>16.139349475233153</v>
      </c>
      <c r="EX190" s="7">
        <v>16.139349475233153</v>
      </c>
      <c r="EY190" s="7">
        <v>16.139349475233153</v>
      </c>
      <c r="EZ190" s="7">
        <v>16.139349475233153</v>
      </c>
      <c r="FA190" s="7">
        <v>16.139349475233153</v>
      </c>
      <c r="FB190" s="7">
        <v>71.478388503885668</v>
      </c>
      <c r="FC190" s="7">
        <v>48.920084070378408</v>
      </c>
      <c r="FD190" s="7">
        <v>66.965116558269898</v>
      </c>
      <c r="FE190" s="7">
        <v>71.478388503885668</v>
      </c>
      <c r="FF190" s="7">
        <v>48.920084070378408</v>
      </c>
      <c r="FG190" s="7">
        <v>66.965116558269898</v>
      </c>
      <c r="FH190" s="7">
        <v>48.920084070378408</v>
      </c>
      <c r="FI190" s="7">
        <v>66.965116558269898</v>
      </c>
      <c r="FJ190" s="7">
        <v>48.920084070378408</v>
      </c>
      <c r="FK190" s="7">
        <v>66.965116558269898</v>
      </c>
      <c r="FL190" s="7">
        <v>46.769778156297434</v>
      </c>
      <c r="FM190" s="7">
        <v>46.769778156297434</v>
      </c>
      <c r="FN190" s="7">
        <v>46.769778156297434</v>
      </c>
      <c r="FO190" s="7">
        <v>46.769778156297434</v>
      </c>
      <c r="FP190" s="7">
        <v>50.561022437466249</v>
      </c>
      <c r="FQ190" s="7">
        <v>77.373709239653735</v>
      </c>
      <c r="FR190" s="7">
        <v>50.561022437466249</v>
      </c>
      <c r="FS190" s="7">
        <v>77.373709239653735</v>
      </c>
      <c r="FT190" s="7">
        <v>16.139349475233153</v>
      </c>
      <c r="FU190" s="7">
        <v>16.139349475233153</v>
      </c>
      <c r="FV190" s="7">
        <v>16.139349475233153</v>
      </c>
      <c r="FW190" s="7">
        <v>16.139349475233153</v>
      </c>
      <c r="FX190" s="7">
        <v>16.067097179082097</v>
      </c>
      <c r="FY190" s="7">
        <v>23.113285305322567</v>
      </c>
      <c r="FZ190" s="7">
        <v>16.067097179082097</v>
      </c>
      <c r="GA190" s="7">
        <v>23.113285305322567</v>
      </c>
      <c r="GB190" s="7">
        <v>30.678171490350508</v>
      </c>
      <c r="GC190" s="7">
        <v>30.678171490350508</v>
      </c>
      <c r="GD190" s="7">
        <v>30.678171490350508</v>
      </c>
      <c r="GE190" s="7">
        <v>30.678171490350508</v>
      </c>
      <c r="GF190" s="7">
        <v>29.656123128774208</v>
      </c>
      <c r="GG190" s="7">
        <v>29.656123128774208</v>
      </c>
      <c r="GH190" s="7">
        <v>29.656123128774208</v>
      </c>
      <c r="GI190" s="7">
        <v>29.656123128774208</v>
      </c>
      <c r="GJ190" s="7">
        <v>24.802028466752201</v>
      </c>
      <c r="GK190" s="7">
        <v>24.802028466752201</v>
      </c>
      <c r="GL190" s="7">
        <v>24.802028466752201</v>
      </c>
      <c r="GM190" s="7">
        <v>24.802028466752201</v>
      </c>
      <c r="GN190" s="7">
        <v>58.828668054161135</v>
      </c>
      <c r="GO190" s="7">
        <v>68.36730454289156</v>
      </c>
      <c r="GP190" s="7">
        <v>58.828668054161135</v>
      </c>
      <c r="GQ190" s="7">
        <v>68.36730454289156</v>
      </c>
      <c r="GR190" s="7">
        <v>0.14538439511290316</v>
      </c>
      <c r="GS190" s="7">
        <v>0.14538439511290316</v>
      </c>
      <c r="GT190" s="7">
        <v>0.14538439511290316</v>
      </c>
      <c r="GU190" s="7">
        <v>0.14538439511290316</v>
      </c>
      <c r="GV190" s="7">
        <v>4.6861330865102637E-3</v>
      </c>
      <c r="GW190" s="7">
        <v>4.6861330865102637E-3</v>
      </c>
      <c r="GX190" s="7">
        <v>4.6861330865102637E-3</v>
      </c>
      <c r="GY190" s="7">
        <v>4.6861330865102637E-3</v>
      </c>
      <c r="GZ190" s="7">
        <v>2.5051446466275658E-2</v>
      </c>
      <c r="HA190" s="7">
        <v>2.5051446466275658E-2</v>
      </c>
    </row>
    <row r="191" spans="47:209" ht="15" x14ac:dyDescent="0.25">
      <c r="AU191"/>
      <c r="AV191"/>
      <c r="AW191"/>
      <c r="AX191"/>
      <c r="AY191"/>
      <c r="AZ191"/>
      <c r="BA191"/>
      <c r="BB191"/>
      <c r="BC191"/>
      <c r="BM191" s="7" cm="1">
        <f t="array" ref="BM191">INDEX($HD$3:$HD$14,BN191,1)</f>
        <v>31</v>
      </c>
      <c r="BN191" s="7">
        <v>8</v>
      </c>
      <c r="BO191" s="7">
        <v>20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30.185729663527859</v>
      </c>
      <c r="DY191" s="7">
        <v>30.185729663527859</v>
      </c>
      <c r="DZ191" s="7">
        <v>30.185729663527859</v>
      </c>
      <c r="EA191" s="7">
        <v>30.185729663527859</v>
      </c>
      <c r="EB191" s="7">
        <v>48.571933604479604</v>
      </c>
      <c r="EC191" s="7">
        <v>48.571933604479604</v>
      </c>
      <c r="ED191" s="7">
        <v>48.571933604479604</v>
      </c>
      <c r="EE191" s="7">
        <v>48.571933604479604</v>
      </c>
      <c r="EF191" s="7">
        <v>20.475137805891549</v>
      </c>
      <c r="EG191" s="7">
        <v>20.475137805891549</v>
      </c>
      <c r="EH191" s="7">
        <v>20.475137805891549</v>
      </c>
      <c r="EI191" s="7">
        <v>20.475137805891549</v>
      </c>
      <c r="EJ191" s="7">
        <v>21.172370770690559</v>
      </c>
      <c r="EK191" s="7">
        <v>36.076373340522004</v>
      </c>
      <c r="EL191" s="7">
        <v>21.172370770690559</v>
      </c>
      <c r="EM191" s="7">
        <v>36.076373340522004</v>
      </c>
      <c r="EN191" s="7">
        <v>37.201339927632034</v>
      </c>
      <c r="EO191" s="7">
        <v>37.201339927632034</v>
      </c>
      <c r="EP191" s="7">
        <v>48.571933604479604</v>
      </c>
      <c r="EQ191" s="7">
        <v>48.571933604479604</v>
      </c>
      <c r="ER191" s="7">
        <v>48.571933604479604</v>
      </c>
      <c r="ES191" s="7">
        <v>48.571933604479604</v>
      </c>
      <c r="ET191" s="7">
        <v>20.457285133189163</v>
      </c>
      <c r="EU191" s="7">
        <v>20.457285133189163</v>
      </c>
      <c r="EV191" s="7">
        <v>10.722486711129022</v>
      </c>
      <c r="EW191" s="7">
        <v>10.722486711129022</v>
      </c>
      <c r="EX191" s="7">
        <v>10.722486711129022</v>
      </c>
      <c r="EY191" s="7">
        <v>10.722486711129022</v>
      </c>
      <c r="EZ191" s="7">
        <v>10.722486711129022</v>
      </c>
      <c r="FA191" s="7">
        <v>10.722486711129022</v>
      </c>
      <c r="FB191" s="7">
        <v>70.382030312101165</v>
      </c>
      <c r="FC191" s="7">
        <v>41.332001597862053</v>
      </c>
      <c r="FD191" s="7">
        <v>57.636740728416449</v>
      </c>
      <c r="FE191" s="7">
        <v>70.382030312101165</v>
      </c>
      <c r="FF191" s="7">
        <v>41.332001597862053</v>
      </c>
      <c r="FG191" s="7">
        <v>57.636740728416449</v>
      </c>
      <c r="FH191" s="7">
        <v>41.332001597862053</v>
      </c>
      <c r="FI191" s="7">
        <v>57.636740728416449</v>
      </c>
      <c r="FJ191" s="7">
        <v>41.332001597862053</v>
      </c>
      <c r="FK191" s="7">
        <v>57.636740728416449</v>
      </c>
      <c r="FL191" s="7">
        <v>37.186201176694979</v>
      </c>
      <c r="FM191" s="7">
        <v>37.186201176694979</v>
      </c>
      <c r="FN191" s="7">
        <v>37.186201176694979</v>
      </c>
      <c r="FO191" s="7">
        <v>37.186201176694979</v>
      </c>
      <c r="FP191" s="7">
        <v>44.970280621662724</v>
      </c>
      <c r="FQ191" s="7">
        <v>71.203029824853317</v>
      </c>
      <c r="FR191" s="7">
        <v>44.970280621662724</v>
      </c>
      <c r="FS191" s="7">
        <v>71.203029824853317</v>
      </c>
      <c r="FT191" s="7">
        <v>10.722486711129022</v>
      </c>
      <c r="FU191" s="7">
        <v>10.722486711129022</v>
      </c>
      <c r="FV191" s="7">
        <v>10.722486711129022</v>
      </c>
      <c r="FW191" s="7">
        <v>10.722486711129022</v>
      </c>
      <c r="FX191" s="7">
        <v>15.746338962869501</v>
      </c>
      <c r="FY191" s="7">
        <v>23.535747019988289</v>
      </c>
      <c r="FZ191" s="7">
        <v>15.746338962869501</v>
      </c>
      <c r="GA191" s="7">
        <v>23.535747019988289</v>
      </c>
      <c r="GB191" s="7">
        <v>30.185729663527859</v>
      </c>
      <c r="GC191" s="7">
        <v>30.185729663527859</v>
      </c>
      <c r="GD191" s="7">
        <v>30.185729663527859</v>
      </c>
      <c r="GE191" s="7">
        <v>30.185729663527859</v>
      </c>
      <c r="GF191" s="7">
        <v>37.201339927632034</v>
      </c>
      <c r="GG191" s="7">
        <v>37.201339927632034</v>
      </c>
      <c r="GH191" s="7">
        <v>37.201339927632034</v>
      </c>
      <c r="GI191" s="7">
        <v>37.201339927632034</v>
      </c>
      <c r="GJ191" s="7">
        <v>25.853942348463352</v>
      </c>
      <c r="GK191" s="7">
        <v>25.853942348463352</v>
      </c>
      <c r="GL191" s="7">
        <v>25.853942348463352</v>
      </c>
      <c r="GM191" s="7">
        <v>25.853942348463352</v>
      </c>
      <c r="GN191" s="7">
        <v>58.531926125454618</v>
      </c>
      <c r="GO191" s="7">
        <v>72.501753193049908</v>
      </c>
      <c r="GP191" s="7">
        <v>58.531926125454618</v>
      </c>
      <c r="GQ191" s="7">
        <v>72.501753193049908</v>
      </c>
      <c r="GR191" s="7">
        <v>0</v>
      </c>
      <c r="GS191" s="7">
        <v>0</v>
      </c>
      <c r="GT191" s="7">
        <v>0</v>
      </c>
      <c r="GU191" s="7">
        <v>0</v>
      </c>
      <c r="GV191" s="7">
        <v>0</v>
      </c>
      <c r="GW191" s="7">
        <v>0</v>
      </c>
      <c r="GX191" s="7">
        <v>0</v>
      </c>
      <c r="GY191" s="7">
        <v>0</v>
      </c>
      <c r="GZ191" s="7">
        <v>0</v>
      </c>
      <c r="HA191" s="7">
        <v>0</v>
      </c>
    </row>
    <row r="192" spans="47:209" ht="15" x14ac:dyDescent="0.25">
      <c r="AU192"/>
      <c r="AV192"/>
      <c r="AW192"/>
      <c r="AX192"/>
      <c r="AY192"/>
      <c r="AZ192"/>
      <c r="BA192"/>
      <c r="BB192"/>
      <c r="BC192"/>
      <c r="BM192" s="7" cm="1">
        <f t="array" ref="BM192">INDEX($HD$3:$HD$14,BN192,1)</f>
        <v>31</v>
      </c>
      <c r="BN192" s="7">
        <v>8</v>
      </c>
      <c r="BO192" s="7">
        <v>21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7">
        <v>0</v>
      </c>
      <c r="DW192" s="7">
        <v>0</v>
      </c>
      <c r="DX192" s="7">
        <v>28.541380168623174</v>
      </c>
      <c r="DY192" s="7">
        <v>28.541380168623174</v>
      </c>
      <c r="DZ192" s="7">
        <v>28.541380168623174</v>
      </c>
      <c r="EA192" s="7">
        <v>28.541380168623174</v>
      </c>
      <c r="EB192" s="7">
        <v>42.42310395208068</v>
      </c>
      <c r="EC192" s="7">
        <v>42.42310395208068</v>
      </c>
      <c r="ED192" s="7">
        <v>42.42310395208068</v>
      </c>
      <c r="EE192" s="7">
        <v>42.42310395208068</v>
      </c>
      <c r="EF192" s="7">
        <v>15.539949894203829</v>
      </c>
      <c r="EG192" s="7">
        <v>15.539949894203829</v>
      </c>
      <c r="EH192" s="7">
        <v>15.539949894203829</v>
      </c>
      <c r="EI192" s="7">
        <v>15.539949894203829</v>
      </c>
      <c r="EJ192" s="7">
        <v>11.99643957152492</v>
      </c>
      <c r="EK192" s="7">
        <v>22.046304680757981</v>
      </c>
      <c r="EL192" s="7">
        <v>11.99643957152492</v>
      </c>
      <c r="EM192" s="7">
        <v>22.046304680757981</v>
      </c>
      <c r="EN192" s="7">
        <v>42.801374352652573</v>
      </c>
      <c r="EO192" s="7">
        <v>42.801374352652573</v>
      </c>
      <c r="EP192" s="7">
        <v>42.42310395208068</v>
      </c>
      <c r="EQ192" s="7">
        <v>42.42310395208068</v>
      </c>
      <c r="ER192" s="7">
        <v>42.42310395208068</v>
      </c>
      <c r="ES192" s="7">
        <v>42.42310395208068</v>
      </c>
      <c r="ET192" s="7">
        <v>19.307304037755134</v>
      </c>
      <c r="EU192" s="7">
        <v>19.307304037755134</v>
      </c>
      <c r="EV192" s="7">
        <v>8.1667078950234604</v>
      </c>
      <c r="EW192" s="7">
        <v>8.1667078950234604</v>
      </c>
      <c r="EX192" s="7">
        <v>8.1667078950234604</v>
      </c>
      <c r="EY192" s="7">
        <v>8.1667078950234604</v>
      </c>
      <c r="EZ192" s="7">
        <v>8.1667078950234604</v>
      </c>
      <c r="FA192" s="7">
        <v>8.1667078950234604</v>
      </c>
      <c r="FB192" s="7">
        <v>69.982207144963354</v>
      </c>
      <c r="FC192" s="7">
        <v>32.271777360542487</v>
      </c>
      <c r="FD192" s="7">
        <v>46.676996531527756</v>
      </c>
      <c r="FE192" s="7">
        <v>69.982207144963354</v>
      </c>
      <c r="FF192" s="7">
        <v>32.271777360542487</v>
      </c>
      <c r="FG192" s="7">
        <v>46.676996531527756</v>
      </c>
      <c r="FH192" s="7">
        <v>32.271777360542487</v>
      </c>
      <c r="FI192" s="7">
        <v>46.676996531527756</v>
      </c>
      <c r="FJ192" s="7">
        <v>32.271777360542487</v>
      </c>
      <c r="FK192" s="7">
        <v>46.676996531527756</v>
      </c>
      <c r="FL192" s="7">
        <v>32.364710752756693</v>
      </c>
      <c r="FM192" s="7">
        <v>32.364710752756693</v>
      </c>
      <c r="FN192" s="7">
        <v>32.364710752756693</v>
      </c>
      <c r="FO192" s="7">
        <v>32.364710752756693</v>
      </c>
      <c r="FP192" s="7">
        <v>36.612682043202355</v>
      </c>
      <c r="FQ192" s="7">
        <v>60.243660502325454</v>
      </c>
      <c r="FR192" s="7">
        <v>36.612682043202355</v>
      </c>
      <c r="FS192" s="7">
        <v>60.243660502325454</v>
      </c>
      <c r="FT192" s="7">
        <v>8.1667078950234604</v>
      </c>
      <c r="FU192" s="7">
        <v>8.1667078950234604</v>
      </c>
      <c r="FV192" s="7">
        <v>8.1667078950234604</v>
      </c>
      <c r="FW192" s="7">
        <v>8.1667078950234604</v>
      </c>
      <c r="FX192" s="7">
        <v>19.260283068228738</v>
      </c>
      <c r="FY192" s="7">
        <v>29.947941898568953</v>
      </c>
      <c r="FZ192" s="7">
        <v>19.260283068228738</v>
      </c>
      <c r="GA192" s="7">
        <v>29.947941898568953</v>
      </c>
      <c r="GB192" s="7">
        <v>28.541380168623174</v>
      </c>
      <c r="GC192" s="7">
        <v>28.541380168623174</v>
      </c>
      <c r="GD192" s="7">
        <v>28.541380168623174</v>
      </c>
      <c r="GE192" s="7">
        <v>28.541380168623174</v>
      </c>
      <c r="GF192" s="7">
        <v>42.801374352652573</v>
      </c>
      <c r="GG192" s="7">
        <v>42.801374352652573</v>
      </c>
      <c r="GH192" s="7">
        <v>42.801374352652573</v>
      </c>
      <c r="GI192" s="7">
        <v>42.801374352652573</v>
      </c>
      <c r="GJ192" s="7">
        <v>24.578807353181809</v>
      </c>
      <c r="GK192" s="7">
        <v>24.578807353181809</v>
      </c>
      <c r="GL192" s="7">
        <v>24.578807353181809</v>
      </c>
      <c r="GM192" s="7">
        <v>24.578807353181809</v>
      </c>
      <c r="GN192" s="7">
        <v>51.850114942285927</v>
      </c>
      <c r="GO192" s="7">
        <v>69.656278703108384</v>
      </c>
      <c r="GP192" s="7">
        <v>51.850114942285927</v>
      </c>
      <c r="GQ192" s="7">
        <v>69.656278703108384</v>
      </c>
      <c r="GR192" s="7">
        <v>0</v>
      </c>
      <c r="GS192" s="7">
        <v>0</v>
      </c>
      <c r="GT192" s="7">
        <v>0</v>
      </c>
      <c r="GU192" s="7">
        <v>0</v>
      </c>
      <c r="GV192" s="7">
        <v>0</v>
      </c>
      <c r="GW192" s="7">
        <v>0</v>
      </c>
      <c r="GX192" s="7">
        <v>0</v>
      </c>
      <c r="GY192" s="7">
        <v>0</v>
      </c>
      <c r="GZ192" s="7">
        <v>0</v>
      </c>
      <c r="HA192" s="7">
        <v>0</v>
      </c>
    </row>
    <row r="193" spans="47:209" ht="15" x14ac:dyDescent="0.25">
      <c r="AU193"/>
      <c r="AV193"/>
      <c r="AW193"/>
      <c r="AX193"/>
      <c r="AY193"/>
      <c r="AZ193"/>
      <c r="BA193"/>
      <c r="BB193"/>
      <c r="BC193"/>
      <c r="BM193" s="7" cm="1">
        <f t="array" ref="BM193">INDEX($HD$3:$HD$14,BN193,1)</f>
        <v>31</v>
      </c>
      <c r="BN193" s="7">
        <v>8</v>
      </c>
      <c r="BO193" s="7">
        <v>22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24.683588168170072</v>
      </c>
      <c r="DY193" s="7">
        <v>24.683588168170072</v>
      </c>
      <c r="DZ193" s="7">
        <v>24.683588168170072</v>
      </c>
      <c r="EA193" s="7">
        <v>24.683588168170072</v>
      </c>
      <c r="EB193" s="7">
        <v>32.677647066853417</v>
      </c>
      <c r="EC193" s="7">
        <v>32.677647066853417</v>
      </c>
      <c r="ED193" s="7">
        <v>32.677647066853417</v>
      </c>
      <c r="EE193" s="7">
        <v>32.677647066853417</v>
      </c>
      <c r="EF193" s="7">
        <v>16.556008037114349</v>
      </c>
      <c r="EG193" s="7">
        <v>16.556008037114349</v>
      </c>
      <c r="EH193" s="7">
        <v>16.556008037114349</v>
      </c>
      <c r="EI193" s="7">
        <v>16.556008037114349</v>
      </c>
      <c r="EJ193" s="7">
        <v>6.2910677607507335</v>
      </c>
      <c r="EK193" s="7">
        <v>12.436138335227287</v>
      </c>
      <c r="EL193" s="7">
        <v>6.2910677607507335</v>
      </c>
      <c r="EM193" s="7">
        <v>12.436138335227287</v>
      </c>
      <c r="EN193" s="7">
        <v>40.411923244526321</v>
      </c>
      <c r="EO193" s="7">
        <v>40.411923244526321</v>
      </c>
      <c r="EP193" s="7">
        <v>32.677647066853417</v>
      </c>
      <c r="EQ193" s="7">
        <v>32.677647066853417</v>
      </c>
      <c r="ER193" s="7">
        <v>32.677647066853417</v>
      </c>
      <c r="ES193" s="7">
        <v>32.677647066853417</v>
      </c>
      <c r="ET193" s="7">
        <v>17.753272218369467</v>
      </c>
      <c r="EU193" s="7">
        <v>17.753272218369467</v>
      </c>
      <c r="EV193" s="7">
        <v>6.2180274760249308</v>
      </c>
      <c r="EW193" s="7">
        <v>6.2180274760249308</v>
      </c>
      <c r="EX193" s="7">
        <v>6.2180274760249308</v>
      </c>
      <c r="EY193" s="7">
        <v>6.2180274760249308</v>
      </c>
      <c r="EZ193" s="7">
        <v>6.2180274760249308</v>
      </c>
      <c r="FA193" s="7">
        <v>6.2180274760249308</v>
      </c>
      <c r="FB193" s="7">
        <v>69.517356408294631</v>
      </c>
      <c r="FC193" s="7">
        <v>24.508690185894391</v>
      </c>
      <c r="FD193" s="7">
        <v>36.543494096560103</v>
      </c>
      <c r="FE193" s="7">
        <v>69.517356408294631</v>
      </c>
      <c r="FF193" s="7">
        <v>24.508690185894391</v>
      </c>
      <c r="FG193" s="7">
        <v>36.543494096560103</v>
      </c>
      <c r="FH193" s="7">
        <v>24.508690185894391</v>
      </c>
      <c r="FI193" s="7">
        <v>36.543494096560103</v>
      </c>
      <c r="FJ193" s="7">
        <v>24.508690185894391</v>
      </c>
      <c r="FK193" s="7">
        <v>36.543494096560103</v>
      </c>
      <c r="FL193" s="7">
        <v>30.20178585651319</v>
      </c>
      <c r="FM193" s="7">
        <v>30.20178585651319</v>
      </c>
      <c r="FN193" s="7">
        <v>30.20178585651319</v>
      </c>
      <c r="FO193" s="7">
        <v>30.20178585651319</v>
      </c>
      <c r="FP193" s="7">
        <v>28.851380876159858</v>
      </c>
      <c r="FQ193" s="7">
        <v>48.627526903202273</v>
      </c>
      <c r="FR193" s="7">
        <v>28.851380876159858</v>
      </c>
      <c r="FS193" s="7">
        <v>48.627526903202273</v>
      </c>
      <c r="FT193" s="7">
        <v>6.2180274760249308</v>
      </c>
      <c r="FU193" s="7">
        <v>6.2180274760249308</v>
      </c>
      <c r="FV193" s="7">
        <v>6.2180274760249308</v>
      </c>
      <c r="FW193" s="7">
        <v>6.2180274760249308</v>
      </c>
      <c r="FX193" s="7">
        <v>21.654943851955974</v>
      </c>
      <c r="FY193" s="7">
        <v>33.679044479217083</v>
      </c>
      <c r="FZ193" s="7">
        <v>21.654943851955974</v>
      </c>
      <c r="GA193" s="7">
        <v>33.679044479217083</v>
      </c>
      <c r="GB193" s="7">
        <v>24.683588168170072</v>
      </c>
      <c r="GC193" s="7">
        <v>24.683588168170072</v>
      </c>
      <c r="GD193" s="7">
        <v>24.683588168170072</v>
      </c>
      <c r="GE193" s="7">
        <v>24.683588168170072</v>
      </c>
      <c r="GF193" s="7">
        <v>40.411923244526321</v>
      </c>
      <c r="GG193" s="7">
        <v>40.411923244526321</v>
      </c>
      <c r="GH193" s="7">
        <v>40.411923244526321</v>
      </c>
      <c r="GI193" s="7">
        <v>40.411923244526321</v>
      </c>
      <c r="GJ193" s="7">
        <v>25.859985542560153</v>
      </c>
      <c r="GK193" s="7">
        <v>25.859985542560153</v>
      </c>
      <c r="GL193" s="7">
        <v>25.859985542560153</v>
      </c>
      <c r="GM193" s="7">
        <v>25.859985542560153</v>
      </c>
      <c r="GN193" s="7">
        <v>43.205502194781566</v>
      </c>
      <c r="GO193" s="7">
        <v>61.455592558747831</v>
      </c>
      <c r="GP193" s="7">
        <v>43.205502194781566</v>
      </c>
      <c r="GQ193" s="7">
        <v>61.455592558747831</v>
      </c>
      <c r="GR193" s="7">
        <v>0</v>
      </c>
      <c r="GS193" s="7">
        <v>0</v>
      </c>
      <c r="GT193" s="7">
        <v>0</v>
      </c>
      <c r="GU193" s="7">
        <v>0</v>
      </c>
      <c r="GV193" s="7">
        <v>0</v>
      </c>
      <c r="GW193" s="7">
        <v>0</v>
      </c>
      <c r="GX193" s="7">
        <v>0</v>
      </c>
      <c r="GY193" s="7">
        <v>0</v>
      </c>
      <c r="GZ193" s="7">
        <v>0</v>
      </c>
      <c r="HA193" s="7">
        <v>0</v>
      </c>
    </row>
    <row r="194" spans="47:209" ht="15" x14ac:dyDescent="0.25">
      <c r="AU194"/>
      <c r="AV194"/>
      <c r="AW194"/>
      <c r="AX194"/>
      <c r="AY194"/>
      <c r="AZ194"/>
      <c r="BA194"/>
      <c r="BB194"/>
      <c r="BC194"/>
      <c r="BM194" s="7" cm="1">
        <f t="array" ref="BM194">INDEX($HD$3:$HD$14,BN194,1)</f>
        <v>31</v>
      </c>
      <c r="BN194" s="7">
        <v>8</v>
      </c>
      <c r="BO194" s="7">
        <v>23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  <c r="DX194" s="7">
        <v>18.966893772854881</v>
      </c>
      <c r="DY194" s="7">
        <v>18.966893772854881</v>
      </c>
      <c r="DZ194" s="7">
        <v>18.966893772854881</v>
      </c>
      <c r="EA194" s="7">
        <v>18.966893772854881</v>
      </c>
      <c r="EB194" s="7">
        <v>25.485084257004441</v>
      </c>
      <c r="EC194" s="7">
        <v>25.485084257004441</v>
      </c>
      <c r="ED194" s="7">
        <v>25.485084257004441</v>
      </c>
      <c r="EE194" s="7">
        <v>25.485084257004441</v>
      </c>
      <c r="EF194" s="7">
        <v>20.782710942807949</v>
      </c>
      <c r="EG194" s="7">
        <v>20.782710942807949</v>
      </c>
      <c r="EH194" s="7">
        <v>20.782710942807949</v>
      </c>
      <c r="EI194" s="7">
        <v>20.782710942807949</v>
      </c>
      <c r="EJ194" s="7">
        <v>3.5833070966715566</v>
      </c>
      <c r="EK194" s="7">
        <v>7.4290880327976563</v>
      </c>
      <c r="EL194" s="7">
        <v>3.5833070966715566</v>
      </c>
      <c r="EM194" s="7">
        <v>7.4290880327976563</v>
      </c>
      <c r="EN194" s="7">
        <v>32.504955577513201</v>
      </c>
      <c r="EO194" s="7">
        <v>32.504955577513201</v>
      </c>
      <c r="EP194" s="7">
        <v>25.485084257004441</v>
      </c>
      <c r="EQ194" s="7">
        <v>25.485084257004441</v>
      </c>
      <c r="ER194" s="7">
        <v>25.485084257004441</v>
      </c>
      <c r="ES194" s="7">
        <v>25.485084257004441</v>
      </c>
      <c r="ET194" s="7">
        <v>14.845786767640782</v>
      </c>
      <c r="EU194" s="7">
        <v>14.845786767640782</v>
      </c>
      <c r="EV194" s="7">
        <v>5.3807911487404727</v>
      </c>
      <c r="EW194" s="7">
        <v>5.3807911487404727</v>
      </c>
      <c r="EX194" s="7">
        <v>5.3807911487404727</v>
      </c>
      <c r="EY194" s="7">
        <v>5.3807911487404727</v>
      </c>
      <c r="EZ194" s="7">
        <v>5.3807911487404727</v>
      </c>
      <c r="FA194" s="7">
        <v>5.3807911487404727</v>
      </c>
      <c r="FB194" s="7">
        <v>68.979957993457376</v>
      </c>
      <c r="FC194" s="7">
        <v>18.140603770212596</v>
      </c>
      <c r="FD194" s="7">
        <v>27.845599274255125</v>
      </c>
      <c r="FE194" s="7">
        <v>68.979957993457376</v>
      </c>
      <c r="FF194" s="7">
        <v>18.140603770212596</v>
      </c>
      <c r="FG194" s="7">
        <v>27.845599274255125</v>
      </c>
      <c r="FH194" s="7">
        <v>18.140603770212596</v>
      </c>
      <c r="FI194" s="7">
        <v>27.845599274255125</v>
      </c>
      <c r="FJ194" s="7">
        <v>18.140603770212596</v>
      </c>
      <c r="FK194" s="7">
        <v>27.845599274255125</v>
      </c>
      <c r="FL194" s="7">
        <v>27.545927386249279</v>
      </c>
      <c r="FM194" s="7">
        <v>27.545927386249279</v>
      </c>
      <c r="FN194" s="7">
        <v>27.545927386249279</v>
      </c>
      <c r="FO194" s="7">
        <v>27.545927386249279</v>
      </c>
      <c r="FP194" s="7">
        <v>24.328392681983861</v>
      </c>
      <c r="FQ194" s="7">
        <v>41.985296962894374</v>
      </c>
      <c r="FR194" s="7">
        <v>24.328392681983861</v>
      </c>
      <c r="FS194" s="7">
        <v>41.985296962894374</v>
      </c>
      <c r="FT194" s="7">
        <v>5.3807911487404727</v>
      </c>
      <c r="FU194" s="7">
        <v>5.3807911487404727</v>
      </c>
      <c r="FV194" s="7">
        <v>5.3807911487404727</v>
      </c>
      <c r="FW194" s="7">
        <v>5.3807911487404727</v>
      </c>
      <c r="FX194" s="7">
        <v>22.313338501007301</v>
      </c>
      <c r="FY194" s="7">
        <v>34.798614842004447</v>
      </c>
      <c r="FZ194" s="7">
        <v>22.313338501007301</v>
      </c>
      <c r="GA194" s="7">
        <v>34.798614842004447</v>
      </c>
      <c r="GB194" s="7">
        <v>18.966893772854881</v>
      </c>
      <c r="GC194" s="7">
        <v>18.966893772854881</v>
      </c>
      <c r="GD194" s="7">
        <v>18.966893772854881</v>
      </c>
      <c r="GE194" s="7">
        <v>18.966893772854881</v>
      </c>
      <c r="GF194" s="7">
        <v>32.504955577513201</v>
      </c>
      <c r="GG194" s="7">
        <v>32.504955577513201</v>
      </c>
      <c r="GH194" s="7">
        <v>32.504955577513201</v>
      </c>
      <c r="GI194" s="7">
        <v>32.504955577513201</v>
      </c>
      <c r="GJ194" s="7">
        <v>26.383565624046913</v>
      </c>
      <c r="GK194" s="7">
        <v>26.383565624046913</v>
      </c>
      <c r="GL194" s="7">
        <v>26.383565624046913</v>
      </c>
      <c r="GM194" s="7">
        <v>26.383565624046913</v>
      </c>
      <c r="GN194" s="7">
        <v>38.235062631284514</v>
      </c>
      <c r="GO194" s="7">
        <v>56.51400706691782</v>
      </c>
      <c r="GP194" s="7">
        <v>38.235062631284514</v>
      </c>
      <c r="GQ194" s="7">
        <v>56.51400706691782</v>
      </c>
      <c r="GR194" s="7">
        <v>0</v>
      </c>
      <c r="GS194" s="7">
        <v>0</v>
      </c>
      <c r="GT194" s="7">
        <v>0</v>
      </c>
      <c r="GU194" s="7">
        <v>0</v>
      </c>
      <c r="GV194" s="7">
        <v>0</v>
      </c>
      <c r="GW194" s="7">
        <v>0</v>
      </c>
      <c r="GX194" s="7">
        <v>0</v>
      </c>
      <c r="GY194" s="7">
        <v>0</v>
      </c>
      <c r="GZ194" s="7">
        <v>0</v>
      </c>
      <c r="HA194" s="7">
        <v>0</v>
      </c>
    </row>
    <row r="195" spans="47:209" ht="15" x14ac:dyDescent="0.25">
      <c r="AU195"/>
      <c r="AV195"/>
      <c r="AW195"/>
      <c r="AX195"/>
      <c r="AY195"/>
      <c r="AZ195"/>
      <c r="BA195"/>
      <c r="BB195"/>
      <c r="BC195"/>
      <c r="BM195" s="7" cm="1">
        <f t="array" ref="BM195">INDEX($HD$3:$HD$14,BN195,1)</f>
        <v>30</v>
      </c>
      <c r="BN195" s="7">
        <v>9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7">
        <v>0</v>
      </c>
      <c r="DW195" s="7">
        <v>0</v>
      </c>
      <c r="DX195" s="7">
        <v>22.978778443709114</v>
      </c>
      <c r="DY195" s="7">
        <v>22.978778443709114</v>
      </c>
      <c r="DZ195" s="7">
        <v>22.978778443709114</v>
      </c>
      <c r="EA195" s="7">
        <v>22.978778443709114</v>
      </c>
      <c r="EB195" s="7">
        <v>23.038239754003058</v>
      </c>
      <c r="EC195" s="7">
        <v>23.038239754003058</v>
      </c>
      <c r="ED195" s="7">
        <v>23.038239754003058</v>
      </c>
      <c r="EE195" s="7">
        <v>23.038239754003058</v>
      </c>
      <c r="EF195" s="7">
        <v>15.074029066883293</v>
      </c>
      <c r="EG195" s="7">
        <v>15.074029066883293</v>
      </c>
      <c r="EH195" s="7">
        <v>15.074029066883293</v>
      </c>
      <c r="EI195" s="7">
        <v>15.074029066883293</v>
      </c>
      <c r="EJ195" s="7">
        <v>4.194880267721218</v>
      </c>
      <c r="EK195" s="7">
        <v>7.6442071989666669</v>
      </c>
      <c r="EL195" s="7">
        <v>4.194880267721218</v>
      </c>
      <c r="EM195" s="7">
        <v>7.6442071989666669</v>
      </c>
      <c r="EN195" s="7">
        <v>18.252134804321198</v>
      </c>
      <c r="EO195" s="7">
        <v>18.252134804321198</v>
      </c>
      <c r="EP195" s="7">
        <v>23.038239754003058</v>
      </c>
      <c r="EQ195" s="7">
        <v>23.038239754003058</v>
      </c>
      <c r="ER195" s="7">
        <v>23.038239754003058</v>
      </c>
      <c r="ES195" s="7">
        <v>23.038239754003058</v>
      </c>
      <c r="ET195" s="7">
        <v>12.193083079631798</v>
      </c>
      <c r="EU195" s="7">
        <v>12.193083079631798</v>
      </c>
      <c r="EV195" s="7">
        <v>12.274015964130314</v>
      </c>
      <c r="EW195" s="7">
        <v>12.274015964130314</v>
      </c>
      <c r="EX195" s="7">
        <v>12.274015964130314</v>
      </c>
      <c r="EY195" s="7">
        <v>12.274015964130314</v>
      </c>
      <c r="EZ195" s="7">
        <v>12.274015964130314</v>
      </c>
      <c r="FA195" s="7">
        <v>12.274015964130314</v>
      </c>
      <c r="FB195" s="7">
        <v>49.116404396972783</v>
      </c>
      <c r="FC195" s="7">
        <v>12.207597809440893</v>
      </c>
      <c r="FD195" s="7">
        <v>18.199094036931807</v>
      </c>
      <c r="FE195" s="7">
        <v>49.116404396972783</v>
      </c>
      <c r="FF195" s="7">
        <v>12.207597809440893</v>
      </c>
      <c r="FG195" s="7">
        <v>18.199094036931807</v>
      </c>
      <c r="FH195" s="7">
        <v>12.207597809440893</v>
      </c>
      <c r="FI195" s="7">
        <v>18.199094036931807</v>
      </c>
      <c r="FJ195" s="7">
        <v>12.207597809440893</v>
      </c>
      <c r="FK195" s="7">
        <v>18.199094036931807</v>
      </c>
      <c r="FL195" s="7">
        <v>16.99782173383031</v>
      </c>
      <c r="FM195" s="7">
        <v>16.99782173383031</v>
      </c>
      <c r="FN195" s="7">
        <v>16.99782173383031</v>
      </c>
      <c r="FO195" s="7">
        <v>16.99782173383031</v>
      </c>
      <c r="FP195" s="7">
        <v>18.976734687224198</v>
      </c>
      <c r="FQ195" s="7">
        <v>32.910362137300012</v>
      </c>
      <c r="FR195" s="7">
        <v>18.976734687224198</v>
      </c>
      <c r="FS195" s="7">
        <v>32.910362137300012</v>
      </c>
      <c r="FT195" s="7">
        <v>12.274015964130314</v>
      </c>
      <c r="FU195" s="7">
        <v>12.274015964130314</v>
      </c>
      <c r="FV195" s="7">
        <v>12.274015964130314</v>
      </c>
      <c r="FW195" s="7">
        <v>12.274015964130314</v>
      </c>
      <c r="FX195" s="7">
        <v>14.404064867484832</v>
      </c>
      <c r="FY195" s="7">
        <v>22.737714707483313</v>
      </c>
      <c r="FZ195" s="7">
        <v>14.404064867484832</v>
      </c>
      <c r="GA195" s="7">
        <v>22.737714707483313</v>
      </c>
      <c r="GB195" s="7">
        <v>22.978778443709114</v>
      </c>
      <c r="GC195" s="7">
        <v>22.978778443709114</v>
      </c>
      <c r="GD195" s="7">
        <v>22.978778443709114</v>
      </c>
      <c r="GE195" s="7">
        <v>22.978778443709114</v>
      </c>
      <c r="GF195" s="7">
        <v>18.252134804321198</v>
      </c>
      <c r="GG195" s="7">
        <v>18.252134804321198</v>
      </c>
      <c r="GH195" s="7">
        <v>18.252134804321198</v>
      </c>
      <c r="GI195" s="7">
        <v>18.252134804321198</v>
      </c>
      <c r="GJ195" s="7">
        <v>25.810865347278796</v>
      </c>
      <c r="GK195" s="7">
        <v>25.810865347278796</v>
      </c>
      <c r="GL195" s="7">
        <v>25.810865347278796</v>
      </c>
      <c r="GM195" s="7">
        <v>25.810865347278796</v>
      </c>
      <c r="GN195" s="7">
        <v>16.494382368046995</v>
      </c>
      <c r="GO195" s="7">
        <v>27.61807025084396</v>
      </c>
      <c r="GP195" s="7">
        <v>16.494382368046995</v>
      </c>
      <c r="GQ195" s="7">
        <v>27.61807025084396</v>
      </c>
      <c r="GR195" s="7">
        <v>0</v>
      </c>
      <c r="GS195" s="7">
        <v>0</v>
      </c>
      <c r="GT195" s="7">
        <v>0</v>
      </c>
      <c r="GU195" s="7">
        <v>0</v>
      </c>
      <c r="GV195" s="7">
        <v>0</v>
      </c>
      <c r="GW195" s="7">
        <v>0</v>
      </c>
      <c r="GX195" s="7">
        <v>0</v>
      </c>
      <c r="GY195" s="7">
        <v>0</v>
      </c>
      <c r="GZ195" s="7">
        <v>0</v>
      </c>
      <c r="HA195" s="7">
        <v>0</v>
      </c>
    </row>
    <row r="196" spans="47:209" ht="15" x14ac:dyDescent="0.25">
      <c r="AU196"/>
      <c r="AV196"/>
      <c r="AW196"/>
      <c r="AX196"/>
      <c r="AY196"/>
      <c r="AZ196"/>
      <c r="BA196"/>
      <c r="BB196"/>
      <c r="BC196"/>
      <c r="BM196" s="7" cm="1">
        <f t="array" ref="BM196">INDEX($HD$3:$HD$14,BN196,1)</f>
        <v>30</v>
      </c>
      <c r="BN196" s="7">
        <v>9</v>
      </c>
      <c r="BO196" s="7">
        <v>1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  <c r="DX196" s="7">
        <v>21.090682610877284</v>
      </c>
      <c r="DY196" s="7">
        <v>21.090682610877284</v>
      </c>
      <c r="DZ196" s="7">
        <v>21.090682610877284</v>
      </c>
      <c r="EA196" s="7">
        <v>21.090682610877284</v>
      </c>
      <c r="EB196" s="7">
        <v>22.661760229237871</v>
      </c>
      <c r="EC196" s="7">
        <v>22.661760229237871</v>
      </c>
      <c r="ED196" s="7">
        <v>22.661760229237871</v>
      </c>
      <c r="EE196" s="7">
        <v>22.661760229237871</v>
      </c>
      <c r="EF196" s="7">
        <v>15.235906548018182</v>
      </c>
      <c r="EG196" s="7">
        <v>15.235906548018182</v>
      </c>
      <c r="EH196" s="7">
        <v>15.235906548018182</v>
      </c>
      <c r="EI196" s="7">
        <v>15.235906548018182</v>
      </c>
      <c r="EJ196" s="7">
        <v>7.0728405290045444</v>
      </c>
      <c r="EK196" s="7">
        <v>10.270044480303032</v>
      </c>
      <c r="EL196" s="7">
        <v>7.0728405290045444</v>
      </c>
      <c r="EM196" s="7">
        <v>10.270044480303032</v>
      </c>
      <c r="EN196" s="7">
        <v>17.259274428124233</v>
      </c>
      <c r="EO196" s="7">
        <v>17.259274428124233</v>
      </c>
      <c r="EP196" s="7">
        <v>22.661760229237871</v>
      </c>
      <c r="EQ196" s="7">
        <v>22.661760229237871</v>
      </c>
      <c r="ER196" s="7">
        <v>22.661760229237871</v>
      </c>
      <c r="ES196" s="7">
        <v>22.661760229237871</v>
      </c>
      <c r="ET196" s="7">
        <v>12.107393415139374</v>
      </c>
      <c r="EU196" s="7">
        <v>12.107393415139374</v>
      </c>
      <c r="EV196" s="7">
        <v>13.57541502450303</v>
      </c>
      <c r="EW196" s="7">
        <v>13.57541502450303</v>
      </c>
      <c r="EX196" s="7">
        <v>13.57541502450303</v>
      </c>
      <c r="EY196" s="7">
        <v>13.57541502450303</v>
      </c>
      <c r="EZ196" s="7">
        <v>13.57541502450303</v>
      </c>
      <c r="FA196" s="7">
        <v>13.57541502450303</v>
      </c>
      <c r="FB196" s="7">
        <v>45.776912622254606</v>
      </c>
      <c r="FC196" s="7">
        <v>11.450749265075746</v>
      </c>
      <c r="FD196" s="7">
        <v>16.280799445239385</v>
      </c>
      <c r="FE196" s="7">
        <v>45.776912622254606</v>
      </c>
      <c r="FF196" s="7">
        <v>11.450749265075746</v>
      </c>
      <c r="FG196" s="7">
        <v>16.280799445239385</v>
      </c>
      <c r="FH196" s="7">
        <v>11.450749265075746</v>
      </c>
      <c r="FI196" s="7">
        <v>16.280799445239385</v>
      </c>
      <c r="FJ196" s="7">
        <v>11.450749265075746</v>
      </c>
      <c r="FK196" s="7">
        <v>16.280799445239385</v>
      </c>
      <c r="FL196" s="7">
        <v>16.451405588174229</v>
      </c>
      <c r="FM196" s="7">
        <v>16.451405588174229</v>
      </c>
      <c r="FN196" s="7">
        <v>16.451405588174229</v>
      </c>
      <c r="FO196" s="7">
        <v>16.451405588174229</v>
      </c>
      <c r="FP196" s="7">
        <v>13.345166674701522</v>
      </c>
      <c r="FQ196" s="7">
        <v>23.899938538251575</v>
      </c>
      <c r="FR196" s="7">
        <v>13.345166674701522</v>
      </c>
      <c r="FS196" s="7">
        <v>23.899938538251575</v>
      </c>
      <c r="FT196" s="7">
        <v>13.57541502450303</v>
      </c>
      <c r="FU196" s="7">
        <v>13.57541502450303</v>
      </c>
      <c r="FV196" s="7">
        <v>13.57541502450303</v>
      </c>
      <c r="FW196" s="7">
        <v>13.57541502450303</v>
      </c>
      <c r="FX196" s="7">
        <v>12.591598625206064</v>
      </c>
      <c r="FY196" s="7">
        <v>20.868547732833274</v>
      </c>
      <c r="FZ196" s="7">
        <v>12.591598625206064</v>
      </c>
      <c r="GA196" s="7">
        <v>20.868547732833274</v>
      </c>
      <c r="GB196" s="7">
        <v>21.090682610877284</v>
      </c>
      <c r="GC196" s="7">
        <v>21.090682610877284</v>
      </c>
      <c r="GD196" s="7">
        <v>21.090682610877284</v>
      </c>
      <c r="GE196" s="7">
        <v>21.090682610877284</v>
      </c>
      <c r="GF196" s="7">
        <v>17.259274428124233</v>
      </c>
      <c r="GG196" s="7">
        <v>17.259274428124233</v>
      </c>
      <c r="GH196" s="7">
        <v>17.259274428124233</v>
      </c>
      <c r="GI196" s="7">
        <v>17.259274428124233</v>
      </c>
      <c r="GJ196" s="7">
        <v>28.229447185403004</v>
      </c>
      <c r="GK196" s="7">
        <v>28.229447185403004</v>
      </c>
      <c r="GL196" s="7">
        <v>28.229447185403004</v>
      </c>
      <c r="GM196" s="7">
        <v>28.229447185403004</v>
      </c>
      <c r="GN196" s="7">
        <v>16.776430040993933</v>
      </c>
      <c r="GO196" s="7">
        <v>28.186522982978776</v>
      </c>
      <c r="GP196" s="7">
        <v>16.776430040993933</v>
      </c>
      <c r="GQ196" s="7">
        <v>28.186522982978776</v>
      </c>
      <c r="GR196" s="7">
        <v>0</v>
      </c>
      <c r="GS196" s="7">
        <v>0</v>
      </c>
      <c r="GT196" s="7">
        <v>0</v>
      </c>
      <c r="GU196" s="7">
        <v>0</v>
      </c>
      <c r="GV196" s="7">
        <v>0</v>
      </c>
      <c r="GW196" s="7">
        <v>0</v>
      </c>
      <c r="GX196" s="7">
        <v>0</v>
      </c>
      <c r="GY196" s="7">
        <v>0</v>
      </c>
      <c r="GZ196" s="7">
        <v>0</v>
      </c>
      <c r="HA196" s="7">
        <v>0</v>
      </c>
    </row>
    <row r="197" spans="47:209" ht="15" x14ac:dyDescent="0.25">
      <c r="AU197"/>
      <c r="AV197"/>
      <c r="AW197"/>
      <c r="AX197"/>
      <c r="AY197"/>
      <c r="AZ197"/>
      <c r="BA197"/>
      <c r="BB197"/>
      <c r="BC197"/>
      <c r="BM197" s="7" cm="1">
        <f t="array" ref="BM197">INDEX($HD$3:$HD$14,BN197,1)</f>
        <v>30</v>
      </c>
      <c r="BN197" s="7">
        <v>9</v>
      </c>
      <c r="BO197" s="7">
        <v>2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  <c r="DX197" s="7">
        <v>18.596770740969678</v>
      </c>
      <c r="DY197" s="7">
        <v>18.596770740969678</v>
      </c>
      <c r="DZ197" s="7">
        <v>18.596770740969678</v>
      </c>
      <c r="EA197" s="7">
        <v>18.596770740969678</v>
      </c>
      <c r="EB197" s="7">
        <v>25.146406094437815</v>
      </c>
      <c r="EC197" s="7">
        <v>25.146406094437815</v>
      </c>
      <c r="ED197" s="7">
        <v>25.146406094437815</v>
      </c>
      <c r="EE197" s="7">
        <v>25.146406094437815</v>
      </c>
      <c r="EF197" s="7">
        <v>16.938829238504528</v>
      </c>
      <c r="EG197" s="7">
        <v>16.938829238504528</v>
      </c>
      <c r="EH197" s="7">
        <v>16.938829238504528</v>
      </c>
      <c r="EI197" s="7">
        <v>16.938829238504528</v>
      </c>
      <c r="EJ197" s="7">
        <v>7.8143518857363699</v>
      </c>
      <c r="EK197" s="7">
        <v>11.149872151857574</v>
      </c>
      <c r="EL197" s="7">
        <v>7.8143518857363699</v>
      </c>
      <c r="EM197" s="7">
        <v>11.149872151857574</v>
      </c>
      <c r="EN197" s="7">
        <v>14.590444025337883</v>
      </c>
      <c r="EO197" s="7">
        <v>14.590444025337883</v>
      </c>
      <c r="EP197" s="7">
        <v>25.146406094437815</v>
      </c>
      <c r="EQ197" s="7">
        <v>25.146406094437815</v>
      </c>
      <c r="ER197" s="7">
        <v>25.146406094437815</v>
      </c>
      <c r="ES197" s="7">
        <v>25.146406094437815</v>
      </c>
      <c r="ET197" s="7">
        <v>11.798109647463647</v>
      </c>
      <c r="EU197" s="7">
        <v>11.798109647463647</v>
      </c>
      <c r="EV197" s="7">
        <v>12.934344568824244</v>
      </c>
      <c r="EW197" s="7">
        <v>12.934344568824244</v>
      </c>
      <c r="EX197" s="7">
        <v>12.934344568824244</v>
      </c>
      <c r="EY197" s="7">
        <v>12.934344568824244</v>
      </c>
      <c r="EZ197" s="7">
        <v>12.934344568824244</v>
      </c>
      <c r="FA197" s="7">
        <v>12.934344568824244</v>
      </c>
      <c r="FB197" s="7">
        <v>43.911813638539336</v>
      </c>
      <c r="FC197" s="7">
        <v>10.668902498196966</v>
      </c>
      <c r="FD197" s="7">
        <v>15.380160981527277</v>
      </c>
      <c r="FE197" s="7">
        <v>43.911813638539336</v>
      </c>
      <c r="FF197" s="7">
        <v>10.668902498196966</v>
      </c>
      <c r="FG197" s="7">
        <v>15.380160981527277</v>
      </c>
      <c r="FH197" s="7">
        <v>10.668902498196966</v>
      </c>
      <c r="FI197" s="7">
        <v>15.380160981527277</v>
      </c>
      <c r="FJ197" s="7">
        <v>10.668902498196966</v>
      </c>
      <c r="FK197" s="7">
        <v>15.380160981527277</v>
      </c>
      <c r="FL197" s="7">
        <v>13.733192307733349</v>
      </c>
      <c r="FM197" s="7">
        <v>13.733192307733349</v>
      </c>
      <c r="FN197" s="7">
        <v>13.733192307733349</v>
      </c>
      <c r="FO197" s="7">
        <v>13.733192307733349</v>
      </c>
      <c r="FP197" s="7">
        <v>15.421135603319712</v>
      </c>
      <c r="FQ197" s="7">
        <v>26.312103631730302</v>
      </c>
      <c r="FR197" s="7">
        <v>15.421135603319712</v>
      </c>
      <c r="FS197" s="7">
        <v>26.312103631730302</v>
      </c>
      <c r="FT197" s="7">
        <v>12.934344568824244</v>
      </c>
      <c r="FU197" s="7">
        <v>12.934344568824244</v>
      </c>
      <c r="FV197" s="7">
        <v>12.934344568824244</v>
      </c>
      <c r="FW197" s="7">
        <v>12.934344568824244</v>
      </c>
      <c r="FX197" s="7">
        <v>12.843848692348493</v>
      </c>
      <c r="FY197" s="7">
        <v>20.799478897718156</v>
      </c>
      <c r="FZ197" s="7">
        <v>12.843848692348493</v>
      </c>
      <c r="GA197" s="7">
        <v>20.799478897718156</v>
      </c>
      <c r="GB197" s="7">
        <v>18.596770740969678</v>
      </c>
      <c r="GC197" s="7">
        <v>18.596770740969678</v>
      </c>
      <c r="GD197" s="7">
        <v>18.596770740969678</v>
      </c>
      <c r="GE197" s="7">
        <v>18.596770740969678</v>
      </c>
      <c r="GF197" s="7">
        <v>14.590444025337883</v>
      </c>
      <c r="GG197" s="7">
        <v>14.590444025337883</v>
      </c>
      <c r="GH197" s="7">
        <v>14.590444025337883</v>
      </c>
      <c r="GI197" s="7">
        <v>14.590444025337883</v>
      </c>
      <c r="GJ197" s="7">
        <v>30.260194555066757</v>
      </c>
      <c r="GK197" s="7">
        <v>30.260194555066757</v>
      </c>
      <c r="GL197" s="7">
        <v>30.260194555066757</v>
      </c>
      <c r="GM197" s="7">
        <v>30.260194555066757</v>
      </c>
      <c r="GN197" s="7">
        <v>15.359636833963647</v>
      </c>
      <c r="GO197" s="7">
        <v>26.081869905118214</v>
      </c>
      <c r="GP197" s="7">
        <v>15.359636833963647</v>
      </c>
      <c r="GQ197" s="7">
        <v>26.081869905118214</v>
      </c>
      <c r="GR197" s="7">
        <v>0</v>
      </c>
      <c r="GS197" s="7">
        <v>0</v>
      </c>
      <c r="GT197" s="7">
        <v>0</v>
      </c>
      <c r="GU197" s="7">
        <v>0</v>
      </c>
      <c r="GV197" s="7">
        <v>0</v>
      </c>
      <c r="GW197" s="7">
        <v>0</v>
      </c>
      <c r="GX197" s="7">
        <v>0</v>
      </c>
      <c r="GY197" s="7">
        <v>0</v>
      </c>
      <c r="GZ197" s="7">
        <v>0</v>
      </c>
      <c r="HA197" s="7">
        <v>0</v>
      </c>
    </row>
    <row r="198" spans="47:209" ht="15" x14ac:dyDescent="0.25">
      <c r="AU198"/>
      <c r="AV198"/>
      <c r="AW198"/>
      <c r="AX198"/>
      <c r="AY198"/>
      <c r="AZ198"/>
      <c r="BA198"/>
      <c r="BB198"/>
      <c r="BC198"/>
      <c r="BM198" s="7" cm="1">
        <f t="array" ref="BM198">INDEX($HD$3:$HD$14,BN198,1)</f>
        <v>30</v>
      </c>
      <c r="BN198" s="7">
        <v>9</v>
      </c>
      <c r="BO198" s="7">
        <v>3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0</v>
      </c>
      <c r="DK198" s="7">
        <v>0</v>
      </c>
      <c r="DL198" s="7">
        <v>0</v>
      </c>
      <c r="DM198" s="7">
        <v>0</v>
      </c>
      <c r="DN198" s="7">
        <v>0</v>
      </c>
      <c r="DO198" s="7">
        <v>0</v>
      </c>
      <c r="DP198" s="7">
        <v>0</v>
      </c>
      <c r="DQ198" s="7">
        <v>0</v>
      </c>
      <c r="DR198" s="7">
        <v>0</v>
      </c>
      <c r="DS198" s="7">
        <v>0</v>
      </c>
      <c r="DT198" s="7">
        <v>0</v>
      </c>
      <c r="DU198" s="7">
        <v>0</v>
      </c>
      <c r="DV198" s="7">
        <v>0</v>
      </c>
      <c r="DW198" s="7">
        <v>0</v>
      </c>
      <c r="DX198" s="7">
        <v>15.833364489951492</v>
      </c>
      <c r="DY198" s="7">
        <v>15.833364489951492</v>
      </c>
      <c r="DZ198" s="7">
        <v>15.833364489951492</v>
      </c>
      <c r="EA198" s="7">
        <v>15.833364489951492</v>
      </c>
      <c r="EB198" s="7">
        <v>20.992385763877262</v>
      </c>
      <c r="EC198" s="7">
        <v>20.992385763877262</v>
      </c>
      <c r="ED198" s="7">
        <v>20.992385763877262</v>
      </c>
      <c r="EE198" s="7">
        <v>20.992385763877262</v>
      </c>
      <c r="EF198" s="7">
        <v>14.108979326768198</v>
      </c>
      <c r="EG198" s="7">
        <v>14.108979326768198</v>
      </c>
      <c r="EH198" s="7">
        <v>14.108979326768198</v>
      </c>
      <c r="EI198" s="7">
        <v>14.108979326768198</v>
      </c>
      <c r="EJ198" s="7">
        <v>7.0385838093681823</v>
      </c>
      <c r="EK198" s="7">
        <v>10.415355106136351</v>
      </c>
      <c r="EL198" s="7">
        <v>7.0385838093681823</v>
      </c>
      <c r="EM198" s="7">
        <v>10.415355106136351</v>
      </c>
      <c r="EN198" s="7">
        <v>16.0265733445591</v>
      </c>
      <c r="EO198" s="7">
        <v>16.0265733445591</v>
      </c>
      <c r="EP198" s="7">
        <v>20.992385763877262</v>
      </c>
      <c r="EQ198" s="7">
        <v>20.992385763877262</v>
      </c>
      <c r="ER198" s="7">
        <v>20.992385763877262</v>
      </c>
      <c r="ES198" s="7">
        <v>20.992385763877262</v>
      </c>
      <c r="ET198" s="7">
        <v>11.657510753236357</v>
      </c>
      <c r="EU198" s="7">
        <v>11.657510753236357</v>
      </c>
      <c r="EV198" s="7">
        <v>12.148636527345445</v>
      </c>
      <c r="EW198" s="7">
        <v>12.148636527345445</v>
      </c>
      <c r="EX198" s="7">
        <v>12.148636527345445</v>
      </c>
      <c r="EY198" s="7">
        <v>12.148636527345445</v>
      </c>
      <c r="EZ198" s="7">
        <v>12.148636527345445</v>
      </c>
      <c r="FA198" s="7">
        <v>12.148636527345445</v>
      </c>
      <c r="FB198" s="7">
        <v>44.554295065106039</v>
      </c>
      <c r="FC198" s="7">
        <v>10.490399157587879</v>
      </c>
      <c r="FD198" s="7">
        <v>14.947910689372707</v>
      </c>
      <c r="FE198" s="7">
        <v>44.554295065106039</v>
      </c>
      <c r="FF198" s="7">
        <v>10.490399157587879</v>
      </c>
      <c r="FG198" s="7">
        <v>14.947910689372707</v>
      </c>
      <c r="FH198" s="7">
        <v>10.490399157587879</v>
      </c>
      <c r="FI198" s="7">
        <v>14.947910689372707</v>
      </c>
      <c r="FJ198" s="7">
        <v>10.490399157587879</v>
      </c>
      <c r="FK198" s="7">
        <v>14.947910689372707</v>
      </c>
      <c r="FL198" s="7">
        <v>11.539780929095464</v>
      </c>
      <c r="FM198" s="7">
        <v>11.539780929095464</v>
      </c>
      <c r="FN198" s="7">
        <v>11.539780929095464</v>
      </c>
      <c r="FO198" s="7">
        <v>11.539780929095464</v>
      </c>
      <c r="FP198" s="7">
        <v>14.399524298312096</v>
      </c>
      <c r="FQ198" s="7">
        <v>23.799654008083301</v>
      </c>
      <c r="FR198" s="7">
        <v>14.399524298312096</v>
      </c>
      <c r="FS198" s="7">
        <v>23.799654008083301</v>
      </c>
      <c r="FT198" s="7">
        <v>12.148636527345445</v>
      </c>
      <c r="FU198" s="7">
        <v>12.148636527345445</v>
      </c>
      <c r="FV198" s="7">
        <v>12.148636527345445</v>
      </c>
      <c r="FW198" s="7">
        <v>12.148636527345445</v>
      </c>
      <c r="FX198" s="7">
        <v>12.127082469356047</v>
      </c>
      <c r="FY198" s="7">
        <v>19.602977362990906</v>
      </c>
      <c r="FZ198" s="7">
        <v>12.127082469356047</v>
      </c>
      <c r="GA198" s="7">
        <v>19.602977362990906</v>
      </c>
      <c r="GB198" s="7">
        <v>15.833364489951492</v>
      </c>
      <c r="GC198" s="7">
        <v>15.833364489951492</v>
      </c>
      <c r="GD198" s="7">
        <v>15.833364489951492</v>
      </c>
      <c r="GE198" s="7">
        <v>15.833364489951492</v>
      </c>
      <c r="GF198" s="7">
        <v>16.0265733445591</v>
      </c>
      <c r="GG198" s="7">
        <v>16.0265733445591</v>
      </c>
      <c r="GH198" s="7">
        <v>16.0265733445591</v>
      </c>
      <c r="GI198" s="7">
        <v>16.0265733445591</v>
      </c>
      <c r="GJ198" s="7">
        <v>26.959842663143981</v>
      </c>
      <c r="GK198" s="7">
        <v>26.959842663143981</v>
      </c>
      <c r="GL198" s="7">
        <v>26.959842663143981</v>
      </c>
      <c r="GM198" s="7">
        <v>26.959842663143981</v>
      </c>
      <c r="GN198" s="7">
        <v>12.703758628213649</v>
      </c>
      <c r="GO198" s="7">
        <v>22.043302297103022</v>
      </c>
      <c r="GP198" s="7">
        <v>12.703758628213649</v>
      </c>
      <c r="GQ198" s="7">
        <v>22.043302297103022</v>
      </c>
      <c r="GR198" s="7">
        <v>0</v>
      </c>
      <c r="GS198" s="7">
        <v>0</v>
      </c>
      <c r="GT198" s="7">
        <v>0</v>
      </c>
      <c r="GU198" s="7">
        <v>0</v>
      </c>
      <c r="GV198" s="7">
        <v>0</v>
      </c>
      <c r="GW198" s="7">
        <v>0</v>
      </c>
      <c r="GX198" s="7">
        <v>0</v>
      </c>
      <c r="GY198" s="7">
        <v>0</v>
      </c>
      <c r="GZ198" s="7">
        <v>0</v>
      </c>
      <c r="HA198" s="7">
        <v>0</v>
      </c>
    </row>
    <row r="199" spans="47:209" ht="15" x14ac:dyDescent="0.25">
      <c r="AU199"/>
      <c r="AV199"/>
      <c r="AW199"/>
      <c r="AX199"/>
      <c r="AY199"/>
      <c r="AZ199"/>
      <c r="BA199"/>
      <c r="BB199"/>
      <c r="BC199"/>
      <c r="BM199" s="7" cm="1">
        <f t="array" ref="BM199">INDEX($HD$3:$HD$14,BN199,1)</f>
        <v>30</v>
      </c>
      <c r="BN199" s="7">
        <v>9</v>
      </c>
      <c r="BO199" s="7">
        <v>4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0</v>
      </c>
      <c r="DJ199" s="7">
        <v>0</v>
      </c>
      <c r="DK199" s="7">
        <v>0</v>
      </c>
      <c r="DL199" s="7">
        <v>0</v>
      </c>
      <c r="DM199" s="7">
        <v>0</v>
      </c>
      <c r="DN199" s="7">
        <v>0</v>
      </c>
      <c r="DO199" s="7">
        <v>0</v>
      </c>
      <c r="DP199" s="7">
        <v>0</v>
      </c>
      <c r="DQ199" s="7">
        <v>0</v>
      </c>
      <c r="DR199" s="7">
        <v>0</v>
      </c>
      <c r="DS199" s="7">
        <v>0</v>
      </c>
      <c r="DT199" s="7">
        <v>0</v>
      </c>
      <c r="DU199" s="7">
        <v>0</v>
      </c>
      <c r="DV199" s="7">
        <v>0</v>
      </c>
      <c r="DW199" s="7">
        <v>0</v>
      </c>
      <c r="DX199" s="7">
        <v>13.693258393154531</v>
      </c>
      <c r="DY199" s="7">
        <v>13.693258393154531</v>
      </c>
      <c r="DZ199" s="7">
        <v>13.693258393154531</v>
      </c>
      <c r="EA199" s="7">
        <v>13.693258393154531</v>
      </c>
      <c r="EB199" s="7">
        <v>18.640702547516685</v>
      </c>
      <c r="EC199" s="7">
        <v>18.640702547516685</v>
      </c>
      <c r="ED199" s="7">
        <v>18.640702547516685</v>
      </c>
      <c r="EE199" s="7">
        <v>18.640702547516685</v>
      </c>
      <c r="EF199" s="7">
        <v>15.187585295406079</v>
      </c>
      <c r="EG199" s="7">
        <v>15.187585295406079</v>
      </c>
      <c r="EH199" s="7">
        <v>15.187585295406079</v>
      </c>
      <c r="EI199" s="7">
        <v>15.187585295406079</v>
      </c>
      <c r="EJ199" s="7">
        <v>5.8879156753136348</v>
      </c>
      <c r="EK199" s="7">
        <v>9.2076754870666733</v>
      </c>
      <c r="EL199" s="7">
        <v>5.8879156753136348</v>
      </c>
      <c r="EM199" s="7">
        <v>9.2076754870666733</v>
      </c>
      <c r="EN199" s="7">
        <v>19.200713883045463</v>
      </c>
      <c r="EO199" s="7">
        <v>19.200713883045463</v>
      </c>
      <c r="EP199" s="7">
        <v>18.640702547516685</v>
      </c>
      <c r="EQ199" s="7">
        <v>18.640702547516685</v>
      </c>
      <c r="ER199" s="7">
        <v>18.640702547516685</v>
      </c>
      <c r="ES199" s="7">
        <v>18.640702547516685</v>
      </c>
      <c r="ET199" s="7">
        <v>11.214941778284826</v>
      </c>
      <c r="EU199" s="7">
        <v>11.214941778284826</v>
      </c>
      <c r="EV199" s="7">
        <v>13.05900730094999</v>
      </c>
      <c r="EW199" s="7">
        <v>13.05900730094999</v>
      </c>
      <c r="EX199" s="7">
        <v>13.05900730094999</v>
      </c>
      <c r="EY199" s="7">
        <v>13.05900730094999</v>
      </c>
      <c r="EZ199" s="7">
        <v>13.05900730094999</v>
      </c>
      <c r="FA199" s="7">
        <v>13.05900730094999</v>
      </c>
      <c r="FB199" s="7">
        <v>44.24903156998792</v>
      </c>
      <c r="FC199" s="7">
        <v>8.8894199699393877</v>
      </c>
      <c r="FD199" s="7">
        <v>12.87136382802422</v>
      </c>
      <c r="FE199" s="7">
        <v>44.24903156998792</v>
      </c>
      <c r="FF199" s="7">
        <v>8.8894199699393877</v>
      </c>
      <c r="FG199" s="7">
        <v>12.87136382802422</v>
      </c>
      <c r="FH199" s="7">
        <v>8.8894199699393877</v>
      </c>
      <c r="FI199" s="7">
        <v>12.87136382802422</v>
      </c>
      <c r="FJ199" s="7">
        <v>8.8894199699393877</v>
      </c>
      <c r="FK199" s="7">
        <v>12.87136382802422</v>
      </c>
      <c r="FL199" s="7">
        <v>11.418674824518162</v>
      </c>
      <c r="FM199" s="7">
        <v>11.418674824518162</v>
      </c>
      <c r="FN199" s="7">
        <v>11.418674824518162</v>
      </c>
      <c r="FO199" s="7">
        <v>11.418674824518162</v>
      </c>
      <c r="FP199" s="7">
        <v>13.762506623449969</v>
      </c>
      <c r="FQ199" s="7">
        <v>22.636487007707601</v>
      </c>
      <c r="FR199" s="7">
        <v>13.762506623449969</v>
      </c>
      <c r="FS199" s="7">
        <v>22.636487007707601</v>
      </c>
      <c r="FT199" s="7">
        <v>13.05900730094999</v>
      </c>
      <c r="FU199" s="7">
        <v>13.05900730094999</v>
      </c>
      <c r="FV199" s="7">
        <v>13.05900730094999</v>
      </c>
      <c r="FW199" s="7">
        <v>13.05900730094999</v>
      </c>
      <c r="FX199" s="7">
        <v>12.585929268725781</v>
      </c>
      <c r="FY199" s="7">
        <v>19.913480741233361</v>
      </c>
      <c r="FZ199" s="7">
        <v>12.585929268725781</v>
      </c>
      <c r="GA199" s="7">
        <v>19.913480741233361</v>
      </c>
      <c r="GB199" s="7">
        <v>13.693258393154531</v>
      </c>
      <c r="GC199" s="7">
        <v>13.693258393154531</v>
      </c>
      <c r="GD199" s="7">
        <v>13.693258393154531</v>
      </c>
      <c r="GE199" s="7">
        <v>13.693258393154531</v>
      </c>
      <c r="GF199" s="7">
        <v>19.200713883045463</v>
      </c>
      <c r="GG199" s="7">
        <v>19.200713883045463</v>
      </c>
      <c r="GH199" s="7">
        <v>19.200713883045463</v>
      </c>
      <c r="GI199" s="7">
        <v>19.200713883045463</v>
      </c>
      <c r="GJ199" s="7">
        <v>26.046701942215197</v>
      </c>
      <c r="GK199" s="7">
        <v>26.046701942215197</v>
      </c>
      <c r="GL199" s="7">
        <v>26.046701942215197</v>
      </c>
      <c r="GM199" s="7">
        <v>26.046701942215197</v>
      </c>
      <c r="GN199" s="7">
        <v>11.201833760675747</v>
      </c>
      <c r="GO199" s="7">
        <v>19.34122665241668</v>
      </c>
      <c r="GP199" s="7">
        <v>11.201833760675747</v>
      </c>
      <c r="GQ199" s="7">
        <v>19.34122665241668</v>
      </c>
      <c r="GR199" s="7">
        <v>0</v>
      </c>
      <c r="GS199" s="7">
        <v>0</v>
      </c>
      <c r="GT199" s="7">
        <v>0</v>
      </c>
      <c r="GU199" s="7">
        <v>0</v>
      </c>
      <c r="GV199" s="7">
        <v>0</v>
      </c>
      <c r="GW199" s="7">
        <v>0</v>
      </c>
      <c r="GX199" s="7">
        <v>0</v>
      </c>
      <c r="GY199" s="7">
        <v>0</v>
      </c>
      <c r="GZ199" s="7">
        <v>0</v>
      </c>
      <c r="HA199" s="7">
        <v>0</v>
      </c>
    </row>
    <row r="200" spans="47:209" ht="15" x14ac:dyDescent="0.25">
      <c r="AU200"/>
      <c r="AV200"/>
      <c r="AW200"/>
      <c r="AX200"/>
      <c r="AY200"/>
      <c r="AZ200"/>
      <c r="BA200"/>
      <c r="BB200"/>
      <c r="BC200"/>
      <c r="BM200" s="7" cm="1">
        <f t="array" ref="BM200">INDEX($HD$3:$HD$14,BN200,1)</f>
        <v>30</v>
      </c>
      <c r="BN200" s="7">
        <v>9</v>
      </c>
      <c r="BO200" s="7">
        <v>5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0.12104009113636352</v>
      </c>
      <c r="BY200" s="7">
        <v>0.12104009113636352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3.495448379545453E-2</v>
      </c>
      <c r="CK200" s="7">
        <v>3.495448379545453E-2</v>
      </c>
      <c r="CL200" s="7">
        <v>3.495448379545453E-2</v>
      </c>
      <c r="CM200" s="7">
        <v>3.495448379545453E-2</v>
      </c>
      <c r="CN200" s="7">
        <v>3.495448379545453E-2</v>
      </c>
      <c r="CO200" s="7">
        <v>3.495448379545453E-2</v>
      </c>
      <c r="CP200" s="7">
        <v>3.495448379545453E-2</v>
      </c>
      <c r="CQ200" s="7">
        <v>3.495448379545453E-2</v>
      </c>
      <c r="CR200" s="7">
        <v>0</v>
      </c>
      <c r="CS200" s="7">
        <v>0</v>
      </c>
      <c r="CT200" s="7">
        <v>0</v>
      </c>
      <c r="CU200" s="7">
        <v>0</v>
      </c>
      <c r="CV200" s="7">
        <v>1.3187606554545461E-2</v>
      </c>
      <c r="CW200" s="7">
        <v>1.3187606554545461E-2</v>
      </c>
      <c r="CX200" s="7">
        <v>1.3187606554545461E-2</v>
      </c>
      <c r="CY200" s="7">
        <v>1.3187606554545461E-2</v>
      </c>
      <c r="CZ200" s="7">
        <v>0</v>
      </c>
      <c r="DA200" s="7">
        <v>0</v>
      </c>
      <c r="DB200" s="7">
        <v>0</v>
      </c>
      <c r="DC200" s="7">
        <v>0</v>
      </c>
      <c r="DD200" s="7">
        <v>0.61226228426060592</v>
      </c>
      <c r="DE200" s="7">
        <v>0.61226228426060592</v>
      </c>
      <c r="DF200" s="7">
        <v>0.61226228426060592</v>
      </c>
      <c r="DG200" s="7">
        <v>0.61226228426060592</v>
      </c>
      <c r="DH200" s="7">
        <v>0</v>
      </c>
      <c r="DI200" s="7">
        <v>0</v>
      </c>
      <c r="DJ200" s="7">
        <v>0</v>
      </c>
      <c r="DK200" s="7">
        <v>0</v>
      </c>
      <c r="DL200" s="7">
        <v>0.12104009113636352</v>
      </c>
      <c r="DM200" s="7">
        <v>0.12104009113636352</v>
      </c>
      <c r="DN200" s="7">
        <v>0.12104009113636352</v>
      </c>
      <c r="DO200" s="7">
        <v>0.12104009113636352</v>
      </c>
      <c r="DP200" s="7">
        <v>0</v>
      </c>
      <c r="DQ200" s="7">
        <v>0</v>
      </c>
      <c r="DR200" s="7">
        <v>0</v>
      </c>
      <c r="DS200" s="7">
        <v>0</v>
      </c>
      <c r="DT200" s="7">
        <v>0.21731343328939393</v>
      </c>
      <c r="DU200" s="7">
        <v>0.21731343328939393</v>
      </c>
      <c r="DV200" s="7">
        <v>0.21731343328939393</v>
      </c>
      <c r="DW200" s="7">
        <v>0.21731343328939393</v>
      </c>
      <c r="DX200" s="7">
        <v>12.704743244990897</v>
      </c>
      <c r="DY200" s="7">
        <v>12.704743244990897</v>
      </c>
      <c r="DZ200" s="7">
        <v>12.704743244990897</v>
      </c>
      <c r="EA200" s="7">
        <v>12.704743244990897</v>
      </c>
      <c r="EB200" s="7">
        <v>18.675079003093959</v>
      </c>
      <c r="EC200" s="7">
        <v>18.675079003093959</v>
      </c>
      <c r="ED200" s="7">
        <v>18.675079003093959</v>
      </c>
      <c r="EE200" s="7">
        <v>18.675079003093959</v>
      </c>
      <c r="EF200" s="7">
        <v>14.078822905695453</v>
      </c>
      <c r="EG200" s="7">
        <v>14.078822905695453</v>
      </c>
      <c r="EH200" s="7">
        <v>14.078822905695453</v>
      </c>
      <c r="EI200" s="7">
        <v>14.078822905695453</v>
      </c>
      <c r="EJ200" s="7">
        <v>5.5321194160606062</v>
      </c>
      <c r="EK200" s="7">
        <v>8.4843313482712102</v>
      </c>
      <c r="EL200" s="7">
        <v>5.5321194160606062</v>
      </c>
      <c r="EM200" s="7">
        <v>8.4843313482712102</v>
      </c>
      <c r="EN200" s="7">
        <v>20.744911939203057</v>
      </c>
      <c r="EO200" s="7">
        <v>20.744911939203057</v>
      </c>
      <c r="EP200" s="7">
        <v>18.675079003093959</v>
      </c>
      <c r="EQ200" s="7">
        <v>18.675079003093959</v>
      </c>
      <c r="ER200" s="7">
        <v>18.675079003093959</v>
      </c>
      <c r="ES200" s="7">
        <v>18.675079003093959</v>
      </c>
      <c r="ET200" s="7">
        <v>10.260651658948467</v>
      </c>
      <c r="EU200" s="7">
        <v>10.260651658948467</v>
      </c>
      <c r="EV200" s="7">
        <v>15.556488941209068</v>
      </c>
      <c r="EW200" s="7">
        <v>15.556488941209068</v>
      </c>
      <c r="EX200" s="7">
        <v>15.556488941209068</v>
      </c>
      <c r="EY200" s="7">
        <v>15.556488941209068</v>
      </c>
      <c r="EZ200" s="7">
        <v>15.556488941209068</v>
      </c>
      <c r="FA200" s="7">
        <v>15.556488941209068</v>
      </c>
      <c r="FB200" s="7">
        <v>43.102699234906027</v>
      </c>
      <c r="FC200" s="7">
        <v>7.938986950572728</v>
      </c>
      <c r="FD200" s="7">
        <v>11.319287232187886</v>
      </c>
      <c r="FE200" s="7">
        <v>43.102699234906027</v>
      </c>
      <c r="FF200" s="7">
        <v>7.938986950572728</v>
      </c>
      <c r="FG200" s="7">
        <v>11.319287232187886</v>
      </c>
      <c r="FH200" s="7">
        <v>7.938986950572728</v>
      </c>
      <c r="FI200" s="7">
        <v>11.319287232187886</v>
      </c>
      <c r="FJ200" s="7">
        <v>7.938986950572728</v>
      </c>
      <c r="FK200" s="7">
        <v>11.319287232187886</v>
      </c>
      <c r="FL200" s="7">
        <v>11.726289461518189</v>
      </c>
      <c r="FM200" s="7">
        <v>11.726289461518189</v>
      </c>
      <c r="FN200" s="7">
        <v>11.726289461518189</v>
      </c>
      <c r="FO200" s="7">
        <v>11.726289461518189</v>
      </c>
      <c r="FP200" s="7">
        <v>13.858198246245452</v>
      </c>
      <c r="FQ200" s="7">
        <v>23.085632374193956</v>
      </c>
      <c r="FR200" s="7">
        <v>13.858198246245452</v>
      </c>
      <c r="FS200" s="7">
        <v>23.085632374193956</v>
      </c>
      <c r="FT200" s="7">
        <v>15.556488941209068</v>
      </c>
      <c r="FU200" s="7">
        <v>15.556488941209068</v>
      </c>
      <c r="FV200" s="7">
        <v>15.556488941209068</v>
      </c>
      <c r="FW200" s="7">
        <v>15.556488941209068</v>
      </c>
      <c r="FX200" s="7">
        <v>11.934552240078808</v>
      </c>
      <c r="FY200" s="7">
        <v>18.678632731916661</v>
      </c>
      <c r="FZ200" s="7">
        <v>11.934552240078808</v>
      </c>
      <c r="GA200" s="7">
        <v>18.678632731916661</v>
      </c>
      <c r="GB200" s="7">
        <v>12.704743244990897</v>
      </c>
      <c r="GC200" s="7">
        <v>12.704743244990897</v>
      </c>
      <c r="GD200" s="7">
        <v>12.704743244990897</v>
      </c>
      <c r="GE200" s="7">
        <v>12.704743244990897</v>
      </c>
      <c r="GF200" s="7">
        <v>20.744911939203057</v>
      </c>
      <c r="GG200" s="7">
        <v>20.744911939203057</v>
      </c>
      <c r="GH200" s="7">
        <v>20.744911939203057</v>
      </c>
      <c r="GI200" s="7">
        <v>20.744911939203057</v>
      </c>
      <c r="GJ200" s="7">
        <v>26.913349655721245</v>
      </c>
      <c r="GK200" s="7">
        <v>26.913349655721245</v>
      </c>
      <c r="GL200" s="7">
        <v>26.913349655721245</v>
      </c>
      <c r="GM200" s="7">
        <v>26.913349655721245</v>
      </c>
      <c r="GN200" s="7">
        <v>9.3508153833348544</v>
      </c>
      <c r="GO200" s="7">
        <v>16.274624959475716</v>
      </c>
      <c r="GP200" s="7">
        <v>9.3508153833348544</v>
      </c>
      <c r="GQ200" s="7">
        <v>16.274624959475716</v>
      </c>
      <c r="GR200" s="7">
        <v>0</v>
      </c>
      <c r="GS200" s="7">
        <v>0</v>
      </c>
      <c r="GT200" s="7">
        <v>0</v>
      </c>
      <c r="GU200" s="7">
        <v>0</v>
      </c>
      <c r="GV200" s="7">
        <v>0.28615549781212107</v>
      </c>
      <c r="GW200" s="7">
        <v>0.28615549781212107</v>
      </c>
      <c r="GX200" s="7">
        <v>0.28615549781212107</v>
      </c>
      <c r="GY200" s="7">
        <v>0.28615549781212107</v>
      </c>
      <c r="GZ200" s="7">
        <v>0</v>
      </c>
      <c r="HA200" s="7">
        <v>0</v>
      </c>
    </row>
    <row r="201" spans="47:209" ht="15" x14ac:dyDescent="0.25">
      <c r="AU201"/>
      <c r="AV201"/>
      <c r="AW201"/>
      <c r="AX201"/>
      <c r="AY201"/>
      <c r="AZ201"/>
      <c r="BA201"/>
      <c r="BB201"/>
      <c r="BC201"/>
      <c r="BM201" s="7" cm="1">
        <f t="array" ref="BM201">INDEX($HD$3:$HD$14,BN201,1)</f>
        <v>30</v>
      </c>
      <c r="BN201" s="7">
        <v>9</v>
      </c>
      <c r="BO201" s="7">
        <v>6</v>
      </c>
      <c r="BP201" s="7">
        <v>10.845095187880252</v>
      </c>
      <c r="BQ201" s="7">
        <v>10.845095187880252</v>
      </c>
      <c r="BR201" s="7">
        <v>10.845095187880252</v>
      </c>
      <c r="BS201" s="7">
        <v>10.845095187880252</v>
      </c>
      <c r="BT201" s="7">
        <v>4.4532215582090897</v>
      </c>
      <c r="BU201" s="7">
        <v>4.4532215582090897</v>
      </c>
      <c r="BV201" s="7">
        <v>4.4532215582090897</v>
      </c>
      <c r="BW201" s="7">
        <v>4.4532215582090897</v>
      </c>
      <c r="BX201" s="7">
        <v>14.742788539522726</v>
      </c>
      <c r="BY201" s="7">
        <v>14.742788539522726</v>
      </c>
      <c r="BZ201" s="7">
        <v>4.4532215582090897</v>
      </c>
      <c r="CA201" s="7">
        <v>4.4532215582090897</v>
      </c>
      <c r="CB201" s="7">
        <v>4.4532215582090897</v>
      </c>
      <c r="CC201" s="7">
        <v>4.4532215582090897</v>
      </c>
      <c r="CD201" s="7">
        <v>6.9010277081969686</v>
      </c>
      <c r="CE201" s="7">
        <v>6.9010277081969686</v>
      </c>
      <c r="CF201" s="7">
        <v>6.9010277081969686</v>
      </c>
      <c r="CG201" s="7">
        <v>6.9010277081969686</v>
      </c>
      <c r="CH201" s="7">
        <v>6.9010277081969686</v>
      </c>
      <c r="CI201" s="7">
        <v>6.9010277081969686</v>
      </c>
      <c r="CJ201" s="7">
        <v>13.707327985734821</v>
      </c>
      <c r="CK201" s="7">
        <v>13.707327985734821</v>
      </c>
      <c r="CL201" s="7">
        <v>13.707327985734821</v>
      </c>
      <c r="CM201" s="7">
        <v>13.707327985734821</v>
      </c>
      <c r="CN201" s="7">
        <v>13.707327985734821</v>
      </c>
      <c r="CO201" s="7">
        <v>13.707327985734821</v>
      </c>
      <c r="CP201" s="7">
        <v>13.707327985734821</v>
      </c>
      <c r="CQ201" s="7">
        <v>13.707327985734821</v>
      </c>
      <c r="CR201" s="7">
        <v>4.134942491075762</v>
      </c>
      <c r="CS201" s="7">
        <v>4.134942491075762</v>
      </c>
      <c r="CT201" s="7">
        <v>4.134942491075762</v>
      </c>
      <c r="CU201" s="7">
        <v>4.134942491075762</v>
      </c>
      <c r="CV201" s="7">
        <v>7.9342205511606085</v>
      </c>
      <c r="CW201" s="7">
        <v>7.9342205511606085</v>
      </c>
      <c r="CX201" s="7">
        <v>7.9342205511606085</v>
      </c>
      <c r="CY201" s="7">
        <v>7.9342205511606085</v>
      </c>
      <c r="CZ201" s="7">
        <v>6.9010277081969686</v>
      </c>
      <c r="DA201" s="7">
        <v>6.9010277081969686</v>
      </c>
      <c r="DB201" s="7">
        <v>6.9010277081969686</v>
      </c>
      <c r="DC201" s="7">
        <v>6.9010277081969686</v>
      </c>
      <c r="DD201" s="7">
        <v>17.398911303151472</v>
      </c>
      <c r="DE201" s="7">
        <v>17.398911303151472</v>
      </c>
      <c r="DF201" s="7">
        <v>17.398911303151472</v>
      </c>
      <c r="DG201" s="7">
        <v>17.398911303151472</v>
      </c>
      <c r="DH201" s="7">
        <v>10.845095187880252</v>
      </c>
      <c r="DI201" s="7">
        <v>10.845095187880252</v>
      </c>
      <c r="DJ201" s="7">
        <v>10.845095187880252</v>
      </c>
      <c r="DK201" s="7">
        <v>10.845095187880252</v>
      </c>
      <c r="DL201" s="7">
        <v>14.742788539522726</v>
      </c>
      <c r="DM201" s="7">
        <v>14.742788539522726</v>
      </c>
      <c r="DN201" s="7">
        <v>14.742788539522726</v>
      </c>
      <c r="DO201" s="7">
        <v>14.742788539522726</v>
      </c>
      <c r="DP201" s="7">
        <v>8.7592288160439509</v>
      </c>
      <c r="DQ201" s="7">
        <v>8.7592288160439509</v>
      </c>
      <c r="DR201" s="7">
        <v>8.7592288160439509</v>
      </c>
      <c r="DS201" s="7">
        <v>8.7592288160439509</v>
      </c>
      <c r="DT201" s="7">
        <v>11.444875992824294</v>
      </c>
      <c r="DU201" s="7">
        <v>11.444875992824294</v>
      </c>
      <c r="DV201" s="7">
        <v>11.444875992824294</v>
      </c>
      <c r="DW201" s="7">
        <v>11.444875992824294</v>
      </c>
      <c r="DX201" s="7">
        <v>12.73606663015153</v>
      </c>
      <c r="DY201" s="7">
        <v>12.73606663015153</v>
      </c>
      <c r="DZ201" s="7">
        <v>12.73606663015153</v>
      </c>
      <c r="EA201" s="7">
        <v>12.73606663015153</v>
      </c>
      <c r="EB201" s="7">
        <v>17.383526653115144</v>
      </c>
      <c r="EC201" s="7">
        <v>17.383526653115144</v>
      </c>
      <c r="ED201" s="7">
        <v>17.383526653115144</v>
      </c>
      <c r="EE201" s="7">
        <v>17.383526653115144</v>
      </c>
      <c r="EF201" s="7">
        <v>13.559699594748492</v>
      </c>
      <c r="EG201" s="7">
        <v>13.559699594748492</v>
      </c>
      <c r="EH201" s="7">
        <v>13.559699594748492</v>
      </c>
      <c r="EI201" s="7">
        <v>13.559699594748492</v>
      </c>
      <c r="EJ201" s="7">
        <v>4.1882725323590906</v>
      </c>
      <c r="EK201" s="7">
        <v>7.4907151836136316</v>
      </c>
      <c r="EL201" s="7">
        <v>4.1882725323590906</v>
      </c>
      <c r="EM201" s="7">
        <v>7.4907151836136316</v>
      </c>
      <c r="EN201" s="7">
        <v>21.091750869602979</v>
      </c>
      <c r="EO201" s="7">
        <v>21.091750869602979</v>
      </c>
      <c r="EP201" s="7">
        <v>17.383526653115144</v>
      </c>
      <c r="EQ201" s="7">
        <v>17.383526653115144</v>
      </c>
      <c r="ER201" s="7">
        <v>17.383526653115144</v>
      </c>
      <c r="ES201" s="7">
        <v>17.383526653115144</v>
      </c>
      <c r="ET201" s="7">
        <v>9.0880226950333221</v>
      </c>
      <c r="EU201" s="7">
        <v>9.0880226950333221</v>
      </c>
      <c r="EV201" s="7">
        <v>15.273027206571216</v>
      </c>
      <c r="EW201" s="7">
        <v>15.273027206571216</v>
      </c>
      <c r="EX201" s="7">
        <v>15.273027206571216</v>
      </c>
      <c r="EY201" s="7">
        <v>15.273027206571216</v>
      </c>
      <c r="EZ201" s="7">
        <v>15.273027206571216</v>
      </c>
      <c r="FA201" s="7">
        <v>15.273027206571216</v>
      </c>
      <c r="FB201" s="7">
        <v>41.582390786224245</v>
      </c>
      <c r="FC201" s="7">
        <v>8.5859672570560654</v>
      </c>
      <c r="FD201" s="7">
        <v>12.129912344684856</v>
      </c>
      <c r="FE201" s="7">
        <v>41.582390786224245</v>
      </c>
      <c r="FF201" s="7">
        <v>8.5859672570560654</v>
      </c>
      <c r="FG201" s="7">
        <v>12.129912344684856</v>
      </c>
      <c r="FH201" s="7">
        <v>8.5859672570560654</v>
      </c>
      <c r="FI201" s="7">
        <v>12.129912344684856</v>
      </c>
      <c r="FJ201" s="7">
        <v>8.5859672570560654</v>
      </c>
      <c r="FK201" s="7">
        <v>12.129912344684856</v>
      </c>
      <c r="FL201" s="7">
        <v>12.141739168618159</v>
      </c>
      <c r="FM201" s="7">
        <v>12.141739168618159</v>
      </c>
      <c r="FN201" s="7">
        <v>12.141739168618159</v>
      </c>
      <c r="FO201" s="7">
        <v>12.141739168618159</v>
      </c>
      <c r="FP201" s="7">
        <v>11.975398521260626</v>
      </c>
      <c r="FQ201" s="7">
        <v>20.461921364352989</v>
      </c>
      <c r="FR201" s="7">
        <v>11.975398521260626</v>
      </c>
      <c r="FS201" s="7">
        <v>20.461921364352989</v>
      </c>
      <c r="FT201" s="7">
        <v>15.273027206571216</v>
      </c>
      <c r="FU201" s="7">
        <v>15.273027206571216</v>
      </c>
      <c r="FV201" s="7">
        <v>15.273027206571216</v>
      </c>
      <c r="FW201" s="7">
        <v>15.273027206571216</v>
      </c>
      <c r="FX201" s="7">
        <v>9.8564619235060498</v>
      </c>
      <c r="FY201" s="7">
        <v>15.850288019959091</v>
      </c>
      <c r="FZ201" s="7">
        <v>9.8564619235060498</v>
      </c>
      <c r="GA201" s="7">
        <v>15.850288019959091</v>
      </c>
      <c r="GB201" s="7">
        <v>12.73606663015153</v>
      </c>
      <c r="GC201" s="7">
        <v>12.73606663015153</v>
      </c>
      <c r="GD201" s="7">
        <v>12.73606663015153</v>
      </c>
      <c r="GE201" s="7">
        <v>12.73606663015153</v>
      </c>
      <c r="GF201" s="7">
        <v>21.091750869602979</v>
      </c>
      <c r="GG201" s="7">
        <v>21.091750869602979</v>
      </c>
      <c r="GH201" s="7">
        <v>21.091750869602979</v>
      </c>
      <c r="GI201" s="7">
        <v>21.091750869602979</v>
      </c>
      <c r="GJ201" s="7">
        <v>26.544601730840903</v>
      </c>
      <c r="GK201" s="7">
        <v>26.544601730840903</v>
      </c>
      <c r="GL201" s="7">
        <v>26.544601730840903</v>
      </c>
      <c r="GM201" s="7">
        <v>26.544601730840903</v>
      </c>
      <c r="GN201" s="7">
        <v>5.8003780307984778</v>
      </c>
      <c r="GO201" s="7">
        <v>11.224587708724243</v>
      </c>
      <c r="GP201" s="7">
        <v>5.8003780307984778</v>
      </c>
      <c r="GQ201" s="7">
        <v>11.224587708724243</v>
      </c>
      <c r="GR201" s="7">
        <v>9.8019525736287854</v>
      </c>
      <c r="GS201" s="7">
        <v>9.8019525736287854</v>
      </c>
      <c r="GT201" s="7">
        <v>9.8019525736287854</v>
      </c>
      <c r="GU201" s="7">
        <v>9.8019525736287854</v>
      </c>
      <c r="GV201" s="7">
        <v>24.472405742342506</v>
      </c>
      <c r="GW201" s="7">
        <v>24.472405742342506</v>
      </c>
      <c r="GX201" s="7">
        <v>24.472405742342506</v>
      </c>
      <c r="GY201" s="7">
        <v>24.472405742342506</v>
      </c>
      <c r="GZ201" s="7">
        <v>4.8965756845045494</v>
      </c>
      <c r="HA201" s="7">
        <v>4.8965756845045494</v>
      </c>
    </row>
    <row r="202" spans="47:209" ht="15" x14ac:dyDescent="0.25">
      <c r="AU202"/>
      <c r="AV202"/>
      <c r="AW202"/>
      <c r="AX202"/>
      <c r="AY202"/>
      <c r="AZ202"/>
      <c r="BA202"/>
      <c r="BB202"/>
      <c r="BC202"/>
      <c r="BM202" s="7" cm="1">
        <f t="array" ref="BM202">INDEX($HD$3:$HD$14,BN202,1)</f>
        <v>30</v>
      </c>
      <c r="BN202" s="7">
        <v>9</v>
      </c>
      <c r="BO202" s="7">
        <v>7</v>
      </c>
      <c r="BP202" s="7">
        <v>54.188206677951499</v>
      </c>
      <c r="BQ202" s="7">
        <v>54.188206677951499</v>
      </c>
      <c r="BR202" s="7">
        <v>54.188206677951499</v>
      </c>
      <c r="BS202" s="7">
        <v>54.188206677951499</v>
      </c>
      <c r="BT202" s="7">
        <v>33.289439310387849</v>
      </c>
      <c r="BU202" s="7">
        <v>33.289439310387849</v>
      </c>
      <c r="BV202" s="7">
        <v>33.289439310387849</v>
      </c>
      <c r="BW202" s="7">
        <v>33.289439310387849</v>
      </c>
      <c r="BX202" s="7">
        <v>56.017338474327182</v>
      </c>
      <c r="BY202" s="7">
        <v>56.017338474327182</v>
      </c>
      <c r="BZ202" s="7">
        <v>33.289439310387849</v>
      </c>
      <c r="CA202" s="7">
        <v>33.289439310387849</v>
      </c>
      <c r="CB202" s="7">
        <v>33.289439310387849</v>
      </c>
      <c r="CC202" s="7">
        <v>33.289439310387849</v>
      </c>
      <c r="CD202" s="7">
        <v>43.273260565762136</v>
      </c>
      <c r="CE202" s="7">
        <v>43.273260565762136</v>
      </c>
      <c r="CF202" s="7">
        <v>43.273260565762136</v>
      </c>
      <c r="CG202" s="7">
        <v>43.273260565762136</v>
      </c>
      <c r="CH202" s="7">
        <v>43.273260565762136</v>
      </c>
      <c r="CI202" s="7">
        <v>43.273260565762136</v>
      </c>
      <c r="CJ202" s="7">
        <v>56.77368838897582</v>
      </c>
      <c r="CK202" s="7">
        <v>56.77368838897582</v>
      </c>
      <c r="CL202" s="7">
        <v>56.77368838897582</v>
      </c>
      <c r="CM202" s="7">
        <v>56.77368838897582</v>
      </c>
      <c r="CN202" s="7">
        <v>56.77368838897582</v>
      </c>
      <c r="CO202" s="7">
        <v>56.77368838897582</v>
      </c>
      <c r="CP202" s="7">
        <v>56.77368838897582</v>
      </c>
      <c r="CQ202" s="7">
        <v>56.77368838897582</v>
      </c>
      <c r="CR202" s="7">
        <v>43.322136233327321</v>
      </c>
      <c r="CS202" s="7">
        <v>43.322136233327321</v>
      </c>
      <c r="CT202" s="7">
        <v>43.322136233327321</v>
      </c>
      <c r="CU202" s="7">
        <v>43.322136233327321</v>
      </c>
      <c r="CV202" s="7">
        <v>34.33369098137274</v>
      </c>
      <c r="CW202" s="7">
        <v>34.33369098137274</v>
      </c>
      <c r="CX202" s="7">
        <v>34.33369098137274</v>
      </c>
      <c r="CY202" s="7">
        <v>34.33369098137274</v>
      </c>
      <c r="CZ202" s="7">
        <v>43.273260565762136</v>
      </c>
      <c r="DA202" s="7">
        <v>43.273260565762136</v>
      </c>
      <c r="DB202" s="7">
        <v>43.273260565762136</v>
      </c>
      <c r="DC202" s="7">
        <v>43.273260565762136</v>
      </c>
      <c r="DD202" s="7">
        <v>49.481104096803001</v>
      </c>
      <c r="DE202" s="7">
        <v>49.481104096803001</v>
      </c>
      <c r="DF202" s="7">
        <v>49.481104096803001</v>
      </c>
      <c r="DG202" s="7">
        <v>49.481104096803001</v>
      </c>
      <c r="DH202" s="7">
        <v>54.188206677951499</v>
      </c>
      <c r="DI202" s="7">
        <v>54.188206677951499</v>
      </c>
      <c r="DJ202" s="7">
        <v>54.188206677951499</v>
      </c>
      <c r="DK202" s="7">
        <v>54.188206677951499</v>
      </c>
      <c r="DL202" s="7">
        <v>56.017338474327182</v>
      </c>
      <c r="DM202" s="7">
        <v>56.017338474327182</v>
      </c>
      <c r="DN202" s="7">
        <v>56.017338474327182</v>
      </c>
      <c r="DO202" s="7">
        <v>56.017338474327182</v>
      </c>
      <c r="DP202" s="7">
        <v>40.117909627196944</v>
      </c>
      <c r="DQ202" s="7">
        <v>40.117909627196944</v>
      </c>
      <c r="DR202" s="7">
        <v>40.117909627196944</v>
      </c>
      <c r="DS202" s="7">
        <v>40.117909627196944</v>
      </c>
      <c r="DT202" s="7">
        <v>41.127107236630287</v>
      </c>
      <c r="DU202" s="7">
        <v>41.127107236630287</v>
      </c>
      <c r="DV202" s="7">
        <v>41.127107236630287</v>
      </c>
      <c r="DW202" s="7">
        <v>41.127107236630287</v>
      </c>
      <c r="DX202" s="7">
        <v>14.36460527995002</v>
      </c>
      <c r="DY202" s="7">
        <v>14.36460527995002</v>
      </c>
      <c r="DZ202" s="7">
        <v>14.36460527995002</v>
      </c>
      <c r="EA202" s="7">
        <v>14.36460527995002</v>
      </c>
      <c r="EB202" s="7">
        <v>13.329830787374258</v>
      </c>
      <c r="EC202" s="7">
        <v>13.329830787374258</v>
      </c>
      <c r="ED202" s="7">
        <v>13.329830787374258</v>
      </c>
      <c r="EE202" s="7">
        <v>13.329830787374258</v>
      </c>
      <c r="EF202" s="7">
        <v>11.501580410403001</v>
      </c>
      <c r="EG202" s="7">
        <v>11.501580410403001</v>
      </c>
      <c r="EH202" s="7">
        <v>11.501580410403001</v>
      </c>
      <c r="EI202" s="7">
        <v>11.501580410403001</v>
      </c>
      <c r="EJ202" s="7">
        <v>4.6133849490212153</v>
      </c>
      <c r="EK202" s="7">
        <v>7.9219427082969682</v>
      </c>
      <c r="EL202" s="7">
        <v>4.6133849490212153</v>
      </c>
      <c r="EM202" s="7">
        <v>7.9219427082969682</v>
      </c>
      <c r="EN202" s="7">
        <v>18.2093338939485</v>
      </c>
      <c r="EO202" s="7">
        <v>18.2093338939485</v>
      </c>
      <c r="EP202" s="7">
        <v>13.329830787374258</v>
      </c>
      <c r="EQ202" s="7">
        <v>13.329830787374258</v>
      </c>
      <c r="ER202" s="7">
        <v>13.329830787374258</v>
      </c>
      <c r="ES202" s="7">
        <v>13.329830787374258</v>
      </c>
      <c r="ET202" s="7">
        <v>7.5283269191091069</v>
      </c>
      <c r="EU202" s="7">
        <v>7.5283269191091069</v>
      </c>
      <c r="EV202" s="7">
        <v>13.48123022439243</v>
      </c>
      <c r="EW202" s="7">
        <v>13.48123022439243</v>
      </c>
      <c r="EX202" s="7">
        <v>13.48123022439243</v>
      </c>
      <c r="EY202" s="7">
        <v>13.48123022439243</v>
      </c>
      <c r="EZ202" s="7">
        <v>13.48123022439243</v>
      </c>
      <c r="FA202" s="7">
        <v>13.48123022439243</v>
      </c>
      <c r="FB202" s="7">
        <v>42.474730419419821</v>
      </c>
      <c r="FC202" s="7">
        <v>7.3705075736969778</v>
      </c>
      <c r="FD202" s="7">
        <v>10.188368837725756</v>
      </c>
      <c r="FE202" s="7">
        <v>42.474730419419821</v>
      </c>
      <c r="FF202" s="7">
        <v>7.3705075736969778</v>
      </c>
      <c r="FG202" s="7">
        <v>10.188368837725756</v>
      </c>
      <c r="FH202" s="7">
        <v>7.3705075736969778</v>
      </c>
      <c r="FI202" s="7">
        <v>10.188368837725756</v>
      </c>
      <c r="FJ202" s="7">
        <v>7.3705075736969778</v>
      </c>
      <c r="FK202" s="7">
        <v>10.188368837725756</v>
      </c>
      <c r="FL202" s="7">
        <v>11.623024397451513</v>
      </c>
      <c r="FM202" s="7">
        <v>11.623024397451513</v>
      </c>
      <c r="FN202" s="7">
        <v>11.623024397451513</v>
      </c>
      <c r="FO202" s="7">
        <v>11.623024397451513</v>
      </c>
      <c r="FP202" s="7">
        <v>10.29155378192576</v>
      </c>
      <c r="FQ202" s="7">
        <v>17.420896015516679</v>
      </c>
      <c r="FR202" s="7">
        <v>10.29155378192576</v>
      </c>
      <c r="FS202" s="7">
        <v>17.420896015516679</v>
      </c>
      <c r="FT202" s="7">
        <v>13.48123022439243</v>
      </c>
      <c r="FU202" s="7">
        <v>13.48123022439243</v>
      </c>
      <c r="FV202" s="7">
        <v>13.48123022439243</v>
      </c>
      <c r="FW202" s="7">
        <v>13.48123022439243</v>
      </c>
      <c r="FX202" s="7">
        <v>9.1417581457651416</v>
      </c>
      <c r="FY202" s="7">
        <v>14.666815146498489</v>
      </c>
      <c r="FZ202" s="7">
        <v>9.1417581457651416</v>
      </c>
      <c r="GA202" s="7">
        <v>14.666815146498489</v>
      </c>
      <c r="GB202" s="7">
        <v>14.36460527995002</v>
      </c>
      <c r="GC202" s="7">
        <v>14.36460527995002</v>
      </c>
      <c r="GD202" s="7">
        <v>14.36460527995002</v>
      </c>
      <c r="GE202" s="7">
        <v>14.36460527995002</v>
      </c>
      <c r="GF202" s="7">
        <v>18.2093338939485</v>
      </c>
      <c r="GG202" s="7">
        <v>18.2093338939485</v>
      </c>
      <c r="GH202" s="7">
        <v>18.2093338939485</v>
      </c>
      <c r="GI202" s="7">
        <v>18.2093338939485</v>
      </c>
      <c r="GJ202" s="7">
        <v>24.586905974842423</v>
      </c>
      <c r="GK202" s="7">
        <v>24.586905974842423</v>
      </c>
      <c r="GL202" s="7">
        <v>24.586905974842423</v>
      </c>
      <c r="GM202" s="7">
        <v>24.586905974842423</v>
      </c>
      <c r="GN202" s="7">
        <v>3.7010836965303033</v>
      </c>
      <c r="GO202" s="7">
        <v>7.3314276782348369</v>
      </c>
      <c r="GP202" s="7">
        <v>3.7010836965303033</v>
      </c>
      <c r="GQ202" s="7">
        <v>7.3314276782348369</v>
      </c>
      <c r="GR202" s="7">
        <v>60.18850168503635</v>
      </c>
      <c r="GS202" s="7">
        <v>60.18850168503635</v>
      </c>
      <c r="GT202" s="7">
        <v>60.18850168503635</v>
      </c>
      <c r="GU202" s="7">
        <v>60.18850168503635</v>
      </c>
      <c r="GV202" s="7">
        <v>64.906485335075686</v>
      </c>
      <c r="GW202" s="7">
        <v>64.906485335075686</v>
      </c>
      <c r="GX202" s="7">
        <v>64.906485335075686</v>
      </c>
      <c r="GY202" s="7">
        <v>64.906485335075686</v>
      </c>
      <c r="GZ202" s="7">
        <v>43.287064893718075</v>
      </c>
      <c r="HA202" s="7">
        <v>43.287064893718075</v>
      </c>
    </row>
    <row r="203" spans="47:209" ht="15" x14ac:dyDescent="0.25">
      <c r="AU203"/>
      <c r="AV203"/>
      <c r="AW203"/>
      <c r="AX203"/>
      <c r="AY203"/>
      <c r="AZ203"/>
      <c r="BA203"/>
      <c r="BB203"/>
      <c r="BC203"/>
      <c r="BM203" s="7" cm="1">
        <f t="array" ref="BM203">INDEX($HD$3:$HD$14,BN203,1)</f>
        <v>30</v>
      </c>
      <c r="BN203" s="7">
        <v>9</v>
      </c>
      <c r="BO203" s="7">
        <v>8</v>
      </c>
      <c r="BP203" s="7">
        <v>76.576528121848767</v>
      </c>
      <c r="BQ203" s="7">
        <v>76.576528121848767</v>
      </c>
      <c r="BR203" s="7">
        <v>76.576528121848767</v>
      </c>
      <c r="BS203" s="7">
        <v>76.576528121848767</v>
      </c>
      <c r="BT203" s="7">
        <v>60.605306383833586</v>
      </c>
      <c r="BU203" s="7">
        <v>60.605306383833586</v>
      </c>
      <c r="BV203" s="7">
        <v>60.605306383833586</v>
      </c>
      <c r="BW203" s="7">
        <v>60.605306383833586</v>
      </c>
      <c r="BX203" s="7">
        <v>75.633598910636366</v>
      </c>
      <c r="BY203" s="7">
        <v>75.633598910636366</v>
      </c>
      <c r="BZ203" s="7">
        <v>60.605306383833586</v>
      </c>
      <c r="CA203" s="7">
        <v>60.605306383833586</v>
      </c>
      <c r="CB203" s="7">
        <v>60.605306383833586</v>
      </c>
      <c r="CC203" s="7">
        <v>60.605306383833586</v>
      </c>
      <c r="CD203" s="7">
        <v>71.730082232606193</v>
      </c>
      <c r="CE203" s="7">
        <v>71.730082232606193</v>
      </c>
      <c r="CF203" s="7">
        <v>71.730082232606193</v>
      </c>
      <c r="CG203" s="7">
        <v>71.730082232606193</v>
      </c>
      <c r="CH203" s="7">
        <v>71.730082232606193</v>
      </c>
      <c r="CI203" s="7">
        <v>71.730082232606193</v>
      </c>
      <c r="CJ203" s="7">
        <v>76.417956117803115</v>
      </c>
      <c r="CK203" s="7">
        <v>76.417956117803115</v>
      </c>
      <c r="CL203" s="7">
        <v>76.417956117803115</v>
      </c>
      <c r="CM203" s="7">
        <v>76.417956117803115</v>
      </c>
      <c r="CN203" s="7">
        <v>76.417956117803115</v>
      </c>
      <c r="CO203" s="7">
        <v>76.417956117803115</v>
      </c>
      <c r="CP203" s="7">
        <v>76.417956117803115</v>
      </c>
      <c r="CQ203" s="7">
        <v>76.417956117803115</v>
      </c>
      <c r="CR203" s="7">
        <v>82.595286866542409</v>
      </c>
      <c r="CS203" s="7">
        <v>82.595286866542409</v>
      </c>
      <c r="CT203" s="7">
        <v>82.595286866542409</v>
      </c>
      <c r="CU203" s="7">
        <v>82.595286866542409</v>
      </c>
      <c r="CV203" s="7">
        <v>56.085575033106075</v>
      </c>
      <c r="CW203" s="7">
        <v>56.085575033106075</v>
      </c>
      <c r="CX203" s="7">
        <v>56.085575033106075</v>
      </c>
      <c r="CY203" s="7">
        <v>56.085575033106075</v>
      </c>
      <c r="CZ203" s="7">
        <v>71.730082232606193</v>
      </c>
      <c r="DA203" s="7">
        <v>71.730082232606193</v>
      </c>
      <c r="DB203" s="7">
        <v>71.730082232606193</v>
      </c>
      <c r="DC203" s="7">
        <v>71.730082232606193</v>
      </c>
      <c r="DD203" s="7">
        <v>66.284995072287785</v>
      </c>
      <c r="DE203" s="7">
        <v>66.284995072287785</v>
      </c>
      <c r="DF203" s="7">
        <v>66.284995072287785</v>
      </c>
      <c r="DG203" s="7">
        <v>66.284995072287785</v>
      </c>
      <c r="DH203" s="7">
        <v>76.576528121848767</v>
      </c>
      <c r="DI203" s="7">
        <v>76.576528121848767</v>
      </c>
      <c r="DJ203" s="7">
        <v>76.576528121848767</v>
      </c>
      <c r="DK203" s="7">
        <v>76.576528121848767</v>
      </c>
      <c r="DL203" s="7">
        <v>75.633598910636366</v>
      </c>
      <c r="DM203" s="7">
        <v>75.633598910636366</v>
      </c>
      <c r="DN203" s="7">
        <v>75.633598910636366</v>
      </c>
      <c r="DO203" s="7">
        <v>75.633598910636366</v>
      </c>
      <c r="DP203" s="7">
        <v>63.379991608684719</v>
      </c>
      <c r="DQ203" s="7">
        <v>63.379991608684719</v>
      </c>
      <c r="DR203" s="7">
        <v>63.379991608684719</v>
      </c>
      <c r="DS203" s="7">
        <v>63.379991608684719</v>
      </c>
      <c r="DT203" s="7">
        <v>62.070111252772676</v>
      </c>
      <c r="DU203" s="7">
        <v>62.070111252772676</v>
      </c>
      <c r="DV203" s="7">
        <v>62.070111252772676</v>
      </c>
      <c r="DW203" s="7">
        <v>62.070111252772676</v>
      </c>
      <c r="DX203" s="7">
        <v>17.698294199609059</v>
      </c>
      <c r="DY203" s="7">
        <v>17.698294199609059</v>
      </c>
      <c r="DZ203" s="7">
        <v>17.698294199609059</v>
      </c>
      <c r="EA203" s="7">
        <v>17.698294199609059</v>
      </c>
      <c r="EB203" s="7">
        <v>11.429833071318184</v>
      </c>
      <c r="EC203" s="7">
        <v>11.429833071318184</v>
      </c>
      <c r="ED203" s="7">
        <v>11.429833071318184</v>
      </c>
      <c r="EE203" s="7">
        <v>11.429833071318184</v>
      </c>
      <c r="EF203" s="7">
        <v>9.2334749371045373</v>
      </c>
      <c r="EG203" s="7">
        <v>9.2334749371045373</v>
      </c>
      <c r="EH203" s="7">
        <v>9.2334749371045373</v>
      </c>
      <c r="EI203" s="7">
        <v>9.2334749371045373</v>
      </c>
      <c r="EJ203" s="7">
        <v>7.0669461585954512</v>
      </c>
      <c r="EK203" s="7">
        <v>10.856470902125757</v>
      </c>
      <c r="EL203" s="7">
        <v>7.0669461585954512</v>
      </c>
      <c r="EM203" s="7">
        <v>10.856470902125757</v>
      </c>
      <c r="EN203" s="7">
        <v>19.864328769842427</v>
      </c>
      <c r="EO203" s="7">
        <v>19.864328769842427</v>
      </c>
      <c r="EP203" s="7">
        <v>11.429833071318184</v>
      </c>
      <c r="EQ203" s="7">
        <v>11.429833071318184</v>
      </c>
      <c r="ER203" s="7">
        <v>11.429833071318184</v>
      </c>
      <c r="ES203" s="7">
        <v>11.429833071318184</v>
      </c>
      <c r="ET203" s="7">
        <v>7.5091986082575772</v>
      </c>
      <c r="EU203" s="7">
        <v>7.5091986082575772</v>
      </c>
      <c r="EV203" s="7">
        <v>13.250872777009095</v>
      </c>
      <c r="EW203" s="7">
        <v>13.250872777009095</v>
      </c>
      <c r="EX203" s="7">
        <v>13.250872777009095</v>
      </c>
      <c r="EY203" s="7">
        <v>13.250872777009095</v>
      </c>
      <c r="EZ203" s="7">
        <v>13.250872777009095</v>
      </c>
      <c r="FA203" s="7">
        <v>13.250872777009095</v>
      </c>
      <c r="FB203" s="7">
        <v>42.895062441172634</v>
      </c>
      <c r="FC203" s="7">
        <v>8.0383324345863745</v>
      </c>
      <c r="FD203" s="7">
        <v>11.18707477251667</v>
      </c>
      <c r="FE203" s="7">
        <v>42.895062441172634</v>
      </c>
      <c r="FF203" s="7">
        <v>8.0383324345863745</v>
      </c>
      <c r="FG203" s="7">
        <v>11.18707477251667</v>
      </c>
      <c r="FH203" s="7">
        <v>8.0383324345863745</v>
      </c>
      <c r="FI203" s="7">
        <v>11.18707477251667</v>
      </c>
      <c r="FJ203" s="7">
        <v>8.0383324345863745</v>
      </c>
      <c r="FK203" s="7">
        <v>11.18707477251667</v>
      </c>
      <c r="FL203" s="7">
        <v>12.305915028830306</v>
      </c>
      <c r="FM203" s="7">
        <v>12.305915028830306</v>
      </c>
      <c r="FN203" s="7">
        <v>12.305915028830306</v>
      </c>
      <c r="FO203" s="7">
        <v>12.305915028830306</v>
      </c>
      <c r="FP203" s="7">
        <v>10.280938930063648</v>
      </c>
      <c r="FQ203" s="7">
        <v>17.201915149393926</v>
      </c>
      <c r="FR203" s="7">
        <v>10.280938930063648</v>
      </c>
      <c r="FS203" s="7">
        <v>17.201915149393926</v>
      </c>
      <c r="FT203" s="7">
        <v>13.250872777009095</v>
      </c>
      <c r="FU203" s="7">
        <v>13.250872777009095</v>
      </c>
      <c r="FV203" s="7">
        <v>13.250872777009095</v>
      </c>
      <c r="FW203" s="7">
        <v>13.250872777009095</v>
      </c>
      <c r="FX203" s="7">
        <v>9.3669642957151549</v>
      </c>
      <c r="FY203" s="7">
        <v>14.724208633678789</v>
      </c>
      <c r="FZ203" s="7">
        <v>9.3669642957151549</v>
      </c>
      <c r="GA203" s="7">
        <v>14.724208633678789</v>
      </c>
      <c r="GB203" s="7">
        <v>17.698294199609059</v>
      </c>
      <c r="GC203" s="7">
        <v>17.698294199609059</v>
      </c>
      <c r="GD203" s="7">
        <v>17.698294199609059</v>
      </c>
      <c r="GE203" s="7">
        <v>17.698294199609059</v>
      </c>
      <c r="GF203" s="7">
        <v>19.864328769842427</v>
      </c>
      <c r="GG203" s="7">
        <v>19.864328769842427</v>
      </c>
      <c r="GH203" s="7">
        <v>19.864328769842427</v>
      </c>
      <c r="GI203" s="7">
        <v>19.864328769842427</v>
      </c>
      <c r="GJ203" s="7">
        <v>20.174824958869685</v>
      </c>
      <c r="GK203" s="7">
        <v>20.174824958869685</v>
      </c>
      <c r="GL203" s="7">
        <v>20.174824958869685</v>
      </c>
      <c r="GM203" s="7">
        <v>20.174824958869685</v>
      </c>
      <c r="GN203" s="7">
        <v>4.6241479131666692</v>
      </c>
      <c r="GO203" s="7">
        <v>8.477182179059092</v>
      </c>
      <c r="GP203" s="7">
        <v>4.6241479131666692</v>
      </c>
      <c r="GQ203" s="7">
        <v>8.477182179059092</v>
      </c>
      <c r="GR203" s="7">
        <v>82.972883161212252</v>
      </c>
      <c r="GS203" s="7">
        <v>82.972883161212252</v>
      </c>
      <c r="GT203" s="7">
        <v>82.972883161212252</v>
      </c>
      <c r="GU203" s="7">
        <v>82.972883161212252</v>
      </c>
      <c r="GV203" s="7">
        <v>82.164399000696861</v>
      </c>
      <c r="GW203" s="7">
        <v>82.164399000696861</v>
      </c>
      <c r="GX203" s="7">
        <v>82.164399000696861</v>
      </c>
      <c r="GY203" s="7">
        <v>82.164399000696861</v>
      </c>
      <c r="GZ203" s="7">
        <v>80.391192807151469</v>
      </c>
      <c r="HA203" s="7">
        <v>80.391192807151469</v>
      </c>
    </row>
    <row r="204" spans="47:209" ht="15" x14ac:dyDescent="0.25">
      <c r="AU204"/>
      <c r="AV204"/>
      <c r="AW204"/>
      <c r="AX204"/>
      <c r="AY204"/>
      <c r="AZ204"/>
      <c r="BA204"/>
      <c r="BB204"/>
      <c r="BC204"/>
      <c r="BM204" s="7" cm="1">
        <f t="array" ref="BM204">INDEX($HD$3:$HD$14,BN204,1)</f>
        <v>30</v>
      </c>
      <c r="BN204" s="7">
        <v>9</v>
      </c>
      <c r="BO204" s="7">
        <v>9</v>
      </c>
      <c r="BP204" s="7">
        <v>85.753635938363644</v>
      </c>
      <c r="BQ204" s="7">
        <v>85.753635938363644</v>
      </c>
      <c r="BR204" s="7">
        <v>85.753635938363644</v>
      </c>
      <c r="BS204" s="7">
        <v>85.753635938363644</v>
      </c>
      <c r="BT204" s="7">
        <v>68.489756329348481</v>
      </c>
      <c r="BU204" s="7">
        <v>68.489756329348481</v>
      </c>
      <c r="BV204" s="7">
        <v>68.489756329348481</v>
      </c>
      <c r="BW204" s="7">
        <v>68.489756329348481</v>
      </c>
      <c r="BX204" s="7">
        <v>85.691785070242332</v>
      </c>
      <c r="BY204" s="7">
        <v>85.691785070242332</v>
      </c>
      <c r="BZ204" s="7">
        <v>68.489756329348481</v>
      </c>
      <c r="CA204" s="7">
        <v>68.489756329348481</v>
      </c>
      <c r="CB204" s="7">
        <v>68.489756329348481</v>
      </c>
      <c r="CC204" s="7">
        <v>68.489756329348481</v>
      </c>
      <c r="CD204" s="7">
        <v>81.181891168333294</v>
      </c>
      <c r="CE204" s="7">
        <v>81.181891168333294</v>
      </c>
      <c r="CF204" s="7">
        <v>81.181891168333294</v>
      </c>
      <c r="CG204" s="7">
        <v>81.181891168333294</v>
      </c>
      <c r="CH204" s="7">
        <v>81.181891168333294</v>
      </c>
      <c r="CI204" s="7">
        <v>81.181891168333294</v>
      </c>
      <c r="CJ204" s="7">
        <v>78.816854834409227</v>
      </c>
      <c r="CK204" s="7">
        <v>78.816854834409227</v>
      </c>
      <c r="CL204" s="7">
        <v>78.816854834409227</v>
      </c>
      <c r="CM204" s="7">
        <v>78.816854834409227</v>
      </c>
      <c r="CN204" s="7">
        <v>78.816854834409227</v>
      </c>
      <c r="CO204" s="7">
        <v>78.816854834409227</v>
      </c>
      <c r="CP204" s="7">
        <v>78.816854834409227</v>
      </c>
      <c r="CQ204" s="7">
        <v>78.816854834409227</v>
      </c>
      <c r="CR204" s="7">
        <v>85.852958473075688</v>
      </c>
      <c r="CS204" s="7">
        <v>85.852958473075688</v>
      </c>
      <c r="CT204" s="7">
        <v>85.852958473075688</v>
      </c>
      <c r="CU204" s="7">
        <v>85.852958473075688</v>
      </c>
      <c r="CV204" s="7">
        <v>70.014796166802995</v>
      </c>
      <c r="CW204" s="7">
        <v>70.014796166802995</v>
      </c>
      <c r="CX204" s="7">
        <v>70.014796166802995</v>
      </c>
      <c r="CY204" s="7">
        <v>70.014796166802995</v>
      </c>
      <c r="CZ204" s="7">
        <v>81.181891168333294</v>
      </c>
      <c r="DA204" s="7">
        <v>81.181891168333294</v>
      </c>
      <c r="DB204" s="7">
        <v>81.181891168333294</v>
      </c>
      <c r="DC204" s="7">
        <v>81.181891168333294</v>
      </c>
      <c r="DD204" s="7">
        <v>73.816917462727162</v>
      </c>
      <c r="DE204" s="7">
        <v>73.816917462727162</v>
      </c>
      <c r="DF204" s="7">
        <v>73.816917462727162</v>
      </c>
      <c r="DG204" s="7">
        <v>73.816917462727162</v>
      </c>
      <c r="DH204" s="7">
        <v>85.753635938363644</v>
      </c>
      <c r="DI204" s="7">
        <v>85.753635938363644</v>
      </c>
      <c r="DJ204" s="7">
        <v>85.753635938363644</v>
      </c>
      <c r="DK204" s="7">
        <v>85.753635938363644</v>
      </c>
      <c r="DL204" s="7">
        <v>85.691785070242332</v>
      </c>
      <c r="DM204" s="7">
        <v>85.691785070242332</v>
      </c>
      <c r="DN204" s="7">
        <v>85.691785070242332</v>
      </c>
      <c r="DO204" s="7">
        <v>85.691785070242332</v>
      </c>
      <c r="DP204" s="7">
        <v>75.569493623530306</v>
      </c>
      <c r="DQ204" s="7">
        <v>75.569493623530306</v>
      </c>
      <c r="DR204" s="7">
        <v>75.569493623530306</v>
      </c>
      <c r="DS204" s="7">
        <v>75.569493623530306</v>
      </c>
      <c r="DT204" s="7">
        <v>71.421868187712008</v>
      </c>
      <c r="DU204" s="7">
        <v>71.421868187712008</v>
      </c>
      <c r="DV204" s="7">
        <v>71.421868187712008</v>
      </c>
      <c r="DW204" s="7">
        <v>71.421868187712008</v>
      </c>
      <c r="DX204" s="7">
        <v>20.265332573262153</v>
      </c>
      <c r="DY204" s="7">
        <v>20.265332573262153</v>
      </c>
      <c r="DZ204" s="7">
        <v>20.265332573262153</v>
      </c>
      <c r="EA204" s="7">
        <v>20.265332573262153</v>
      </c>
      <c r="EB204" s="7">
        <v>11.424344590190897</v>
      </c>
      <c r="EC204" s="7">
        <v>11.424344590190897</v>
      </c>
      <c r="ED204" s="7">
        <v>11.424344590190897</v>
      </c>
      <c r="EE204" s="7">
        <v>11.424344590190897</v>
      </c>
      <c r="EF204" s="7">
        <v>11.612620852380289</v>
      </c>
      <c r="EG204" s="7">
        <v>11.612620852380289</v>
      </c>
      <c r="EH204" s="7">
        <v>11.612620852380289</v>
      </c>
      <c r="EI204" s="7">
        <v>11.612620852380289</v>
      </c>
      <c r="EJ204" s="7">
        <v>9.4990879272318285</v>
      </c>
      <c r="EK204" s="7">
        <v>13.322177865487888</v>
      </c>
      <c r="EL204" s="7">
        <v>9.4990879272318285</v>
      </c>
      <c r="EM204" s="7">
        <v>13.322177865487888</v>
      </c>
      <c r="EN204" s="7">
        <v>22.541989788112122</v>
      </c>
      <c r="EO204" s="7">
        <v>22.541989788112122</v>
      </c>
      <c r="EP204" s="7">
        <v>11.424344590190897</v>
      </c>
      <c r="EQ204" s="7">
        <v>11.424344590190897</v>
      </c>
      <c r="ER204" s="7">
        <v>11.424344590190897</v>
      </c>
      <c r="ES204" s="7">
        <v>11.424344590190897</v>
      </c>
      <c r="ET204" s="7">
        <v>11.994135048454552</v>
      </c>
      <c r="EU204" s="7">
        <v>11.994135048454552</v>
      </c>
      <c r="EV204" s="7">
        <v>18.215309217318186</v>
      </c>
      <c r="EW204" s="7">
        <v>18.215309217318186</v>
      </c>
      <c r="EX204" s="7">
        <v>18.215309217318186</v>
      </c>
      <c r="EY204" s="7">
        <v>18.215309217318186</v>
      </c>
      <c r="EZ204" s="7">
        <v>18.215309217318186</v>
      </c>
      <c r="FA204" s="7">
        <v>18.215309217318186</v>
      </c>
      <c r="FB204" s="7">
        <v>42.688823347509036</v>
      </c>
      <c r="FC204" s="7">
        <v>9.3968466051121311</v>
      </c>
      <c r="FD204" s="7">
        <v>13.582014113092434</v>
      </c>
      <c r="FE204" s="7">
        <v>42.688823347509036</v>
      </c>
      <c r="FF204" s="7">
        <v>9.3968466051121311</v>
      </c>
      <c r="FG204" s="7">
        <v>13.582014113092434</v>
      </c>
      <c r="FH204" s="7">
        <v>9.3968466051121311</v>
      </c>
      <c r="FI204" s="7">
        <v>13.582014113092434</v>
      </c>
      <c r="FJ204" s="7">
        <v>9.3968466051121311</v>
      </c>
      <c r="FK204" s="7">
        <v>13.582014113092434</v>
      </c>
      <c r="FL204" s="7">
        <v>18.454235894113648</v>
      </c>
      <c r="FM204" s="7">
        <v>18.454235894113648</v>
      </c>
      <c r="FN204" s="7">
        <v>18.454235894113648</v>
      </c>
      <c r="FO204" s="7">
        <v>18.454235894113648</v>
      </c>
      <c r="FP204" s="7">
        <v>10.686533762133344</v>
      </c>
      <c r="FQ204" s="7">
        <v>17.771083489254583</v>
      </c>
      <c r="FR204" s="7">
        <v>10.686533762133344</v>
      </c>
      <c r="FS204" s="7">
        <v>17.771083489254583</v>
      </c>
      <c r="FT204" s="7">
        <v>18.215309217318186</v>
      </c>
      <c r="FU204" s="7">
        <v>18.215309217318186</v>
      </c>
      <c r="FV204" s="7">
        <v>18.215309217318186</v>
      </c>
      <c r="FW204" s="7">
        <v>18.215309217318186</v>
      </c>
      <c r="FX204" s="7">
        <v>10.923864896666675</v>
      </c>
      <c r="FY204" s="7">
        <v>16.945421502151522</v>
      </c>
      <c r="FZ204" s="7">
        <v>10.923864896666675</v>
      </c>
      <c r="GA204" s="7">
        <v>16.945421502151522</v>
      </c>
      <c r="GB204" s="7">
        <v>20.265332573262153</v>
      </c>
      <c r="GC204" s="7">
        <v>20.265332573262153</v>
      </c>
      <c r="GD204" s="7">
        <v>20.265332573262153</v>
      </c>
      <c r="GE204" s="7">
        <v>20.265332573262153</v>
      </c>
      <c r="GF204" s="7">
        <v>22.541989788112122</v>
      </c>
      <c r="GG204" s="7">
        <v>22.541989788112122</v>
      </c>
      <c r="GH204" s="7">
        <v>22.541989788112122</v>
      </c>
      <c r="GI204" s="7">
        <v>22.541989788112122</v>
      </c>
      <c r="GJ204" s="7">
        <v>23.751456785939386</v>
      </c>
      <c r="GK204" s="7">
        <v>23.751456785939386</v>
      </c>
      <c r="GL204" s="7">
        <v>23.751456785939386</v>
      </c>
      <c r="GM204" s="7">
        <v>23.751456785939386</v>
      </c>
      <c r="GN204" s="7">
        <v>4.5690352279621234</v>
      </c>
      <c r="GO204" s="7">
        <v>8.496035813640912</v>
      </c>
      <c r="GP204" s="7">
        <v>4.5690352279621234</v>
      </c>
      <c r="GQ204" s="7">
        <v>8.496035813640912</v>
      </c>
      <c r="GR204" s="7">
        <v>88.463836790227077</v>
      </c>
      <c r="GS204" s="7">
        <v>88.463836790227077</v>
      </c>
      <c r="GT204" s="7">
        <v>88.463836790227077</v>
      </c>
      <c r="GU204" s="7">
        <v>88.463836790227077</v>
      </c>
      <c r="GV204" s="7">
        <v>88.965227028196551</v>
      </c>
      <c r="GW204" s="7">
        <v>88.965227028196551</v>
      </c>
      <c r="GX204" s="7">
        <v>88.965227028196551</v>
      </c>
      <c r="GY204" s="7">
        <v>88.965227028196551</v>
      </c>
      <c r="GZ204" s="7">
        <v>85.522319908212026</v>
      </c>
      <c r="HA204" s="7">
        <v>85.522319908212026</v>
      </c>
    </row>
    <row r="205" spans="47:209" ht="15" x14ac:dyDescent="0.25">
      <c r="AU205"/>
      <c r="AV205"/>
      <c r="AW205"/>
      <c r="AX205"/>
      <c r="AY205"/>
      <c r="AZ205"/>
      <c r="BA205"/>
      <c r="BB205"/>
      <c r="BC205"/>
      <c r="BM205" s="7" cm="1">
        <f t="array" ref="BM205">INDEX($HD$3:$HD$14,BN205,1)</f>
        <v>30</v>
      </c>
      <c r="BN205" s="7">
        <v>9</v>
      </c>
      <c r="BO205" s="7">
        <v>10</v>
      </c>
      <c r="BP205" s="7">
        <v>86.046592454863955</v>
      </c>
      <c r="BQ205" s="7">
        <v>86.046592454863955</v>
      </c>
      <c r="BR205" s="7">
        <v>86.046592454863955</v>
      </c>
      <c r="BS205" s="7">
        <v>86.046592454863955</v>
      </c>
      <c r="BT205" s="7">
        <v>76.077480534727385</v>
      </c>
      <c r="BU205" s="7">
        <v>76.077480534727385</v>
      </c>
      <c r="BV205" s="7">
        <v>76.077480534727385</v>
      </c>
      <c r="BW205" s="7">
        <v>76.077480534727385</v>
      </c>
      <c r="BX205" s="7">
        <v>84.727732599833203</v>
      </c>
      <c r="BY205" s="7">
        <v>84.727732599833203</v>
      </c>
      <c r="BZ205" s="7">
        <v>76.077480534727385</v>
      </c>
      <c r="CA205" s="7">
        <v>76.077480534727385</v>
      </c>
      <c r="CB205" s="7">
        <v>76.077480534727385</v>
      </c>
      <c r="CC205" s="7">
        <v>76.077480534727385</v>
      </c>
      <c r="CD205" s="7">
        <v>85.127250290666552</v>
      </c>
      <c r="CE205" s="7">
        <v>85.127250290666552</v>
      </c>
      <c r="CF205" s="7">
        <v>85.127250290666552</v>
      </c>
      <c r="CG205" s="7">
        <v>85.127250290666552</v>
      </c>
      <c r="CH205" s="7">
        <v>85.127250290666552</v>
      </c>
      <c r="CI205" s="7">
        <v>85.127250290666552</v>
      </c>
      <c r="CJ205" s="7">
        <v>85.039229204288148</v>
      </c>
      <c r="CK205" s="7">
        <v>85.039229204288148</v>
      </c>
      <c r="CL205" s="7">
        <v>85.039229204288148</v>
      </c>
      <c r="CM205" s="7">
        <v>85.039229204288148</v>
      </c>
      <c r="CN205" s="7">
        <v>85.039229204288148</v>
      </c>
      <c r="CO205" s="7">
        <v>85.039229204288148</v>
      </c>
      <c r="CP205" s="7">
        <v>85.039229204288148</v>
      </c>
      <c r="CQ205" s="7">
        <v>85.039229204288148</v>
      </c>
      <c r="CR205" s="7">
        <v>85.111464224499855</v>
      </c>
      <c r="CS205" s="7">
        <v>85.111464224499855</v>
      </c>
      <c r="CT205" s="7">
        <v>85.111464224499855</v>
      </c>
      <c r="CU205" s="7">
        <v>85.111464224499855</v>
      </c>
      <c r="CV205" s="7">
        <v>74.758935310091033</v>
      </c>
      <c r="CW205" s="7">
        <v>74.758935310091033</v>
      </c>
      <c r="CX205" s="7">
        <v>74.758935310091033</v>
      </c>
      <c r="CY205" s="7">
        <v>74.758935310091033</v>
      </c>
      <c r="CZ205" s="7">
        <v>85.127250290666552</v>
      </c>
      <c r="DA205" s="7">
        <v>85.127250290666552</v>
      </c>
      <c r="DB205" s="7">
        <v>85.127250290666552</v>
      </c>
      <c r="DC205" s="7">
        <v>85.127250290666552</v>
      </c>
      <c r="DD205" s="7">
        <v>80.763980827045572</v>
      </c>
      <c r="DE205" s="7">
        <v>80.763980827045572</v>
      </c>
      <c r="DF205" s="7">
        <v>80.763980827045572</v>
      </c>
      <c r="DG205" s="7">
        <v>80.763980827045572</v>
      </c>
      <c r="DH205" s="7">
        <v>86.046592454863955</v>
      </c>
      <c r="DI205" s="7">
        <v>86.046592454863955</v>
      </c>
      <c r="DJ205" s="7">
        <v>86.046592454863955</v>
      </c>
      <c r="DK205" s="7">
        <v>86.046592454863955</v>
      </c>
      <c r="DL205" s="7">
        <v>84.727732599833203</v>
      </c>
      <c r="DM205" s="7">
        <v>84.727732599833203</v>
      </c>
      <c r="DN205" s="7">
        <v>84.727732599833203</v>
      </c>
      <c r="DO205" s="7">
        <v>84.727732599833203</v>
      </c>
      <c r="DP205" s="7">
        <v>82.658803867333248</v>
      </c>
      <c r="DQ205" s="7">
        <v>82.658803867333248</v>
      </c>
      <c r="DR205" s="7">
        <v>82.658803867333248</v>
      </c>
      <c r="DS205" s="7">
        <v>82.658803867333248</v>
      </c>
      <c r="DT205" s="7">
        <v>75.961850808151439</v>
      </c>
      <c r="DU205" s="7">
        <v>75.961850808151439</v>
      </c>
      <c r="DV205" s="7">
        <v>75.961850808151439</v>
      </c>
      <c r="DW205" s="7">
        <v>75.961850808151439</v>
      </c>
      <c r="DX205" s="7">
        <v>24.983960613598434</v>
      </c>
      <c r="DY205" s="7">
        <v>24.983960613598434</v>
      </c>
      <c r="DZ205" s="7">
        <v>24.983960613598434</v>
      </c>
      <c r="EA205" s="7">
        <v>24.983960613598434</v>
      </c>
      <c r="EB205" s="7">
        <v>14.743809901590925</v>
      </c>
      <c r="EC205" s="7">
        <v>14.743809901590925</v>
      </c>
      <c r="ED205" s="7">
        <v>14.743809901590925</v>
      </c>
      <c r="EE205" s="7">
        <v>14.743809901590925</v>
      </c>
      <c r="EF205" s="7">
        <v>17.036665348334864</v>
      </c>
      <c r="EG205" s="7">
        <v>17.036665348334864</v>
      </c>
      <c r="EH205" s="7">
        <v>17.036665348334864</v>
      </c>
      <c r="EI205" s="7">
        <v>17.036665348334864</v>
      </c>
      <c r="EJ205" s="7">
        <v>10.939347433984862</v>
      </c>
      <c r="EK205" s="7">
        <v>15.383348126766647</v>
      </c>
      <c r="EL205" s="7">
        <v>10.939347433984862</v>
      </c>
      <c r="EM205" s="7">
        <v>15.383348126766647</v>
      </c>
      <c r="EN205" s="7">
        <v>25.625129468598441</v>
      </c>
      <c r="EO205" s="7">
        <v>25.625129468598441</v>
      </c>
      <c r="EP205" s="7">
        <v>14.743809901590925</v>
      </c>
      <c r="EQ205" s="7">
        <v>14.743809901590925</v>
      </c>
      <c r="ER205" s="7">
        <v>14.743809901590925</v>
      </c>
      <c r="ES205" s="7">
        <v>14.743809901590925</v>
      </c>
      <c r="ET205" s="7">
        <v>16.083721350863637</v>
      </c>
      <c r="EU205" s="7">
        <v>16.083721350863637</v>
      </c>
      <c r="EV205" s="7">
        <v>22.222911708618202</v>
      </c>
      <c r="EW205" s="7">
        <v>22.222911708618202</v>
      </c>
      <c r="EX205" s="7">
        <v>22.222911708618202</v>
      </c>
      <c r="EY205" s="7">
        <v>22.222911708618202</v>
      </c>
      <c r="EZ205" s="7">
        <v>22.222911708618202</v>
      </c>
      <c r="FA205" s="7">
        <v>22.222911708618202</v>
      </c>
      <c r="FB205" s="7">
        <v>44.80584201056665</v>
      </c>
      <c r="FC205" s="7">
        <v>13.226759089219676</v>
      </c>
      <c r="FD205" s="7">
        <v>19.451017651421175</v>
      </c>
      <c r="FE205" s="7">
        <v>44.80584201056665</v>
      </c>
      <c r="FF205" s="7">
        <v>13.226759089219676</v>
      </c>
      <c r="FG205" s="7">
        <v>19.451017651421175</v>
      </c>
      <c r="FH205" s="7">
        <v>13.226759089219676</v>
      </c>
      <c r="FI205" s="7">
        <v>19.451017651421175</v>
      </c>
      <c r="FJ205" s="7">
        <v>13.226759089219676</v>
      </c>
      <c r="FK205" s="7">
        <v>19.451017651421175</v>
      </c>
      <c r="FL205" s="7">
        <v>23.494062403374233</v>
      </c>
      <c r="FM205" s="7">
        <v>23.494062403374233</v>
      </c>
      <c r="FN205" s="7">
        <v>23.494062403374233</v>
      </c>
      <c r="FO205" s="7">
        <v>23.494062403374233</v>
      </c>
      <c r="FP205" s="7">
        <v>12.31113471879091</v>
      </c>
      <c r="FQ205" s="7">
        <v>19.684984263136364</v>
      </c>
      <c r="FR205" s="7">
        <v>12.31113471879091</v>
      </c>
      <c r="FS205" s="7">
        <v>19.684984263136364</v>
      </c>
      <c r="FT205" s="7">
        <v>22.222911708618202</v>
      </c>
      <c r="FU205" s="7">
        <v>22.222911708618202</v>
      </c>
      <c r="FV205" s="7">
        <v>22.222911708618202</v>
      </c>
      <c r="FW205" s="7">
        <v>22.222911708618202</v>
      </c>
      <c r="FX205" s="7">
        <v>13.188199319221196</v>
      </c>
      <c r="FY205" s="7">
        <v>19.930645150047013</v>
      </c>
      <c r="FZ205" s="7">
        <v>13.188199319221196</v>
      </c>
      <c r="GA205" s="7">
        <v>19.930645150047013</v>
      </c>
      <c r="GB205" s="7">
        <v>24.983960613598434</v>
      </c>
      <c r="GC205" s="7">
        <v>24.983960613598434</v>
      </c>
      <c r="GD205" s="7">
        <v>24.983960613598434</v>
      </c>
      <c r="GE205" s="7">
        <v>24.983960613598434</v>
      </c>
      <c r="GF205" s="7">
        <v>25.625129468598441</v>
      </c>
      <c r="GG205" s="7">
        <v>25.625129468598441</v>
      </c>
      <c r="GH205" s="7">
        <v>25.625129468598441</v>
      </c>
      <c r="GI205" s="7">
        <v>25.625129468598441</v>
      </c>
      <c r="GJ205" s="7">
        <v>29.834946323581832</v>
      </c>
      <c r="GK205" s="7">
        <v>29.834946323581832</v>
      </c>
      <c r="GL205" s="7">
        <v>29.834946323581832</v>
      </c>
      <c r="GM205" s="7">
        <v>29.834946323581832</v>
      </c>
      <c r="GN205" s="7">
        <v>4.4360320527121155</v>
      </c>
      <c r="GO205" s="7">
        <v>8.3485799135257732</v>
      </c>
      <c r="GP205" s="7">
        <v>4.4360320527121155</v>
      </c>
      <c r="GQ205" s="7">
        <v>8.3485799135257732</v>
      </c>
      <c r="GR205" s="7">
        <v>86.936554232985017</v>
      </c>
      <c r="GS205" s="7">
        <v>86.936554232985017</v>
      </c>
      <c r="GT205" s="7">
        <v>86.936554232985017</v>
      </c>
      <c r="GU205" s="7">
        <v>86.936554232985017</v>
      </c>
      <c r="GV205" s="7">
        <v>88.660650867530194</v>
      </c>
      <c r="GW205" s="7">
        <v>88.660650867530194</v>
      </c>
      <c r="GX205" s="7">
        <v>88.660650867530194</v>
      </c>
      <c r="GY205" s="7">
        <v>88.660650867530194</v>
      </c>
      <c r="GZ205" s="7">
        <v>85.489857428696681</v>
      </c>
      <c r="HA205" s="7">
        <v>85.489857428696681</v>
      </c>
    </row>
    <row r="206" spans="47:209" ht="15" x14ac:dyDescent="0.25">
      <c r="AU206"/>
      <c r="AV206"/>
      <c r="AW206"/>
      <c r="AX206"/>
      <c r="AY206"/>
      <c r="AZ206"/>
      <c r="BA206"/>
      <c r="BB206"/>
      <c r="BC206"/>
      <c r="BM206" s="7" cm="1">
        <f t="array" ref="BM206">INDEX($HD$3:$HD$14,BN206,1)</f>
        <v>30</v>
      </c>
      <c r="BN206" s="7">
        <v>9</v>
      </c>
      <c r="BO206" s="7">
        <v>11</v>
      </c>
      <c r="BP206" s="7">
        <v>87.100145121894045</v>
      </c>
      <c r="BQ206" s="7">
        <v>87.100145121894045</v>
      </c>
      <c r="BR206" s="7">
        <v>87.100145121894045</v>
      </c>
      <c r="BS206" s="7">
        <v>87.100145121894045</v>
      </c>
      <c r="BT206" s="7">
        <v>74.139745637666778</v>
      </c>
      <c r="BU206" s="7">
        <v>74.139745637666778</v>
      </c>
      <c r="BV206" s="7">
        <v>74.139745637666778</v>
      </c>
      <c r="BW206" s="7">
        <v>74.139745637666778</v>
      </c>
      <c r="BX206" s="7">
        <v>80.729957839969899</v>
      </c>
      <c r="BY206" s="7">
        <v>80.729957839969899</v>
      </c>
      <c r="BZ206" s="7">
        <v>74.139745637666778</v>
      </c>
      <c r="CA206" s="7">
        <v>74.139745637666778</v>
      </c>
      <c r="CB206" s="7">
        <v>74.139745637666778</v>
      </c>
      <c r="CC206" s="7">
        <v>74.139745637666778</v>
      </c>
      <c r="CD206" s="7">
        <v>87.877793965302999</v>
      </c>
      <c r="CE206" s="7">
        <v>87.877793965302999</v>
      </c>
      <c r="CF206" s="7">
        <v>87.877793965302999</v>
      </c>
      <c r="CG206" s="7">
        <v>87.877793965302999</v>
      </c>
      <c r="CH206" s="7">
        <v>87.877793965302999</v>
      </c>
      <c r="CI206" s="7">
        <v>87.877793965302999</v>
      </c>
      <c r="CJ206" s="7">
        <v>86.28814883771237</v>
      </c>
      <c r="CK206" s="7">
        <v>86.28814883771237</v>
      </c>
      <c r="CL206" s="7">
        <v>86.28814883771237</v>
      </c>
      <c r="CM206" s="7">
        <v>86.28814883771237</v>
      </c>
      <c r="CN206" s="7">
        <v>86.28814883771237</v>
      </c>
      <c r="CO206" s="7">
        <v>86.28814883771237</v>
      </c>
      <c r="CP206" s="7">
        <v>86.28814883771237</v>
      </c>
      <c r="CQ206" s="7">
        <v>86.28814883771237</v>
      </c>
      <c r="CR206" s="7">
        <v>88.330574280894027</v>
      </c>
      <c r="CS206" s="7">
        <v>88.330574280894027</v>
      </c>
      <c r="CT206" s="7">
        <v>88.330574280894027</v>
      </c>
      <c r="CU206" s="7">
        <v>88.330574280894027</v>
      </c>
      <c r="CV206" s="7">
        <v>76.840908291242471</v>
      </c>
      <c r="CW206" s="7">
        <v>76.840908291242471</v>
      </c>
      <c r="CX206" s="7">
        <v>76.840908291242471</v>
      </c>
      <c r="CY206" s="7">
        <v>76.840908291242471</v>
      </c>
      <c r="CZ206" s="7">
        <v>87.877793965302999</v>
      </c>
      <c r="DA206" s="7">
        <v>87.877793965302999</v>
      </c>
      <c r="DB206" s="7">
        <v>87.877793965302999</v>
      </c>
      <c r="DC206" s="7">
        <v>87.877793965302999</v>
      </c>
      <c r="DD206" s="7">
        <v>78.532428953439293</v>
      </c>
      <c r="DE206" s="7">
        <v>78.532428953439293</v>
      </c>
      <c r="DF206" s="7">
        <v>78.532428953439293</v>
      </c>
      <c r="DG206" s="7">
        <v>78.532428953439293</v>
      </c>
      <c r="DH206" s="7">
        <v>87.100145121894045</v>
      </c>
      <c r="DI206" s="7">
        <v>87.100145121894045</v>
      </c>
      <c r="DJ206" s="7">
        <v>87.100145121894045</v>
      </c>
      <c r="DK206" s="7">
        <v>87.100145121894045</v>
      </c>
      <c r="DL206" s="7">
        <v>80.729957839969899</v>
      </c>
      <c r="DM206" s="7">
        <v>80.729957839969899</v>
      </c>
      <c r="DN206" s="7">
        <v>80.729957839969899</v>
      </c>
      <c r="DO206" s="7">
        <v>80.729957839969899</v>
      </c>
      <c r="DP206" s="7">
        <v>82.364000186576092</v>
      </c>
      <c r="DQ206" s="7">
        <v>82.364000186576092</v>
      </c>
      <c r="DR206" s="7">
        <v>82.364000186576092</v>
      </c>
      <c r="DS206" s="7">
        <v>82.364000186576092</v>
      </c>
      <c r="DT206" s="7">
        <v>77.508301433697085</v>
      </c>
      <c r="DU206" s="7">
        <v>77.508301433697085</v>
      </c>
      <c r="DV206" s="7">
        <v>77.508301433697085</v>
      </c>
      <c r="DW206" s="7">
        <v>77.508301433697085</v>
      </c>
      <c r="DX206" s="7">
        <v>28.772318640763672</v>
      </c>
      <c r="DY206" s="7">
        <v>28.772318640763672</v>
      </c>
      <c r="DZ206" s="7">
        <v>28.772318640763672</v>
      </c>
      <c r="EA206" s="7">
        <v>28.772318640763672</v>
      </c>
      <c r="EB206" s="7">
        <v>20.546359598916659</v>
      </c>
      <c r="EC206" s="7">
        <v>20.546359598916659</v>
      </c>
      <c r="ED206" s="7">
        <v>20.546359598916659</v>
      </c>
      <c r="EE206" s="7">
        <v>20.546359598916659</v>
      </c>
      <c r="EF206" s="7">
        <v>22.568228878607545</v>
      </c>
      <c r="EG206" s="7">
        <v>22.568228878607545</v>
      </c>
      <c r="EH206" s="7">
        <v>22.568228878607545</v>
      </c>
      <c r="EI206" s="7">
        <v>22.568228878607545</v>
      </c>
      <c r="EJ206" s="7">
        <v>12.577626625875757</v>
      </c>
      <c r="EK206" s="7">
        <v>17.887459210721229</v>
      </c>
      <c r="EL206" s="7">
        <v>12.577626625875757</v>
      </c>
      <c r="EM206" s="7">
        <v>17.887459210721229</v>
      </c>
      <c r="EN206" s="7">
        <v>26.785827929054456</v>
      </c>
      <c r="EO206" s="7">
        <v>26.785827929054456</v>
      </c>
      <c r="EP206" s="7">
        <v>20.546359598916659</v>
      </c>
      <c r="EQ206" s="7">
        <v>20.546359598916659</v>
      </c>
      <c r="ER206" s="7">
        <v>20.546359598916659</v>
      </c>
      <c r="ES206" s="7">
        <v>20.546359598916659</v>
      </c>
      <c r="ET206" s="7">
        <v>21.683916592562092</v>
      </c>
      <c r="EU206" s="7">
        <v>21.683916592562092</v>
      </c>
      <c r="EV206" s="7">
        <v>27.219193072456079</v>
      </c>
      <c r="EW206" s="7">
        <v>27.219193072456079</v>
      </c>
      <c r="EX206" s="7">
        <v>27.219193072456079</v>
      </c>
      <c r="EY206" s="7">
        <v>27.219193072456079</v>
      </c>
      <c r="EZ206" s="7">
        <v>27.219193072456079</v>
      </c>
      <c r="FA206" s="7">
        <v>27.219193072456079</v>
      </c>
      <c r="FB206" s="7">
        <v>47.782814201466799</v>
      </c>
      <c r="FC206" s="7">
        <v>17.871312799610596</v>
      </c>
      <c r="FD206" s="7">
        <v>25.097743397484841</v>
      </c>
      <c r="FE206" s="7">
        <v>47.782814201466799</v>
      </c>
      <c r="FF206" s="7">
        <v>17.871312799610596</v>
      </c>
      <c r="FG206" s="7">
        <v>25.097743397484841</v>
      </c>
      <c r="FH206" s="7">
        <v>17.871312799610596</v>
      </c>
      <c r="FI206" s="7">
        <v>25.097743397484841</v>
      </c>
      <c r="FJ206" s="7">
        <v>17.871312799610596</v>
      </c>
      <c r="FK206" s="7">
        <v>25.097743397484841</v>
      </c>
      <c r="FL206" s="7">
        <v>26.086682808207584</v>
      </c>
      <c r="FM206" s="7">
        <v>26.086682808207584</v>
      </c>
      <c r="FN206" s="7">
        <v>26.086682808207584</v>
      </c>
      <c r="FO206" s="7">
        <v>26.086682808207584</v>
      </c>
      <c r="FP206" s="7">
        <v>13.780216706462136</v>
      </c>
      <c r="FQ206" s="7">
        <v>22.079018917095457</v>
      </c>
      <c r="FR206" s="7">
        <v>13.780216706462136</v>
      </c>
      <c r="FS206" s="7">
        <v>22.079018917095457</v>
      </c>
      <c r="FT206" s="7">
        <v>27.219193072456079</v>
      </c>
      <c r="FU206" s="7">
        <v>27.219193072456079</v>
      </c>
      <c r="FV206" s="7">
        <v>27.219193072456079</v>
      </c>
      <c r="FW206" s="7">
        <v>27.219193072456079</v>
      </c>
      <c r="FX206" s="7">
        <v>13.541195914996969</v>
      </c>
      <c r="FY206" s="7">
        <v>20.113608758966688</v>
      </c>
      <c r="FZ206" s="7">
        <v>13.541195914996969</v>
      </c>
      <c r="GA206" s="7">
        <v>20.113608758966688</v>
      </c>
      <c r="GB206" s="7">
        <v>28.772318640763672</v>
      </c>
      <c r="GC206" s="7">
        <v>28.772318640763672</v>
      </c>
      <c r="GD206" s="7">
        <v>28.772318640763672</v>
      </c>
      <c r="GE206" s="7">
        <v>28.772318640763672</v>
      </c>
      <c r="GF206" s="7">
        <v>26.785827929054456</v>
      </c>
      <c r="GG206" s="7">
        <v>26.785827929054456</v>
      </c>
      <c r="GH206" s="7">
        <v>26.785827929054456</v>
      </c>
      <c r="GI206" s="7">
        <v>26.785827929054456</v>
      </c>
      <c r="GJ206" s="7">
        <v>35.975501282752965</v>
      </c>
      <c r="GK206" s="7">
        <v>35.975501282752965</v>
      </c>
      <c r="GL206" s="7">
        <v>35.975501282752965</v>
      </c>
      <c r="GM206" s="7">
        <v>35.975501282752965</v>
      </c>
      <c r="GN206" s="7">
        <v>5.1593432214075863</v>
      </c>
      <c r="GO206" s="7">
        <v>9.6408449453818044</v>
      </c>
      <c r="GP206" s="7">
        <v>5.1593432214075863</v>
      </c>
      <c r="GQ206" s="7">
        <v>9.6408449453818044</v>
      </c>
      <c r="GR206" s="7">
        <v>89.392319723787764</v>
      </c>
      <c r="GS206" s="7">
        <v>89.392319723787764</v>
      </c>
      <c r="GT206" s="7">
        <v>89.392319723787764</v>
      </c>
      <c r="GU206" s="7">
        <v>89.392319723787764</v>
      </c>
      <c r="GV206" s="7">
        <v>91.762829019333296</v>
      </c>
      <c r="GW206" s="7">
        <v>91.762829019333296</v>
      </c>
      <c r="GX206" s="7">
        <v>91.762829019333296</v>
      </c>
      <c r="GY206" s="7">
        <v>91.762829019333296</v>
      </c>
      <c r="GZ206" s="7">
        <v>82.411937654833338</v>
      </c>
      <c r="HA206" s="7">
        <v>82.411937654833338</v>
      </c>
    </row>
    <row r="207" spans="47:209" ht="15" x14ac:dyDescent="0.25">
      <c r="AU207"/>
      <c r="AV207"/>
      <c r="AW207"/>
      <c r="AX207"/>
      <c r="AY207"/>
      <c r="AZ207"/>
      <c r="BA207"/>
      <c r="BB207"/>
      <c r="BC207"/>
      <c r="BM207" s="7" cm="1">
        <f t="array" ref="BM207">INDEX($HD$3:$HD$14,BN207,1)</f>
        <v>30</v>
      </c>
      <c r="BN207" s="7">
        <v>9</v>
      </c>
      <c r="BO207" s="7">
        <v>12</v>
      </c>
      <c r="BP207" s="7">
        <v>88.76580957492439</v>
      </c>
      <c r="BQ207" s="7">
        <v>88.76580957492439</v>
      </c>
      <c r="BR207" s="7">
        <v>88.76580957492439</v>
      </c>
      <c r="BS207" s="7">
        <v>88.76580957492439</v>
      </c>
      <c r="BT207" s="7">
        <v>77.756357544848655</v>
      </c>
      <c r="BU207" s="7">
        <v>77.756357544848655</v>
      </c>
      <c r="BV207" s="7">
        <v>77.756357544848655</v>
      </c>
      <c r="BW207" s="7">
        <v>77.756357544848655</v>
      </c>
      <c r="BX207" s="7">
        <v>83.679777384954605</v>
      </c>
      <c r="BY207" s="7">
        <v>83.679777384954605</v>
      </c>
      <c r="BZ207" s="7">
        <v>77.756357544848655</v>
      </c>
      <c r="CA207" s="7">
        <v>77.756357544848655</v>
      </c>
      <c r="CB207" s="7">
        <v>77.756357544848655</v>
      </c>
      <c r="CC207" s="7">
        <v>77.756357544848655</v>
      </c>
      <c r="CD207" s="7">
        <v>83.572350040848335</v>
      </c>
      <c r="CE207" s="7">
        <v>83.572350040848335</v>
      </c>
      <c r="CF207" s="7">
        <v>83.572350040848335</v>
      </c>
      <c r="CG207" s="7">
        <v>83.572350040848335</v>
      </c>
      <c r="CH207" s="7">
        <v>83.572350040848335</v>
      </c>
      <c r="CI207" s="7">
        <v>83.572350040848335</v>
      </c>
      <c r="CJ207" s="7">
        <v>85.020659929469517</v>
      </c>
      <c r="CK207" s="7">
        <v>85.020659929469517</v>
      </c>
      <c r="CL207" s="7">
        <v>85.020659929469517</v>
      </c>
      <c r="CM207" s="7">
        <v>85.020659929469517</v>
      </c>
      <c r="CN207" s="7">
        <v>85.020659929469517</v>
      </c>
      <c r="CO207" s="7">
        <v>85.020659929469517</v>
      </c>
      <c r="CP207" s="7">
        <v>85.020659929469517</v>
      </c>
      <c r="CQ207" s="7">
        <v>85.020659929469517</v>
      </c>
      <c r="CR207" s="7">
        <v>87.099925516045872</v>
      </c>
      <c r="CS207" s="7">
        <v>87.099925516045872</v>
      </c>
      <c r="CT207" s="7">
        <v>87.099925516045872</v>
      </c>
      <c r="CU207" s="7">
        <v>87.099925516045872</v>
      </c>
      <c r="CV207" s="7">
        <v>79.570422644772776</v>
      </c>
      <c r="CW207" s="7">
        <v>79.570422644772776</v>
      </c>
      <c r="CX207" s="7">
        <v>79.570422644772776</v>
      </c>
      <c r="CY207" s="7">
        <v>79.570422644772776</v>
      </c>
      <c r="CZ207" s="7">
        <v>83.572350040848335</v>
      </c>
      <c r="DA207" s="7">
        <v>83.572350040848335</v>
      </c>
      <c r="DB207" s="7">
        <v>83.572350040848335</v>
      </c>
      <c r="DC207" s="7">
        <v>83.572350040848335</v>
      </c>
      <c r="DD207" s="7">
        <v>78.311139327833629</v>
      </c>
      <c r="DE207" s="7">
        <v>78.311139327833629</v>
      </c>
      <c r="DF207" s="7">
        <v>78.311139327833629</v>
      </c>
      <c r="DG207" s="7">
        <v>78.311139327833629</v>
      </c>
      <c r="DH207" s="7">
        <v>88.76580957492439</v>
      </c>
      <c r="DI207" s="7">
        <v>88.76580957492439</v>
      </c>
      <c r="DJ207" s="7">
        <v>88.76580957492439</v>
      </c>
      <c r="DK207" s="7">
        <v>88.76580957492439</v>
      </c>
      <c r="DL207" s="7">
        <v>83.679777384954605</v>
      </c>
      <c r="DM207" s="7">
        <v>83.679777384954605</v>
      </c>
      <c r="DN207" s="7">
        <v>83.679777384954605</v>
      </c>
      <c r="DO207" s="7">
        <v>83.679777384954605</v>
      </c>
      <c r="DP207" s="7">
        <v>80.262182266060762</v>
      </c>
      <c r="DQ207" s="7">
        <v>80.262182266060762</v>
      </c>
      <c r="DR207" s="7">
        <v>80.262182266060762</v>
      </c>
      <c r="DS207" s="7">
        <v>80.262182266060762</v>
      </c>
      <c r="DT207" s="7">
        <v>78.65806593056061</v>
      </c>
      <c r="DU207" s="7">
        <v>78.65806593056061</v>
      </c>
      <c r="DV207" s="7">
        <v>78.65806593056061</v>
      </c>
      <c r="DW207" s="7">
        <v>78.65806593056061</v>
      </c>
      <c r="DX207" s="7">
        <v>29.84343802883021</v>
      </c>
      <c r="DY207" s="7">
        <v>29.84343802883021</v>
      </c>
      <c r="DZ207" s="7">
        <v>29.84343802883021</v>
      </c>
      <c r="EA207" s="7">
        <v>29.84343802883021</v>
      </c>
      <c r="EB207" s="7">
        <v>27.458746634569764</v>
      </c>
      <c r="EC207" s="7">
        <v>27.458746634569764</v>
      </c>
      <c r="ED207" s="7">
        <v>27.458746634569764</v>
      </c>
      <c r="EE207" s="7">
        <v>27.458746634569764</v>
      </c>
      <c r="EF207" s="7">
        <v>30.292319020637898</v>
      </c>
      <c r="EG207" s="7">
        <v>30.292319020637898</v>
      </c>
      <c r="EH207" s="7">
        <v>30.292319020637898</v>
      </c>
      <c r="EI207" s="7">
        <v>30.292319020637898</v>
      </c>
      <c r="EJ207" s="7">
        <v>14.51980709478182</v>
      </c>
      <c r="EK207" s="7">
        <v>20.613977876518195</v>
      </c>
      <c r="EL207" s="7">
        <v>14.51980709478182</v>
      </c>
      <c r="EM207" s="7">
        <v>20.613977876518195</v>
      </c>
      <c r="EN207" s="7">
        <v>26.078763167015165</v>
      </c>
      <c r="EO207" s="7">
        <v>26.078763167015165</v>
      </c>
      <c r="EP207" s="7">
        <v>27.458746634569764</v>
      </c>
      <c r="EQ207" s="7">
        <v>27.458746634569764</v>
      </c>
      <c r="ER207" s="7">
        <v>27.458746634569764</v>
      </c>
      <c r="ES207" s="7">
        <v>27.458746634569764</v>
      </c>
      <c r="ET207" s="7">
        <v>26.234934321131824</v>
      </c>
      <c r="EU207" s="7">
        <v>26.234934321131824</v>
      </c>
      <c r="EV207" s="7">
        <v>32.040414833760579</v>
      </c>
      <c r="EW207" s="7">
        <v>32.040414833760579</v>
      </c>
      <c r="EX207" s="7">
        <v>32.040414833760579</v>
      </c>
      <c r="EY207" s="7">
        <v>32.040414833760579</v>
      </c>
      <c r="EZ207" s="7">
        <v>32.040414833760579</v>
      </c>
      <c r="FA207" s="7">
        <v>32.040414833760579</v>
      </c>
      <c r="FB207" s="7">
        <v>50.601796943430237</v>
      </c>
      <c r="FC207" s="7">
        <v>23.027064472737873</v>
      </c>
      <c r="FD207" s="7">
        <v>31.307939216037841</v>
      </c>
      <c r="FE207" s="7">
        <v>50.601796943430237</v>
      </c>
      <c r="FF207" s="7">
        <v>23.027064472737873</v>
      </c>
      <c r="FG207" s="7">
        <v>31.307939216037841</v>
      </c>
      <c r="FH207" s="7">
        <v>23.027064472737873</v>
      </c>
      <c r="FI207" s="7">
        <v>31.307939216037841</v>
      </c>
      <c r="FJ207" s="7">
        <v>23.027064472737873</v>
      </c>
      <c r="FK207" s="7">
        <v>31.307939216037841</v>
      </c>
      <c r="FL207" s="7">
        <v>28.706960980145428</v>
      </c>
      <c r="FM207" s="7">
        <v>28.706960980145428</v>
      </c>
      <c r="FN207" s="7">
        <v>28.706960980145428</v>
      </c>
      <c r="FO207" s="7">
        <v>28.706960980145428</v>
      </c>
      <c r="FP207" s="7">
        <v>15.190583025787893</v>
      </c>
      <c r="FQ207" s="7">
        <v>24.332351946504517</v>
      </c>
      <c r="FR207" s="7">
        <v>15.190583025787893</v>
      </c>
      <c r="FS207" s="7">
        <v>24.332351946504517</v>
      </c>
      <c r="FT207" s="7">
        <v>32.040414833760579</v>
      </c>
      <c r="FU207" s="7">
        <v>32.040414833760579</v>
      </c>
      <c r="FV207" s="7">
        <v>32.040414833760579</v>
      </c>
      <c r="FW207" s="7">
        <v>32.040414833760579</v>
      </c>
      <c r="FX207" s="7">
        <v>13.675767534775735</v>
      </c>
      <c r="FY207" s="7">
        <v>20.316376869830307</v>
      </c>
      <c r="FZ207" s="7">
        <v>13.675767534775735</v>
      </c>
      <c r="GA207" s="7">
        <v>20.316376869830307</v>
      </c>
      <c r="GB207" s="7">
        <v>29.84343802883021</v>
      </c>
      <c r="GC207" s="7">
        <v>29.84343802883021</v>
      </c>
      <c r="GD207" s="7">
        <v>29.84343802883021</v>
      </c>
      <c r="GE207" s="7">
        <v>29.84343802883021</v>
      </c>
      <c r="GF207" s="7">
        <v>26.078763167015165</v>
      </c>
      <c r="GG207" s="7">
        <v>26.078763167015165</v>
      </c>
      <c r="GH207" s="7">
        <v>26.078763167015165</v>
      </c>
      <c r="GI207" s="7">
        <v>26.078763167015165</v>
      </c>
      <c r="GJ207" s="7">
        <v>41.279637027783259</v>
      </c>
      <c r="GK207" s="7">
        <v>41.279637027783259</v>
      </c>
      <c r="GL207" s="7">
        <v>41.279637027783259</v>
      </c>
      <c r="GM207" s="7">
        <v>41.279637027783259</v>
      </c>
      <c r="GN207" s="7">
        <v>7.5560443931151484</v>
      </c>
      <c r="GO207" s="7">
        <v>13.559071437875732</v>
      </c>
      <c r="GP207" s="7">
        <v>7.5560443931151484</v>
      </c>
      <c r="GQ207" s="7">
        <v>13.559071437875732</v>
      </c>
      <c r="GR207" s="7">
        <v>89.986898253197111</v>
      </c>
      <c r="GS207" s="7">
        <v>89.986898253197111</v>
      </c>
      <c r="GT207" s="7">
        <v>89.986898253197111</v>
      </c>
      <c r="GU207" s="7">
        <v>89.986898253197111</v>
      </c>
      <c r="GV207" s="7">
        <v>91.381080333969763</v>
      </c>
      <c r="GW207" s="7">
        <v>91.381080333969763</v>
      </c>
      <c r="GX207" s="7">
        <v>91.381080333969763</v>
      </c>
      <c r="GY207" s="7">
        <v>91.381080333969763</v>
      </c>
      <c r="GZ207" s="7">
        <v>74.865251745045427</v>
      </c>
      <c r="HA207" s="7">
        <v>74.865251745045427</v>
      </c>
    </row>
    <row r="208" spans="47:209" ht="15" x14ac:dyDescent="0.25">
      <c r="AU208"/>
      <c r="AV208"/>
      <c r="AW208"/>
      <c r="AX208"/>
      <c r="AY208"/>
      <c r="AZ208"/>
      <c r="BA208"/>
      <c r="BB208"/>
      <c r="BC208"/>
      <c r="BM208" s="7" cm="1">
        <f t="array" ref="BM208">INDEX($HD$3:$HD$14,BN208,1)</f>
        <v>30</v>
      </c>
      <c r="BN208" s="7">
        <v>9</v>
      </c>
      <c r="BO208" s="7">
        <v>13</v>
      </c>
      <c r="BP208" s="7">
        <v>85.675273697379183</v>
      </c>
      <c r="BQ208" s="7">
        <v>85.675273697379183</v>
      </c>
      <c r="BR208" s="7">
        <v>85.675273697379183</v>
      </c>
      <c r="BS208" s="7">
        <v>85.675273697379183</v>
      </c>
      <c r="BT208" s="7">
        <v>79.817355165318247</v>
      </c>
      <c r="BU208" s="7">
        <v>79.817355165318247</v>
      </c>
      <c r="BV208" s="7">
        <v>79.817355165318247</v>
      </c>
      <c r="BW208" s="7">
        <v>79.817355165318247</v>
      </c>
      <c r="BX208" s="7">
        <v>80.316299158727077</v>
      </c>
      <c r="BY208" s="7">
        <v>80.316299158727077</v>
      </c>
      <c r="BZ208" s="7">
        <v>79.817355165318247</v>
      </c>
      <c r="CA208" s="7">
        <v>79.817355165318247</v>
      </c>
      <c r="CB208" s="7">
        <v>79.817355165318247</v>
      </c>
      <c r="CC208" s="7">
        <v>79.817355165318247</v>
      </c>
      <c r="CD208" s="7">
        <v>84.107547970106125</v>
      </c>
      <c r="CE208" s="7">
        <v>84.107547970106125</v>
      </c>
      <c r="CF208" s="7">
        <v>84.107547970106125</v>
      </c>
      <c r="CG208" s="7">
        <v>84.107547970106125</v>
      </c>
      <c r="CH208" s="7">
        <v>84.107547970106125</v>
      </c>
      <c r="CI208" s="7">
        <v>84.107547970106125</v>
      </c>
      <c r="CJ208" s="7">
        <v>81.382418681363646</v>
      </c>
      <c r="CK208" s="7">
        <v>81.382418681363646</v>
      </c>
      <c r="CL208" s="7">
        <v>81.382418681363646</v>
      </c>
      <c r="CM208" s="7">
        <v>81.382418681363646</v>
      </c>
      <c r="CN208" s="7">
        <v>81.382418681363646</v>
      </c>
      <c r="CO208" s="7">
        <v>81.382418681363646</v>
      </c>
      <c r="CP208" s="7">
        <v>81.382418681363646</v>
      </c>
      <c r="CQ208" s="7">
        <v>81.382418681363646</v>
      </c>
      <c r="CR208" s="7">
        <v>84.390013312045681</v>
      </c>
      <c r="CS208" s="7">
        <v>84.390013312045681</v>
      </c>
      <c r="CT208" s="7">
        <v>84.390013312045681</v>
      </c>
      <c r="CU208" s="7">
        <v>84.390013312045681</v>
      </c>
      <c r="CV208" s="7">
        <v>78.916247459772592</v>
      </c>
      <c r="CW208" s="7">
        <v>78.916247459772592</v>
      </c>
      <c r="CX208" s="7">
        <v>78.916247459772592</v>
      </c>
      <c r="CY208" s="7">
        <v>78.916247459772592</v>
      </c>
      <c r="CZ208" s="7">
        <v>84.107547970106125</v>
      </c>
      <c r="DA208" s="7">
        <v>84.107547970106125</v>
      </c>
      <c r="DB208" s="7">
        <v>84.107547970106125</v>
      </c>
      <c r="DC208" s="7">
        <v>84.107547970106125</v>
      </c>
      <c r="DD208" s="7">
        <v>75.945271265257603</v>
      </c>
      <c r="DE208" s="7">
        <v>75.945271265257603</v>
      </c>
      <c r="DF208" s="7">
        <v>75.945271265257603</v>
      </c>
      <c r="DG208" s="7">
        <v>75.945271265257603</v>
      </c>
      <c r="DH208" s="7">
        <v>85.675273697379183</v>
      </c>
      <c r="DI208" s="7">
        <v>85.675273697379183</v>
      </c>
      <c r="DJ208" s="7">
        <v>85.675273697379183</v>
      </c>
      <c r="DK208" s="7">
        <v>85.675273697379183</v>
      </c>
      <c r="DL208" s="7">
        <v>80.316299158727077</v>
      </c>
      <c r="DM208" s="7">
        <v>80.316299158727077</v>
      </c>
      <c r="DN208" s="7">
        <v>80.316299158727077</v>
      </c>
      <c r="DO208" s="7">
        <v>80.316299158727077</v>
      </c>
      <c r="DP208" s="7">
        <v>76.505843970394025</v>
      </c>
      <c r="DQ208" s="7">
        <v>76.505843970394025</v>
      </c>
      <c r="DR208" s="7">
        <v>76.505843970394025</v>
      </c>
      <c r="DS208" s="7">
        <v>76.505843970394025</v>
      </c>
      <c r="DT208" s="7">
        <v>75.501809419727465</v>
      </c>
      <c r="DU208" s="7">
        <v>75.501809419727465</v>
      </c>
      <c r="DV208" s="7">
        <v>75.501809419727465</v>
      </c>
      <c r="DW208" s="7">
        <v>75.501809419727465</v>
      </c>
      <c r="DX208" s="7">
        <v>31.144290378548476</v>
      </c>
      <c r="DY208" s="7">
        <v>31.144290378548476</v>
      </c>
      <c r="DZ208" s="7">
        <v>31.144290378548476</v>
      </c>
      <c r="EA208" s="7">
        <v>31.144290378548476</v>
      </c>
      <c r="EB208" s="7">
        <v>29.650193909484855</v>
      </c>
      <c r="EC208" s="7">
        <v>29.650193909484855</v>
      </c>
      <c r="ED208" s="7">
        <v>29.650193909484855</v>
      </c>
      <c r="EE208" s="7">
        <v>29.650193909484855</v>
      </c>
      <c r="EF208" s="7">
        <v>36.00345350418042</v>
      </c>
      <c r="EG208" s="7">
        <v>36.00345350418042</v>
      </c>
      <c r="EH208" s="7">
        <v>36.00345350418042</v>
      </c>
      <c r="EI208" s="7">
        <v>36.00345350418042</v>
      </c>
      <c r="EJ208" s="7">
        <v>15.862942316309082</v>
      </c>
      <c r="EK208" s="7">
        <v>23.488485521957543</v>
      </c>
      <c r="EL208" s="7">
        <v>15.862942316309082</v>
      </c>
      <c r="EM208" s="7">
        <v>23.488485521957543</v>
      </c>
      <c r="EN208" s="7">
        <v>24.860652504975715</v>
      </c>
      <c r="EO208" s="7">
        <v>24.860652504975715</v>
      </c>
      <c r="EP208" s="7">
        <v>29.650193909484855</v>
      </c>
      <c r="EQ208" s="7">
        <v>29.650193909484855</v>
      </c>
      <c r="ER208" s="7">
        <v>29.650193909484855</v>
      </c>
      <c r="ES208" s="7">
        <v>29.650193909484855</v>
      </c>
      <c r="ET208" s="7">
        <v>26.288435266901445</v>
      </c>
      <c r="EU208" s="7">
        <v>26.288435266901445</v>
      </c>
      <c r="EV208" s="7">
        <v>32.859302239972706</v>
      </c>
      <c r="EW208" s="7">
        <v>32.859302239972706</v>
      </c>
      <c r="EX208" s="7">
        <v>32.859302239972706</v>
      </c>
      <c r="EY208" s="7">
        <v>32.859302239972706</v>
      </c>
      <c r="EZ208" s="7">
        <v>32.859302239972706</v>
      </c>
      <c r="FA208" s="7">
        <v>32.859302239972706</v>
      </c>
      <c r="FB208" s="7">
        <v>52.397248858660653</v>
      </c>
      <c r="FC208" s="7">
        <v>22.985728106306034</v>
      </c>
      <c r="FD208" s="7">
        <v>30.768100562507492</v>
      </c>
      <c r="FE208" s="7">
        <v>52.397248858660653</v>
      </c>
      <c r="FF208" s="7">
        <v>22.985728106306034</v>
      </c>
      <c r="FG208" s="7">
        <v>30.768100562507492</v>
      </c>
      <c r="FH208" s="7">
        <v>22.985728106306034</v>
      </c>
      <c r="FI208" s="7">
        <v>30.768100562507492</v>
      </c>
      <c r="FJ208" s="7">
        <v>22.985728106306034</v>
      </c>
      <c r="FK208" s="7">
        <v>30.768100562507492</v>
      </c>
      <c r="FL208" s="7">
        <v>31.182924026063631</v>
      </c>
      <c r="FM208" s="7">
        <v>31.182924026063631</v>
      </c>
      <c r="FN208" s="7">
        <v>31.182924026063631</v>
      </c>
      <c r="FO208" s="7">
        <v>31.182924026063631</v>
      </c>
      <c r="FP208" s="7">
        <v>14.536798932224244</v>
      </c>
      <c r="FQ208" s="7">
        <v>23.36406421248784</v>
      </c>
      <c r="FR208" s="7">
        <v>14.536798932224244</v>
      </c>
      <c r="FS208" s="7">
        <v>23.36406421248784</v>
      </c>
      <c r="FT208" s="7">
        <v>32.859302239972706</v>
      </c>
      <c r="FU208" s="7">
        <v>32.859302239972706</v>
      </c>
      <c r="FV208" s="7">
        <v>32.859302239972706</v>
      </c>
      <c r="FW208" s="7">
        <v>32.859302239972706</v>
      </c>
      <c r="FX208" s="7">
        <v>12.285532624437881</v>
      </c>
      <c r="FY208" s="7">
        <v>18.747314523069679</v>
      </c>
      <c r="FZ208" s="7">
        <v>12.285532624437881</v>
      </c>
      <c r="GA208" s="7">
        <v>18.747314523069679</v>
      </c>
      <c r="GB208" s="7">
        <v>31.144290378548476</v>
      </c>
      <c r="GC208" s="7">
        <v>31.144290378548476</v>
      </c>
      <c r="GD208" s="7">
        <v>31.144290378548476</v>
      </c>
      <c r="GE208" s="7">
        <v>31.144290378548476</v>
      </c>
      <c r="GF208" s="7">
        <v>24.860652504975715</v>
      </c>
      <c r="GG208" s="7">
        <v>24.860652504975715</v>
      </c>
      <c r="GH208" s="7">
        <v>24.860652504975715</v>
      </c>
      <c r="GI208" s="7">
        <v>24.860652504975715</v>
      </c>
      <c r="GJ208" s="7">
        <v>45.885010388109158</v>
      </c>
      <c r="GK208" s="7">
        <v>45.885010388109158</v>
      </c>
      <c r="GL208" s="7">
        <v>45.885010388109158</v>
      </c>
      <c r="GM208" s="7">
        <v>45.885010388109158</v>
      </c>
      <c r="GN208" s="7">
        <v>7.8998963346878819</v>
      </c>
      <c r="GO208" s="7">
        <v>13.648966437284839</v>
      </c>
      <c r="GP208" s="7">
        <v>7.8998963346878819</v>
      </c>
      <c r="GQ208" s="7">
        <v>13.648966437284839</v>
      </c>
      <c r="GR208" s="7">
        <v>87.731192978000365</v>
      </c>
      <c r="GS208" s="7">
        <v>87.731192978000365</v>
      </c>
      <c r="GT208" s="7">
        <v>87.731192978000365</v>
      </c>
      <c r="GU208" s="7">
        <v>87.731192978000365</v>
      </c>
      <c r="GV208" s="7">
        <v>87.931088802106245</v>
      </c>
      <c r="GW208" s="7">
        <v>87.931088802106245</v>
      </c>
      <c r="GX208" s="7">
        <v>87.931088802106245</v>
      </c>
      <c r="GY208" s="7">
        <v>87.931088802106245</v>
      </c>
      <c r="GZ208" s="7">
        <v>72.150913202939392</v>
      </c>
      <c r="HA208" s="7">
        <v>72.150913202939392</v>
      </c>
    </row>
    <row r="209" spans="47:209" ht="15" x14ac:dyDescent="0.25">
      <c r="AU209"/>
      <c r="AV209"/>
      <c r="AW209"/>
      <c r="AX209"/>
      <c r="AY209"/>
      <c r="AZ209"/>
      <c r="BA209"/>
      <c r="BB209"/>
      <c r="BC209"/>
      <c r="BM209" s="7" cm="1">
        <f t="array" ref="BM209">INDEX($HD$3:$HD$14,BN209,1)</f>
        <v>30</v>
      </c>
      <c r="BN209" s="7">
        <v>9</v>
      </c>
      <c r="BO209" s="7">
        <v>14</v>
      </c>
      <c r="BP209" s="7">
        <v>83.250028027848785</v>
      </c>
      <c r="BQ209" s="7">
        <v>83.250028027848785</v>
      </c>
      <c r="BR209" s="7">
        <v>83.250028027848785</v>
      </c>
      <c r="BS209" s="7">
        <v>83.250028027848785</v>
      </c>
      <c r="BT209" s="7">
        <v>79.962781110606215</v>
      </c>
      <c r="BU209" s="7">
        <v>79.962781110606215</v>
      </c>
      <c r="BV209" s="7">
        <v>79.962781110606215</v>
      </c>
      <c r="BW209" s="7">
        <v>79.962781110606215</v>
      </c>
      <c r="BX209" s="7">
        <v>79.05598765722732</v>
      </c>
      <c r="BY209" s="7">
        <v>79.05598765722732</v>
      </c>
      <c r="BZ209" s="7">
        <v>79.962781110606215</v>
      </c>
      <c r="CA209" s="7">
        <v>79.962781110606215</v>
      </c>
      <c r="CB209" s="7">
        <v>79.962781110606215</v>
      </c>
      <c r="CC209" s="7">
        <v>79.962781110606215</v>
      </c>
      <c r="CD209" s="7">
        <v>81.814438900621326</v>
      </c>
      <c r="CE209" s="7">
        <v>81.814438900621326</v>
      </c>
      <c r="CF209" s="7">
        <v>81.814438900621326</v>
      </c>
      <c r="CG209" s="7">
        <v>81.814438900621326</v>
      </c>
      <c r="CH209" s="7">
        <v>81.814438900621326</v>
      </c>
      <c r="CI209" s="7">
        <v>81.814438900621326</v>
      </c>
      <c r="CJ209" s="7">
        <v>78.289737894075927</v>
      </c>
      <c r="CK209" s="7">
        <v>78.289737894075927</v>
      </c>
      <c r="CL209" s="7">
        <v>78.289737894075927</v>
      </c>
      <c r="CM209" s="7">
        <v>78.289737894075927</v>
      </c>
      <c r="CN209" s="7">
        <v>78.289737894075927</v>
      </c>
      <c r="CO209" s="7">
        <v>78.289737894075927</v>
      </c>
      <c r="CP209" s="7">
        <v>78.289737894075927</v>
      </c>
      <c r="CQ209" s="7">
        <v>78.289737894075927</v>
      </c>
      <c r="CR209" s="7">
        <v>82.214532806409267</v>
      </c>
      <c r="CS209" s="7">
        <v>82.214532806409267</v>
      </c>
      <c r="CT209" s="7">
        <v>82.214532806409267</v>
      </c>
      <c r="CU209" s="7">
        <v>82.214532806409267</v>
      </c>
      <c r="CV209" s="7">
        <v>73.532097469394046</v>
      </c>
      <c r="CW209" s="7">
        <v>73.532097469394046</v>
      </c>
      <c r="CX209" s="7">
        <v>73.532097469394046</v>
      </c>
      <c r="CY209" s="7">
        <v>73.532097469394046</v>
      </c>
      <c r="CZ209" s="7">
        <v>81.814438900621326</v>
      </c>
      <c r="DA209" s="7">
        <v>81.814438900621326</v>
      </c>
      <c r="DB209" s="7">
        <v>81.814438900621326</v>
      </c>
      <c r="DC209" s="7">
        <v>81.814438900621326</v>
      </c>
      <c r="DD209" s="7">
        <v>73.818029764545429</v>
      </c>
      <c r="DE209" s="7">
        <v>73.818029764545429</v>
      </c>
      <c r="DF209" s="7">
        <v>73.818029764545429</v>
      </c>
      <c r="DG209" s="7">
        <v>73.818029764545429</v>
      </c>
      <c r="DH209" s="7">
        <v>83.250028027848785</v>
      </c>
      <c r="DI209" s="7">
        <v>83.250028027848785</v>
      </c>
      <c r="DJ209" s="7">
        <v>83.250028027848785</v>
      </c>
      <c r="DK209" s="7">
        <v>83.250028027848785</v>
      </c>
      <c r="DL209" s="7">
        <v>79.05598765722732</v>
      </c>
      <c r="DM209" s="7">
        <v>79.05598765722732</v>
      </c>
      <c r="DN209" s="7">
        <v>79.05598765722732</v>
      </c>
      <c r="DO209" s="7">
        <v>79.05598765722732</v>
      </c>
      <c r="DP209" s="7">
        <v>68.039385094924327</v>
      </c>
      <c r="DQ209" s="7">
        <v>68.039385094924327</v>
      </c>
      <c r="DR209" s="7">
        <v>68.039385094924327</v>
      </c>
      <c r="DS209" s="7">
        <v>68.039385094924327</v>
      </c>
      <c r="DT209" s="7">
        <v>73.323789241530221</v>
      </c>
      <c r="DU209" s="7">
        <v>73.323789241530221</v>
      </c>
      <c r="DV209" s="7">
        <v>73.323789241530221</v>
      </c>
      <c r="DW209" s="7">
        <v>73.323789241530221</v>
      </c>
      <c r="DX209" s="7">
        <v>33.79747815971816</v>
      </c>
      <c r="DY209" s="7">
        <v>33.79747815971816</v>
      </c>
      <c r="DZ209" s="7">
        <v>33.79747815971816</v>
      </c>
      <c r="EA209" s="7">
        <v>33.79747815971816</v>
      </c>
      <c r="EB209" s="7">
        <v>26.060861231913627</v>
      </c>
      <c r="EC209" s="7">
        <v>26.060861231913627</v>
      </c>
      <c r="ED209" s="7">
        <v>26.060861231913627</v>
      </c>
      <c r="EE209" s="7">
        <v>26.060861231913627</v>
      </c>
      <c r="EF209" s="7">
        <v>45.502019839071338</v>
      </c>
      <c r="EG209" s="7">
        <v>45.502019839071338</v>
      </c>
      <c r="EH209" s="7">
        <v>45.502019839071338</v>
      </c>
      <c r="EI209" s="7">
        <v>45.502019839071338</v>
      </c>
      <c r="EJ209" s="7">
        <v>20.497560834775665</v>
      </c>
      <c r="EK209" s="7">
        <v>30.265476589409058</v>
      </c>
      <c r="EL209" s="7">
        <v>20.497560834775665</v>
      </c>
      <c r="EM209" s="7">
        <v>30.265476589409058</v>
      </c>
      <c r="EN209" s="7">
        <v>28.222804988306041</v>
      </c>
      <c r="EO209" s="7">
        <v>28.222804988306041</v>
      </c>
      <c r="EP209" s="7">
        <v>26.060861231913627</v>
      </c>
      <c r="EQ209" s="7">
        <v>26.060861231913627</v>
      </c>
      <c r="ER209" s="7">
        <v>26.060861231913627</v>
      </c>
      <c r="ES209" s="7">
        <v>26.060861231913627</v>
      </c>
      <c r="ET209" s="7">
        <v>25.983971750536373</v>
      </c>
      <c r="EU209" s="7">
        <v>25.983971750536373</v>
      </c>
      <c r="EV209" s="7">
        <v>36.864808409984768</v>
      </c>
      <c r="EW209" s="7">
        <v>36.864808409984768</v>
      </c>
      <c r="EX209" s="7">
        <v>36.864808409984768</v>
      </c>
      <c r="EY209" s="7">
        <v>36.864808409984768</v>
      </c>
      <c r="EZ209" s="7">
        <v>36.864808409984768</v>
      </c>
      <c r="FA209" s="7">
        <v>36.864808409984768</v>
      </c>
      <c r="FB209" s="7">
        <v>53.619601770906023</v>
      </c>
      <c r="FC209" s="7">
        <v>26.315675210700025</v>
      </c>
      <c r="FD209" s="7">
        <v>34.748281990309124</v>
      </c>
      <c r="FE209" s="7">
        <v>53.619601770906023</v>
      </c>
      <c r="FF209" s="7">
        <v>26.315675210700025</v>
      </c>
      <c r="FG209" s="7">
        <v>34.748281990309124</v>
      </c>
      <c r="FH209" s="7">
        <v>26.315675210700025</v>
      </c>
      <c r="FI209" s="7">
        <v>34.748281990309124</v>
      </c>
      <c r="FJ209" s="7">
        <v>26.315675210700025</v>
      </c>
      <c r="FK209" s="7">
        <v>34.748281990309124</v>
      </c>
      <c r="FL209" s="7">
        <v>32.910315539492423</v>
      </c>
      <c r="FM209" s="7">
        <v>32.910315539492423</v>
      </c>
      <c r="FN209" s="7">
        <v>32.910315539492423</v>
      </c>
      <c r="FO209" s="7">
        <v>32.910315539492423</v>
      </c>
      <c r="FP209" s="7">
        <v>17.386838974130306</v>
      </c>
      <c r="FQ209" s="7">
        <v>27.330269289631847</v>
      </c>
      <c r="FR209" s="7">
        <v>17.386838974130306</v>
      </c>
      <c r="FS209" s="7">
        <v>27.330269289631847</v>
      </c>
      <c r="FT209" s="7">
        <v>36.864808409984768</v>
      </c>
      <c r="FU209" s="7">
        <v>36.864808409984768</v>
      </c>
      <c r="FV209" s="7">
        <v>36.864808409984768</v>
      </c>
      <c r="FW209" s="7">
        <v>36.864808409984768</v>
      </c>
      <c r="FX209" s="7">
        <v>13.412710450706077</v>
      </c>
      <c r="FY209" s="7">
        <v>19.710351973260586</v>
      </c>
      <c r="FZ209" s="7">
        <v>13.412710450706077</v>
      </c>
      <c r="GA209" s="7">
        <v>19.710351973260586</v>
      </c>
      <c r="GB209" s="7">
        <v>33.79747815971816</v>
      </c>
      <c r="GC209" s="7">
        <v>33.79747815971816</v>
      </c>
      <c r="GD209" s="7">
        <v>33.79747815971816</v>
      </c>
      <c r="GE209" s="7">
        <v>33.79747815971816</v>
      </c>
      <c r="GF209" s="7">
        <v>28.222804988306041</v>
      </c>
      <c r="GG209" s="7">
        <v>28.222804988306041</v>
      </c>
      <c r="GH209" s="7">
        <v>28.222804988306041</v>
      </c>
      <c r="GI209" s="7">
        <v>28.222804988306041</v>
      </c>
      <c r="GJ209" s="7">
        <v>44.481283868151543</v>
      </c>
      <c r="GK209" s="7">
        <v>44.481283868151543</v>
      </c>
      <c r="GL209" s="7">
        <v>44.481283868151543</v>
      </c>
      <c r="GM209" s="7">
        <v>44.481283868151543</v>
      </c>
      <c r="GN209" s="7">
        <v>11.160887384578801</v>
      </c>
      <c r="GO209" s="7">
        <v>17.787265027180275</v>
      </c>
      <c r="GP209" s="7">
        <v>11.160887384578801</v>
      </c>
      <c r="GQ209" s="7">
        <v>17.787265027180275</v>
      </c>
      <c r="GR209" s="7">
        <v>86.905864258075852</v>
      </c>
      <c r="GS209" s="7">
        <v>86.905864258075852</v>
      </c>
      <c r="GT209" s="7">
        <v>86.905864258075852</v>
      </c>
      <c r="GU209" s="7">
        <v>86.905864258075852</v>
      </c>
      <c r="GV209" s="7">
        <v>84.766367727500125</v>
      </c>
      <c r="GW209" s="7">
        <v>84.766367727500125</v>
      </c>
      <c r="GX209" s="7">
        <v>84.766367727500125</v>
      </c>
      <c r="GY209" s="7">
        <v>84.766367727500125</v>
      </c>
      <c r="GZ209" s="7">
        <v>63.632728151590761</v>
      </c>
      <c r="HA209" s="7">
        <v>63.632728151590761</v>
      </c>
    </row>
    <row r="210" spans="47:209" ht="15" x14ac:dyDescent="0.25">
      <c r="AU210"/>
      <c r="AV210"/>
      <c r="AW210"/>
      <c r="AX210"/>
      <c r="AY210"/>
      <c r="AZ210"/>
      <c r="BA210"/>
      <c r="BB210"/>
      <c r="BC210"/>
      <c r="BM210" s="7" cm="1">
        <f t="array" ref="BM210">INDEX($HD$3:$HD$14,BN210,1)</f>
        <v>30</v>
      </c>
      <c r="BN210" s="7">
        <v>9</v>
      </c>
      <c r="BO210" s="7">
        <v>15</v>
      </c>
      <c r="BP210" s="7">
        <v>76.463722574076058</v>
      </c>
      <c r="BQ210" s="7">
        <v>76.463722574076058</v>
      </c>
      <c r="BR210" s="7">
        <v>76.463722574076058</v>
      </c>
      <c r="BS210" s="7">
        <v>76.463722574076058</v>
      </c>
      <c r="BT210" s="7">
        <v>79.010750515575992</v>
      </c>
      <c r="BU210" s="7">
        <v>79.010750515575992</v>
      </c>
      <c r="BV210" s="7">
        <v>79.010750515575992</v>
      </c>
      <c r="BW210" s="7">
        <v>79.010750515575992</v>
      </c>
      <c r="BX210" s="7">
        <v>72.038908563681829</v>
      </c>
      <c r="BY210" s="7">
        <v>72.038908563681829</v>
      </c>
      <c r="BZ210" s="7">
        <v>79.010750515575992</v>
      </c>
      <c r="CA210" s="7">
        <v>79.010750515575992</v>
      </c>
      <c r="CB210" s="7">
        <v>79.010750515575992</v>
      </c>
      <c r="CC210" s="7">
        <v>79.010750515575992</v>
      </c>
      <c r="CD210" s="7">
        <v>80.498109493787879</v>
      </c>
      <c r="CE210" s="7">
        <v>80.498109493787879</v>
      </c>
      <c r="CF210" s="7">
        <v>80.498109493787879</v>
      </c>
      <c r="CG210" s="7">
        <v>80.498109493787879</v>
      </c>
      <c r="CH210" s="7">
        <v>80.498109493787879</v>
      </c>
      <c r="CI210" s="7">
        <v>80.498109493787879</v>
      </c>
      <c r="CJ210" s="7">
        <v>68.618300470409068</v>
      </c>
      <c r="CK210" s="7">
        <v>68.618300470409068</v>
      </c>
      <c r="CL210" s="7">
        <v>68.618300470409068</v>
      </c>
      <c r="CM210" s="7">
        <v>68.618300470409068</v>
      </c>
      <c r="CN210" s="7">
        <v>68.618300470409068</v>
      </c>
      <c r="CO210" s="7">
        <v>68.618300470409068</v>
      </c>
      <c r="CP210" s="7">
        <v>68.618300470409068</v>
      </c>
      <c r="CQ210" s="7">
        <v>68.618300470409068</v>
      </c>
      <c r="CR210" s="7">
        <v>80.660010485090922</v>
      </c>
      <c r="CS210" s="7">
        <v>80.660010485090922</v>
      </c>
      <c r="CT210" s="7">
        <v>80.660010485090922</v>
      </c>
      <c r="CU210" s="7">
        <v>80.660010485090922</v>
      </c>
      <c r="CV210" s="7">
        <v>65.002201019515184</v>
      </c>
      <c r="CW210" s="7">
        <v>65.002201019515184</v>
      </c>
      <c r="CX210" s="7">
        <v>65.002201019515184</v>
      </c>
      <c r="CY210" s="7">
        <v>65.002201019515184</v>
      </c>
      <c r="CZ210" s="7">
        <v>80.498109493787879</v>
      </c>
      <c r="DA210" s="7">
        <v>80.498109493787879</v>
      </c>
      <c r="DB210" s="7">
        <v>80.498109493787879</v>
      </c>
      <c r="DC210" s="7">
        <v>80.498109493787879</v>
      </c>
      <c r="DD210" s="7">
        <v>63.27528976698342</v>
      </c>
      <c r="DE210" s="7">
        <v>63.27528976698342</v>
      </c>
      <c r="DF210" s="7">
        <v>63.27528976698342</v>
      </c>
      <c r="DG210" s="7">
        <v>63.27528976698342</v>
      </c>
      <c r="DH210" s="7">
        <v>76.463722574076058</v>
      </c>
      <c r="DI210" s="7">
        <v>76.463722574076058</v>
      </c>
      <c r="DJ210" s="7">
        <v>76.463722574076058</v>
      </c>
      <c r="DK210" s="7">
        <v>76.463722574076058</v>
      </c>
      <c r="DL210" s="7">
        <v>72.038908563681829</v>
      </c>
      <c r="DM210" s="7">
        <v>72.038908563681829</v>
      </c>
      <c r="DN210" s="7">
        <v>72.038908563681829</v>
      </c>
      <c r="DO210" s="7">
        <v>72.038908563681829</v>
      </c>
      <c r="DP210" s="7">
        <v>63.593964223257615</v>
      </c>
      <c r="DQ210" s="7">
        <v>63.593964223257615</v>
      </c>
      <c r="DR210" s="7">
        <v>63.593964223257615</v>
      </c>
      <c r="DS210" s="7">
        <v>63.593964223257615</v>
      </c>
      <c r="DT210" s="7">
        <v>64.999789483272579</v>
      </c>
      <c r="DU210" s="7">
        <v>64.999789483272579</v>
      </c>
      <c r="DV210" s="7">
        <v>64.999789483272579</v>
      </c>
      <c r="DW210" s="7">
        <v>64.999789483272579</v>
      </c>
      <c r="DX210" s="7">
        <v>33.281094827972701</v>
      </c>
      <c r="DY210" s="7">
        <v>33.281094827972701</v>
      </c>
      <c r="DZ210" s="7">
        <v>33.281094827972701</v>
      </c>
      <c r="EA210" s="7">
        <v>33.281094827972701</v>
      </c>
      <c r="EB210" s="7">
        <v>25.422907588854507</v>
      </c>
      <c r="EC210" s="7">
        <v>25.422907588854507</v>
      </c>
      <c r="ED210" s="7">
        <v>25.422907588854507</v>
      </c>
      <c r="EE210" s="7">
        <v>25.422907588854507</v>
      </c>
      <c r="EF210" s="7">
        <v>43.531606778395478</v>
      </c>
      <c r="EG210" s="7">
        <v>43.531606778395478</v>
      </c>
      <c r="EH210" s="7">
        <v>43.531606778395478</v>
      </c>
      <c r="EI210" s="7">
        <v>43.531606778395478</v>
      </c>
      <c r="EJ210" s="7">
        <v>22.162054874899976</v>
      </c>
      <c r="EK210" s="7">
        <v>35.48068420822721</v>
      </c>
      <c r="EL210" s="7">
        <v>22.162054874899976</v>
      </c>
      <c r="EM210" s="7">
        <v>35.48068420822721</v>
      </c>
      <c r="EN210" s="7">
        <v>25.850344465066673</v>
      </c>
      <c r="EO210" s="7">
        <v>25.850344465066673</v>
      </c>
      <c r="EP210" s="7">
        <v>25.422907588854507</v>
      </c>
      <c r="EQ210" s="7">
        <v>25.422907588854507</v>
      </c>
      <c r="ER210" s="7">
        <v>25.422907588854507</v>
      </c>
      <c r="ES210" s="7">
        <v>25.422907588854507</v>
      </c>
      <c r="ET210" s="7">
        <v>27.014494621463637</v>
      </c>
      <c r="EU210" s="7">
        <v>27.014494621463637</v>
      </c>
      <c r="EV210" s="7">
        <v>42.520630474015135</v>
      </c>
      <c r="EW210" s="7">
        <v>42.520630474015135</v>
      </c>
      <c r="EX210" s="7">
        <v>42.520630474015135</v>
      </c>
      <c r="EY210" s="7">
        <v>42.520630474015135</v>
      </c>
      <c r="EZ210" s="7">
        <v>42.520630474015135</v>
      </c>
      <c r="FA210" s="7">
        <v>42.520630474015135</v>
      </c>
      <c r="FB210" s="7">
        <v>55.691682409121142</v>
      </c>
      <c r="FC210" s="7">
        <v>27.941865195283281</v>
      </c>
      <c r="FD210" s="7">
        <v>36.815787561348365</v>
      </c>
      <c r="FE210" s="7">
        <v>55.691682409121142</v>
      </c>
      <c r="FF210" s="7">
        <v>27.941865195283281</v>
      </c>
      <c r="FG210" s="7">
        <v>36.815787561348365</v>
      </c>
      <c r="FH210" s="7">
        <v>27.941865195283281</v>
      </c>
      <c r="FI210" s="7">
        <v>36.815787561348365</v>
      </c>
      <c r="FJ210" s="7">
        <v>27.941865195283281</v>
      </c>
      <c r="FK210" s="7">
        <v>36.815787561348365</v>
      </c>
      <c r="FL210" s="7">
        <v>32.983604591269668</v>
      </c>
      <c r="FM210" s="7">
        <v>32.983604591269668</v>
      </c>
      <c r="FN210" s="7">
        <v>32.983604591269668</v>
      </c>
      <c r="FO210" s="7">
        <v>32.983604591269668</v>
      </c>
      <c r="FP210" s="7">
        <v>21.734024385009079</v>
      </c>
      <c r="FQ210" s="7">
        <v>33.893683402281809</v>
      </c>
      <c r="FR210" s="7">
        <v>21.734024385009079</v>
      </c>
      <c r="FS210" s="7">
        <v>33.893683402281809</v>
      </c>
      <c r="FT210" s="7">
        <v>42.520630474015135</v>
      </c>
      <c r="FU210" s="7">
        <v>42.520630474015135</v>
      </c>
      <c r="FV210" s="7">
        <v>42.520630474015135</v>
      </c>
      <c r="FW210" s="7">
        <v>42.520630474015135</v>
      </c>
      <c r="FX210" s="7">
        <v>13.706479476556064</v>
      </c>
      <c r="FY210" s="7">
        <v>20.093008237742442</v>
      </c>
      <c r="FZ210" s="7">
        <v>13.706479476556064</v>
      </c>
      <c r="GA210" s="7">
        <v>20.093008237742442</v>
      </c>
      <c r="GB210" s="7">
        <v>33.281094827972701</v>
      </c>
      <c r="GC210" s="7">
        <v>33.281094827972701</v>
      </c>
      <c r="GD210" s="7">
        <v>33.281094827972701</v>
      </c>
      <c r="GE210" s="7">
        <v>33.281094827972701</v>
      </c>
      <c r="GF210" s="7">
        <v>25.850344465066673</v>
      </c>
      <c r="GG210" s="7">
        <v>25.850344465066673</v>
      </c>
      <c r="GH210" s="7">
        <v>25.850344465066673</v>
      </c>
      <c r="GI210" s="7">
        <v>25.850344465066673</v>
      </c>
      <c r="GJ210" s="7">
        <v>44.898460580568141</v>
      </c>
      <c r="GK210" s="7">
        <v>44.898460580568141</v>
      </c>
      <c r="GL210" s="7">
        <v>44.898460580568141</v>
      </c>
      <c r="GM210" s="7">
        <v>44.898460580568141</v>
      </c>
      <c r="GN210" s="7">
        <v>16.601019146539397</v>
      </c>
      <c r="GO210" s="7">
        <v>24.021103767457596</v>
      </c>
      <c r="GP210" s="7">
        <v>16.601019146539397</v>
      </c>
      <c r="GQ210" s="7">
        <v>24.021103767457596</v>
      </c>
      <c r="GR210" s="7">
        <v>84.072202673499945</v>
      </c>
      <c r="GS210" s="7">
        <v>84.072202673499945</v>
      </c>
      <c r="GT210" s="7">
        <v>84.072202673499945</v>
      </c>
      <c r="GU210" s="7">
        <v>84.072202673499945</v>
      </c>
      <c r="GV210" s="7">
        <v>76.277966251757505</v>
      </c>
      <c r="GW210" s="7">
        <v>76.277966251757505</v>
      </c>
      <c r="GX210" s="7">
        <v>76.277966251757505</v>
      </c>
      <c r="GY210" s="7">
        <v>76.277966251757505</v>
      </c>
      <c r="GZ210" s="7">
        <v>65.611445463803022</v>
      </c>
      <c r="HA210" s="7">
        <v>65.611445463803022</v>
      </c>
    </row>
    <row r="211" spans="47:209" ht="15" x14ac:dyDescent="0.25">
      <c r="AU211"/>
      <c r="AV211"/>
      <c r="AW211"/>
      <c r="AX211"/>
      <c r="AY211"/>
      <c r="AZ211"/>
      <c r="BA211"/>
      <c r="BB211"/>
      <c r="BC211"/>
      <c r="BM211" s="7" cm="1">
        <f t="array" ref="BM211">INDEX($HD$3:$HD$14,BN211,1)</f>
        <v>30</v>
      </c>
      <c r="BN211" s="7">
        <v>9</v>
      </c>
      <c r="BO211" s="7">
        <v>16</v>
      </c>
      <c r="BP211" s="7">
        <v>64.723740854003125</v>
      </c>
      <c r="BQ211" s="7">
        <v>64.723740854003125</v>
      </c>
      <c r="BR211" s="7">
        <v>64.723740854003125</v>
      </c>
      <c r="BS211" s="7">
        <v>64.723740854003125</v>
      </c>
      <c r="BT211" s="7">
        <v>65.575223911742299</v>
      </c>
      <c r="BU211" s="7">
        <v>65.575223911742299</v>
      </c>
      <c r="BV211" s="7">
        <v>65.575223911742299</v>
      </c>
      <c r="BW211" s="7">
        <v>65.575223911742299</v>
      </c>
      <c r="BX211" s="7">
        <v>49.747104311840843</v>
      </c>
      <c r="BY211" s="7">
        <v>49.747104311840843</v>
      </c>
      <c r="BZ211" s="7">
        <v>65.575223911742299</v>
      </c>
      <c r="CA211" s="7">
        <v>65.575223911742299</v>
      </c>
      <c r="CB211" s="7">
        <v>65.575223911742299</v>
      </c>
      <c r="CC211" s="7">
        <v>65.575223911742299</v>
      </c>
      <c r="CD211" s="7">
        <v>73.50605499998187</v>
      </c>
      <c r="CE211" s="7">
        <v>73.50605499998187</v>
      </c>
      <c r="CF211" s="7">
        <v>73.50605499998187</v>
      </c>
      <c r="CG211" s="7">
        <v>73.50605499998187</v>
      </c>
      <c r="CH211" s="7">
        <v>73.50605499998187</v>
      </c>
      <c r="CI211" s="7">
        <v>73.50605499998187</v>
      </c>
      <c r="CJ211" s="7">
        <v>53.996392525221339</v>
      </c>
      <c r="CK211" s="7">
        <v>53.996392525221339</v>
      </c>
      <c r="CL211" s="7">
        <v>53.996392525221339</v>
      </c>
      <c r="CM211" s="7">
        <v>53.996392525221339</v>
      </c>
      <c r="CN211" s="7">
        <v>53.996392525221339</v>
      </c>
      <c r="CO211" s="7">
        <v>53.996392525221339</v>
      </c>
      <c r="CP211" s="7">
        <v>53.996392525221339</v>
      </c>
      <c r="CQ211" s="7">
        <v>53.996392525221339</v>
      </c>
      <c r="CR211" s="7">
        <v>81.261325656606047</v>
      </c>
      <c r="CS211" s="7">
        <v>81.261325656606047</v>
      </c>
      <c r="CT211" s="7">
        <v>81.261325656606047</v>
      </c>
      <c r="CU211" s="7">
        <v>81.261325656606047</v>
      </c>
      <c r="CV211" s="7">
        <v>49.757223251415198</v>
      </c>
      <c r="CW211" s="7">
        <v>49.757223251415198</v>
      </c>
      <c r="CX211" s="7">
        <v>49.757223251415198</v>
      </c>
      <c r="CY211" s="7">
        <v>49.757223251415198</v>
      </c>
      <c r="CZ211" s="7">
        <v>73.50605499998187</v>
      </c>
      <c r="DA211" s="7">
        <v>73.50605499998187</v>
      </c>
      <c r="DB211" s="7">
        <v>73.50605499998187</v>
      </c>
      <c r="DC211" s="7">
        <v>73.50605499998187</v>
      </c>
      <c r="DD211" s="7">
        <v>40.885399106203096</v>
      </c>
      <c r="DE211" s="7">
        <v>40.885399106203096</v>
      </c>
      <c r="DF211" s="7">
        <v>40.885399106203096</v>
      </c>
      <c r="DG211" s="7">
        <v>40.885399106203096</v>
      </c>
      <c r="DH211" s="7">
        <v>64.723740854003125</v>
      </c>
      <c r="DI211" s="7">
        <v>64.723740854003125</v>
      </c>
      <c r="DJ211" s="7">
        <v>64.723740854003125</v>
      </c>
      <c r="DK211" s="7">
        <v>64.723740854003125</v>
      </c>
      <c r="DL211" s="7">
        <v>49.747104311840843</v>
      </c>
      <c r="DM211" s="7">
        <v>49.747104311840843</v>
      </c>
      <c r="DN211" s="7">
        <v>49.747104311840843</v>
      </c>
      <c r="DO211" s="7">
        <v>49.747104311840843</v>
      </c>
      <c r="DP211" s="7">
        <v>55.432315062081784</v>
      </c>
      <c r="DQ211" s="7">
        <v>55.432315062081784</v>
      </c>
      <c r="DR211" s="7">
        <v>55.432315062081784</v>
      </c>
      <c r="DS211" s="7">
        <v>55.432315062081784</v>
      </c>
      <c r="DT211" s="7">
        <v>44.016620956066632</v>
      </c>
      <c r="DU211" s="7">
        <v>44.016620956066632</v>
      </c>
      <c r="DV211" s="7">
        <v>44.016620956066632</v>
      </c>
      <c r="DW211" s="7">
        <v>44.016620956066632</v>
      </c>
      <c r="DX211" s="7">
        <v>32.576045354590896</v>
      </c>
      <c r="DY211" s="7">
        <v>32.576045354590896</v>
      </c>
      <c r="DZ211" s="7">
        <v>32.576045354590896</v>
      </c>
      <c r="EA211" s="7">
        <v>32.576045354590896</v>
      </c>
      <c r="EB211" s="7">
        <v>24.103415332839429</v>
      </c>
      <c r="EC211" s="7">
        <v>24.103415332839429</v>
      </c>
      <c r="ED211" s="7">
        <v>24.103415332839429</v>
      </c>
      <c r="EE211" s="7">
        <v>24.103415332839429</v>
      </c>
      <c r="EF211" s="7">
        <v>44.442920476471144</v>
      </c>
      <c r="EG211" s="7">
        <v>44.442920476471144</v>
      </c>
      <c r="EH211" s="7">
        <v>44.442920476471144</v>
      </c>
      <c r="EI211" s="7">
        <v>44.442920476471144</v>
      </c>
      <c r="EJ211" s="7">
        <v>26.537824914525665</v>
      </c>
      <c r="EK211" s="7">
        <v>42.281937432860687</v>
      </c>
      <c r="EL211" s="7">
        <v>26.537824914525665</v>
      </c>
      <c r="EM211" s="7">
        <v>42.281937432860687</v>
      </c>
      <c r="EN211" s="7">
        <v>23.539760738400002</v>
      </c>
      <c r="EO211" s="7">
        <v>23.539760738400002</v>
      </c>
      <c r="EP211" s="7">
        <v>24.103415332839429</v>
      </c>
      <c r="EQ211" s="7">
        <v>24.103415332839429</v>
      </c>
      <c r="ER211" s="7">
        <v>24.103415332839429</v>
      </c>
      <c r="ES211" s="7">
        <v>24.103415332839429</v>
      </c>
      <c r="ET211" s="7">
        <v>28.421032974386378</v>
      </c>
      <c r="EU211" s="7">
        <v>28.421032974386378</v>
      </c>
      <c r="EV211" s="7">
        <v>36.774704582060551</v>
      </c>
      <c r="EW211" s="7">
        <v>36.774704582060551</v>
      </c>
      <c r="EX211" s="7">
        <v>36.774704582060551</v>
      </c>
      <c r="EY211" s="7">
        <v>36.774704582060551</v>
      </c>
      <c r="EZ211" s="7">
        <v>36.774704582060551</v>
      </c>
      <c r="FA211" s="7">
        <v>36.774704582060551</v>
      </c>
      <c r="FB211" s="7">
        <v>57.413623829154524</v>
      </c>
      <c r="FC211" s="7">
        <v>25.039935452025798</v>
      </c>
      <c r="FD211" s="7">
        <v>34.198302873706012</v>
      </c>
      <c r="FE211" s="7">
        <v>57.413623829154524</v>
      </c>
      <c r="FF211" s="7">
        <v>25.039935452025798</v>
      </c>
      <c r="FG211" s="7">
        <v>34.198302873706012</v>
      </c>
      <c r="FH211" s="7">
        <v>25.039935452025798</v>
      </c>
      <c r="FI211" s="7">
        <v>34.198302873706012</v>
      </c>
      <c r="FJ211" s="7">
        <v>25.039935452025798</v>
      </c>
      <c r="FK211" s="7">
        <v>34.198302873706012</v>
      </c>
      <c r="FL211" s="7">
        <v>33.358502943978785</v>
      </c>
      <c r="FM211" s="7">
        <v>33.358502943978785</v>
      </c>
      <c r="FN211" s="7">
        <v>33.358502943978785</v>
      </c>
      <c r="FO211" s="7">
        <v>33.358502943978785</v>
      </c>
      <c r="FP211" s="7">
        <v>25.736089626321231</v>
      </c>
      <c r="FQ211" s="7">
        <v>40.191771397278778</v>
      </c>
      <c r="FR211" s="7">
        <v>25.736089626321231</v>
      </c>
      <c r="FS211" s="7">
        <v>40.191771397278778</v>
      </c>
      <c r="FT211" s="7">
        <v>36.774704582060551</v>
      </c>
      <c r="FU211" s="7">
        <v>36.774704582060551</v>
      </c>
      <c r="FV211" s="7">
        <v>36.774704582060551</v>
      </c>
      <c r="FW211" s="7">
        <v>36.774704582060551</v>
      </c>
      <c r="FX211" s="7">
        <v>13.199515183286362</v>
      </c>
      <c r="FY211" s="7">
        <v>19.685553894540909</v>
      </c>
      <c r="FZ211" s="7">
        <v>13.199515183286362</v>
      </c>
      <c r="GA211" s="7">
        <v>19.685553894540909</v>
      </c>
      <c r="GB211" s="7">
        <v>32.576045354590896</v>
      </c>
      <c r="GC211" s="7">
        <v>32.576045354590896</v>
      </c>
      <c r="GD211" s="7">
        <v>32.576045354590896</v>
      </c>
      <c r="GE211" s="7">
        <v>32.576045354590896</v>
      </c>
      <c r="GF211" s="7">
        <v>23.539760738400002</v>
      </c>
      <c r="GG211" s="7">
        <v>23.539760738400002</v>
      </c>
      <c r="GH211" s="7">
        <v>23.539760738400002</v>
      </c>
      <c r="GI211" s="7">
        <v>23.539760738400002</v>
      </c>
      <c r="GJ211" s="7">
        <v>43.423946067692434</v>
      </c>
      <c r="GK211" s="7">
        <v>43.423946067692434</v>
      </c>
      <c r="GL211" s="7">
        <v>43.423946067692434</v>
      </c>
      <c r="GM211" s="7">
        <v>43.423946067692434</v>
      </c>
      <c r="GN211" s="7">
        <v>21.040014522124249</v>
      </c>
      <c r="GO211" s="7">
        <v>29.371959116886369</v>
      </c>
      <c r="GP211" s="7">
        <v>21.040014522124249</v>
      </c>
      <c r="GQ211" s="7">
        <v>29.371959116886369</v>
      </c>
      <c r="GR211" s="7">
        <v>74.04506156362109</v>
      </c>
      <c r="GS211" s="7">
        <v>74.04506156362109</v>
      </c>
      <c r="GT211" s="7">
        <v>74.04506156362109</v>
      </c>
      <c r="GU211" s="7">
        <v>74.04506156362109</v>
      </c>
      <c r="GV211" s="7">
        <v>62.725738314197102</v>
      </c>
      <c r="GW211" s="7">
        <v>62.725738314197102</v>
      </c>
      <c r="GX211" s="7">
        <v>62.725738314197102</v>
      </c>
      <c r="GY211" s="7">
        <v>62.725738314197102</v>
      </c>
      <c r="GZ211" s="7">
        <v>59.776111840360649</v>
      </c>
      <c r="HA211" s="7">
        <v>59.776111840360649</v>
      </c>
    </row>
    <row r="212" spans="47:209" ht="15" x14ac:dyDescent="0.25">
      <c r="AU212"/>
      <c r="AV212"/>
      <c r="AW212"/>
      <c r="AX212"/>
      <c r="AY212"/>
      <c r="AZ212"/>
      <c r="BA212"/>
      <c r="BB212"/>
      <c r="BC212"/>
      <c r="BM212" s="7" cm="1">
        <f t="array" ref="BM212">INDEX($HD$3:$HD$14,BN212,1)</f>
        <v>30</v>
      </c>
      <c r="BN212" s="7">
        <v>9</v>
      </c>
      <c r="BO212" s="7">
        <v>17</v>
      </c>
      <c r="BP212" s="7">
        <v>23.511427375218201</v>
      </c>
      <c r="BQ212" s="7">
        <v>23.511427375218201</v>
      </c>
      <c r="BR212" s="7">
        <v>23.511427375218201</v>
      </c>
      <c r="BS212" s="7">
        <v>23.511427375218201</v>
      </c>
      <c r="BT212" s="7">
        <v>27.169344839278782</v>
      </c>
      <c r="BU212" s="7">
        <v>27.169344839278782</v>
      </c>
      <c r="BV212" s="7">
        <v>27.169344839278782</v>
      </c>
      <c r="BW212" s="7">
        <v>27.169344839278782</v>
      </c>
      <c r="BX212" s="7">
        <v>15.329929464445467</v>
      </c>
      <c r="BY212" s="7">
        <v>15.329929464445467</v>
      </c>
      <c r="BZ212" s="7">
        <v>27.169344839278782</v>
      </c>
      <c r="CA212" s="7">
        <v>27.169344839278782</v>
      </c>
      <c r="CB212" s="7">
        <v>27.169344839278782</v>
      </c>
      <c r="CC212" s="7">
        <v>27.169344839278782</v>
      </c>
      <c r="CD212" s="7">
        <v>34.070188743481836</v>
      </c>
      <c r="CE212" s="7">
        <v>34.070188743481836</v>
      </c>
      <c r="CF212" s="7">
        <v>34.070188743481836</v>
      </c>
      <c r="CG212" s="7">
        <v>34.070188743481836</v>
      </c>
      <c r="CH212" s="7">
        <v>34.070188743481836</v>
      </c>
      <c r="CI212" s="7">
        <v>34.070188743481836</v>
      </c>
      <c r="CJ212" s="7">
        <v>15.958171619804505</v>
      </c>
      <c r="CK212" s="7">
        <v>15.958171619804505</v>
      </c>
      <c r="CL212" s="7">
        <v>15.958171619804505</v>
      </c>
      <c r="CM212" s="7">
        <v>15.958171619804505</v>
      </c>
      <c r="CN212" s="7">
        <v>15.958171619804505</v>
      </c>
      <c r="CO212" s="7">
        <v>15.958171619804505</v>
      </c>
      <c r="CP212" s="7">
        <v>15.958171619804505</v>
      </c>
      <c r="CQ212" s="7">
        <v>15.958171619804505</v>
      </c>
      <c r="CR212" s="7">
        <v>39.303622153101564</v>
      </c>
      <c r="CS212" s="7">
        <v>39.303622153101564</v>
      </c>
      <c r="CT212" s="7">
        <v>39.303622153101564</v>
      </c>
      <c r="CU212" s="7">
        <v>39.303622153101564</v>
      </c>
      <c r="CV212" s="7">
        <v>17.979037237968239</v>
      </c>
      <c r="CW212" s="7">
        <v>17.979037237968239</v>
      </c>
      <c r="CX212" s="7">
        <v>17.979037237968239</v>
      </c>
      <c r="CY212" s="7">
        <v>17.979037237968239</v>
      </c>
      <c r="CZ212" s="7">
        <v>34.070188743481836</v>
      </c>
      <c r="DA212" s="7">
        <v>34.070188743481836</v>
      </c>
      <c r="DB212" s="7">
        <v>34.070188743481836</v>
      </c>
      <c r="DC212" s="7">
        <v>34.070188743481836</v>
      </c>
      <c r="DD212" s="7">
        <v>10.015343691672721</v>
      </c>
      <c r="DE212" s="7">
        <v>10.015343691672721</v>
      </c>
      <c r="DF212" s="7">
        <v>10.015343691672721</v>
      </c>
      <c r="DG212" s="7">
        <v>10.015343691672721</v>
      </c>
      <c r="DH212" s="7">
        <v>23.511427375218201</v>
      </c>
      <c r="DI212" s="7">
        <v>23.511427375218201</v>
      </c>
      <c r="DJ212" s="7">
        <v>23.511427375218201</v>
      </c>
      <c r="DK212" s="7">
        <v>23.511427375218201</v>
      </c>
      <c r="DL212" s="7">
        <v>15.329929464445467</v>
      </c>
      <c r="DM212" s="7">
        <v>15.329929464445467</v>
      </c>
      <c r="DN212" s="7">
        <v>15.329929464445467</v>
      </c>
      <c r="DO212" s="7">
        <v>15.329929464445467</v>
      </c>
      <c r="DP212" s="7">
        <v>20.273178900224313</v>
      </c>
      <c r="DQ212" s="7">
        <v>20.273178900224313</v>
      </c>
      <c r="DR212" s="7">
        <v>20.273178900224313</v>
      </c>
      <c r="DS212" s="7">
        <v>20.273178900224313</v>
      </c>
      <c r="DT212" s="7">
        <v>12.55035130346363</v>
      </c>
      <c r="DU212" s="7">
        <v>12.55035130346363</v>
      </c>
      <c r="DV212" s="7">
        <v>12.55035130346363</v>
      </c>
      <c r="DW212" s="7">
        <v>12.55035130346363</v>
      </c>
      <c r="DX212" s="7">
        <v>29.528030560680328</v>
      </c>
      <c r="DY212" s="7">
        <v>29.528030560680328</v>
      </c>
      <c r="DZ212" s="7">
        <v>29.528030560680328</v>
      </c>
      <c r="EA212" s="7">
        <v>29.528030560680328</v>
      </c>
      <c r="EB212" s="7">
        <v>25.443357454850009</v>
      </c>
      <c r="EC212" s="7">
        <v>25.443357454850009</v>
      </c>
      <c r="ED212" s="7">
        <v>25.443357454850009</v>
      </c>
      <c r="EE212" s="7">
        <v>25.443357454850009</v>
      </c>
      <c r="EF212" s="7">
        <v>37.533887766154557</v>
      </c>
      <c r="EG212" s="7">
        <v>37.533887766154557</v>
      </c>
      <c r="EH212" s="7">
        <v>37.533887766154557</v>
      </c>
      <c r="EI212" s="7">
        <v>37.533887766154557</v>
      </c>
      <c r="EJ212" s="7">
        <v>30.877823289071312</v>
      </c>
      <c r="EK212" s="7">
        <v>49.940173580636362</v>
      </c>
      <c r="EL212" s="7">
        <v>30.877823289071312</v>
      </c>
      <c r="EM212" s="7">
        <v>49.940173580636362</v>
      </c>
      <c r="EN212" s="7">
        <v>22.561237272154482</v>
      </c>
      <c r="EO212" s="7">
        <v>22.561237272154482</v>
      </c>
      <c r="EP212" s="7">
        <v>25.443357454850009</v>
      </c>
      <c r="EQ212" s="7">
        <v>25.443357454850009</v>
      </c>
      <c r="ER212" s="7">
        <v>25.443357454850009</v>
      </c>
      <c r="ES212" s="7">
        <v>25.443357454850009</v>
      </c>
      <c r="ET212" s="7">
        <v>34.204678172184828</v>
      </c>
      <c r="EU212" s="7">
        <v>34.204678172184828</v>
      </c>
      <c r="EV212" s="7">
        <v>26.850098987345461</v>
      </c>
      <c r="EW212" s="7">
        <v>26.850098987345461</v>
      </c>
      <c r="EX212" s="7">
        <v>26.850098987345461</v>
      </c>
      <c r="EY212" s="7">
        <v>26.850098987345461</v>
      </c>
      <c r="EZ212" s="7">
        <v>26.850098987345461</v>
      </c>
      <c r="FA212" s="7">
        <v>26.850098987345461</v>
      </c>
      <c r="FB212" s="7">
        <v>57.967918162475748</v>
      </c>
      <c r="FC212" s="7">
        <v>23.178325216396978</v>
      </c>
      <c r="FD212" s="7">
        <v>33.135023711660629</v>
      </c>
      <c r="FE212" s="7">
        <v>57.967918162475748</v>
      </c>
      <c r="FF212" s="7">
        <v>23.178325216396978</v>
      </c>
      <c r="FG212" s="7">
        <v>33.135023711660629</v>
      </c>
      <c r="FH212" s="7">
        <v>23.178325216396978</v>
      </c>
      <c r="FI212" s="7">
        <v>33.135023711660629</v>
      </c>
      <c r="FJ212" s="7">
        <v>23.178325216396978</v>
      </c>
      <c r="FK212" s="7">
        <v>33.135023711660629</v>
      </c>
      <c r="FL212" s="7">
        <v>33.96530403996065</v>
      </c>
      <c r="FM212" s="7">
        <v>33.96530403996065</v>
      </c>
      <c r="FN212" s="7">
        <v>33.96530403996065</v>
      </c>
      <c r="FO212" s="7">
        <v>33.96530403996065</v>
      </c>
      <c r="FP212" s="7">
        <v>31.347997227081795</v>
      </c>
      <c r="FQ212" s="7">
        <v>49.895385466737878</v>
      </c>
      <c r="FR212" s="7">
        <v>31.347997227081795</v>
      </c>
      <c r="FS212" s="7">
        <v>49.895385466737878</v>
      </c>
      <c r="FT212" s="7">
        <v>26.850098987345461</v>
      </c>
      <c r="FU212" s="7">
        <v>26.850098987345461</v>
      </c>
      <c r="FV212" s="7">
        <v>26.850098987345461</v>
      </c>
      <c r="FW212" s="7">
        <v>26.850098987345461</v>
      </c>
      <c r="FX212" s="7">
        <v>12.762318029859095</v>
      </c>
      <c r="FY212" s="7">
        <v>19.065641917503068</v>
      </c>
      <c r="FZ212" s="7">
        <v>12.762318029859095</v>
      </c>
      <c r="GA212" s="7">
        <v>19.065641917503068</v>
      </c>
      <c r="GB212" s="7">
        <v>29.528030560680328</v>
      </c>
      <c r="GC212" s="7">
        <v>29.528030560680328</v>
      </c>
      <c r="GD212" s="7">
        <v>29.528030560680328</v>
      </c>
      <c r="GE212" s="7">
        <v>29.528030560680328</v>
      </c>
      <c r="GF212" s="7">
        <v>22.561237272154482</v>
      </c>
      <c r="GG212" s="7">
        <v>22.561237272154482</v>
      </c>
      <c r="GH212" s="7">
        <v>22.561237272154482</v>
      </c>
      <c r="GI212" s="7">
        <v>22.561237272154482</v>
      </c>
      <c r="GJ212" s="7">
        <v>43.01912501288782</v>
      </c>
      <c r="GK212" s="7">
        <v>43.01912501288782</v>
      </c>
      <c r="GL212" s="7">
        <v>43.01912501288782</v>
      </c>
      <c r="GM212" s="7">
        <v>43.01912501288782</v>
      </c>
      <c r="GN212" s="7">
        <v>22.750787382434794</v>
      </c>
      <c r="GO212" s="7">
        <v>30.282973398148517</v>
      </c>
      <c r="GP212" s="7">
        <v>22.750787382434794</v>
      </c>
      <c r="GQ212" s="7">
        <v>30.282973398148517</v>
      </c>
      <c r="GR212" s="7">
        <v>46.695805468042366</v>
      </c>
      <c r="GS212" s="7">
        <v>46.695805468042366</v>
      </c>
      <c r="GT212" s="7">
        <v>46.695805468042366</v>
      </c>
      <c r="GU212" s="7">
        <v>46.695805468042366</v>
      </c>
      <c r="GV212" s="7">
        <v>24.382057599692398</v>
      </c>
      <c r="GW212" s="7">
        <v>24.382057599692398</v>
      </c>
      <c r="GX212" s="7">
        <v>24.382057599692398</v>
      </c>
      <c r="GY212" s="7">
        <v>24.382057599692398</v>
      </c>
      <c r="GZ212" s="7">
        <v>26.435837425292416</v>
      </c>
      <c r="HA212" s="7">
        <v>26.435837425292416</v>
      </c>
    </row>
    <row r="213" spans="47:209" ht="15" x14ac:dyDescent="0.25">
      <c r="AU213"/>
      <c r="AV213"/>
      <c r="AW213"/>
      <c r="AX213"/>
      <c r="AY213"/>
      <c r="AZ213"/>
      <c r="BA213"/>
      <c r="BB213"/>
      <c r="BC213"/>
      <c r="BM213" s="7" cm="1">
        <f t="array" ref="BM213">INDEX($HD$3:$HD$14,BN213,1)</f>
        <v>30</v>
      </c>
      <c r="BN213" s="7">
        <v>9</v>
      </c>
      <c r="BO213" s="7">
        <v>18</v>
      </c>
      <c r="BP213" s="7">
        <v>0.95451001719696982</v>
      </c>
      <c r="BQ213" s="7">
        <v>0.95451001719696982</v>
      </c>
      <c r="BR213" s="7">
        <v>0.95451001719696982</v>
      </c>
      <c r="BS213" s="7">
        <v>0.95451001719696982</v>
      </c>
      <c r="BT213" s="7">
        <v>2.7930762938772702</v>
      </c>
      <c r="BU213" s="7">
        <v>2.7930762938772702</v>
      </c>
      <c r="BV213" s="7">
        <v>2.7930762938772702</v>
      </c>
      <c r="BW213" s="7">
        <v>2.7930762938772702</v>
      </c>
      <c r="BX213" s="7">
        <v>0.24614066330606069</v>
      </c>
      <c r="BY213" s="7">
        <v>0.24614066330606069</v>
      </c>
      <c r="BZ213" s="7">
        <v>2.7930762938772702</v>
      </c>
      <c r="CA213" s="7">
        <v>2.7930762938772702</v>
      </c>
      <c r="CB213" s="7">
        <v>2.7930762938772702</v>
      </c>
      <c r="CC213" s="7">
        <v>2.7930762938772702</v>
      </c>
      <c r="CD213" s="7">
        <v>2.2228314659772721</v>
      </c>
      <c r="CE213" s="7">
        <v>2.2228314659772721</v>
      </c>
      <c r="CF213" s="7">
        <v>2.2228314659772721</v>
      </c>
      <c r="CG213" s="7">
        <v>2.2228314659772721</v>
      </c>
      <c r="CH213" s="7">
        <v>2.2228314659772721</v>
      </c>
      <c r="CI213" s="7">
        <v>2.2228314659772721</v>
      </c>
      <c r="CJ213" s="7">
        <v>0.32605163096212098</v>
      </c>
      <c r="CK213" s="7">
        <v>0.32605163096212098</v>
      </c>
      <c r="CL213" s="7">
        <v>0.32605163096212098</v>
      </c>
      <c r="CM213" s="7">
        <v>0.32605163096212098</v>
      </c>
      <c r="CN213" s="7">
        <v>0.32605163096212098</v>
      </c>
      <c r="CO213" s="7">
        <v>0.32605163096212098</v>
      </c>
      <c r="CP213" s="7">
        <v>0.32605163096212098</v>
      </c>
      <c r="CQ213" s="7">
        <v>0.32605163096212098</v>
      </c>
      <c r="CR213" s="7">
        <v>3.1430456105166615</v>
      </c>
      <c r="CS213" s="7">
        <v>3.1430456105166615</v>
      </c>
      <c r="CT213" s="7">
        <v>3.1430456105166615</v>
      </c>
      <c r="CU213" s="7">
        <v>3.1430456105166615</v>
      </c>
      <c r="CV213" s="7">
        <v>0.77235756924545507</v>
      </c>
      <c r="CW213" s="7">
        <v>0.77235756924545507</v>
      </c>
      <c r="CX213" s="7">
        <v>0.77235756924545507</v>
      </c>
      <c r="CY213" s="7">
        <v>0.77235756924545507</v>
      </c>
      <c r="CZ213" s="7">
        <v>2.2228314659772721</v>
      </c>
      <c r="DA213" s="7">
        <v>2.2228314659772721</v>
      </c>
      <c r="DB213" s="7">
        <v>2.2228314659772721</v>
      </c>
      <c r="DC213" s="7">
        <v>2.2228314659772721</v>
      </c>
      <c r="DD213" s="7">
        <v>7.9131877577272774E-2</v>
      </c>
      <c r="DE213" s="7">
        <v>7.9131877577272774E-2</v>
      </c>
      <c r="DF213" s="7">
        <v>7.9131877577272774E-2</v>
      </c>
      <c r="DG213" s="7">
        <v>7.9131877577272774E-2</v>
      </c>
      <c r="DH213" s="7">
        <v>0.95451001719696982</v>
      </c>
      <c r="DI213" s="7">
        <v>0.95451001719696982</v>
      </c>
      <c r="DJ213" s="7">
        <v>0.95451001719696982</v>
      </c>
      <c r="DK213" s="7">
        <v>0.95451001719696982</v>
      </c>
      <c r="DL213" s="7">
        <v>0.24614066330606069</v>
      </c>
      <c r="DM213" s="7">
        <v>0.24614066330606069</v>
      </c>
      <c r="DN213" s="7">
        <v>0.24614066330606069</v>
      </c>
      <c r="DO213" s="7">
        <v>0.24614066330606069</v>
      </c>
      <c r="DP213" s="7">
        <v>1.0489328226787904</v>
      </c>
      <c r="DQ213" s="7">
        <v>1.0489328226787904</v>
      </c>
      <c r="DR213" s="7">
        <v>1.0489328226787904</v>
      </c>
      <c r="DS213" s="7">
        <v>1.0489328226787904</v>
      </c>
      <c r="DT213" s="7">
        <v>0.29129488133181836</v>
      </c>
      <c r="DU213" s="7">
        <v>0.29129488133181836</v>
      </c>
      <c r="DV213" s="7">
        <v>0.29129488133181836</v>
      </c>
      <c r="DW213" s="7">
        <v>0.29129488133181836</v>
      </c>
      <c r="DX213" s="7">
        <v>27.024985003596989</v>
      </c>
      <c r="DY213" s="7">
        <v>27.024985003596989</v>
      </c>
      <c r="DZ213" s="7">
        <v>27.024985003596989</v>
      </c>
      <c r="EA213" s="7">
        <v>27.024985003596989</v>
      </c>
      <c r="EB213" s="7">
        <v>36.236912958666586</v>
      </c>
      <c r="EC213" s="7">
        <v>36.236912958666586</v>
      </c>
      <c r="ED213" s="7">
        <v>36.236912958666586</v>
      </c>
      <c r="EE213" s="7">
        <v>36.236912958666586</v>
      </c>
      <c r="EF213" s="7">
        <v>34.483887317194004</v>
      </c>
      <c r="EG213" s="7">
        <v>34.483887317194004</v>
      </c>
      <c r="EH213" s="7">
        <v>34.483887317194004</v>
      </c>
      <c r="EI213" s="7">
        <v>34.483887317194004</v>
      </c>
      <c r="EJ213" s="7">
        <v>32.77599958923183</v>
      </c>
      <c r="EK213" s="7">
        <v>52.425760619893978</v>
      </c>
      <c r="EL213" s="7">
        <v>32.77599958923183</v>
      </c>
      <c r="EM213" s="7">
        <v>52.425760619893978</v>
      </c>
      <c r="EN213" s="7">
        <v>23.036238476110636</v>
      </c>
      <c r="EO213" s="7">
        <v>23.036238476110636</v>
      </c>
      <c r="EP213" s="7">
        <v>36.236912958666586</v>
      </c>
      <c r="EQ213" s="7">
        <v>36.236912958666586</v>
      </c>
      <c r="ER213" s="7">
        <v>36.236912958666586</v>
      </c>
      <c r="ES213" s="7">
        <v>36.236912958666586</v>
      </c>
      <c r="ET213" s="7">
        <v>35.684733615845424</v>
      </c>
      <c r="EU213" s="7">
        <v>35.684733615845424</v>
      </c>
      <c r="EV213" s="7">
        <v>20.38464958326518</v>
      </c>
      <c r="EW213" s="7">
        <v>20.38464958326518</v>
      </c>
      <c r="EX213" s="7">
        <v>20.38464958326518</v>
      </c>
      <c r="EY213" s="7">
        <v>20.38464958326518</v>
      </c>
      <c r="EZ213" s="7">
        <v>20.38464958326518</v>
      </c>
      <c r="FA213" s="7">
        <v>20.38464958326518</v>
      </c>
      <c r="FB213" s="7">
        <v>57.025418333919546</v>
      </c>
      <c r="FC213" s="7">
        <v>24.62416190418028</v>
      </c>
      <c r="FD213" s="7">
        <v>34.937879662781768</v>
      </c>
      <c r="FE213" s="7">
        <v>57.025418333919546</v>
      </c>
      <c r="FF213" s="7">
        <v>24.62416190418028</v>
      </c>
      <c r="FG213" s="7">
        <v>34.937879662781768</v>
      </c>
      <c r="FH213" s="7">
        <v>24.62416190418028</v>
      </c>
      <c r="FI213" s="7">
        <v>34.937879662781768</v>
      </c>
      <c r="FJ213" s="7">
        <v>24.62416190418028</v>
      </c>
      <c r="FK213" s="7">
        <v>34.937879662781768</v>
      </c>
      <c r="FL213" s="7">
        <v>29.801254497733304</v>
      </c>
      <c r="FM213" s="7">
        <v>29.801254497733304</v>
      </c>
      <c r="FN213" s="7">
        <v>29.801254497733304</v>
      </c>
      <c r="FO213" s="7">
        <v>29.801254497733304</v>
      </c>
      <c r="FP213" s="7">
        <v>35.446790858319773</v>
      </c>
      <c r="FQ213" s="7">
        <v>55.275862096852968</v>
      </c>
      <c r="FR213" s="7">
        <v>35.446790858319773</v>
      </c>
      <c r="FS213" s="7">
        <v>55.275862096852968</v>
      </c>
      <c r="FT213" s="7">
        <v>20.38464958326518</v>
      </c>
      <c r="FU213" s="7">
        <v>20.38464958326518</v>
      </c>
      <c r="FV213" s="7">
        <v>20.38464958326518</v>
      </c>
      <c r="FW213" s="7">
        <v>20.38464958326518</v>
      </c>
      <c r="FX213" s="7">
        <v>15.300436743612138</v>
      </c>
      <c r="FY213" s="7">
        <v>22.381486760669691</v>
      </c>
      <c r="FZ213" s="7">
        <v>15.300436743612138</v>
      </c>
      <c r="GA213" s="7">
        <v>22.381486760669691</v>
      </c>
      <c r="GB213" s="7">
        <v>27.024985003596989</v>
      </c>
      <c r="GC213" s="7">
        <v>27.024985003596989</v>
      </c>
      <c r="GD213" s="7">
        <v>27.024985003596989</v>
      </c>
      <c r="GE213" s="7">
        <v>27.024985003596989</v>
      </c>
      <c r="GF213" s="7">
        <v>23.036238476110636</v>
      </c>
      <c r="GG213" s="7">
        <v>23.036238476110636</v>
      </c>
      <c r="GH213" s="7">
        <v>23.036238476110636</v>
      </c>
      <c r="GI213" s="7">
        <v>23.036238476110636</v>
      </c>
      <c r="GJ213" s="7">
        <v>36.833891645481906</v>
      </c>
      <c r="GK213" s="7">
        <v>36.833891645481906</v>
      </c>
      <c r="GL213" s="7">
        <v>36.833891645481906</v>
      </c>
      <c r="GM213" s="7">
        <v>36.833891645481906</v>
      </c>
      <c r="GN213" s="7">
        <v>25.608014438280314</v>
      </c>
      <c r="GO213" s="7">
        <v>33.241558153148496</v>
      </c>
      <c r="GP213" s="7">
        <v>25.608014438280314</v>
      </c>
      <c r="GQ213" s="7">
        <v>33.241558153148496</v>
      </c>
      <c r="GR213" s="7">
        <v>4.271847776500004</v>
      </c>
      <c r="GS213" s="7">
        <v>4.271847776500004</v>
      </c>
      <c r="GT213" s="7">
        <v>4.271847776500004</v>
      </c>
      <c r="GU213" s="7">
        <v>4.271847776500004</v>
      </c>
      <c r="GV213" s="7">
        <v>0.3870791321924244</v>
      </c>
      <c r="GW213" s="7">
        <v>0.3870791321924244</v>
      </c>
      <c r="GX213" s="7">
        <v>0.3870791321924244</v>
      </c>
      <c r="GY213" s="7">
        <v>0.3870791321924244</v>
      </c>
      <c r="GZ213" s="7">
        <v>1.4074432219469695</v>
      </c>
      <c r="HA213" s="7">
        <v>1.4074432219469695</v>
      </c>
    </row>
    <row r="214" spans="47:209" ht="15" x14ac:dyDescent="0.25">
      <c r="AU214"/>
      <c r="AV214"/>
      <c r="AW214"/>
      <c r="AX214"/>
      <c r="AY214"/>
      <c r="AZ214"/>
      <c r="BA214"/>
      <c r="BB214"/>
      <c r="BC214"/>
      <c r="BM214" s="7" cm="1">
        <f t="array" ref="BM214">INDEX($HD$3:$HD$14,BN214,1)</f>
        <v>30</v>
      </c>
      <c r="BN214" s="7">
        <v>9</v>
      </c>
      <c r="BO214" s="7">
        <v>19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0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>
        <v>0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0</v>
      </c>
      <c r="DK214" s="7">
        <v>0</v>
      </c>
      <c r="DL214" s="7">
        <v>0</v>
      </c>
      <c r="DM214" s="7">
        <v>0</v>
      </c>
      <c r="DN214" s="7">
        <v>0</v>
      </c>
      <c r="DO214" s="7">
        <v>0</v>
      </c>
      <c r="DP214" s="7">
        <v>0</v>
      </c>
      <c r="DQ214" s="7">
        <v>0</v>
      </c>
      <c r="DR214" s="7">
        <v>0</v>
      </c>
      <c r="DS214" s="7">
        <v>0</v>
      </c>
      <c r="DT214" s="7">
        <v>0</v>
      </c>
      <c r="DU214" s="7">
        <v>0</v>
      </c>
      <c r="DV214" s="7">
        <v>0</v>
      </c>
      <c r="DW214" s="7">
        <v>0</v>
      </c>
      <c r="DX214" s="7">
        <v>30.287885674509067</v>
      </c>
      <c r="DY214" s="7">
        <v>30.287885674509067</v>
      </c>
      <c r="DZ214" s="7">
        <v>30.287885674509067</v>
      </c>
      <c r="EA214" s="7">
        <v>30.287885674509067</v>
      </c>
      <c r="EB214" s="7">
        <v>38.04756022483938</v>
      </c>
      <c r="EC214" s="7">
        <v>38.04756022483938</v>
      </c>
      <c r="ED214" s="7">
        <v>38.04756022483938</v>
      </c>
      <c r="EE214" s="7">
        <v>38.04756022483938</v>
      </c>
      <c r="EF214" s="7">
        <v>28.819649488131802</v>
      </c>
      <c r="EG214" s="7">
        <v>28.819649488131802</v>
      </c>
      <c r="EH214" s="7">
        <v>28.819649488131802</v>
      </c>
      <c r="EI214" s="7">
        <v>28.819649488131802</v>
      </c>
      <c r="EJ214" s="7">
        <v>22.713646009672697</v>
      </c>
      <c r="EK214" s="7">
        <v>38.405804735802967</v>
      </c>
      <c r="EL214" s="7">
        <v>22.713646009672697</v>
      </c>
      <c r="EM214" s="7">
        <v>38.405804735802967</v>
      </c>
      <c r="EN214" s="7">
        <v>23.60545755603038</v>
      </c>
      <c r="EO214" s="7">
        <v>23.60545755603038</v>
      </c>
      <c r="EP214" s="7">
        <v>38.04756022483938</v>
      </c>
      <c r="EQ214" s="7">
        <v>38.04756022483938</v>
      </c>
      <c r="ER214" s="7">
        <v>38.04756022483938</v>
      </c>
      <c r="ES214" s="7">
        <v>38.04756022483938</v>
      </c>
      <c r="ET214" s="7">
        <v>28.285908269583352</v>
      </c>
      <c r="EU214" s="7">
        <v>28.285908269583352</v>
      </c>
      <c r="EV214" s="7">
        <v>15.267599491133396</v>
      </c>
      <c r="EW214" s="7">
        <v>15.267599491133396</v>
      </c>
      <c r="EX214" s="7">
        <v>15.267599491133396</v>
      </c>
      <c r="EY214" s="7">
        <v>15.267599491133396</v>
      </c>
      <c r="EZ214" s="7">
        <v>15.267599491133396</v>
      </c>
      <c r="FA214" s="7">
        <v>15.267599491133396</v>
      </c>
      <c r="FB214" s="7">
        <v>53.943251586033249</v>
      </c>
      <c r="FC214" s="7">
        <v>24.308322191789461</v>
      </c>
      <c r="FD214" s="7">
        <v>34.763286249993982</v>
      </c>
      <c r="FE214" s="7">
        <v>53.943251586033249</v>
      </c>
      <c r="FF214" s="7">
        <v>24.308322191789461</v>
      </c>
      <c r="FG214" s="7">
        <v>34.763286249993982</v>
      </c>
      <c r="FH214" s="7">
        <v>24.308322191789461</v>
      </c>
      <c r="FI214" s="7">
        <v>34.763286249993982</v>
      </c>
      <c r="FJ214" s="7">
        <v>24.308322191789461</v>
      </c>
      <c r="FK214" s="7">
        <v>34.763286249993982</v>
      </c>
      <c r="FL214" s="7">
        <v>25.843460051025833</v>
      </c>
      <c r="FM214" s="7">
        <v>25.843460051025833</v>
      </c>
      <c r="FN214" s="7">
        <v>25.843460051025833</v>
      </c>
      <c r="FO214" s="7">
        <v>25.843460051025833</v>
      </c>
      <c r="FP214" s="7">
        <v>33.29765338013641</v>
      </c>
      <c r="FQ214" s="7">
        <v>52.412543675955959</v>
      </c>
      <c r="FR214" s="7">
        <v>33.29765338013641</v>
      </c>
      <c r="FS214" s="7">
        <v>52.412543675955959</v>
      </c>
      <c r="FT214" s="7">
        <v>15.267599491133396</v>
      </c>
      <c r="FU214" s="7">
        <v>15.267599491133396</v>
      </c>
      <c r="FV214" s="7">
        <v>15.267599491133396</v>
      </c>
      <c r="FW214" s="7">
        <v>15.267599491133396</v>
      </c>
      <c r="FX214" s="7">
        <v>16.303420101742418</v>
      </c>
      <c r="FY214" s="7">
        <v>22.898887806624188</v>
      </c>
      <c r="FZ214" s="7">
        <v>16.303420101742418</v>
      </c>
      <c r="GA214" s="7">
        <v>22.898887806624188</v>
      </c>
      <c r="GB214" s="7">
        <v>30.287885674509067</v>
      </c>
      <c r="GC214" s="7">
        <v>30.287885674509067</v>
      </c>
      <c r="GD214" s="7">
        <v>30.287885674509067</v>
      </c>
      <c r="GE214" s="7">
        <v>30.287885674509067</v>
      </c>
      <c r="GF214" s="7">
        <v>23.60545755603038</v>
      </c>
      <c r="GG214" s="7">
        <v>23.60545755603038</v>
      </c>
      <c r="GH214" s="7">
        <v>23.60545755603038</v>
      </c>
      <c r="GI214" s="7">
        <v>23.60545755603038</v>
      </c>
      <c r="GJ214" s="7">
        <v>33.7483786887287</v>
      </c>
      <c r="GK214" s="7">
        <v>33.7483786887287</v>
      </c>
      <c r="GL214" s="7">
        <v>33.7483786887287</v>
      </c>
      <c r="GM214" s="7">
        <v>33.7483786887287</v>
      </c>
      <c r="GN214" s="7">
        <v>27.761573074543964</v>
      </c>
      <c r="GO214" s="7">
        <v>37.248742079801545</v>
      </c>
      <c r="GP214" s="7">
        <v>27.761573074543964</v>
      </c>
      <c r="GQ214" s="7">
        <v>37.248742079801545</v>
      </c>
      <c r="GR214" s="7">
        <v>0</v>
      </c>
      <c r="GS214" s="7">
        <v>0</v>
      </c>
      <c r="GT214" s="7">
        <v>0</v>
      </c>
      <c r="GU214" s="7">
        <v>0</v>
      </c>
      <c r="GV214" s="7">
        <v>0</v>
      </c>
      <c r="GW214" s="7">
        <v>0</v>
      </c>
      <c r="GX214" s="7">
        <v>0</v>
      </c>
      <c r="GY214" s="7">
        <v>0</v>
      </c>
      <c r="GZ214" s="7">
        <v>0</v>
      </c>
      <c r="HA214" s="7">
        <v>0</v>
      </c>
    </row>
    <row r="215" spans="47:209" x14ac:dyDescent="0.25">
      <c r="BM215" s="7" cm="1">
        <f t="array" ref="BM215">INDEX($HD$3:$HD$14,BN215,1)</f>
        <v>30</v>
      </c>
      <c r="BN215" s="7">
        <v>9</v>
      </c>
      <c r="BO215" s="7">
        <v>20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0</v>
      </c>
      <c r="DK215" s="7">
        <v>0</v>
      </c>
      <c r="DL215" s="7">
        <v>0</v>
      </c>
      <c r="DM215" s="7">
        <v>0</v>
      </c>
      <c r="DN215" s="7">
        <v>0</v>
      </c>
      <c r="DO215" s="7">
        <v>0</v>
      </c>
      <c r="DP215" s="7">
        <v>0</v>
      </c>
      <c r="DQ215" s="7">
        <v>0</v>
      </c>
      <c r="DR215" s="7">
        <v>0</v>
      </c>
      <c r="DS215" s="7">
        <v>0</v>
      </c>
      <c r="DT215" s="7">
        <v>0</v>
      </c>
      <c r="DU215" s="7">
        <v>0</v>
      </c>
      <c r="DV215" s="7">
        <v>0</v>
      </c>
      <c r="DW215" s="7">
        <v>0</v>
      </c>
      <c r="DX215" s="7">
        <v>32.117193678287897</v>
      </c>
      <c r="DY215" s="7">
        <v>32.117193678287897</v>
      </c>
      <c r="DZ215" s="7">
        <v>32.117193678287897</v>
      </c>
      <c r="EA215" s="7">
        <v>32.117193678287897</v>
      </c>
      <c r="EB215" s="7">
        <v>37.1849739159682</v>
      </c>
      <c r="EC215" s="7">
        <v>37.1849739159682</v>
      </c>
      <c r="ED215" s="7">
        <v>37.1849739159682</v>
      </c>
      <c r="EE215" s="7">
        <v>37.1849739159682</v>
      </c>
      <c r="EF215" s="7">
        <v>23.879177859084841</v>
      </c>
      <c r="EG215" s="7">
        <v>23.879177859084841</v>
      </c>
      <c r="EH215" s="7">
        <v>23.879177859084841</v>
      </c>
      <c r="EI215" s="7">
        <v>23.879177859084841</v>
      </c>
      <c r="EJ215" s="7">
        <v>13.774089854874205</v>
      </c>
      <c r="EK215" s="7">
        <v>24.26185539020306</v>
      </c>
      <c r="EL215" s="7">
        <v>13.774089854874205</v>
      </c>
      <c r="EM215" s="7">
        <v>24.26185539020306</v>
      </c>
      <c r="EN215" s="7">
        <v>24.37867250921061</v>
      </c>
      <c r="EO215" s="7">
        <v>24.37867250921061</v>
      </c>
      <c r="EP215" s="7">
        <v>37.1849739159682</v>
      </c>
      <c r="EQ215" s="7">
        <v>37.1849739159682</v>
      </c>
      <c r="ER215" s="7">
        <v>37.1849739159682</v>
      </c>
      <c r="ES215" s="7">
        <v>37.1849739159682</v>
      </c>
      <c r="ET215" s="7">
        <v>21.65508767833332</v>
      </c>
      <c r="EU215" s="7">
        <v>21.65508767833332</v>
      </c>
      <c r="EV215" s="7">
        <v>15.781115830778802</v>
      </c>
      <c r="EW215" s="7">
        <v>15.781115830778802</v>
      </c>
      <c r="EX215" s="7">
        <v>15.781115830778802</v>
      </c>
      <c r="EY215" s="7">
        <v>15.781115830778802</v>
      </c>
      <c r="EZ215" s="7">
        <v>15.781115830778802</v>
      </c>
      <c r="FA215" s="7">
        <v>15.781115830778802</v>
      </c>
      <c r="FB215" s="7">
        <v>49.056395963754547</v>
      </c>
      <c r="FC215" s="7">
        <v>23.733499677486336</v>
      </c>
      <c r="FD215" s="7">
        <v>34.901020369218195</v>
      </c>
      <c r="FE215" s="7">
        <v>49.056395963754547</v>
      </c>
      <c r="FF215" s="7">
        <v>23.733499677486336</v>
      </c>
      <c r="FG215" s="7">
        <v>34.901020369218195</v>
      </c>
      <c r="FH215" s="7">
        <v>23.733499677486336</v>
      </c>
      <c r="FI215" s="7">
        <v>34.901020369218195</v>
      </c>
      <c r="FJ215" s="7">
        <v>23.733499677486336</v>
      </c>
      <c r="FK215" s="7">
        <v>34.901020369218195</v>
      </c>
      <c r="FL215" s="7">
        <v>22.381961140968212</v>
      </c>
      <c r="FM215" s="7">
        <v>22.381961140968212</v>
      </c>
      <c r="FN215" s="7">
        <v>22.381961140968212</v>
      </c>
      <c r="FO215" s="7">
        <v>22.381961140968212</v>
      </c>
      <c r="FP215" s="7">
        <v>28.919771147595416</v>
      </c>
      <c r="FQ215" s="7">
        <v>46.559351503213549</v>
      </c>
      <c r="FR215" s="7">
        <v>28.919771147595416</v>
      </c>
      <c r="FS215" s="7">
        <v>46.559351503213549</v>
      </c>
      <c r="FT215" s="7">
        <v>15.781115830778802</v>
      </c>
      <c r="FU215" s="7">
        <v>15.781115830778802</v>
      </c>
      <c r="FV215" s="7">
        <v>15.781115830778802</v>
      </c>
      <c r="FW215" s="7">
        <v>15.781115830778802</v>
      </c>
      <c r="FX215" s="7">
        <v>18.408314962466658</v>
      </c>
      <c r="FY215" s="7">
        <v>25.384283690084828</v>
      </c>
      <c r="FZ215" s="7">
        <v>18.408314962466658</v>
      </c>
      <c r="GA215" s="7">
        <v>25.384283690084828</v>
      </c>
      <c r="GB215" s="7">
        <v>32.117193678287897</v>
      </c>
      <c r="GC215" s="7">
        <v>32.117193678287897</v>
      </c>
      <c r="GD215" s="7">
        <v>32.117193678287897</v>
      </c>
      <c r="GE215" s="7">
        <v>32.117193678287897</v>
      </c>
      <c r="GF215" s="7">
        <v>24.37867250921061</v>
      </c>
      <c r="GG215" s="7">
        <v>24.37867250921061</v>
      </c>
      <c r="GH215" s="7">
        <v>24.37867250921061</v>
      </c>
      <c r="GI215" s="7">
        <v>24.37867250921061</v>
      </c>
      <c r="GJ215" s="7">
        <v>27.55537423182118</v>
      </c>
      <c r="GK215" s="7">
        <v>27.55537423182118</v>
      </c>
      <c r="GL215" s="7">
        <v>27.55537423182118</v>
      </c>
      <c r="GM215" s="7">
        <v>27.55537423182118</v>
      </c>
      <c r="GN215" s="7">
        <v>27.960941105146929</v>
      </c>
      <c r="GO215" s="7">
        <v>39.600727107093874</v>
      </c>
      <c r="GP215" s="7">
        <v>27.960941105146929</v>
      </c>
      <c r="GQ215" s="7">
        <v>39.600727107093874</v>
      </c>
      <c r="GR215" s="7">
        <v>0</v>
      </c>
      <c r="GS215" s="7">
        <v>0</v>
      </c>
      <c r="GT215" s="7">
        <v>0</v>
      </c>
      <c r="GU215" s="7">
        <v>0</v>
      </c>
      <c r="GV215" s="7">
        <v>0</v>
      </c>
      <c r="GW215" s="7">
        <v>0</v>
      </c>
      <c r="GX215" s="7">
        <v>0</v>
      </c>
      <c r="GY215" s="7">
        <v>0</v>
      </c>
      <c r="GZ215" s="7">
        <v>0</v>
      </c>
      <c r="HA215" s="7">
        <v>0</v>
      </c>
    </row>
    <row r="216" spans="47:209" x14ac:dyDescent="0.25">
      <c r="BM216" s="7" cm="1">
        <f t="array" ref="BM216">INDEX($HD$3:$HD$14,BN216,1)</f>
        <v>30</v>
      </c>
      <c r="BN216" s="7">
        <v>9</v>
      </c>
      <c r="BO216" s="7">
        <v>21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7">
        <v>0</v>
      </c>
      <c r="CV216" s="7">
        <v>0</v>
      </c>
      <c r="CW216" s="7">
        <v>0</v>
      </c>
      <c r="CX216" s="7">
        <v>0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0</v>
      </c>
      <c r="DK216" s="7">
        <v>0</v>
      </c>
      <c r="DL216" s="7">
        <v>0</v>
      </c>
      <c r="DM216" s="7">
        <v>0</v>
      </c>
      <c r="DN216" s="7">
        <v>0</v>
      </c>
      <c r="DO216" s="7">
        <v>0</v>
      </c>
      <c r="DP216" s="7">
        <v>0</v>
      </c>
      <c r="DQ216" s="7">
        <v>0</v>
      </c>
      <c r="DR216" s="7">
        <v>0</v>
      </c>
      <c r="DS216" s="7">
        <v>0</v>
      </c>
      <c r="DT216" s="7">
        <v>0</v>
      </c>
      <c r="DU216" s="7">
        <v>0</v>
      </c>
      <c r="DV216" s="7">
        <v>0</v>
      </c>
      <c r="DW216" s="7">
        <v>0</v>
      </c>
      <c r="DX216" s="7">
        <v>31.04287511008939</v>
      </c>
      <c r="DY216" s="7">
        <v>31.04287511008939</v>
      </c>
      <c r="DZ216" s="7">
        <v>31.04287511008939</v>
      </c>
      <c r="EA216" s="7">
        <v>31.04287511008939</v>
      </c>
      <c r="EB216" s="7">
        <v>34.758248464105989</v>
      </c>
      <c r="EC216" s="7">
        <v>34.758248464105989</v>
      </c>
      <c r="ED216" s="7">
        <v>34.758248464105989</v>
      </c>
      <c r="EE216" s="7">
        <v>34.758248464105989</v>
      </c>
      <c r="EF216" s="7">
        <v>20.094128000801437</v>
      </c>
      <c r="EG216" s="7">
        <v>20.094128000801437</v>
      </c>
      <c r="EH216" s="7">
        <v>20.094128000801437</v>
      </c>
      <c r="EI216" s="7">
        <v>20.094128000801437</v>
      </c>
      <c r="EJ216" s="7">
        <v>9.5251004406302986</v>
      </c>
      <c r="EK216" s="7">
        <v>17.142174544134804</v>
      </c>
      <c r="EL216" s="7">
        <v>9.5251004406302986</v>
      </c>
      <c r="EM216" s="7">
        <v>17.142174544134804</v>
      </c>
      <c r="EN216" s="7">
        <v>23.983108548784788</v>
      </c>
      <c r="EO216" s="7">
        <v>23.983108548784788</v>
      </c>
      <c r="EP216" s="7">
        <v>34.758248464105989</v>
      </c>
      <c r="EQ216" s="7">
        <v>34.758248464105989</v>
      </c>
      <c r="ER216" s="7">
        <v>34.758248464105989</v>
      </c>
      <c r="ES216" s="7">
        <v>34.758248464105989</v>
      </c>
      <c r="ET216" s="7">
        <v>17.712690664059082</v>
      </c>
      <c r="EU216" s="7">
        <v>17.712690664059082</v>
      </c>
      <c r="EV216" s="7">
        <v>15.053100450453028</v>
      </c>
      <c r="EW216" s="7">
        <v>15.053100450453028</v>
      </c>
      <c r="EX216" s="7">
        <v>15.053100450453028</v>
      </c>
      <c r="EY216" s="7">
        <v>15.053100450453028</v>
      </c>
      <c r="EZ216" s="7">
        <v>15.053100450453028</v>
      </c>
      <c r="FA216" s="7">
        <v>15.053100450453028</v>
      </c>
      <c r="FB216" s="7">
        <v>46.523419634577252</v>
      </c>
      <c r="FC216" s="7">
        <v>21.569904497665117</v>
      </c>
      <c r="FD216" s="7">
        <v>32.39196325474537</v>
      </c>
      <c r="FE216" s="7">
        <v>46.523419634577252</v>
      </c>
      <c r="FF216" s="7">
        <v>21.569904497665117</v>
      </c>
      <c r="FG216" s="7">
        <v>32.39196325474537</v>
      </c>
      <c r="FH216" s="7">
        <v>21.569904497665117</v>
      </c>
      <c r="FI216" s="7">
        <v>32.39196325474537</v>
      </c>
      <c r="FJ216" s="7">
        <v>21.569904497665117</v>
      </c>
      <c r="FK216" s="7">
        <v>32.39196325474537</v>
      </c>
      <c r="FL216" s="7">
        <v>20.126918127007595</v>
      </c>
      <c r="FM216" s="7">
        <v>20.126918127007595</v>
      </c>
      <c r="FN216" s="7">
        <v>20.126918127007595</v>
      </c>
      <c r="FO216" s="7">
        <v>20.126918127007595</v>
      </c>
      <c r="FP216" s="7">
        <v>24.24021966430297</v>
      </c>
      <c r="FQ216" s="7">
        <v>40.419108321939284</v>
      </c>
      <c r="FR216" s="7">
        <v>24.24021966430297</v>
      </c>
      <c r="FS216" s="7">
        <v>40.419108321939284</v>
      </c>
      <c r="FT216" s="7">
        <v>15.053100450453028</v>
      </c>
      <c r="FU216" s="7">
        <v>15.053100450453028</v>
      </c>
      <c r="FV216" s="7">
        <v>15.053100450453028</v>
      </c>
      <c r="FW216" s="7">
        <v>15.053100450453028</v>
      </c>
      <c r="FX216" s="7">
        <v>18.376088504134866</v>
      </c>
      <c r="FY216" s="7">
        <v>26.834102337059086</v>
      </c>
      <c r="FZ216" s="7">
        <v>18.376088504134866</v>
      </c>
      <c r="GA216" s="7">
        <v>26.834102337059086</v>
      </c>
      <c r="GB216" s="7">
        <v>31.04287511008939</v>
      </c>
      <c r="GC216" s="7">
        <v>31.04287511008939</v>
      </c>
      <c r="GD216" s="7">
        <v>31.04287511008939</v>
      </c>
      <c r="GE216" s="7">
        <v>31.04287511008939</v>
      </c>
      <c r="GF216" s="7">
        <v>23.983108548784788</v>
      </c>
      <c r="GG216" s="7">
        <v>23.983108548784788</v>
      </c>
      <c r="GH216" s="7">
        <v>23.983108548784788</v>
      </c>
      <c r="GI216" s="7">
        <v>23.983108548784788</v>
      </c>
      <c r="GJ216" s="7">
        <v>25.954735200945457</v>
      </c>
      <c r="GK216" s="7">
        <v>25.954735200945457</v>
      </c>
      <c r="GL216" s="7">
        <v>25.954735200945457</v>
      </c>
      <c r="GM216" s="7">
        <v>25.954735200945457</v>
      </c>
      <c r="GN216" s="7">
        <v>23.818707713663628</v>
      </c>
      <c r="GO216" s="7">
        <v>35.859741734372719</v>
      </c>
      <c r="GP216" s="7">
        <v>23.818707713663628</v>
      </c>
      <c r="GQ216" s="7">
        <v>35.859741734372719</v>
      </c>
      <c r="GR216" s="7">
        <v>0</v>
      </c>
      <c r="GS216" s="7">
        <v>0</v>
      </c>
      <c r="GT216" s="7">
        <v>0</v>
      </c>
      <c r="GU216" s="7">
        <v>0</v>
      </c>
      <c r="GV216" s="7">
        <v>0</v>
      </c>
      <c r="GW216" s="7">
        <v>0</v>
      </c>
      <c r="GX216" s="7">
        <v>0</v>
      </c>
      <c r="GY216" s="7">
        <v>0</v>
      </c>
      <c r="GZ216" s="7">
        <v>0</v>
      </c>
      <c r="HA216" s="7">
        <v>0</v>
      </c>
    </row>
    <row r="217" spans="47:209" x14ac:dyDescent="0.25">
      <c r="BM217" s="7" cm="1">
        <f t="array" ref="BM217">INDEX($HD$3:$HD$14,BN217,1)</f>
        <v>30</v>
      </c>
      <c r="BN217" s="7">
        <v>9</v>
      </c>
      <c r="BO217" s="7">
        <v>22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0</v>
      </c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0</v>
      </c>
      <c r="DK217" s="7">
        <v>0</v>
      </c>
      <c r="DL217" s="7">
        <v>0</v>
      </c>
      <c r="DM217" s="7">
        <v>0</v>
      </c>
      <c r="DN217" s="7">
        <v>0</v>
      </c>
      <c r="DO217" s="7">
        <v>0</v>
      </c>
      <c r="DP217" s="7">
        <v>0</v>
      </c>
      <c r="DQ217" s="7">
        <v>0</v>
      </c>
      <c r="DR217" s="7">
        <v>0</v>
      </c>
      <c r="DS217" s="7">
        <v>0</v>
      </c>
      <c r="DT217" s="7">
        <v>0</v>
      </c>
      <c r="DU217" s="7">
        <v>0</v>
      </c>
      <c r="DV217" s="7">
        <v>0</v>
      </c>
      <c r="DW217" s="7">
        <v>0</v>
      </c>
      <c r="DX217" s="7">
        <v>29.706491207778765</v>
      </c>
      <c r="DY217" s="7">
        <v>29.706491207778765</v>
      </c>
      <c r="DZ217" s="7">
        <v>29.706491207778765</v>
      </c>
      <c r="EA217" s="7">
        <v>29.706491207778765</v>
      </c>
      <c r="EB217" s="7">
        <v>30.538177669240934</v>
      </c>
      <c r="EC217" s="7">
        <v>30.538177669240934</v>
      </c>
      <c r="ED217" s="7">
        <v>30.538177669240934</v>
      </c>
      <c r="EE217" s="7">
        <v>30.538177669240934</v>
      </c>
      <c r="EF217" s="7">
        <v>17.677785090778801</v>
      </c>
      <c r="EG217" s="7">
        <v>17.677785090778801</v>
      </c>
      <c r="EH217" s="7">
        <v>17.677785090778801</v>
      </c>
      <c r="EI217" s="7">
        <v>17.677785090778801</v>
      </c>
      <c r="EJ217" s="7">
        <v>6.3539337769090913</v>
      </c>
      <c r="EK217" s="7">
        <v>12.138320233103006</v>
      </c>
      <c r="EL217" s="7">
        <v>6.3539337769090913</v>
      </c>
      <c r="EM217" s="7">
        <v>12.138320233103006</v>
      </c>
      <c r="EN217" s="7">
        <v>21.939092447880348</v>
      </c>
      <c r="EO217" s="7">
        <v>21.939092447880348</v>
      </c>
      <c r="EP217" s="7">
        <v>30.538177669240934</v>
      </c>
      <c r="EQ217" s="7">
        <v>30.538177669240934</v>
      </c>
      <c r="ER217" s="7">
        <v>30.538177669240934</v>
      </c>
      <c r="ES217" s="7">
        <v>30.538177669240934</v>
      </c>
      <c r="ET217" s="7">
        <v>15.392445615027276</v>
      </c>
      <c r="EU217" s="7">
        <v>15.392445615027276</v>
      </c>
      <c r="EV217" s="7">
        <v>13.264021809992409</v>
      </c>
      <c r="EW217" s="7">
        <v>13.264021809992409</v>
      </c>
      <c r="EX217" s="7">
        <v>13.264021809992409</v>
      </c>
      <c r="EY217" s="7">
        <v>13.264021809992409</v>
      </c>
      <c r="EZ217" s="7">
        <v>13.264021809992409</v>
      </c>
      <c r="FA217" s="7">
        <v>13.264021809992409</v>
      </c>
      <c r="FB217" s="7">
        <v>46.076292069301452</v>
      </c>
      <c r="FC217" s="7">
        <v>19.266678359765166</v>
      </c>
      <c r="FD217" s="7">
        <v>27.701828276206069</v>
      </c>
      <c r="FE217" s="7">
        <v>46.076292069301452</v>
      </c>
      <c r="FF217" s="7">
        <v>19.266678359765166</v>
      </c>
      <c r="FG217" s="7">
        <v>27.701828276206069</v>
      </c>
      <c r="FH217" s="7">
        <v>19.266678359765166</v>
      </c>
      <c r="FI217" s="7">
        <v>27.701828276206069</v>
      </c>
      <c r="FJ217" s="7">
        <v>19.266678359765166</v>
      </c>
      <c r="FK217" s="7">
        <v>27.701828276206069</v>
      </c>
      <c r="FL217" s="7">
        <v>20.418854828621196</v>
      </c>
      <c r="FM217" s="7">
        <v>20.418854828621196</v>
      </c>
      <c r="FN217" s="7">
        <v>20.418854828621196</v>
      </c>
      <c r="FO217" s="7">
        <v>20.418854828621196</v>
      </c>
      <c r="FP217" s="7">
        <v>20.99609796965154</v>
      </c>
      <c r="FQ217" s="7">
        <v>35.414803118596957</v>
      </c>
      <c r="FR217" s="7">
        <v>20.99609796965154</v>
      </c>
      <c r="FS217" s="7">
        <v>35.414803118596957</v>
      </c>
      <c r="FT217" s="7">
        <v>13.264021809992409</v>
      </c>
      <c r="FU217" s="7">
        <v>13.264021809992409</v>
      </c>
      <c r="FV217" s="7">
        <v>13.264021809992409</v>
      </c>
      <c r="FW217" s="7">
        <v>13.264021809992409</v>
      </c>
      <c r="FX217" s="7">
        <v>17.112715625992422</v>
      </c>
      <c r="FY217" s="7">
        <v>25.509081531877268</v>
      </c>
      <c r="FZ217" s="7">
        <v>17.112715625992422</v>
      </c>
      <c r="GA217" s="7">
        <v>25.509081531877268</v>
      </c>
      <c r="GB217" s="7">
        <v>29.706491207778765</v>
      </c>
      <c r="GC217" s="7">
        <v>29.706491207778765</v>
      </c>
      <c r="GD217" s="7">
        <v>29.706491207778765</v>
      </c>
      <c r="GE217" s="7">
        <v>29.706491207778765</v>
      </c>
      <c r="GF217" s="7">
        <v>21.939092447880348</v>
      </c>
      <c r="GG217" s="7">
        <v>21.939092447880348</v>
      </c>
      <c r="GH217" s="7">
        <v>21.939092447880348</v>
      </c>
      <c r="GI217" s="7">
        <v>21.939092447880348</v>
      </c>
      <c r="GJ217" s="7">
        <v>27.818356276451503</v>
      </c>
      <c r="GK217" s="7">
        <v>27.818356276451503</v>
      </c>
      <c r="GL217" s="7">
        <v>27.818356276451503</v>
      </c>
      <c r="GM217" s="7">
        <v>27.818356276451503</v>
      </c>
      <c r="GN217" s="7">
        <v>20.066651616371253</v>
      </c>
      <c r="GO217" s="7">
        <v>32.148208063683327</v>
      </c>
      <c r="GP217" s="7">
        <v>20.066651616371253</v>
      </c>
      <c r="GQ217" s="7">
        <v>32.148208063683327</v>
      </c>
      <c r="GR217" s="7">
        <v>0</v>
      </c>
      <c r="GS217" s="7">
        <v>0</v>
      </c>
      <c r="GT217" s="7">
        <v>0</v>
      </c>
      <c r="GU217" s="7">
        <v>0</v>
      </c>
      <c r="GV217" s="7">
        <v>0</v>
      </c>
      <c r="GW217" s="7">
        <v>0</v>
      </c>
      <c r="GX217" s="7">
        <v>0</v>
      </c>
      <c r="GY217" s="7">
        <v>0</v>
      </c>
      <c r="GZ217" s="7">
        <v>0</v>
      </c>
      <c r="HA217" s="7">
        <v>0</v>
      </c>
    </row>
    <row r="218" spans="47:209" x14ac:dyDescent="0.25">
      <c r="BM218" s="7" cm="1">
        <f t="array" ref="BM218">INDEX($HD$3:$HD$14,BN218,1)</f>
        <v>30</v>
      </c>
      <c r="BN218" s="7">
        <v>9</v>
      </c>
      <c r="BO218" s="7">
        <v>23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0</v>
      </c>
      <c r="DH218" s="7">
        <v>0</v>
      </c>
      <c r="DI218" s="7">
        <v>0</v>
      </c>
      <c r="DJ218" s="7">
        <v>0</v>
      </c>
      <c r="DK218" s="7">
        <v>0</v>
      </c>
      <c r="DL218" s="7">
        <v>0</v>
      </c>
      <c r="DM218" s="7">
        <v>0</v>
      </c>
      <c r="DN218" s="7">
        <v>0</v>
      </c>
      <c r="DO218" s="7">
        <v>0</v>
      </c>
      <c r="DP218" s="7">
        <v>0</v>
      </c>
      <c r="DQ218" s="7">
        <v>0</v>
      </c>
      <c r="DR218" s="7">
        <v>0</v>
      </c>
      <c r="DS218" s="7">
        <v>0</v>
      </c>
      <c r="DT218" s="7">
        <v>0</v>
      </c>
      <c r="DU218" s="7">
        <v>0</v>
      </c>
      <c r="DV218" s="7">
        <v>0</v>
      </c>
      <c r="DW218" s="7">
        <v>0</v>
      </c>
      <c r="DX218" s="7">
        <v>27.571928165737898</v>
      </c>
      <c r="DY218" s="7">
        <v>27.571928165737898</v>
      </c>
      <c r="DZ218" s="7">
        <v>27.571928165737898</v>
      </c>
      <c r="EA218" s="7">
        <v>27.571928165737898</v>
      </c>
      <c r="EB218" s="7">
        <v>27.061707537677229</v>
      </c>
      <c r="EC218" s="7">
        <v>27.061707537677229</v>
      </c>
      <c r="ED218" s="7">
        <v>27.061707537677229</v>
      </c>
      <c r="EE218" s="7">
        <v>27.061707537677229</v>
      </c>
      <c r="EF218" s="7">
        <v>15.850187829224257</v>
      </c>
      <c r="EG218" s="7">
        <v>15.850187829224257</v>
      </c>
      <c r="EH218" s="7">
        <v>15.850187829224257</v>
      </c>
      <c r="EI218" s="7">
        <v>15.850187829224257</v>
      </c>
      <c r="EJ218" s="7">
        <v>4.7891462747318059</v>
      </c>
      <c r="EK218" s="7">
        <v>9.1865325762439358</v>
      </c>
      <c r="EL218" s="7">
        <v>4.7891462747318059</v>
      </c>
      <c r="EM218" s="7">
        <v>9.1865325762439358</v>
      </c>
      <c r="EN218" s="7">
        <v>20.165245877602981</v>
      </c>
      <c r="EO218" s="7">
        <v>20.165245877602981</v>
      </c>
      <c r="EP218" s="7">
        <v>27.061707537677229</v>
      </c>
      <c r="EQ218" s="7">
        <v>27.061707537677229</v>
      </c>
      <c r="ER218" s="7">
        <v>27.061707537677229</v>
      </c>
      <c r="ES218" s="7">
        <v>27.061707537677229</v>
      </c>
      <c r="ET218" s="7">
        <v>12.853369322469712</v>
      </c>
      <c r="EU218" s="7">
        <v>12.853369322469712</v>
      </c>
      <c r="EV218" s="7">
        <v>11.631346518587883</v>
      </c>
      <c r="EW218" s="7">
        <v>11.631346518587883</v>
      </c>
      <c r="EX218" s="7">
        <v>11.631346518587883</v>
      </c>
      <c r="EY218" s="7">
        <v>11.631346518587883</v>
      </c>
      <c r="EZ218" s="7">
        <v>11.631346518587883</v>
      </c>
      <c r="FA218" s="7">
        <v>11.631346518587883</v>
      </c>
      <c r="FB218" s="7">
        <v>46.614686030533342</v>
      </c>
      <c r="FC218" s="7">
        <v>15.722123403978808</v>
      </c>
      <c r="FD218" s="7">
        <v>22.623235564595415</v>
      </c>
      <c r="FE218" s="7">
        <v>46.614686030533342</v>
      </c>
      <c r="FF218" s="7">
        <v>15.722123403978808</v>
      </c>
      <c r="FG218" s="7">
        <v>22.623235564595415</v>
      </c>
      <c r="FH218" s="7">
        <v>15.722123403978808</v>
      </c>
      <c r="FI218" s="7">
        <v>22.623235564595415</v>
      </c>
      <c r="FJ218" s="7">
        <v>15.722123403978808</v>
      </c>
      <c r="FK218" s="7">
        <v>22.623235564595415</v>
      </c>
      <c r="FL218" s="7">
        <v>18.898437524706026</v>
      </c>
      <c r="FM218" s="7">
        <v>18.898437524706026</v>
      </c>
      <c r="FN218" s="7">
        <v>18.898437524706026</v>
      </c>
      <c r="FO218" s="7">
        <v>18.898437524706026</v>
      </c>
      <c r="FP218" s="7">
        <v>19.807447858243936</v>
      </c>
      <c r="FQ218" s="7">
        <v>33.850134003236334</v>
      </c>
      <c r="FR218" s="7">
        <v>19.807447858243936</v>
      </c>
      <c r="FS218" s="7">
        <v>33.850134003236334</v>
      </c>
      <c r="FT218" s="7">
        <v>11.631346518587883</v>
      </c>
      <c r="FU218" s="7">
        <v>11.631346518587883</v>
      </c>
      <c r="FV218" s="7">
        <v>11.631346518587883</v>
      </c>
      <c r="FW218" s="7">
        <v>11.631346518587883</v>
      </c>
      <c r="FX218" s="7">
        <v>15.85114032589242</v>
      </c>
      <c r="FY218" s="7">
        <v>24.004348973116645</v>
      </c>
      <c r="FZ218" s="7">
        <v>15.85114032589242</v>
      </c>
      <c r="GA218" s="7">
        <v>24.004348973116645</v>
      </c>
      <c r="GB218" s="7">
        <v>27.571928165737898</v>
      </c>
      <c r="GC218" s="7">
        <v>27.571928165737898</v>
      </c>
      <c r="GD218" s="7">
        <v>27.571928165737898</v>
      </c>
      <c r="GE218" s="7">
        <v>27.571928165737898</v>
      </c>
      <c r="GF218" s="7">
        <v>20.165245877602981</v>
      </c>
      <c r="GG218" s="7">
        <v>20.165245877602981</v>
      </c>
      <c r="GH218" s="7">
        <v>20.165245877602981</v>
      </c>
      <c r="GI218" s="7">
        <v>20.165245877602981</v>
      </c>
      <c r="GJ218" s="7">
        <v>28.999059483497007</v>
      </c>
      <c r="GK218" s="7">
        <v>28.999059483497007</v>
      </c>
      <c r="GL218" s="7">
        <v>28.999059483497007</v>
      </c>
      <c r="GM218" s="7">
        <v>28.999059483497007</v>
      </c>
      <c r="GN218" s="7">
        <v>18.475297276877296</v>
      </c>
      <c r="GO218" s="7">
        <v>30.509322223706029</v>
      </c>
      <c r="GP218" s="7">
        <v>18.475297276877296</v>
      </c>
      <c r="GQ218" s="7">
        <v>30.509322223706029</v>
      </c>
      <c r="GR218" s="7">
        <v>0</v>
      </c>
      <c r="GS218" s="7">
        <v>0</v>
      </c>
      <c r="GT218" s="7">
        <v>0</v>
      </c>
      <c r="GU218" s="7">
        <v>0</v>
      </c>
      <c r="GV218" s="7">
        <v>0</v>
      </c>
      <c r="GW218" s="7">
        <v>0</v>
      </c>
      <c r="GX218" s="7">
        <v>0</v>
      </c>
      <c r="GY218" s="7">
        <v>0</v>
      </c>
      <c r="GZ218" s="7">
        <v>0</v>
      </c>
      <c r="HA218" s="7">
        <v>0</v>
      </c>
    </row>
    <row r="219" spans="47:209" x14ac:dyDescent="0.25">
      <c r="BM219" s="7" cm="1">
        <f t="array" ref="BM219">INDEX($HD$3:$HD$14,BN219,1)</f>
        <v>31</v>
      </c>
      <c r="BN219" s="7">
        <v>10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0</v>
      </c>
      <c r="CL219" s="7">
        <v>0</v>
      </c>
      <c r="CM219" s="7">
        <v>0</v>
      </c>
      <c r="CN219" s="7">
        <v>0</v>
      </c>
      <c r="CO219" s="7">
        <v>0</v>
      </c>
      <c r="CP219" s="7">
        <v>0</v>
      </c>
      <c r="CQ219" s="7">
        <v>0</v>
      </c>
      <c r="CR219" s="7">
        <v>0</v>
      </c>
      <c r="CS219" s="7">
        <v>0</v>
      </c>
      <c r="CT219" s="7">
        <v>0</v>
      </c>
      <c r="CU219" s="7">
        <v>0</v>
      </c>
      <c r="CV219" s="7">
        <v>0</v>
      </c>
      <c r="CW219" s="7">
        <v>0</v>
      </c>
      <c r="CX219" s="7">
        <v>0</v>
      </c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0</v>
      </c>
      <c r="DG219" s="7">
        <v>0</v>
      </c>
      <c r="DH219" s="7">
        <v>0</v>
      </c>
      <c r="DI219" s="7">
        <v>0</v>
      </c>
      <c r="DJ219" s="7">
        <v>0</v>
      </c>
      <c r="DK219" s="7">
        <v>0</v>
      </c>
      <c r="DL219" s="7">
        <v>0</v>
      </c>
      <c r="DM219" s="7">
        <v>0</v>
      </c>
      <c r="DN219" s="7">
        <v>0</v>
      </c>
      <c r="DO219" s="7">
        <v>0</v>
      </c>
      <c r="DP219" s="7">
        <v>0</v>
      </c>
      <c r="DQ219" s="7">
        <v>0</v>
      </c>
      <c r="DR219" s="7">
        <v>0</v>
      </c>
      <c r="DS219" s="7">
        <v>0</v>
      </c>
      <c r="DT219" s="7">
        <v>0</v>
      </c>
      <c r="DU219" s="7">
        <v>0</v>
      </c>
      <c r="DV219" s="7">
        <v>0</v>
      </c>
      <c r="DW219" s="7">
        <v>0</v>
      </c>
      <c r="DX219" s="7">
        <v>54.755096343689083</v>
      </c>
      <c r="DY219" s="7">
        <v>54.755096343689083</v>
      </c>
      <c r="DZ219" s="7">
        <v>54.755096343689083</v>
      </c>
      <c r="EA219" s="7">
        <v>54.755096343689083</v>
      </c>
      <c r="EB219" s="7">
        <v>27.92793896152638</v>
      </c>
      <c r="EC219" s="7">
        <v>27.92793896152638</v>
      </c>
      <c r="ED219" s="7">
        <v>27.92793896152638</v>
      </c>
      <c r="EE219" s="7">
        <v>27.92793896152638</v>
      </c>
      <c r="EF219" s="7">
        <v>21.660755072894421</v>
      </c>
      <c r="EG219" s="7">
        <v>21.660755072894421</v>
      </c>
      <c r="EH219" s="7">
        <v>21.660755072894421</v>
      </c>
      <c r="EI219" s="7">
        <v>21.660755072894421</v>
      </c>
      <c r="EJ219" s="7">
        <v>16.263206034907601</v>
      </c>
      <c r="EK219" s="7">
        <v>27.508990329008796</v>
      </c>
      <c r="EL219" s="7">
        <v>16.263206034907601</v>
      </c>
      <c r="EM219" s="7">
        <v>27.508990329008796</v>
      </c>
      <c r="EN219" s="7">
        <v>49.922729244935375</v>
      </c>
      <c r="EO219" s="7">
        <v>49.922729244935375</v>
      </c>
      <c r="EP219" s="7">
        <v>27.92793896152638</v>
      </c>
      <c r="EQ219" s="7">
        <v>27.92793896152638</v>
      </c>
      <c r="ER219" s="7">
        <v>27.92793896152638</v>
      </c>
      <c r="ES219" s="7">
        <v>27.92793896152638</v>
      </c>
      <c r="ET219" s="7">
        <v>28.732548989076246</v>
      </c>
      <c r="EU219" s="7">
        <v>28.732548989076246</v>
      </c>
      <c r="EV219" s="7">
        <v>28.302790994145134</v>
      </c>
      <c r="EW219" s="7">
        <v>28.302790994145134</v>
      </c>
      <c r="EX219" s="7">
        <v>28.302790994145134</v>
      </c>
      <c r="EY219" s="7">
        <v>28.302790994145134</v>
      </c>
      <c r="EZ219" s="7">
        <v>28.302790994145134</v>
      </c>
      <c r="FA219" s="7">
        <v>28.302790994145134</v>
      </c>
      <c r="FB219" s="7">
        <v>55.167867029604089</v>
      </c>
      <c r="FC219" s="7">
        <v>15.681120532705243</v>
      </c>
      <c r="FD219" s="7">
        <v>22.799662872932593</v>
      </c>
      <c r="FE219" s="7">
        <v>55.167867029604089</v>
      </c>
      <c r="FF219" s="7">
        <v>15.681120532705243</v>
      </c>
      <c r="FG219" s="7">
        <v>22.799662872932593</v>
      </c>
      <c r="FH219" s="7">
        <v>15.681120532705243</v>
      </c>
      <c r="FI219" s="7">
        <v>22.799662872932593</v>
      </c>
      <c r="FJ219" s="7">
        <v>15.681120532705243</v>
      </c>
      <c r="FK219" s="7">
        <v>22.799662872932593</v>
      </c>
      <c r="FL219" s="7">
        <v>28.080709646274236</v>
      </c>
      <c r="FM219" s="7">
        <v>28.080709646274236</v>
      </c>
      <c r="FN219" s="7">
        <v>28.080709646274236</v>
      </c>
      <c r="FO219" s="7">
        <v>28.080709646274236</v>
      </c>
      <c r="FP219" s="7">
        <v>30.179966273608493</v>
      </c>
      <c r="FQ219" s="7">
        <v>45.48494718016434</v>
      </c>
      <c r="FR219" s="7">
        <v>30.179966273608493</v>
      </c>
      <c r="FS219" s="7">
        <v>45.48494718016434</v>
      </c>
      <c r="FT219" s="7">
        <v>28.302790994145134</v>
      </c>
      <c r="FU219" s="7">
        <v>28.302790994145134</v>
      </c>
      <c r="FV219" s="7">
        <v>28.302790994145134</v>
      </c>
      <c r="FW219" s="7">
        <v>28.302790994145134</v>
      </c>
      <c r="FX219" s="7">
        <v>25.761745356290319</v>
      </c>
      <c r="FY219" s="7">
        <v>33.62411930319066</v>
      </c>
      <c r="FZ219" s="7">
        <v>25.761745356290319</v>
      </c>
      <c r="GA219" s="7">
        <v>33.62411930319066</v>
      </c>
      <c r="GB219" s="7">
        <v>54.755096343689083</v>
      </c>
      <c r="GC219" s="7">
        <v>54.755096343689083</v>
      </c>
      <c r="GD219" s="7">
        <v>54.755096343689083</v>
      </c>
      <c r="GE219" s="7">
        <v>54.755096343689083</v>
      </c>
      <c r="GF219" s="7">
        <v>49.922729244935375</v>
      </c>
      <c r="GG219" s="7">
        <v>49.922729244935375</v>
      </c>
      <c r="GH219" s="7">
        <v>49.922729244935375</v>
      </c>
      <c r="GI219" s="7">
        <v>49.922729244935375</v>
      </c>
      <c r="GJ219" s="7">
        <v>43.560773841334289</v>
      </c>
      <c r="GK219" s="7">
        <v>43.560773841334289</v>
      </c>
      <c r="GL219" s="7">
        <v>43.560773841334289</v>
      </c>
      <c r="GM219" s="7">
        <v>43.560773841334289</v>
      </c>
      <c r="GN219" s="7">
        <v>19.730692742101123</v>
      </c>
      <c r="GO219" s="7">
        <v>29.551772265211184</v>
      </c>
      <c r="GP219" s="7">
        <v>19.730692742101123</v>
      </c>
      <c r="GQ219" s="7">
        <v>29.551772265211184</v>
      </c>
      <c r="GR219" s="7">
        <v>0</v>
      </c>
      <c r="GS219" s="7">
        <v>0</v>
      </c>
      <c r="GT219" s="7">
        <v>0</v>
      </c>
      <c r="GU219" s="7">
        <v>0</v>
      </c>
      <c r="GV219" s="7">
        <v>0</v>
      </c>
      <c r="GW219" s="7">
        <v>0</v>
      </c>
      <c r="GX219" s="7">
        <v>0</v>
      </c>
      <c r="GY219" s="7">
        <v>0</v>
      </c>
      <c r="GZ219" s="7">
        <v>0</v>
      </c>
      <c r="HA219" s="7">
        <v>0</v>
      </c>
    </row>
    <row r="220" spans="47:209" x14ac:dyDescent="0.25">
      <c r="BM220" s="7" cm="1">
        <f t="array" ref="BM220">INDEX($HD$3:$HD$14,BN220,1)</f>
        <v>31</v>
      </c>
      <c r="BN220" s="7">
        <v>10</v>
      </c>
      <c r="BO220" s="7">
        <v>1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0</v>
      </c>
      <c r="CL220" s="7">
        <v>0</v>
      </c>
      <c r="CM220" s="7">
        <v>0</v>
      </c>
      <c r="CN220" s="7">
        <v>0</v>
      </c>
      <c r="CO220" s="7">
        <v>0</v>
      </c>
      <c r="CP220" s="7">
        <v>0</v>
      </c>
      <c r="CQ220" s="7">
        <v>0</v>
      </c>
      <c r="CR220" s="7">
        <v>0</v>
      </c>
      <c r="CS220" s="7">
        <v>0</v>
      </c>
      <c r="CT220" s="7">
        <v>0</v>
      </c>
      <c r="CU220" s="7">
        <v>0</v>
      </c>
      <c r="CV220" s="7">
        <v>0</v>
      </c>
      <c r="CW220" s="7">
        <v>0</v>
      </c>
      <c r="CX220" s="7">
        <v>0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0</v>
      </c>
      <c r="DJ220" s="7">
        <v>0</v>
      </c>
      <c r="DK220" s="7">
        <v>0</v>
      </c>
      <c r="DL220" s="7">
        <v>0</v>
      </c>
      <c r="DM220" s="7">
        <v>0</v>
      </c>
      <c r="DN220" s="7">
        <v>0</v>
      </c>
      <c r="DO220" s="7">
        <v>0</v>
      </c>
      <c r="DP220" s="7">
        <v>0</v>
      </c>
      <c r="DQ220" s="7">
        <v>0</v>
      </c>
      <c r="DR220" s="7">
        <v>0</v>
      </c>
      <c r="DS220" s="7">
        <v>0</v>
      </c>
      <c r="DT220" s="7">
        <v>0</v>
      </c>
      <c r="DU220" s="7">
        <v>0</v>
      </c>
      <c r="DV220" s="7">
        <v>0</v>
      </c>
      <c r="DW220" s="7">
        <v>0</v>
      </c>
      <c r="DX220" s="7">
        <v>54.092027445156795</v>
      </c>
      <c r="DY220" s="7">
        <v>54.092027445156795</v>
      </c>
      <c r="DZ220" s="7">
        <v>54.092027445156795</v>
      </c>
      <c r="EA220" s="7">
        <v>54.092027445156795</v>
      </c>
      <c r="EB220" s="7">
        <v>27.07423409390028</v>
      </c>
      <c r="EC220" s="7">
        <v>27.07423409390028</v>
      </c>
      <c r="ED220" s="7">
        <v>27.07423409390028</v>
      </c>
      <c r="EE220" s="7">
        <v>27.07423409390028</v>
      </c>
      <c r="EF220" s="7">
        <v>20.257454922108508</v>
      </c>
      <c r="EG220" s="7">
        <v>20.257454922108508</v>
      </c>
      <c r="EH220" s="7">
        <v>20.257454922108508</v>
      </c>
      <c r="EI220" s="7">
        <v>20.257454922108508</v>
      </c>
      <c r="EJ220" s="7">
        <v>20.4259140518358</v>
      </c>
      <c r="EK220" s="7">
        <v>32.270031192530837</v>
      </c>
      <c r="EL220" s="7">
        <v>20.4259140518358</v>
      </c>
      <c r="EM220" s="7">
        <v>32.270031192530837</v>
      </c>
      <c r="EN220" s="7">
        <v>52.530305282104017</v>
      </c>
      <c r="EO220" s="7">
        <v>52.530305282104017</v>
      </c>
      <c r="EP220" s="7">
        <v>27.07423409390028</v>
      </c>
      <c r="EQ220" s="7">
        <v>27.07423409390028</v>
      </c>
      <c r="ER220" s="7">
        <v>27.07423409390028</v>
      </c>
      <c r="ES220" s="7">
        <v>27.07423409390028</v>
      </c>
      <c r="ET220" s="7">
        <v>28.495529261312303</v>
      </c>
      <c r="EU220" s="7">
        <v>28.495529261312303</v>
      </c>
      <c r="EV220" s="7">
        <v>29.49220515201759</v>
      </c>
      <c r="EW220" s="7">
        <v>29.49220515201759</v>
      </c>
      <c r="EX220" s="7">
        <v>29.49220515201759</v>
      </c>
      <c r="EY220" s="7">
        <v>29.49220515201759</v>
      </c>
      <c r="EZ220" s="7">
        <v>29.49220515201759</v>
      </c>
      <c r="FA220" s="7">
        <v>29.49220515201759</v>
      </c>
      <c r="FB220" s="7">
        <v>51.112858607749352</v>
      </c>
      <c r="FC220" s="7">
        <v>13.034986741548375</v>
      </c>
      <c r="FD220" s="7">
        <v>19.744909988791797</v>
      </c>
      <c r="FE220" s="7">
        <v>51.112858607749352</v>
      </c>
      <c r="FF220" s="7">
        <v>13.034986741548375</v>
      </c>
      <c r="FG220" s="7">
        <v>19.744909988791797</v>
      </c>
      <c r="FH220" s="7">
        <v>13.034986741548375</v>
      </c>
      <c r="FI220" s="7">
        <v>19.744909988791797</v>
      </c>
      <c r="FJ220" s="7">
        <v>13.034986741548375</v>
      </c>
      <c r="FK220" s="7">
        <v>19.744909988791797</v>
      </c>
      <c r="FL220" s="7">
        <v>25.671165839574769</v>
      </c>
      <c r="FM220" s="7">
        <v>25.671165839574769</v>
      </c>
      <c r="FN220" s="7">
        <v>25.671165839574769</v>
      </c>
      <c r="FO220" s="7">
        <v>25.671165839574769</v>
      </c>
      <c r="FP220" s="7">
        <v>25.90736312747946</v>
      </c>
      <c r="FQ220" s="7">
        <v>38.754314878153899</v>
      </c>
      <c r="FR220" s="7">
        <v>25.90736312747946</v>
      </c>
      <c r="FS220" s="7">
        <v>38.754314878153899</v>
      </c>
      <c r="FT220" s="7">
        <v>29.49220515201759</v>
      </c>
      <c r="FU220" s="7">
        <v>29.49220515201759</v>
      </c>
      <c r="FV220" s="7">
        <v>29.49220515201759</v>
      </c>
      <c r="FW220" s="7">
        <v>29.49220515201759</v>
      </c>
      <c r="FX220" s="7">
        <v>23.076846190917905</v>
      </c>
      <c r="FY220" s="7">
        <v>31.992829299269786</v>
      </c>
      <c r="FZ220" s="7">
        <v>23.076846190917905</v>
      </c>
      <c r="GA220" s="7">
        <v>31.992829299269786</v>
      </c>
      <c r="GB220" s="7">
        <v>54.092027445156795</v>
      </c>
      <c r="GC220" s="7">
        <v>54.092027445156795</v>
      </c>
      <c r="GD220" s="7">
        <v>54.092027445156795</v>
      </c>
      <c r="GE220" s="7">
        <v>54.092027445156795</v>
      </c>
      <c r="GF220" s="7">
        <v>52.530305282104017</v>
      </c>
      <c r="GG220" s="7">
        <v>52.530305282104017</v>
      </c>
      <c r="GH220" s="7">
        <v>52.530305282104017</v>
      </c>
      <c r="GI220" s="7">
        <v>52.530305282104017</v>
      </c>
      <c r="GJ220" s="7">
        <v>42.039218847904799</v>
      </c>
      <c r="GK220" s="7">
        <v>42.039218847904799</v>
      </c>
      <c r="GL220" s="7">
        <v>42.039218847904799</v>
      </c>
      <c r="GM220" s="7">
        <v>42.039218847904799</v>
      </c>
      <c r="GN220" s="7">
        <v>14.740788076099712</v>
      </c>
      <c r="GO220" s="7">
        <v>22.833248030527841</v>
      </c>
      <c r="GP220" s="7">
        <v>14.740788076099712</v>
      </c>
      <c r="GQ220" s="7">
        <v>22.833248030527841</v>
      </c>
      <c r="GR220" s="7">
        <v>0</v>
      </c>
      <c r="GS220" s="7">
        <v>0</v>
      </c>
      <c r="GT220" s="7">
        <v>0</v>
      </c>
      <c r="GU220" s="7">
        <v>0</v>
      </c>
      <c r="GV220" s="7">
        <v>0</v>
      </c>
      <c r="GW220" s="7">
        <v>0</v>
      </c>
      <c r="GX220" s="7">
        <v>0</v>
      </c>
      <c r="GY220" s="7">
        <v>0</v>
      </c>
      <c r="GZ220" s="7">
        <v>0</v>
      </c>
      <c r="HA220" s="7">
        <v>0</v>
      </c>
    </row>
    <row r="221" spans="47:209" x14ac:dyDescent="0.25">
      <c r="BM221" s="7" cm="1">
        <f t="array" ref="BM221">INDEX($HD$3:$HD$14,BN221,1)</f>
        <v>31</v>
      </c>
      <c r="BN221" s="7">
        <v>10</v>
      </c>
      <c r="BO221" s="7">
        <v>2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7">
        <v>0</v>
      </c>
      <c r="CV221" s="7">
        <v>0</v>
      </c>
      <c r="CW221" s="7">
        <v>0</v>
      </c>
      <c r="CX221" s="7">
        <v>0</v>
      </c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0</v>
      </c>
      <c r="DG221" s="7">
        <v>0</v>
      </c>
      <c r="DH221" s="7">
        <v>0</v>
      </c>
      <c r="DI221" s="7">
        <v>0</v>
      </c>
      <c r="DJ221" s="7">
        <v>0</v>
      </c>
      <c r="DK221" s="7">
        <v>0</v>
      </c>
      <c r="DL221" s="7">
        <v>0</v>
      </c>
      <c r="DM221" s="7">
        <v>0</v>
      </c>
      <c r="DN221" s="7">
        <v>0</v>
      </c>
      <c r="DO221" s="7">
        <v>0</v>
      </c>
      <c r="DP221" s="7">
        <v>0</v>
      </c>
      <c r="DQ221" s="7">
        <v>0</v>
      </c>
      <c r="DR221" s="7">
        <v>0</v>
      </c>
      <c r="DS221" s="7">
        <v>0</v>
      </c>
      <c r="DT221" s="7">
        <v>0</v>
      </c>
      <c r="DU221" s="7">
        <v>0</v>
      </c>
      <c r="DV221" s="7">
        <v>0</v>
      </c>
      <c r="DW221" s="7">
        <v>0</v>
      </c>
      <c r="DX221" s="7">
        <v>51.121472099162681</v>
      </c>
      <c r="DY221" s="7">
        <v>51.121472099162681</v>
      </c>
      <c r="DZ221" s="7">
        <v>51.121472099162681</v>
      </c>
      <c r="EA221" s="7">
        <v>51.121472099162681</v>
      </c>
      <c r="EB221" s="7">
        <v>32.403970249366587</v>
      </c>
      <c r="EC221" s="7">
        <v>32.403970249366587</v>
      </c>
      <c r="ED221" s="7">
        <v>32.403970249366587</v>
      </c>
      <c r="EE221" s="7">
        <v>32.403970249366587</v>
      </c>
      <c r="EF221" s="7">
        <v>22.489043964401759</v>
      </c>
      <c r="EG221" s="7">
        <v>22.489043964401759</v>
      </c>
      <c r="EH221" s="7">
        <v>22.489043964401759</v>
      </c>
      <c r="EI221" s="7">
        <v>22.489043964401759</v>
      </c>
      <c r="EJ221" s="7">
        <v>21.259673508785873</v>
      </c>
      <c r="EK221" s="7">
        <v>33.108332662354741</v>
      </c>
      <c r="EL221" s="7">
        <v>21.259673508785873</v>
      </c>
      <c r="EM221" s="7">
        <v>33.108332662354741</v>
      </c>
      <c r="EN221" s="7">
        <v>53.528626455914875</v>
      </c>
      <c r="EO221" s="7">
        <v>53.528626455914875</v>
      </c>
      <c r="EP221" s="7">
        <v>32.403970249366587</v>
      </c>
      <c r="EQ221" s="7">
        <v>32.403970249366587</v>
      </c>
      <c r="ER221" s="7">
        <v>32.403970249366587</v>
      </c>
      <c r="ES221" s="7">
        <v>32.403970249366587</v>
      </c>
      <c r="ET221" s="7">
        <v>31.397609346457518</v>
      </c>
      <c r="EU221" s="7">
        <v>31.397609346457518</v>
      </c>
      <c r="EV221" s="7">
        <v>25.619446808300591</v>
      </c>
      <c r="EW221" s="7">
        <v>25.619446808300591</v>
      </c>
      <c r="EX221" s="7">
        <v>25.619446808300591</v>
      </c>
      <c r="EY221" s="7">
        <v>25.619446808300591</v>
      </c>
      <c r="EZ221" s="7">
        <v>25.619446808300591</v>
      </c>
      <c r="FA221" s="7">
        <v>25.619446808300591</v>
      </c>
      <c r="FB221" s="7">
        <v>50.176734716651062</v>
      </c>
      <c r="FC221" s="7">
        <v>14.140167939615841</v>
      </c>
      <c r="FD221" s="7">
        <v>20.646710292942839</v>
      </c>
      <c r="FE221" s="7">
        <v>50.176734716651062</v>
      </c>
      <c r="FF221" s="7">
        <v>14.140167939615841</v>
      </c>
      <c r="FG221" s="7">
        <v>20.646710292942839</v>
      </c>
      <c r="FH221" s="7">
        <v>14.140167939615841</v>
      </c>
      <c r="FI221" s="7">
        <v>20.646710292942839</v>
      </c>
      <c r="FJ221" s="7">
        <v>14.140167939615841</v>
      </c>
      <c r="FK221" s="7">
        <v>20.646710292942839</v>
      </c>
      <c r="FL221" s="7">
        <v>19.611654832460367</v>
      </c>
      <c r="FM221" s="7">
        <v>19.611654832460367</v>
      </c>
      <c r="FN221" s="7">
        <v>19.611654832460367</v>
      </c>
      <c r="FO221" s="7">
        <v>19.611654832460367</v>
      </c>
      <c r="FP221" s="7">
        <v>25.647610826139317</v>
      </c>
      <c r="FQ221" s="7">
        <v>38.162963372736094</v>
      </c>
      <c r="FR221" s="7">
        <v>25.647610826139317</v>
      </c>
      <c r="FS221" s="7">
        <v>38.162963372736094</v>
      </c>
      <c r="FT221" s="7">
        <v>25.619446808300591</v>
      </c>
      <c r="FU221" s="7">
        <v>25.619446808300591</v>
      </c>
      <c r="FV221" s="7">
        <v>25.619446808300591</v>
      </c>
      <c r="FW221" s="7">
        <v>25.619446808300591</v>
      </c>
      <c r="FX221" s="7">
        <v>21.817695978890065</v>
      </c>
      <c r="FY221" s="7">
        <v>29.95299150051903</v>
      </c>
      <c r="FZ221" s="7">
        <v>21.817695978890065</v>
      </c>
      <c r="GA221" s="7">
        <v>29.95299150051903</v>
      </c>
      <c r="GB221" s="7">
        <v>51.121472099162681</v>
      </c>
      <c r="GC221" s="7">
        <v>51.121472099162681</v>
      </c>
      <c r="GD221" s="7">
        <v>51.121472099162681</v>
      </c>
      <c r="GE221" s="7">
        <v>51.121472099162681</v>
      </c>
      <c r="GF221" s="7">
        <v>53.528626455914875</v>
      </c>
      <c r="GG221" s="7">
        <v>53.528626455914875</v>
      </c>
      <c r="GH221" s="7">
        <v>53.528626455914875</v>
      </c>
      <c r="GI221" s="7">
        <v>53.528626455914875</v>
      </c>
      <c r="GJ221" s="7">
        <v>46.233348227733231</v>
      </c>
      <c r="GK221" s="7">
        <v>46.233348227733231</v>
      </c>
      <c r="GL221" s="7">
        <v>46.233348227733231</v>
      </c>
      <c r="GM221" s="7">
        <v>46.233348227733231</v>
      </c>
      <c r="GN221" s="7">
        <v>15.231496851023456</v>
      </c>
      <c r="GO221" s="7">
        <v>22.522310507322558</v>
      </c>
      <c r="GP221" s="7">
        <v>15.231496851023456</v>
      </c>
      <c r="GQ221" s="7">
        <v>22.522310507322558</v>
      </c>
      <c r="GR221" s="7">
        <v>0</v>
      </c>
      <c r="GS221" s="7">
        <v>0</v>
      </c>
      <c r="GT221" s="7">
        <v>0</v>
      </c>
      <c r="GU221" s="7">
        <v>0</v>
      </c>
      <c r="GV221" s="7">
        <v>0</v>
      </c>
      <c r="GW221" s="7">
        <v>0</v>
      </c>
      <c r="GX221" s="7">
        <v>0</v>
      </c>
      <c r="GY221" s="7">
        <v>0</v>
      </c>
      <c r="GZ221" s="7">
        <v>0</v>
      </c>
      <c r="HA221" s="7">
        <v>0</v>
      </c>
    </row>
    <row r="222" spans="47:209" x14ac:dyDescent="0.25">
      <c r="BM222" s="7" cm="1">
        <f t="array" ref="BM222">INDEX($HD$3:$HD$14,BN222,1)</f>
        <v>31</v>
      </c>
      <c r="BN222" s="7">
        <v>10</v>
      </c>
      <c r="BO222" s="7">
        <v>3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  <c r="DS222" s="7">
        <v>0</v>
      </c>
      <c r="DT222" s="7">
        <v>0</v>
      </c>
      <c r="DU222" s="7">
        <v>0</v>
      </c>
      <c r="DV222" s="7">
        <v>0</v>
      </c>
      <c r="DW222" s="7">
        <v>0</v>
      </c>
      <c r="DX222" s="7">
        <v>52.303558563821099</v>
      </c>
      <c r="DY222" s="7">
        <v>52.303558563821099</v>
      </c>
      <c r="DZ222" s="7">
        <v>52.303558563821099</v>
      </c>
      <c r="EA222" s="7">
        <v>52.303558563821099</v>
      </c>
      <c r="EB222" s="7">
        <v>24.522070186865037</v>
      </c>
      <c r="EC222" s="7">
        <v>24.522070186865037</v>
      </c>
      <c r="ED222" s="7">
        <v>24.522070186865037</v>
      </c>
      <c r="EE222" s="7">
        <v>24.522070186865037</v>
      </c>
      <c r="EF222" s="7">
        <v>20.797434061291732</v>
      </c>
      <c r="EG222" s="7">
        <v>20.797434061291732</v>
      </c>
      <c r="EH222" s="7">
        <v>20.797434061291732</v>
      </c>
      <c r="EI222" s="7">
        <v>20.797434061291732</v>
      </c>
      <c r="EJ222" s="7">
        <v>21.122228426609979</v>
      </c>
      <c r="EK222" s="7">
        <v>32.75109935645164</v>
      </c>
      <c r="EL222" s="7">
        <v>21.122228426609979</v>
      </c>
      <c r="EM222" s="7">
        <v>32.75109935645164</v>
      </c>
      <c r="EN222" s="7">
        <v>57.186429070580658</v>
      </c>
      <c r="EO222" s="7">
        <v>57.186429070580658</v>
      </c>
      <c r="EP222" s="7">
        <v>24.522070186865037</v>
      </c>
      <c r="EQ222" s="7">
        <v>24.522070186865037</v>
      </c>
      <c r="ER222" s="7">
        <v>24.522070186865037</v>
      </c>
      <c r="ES222" s="7">
        <v>24.522070186865037</v>
      </c>
      <c r="ET222" s="7">
        <v>28.126368555189192</v>
      </c>
      <c r="EU222" s="7">
        <v>28.126368555189192</v>
      </c>
      <c r="EV222" s="7">
        <v>28.03158485899851</v>
      </c>
      <c r="EW222" s="7">
        <v>28.03158485899851</v>
      </c>
      <c r="EX222" s="7">
        <v>28.03158485899851</v>
      </c>
      <c r="EY222" s="7">
        <v>28.03158485899851</v>
      </c>
      <c r="EZ222" s="7">
        <v>28.03158485899851</v>
      </c>
      <c r="FA222" s="7">
        <v>28.03158485899851</v>
      </c>
      <c r="FB222" s="7">
        <v>50.852501760428162</v>
      </c>
      <c r="FC222" s="7">
        <v>14.720615173645141</v>
      </c>
      <c r="FD222" s="7">
        <v>21.268414093454474</v>
      </c>
      <c r="FE222" s="7">
        <v>50.852501760428162</v>
      </c>
      <c r="FF222" s="7">
        <v>14.720615173645141</v>
      </c>
      <c r="FG222" s="7">
        <v>21.268414093454474</v>
      </c>
      <c r="FH222" s="7">
        <v>14.720615173645141</v>
      </c>
      <c r="FI222" s="7">
        <v>21.268414093454474</v>
      </c>
      <c r="FJ222" s="7">
        <v>14.720615173645141</v>
      </c>
      <c r="FK222" s="7">
        <v>21.268414093454474</v>
      </c>
      <c r="FL222" s="7">
        <v>21.629666327042507</v>
      </c>
      <c r="FM222" s="7">
        <v>21.629666327042507</v>
      </c>
      <c r="FN222" s="7">
        <v>21.629666327042507</v>
      </c>
      <c r="FO222" s="7">
        <v>21.629666327042507</v>
      </c>
      <c r="FP222" s="7">
        <v>26.001315482741916</v>
      </c>
      <c r="FQ222" s="7">
        <v>39.679901893086537</v>
      </c>
      <c r="FR222" s="7">
        <v>26.001315482741916</v>
      </c>
      <c r="FS222" s="7">
        <v>39.679901893086537</v>
      </c>
      <c r="FT222" s="7">
        <v>28.03158485899851</v>
      </c>
      <c r="FU222" s="7">
        <v>28.03158485899851</v>
      </c>
      <c r="FV222" s="7">
        <v>28.03158485899851</v>
      </c>
      <c r="FW222" s="7">
        <v>28.03158485899851</v>
      </c>
      <c r="FX222" s="7">
        <v>21.385162919111458</v>
      </c>
      <c r="FY222" s="7">
        <v>29.569484411718403</v>
      </c>
      <c r="FZ222" s="7">
        <v>21.385162919111458</v>
      </c>
      <c r="GA222" s="7">
        <v>29.569484411718403</v>
      </c>
      <c r="GB222" s="7">
        <v>52.303558563821099</v>
      </c>
      <c r="GC222" s="7">
        <v>52.303558563821099</v>
      </c>
      <c r="GD222" s="7">
        <v>52.303558563821099</v>
      </c>
      <c r="GE222" s="7">
        <v>52.303558563821099</v>
      </c>
      <c r="GF222" s="7">
        <v>57.186429070580658</v>
      </c>
      <c r="GG222" s="7">
        <v>57.186429070580658</v>
      </c>
      <c r="GH222" s="7">
        <v>57.186429070580658</v>
      </c>
      <c r="GI222" s="7">
        <v>57.186429070580658</v>
      </c>
      <c r="GJ222" s="7">
        <v>46.050046604309408</v>
      </c>
      <c r="GK222" s="7">
        <v>46.050046604309408</v>
      </c>
      <c r="GL222" s="7">
        <v>46.050046604309408</v>
      </c>
      <c r="GM222" s="7">
        <v>46.050046604309408</v>
      </c>
      <c r="GN222" s="7">
        <v>15.39670615239441</v>
      </c>
      <c r="GO222" s="7">
        <v>22.328698880114327</v>
      </c>
      <c r="GP222" s="7">
        <v>15.39670615239441</v>
      </c>
      <c r="GQ222" s="7">
        <v>22.328698880114327</v>
      </c>
      <c r="GR222" s="7">
        <v>0</v>
      </c>
      <c r="GS222" s="7">
        <v>0</v>
      </c>
      <c r="GT222" s="7">
        <v>0</v>
      </c>
      <c r="GU222" s="7">
        <v>0</v>
      </c>
      <c r="GV222" s="7">
        <v>0</v>
      </c>
      <c r="GW222" s="7">
        <v>0</v>
      </c>
      <c r="GX222" s="7">
        <v>0</v>
      </c>
      <c r="GY222" s="7">
        <v>0</v>
      </c>
      <c r="GZ222" s="7">
        <v>0</v>
      </c>
      <c r="HA222" s="7">
        <v>0</v>
      </c>
    </row>
    <row r="223" spans="47:209" x14ac:dyDescent="0.25">
      <c r="BM223" s="7" cm="1">
        <f t="array" ref="BM223">INDEX($HD$3:$HD$14,BN223,1)</f>
        <v>31</v>
      </c>
      <c r="BN223" s="7">
        <v>10</v>
      </c>
      <c r="BO223" s="7">
        <v>4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0</v>
      </c>
      <c r="CK223" s="7">
        <v>0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7">
        <v>0</v>
      </c>
      <c r="CV223" s="7">
        <v>0</v>
      </c>
      <c r="CW223" s="7">
        <v>0</v>
      </c>
      <c r="CX223" s="7">
        <v>0</v>
      </c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0</v>
      </c>
      <c r="DH223" s="7">
        <v>0</v>
      </c>
      <c r="DI223" s="7">
        <v>0</v>
      </c>
      <c r="DJ223" s="7">
        <v>0</v>
      </c>
      <c r="DK223" s="7">
        <v>0</v>
      </c>
      <c r="DL223" s="7">
        <v>0</v>
      </c>
      <c r="DM223" s="7">
        <v>0</v>
      </c>
      <c r="DN223" s="7">
        <v>0</v>
      </c>
      <c r="DO223" s="7">
        <v>0</v>
      </c>
      <c r="DP223" s="7">
        <v>0</v>
      </c>
      <c r="DQ223" s="7">
        <v>0</v>
      </c>
      <c r="DR223" s="7">
        <v>0</v>
      </c>
      <c r="DS223" s="7">
        <v>0</v>
      </c>
      <c r="DT223" s="7">
        <v>0</v>
      </c>
      <c r="DU223" s="7">
        <v>0</v>
      </c>
      <c r="DV223" s="7">
        <v>0</v>
      </c>
      <c r="DW223" s="7">
        <v>0</v>
      </c>
      <c r="DX223" s="7">
        <v>51.862294385228807</v>
      </c>
      <c r="DY223" s="7">
        <v>51.862294385228807</v>
      </c>
      <c r="DZ223" s="7">
        <v>51.862294385228807</v>
      </c>
      <c r="EA223" s="7">
        <v>51.862294385228807</v>
      </c>
      <c r="EB223" s="7">
        <v>21.707184576901778</v>
      </c>
      <c r="EC223" s="7">
        <v>21.707184576901778</v>
      </c>
      <c r="ED223" s="7">
        <v>21.707184576901778</v>
      </c>
      <c r="EE223" s="7">
        <v>21.707184576901778</v>
      </c>
      <c r="EF223" s="7">
        <v>21.194965860259526</v>
      </c>
      <c r="EG223" s="7">
        <v>21.194965860259526</v>
      </c>
      <c r="EH223" s="7">
        <v>21.194965860259526</v>
      </c>
      <c r="EI223" s="7">
        <v>21.194965860259526</v>
      </c>
      <c r="EJ223" s="7">
        <v>20.378115463152472</v>
      </c>
      <c r="EK223" s="7">
        <v>31.967395350982365</v>
      </c>
      <c r="EL223" s="7">
        <v>20.378115463152472</v>
      </c>
      <c r="EM223" s="7">
        <v>31.967395350982365</v>
      </c>
      <c r="EN223" s="7">
        <v>60.638880572920847</v>
      </c>
      <c r="EO223" s="7">
        <v>60.638880572920847</v>
      </c>
      <c r="EP223" s="7">
        <v>21.707184576901778</v>
      </c>
      <c r="EQ223" s="7">
        <v>21.707184576901778</v>
      </c>
      <c r="ER223" s="7">
        <v>21.707184576901778</v>
      </c>
      <c r="ES223" s="7">
        <v>21.707184576901778</v>
      </c>
      <c r="ET223" s="7">
        <v>25.19544729092221</v>
      </c>
      <c r="EU223" s="7">
        <v>25.19544729092221</v>
      </c>
      <c r="EV223" s="7">
        <v>32.880790396148043</v>
      </c>
      <c r="EW223" s="7">
        <v>32.880790396148043</v>
      </c>
      <c r="EX223" s="7">
        <v>32.880790396148043</v>
      </c>
      <c r="EY223" s="7">
        <v>32.880790396148043</v>
      </c>
      <c r="EZ223" s="7">
        <v>32.880790396148043</v>
      </c>
      <c r="FA223" s="7">
        <v>32.880790396148043</v>
      </c>
      <c r="FB223" s="7">
        <v>50.675009911938467</v>
      </c>
      <c r="FC223" s="7">
        <v>14.609280670557174</v>
      </c>
      <c r="FD223" s="7">
        <v>21.042173734253687</v>
      </c>
      <c r="FE223" s="7">
        <v>50.675009911938467</v>
      </c>
      <c r="FF223" s="7">
        <v>14.609280670557174</v>
      </c>
      <c r="FG223" s="7">
        <v>21.042173734253687</v>
      </c>
      <c r="FH223" s="7">
        <v>14.609280670557174</v>
      </c>
      <c r="FI223" s="7">
        <v>21.042173734253687</v>
      </c>
      <c r="FJ223" s="7">
        <v>14.609280670557174</v>
      </c>
      <c r="FK223" s="7">
        <v>21.042173734253687</v>
      </c>
      <c r="FL223" s="7">
        <v>21.937515605476523</v>
      </c>
      <c r="FM223" s="7">
        <v>21.937515605476523</v>
      </c>
      <c r="FN223" s="7">
        <v>21.937515605476523</v>
      </c>
      <c r="FO223" s="7">
        <v>21.937515605476523</v>
      </c>
      <c r="FP223" s="7">
        <v>25.512608832348949</v>
      </c>
      <c r="FQ223" s="7">
        <v>39.270438470134778</v>
      </c>
      <c r="FR223" s="7">
        <v>25.512608832348949</v>
      </c>
      <c r="FS223" s="7">
        <v>39.270438470134778</v>
      </c>
      <c r="FT223" s="7">
        <v>32.880790396148043</v>
      </c>
      <c r="FU223" s="7">
        <v>32.880790396148043</v>
      </c>
      <c r="FV223" s="7">
        <v>32.880790396148043</v>
      </c>
      <c r="FW223" s="7">
        <v>32.880790396148043</v>
      </c>
      <c r="FX223" s="7">
        <v>22.515978959570351</v>
      </c>
      <c r="FY223" s="7">
        <v>31.144024071202367</v>
      </c>
      <c r="FZ223" s="7">
        <v>22.515978959570351</v>
      </c>
      <c r="GA223" s="7">
        <v>31.144024071202367</v>
      </c>
      <c r="GB223" s="7">
        <v>51.862294385228807</v>
      </c>
      <c r="GC223" s="7">
        <v>51.862294385228807</v>
      </c>
      <c r="GD223" s="7">
        <v>51.862294385228807</v>
      </c>
      <c r="GE223" s="7">
        <v>51.862294385228807</v>
      </c>
      <c r="GF223" s="7">
        <v>60.638880572920847</v>
      </c>
      <c r="GG223" s="7">
        <v>60.638880572920847</v>
      </c>
      <c r="GH223" s="7">
        <v>60.638880572920847</v>
      </c>
      <c r="GI223" s="7">
        <v>60.638880572920847</v>
      </c>
      <c r="GJ223" s="7">
        <v>45.008668753448717</v>
      </c>
      <c r="GK223" s="7">
        <v>45.008668753448717</v>
      </c>
      <c r="GL223" s="7">
        <v>45.008668753448717</v>
      </c>
      <c r="GM223" s="7">
        <v>45.008668753448717</v>
      </c>
      <c r="GN223" s="7">
        <v>13.646362517325526</v>
      </c>
      <c r="GO223" s="7">
        <v>20.214657010494133</v>
      </c>
      <c r="GP223" s="7">
        <v>13.646362517325526</v>
      </c>
      <c r="GQ223" s="7">
        <v>20.214657010494133</v>
      </c>
      <c r="GR223" s="7">
        <v>0</v>
      </c>
      <c r="GS223" s="7">
        <v>0</v>
      </c>
      <c r="GT223" s="7">
        <v>0</v>
      </c>
      <c r="GU223" s="7">
        <v>0</v>
      </c>
      <c r="GV223" s="7">
        <v>0</v>
      </c>
      <c r="GW223" s="7">
        <v>0</v>
      </c>
      <c r="GX223" s="7">
        <v>0</v>
      </c>
      <c r="GY223" s="7">
        <v>0</v>
      </c>
      <c r="GZ223" s="7">
        <v>0</v>
      </c>
      <c r="HA223" s="7">
        <v>0</v>
      </c>
    </row>
    <row r="224" spans="47:209" x14ac:dyDescent="0.25">
      <c r="BM224" s="7" cm="1">
        <f t="array" ref="BM224">INDEX($HD$3:$HD$14,BN224,1)</f>
        <v>31</v>
      </c>
      <c r="BN224" s="7">
        <v>10</v>
      </c>
      <c r="BO224" s="7">
        <v>5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>
        <v>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  <c r="DS224" s="7">
        <v>0</v>
      </c>
      <c r="DT224" s="7">
        <v>0</v>
      </c>
      <c r="DU224" s="7">
        <v>0</v>
      </c>
      <c r="DV224" s="7">
        <v>0</v>
      </c>
      <c r="DW224" s="7">
        <v>0</v>
      </c>
      <c r="DX224" s="7">
        <v>49.967566538052822</v>
      </c>
      <c r="DY224" s="7">
        <v>49.967566538052822</v>
      </c>
      <c r="DZ224" s="7">
        <v>49.967566538052822</v>
      </c>
      <c r="EA224" s="7">
        <v>49.967566538052822</v>
      </c>
      <c r="EB224" s="7">
        <v>22.24994767237537</v>
      </c>
      <c r="EC224" s="7">
        <v>22.24994767237537</v>
      </c>
      <c r="ED224" s="7">
        <v>22.24994767237537</v>
      </c>
      <c r="EE224" s="7">
        <v>22.24994767237537</v>
      </c>
      <c r="EF224" s="7">
        <v>20.866684530535146</v>
      </c>
      <c r="EG224" s="7">
        <v>20.866684530535146</v>
      </c>
      <c r="EH224" s="7">
        <v>20.866684530535146</v>
      </c>
      <c r="EI224" s="7">
        <v>20.866684530535146</v>
      </c>
      <c r="EJ224" s="7">
        <v>19.153671275524914</v>
      </c>
      <c r="EK224" s="7">
        <v>30.217611950225788</v>
      </c>
      <c r="EL224" s="7">
        <v>19.153671275524914</v>
      </c>
      <c r="EM224" s="7">
        <v>30.217611950225788</v>
      </c>
      <c r="EN224" s="7">
        <v>61.175621677448639</v>
      </c>
      <c r="EO224" s="7">
        <v>61.175621677448639</v>
      </c>
      <c r="EP224" s="7">
        <v>22.24994767237537</v>
      </c>
      <c r="EQ224" s="7">
        <v>22.24994767237537</v>
      </c>
      <c r="ER224" s="7">
        <v>22.24994767237537</v>
      </c>
      <c r="ES224" s="7">
        <v>22.24994767237537</v>
      </c>
      <c r="ET224" s="7">
        <v>24.399466521844534</v>
      </c>
      <c r="EU224" s="7">
        <v>24.399466521844534</v>
      </c>
      <c r="EV224" s="7">
        <v>35.509060779999956</v>
      </c>
      <c r="EW224" s="7">
        <v>35.509060779999956</v>
      </c>
      <c r="EX224" s="7">
        <v>35.509060779999956</v>
      </c>
      <c r="EY224" s="7">
        <v>35.509060779999956</v>
      </c>
      <c r="EZ224" s="7">
        <v>35.509060779999956</v>
      </c>
      <c r="FA224" s="7">
        <v>35.509060779999956</v>
      </c>
      <c r="FB224" s="7">
        <v>51.74790119590913</v>
      </c>
      <c r="FC224" s="7">
        <v>14.312400213923766</v>
      </c>
      <c r="FD224" s="7">
        <v>20.617961189024957</v>
      </c>
      <c r="FE224" s="7">
        <v>51.74790119590913</v>
      </c>
      <c r="FF224" s="7">
        <v>14.312400213923766</v>
      </c>
      <c r="FG224" s="7">
        <v>20.617961189024957</v>
      </c>
      <c r="FH224" s="7">
        <v>14.312400213923766</v>
      </c>
      <c r="FI224" s="7">
        <v>20.617961189024957</v>
      </c>
      <c r="FJ224" s="7">
        <v>14.312400213923766</v>
      </c>
      <c r="FK224" s="7">
        <v>20.617961189024957</v>
      </c>
      <c r="FL224" s="7">
        <v>22.496411925529372</v>
      </c>
      <c r="FM224" s="7">
        <v>22.496411925529372</v>
      </c>
      <c r="FN224" s="7">
        <v>22.496411925529372</v>
      </c>
      <c r="FO224" s="7">
        <v>22.496411925529372</v>
      </c>
      <c r="FP224" s="7">
        <v>24.056112689296121</v>
      </c>
      <c r="FQ224" s="7">
        <v>37.947823927343158</v>
      </c>
      <c r="FR224" s="7">
        <v>24.056112689296121</v>
      </c>
      <c r="FS224" s="7">
        <v>37.947823927343158</v>
      </c>
      <c r="FT224" s="7">
        <v>35.509060779999956</v>
      </c>
      <c r="FU224" s="7">
        <v>35.509060779999956</v>
      </c>
      <c r="FV224" s="7">
        <v>35.509060779999956</v>
      </c>
      <c r="FW224" s="7">
        <v>35.509060779999956</v>
      </c>
      <c r="FX224" s="7">
        <v>23.66412587814369</v>
      </c>
      <c r="FY224" s="7">
        <v>31.883663811148118</v>
      </c>
      <c r="FZ224" s="7">
        <v>23.66412587814369</v>
      </c>
      <c r="GA224" s="7">
        <v>31.883663811148118</v>
      </c>
      <c r="GB224" s="7">
        <v>49.967566538052822</v>
      </c>
      <c r="GC224" s="7">
        <v>49.967566538052822</v>
      </c>
      <c r="GD224" s="7">
        <v>49.967566538052822</v>
      </c>
      <c r="GE224" s="7">
        <v>49.967566538052822</v>
      </c>
      <c r="GF224" s="7">
        <v>61.175621677448639</v>
      </c>
      <c r="GG224" s="7">
        <v>61.175621677448639</v>
      </c>
      <c r="GH224" s="7">
        <v>61.175621677448639</v>
      </c>
      <c r="GI224" s="7">
        <v>61.175621677448639</v>
      </c>
      <c r="GJ224" s="7">
        <v>45.860340832992648</v>
      </c>
      <c r="GK224" s="7">
        <v>45.860340832992648</v>
      </c>
      <c r="GL224" s="7">
        <v>45.860340832992648</v>
      </c>
      <c r="GM224" s="7">
        <v>45.860340832992648</v>
      </c>
      <c r="GN224" s="7">
        <v>11.873902173391487</v>
      </c>
      <c r="GO224" s="7">
        <v>17.962456912385644</v>
      </c>
      <c r="GP224" s="7">
        <v>11.873902173391487</v>
      </c>
      <c r="GQ224" s="7">
        <v>17.962456912385644</v>
      </c>
      <c r="GR224" s="7">
        <v>0</v>
      </c>
      <c r="GS224" s="7">
        <v>0</v>
      </c>
      <c r="GT224" s="7">
        <v>0</v>
      </c>
      <c r="GU224" s="7">
        <v>0</v>
      </c>
      <c r="GV224" s="7">
        <v>0</v>
      </c>
      <c r="GW224" s="7">
        <v>0</v>
      </c>
      <c r="GX224" s="7">
        <v>0</v>
      </c>
      <c r="GY224" s="7">
        <v>0</v>
      </c>
      <c r="GZ224" s="7">
        <v>0</v>
      </c>
      <c r="HA224" s="7">
        <v>0</v>
      </c>
    </row>
    <row r="225" spans="65:209" x14ac:dyDescent="0.25">
      <c r="BM225" s="7" cm="1">
        <f t="array" ref="BM225">INDEX($HD$3:$HD$14,BN225,1)</f>
        <v>31</v>
      </c>
      <c r="BN225" s="7">
        <v>10</v>
      </c>
      <c r="BO225" s="7">
        <v>6</v>
      </c>
      <c r="BP225" s="7">
        <v>0.64723735008944172</v>
      </c>
      <c r="BQ225" s="7">
        <v>0.64723735008944172</v>
      </c>
      <c r="BR225" s="7">
        <v>0.64723735008944172</v>
      </c>
      <c r="BS225" s="7">
        <v>0.64723735008944172</v>
      </c>
      <c r="BT225" s="7">
        <v>6.9146715862170083E-2</v>
      </c>
      <c r="BU225" s="7">
        <v>6.9146715862170083E-2</v>
      </c>
      <c r="BV225" s="7">
        <v>6.9146715862170083E-2</v>
      </c>
      <c r="BW225" s="7">
        <v>6.9146715862170083E-2</v>
      </c>
      <c r="BX225" s="7">
        <v>1.7297065773709712</v>
      </c>
      <c r="BY225" s="7">
        <v>1.7297065773709712</v>
      </c>
      <c r="BZ225" s="7">
        <v>6.9146715862170083E-2</v>
      </c>
      <c r="CA225" s="7">
        <v>6.9146715862170083E-2</v>
      </c>
      <c r="CB225" s="7">
        <v>6.9146715862170083E-2</v>
      </c>
      <c r="CC225" s="7">
        <v>6.9146715862170083E-2</v>
      </c>
      <c r="CD225" s="7">
        <v>0.18011491810557173</v>
      </c>
      <c r="CE225" s="7">
        <v>0.18011491810557173</v>
      </c>
      <c r="CF225" s="7">
        <v>0.18011491810557173</v>
      </c>
      <c r="CG225" s="7">
        <v>0.18011491810557173</v>
      </c>
      <c r="CH225" s="7">
        <v>0.18011491810557173</v>
      </c>
      <c r="CI225" s="7">
        <v>0.18011491810557173</v>
      </c>
      <c r="CJ225" s="7">
        <v>1.4667315731041077</v>
      </c>
      <c r="CK225" s="7">
        <v>1.4667315731041077</v>
      </c>
      <c r="CL225" s="7">
        <v>1.4667315731041077</v>
      </c>
      <c r="CM225" s="7">
        <v>1.4667315731041077</v>
      </c>
      <c r="CN225" s="7">
        <v>1.4667315731041077</v>
      </c>
      <c r="CO225" s="7">
        <v>1.4667315731041077</v>
      </c>
      <c r="CP225" s="7">
        <v>1.4667315731041077</v>
      </c>
      <c r="CQ225" s="7">
        <v>1.4667315731041077</v>
      </c>
      <c r="CR225" s="7">
        <v>7.8950325866568943E-2</v>
      </c>
      <c r="CS225" s="7">
        <v>7.8950325866568943E-2</v>
      </c>
      <c r="CT225" s="7">
        <v>7.8950325866568943E-2</v>
      </c>
      <c r="CU225" s="7">
        <v>7.8950325866568943E-2</v>
      </c>
      <c r="CV225" s="7">
        <v>0.42533105270674487</v>
      </c>
      <c r="CW225" s="7">
        <v>0.42533105270674487</v>
      </c>
      <c r="CX225" s="7">
        <v>0.42533105270674487</v>
      </c>
      <c r="CY225" s="7">
        <v>0.42533105270674487</v>
      </c>
      <c r="CZ225" s="7">
        <v>0.18011491810557173</v>
      </c>
      <c r="DA225" s="7">
        <v>0.18011491810557173</v>
      </c>
      <c r="DB225" s="7">
        <v>0.18011491810557173</v>
      </c>
      <c r="DC225" s="7">
        <v>0.18011491810557173</v>
      </c>
      <c r="DD225" s="7">
        <v>2.1674632619413492</v>
      </c>
      <c r="DE225" s="7">
        <v>2.1674632619413492</v>
      </c>
      <c r="DF225" s="7">
        <v>2.1674632619413492</v>
      </c>
      <c r="DG225" s="7">
        <v>2.1674632619413492</v>
      </c>
      <c r="DH225" s="7">
        <v>0.64723735008944172</v>
      </c>
      <c r="DI225" s="7">
        <v>0.64723735008944172</v>
      </c>
      <c r="DJ225" s="7">
        <v>0.64723735008944172</v>
      </c>
      <c r="DK225" s="7">
        <v>0.64723735008944172</v>
      </c>
      <c r="DL225" s="7">
        <v>1.7297065773709712</v>
      </c>
      <c r="DM225" s="7">
        <v>1.7297065773709712</v>
      </c>
      <c r="DN225" s="7">
        <v>1.7297065773709712</v>
      </c>
      <c r="DO225" s="7">
        <v>1.7297065773709712</v>
      </c>
      <c r="DP225" s="7">
        <v>0.28181756446187739</v>
      </c>
      <c r="DQ225" s="7">
        <v>0.28181756446187739</v>
      </c>
      <c r="DR225" s="7">
        <v>0.28181756446187739</v>
      </c>
      <c r="DS225" s="7">
        <v>0.28181756446187739</v>
      </c>
      <c r="DT225" s="7">
        <v>0.93984829364516265</v>
      </c>
      <c r="DU225" s="7">
        <v>0.93984829364516265</v>
      </c>
      <c r="DV225" s="7">
        <v>0.93984829364516265</v>
      </c>
      <c r="DW225" s="7">
        <v>0.93984829364516265</v>
      </c>
      <c r="DX225" s="7">
        <v>49.359468279369494</v>
      </c>
      <c r="DY225" s="7">
        <v>49.359468279369494</v>
      </c>
      <c r="DZ225" s="7">
        <v>49.359468279369494</v>
      </c>
      <c r="EA225" s="7">
        <v>49.359468279369494</v>
      </c>
      <c r="EB225" s="7">
        <v>22.127418425601213</v>
      </c>
      <c r="EC225" s="7">
        <v>22.127418425601213</v>
      </c>
      <c r="ED225" s="7">
        <v>22.127418425601213</v>
      </c>
      <c r="EE225" s="7">
        <v>22.127418425601213</v>
      </c>
      <c r="EF225" s="7">
        <v>20.733266914590878</v>
      </c>
      <c r="EG225" s="7">
        <v>20.733266914590878</v>
      </c>
      <c r="EH225" s="7">
        <v>20.733266914590878</v>
      </c>
      <c r="EI225" s="7">
        <v>20.733266914590878</v>
      </c>
      <c r="EJ225" s="7">
        <v>17.888253461331363</v>
      </c>
      <c r="EK225" s="7">
        <v>28.594884517885642</v>
      </c>
      <c r="EL225" s="7">
        <v>17.888253461331363</v>
      </c>
      <c r="EM225" s="7">
        <v>28.594884517885642</v>
      </c>
      <c r="EN225" s="7">
        <v>61.371080607258008</v>
      </c>
      <c r="EO225" s="7">
        <v>61.371080607258008</v>
      </c>
      <c r="EP225" s="7">
        <v>22.127418425601213</v>
      </c>
      <c r="EQ225" s="7">
        <v>22.127418425601213</v>
      </c>
      <c r="ER225" s="7">
        <v>22.127418425601213</v>
      </c>
      <c r="ES225" s="7">
        <v>22.127418425601213</v>
      </c>
      <c r="ET225" s="7">
        <v>23.364439607521955</v>
      </c>
      <c r="EU225" s="7">
        <v>23.364439607521955</v>
      </c>
      <c r="EV225" s="7">
        <v>35.941313326994077</v>
      </c>
      <c r="EW225" s="7">
        <v>35.941313326994077</v>
      </c>
      <c r="EX225" s="7">
        <v>35.941313326994077</v>
      </c>
      <c r="EY225" s="7">
        <v>35.941313326994077</v>
      </c>
      <c r="EZ225" s="7">
        <v>35.941313326994077</v>
      </c>
      <c r="FA225" s="7">
        <v>35.941313326994077</v>
      </c>
      <c r="FB225" s="7">
        <v>52.71457337278882</v>
      </c>
      <c r="FC225" s="7">
        <v>14.185955771178904</v>
      </c>
      <c r="FD225" s="7">
        <v>20.881925118604144</v>
      </c>
      <c r="FE225" s="7">
        <v>52.71457337278882</v>
      </c>
      <c r="FF225" s="7">
        <v>14.185955771178904</v>
      </c>
      <c r="FG225" s="7">
        <v>20.881925118604144</v>
      </c>
      <c r="FH225" s="7">
        <v>14.185955771178904</v>
      </c>
      <c r="FI225" s="7">
        <v>20.881925118604144</v>
      </c>
      <c r="FJ225" s="7">
        <v>14.185955771178904</v>
      </c>
      <c r="FK225" s="7">
        <v>20.881925118604144</v>
      </c>
      <c r="FL225" s="7">
        <v>22.79657803962612</v>
      </c>
      <c r="FM225" s="7">
        <v>22.79657803962612</v>
      </c>
      <c r="FN225" s="7">
        <v>22.79657803962612</v>
      </c>
      <c r="FO225" s="7">
        <v>22.79657803962612</v>
      </c>
      <c r="FP225" s="7">
        <v>22.157813352228693</v>
      </c>
      <c r="FQ225" s="7">
        <v>34.601911269972234</v>
      </c>
      <c r="FR225" s="7">
        <v>22.157813352228693</v>
      </c>
      <c r="FS225" s="7">
        <v>34.601911269972234</v>
      </c>
      <c r="FT225" s="7">
        <v>35.941313326994077</v>
      </c>
      <c r="FU225" s="7">
        <v>35.941313326994077</v>
      </c>
      <c r="FV225" s="7">
        <v>35.941313326994077</v>
      </c>
      <c r="FW225" s="7">
        <v>35.941313326994077</v>
      </c>
      <c r="FX225" s="7">
        <v>22.79912337253667</v>
      </c>
      <c r="FY225" s="7">
        <v>30.35706443971112</v>
      </c>
      <c r="FZ225" s="7">
        <v>22.79912337253667</v>
      </c>
      <c r="GA225" s="7">
        <v>30.35706443971112</v>
      </c>
      <c r="GB225" s="7">
        <v>49.359468279369494</v>
      </c>
      <c r="GC225" s="7">
        <v>49.359468279369494</v>
      </c>
      <c r="GD225" s="7">
        <v>49.359468279369494</v>
      </c>
      <c r="GE225" s="7">
        <v>49.359468279369494</v>
      </c>
      <c r="GF225" s="7">
        <v>61.371080607258008</v>
      </c>
      <c r="GG225" s="7">
        <v>61.371080607258008</v>
      </c>
      <c r="GH225" s="7">
        <v>61.371080607258008</v>
      </c>
      <c r="GI225" s="7">
        <v>61.371080607258008</v>
      </c>
      <c r="GJ225" s="7">
        <v>44.661081603983803</v>
      </c>
      <c r="GK225" s="7">
        <v>44.661081603983803</v>
      </c>
      <c r="GL225" s="7">
        <v>44.661081603983803</v>
      </c>
      <c r="GM225" s="7">
        <v>44.661081603983803</v>
      </c>
      <c r="GN225" s="7">
        <v>10.164728246189149</v>
      </c>
      <c r="GO225" s="7">
        <v>15.916213982674465</v>
      </c>
      <c r="GP225" s="7">
        <v>10.164728246189149</v>
      </c>
      <c r="GQ225" s="7">
        <v>15.916213982674465</v>
      </c>
      <c r="GR225" s="7">
        <v>0.20066373522727288</v>
      </c>
      <c r="GS225" s="7">
        <v>0.20066373522727288</v>
      </c>
      <c r="GT225" s="7">
        <v>0.20066373522727288</v>
      </c>
      <c r="GU225" s="7">
        <v>0.20066373522727288</v>
      </c>
      <c r="GV225" s="7">
        <v>2.1675879112052803</v>
      </c>
      <c r="GW225" s="7">
        <v>2.1675879112052803</v>
      </c>
      <c r="GX225" s="7">
        <v>2.1675879112052803</v>
      </c>
      <c r="GY225" s="7">
        <v>2.1675879112052803</v>
      </c>
      <c r="GZ225" s="7">
        <v>0.21070601701906175</v>
      </c>
      <c r="HA225" s="7">
        <v>0.21070601701906175</v>
      </c>
    </row>
    <row r="226" spans="65:209" x14ac:dyDescent="0.25">
      <c r="BM226" s="7" cm="1">
        <f t="array" ref="BM226">INDEX($HD$3:$HD$14,BN226,1)</f>
        <v>31</v>
      </c>
      <c r="BN226" s="7">
        <v>10</v>
      </c>
      <c r="BO226" s="7">
        <v>7</v>
      </c>
      <c r="BP226" s="7">
        <v>24.903569385656883</v>
      </c>
      <c r="BQ226" s="7">
        <v>24.903569385656883</v>
      </c>
      <c r="BR226" s="7">
        <v>24.903569385656883</v>
      </c>
      <c r="BS226" s="7">
        <v>24.903569385656883</v>
      </c>
      <c r="BT226" s="7">
        <v>13.604705990681827</v>
      </c>
      <c r="BU226" s="7">
        <v>13.604705990681827</v>
      </c>
      <c r="BV226" s="7">
        <v>13.604705990681827</v>
      </c>
      <c r="BW226" s="7">
        <v>13.604705990681827</v>
      </c>
      <c r="BX226" s="7">
        <v>29.148047630288822</v>
      </c>
      <c r="BY226" s="7">
        <v>29.148047630288822</v>
      </c>
      <c r="BZ226" s="7">
        <v>13.604705990681827</v>
      </c>
      <c r="CA226" s="7">
        <v>13.604705990681827</v>
      </c>
      <c r="CB226" s="7">
        <v>13.604705990681827</v>
      </c>
      <c r="CC226" s="7">
        <v>13.604705990681827</v>
      </c>
      <c r="CD226" s="7">
        <v>19.420010486582168</v>
      </c>
      <c r="CE226" s="7">
        <v>19.420010486582168</v>
      </c>
      <c r="CF226" s="7">
        <v>19.420010486582168</v>
      </c>
      <c r="CG226" s="7">
        <v>19.420010486582168</v>
      </c>
      <c r="CH226" s="7">
        <v>19.420010486582168</v>
      </c>
      <c r="CI226" s="7">
        <v>19.420010486582168</v>
      </c>
      <c r="CJ226" s="7">
        <v>32.83218114645603</v>
      </c>
      <c r="CK226" s="7">
        <v>32.83218114645603</v>
      </c>
      <c r="CL226" s="7">
        <v>32.83218114645603</v>
      </c>
      <c r="CM226" s="7">
        <v>32.83218114645603</v>
      </c>
      <c r="CN226" s="7">
        <v>32.83218114645603</v>
      </c>
      <c r="CO226" s="7">
        <v>32.83218114645603</v>
      </c>
      <c r="CP226" s="7">
        <v>32.83218114645603</v>
      </c>
      <c r="CQ226" s="7">
        <v>32.83218114645603</v>
      </c>
      <c r="CR226" s="7">
        <v>20.822368063958955</v>
      </c>
      <c r="CS226" s="7">
        <v>20.822368063958955</v>
      </c>
      <c r="CT226" s="7">
        <v>20.822368063958955</v>
      </c>
      <c r="CU226" s="7">
        <v>20.822368063958955</v>
      </c>
      <c r="CV226" s="7">
        <v>16.898650227884147</v>
      </c>
      <c r="CW226" s="7">
        <v>16.898650227884147</v>
      </c>
      <c r="CX226" s="7">
        <v>16.898650227884147</v>
      </c>
      <c r="CY226" s="7">
        <v>16.898650227884147</v>
      </c>
      <c r="CZ226" s="7">
        <v>19.420010486582168</v>
      </c>
      <c r="DA226" s="7">
        <v>19.420010486582168</v>
      </c>
      <c r="DB226" s="7">
        <v>19.420010486582168</v>
      </c>
      <c r="DC226" s="7">
        <v>19.420010486582168</v>
      </c>
      <c r="DD226" s="7">
        <v>27.822679168272742</v>
      </c>
      <c r="DE226" s="7">
        <v>27.822679168272742</v>
      </c>
      <c r="DF226" s="7">
        <v>27.822679168272742</v>
      </c>
      <c r="DG226" s="7">
        <v>27.822679168272742</v>
      </c>
      <c r="DH226" s="7">
        <v>24.903569385656883</v>
      </c>
      <c r="DI226" s="7">
        <v>24.903569385656883</v>
      </c>
      <c r="DJ226" s="7">
        <v>24.903569385656883</v>
      </c>
      <c r="DK226" s="7">
        <v>24.903569385656883</v>
      </c>
      <c r="DL226" s="7">
        <v>29.148047630288822</v>
      </c>
      <c r="DM226" s="7">
        <v>29.148047630288822</v>
      </c>
      <c r="DN226" s="7">
        <v>29.148047630288822</v>
      </c>
      <c r="DO226" s="7">
        <v>29.148047630288822</v>
      </c>
      <c r="DP226" s="7">
        <v>17.783141123722849</v>
      </c>
      <c r="DQ226" s="7">
        <v>17.783141123722849</v>
      </c>
      <c r="DR226" s="7">
        <v>17.783141123722849</v>
      </c>
      <c r="DS226" s="7">
        <v>17.783141123722849</v>
      </c>
      <c r="DT226" s="7">
        <v>21.186991015397297</v>
      </c>
      <c r="DU226" s="7">
        <v>21.186991015397297</v>
      </c>
      <c r="DV226" s="7">
        <v>21.186991015397297</v>
      </c>
      <c r="DW226" s="7">
        <v>21.186991015397297</v>
      </c>
      <c r="DX226" s="7">
        <v>47.883241196005869</v>
      </c>
      <c r="DY226" s="7">
        <v>47.883241196005869</v>
      </c>
      <c r="DZ226" s="7">
        <v>47.883241196005869</v>
      </c>
      <c r="EA226" s="7">
        <v>47.883241196005869</v>
      </c>
      <c r="EB226" s="7">
        <v>20.70302174302639</v>
      </c>
      <c r="EC226" s="7">
        <v>20.70302174302639</v>
      </c>
      <c r="ED226" s="7">
        <v>20.70302174302639</v>
      </c>
      <c r="EE226" s="7">
        <v>20.70302174302639</v>
      </c>
      <c r="EF226" s="7">
        <v>21.907153857153972</v>
      </c>
      <c r="EG226" s="7">
        <v>21.907153857153972</v>
      </c>
      <c r="EH226" s="7">
        <v>21.907153857153972</v>
      </c>
      <c r="EI226" s="7">
        <v>21.907153857153972</v>
      </c>
      <c r="EJ226" s="7">
        <v>15.395947439900317</v>
      </c>
      <c r="EK226" s="7">
        <v>25.016948630225816</v>
      </c>
      <c r="EL226" s="7">
        <v>15.395947439900317</v>
      </c>
      <c r="EM226" s="7">
        <v>25.016948630225816</v>
      </c>
      <c r="EN226" s="7">
        <v>59.893614693453152</v>
      </c>
      <c r="EO226" s="7">
        <v>59.893614693453152</v>
      </c>
      <c r="EP226" s="7">
        <v>20.70302174302639</v>
      </c>
      <c r="EQ226" s="7">
        <v>20.70302174302639</v>
      </c>
      <c r="ER226" s="7">
        <v>20.70302174302639</v>
      </c>
      <c r="ES226" s="7">
        <v>20.70302174302639</v>
      </c>
      <c r="ET226" s="7">
        <v>20.097280164708209</v>
      </c>
      <c r="EU226" s="7">
        <v>20.097280164708209</v>
      </c>
      <c r="EV226" s="7">
        <v>33.767497822891478</v>
      </c>
      <c r="EW226" s="7">
        <v>33.767497822891478</v>
      </c>
      <c r="EX226" s="7">
        <v>33.767497822891478</v>
      </c>
      <c r="EY226" s="7">
        <v>33.767497822891478</v>
      </c>
      <c r="EZ226" s="7">
        <v>33.767497822891478</v>
      </c>
      <c r="FA226" s="7">
        <v>33.767497822891478</v>
      </c>
      <c r="FB226" s="7">
        <v>52.858168241824039</v>
      </c>
      <c r="FC226" s="7">
        <v>13.352322532225818</v>
      </c>
      <c r="FD226" s="7">
        <v>19.17108945252788</v>
      </c>
      <c r="FE226" s="7">
        <v>52.858168241824039</v>
      </c>
      <c r="FF226" s="7">
        <v>13.352322532225818</v>
      </c>
      <c r="FG226" s="7">
        <v>19.17108945252788</v>
      </c>
      <c r="FH226" s="7">
        <v>13.352322532225818</v>
      </c>
      <c r="FI226" s="7">
        <v>19.17108945252788</v>
      </c>
      <c r="FJ226" s="7">
        <v>13.352322532225818</v>
      </c>
      <c r="FK226" s="7">
        <v>19.17108945252788</v>
      </c>
      <c r="FL226" s="7">
        <v>20.62779910183281</v>
      </c>
      <c r="FM226" s="7">
        <v>20.62779910183281</v>
      </c>
      <c r="FN226" s="7">
        <v>20.62779910183281</v>
      </c>
      <c r="FO226" s="7">
        <v>20.62779910183281</v>
      </c>
      <c r="FP226" s="7">
        <v>19.907121946411994</v>
      </c>
      <c r="FQ226" s="7">
        <v>31.014574646560057</v>
      </c>
      <c r="FR226" s="7">
        <v>19.907121946411994</v>
      </c>
      <c r="FS226" s="7">
        <v>31.014574646560057</v>
      </c>
      <c r="FT226" s="7">
        <v>33.767497822891478</v>
      </c>
      <c r="FU226" s="7">
        <v>33.767497822891478</v>
      </c>
      <c r="FV226" s="7">
        <v>33.767497822891478</v>
      </c>
      <c r="FW226" s="7">
        <v>33.767497822891478</v>
      </c>
      <c r="FX226" s="7">
        <v>22.250447966728665</v>
      </c>
      <c r="FY226" s="7">
        <v>28.882706160716985</v>
      </c>
      <c r="FZ226" s="7">
        <v>22.250447966728665</v>
      </c>
      <c r="GA226" s="7">
        <v>28.882706160716985</v>
      </c>
      <c r="GB226" s="7">
        <v>47.883241196005869</v>
      </c>
      <c r="GC226" s="7">
        <v>47.883241196005869</v>
      </c>
      <c r="GD226" s="7">
        <v>47.883241196005869</v>
      </c>
      <c r="GE226" s="7">
        <v>47.883241196005869</v>
      </c>
      <c r="GF226" s="7">
        <v>59.893614693453152</v>
      </c>
      <c r="GG226" s="7">
        <v>59.893614693453152</v>
      </c>
      <c r="GH226" s="7">
        <v>59.893614693453152</v>
      </c>
      <c r="GI226" s="7">
        <v>59.893614693453152</v>
      </c>
      <c r="GJ226" s="7">
        <v>43.750886689332866</v>
      </c>
      <c r="GK226" s="7">
        <v>43.750886689332866</v>
      </c>
      <c r="GL226" s="7">
        <v>43.750886689332866</v>
      </c>
      <c r="GM226" s="7">
        <v>43.750886689332866</v>
      </c>
      <c r="GN226" s="7">
        <v>7.4915982667404766</v>
      </c>
      <c r="GO226" s="7">
        <v>13.225954508816713</v>
      </c>
      <c r="GP226" s="7">
        <v>7.4915982667404766</v>
      </c>
      <c r="GQ226" s="7">
        <v>13.225954508816713</v>
      </c>
      <c r="GR226" s="7">
        <v>34.506919932243385</v>
      </c>
      <c r="GS226" s="7">
        <v>34.506919932243385</v>
      </c>
      <c r="GT226" s="7">
        <v>34.506919932243385</v>
      </c>
      <c r="GU226" s="7">
        <v>34.506919932243385</v>
      </c>
      <c r="GV226" s="7">
        <v>37.560369796272731</v>
      </c>
      <c r="GW226" s="7">
        <v>37.560369796272731</v>
      </c>
      <c r="GX226" s="7">
        <v>37.560369796272731</v>
      </c>
      <c r="GY226" s="7">
        <v>37.560369796272731</v>
      </c>
      <c r="GZ226" s="7">
        <v>22.685196208803525</v>
      </c>
      <c r="HA226" s="7">
        <v>22.685196208803525</v>
      </c>
    </row>
    <row r="227" spans="65:209" x14ac:dyDescent="0.25">
      <c r="BM227" s="7" cm="1">
        <f t="array" ref="BM227">INDEX($HD$3:$HD$14,BN227,1)</f>
        <v>31</v>
      </c>
      <c r="BN227" s="7">
        <v>10</v>
      </c>
      <c r="BO227" s="7">
        <v>8</v>
      </c>
      <c r="BP227" s="7">
        <v>68.415859569867763</v>
      </c>
      <c r="BQ227" s="7">
        <v>68.415859569867763</v>
      </c>
      <c r="BR227" s="7">
        <v>68.415859569867763</v>
      </c>
      <c r="BS227" s="7">
        <v>68.415859569867763</v>
      </c>
      <c r="BT227" s="7">
        <v>57.22195954325511</v>
      </c>
      <c r="BU227" s="7">
        <v>57.22195954325511</v>
      </c>
      <c r="BV227" s="7">
        <v>57.22195954325511</v>
      </c>
      <c r="BW227" s="7">
        <v>57.22195954325511</v>
      </c>
      <c r="BX227" s="7">
        <v>56.140523900307947</v>
      </c>
      <c r="BY227" s="7">
        <v>56.140523900307947</v>
      </c>
      <c r="BZ227" s="7">
        <v>57.22195954325511</v>
      </c>
      <c r="CA227" s="7">
        <v>57.22195954325511</v>
      </c>
      <c r="CB227" s="7">
        <v>57.22195954325511</v>
      </c>
      <c r="CC227" s="7">
        <v>57.22195954325511</v>
      </c>
      <c r="CD227" s="7">
        <v>66.020281539454643</v>
      </c>
      <c r="CE227" s="7">
        <v>66.020281539454643</v>
      </c>
      <c r="CF227" s="7">
        <v>66.020281539454643</v>
      </c>
      <c r="CG227" s="7">
        <v>66.020281539454643</v>
      </c>
      <c r="CH227" s="7">
        <v>66.020281539454643</v>
      </c>
      <c r="CI227" s="7">
        <v>66.020281539454643</v>
      </c>
      <c r="CJ227" s="7">
        <v>81.564277398152456</v>
      </c>
      <c r="CK227" s="7">
        <v>81.564277398152456</v>
      </c>
      <c r="CL227" s="7">
        <v>81.564277398152456</v>
      </c>
      <c r="CM227" s="7">
        <v>81.564277398152456</v>
      </c>
      <c r="CN227" s="7">
        <v>81.564277398152456</v>
      </c>
      <c r="CO227" s="7">
        <v>81.564277398152456</v>
      </c>
      <c r="CP227" s="7">
        <v>81.564277398152456</v>
      </c>
      <c r="CQ227" s="7">
        <v>81.564277398152456</v>
      </c>
      <c r="CR227" s="7">
        <v>83.582918433929663</v>
      </c>
      <c r="CS227" s="7">
        <v>83.582918433929663</v>
      </c>
      <c r="CT227" s="7">
        <v>83.582918433929663</v>
      </c>
      <c r="CU227" s="7">
        <v>83.582918433929663</v>
      </c>
      <c r="CV227" s="7">
        <v>49.029968959354754</v>
      </c>
      <c r="CW227" s="7">
        <v>49.029968959354754</v>
      </c>
      <c r="CX227" s="7">
        <v>49.029968959354754</v>
      </c>
      <c r="CY227" s="7">
        <v>49.029968959354754</v>
      </c>
      <c r="CZ227" s="7">
        <v>66.020281539454643</v>
      </c>
      <c r="DA227" s="7">
        <v>66.020281539454643</v>
      </c>
      <c r="DB227" s="7">
        <v>66.020281539454643</v>
      </c>
      <c r="DC227" s="7">
        <v>66.020281539454643</v>
      </c>
      <c r="DD227" s="7">
        <v>64.506563124120248</v>
      </c>
      <c r="DE227" s="7">
        <v>64.506563124120248</v>
      </c>
      <c r="DF227" s="7">
        <v>64.506563124120248</v>
      </c>
      <c r="DG227" s="7">
        <v>64.506563124120248</v>
      </c>
      <c r="DH227" s="7">
        <v>68.415859569867763</v>
      </c>
      <c r="DI227" s="7">
        <v>68.415859569867763</v>
      </c>
      <c r="DJ227" s="7">
        <v>68.415859569867763</v>
      </c>
      <c r="DK227" s="7">
        <v>68.415859569867763</v>
      </c>
      <c r="DL227" s="7">
        <v>56.140523900307947</v>
      </c>
      <c r="DM227" s="7">
        <v>56.140523900307947</v>
      </c>
      <c r="DN227" s="7">
        <v>56.140523900307947</v>
      </c>
      <c r="DO227" s="7">
        <v>56.140523900307947</v>
      </c>
      <c r="DP227" s="7">
        <v>54.521498799149619</v>
      </c>
      <c r="DQ227" s="7">
        <v>54.521498799149619</v>
      </c>
      <c r="DR227" s="7">
        <v>54.521498799149619</v>
      </c>
      <c r="DS227" s="7">
        <v>54.521498799149619</v>
      </c>
      <c r="DT227" s="7">
        <v>57.680709451316645</v>
      </c>
      <c r="DU227" s="7">
        <v>57.680709451316645</v>
      </c>
      <c r="DV227" s="7">
        <v>57.680709451316645</v>
      </c>
      <c r="DW227" s="7">
        <v>57.680709451316645</v>
      </c>
      <c r="DX227" s="7">
        <v>46.390947741491061</v>
      </c>
      <c r="DY227" s="7">
        <v>46.390947741491061</v>
      </c>
      <c r="DZ227" s="7">
        <v>46.390947741491061</v>
      </c>
      <c r="EA227" s="7">
        <v>46.390947741491061</v>
      </c>
      <c r="EB227" s="7">
        <v>17.217213057970707</v>
      </c>
      <c r="EC227" s="7">
        <v>17.217213057970707</v>
      </c>
      <c r="ED227" s="7">
        <v>17.217213057970707</v>
      </c>
      <c r="EE227" s="7">
        <v>17.217213057970707</v>
      </c>
      <c r="EF227" s="7">
        <v>22.663667562027854</v>
      </c>
      <c r="EG227" s="7">
        <v>22.663667562027854</v>
      </c>
      <c r="EH227" s="7">
        <v>22.663667562027854</v>
      </c>
      <c r="EI227" s="7">
        <v>22.663667562027854</v>
      </c>
      <c r="EJ227" s="7">
        <v>15.476131127755142</v>
      </c>
      <c r="EK227" s="7">
        <v>24.471425700027801</v>
      </c>
      <c r="EL227" s="7">
        <v>15.476131127755142</v>
      </c>
      <c r="EM227" s="7">
        <v>24.471425700027801</v>
      </c>
      <c r="EN227" s="7">
        <v>57.881426730618756</v>
      </c>
      <c r="EO227" s="7">
        <v>57.881426730618756</v>
      </c>
      <c r="EP227" s="7">
        <v>17.217213057970707</v>
      </c>
      <c r="EQ227" s="7">
        <v>17.217213057970707</v>
      </c>
      <c r="ER227" s="7">
        <v>17.217213057970707</v>
      </c>
      <c r="ES227" s="7">
        <v>17.217213057970707</v>
      </c>
      <c r="ET227" s="7">
        <v>18.816934524071829</v>
      </c>
      <c r="EU227" s="7">
        <v>18.816934524071829</v>
      </c>
      <c r="EV227" s="7">
        <v>32.901175556514765</v>
      </c>
      <c r="EW227" s="7">
        <v>32.901175556514765</v>
      </c>
      <c r="EX227" s="7">
        <v>32.901175556514765</v>
      </c>
      <c r="EY227" s="7">
        <v>32.901175556514765</v>
      </c>
      <c r="EZ227" s="7">
        <v>32.901175556514765</v>
      </c>
      <c r="FA227" s="7">
        <v>32.901175556514765</v>
      </c>
      <c r="FB227" s="7">
        <v>52.196432576577649</v>
      </c>
      <c r="FC227" s="7">
        <v>12.578956218975085</v>
      </c>
      <c r="FD227" s="7">
        <v>17.149283744561625</v>
      </c>
      <c r="FE227" s="7">
        <v>52.196432576577649</v>
      </c>
      <c r="FF227" s="7">
        <v>12.578956218975085</v>
      </c>
      <c r="FG227" s="7">
        <v>17.149283744561625</v>
      </c>
      <c r="FH227" s="7">
        <v>12.578956218975085</v>
      </c>
      <c r="FI227" s="7">
        <v>17.149283744561625</v>
      </c>
      <c r="FJ227" s="7">
        <v>12.578956218975085</v>
      </c>
      <c r="FK227" s="7">
        <v>17.149283744561625</v>
      </c>
      <c r="FL227" s="7">
        <v>21.241432975093819</v>
      </c>
      <c r="FM227" s="7">
        <v>21.241432975093819</v>
      </c>
      <c r="FN227" s="7">
        <v>21.241432975093819</v>
      </c>
      <c r="FO227" s="7">
        <v>21.241432975093819</v>
      </c>
      <c r="FP227" s="7">
        <v>18.398727399055691</v>
      </c>
      <c r="FQ227" s="7">
        <v>27.931109270873876</v>
      </c>
      <c r="FR227" s="7">
        <v>18.398727399055691</v>
      </c>
      <c r="FS227" s="7">
        <v>27.931109270873876</v>
      </c>
      <c r="FT227" s="7">
        <v>32.901175556514765</v>
      </c>
      <c r="FU227" s="7">
        <v>32.901175556514765</v>
      </c>
      <c r="FV227" s="7">
        <v>32.901175556514765</v>
      </c>
      <c r="FW227" s="7">
        <v>32.901175556514765</v>
      </c>
      <c r="FX227" s="7">
        <v>21.689463911727323</v>
      </c>
      <c r="FY227" s="7">
        <v>27.422211333938403</v>
      </c>
      <c r="FZ227" s="7">
        <v>21.689463911727323</v>
      </c>
      <c r="GA227" s="7">
        <v>27.422211333938403</v>
      </c>
      <c r="GB227" s="7">
        <v>46.390947741491061</v>
      </c>
      <c r="GC227" s="7">
        <v>46.390947741491061</v>
      </c>
      <c r="GD227" s="7">
        <v>46.390947741491061</v>
      </c>
      <c r="GE227" s="7">
        <v>46.390947741491061</v>
      </c>
      <c r="GF227" s="7">
        <v>57.881426730618756</v>
      </c>
      <c r="GG227" s="7">
        <v>57.881426730618756</v>
      </c>
      <c r="GH227" s="7">
        <v>57.881426730618756</v>
      </c>
      <c r="GI227" s="7">
        <v>57.881426730618756</v>
      </c>
      <c r="GJ227" s="7">
        <v>38.64852191845749</v>
      </c>
      <c r="GK227" s="7">
        <v>38.64852191845749</v>
      </c>
      <c r="GL227" s="7">
        <v>38.64852191845749</v>
      </c>
      <c r="GM227" s="7">
        <v>38.64852191845749</v>
      </c>
      <c r="GN227" s="7">
        <v>5.4268800476598189</v>
      </c>
      <c r="GO227" s="7">
        <v>9.6082974392536613</v>
      </c>
      <c r="GP227" s="7">
        <v>5.4268800476598189</v>
      </c>
      <c r="GQ227" s="7">
        <v>9.6082974392536613</v>
      </c>
      <c r="GR227" s="7">
        <v>82.185778578914935</v>
      </c>
      <c r="GS227" s="7">
        <v>82.185778578914935</v>
      </c>
      <c r="GT227" s="7">
        <v>82.185778578914935</v>
      </c>
      <c r="GU227" s="7">
        <v>82.185778578914935</v>
      </c>
      <c r="GV227" s="7">
        <v>71.76465961561594</v>
      </c>
      <c r="GW227" s="7">
        <v>71.76465961561594</v>
      </c>
      <c r="GX227" s="7">
        <v>71.76465961561594</v>
      </c>
      <c r="GY227" s="7">
        <v>71.76465961561594</v>
      </c>
      <c r="GZ227" s="7">
        <v>76.533434671437149</v>
      </c>
      <c r="HA227" s="7">
        <v>76.533434671437149</v>
      </c>
    </row>
    <row r="228" spans="65:209" x14ac:dyDescent="0.25">
      <c r="BM228" s="7" cm="1">
        <f t="array" ref="BM228">INDEX($HD$3:$HD$14,BN228,1)</f>
        <v>31</v>
      </c>
      <c r="BN228" s="7">
        <v>10</v>
      </c>
      <c r="BO228" s="7">
        <v>9</v>
      </c>
      <c r="BP228" s="7">
        <v>78.551490514164001</v>
      </c>
      <c r="BQ228" s="7">
        <v>78.551490514164001</v>
      </c>
      <c r="BR228" s="7">
        <v>78.551490514164001</v>
      </c>
      <c r="BS228" s="7">
        <v>78.551490514164001</v>
      </c>
      <c r="BT228" s="7">
        <v>71.784667314955925</v>
      </c>
      <c r="BU228" s="7">
        <v>71.784667314955925</v>
      </c>
      <c r="BV228" s="7">
        <v>71.784667314955925</v>
      </c>
      <c r="BW228" s="7">
        <v>71.784667314955925</v>
      </c>
      <c r="BX228" s="7">
        <v>58.268253886847518</v>
      </c>
      <c r="BY228" s="7">
        <v>58.268253886847518</v>
      </c>
      <c r="BZ228" s="7">
        <v>71.784667314955925</v>
      </c>
      <c r="CA228" s="7">
        <v>71.784667314955925</v>
      </c>
      <c r="CB228" s="7">
        <v>71.784667314955925</v>
      </c>
      <c r="CC228" s="7">
        <v>71.784667314955925</v>
      </c>
      <c r="CD228" s="7">
        <v>72.773333268739208</v>
      </c>
      <c r="CE228" s="7">
        <v>72.773333268739208</v>
      </c>
      <c r="CF228" s="7">
        <v>72.773333268739208</v>
      </c>
      <c r="CG228" s="7">
        <v>72.773333268739208</v>
      </c>
      <c r="CH228" s="7">
        <v>72.773333268739208</v>
      </c>
      <c r="CI228" s="7">
        <v>72.773333268739208</v>
      </c>
      <c r="CJ228" s="7">
        <v>83.420625377639482</v>
      </c>
      <c r="CK228" s="7">
        <v>83.420625377639482</v>
      </c>
      <c r="CL228" s="7">
        <v>83.420625377639482</v>
      </c>
      <c r="CM228" s="7">
        <v>83.420625377639482</v>
      </c>
      <c r="CN228" s="7">
        <v>83.420625377639482</v>
      </c>
      <c r="CO228" s="7">
        <v>83.420625377639482</v>
      </c>
      <c r="CP228" s="7">
        <v>83.420625377639482</v>
      </c>
      <c r="CQ228" s="7">
        <v>83.420625377639482</v>
      </c>
      <c r="CR228" s="7">
        <v>95.921033952111458</v>
      </c>
      <c r="CS228" s="7">
        <v>95.921033952111458</v>
      </c>
      <c r="CT228" s="7">
        <v>95.921033952111458</v>
      </c>
      <c r="CU228" s="7">
        <v>95.921033952111458</v>
      </c>
      <c r="CV228" s="7">
        <v>57.742419624838618</v>
      </c>
      <c r="CW228" s="7">
        <v>57.742419624838618</v>
      </c>
      <c r="CX228" s="7">
        <v>57.742419624838618</v>
      </c>
      <c r="CY228" s="7">
        <v>57.742419624838618</v>
      </c>
      <c r="CZ228" s="7">
        <v>72.773333268739208</v>
      </c>
      <c r="DA228" s="7">
        <v>72.773333268739208</v>
      </c>
      <c r="DB228" s="7">
        <v>72.773333268739208</v>
      </c>
      <c r="DC228" s="7">
        <v>72.773333268739208</v>
      </c>
      <c r="DD228" s="7">
        <v>66.447802742785996</v>
      </c>
      <c r="DE228" s="7">
        <v>66.447802742785996</v>
      </c>
      <c r="DF228" s="7">
        <v>66.447802742785996</v>
      </c>
      <c r="DG228" s="7">
        <v>66.447802742785996</v>
      </c>
      <c r="DH228" s="7">
        <v>78.551490514164001</v>
      </c>
      <c r="DI228" s="7">
        <v>78.551490514164001</v>
      </c>
      <c r="DJ228" s="7">
        <v>78.551490514164001</v>
      </c>
      <c r="DK228" s="7">
        <v>78.551490514164001</v>
      </c>
      <c r="DL228" s="7">
        <v>58.268253886847518</v>
      </c>
      <c r="DM228" s="7">
        <v>58.268253886847518</v>
      </c>
      <c r="DN228" s="7">
        <v>58.268253886847518</v>
      </c>
      <c r="DO228" s="7">
        <v>58.268253886847518</v>
      </c>
      <c r="DP228" s="7">
        <v>64.133718061935554</v>
      </c>
      <c r="DQ228" s="7">
        <v>64.133718061935554</v>
      </c>
      <c r="DR228" s="7">
        <v>64.133718061935554</v>
      </c>
      <c r="DS228" s="7">
        <v>64.133718061935554</v>
      </c>
      <c r="DT228" s="7">
        <v>60.253894713035287</v>
      </c>
      <c r="DU228" s="7">
        <v>60.253894713035287</v>
      </c>
      <c r="DV228" s="7">
        <v>60.253894713035287</v>
      </c>
      <c r="DW228" s="7">
        <v>60.253894713035287</v>
      </c>
      <c r="DX228" s="7">
        <v>49.563068367206739</v>
      </c>
      <c r="DY228" s="7">
        <v>49.563068367206739</v>
      </c>
      <c r="DZ228" s="7">
        <v>49.563068367206739</v>
      </c>
      <c r="EA228" s="7">
        <v>49.563068367206739</v>
      </c>
      <c r="EB228" s="7">
        <v>21.156091813301998</v>
      </c>
      <c r="EC228" s="7">
        <v>21.156091813301998</v>
      </c>
      <c r="ED228" s="7">
        <v>21.156091813301998</v>
      </c>
      <c r="EE228" s="7">
        <v>21.156091813301998</v>
      </c>
      <c r="EF228" s="7">
        <v>24.785998153664224</v>
      </c>
      <c r="EG228" s="7">
        <v>24.785998153664224</v>
      </c>
      <c r="EH228" s="7">
        <v>24.785998153664224</v>
      </c>
      <c r="EI228" s="7">
        <v>24.785998153664224</v>
      </c>
      <c r="EJ228" s="7">
        <v>17.125425229173047</v>
      </c>
      <c r="EK228" s="7">
        <v>26.474111657557174</v>
      </c>
      <c r="EL228" s="7">
        <v>17.125425229173047</v>
      </c>
      <c r="EM228" s="7">
        <v>26.474111657557174</v>
      </c>
      <c r="EN228" s="7">
        <v>59.749708637453132</v>
      </c>
      <c r="EO228" s="7">
        <v>59.749708637453132</v>
      </c>
      <c r="EP228" s="7">
        <v>21.156091813301998</v>
      </c>
      <c r="EQ228" s="7">
        <v>21.156091813301998</v>
      </c>
      <c r="ER228" s="7">
        <v>21.156091813301998</v>
      </c>
      <c r="ES228" s="7">
        <v>21.156091813301998</v>
      </c>
      <c r="ET228" s="7">
        <v>24.485807079831389</v>
      </c>
      <c r="EU228" s="7">
        <v>24.485807079831389</v>
      </c>
      <c r="EV228" s="7">
        <v>39.968388370111413</v>
      </c>
      <c r="EW228" s="7">
        <v>39.968388370111413</v>
      </c>
      <c r="EX228" s="7">
        <v>39.968388370111413</v>
      </c>
      <c r="EY228" s="7">
        <v>39.968388370111413</v>
      </c>
      <c r="EZ228" s="7">
        <v>39.968388370111413</v>
      </c>
      <c r="FA228" s="7">
        <v>39.968388370111413</v>
      </c>
      <c r="FB228" s="7">
        <v>53.710814869455994</v>
      </c>
      <c r="FC228" s="7">
        <v>17.456047020422282</v>
      </c>
      <c r="FD228" s="7">
        <v>23.836747342439878</v>
      </c>
      <c r="FE228" s="7">
        <v>53.710814869455994</v>
      </c>
      <c r="FF228" s="7">
        <v>17.456047020422282</v>
      </c>
      <c r="FG228" s="7">
        <v>23.836747342439878</v>
      </c>
      <c r="FH228" s="7">
        <v>17.456047020422282</v>
      </c>
      <c r="FI228" s="7">
        <v>23.836747342439878</v>
      </c>
      <c r="FJ228" s="7">
        <v>17.456047020422282</v>
      </c>
      <c r="FK228" s="7">
        <v>23.836747342439878</v>
      </c>
      <c r="FL228" s="7">
        <v>25.67174351436655</v>
      </c>
      <c r="FM228" s="7">
        <v>25.67174351436655</v>
      </c>
      <c r="FN228" s="7">
        <v>25.67174351436655</v>
      </c>
      <c r="FO228" s="7">
        <v>25.67174351436655</v>
      </c>
      <c r="FP228" s="7">
        <v>20.069318834546912</v>
      </c>
      <c r="FQ228" s="7">
        <v>30.038713732485355</v>
      </c>
      <c r="FR228" s="7">
        <v>20.069318834546912</v>
      </c>
      <c r="FS228" s="7">
        <v>30.038713732485355</v>
      </c>
      <c r="FT228" s="7">
        <v>39.968388370111413</v>
      </c>
      <c r="FU228" s="7">
        <v>39.968388370111413</v>
      </c>
      <c r="FV228" s="7">
        <v>39.968388370111413</v>
      </c>
      <c r="FW228" s="7">
        <v>39.968388370111413</v>
      </c>
      <c r="FX228" s="7">
        <v>22.053963665205302</v>
      </c>
      <c r="FY228" s="7">
        <v>28.339826199023438</v>
      </c>
      <c r="FZ228" s="7">
        <v>22.053963665205302</v>
      </c>
      <c r="GA228" s="7">
        <v>28.339826199023438</v>
      </c>
      <c r="GB228" s="7">
        <v>49.563068367206739</v>
      </c>
      <c r="GC228" s="7">
        <v>49.563068367206739</v>
      </c>
      <c r="GD228" s="7">
        <v>49.563068367206739</v>
      </c>
      <c r="GE228" s="7">
        <v>49.563068367206739</v>
      </c>
      <c r="GF228" s="7">
        <v>59.749708637453132</v>
      </c>
      <c r="GG228" s="7">
        <v>59.749708637453132</v>
      </c>
      <c r="GH228" s="7">
        <v>59.749708637453132</v>
      </c>
      <c r="GI228" s="7">
        <v>59.749708637453132</v>
      </c>
      <c r="GJ228" s="7">
        <v>36.521370425354831</v>
      </c>
      <c r="GK228" s="7">
        <v>36.521370425354831</v>
      </c>
      <c r="GL228" s="7">
        <v>36.521370425354831</v>
      </c>
      <c r="GM228" s="7">
        <v>36.521370425354831</v>
      </c>
      <c r="GN228" s="7">
        <v>7.4465307910102592</v>
      </c>
      <c r="GO228" s="7">
        <v>12.525431750403223</v>
      </c>
      <c r="GP228" s="7">
        <v>7.4465307910102592</v>
      </c>
      <c r="GQ228" s="7">
        <v>12.525431750403223</v>
      </c>
      <c r="GR228" s="7">
        <v>88.001726272800255</v>
      </c>
      <c r="GS228" s="7">
        <v>88.001726272800255</v>
      </c>
      <c r="GT228" s="7">
        <v>88.001726272800255</v>
      </c>
      <c r="GU228" s="7">
        <v>88.001726272800255</v>
      </c>
      <c r="GV228" s="7">
        <v>75.842859190806223</v>
      </c>
      <c r="GW228" s="7">
        <v>75.842859190806223</v>
      </c>
      <c r="GX228" s="7">
        <v>75.842859190806223</v>
      </c>
      <c r="GY228" s="7">
        <v>75.842859190806223</v>
      </c>
      <c r="GZ228" s="7">
        <v>85.750040662316934</v>
      </c>
      <c r="HA228" s="7">
        <v>85.750040662316934</v>
      </c>
    </row>
    <row r="229" spans="65:209" x14ac:dyDescent="0.25">
      <c r="BM229" s="7" cm="1">
        <f t="array" ref="BM229">INDEX($HD$3:$HD$14,BN229,1)</f>
        <v>31</v>
      </c>
      <c r="BN229" s="7">
        <v>10</v>
      </c>
      <c r="BO229" s="7">
        <v>10</v>
      </c>
      <c r="BP229" s="7">
        <v>74.983583048592479</v>
      </c>
      <c r="BQ229" s="7">
        <v>74.983583048592479</v>
      </c>
      <c r="BR229" s="7">
        <v>74.983583048592479</v>
      </c>
      <c r="BS229" s="7">
        <v>74.983583048592479</v>
      </c>
      <c r="BT229" s="7">
        <v>68.509951344178944</v>
      </c>
      <c r="BU229" s="7">
        <v>68.509951344178944</v>
      </c>
      <c r="BV229" s="7">
        <v>68.509951344178944</v>
      </c>
      <c r="BW229" s="7">
        <v>68.509951344178944</v>
      </c>
      <c r="BX229" s="7">
        <v>56.658223397683365</v>
      </c>
      <c r="BY229" s="7">
        <v>56.658223397683365</v>
      </c>
      <c r="BZ229" s="7">
        <v>68.509951344178944</v>
      </c>
      <c r="CA229" s="7">
        <v>68.509951344178944</v>
      </c>
      <c r="CB229" s="7">
        <v>68.509951344178944</v>
      </c>
      <c r="CC229" s="7">
        <v>68.509951344178944</v>
      </c>
      <c r="CD229" s="7">
        <v>72.367453947082168</v>
      </c>
      <c r="CE229" s="7">
        <v>72.367453947082168</v>
      </c>
      <c r="CF229" s="7">
        <v>72.367453947082168</v>
      </c>
      <c r="CG229" s="7">
        <v>72.367453947082168</v>
      </c>
      <c r="CH229" s="7">
        <v>72.367453947082168</v>
      </c>
      <c r="CI229" s="7">
        <v>72.367453947082168</v>
      </c>
      <c r="CJ229" s="7">
        <v>78.358726517947218</v>
      </c>
      <c r="CK229" s="7">
        <v>78.358726517947218</v>
      </c>
      <c r="CL229" s="7">
        <v>78.358726517947218</v>
      </c>
      <c r="CM229" s="7">
        <v>78.358726517947218</v>
      </c>
      <c r="CN229" s="7">
        <v>78.358726517947218</v>
      </c>
      <c r="CO229" s="7">
        <v>78.358726517947218</v>
      </c>
      <c r="CP229" s="7">
        <v>78.358726517947218</v>
      </c>
      <c r="CQ229" s="7">
        <v>78.358726517947218</v>
      </c>
      <c r="CR229" s="7">
        <v>92.853878779853176</v>
      </c>
      <c r="CS229" s="7">
        <v>92.853878779853176</v>
      </c>
      <c r="CT229" s="7">
        <v>92.853878779853176</v>
      </c>
      <c r="CU229" s="7">
        <v>92.853878779853176</v>
      </c>
      <c r="CV229" s="7">
        <v>61.556274760791638</v>
      </c>
      <c r="CW229" s="7">
        <v>61.556274760791638</v>
      </c>
      <c r="CX229" s="7">
        <v>61.556274760791638</v>
      </c>
      <c r="CY229" s="7">
        <v>61.556274760791638</v>
      </c>
      <c r="CZ229" s="7">
        <v>72.367453947082168</v>
      </c>
      <c r="DA229" s="7">
        <v>72.367453947082168</v>
      </c>
      <c r="DB229" s="7">
        <v>72.367453947082168</v>
      </c>
      <c r="DC229" s="7">
        <v>72.367453947082168</v>
      </c>
      <c r="DD229" s="7">
        <v>61.604367968211129</v>
      </c>
      <c r="DE229" s="7">
        <v>61.604367968211129</v>
      </c>
      <c r="DF229" s="7">
        <v>61.604367968211129</v>
      </c>
      <c r="DG229" s="7">
        <v>61.604367968211129</v>
      </c>
      <c r="DH229" s="7">
        <v>74.983583048592479</v>
      </c>
      <c r="DI229" s="7">
        <v>74.983583048592479</v>
      </c>
      <c r="DJ229" s="7">
        <v>74.983583048592479</v>
      </c>
      <c r="DK229" s="7">
        <v>74.983583048592479</v>
      </c>
      <c r="DL229" s="7">
        <v>56.658223397683365</v>
      </c>
      <c r="DM229" s="7">
        <v>56.658223397683365</v>
      </c>
      <c r="DN229" s="7">
        <v>56.658223397683365</v>
      </c>
      <c r="DO229" s="7">
        <v>56.658223397683365</v>
      </c>
      <c r="DP229" s="7">
        <v>61.997420777037945</v>
      </c>
      <c r="DQ229" s="7">
        <v>61.997420777037945</v>
      </c>
      <c r="DR229" s="7">
        <v>61.997420777037945</v>
      </c>
      <c r="DS229" s="7">
        <v>61.997420777037945</v>
      </c>
      <c r="DT229" s="7">
        <v>58.518229452888605</v>
      </c>
      <c r="DU229" s="7">
        <v>58.518229452888605</v>
      </c>
      <c r="DV229" s="7">
        <v>58.518229452888605</v>
      </c>
      <c r="DW229" s="7">
        <v>58.518229452888605</v>
      </c>
      <c r="DX229" s="7">
        <v>55.449842448744839</v>
      </c>
      <c r="DY229" s="7">
        <v>55.449842448744839</v>
      </c>
      <c r="DZ229" s="7">
        <v>55.449842448744839</v>
      </c>
      <c r="EA229" s="7">
        <v>55.449842448744839</v>
      </c>
      <c r="EB229" s="7">
        <v>26.081264807092385</v>
      </c>
      <c r="EC229" s="7">
        <v>26.081264807092385</v>
      </c>
      <c r="ED229" s="7">
        <v>26.081264807092385</v>
      </c>
      <c r="EE229" s="7">
        <v>26.081264807092385</v>
      </c>
      <c r="EF229" s="7">
        <v>35.090531749237464</v>
      </c>
      <c r="EG229" s="7">
        <v>35.090531749237464</v>
      </c>
      <c r="EH229" s="7">
        <v>35.090531749237464</v>
      </c>
      <c r="EI229" s="7">
        <v>35.090531749237464</v>
      </c>
      <c r="EJ229" s="7">
        <v>19.195424588310843</v>
      </c>
      <c r="EK229" s="7">
        <v>30.030655546055694</v>
      </c>
      <c r="EL229" s="7">
        <v>19.195424588310843</v>
      </c>
      <c r="EM229" s="7">
        <v>30.030655546055694</v>
      </c>
      <c r="EN229" s="7">
        <v>61.897301340149383</v>
      </c>
      <c r="EO229" s="7">
        <v>61.897301340149383</v>
      </c>
      <c r="EP229" s="7">
        <v>26.081264807092385</v>
      </c>
      <c r="EQ229" s="7">
        <v>26.081264807092385</v>
      </c>
      <c r="ER229" s="7">
        <v>26.081264807092385</v>
      </c>
      <c r="ES229" s="7">
        <v>26.081264807092385</v>
      </c>
      <c r="ET229" s="7">
        <v>31.07183830293549</v>
      </c>
      <c r="EU229" s="7">
        <v>31.07183830293549</v>
      </c>
      <c r="EV229" s="7">
        <v>49.765904360950138</v>
      </c>
      <c r="EW229" s="7">
        <v>49.765904360950138</v>
      </c>
      <c r="EX229" s="7">
        <v>49.765904360950138</v>
      </c>
      <c r="EY229" s="7">
        <v>49.765904360950138</v>
      </c>
      <c r="EZ229" s="7">
        <v>49.765904360950138</v>
      </c>
      <c r="FA229" s="7">
        <v>49.765904360950138</v>
      </c>
      <c r="FB229" s="7">
        <v>56.87491674007768</v>
      </c>
      <c r="FC229" s="7">
        <v>19.81935062288418</v>
      </c>
      <c r="FD229" s="7">
        <v>26.746342891413473</v>
      </c>
      <c r="FE229" s="7">
        <v>56.87491674007768</v>
      </c>
      <c r="FF229" s="7">
        <v>19.81935062288418</v>
      </c>
      <c r="FG229" s="7">
        <v>26.746342891413473</v>
      </c>
      <c r="FH229" s="7">
        <v>19.81935062288418</v>
      </c>
      <c r="FI229" s="7">
        <v>26.746342891413473</v>
      </c>
      <c r="FJ229" s="7">
        <v>19.81935062288418</v>
      </c>
      <c r="FK229" s="7">
        <v>26.746342891413473</v>
      </c>
      <c r="FL229" s="7">
        <v>30.526965777111464</v>
      </c>
      <c r="FM229" s="7">
        <v>30.526965777111464</v>
      </c>
      <c r="FN229" s="7">
        <v>30.526965777111464</v>
      </c>
      <c r="FO229" s="7">
        <v>30.526965777111464</v>
      </c>
      <c r="FP229" s="7">
        <v>23.85933544526106</v>
      </c>
      <c r="FQ229" s="7">
        <v>34.451040583127515</v>
      </c>
      <c r="FR229" s="7">
        <v>23.85933544526106</v>
      </c>
      <c r="FS229" s="7">
        <v>34.451040583127515</v>
      </c>
      <c r="FT229" s="7">
        <v>49.765904360950138</v>
      </c>
      <c r="FU229" s="7">
        <v>49.765904360950138</v>
      </c>
      <c r="FV229" s="7">
        <v>49.765904360950138</v>
      </c>
      <c r="FW229" s="7">
        <v>49.765904360950138</v>
      </c>
      <c r="FX229" s="7">
        <v>24.393313245835802</v>
      </c>
      <c r="FY229" s="7">
        <v>31.705265499708254</v>
      </c>
      <c r="FZ229" s="7">
        <v>24.393313245835802</v>
      </c>
      <c r="GA229" s="7">
        <v>31.705265499708254</v>
      </c>
      <c r="GB229" s="7">
        <v>55.449842448744839</v>
      </c>
      <c r="GC229" s="7">
        <v>55.449842448744839</v>
      </c>
      <c r="GD229" s="7">
        <v>55.449842448744839</v>
      </c>
      <c r="GE229" s="7">
        <v>55.449842448744839</v>
      </c>
      <c r="GF229" s="7">
        <v>61.897301340149383</v>
      </c>
      <c r="GG229" s="7">
        <v>61.897301340149383</v>
      </c>
      <c r="GH229" s="7">
        <v>61.897301340149383</v>
      </c>
      <c r="GI229" s="7">
        <v>61.897301340149383</v>
      </c>
      <c r="GJ229" s="7">
        <v>39.797338702387123</v>
      </c>
      <c r="GK229" s="7">
        <v>39.797338702387123</v>
      </c>
      <c r="GL229" s="7">
        <v>39.797338702387123</v>
      </c>
      <c r="GM229" s="7">
        <v>39.797338702387123</v>
      </c>
      <c r="GN229" s="7">
        <v>10.69313076078153</v>
      </c>
      <c r="GO229" s="7">
        <v>17.08744613491351</v>
      </c>
      <c r="GP229" s="7">
        <v>10.69313076078153</v>
      </c>
      <c r="GQ229" s="7">
        <v>17.08744613491351</v>
      </c>
      <c r="GR229" s="7">
        <v>87.959295622287343</v>
      </c>
      <c r="GS229" s="7">
        <v>87.959295622287343</v>
      </c>
      <c r="GT229" s="7">
        <v>87.959295622287343</v>
      </c>
      <c r="GU229" s="7">
        <v>87.959295622287343</v>
      </c>
      <c r="GV229" s="7">
        <v>71.817073220659907</v>
      </c>
      <c r="GW229" s="7">
        <v>71.817073220659907</v>
      </c>
      <c r="GX229" s="7">
        <v>71.817073220659907</v>
      </c>
      <c r="GY229" s="7">
        <v>71.817073220659907</v>
      </c>
      <c r="GZ229" s="7">
        <v>83.085323376436875</v>
      </c>
      <c r="HA229" s="7">
        <v>83.085323376436875</v>
      </c>
    </row>
    <row r="230" spans="65:209" x14ac:dyDescent="0.25">
      <c r="BM230" s="7" cm="1">
        <f t="array" ref="BM230">INDEX($HD$3:$HD$14,BN230,1)</f>
        <v>31</v>
      </c>
      <c r="BN230" s="7">
        <v>10</v>
      </c>
      <c r="BO230" s="7">
        <v>11</v>
      </c>
      <c r="BP230" s="7">
        <v>70.256105207566279</v>
      </c>
      <c r="BQ230" s="7">
        <v>70.256105207566279</v>
      </c>
      <c r="BR230" s="7">
        <v>70.256105207566279</v>
      </c>
      <c r="BS230" s="7">
        <v>70.256105207566279</v>
      </c>
      <c r="BT230" s="7">
        <v>63.88471438917874</v>
      </c>
      <c r="BU230" s="7">
        <v>63.88471438917874</v>
      </c>
      <c r="BV230" s="7">
        <v>63.88471438917874</v>
      </c>
      <c r="BW230" s="7">
        <v>63.88471438917874</v>
      </c>
      <c r="BX230" s="7">
        <v>53.559382540131814</v>
      </c>
      <c r="BY230" s="7">
        <v>53.559382540131814</v>
      </c>
      <c r="BZ230" s="7">
        <v>63.88471438917874</v>
      </c>
      <c r="CA230" s="7">
        <v>63.88471438917874</v>
      </c>
      <c r="CB230" s="7">
        <v>63.88471438917874</v>
      </c>
      <c r="CC230" s="7">
        <v>63.88471438917874</v>
      </c>
      <c r="CD230" s="7">
        <v>67.597794802302317</v>
      </c>
      <c r="CE230" s="7">
        <v>67.597794802302317</v>
      </c>
      <c r="CF230" s="7">
        <v>67.597794802302317</v>
      </c>
      <c r="CG230" s="7">
        <v>67.597794802302317</v>
      </c>
      <c r="CH230" s="7">
        <v>67.597794802302317</v>
      </c>
      <c r="CI230" s="7">
        <v>67.597794802302317</v>
      </c>
      <c r="CJ230" s="7">
        <v>74.20409680567424</v>
      </c>
      <c r="CK230" s="7">
        <v>74.20409680567424</v>
      </c>
      <c r="CL230" s="7">
        <v>74.20409680567424</v>
      </c>
      <c r="CM230" s="7">
        <v>74.20409680567424</v>
      </c>
      <c r="CN230" s="7">
        <v>74.20409680567424</v>
      </c>
      <c r="CO230" s="7">
        <v>74.20409680567424</v>
      </c>
      <c r="CP230" s="7">
        <v>74.20409680567424</v>
      </c>
      <c r="CQ230" s="7">
        <v>74.20409680567424</v>
      </c>
      <c r="CR230" s="7">
        <v>86.553366117082163</v>
      </c>
      <c r="CS230" s="7">
        <v>86.553366117082163</v>
      </c>
      <c r="CT230" s="7">
        <v>86.553366117082163</v>
      </c>
      <c r="CU230" s="7">
        <v>86.553366117082163</v>
      </c>
      <c r="CV230" s="7">
        <v>58.13092722652479</v>
      </c>
      <c r="CW230" s="7">
        <v>58.13092722652479</v>
      </c>
      <c r="CX230" s="7">
        <v>58.13092722652479</v>
      </c>
      <c r="CY230" s="7">
        <v>58.13092722652479</v>
      </c>
      <c r="CZ230" s="7">
        <v>67.597794802302317</v>
      </c>
      <c r="DA230" s="7">
        <v>67.597794802302317</v>
      </c>
      <c r="DB230" s="7">
        <v>67.597794802302317</v>
      </c>
      <c r="DC230" s="7">
        <v>67.597794802302317</v>
      </c>
      <c r="DD230" s="7">
        <v>56.90805291582101</v>
      </c>
      <c r="DE230" s="7">
        <v>56.90805291582101</v>
      </c>
      <c r="DF230" s="7">
        <v>56.90805291582101</v>
      </c>
      <c r="DG230" s="7">
        <v>56.90805291582101</v>
      </c>
      <c r="DH230" s="7">
        <v>70.256105207566279</v>
      </c>
      <c r="DI230" s="7">
        <v>70.256105207566279</v>
      </c>
      <c r="DJ230" s="7">
        <v>70.256105207566279</v>
      </c>
      <c r="DK230" s="7">
        <v>70.256105207566279</v>
      </c>
      <c r="DL230" s="7">
        <v>53.559382540131814</v>
      </c>
      <c r="DM230" s="7">
        <v>53.559382540131814</v>
      </c>
      <c r="DN230" s="7">
        <v>53.559382540131814</v>
      </c>
      <c r="DO230" s="7">
        <v>53.559382540131814</v>
      </c>
      <c r="DP230" s="7">
        <v>57.48296495913484</v>
      </c>
      <c r="DQ230" s="7">
        <v>57.48296495913484</v>
      </c>
      <c r="DR230" s="7">
        <v>57.48296495913484</v>
      </c>
      <c r="DS230" s="7">
        <v>57.48296495913484</v>
      </c>
      <c r="DT230" s="7">
        <v>55.704828750762417</v>
      </c>
      <c r="DU230" s="7">
        <v>55.704828750762417</v>
      </c>
      <c r="DV230" s="7">
        <v>55.704828750762417</v>
      </c>
      <c r="DW230" s="7">
        <v>55.704828750762417</v>
      </c>
      <c r="DX230" s="7">
        <v>59.254355912228768</v>
      </c>
      <c r="DY230" s="7">
        <v>59.254355912228768</v>
      </c>
      <c r="DZ230" s="7">
        <v>59.254355912228768</v>
      </c>
      <c r="EA230" s="7">
        <v>59.254355912228768</v>
      </c>
      <c r="EB230" s="7">
        <v>28.974750219211128</v>
      </c>
      <c r="EC230" s="7">
        <v>28.974750219211128</v>
      </c>
      <c r="ED230" s="7">
        <v>28.974750219211128</v>
      </c>
      <c r="EE230" s="7">
        <v>28.974750219211128</v>
      </c>
      <c r="EF230" s="7">
        <v>42.038423047570454</v>
      </c>
      <c r="EG230" s="7">
        <v>42.038423047570454</v>
      </c>
      <c r="EH230" s="7">
        <v>42.038423047570454</v>
      </c>
      <c r="EI230" s="7">
        <v>42.038423047570454</v>
      </c>
      <c r="EJ230" s="7">
        <v>20.577456357950151</v>
      </c>
      <c r="EK230" s="7">
        <v>32.280396415610006</v>
      </c>
      <c r="EL230" s="7">
        <v>20.577456357950151</v>
      </c>
      <c r="EM230" s="7">
        <v>32.280396415610006</v>
      </c>
      <c r="EN230" s="7">
        <v>63.394424772938457</v>
      </c>
      <c r="EO230" s="7">
        <v>63.394424772938457</v>
      </c>
      <c r="EP230" s="7">
        <v>28.974750219211128</v>
      </c>
      <c r="EQ230" s="7">
        <v>28.974750219211128</v>
      </c>
      <c r="ER230" s="7">
        <v>28.974750219211128</v>
      </c>
      <c r="ES230" s="7">
        <v>28.974750219211128</v>
      </c>
      <c r="ET230" s="7">
        <v>37.604909848511724</v>
      </c>
      <c r="EU230" s="7">
        <v>37.604909848511724</v>
      </c>
      <c r="EV230" s="7">
        <v>56.578867485574733</v>
      </c>
      <c r="EW230" s="7">
        <v>56.578867485574733</v>
      </c>
      <c r="EX230" s="7">
        <v>56.578867485574733</v>
      </c>
      <c r="EY230" s="7">
        <v>56.578867485574733</v>
      </c>
      <c r="EZ230" s="7">
        <v>56.578867485574733</v>
      </c>
      <c r="FA230" s="7">
        <v>56.578867485574733</v>
      </c>
      <c r="FB230" s="7">
        <v>59.836879839032115</v>
      </c>
      <c r="FC230" s="7">
        <v>21.248411798831356</v>
      </c>
      <c r="FD230" s="7">
        <v>28.514199310401718</v>
      </c>
      <c r="FE230" s="7">
        <v>59.836879839032115</v>
      </c>
      <c r="FF230" s="7">
        <v>21.248411798831356</v>
      </c>
      <c r="FG230" s="7">
        <v>28.514199310401718</v>
      </c>
      <c r="FH230" s="7">
        <v>21.248411798831356</v>
      </c>
      <c r="FI230" s="7">
        <v>28.514199310401718</v>
      </c>
      <c r="FJ230" s="7">
        <v>21.248411798831356</v>
      </c>
      <c r="FK230" s="7">
        <v>28.514199310401718</v>
      </c>
      <c r="FL230" s="7">
        <v>36.016498499772815</v>
      </c>
      <c r="FM230" s="7">
        <v>36.016498499772815</v>
      </c>
      <c r="FN230" s="7">
        <v>36.016498499772815</v>
      </c>
      <c r="FO230" s="7">
        <v>36.016498499772815</v>
      </c>
      <c r="FP230" s="7">
        <v>26.525911891626137</v>
      </c>
      <c r="FQ230" s="7">
        <v>37.210948927347459</v>
      </c>
      <c r="FR230" s="7">
        <v>26.525911891626137</v>
      </c>
      <c r="FS230" s="7">
        <v>37.210948927347459</v>
      </c>
      <c r="FT230" s="7">
        <v>56.578867485574733</v>
      </c>
      <c r="FU230" s="7">
        <v>56.578867485574733</v>
      </c>
      <c r="FV230" s="7">
        <v>56.578867485574733</v>
      </c>
      <c r="FW230" s="7">
        <v>56.578867485574733</v>
      </c>
      <c r="FX230" s="7">
        <v>25.122984600392922</v>
      </c>
      <c r="FY230" s="7">
        <v>32.139155225275616</v>
      </c>
      <c r="FZ230" s="7">
        <v>25.122984600392922</v>
      </c>
      <c r="GA230" s="7">
        <v>32.139155225275616</v>
      </c>
      <c r="GB230" s="7">
        <v>59.254355912228768</v>
      </c>
      <c r="GC230" s="7">
        <v>59.254355912228768</v>
      </c>
      <c r="GD230" s="7">
        <v>59.254355912228768</v>
      </c>
      <c r="GE230" s="7">
        <v>59.254355912228768</v>
      </c>
      <c r="GF230" s="7">
        <v>63.394424772938457</v>
      </c>
      <c r="GG230" s="7">
        <v>63.394424772938457</v>
      </c>
      <c r="GH230" s="7">
        <v>63.394424772938457</v>
      </c>
      <c r="GI230" s="7">
        <v>63.394424772938457</v>
      </c>
      <c r="GJ230" s="7">
        <v>44.3259333900059</v>
      </c>
      <c r="GK230" s="7">
        <v>44.3259333900059</v>
      </c>
      <c r="GL230" s="7">
        <v>44.3259333900059</v>
      </c>
      <c r="GM230" s="7">
        <v>44.3259333900059</v>
      </c>
      <c r="GN230" s="7">
        <v>16.29054288563491</v>
      </c>
      <c r="GO230" s="7">
        <v>23.556190398287345</v>
      </c>
      <c r="GP230" s="7">
        <v>16.29054288563491</v>
      </c>
      <c r="GQ230" s="7">
        <v>23.556190398287345</v>
      </c>
      <c r="GR230" s="7">
        <v>86.743613761510019</v>
      </c>
      <c r="GS230" s="7">
        <v>86.743613761510019</v>
      </c>
      <c r="GT230" s="7">
        <v>86.743613761510019</v>
      </c>
      <c r="GU230" s="7">
        <v>86.743613761510019</v>
      </c>
      <c r="GV230" s="7">
        <v>69.907721662815291</v>
      </c>
      <c r="GW230" s="7">
        <v>69.907721662815291</v>
      </c>
      <c r="GX230" s="7">
        <v>69.907721662815291</v>
      </c>
      <c r="GY230" s="7">
        <v>69.907721662815291</v>
      </c>
      <c r="GZ230" s="7">
        <v>76.526287504779987</v>
      </c>
      <c r="HA230" s="7">
        <v>76.526287504779987</v>
      </c>
    </row>
    <row r="231" spans="65:209" x14ac:dyDescent="0.25">
      <c r="BM231" s="7" cm="1">
        <f t="array" ref="BM231">INDEX($HD$3:$HD$14,BN231,1)</f>
        <v>31</v>
      </c>
      <c r="BN231" s="7">
        <v>10</v>
      </c>
      <c r="BO231" s="7">
        <v>12</v>
      </c>
      <c r="BP231" s="7">
        <v>73.357331373812272</v>
      </c>
      <c r="BQ231" s="7">
        <v>73.357331373812272</v>
      </c>
      <c r="BR231" s="7">
        <v>73.357331373812272</v>
      </c>
      <c r="BS231" s="7">
        <v>73.357331373812272</v>
      </c>
      <c r="BT231" s="7">
        <v>62.646151107272757</v>
      </c>
      <c r="BU231" s="7">
        <v>62.646151107272757</v>
      </c>
      <c r="BV231" s="7">
        <v>62.646151107272757</v>
      </c>
      <c r="BW231" s="7">
        <v>62.646151107272757</v>
      </c>
      <c r="BX231" s="7">
        <v>54.880350345571827</v>
      </c>
      <c r="BY231" s="7">
        <v>54.880350345571827</v>
      </c>
      <c r="BZ231" s="7">
        <v>62.646151107272757</v>
      </c>
      <c r="CA231" s="7">
        <v>62.646151107272757</v>
      </c>
      <c r="CB231" s="7">
        <v>62.646151107272757</v>
      </c>
      <c r="CC231" s="7">
        <v>62.646151107272757</v>
      </c>
      <c r="CD231" s="7">
        <v>71.361394316422377</v>
      </c>
      <c r="CE231" s="7">
        <v>71.361394316422377</v>
      </c>
      <c r="CF231" s="7">
        <v>71.361394316422377</v>
      </c>
      <c r="CG231" s="7">
        <v>71.361394316422377</v>
      </c>
      <c r="CH231" s="7">
        <v>71.361394316422377</v>
      </c>
      <c r="CI231" s="7">
        <v>71.361394316422377</v>
      </c>
      <c r="CJ231" s="7">
        <v>75.892384193563103</v>
      </c>
      <c r="CK231" s="7">
        <v>75.892384193563103</v>
      </c>
      <c r="CL231" s="7">
        <v>75.892384193563103</v>
      </c>
      <c r="CM231" s="7">
        <v>75.892384193563103</v>
      </c>
      <c r="CN231" s="7">
        <v>75.892384193563103</v>
      </c>
      <c r="CO231" s="7">
        <v>75.892384193563103</v>
      </c>
      <c r="CP231" s="7">
        <v>75.892384193563103</v>
      </c>
      <c r="CQ231" s="7">
        <v>75.892384193563103</v>
      </c>
      <c r="CR231" s="7">
        <v>87.501728381392752</v>
      </c>
      <c r="CS231" s="7">
        <v>87.501728381392752</v>
      </c>
      <c r="CT231" s="7">
        <v>87.501728381392752</v>
      </c>
      <c r="CU231" s="7">
        <v>87.501728381392752</v>
      </c>
      <c r="CV231" s="7">
        <v>58.31805873784468</v>
      </c>
      <c r="CW231" s="7">
        <v>58.31805873784468</v>
      </c>
      <c r="CX231" s="7">
        <v>58.31805873784468</v>
      </c>
      <c r="CY231" s="7">
        <v>58.31805873784468</v>
      </c>
      <c r="CZ231" s="7">
        <v>71.361394316422377</v>
      </c>
      <c r="DA231" s="7">
        <v>71.361394316422377</v>
      </c>
      <c r="DB231" s="7">
        <v>71.361394316422377</v>
      </c>
      <c r="DC231" s="7">
        <v>71.361394316422377</v>
      </c>
      <c r="DD231" s="7">
        <v>57.661316061613</v>
      </c>
      <c r="DE231" s="7">
        <v>57.661316061613</v>
      </c>
      <c r="DF231" s="7">
        <v>57.661316061613</v>
      </c>
      <c r="DG231" s="7">
        <v>57.661316061613</v>
      </c>
      <c r="DH231" s="7">
        <v>73.357331373812272</v>
      </c>
      <c r="DI231" s="7">
        <v>73.357331373812272</v>
      </c>
      <c r="DJ231" s="7">
        <v>73.357331373812272</v>
      </c>
      <c r="DK231" s="7">
        <v>73.357331373812272</v>
      </c>
      <c r="DL231" s="7">
        <v>54.880350345571827</v>
      </c>
      <c r="DM231" s="7">
        <v>54.880350345571827</v>
      </c>
      <c r="DN231" s="7">
        <v>54.880350345571827</v>
      </c>
      <c r="DO231" s="7">
        <v>54.880350345571827</v>
      </c>
      <c r="DP231" s="7">
        <v>59.68964155519064</v>
      </c>
      <c r="DQ231" s="7">
        <v>59.68964155519064</v>
      </c>
      <c r="DR231" s="7">
        <v>59.68964155519064</v>
      </c>
      <c r="DS231" s="7">
        <v>59.68964155519064</v>
      </c>
      <c r="DT231" s="7">
        <v>54.741506364838735</v>
      </c>
      <c r="DU231" s="7">
        <v>54.741506364838735</v>
      </c>
      <c r="DV231" s="7">
        <v>54.741506364838735</v>
      </c>
      <c r="DW231" s="7">
        <v>54.741506364838735</v>
      </c>
      <c r="DX231" s="7">
        <v>62.064621232741999</v>
      </c>
      <c r="DY231" s="7">
        <v>62.064621232741999</v>
      </c>
      <c r="DZ231" s="7">
        <v>62.064621232741999</v>
      </c>
      <c r="EA231" s="7">
        <v>62.064621232741999</v>
      </c>
      <c r="EB231" s="7">
        <v>33.375023781752084</v>
      </c>
      <c r="EC231" s="7">
        <v>33.375023781752084</v>
      </c>
      <c r="ED231" s="7">
        <v>33.375023781752084</v>
      </c>
      <c r="EE231" s="7">
        <v>33.375023781752084</v>
      </c>
      <c r="EF231" s="7">
        <v>47.989991110416355</v>
      </c>
      <c r="EG231" s="7">
        <v>47.989991110416355</v>
      </c>
      <c r="EH231" s="7">
        <v>47.989991110416355</v>
      </c>
      <c r="EI231" s="7">
        <v>47.989991110416355</v>
      </c>
      <c r="EJ231" s="7">
        <v>21.682832573371044</v>
      </c>
      <c r="EK231" s="7">
        <v>33.671676700796198</v>
      </c>
      <c r="EL231" s="7">
        <v>21.682832573371044</v>
      </c>
      <c r="EM231" s="7">
        <v>33.671676700796198</v>
      </c>
      <c r="EN231" s="7">
        <v>65.660997115992544</v>
      </c>
      <c r="EO231" s="7">
        <v>65.660997115992544</v>
      </c>
      <c r="EP231" s="7">
        <v>33.375023781752084</v>
      </c>
      <c r="EQ231" s="7">
        <v>33.375023781752084</v>
      </c>
      <c r="ER231" s="7">
        <v>33.375023781752084</v>
      </c>
      <c r="ES231" s="7">
        <v>33.375023781752084</v>
      </c>
      <c r="ET231" s="7">
        <v>42.560865462473608</v>
      </c>
      <c r="EU231" s="7">
        <v>42.560865462473608</v>
      </c>
      <c r="EV231" s="7">
        <v>63.569600205164136</v>
      </c>
      <c r="EW231" s="7">
        <v>63.569600205164136</v>
      </c>
      <c r="EX231" s="7">
        <v>63.569600205164136</v>
      </c>
      <c r="EY231" s="7">
        <v>63.569600205164136</v>
      </c>
      <c r="EZ231" s="7">
        <v>63.569600205164136</v>
      </c>
      <c r="FA231" s="7">
        <v>63.569600205164136</v>
      </c>
      <c r="FB231" s="7">
        <v>61.853010182607036</v>
      </c>
      <c r="FC231" s="7">
        <v>24.491011420956013</v>
      </c>
      <c r="FD231" s="7">
        <v>32.715770380087932</v>
      </c>
      <c r="FE231" s="7">
        <v>61.853010182607036</v>
      </c>
      <c r="FF231" s="7">
        <v>24.491011420956013</v>
      </c>
      <c r="FG231" s="7">
        <v>32.715770380087932</v>
      </c>
      <c r="FH231" s="7">
        <v>24.491011420956013</v>
      </c>
      <c r="FI231" s="7">
        <v>32.715770380087932</v>
      </c>
      <c r="FJ231" s="7">
        <v>24.491011420956013</v>
      </c>
      <c r="FK231" s="7">
        <v>32.715770380087932</v>
      </c>
      <c r="FL231" s="7">
        <v>39.426249225373709</v>
      </c>
      <c r="FM231" s="7">
        <v>39.426249225373709</v>
      </c>
      <c r="FN231" s="7">
        <v>39.426249225373709</v>
      </c>
      <c r="FO231" s="7">
        <v>39.426249225373709</v>
      </c>
      <c r="FP231" s="7">
        <v>29.8394543241407</v>
      </c>
      <c r="FQ231" s="7">
        <v>41.032808980177464</v>
      </c>
      <c r="FR231" s="7">
        <v>29.8394543241407</v>
      </c>
      <c r="FS231" s="7">
        <v>41.032808980177464</v>
      </c>
      <c r="FT231" s="7">
        <v>63.569600205164136</v>
      </c>
      <c r="FU231" s="7">
        <v>63.569600205164136</v>
      </c>
      <c r="FV231" s="7">
        <v>63.569600205164136</v>
      </c>
      <c r="FW231" s="7">
        <v>63.569600205164136</v>
      </c>
      <c r="FX231" s="7">
        <v>24.575076239932564</v>
      </c>
      <c r="FY231" s="7">
        <v>31.796400635607029</v>
      </c>
      <c r="FZ231" s="7">
        <v>24.575076239932564</v>
      </c>
      <c r="GA231" s="7">
        <v>31.796400635607029</v>
      </c>
      <c r="GB231" s="7">
        <v>62.064621232741999</v>
      </c>
      <c r="GC231" s="7">
        <v>62.064621232741999</v>
      </c>
      <c r="GD231" s="7">
        <v>62.064621232741999</v>
      </c>
      <c r="GE231" s="7">
        <v>62.064621232741999</v>
      </c>
      <c r="GF231" s="7">
        <v>65.660997115992544</v>
      </c>
      <c r="GG231" s="7">
        <v>65.660997115992544</v>
      </c>
      <c r="GH231" s="7">
        <v>65.660997115992544</v>
      </c>
      <c r="GI231" s="7">
        <v>65.660997115992544</v>
      </c>
      <c r="GJ231" s="7">
        <v>48.550165221702379</v>
      </c>
      <c r="GK231" s="7">
        <v>48.550165221702379</v>
      </c>
      <c r="GL231" s="7">
        <v>48.550165221702379</v>
      </c>
      <c r="GM231" s="7">
        <v>48.550165221702379</v>
      </c>
      <c r="GN231" s="7">
        <v>21.227133509299136</v>
      </c>
      <c r="GO231" s="7">
        <v>28.825916281762471</v>
      </c>
      <c r="GP231" s="7">
        <v>21.227133509299136</v>
      </c>
      <c r="GQ231" s="7">
        <v>28.825916281762471</v>
      </c>
      <c r="GR231" s="7">
        <v>85.684353486905991</v>
      </c>
      <c r="GS231" s="7">
        <v>85.684353486905991</v>
      </c>
      <c r="GT231" s="7">
        <v>85.684353486905991</v>
      </c>
      <c r="GU231" s="7">
        <v>85.684353486905991</v>
      </c>
      <c r="GV231" s="7">
        <v>72.433242346686299</v>
      </c>
      <c r="GW231" s="7">
        <v>72.433242346686299</v>
      </c>
      <c r="GX231" s="7">
        <v>72.433242346686299</v>
      </c>
      <c r="GY231" s="7">
        <v>72.433242346686299</v>
      </c>
      <c r="GZ231" s="7">
        <v>75.128927417932644</v>
      </c>
      <c r="HA231" s="7">
        <v>75.128927417932644</v>
      </c>
    </row>
    <row r="232" spans="65:209" x14ac:dyDescent="0.25">
      <c r="BM232" s="7" cm="1">
        <f t="array" ref="BM232">INDEX($HD$3:$HD$14,BN232,1)</f>
        <v>31</v>
      </c>
      <c r="BN232" s="7">
        <v>10</v>
      </c>
      <c r="BO232" s="7">
        <v>13</v>
      </c>
      <c r="BP232" s="7">
        <v>67.242055341744916</v>
      </c>
      <c r="BQ232" s="7">
        <v>67.242055341744916</v>
      </c>
      <c r="BR232" s="7">
        <v>67.242055341744916</v>
      </c>
      <c r="BS232" s="7">
        <v>67.242055341744916</v>
      </c>
      <c r="BT232" s="7">
        <v>66.577761449442718</v>
      </c>
      <c r="BU232" s="7">
        <v>66.577761449442718</v>
      </c>
      <c r="BV232" s="7">
        <v>66.577761449442718</v>
      </c>
      <c r="BW232" s="7">
        <v>66.577761449442718</v>
      </c>
      <c r="BX232" s="7">
        <v>56.02868906313784</v>
      </c>
      <c r="BY232" s="7">
        <v>56.02868906313784</v>
      </c>
      <c r="BZ232" s="7">
        <v>66.577761449442718</v>
      </c>
      <c r="CA232" s="7">
        <v>66.577761449442718</v>
      </c>
      <c r="CB232" s="7">
        <v>66.577761449442718</v>
      </c>
      <c r="CC232" s="7">
        <v>66.577761449442718</v>
      </c>
      <c r="CD232" s="7">
        <v>70.266037525102632</v>
      </c>
      <c r="CE232" s="7">
        <v>70.266037525102632</v>
      </c>
      <c r="CF232" s="7">
        <v>70.266037525102632</v>
      </c>
      <c r="CG232" s="7">
        <v>70.266037525102632</v>
      </c>
      <c r="CH232" s="7">
        <v>70.266037525102632</v>
      </c>
      <c r="CI232" s="7">
        <v>70.266037525102632</v>
      </c>
      <c r="CJ232" s="7">
        <v>77.470449176099734</v>
      </c>
      <c r="CK232" s="7">
        <v>77.470449176099734</v>
      </c>
      <c r="CL232" s="7">
        <v>77.470449176099734</v>
      </c>
      <c r="CM232" s="7">
        <v>77.470449176099734</v>
      </c>
      <c r="CN232" s="7">
        <v>77.470449176099734</v>
      </c>
      <c r="CO232" s="7">
        <v>77.470449176099734</v>
      </c>
      <c r="CP232" s="7">
        <v>77.470449176099734</v>
      </c>
      <c r="CQ232" s="7">
        <v>77.470449176099734</v>
      </c>
      <c r="CR232" s="7">
        <v>89.256072557331393</v>
      </c>
      <c r="CS232" s="7">
        <v>89.256072557331393</v>
      </c>
      <c r="CT232" s="7">
        <v>89.256072557331393</v>
      </c>
      <c r="CU232" s="7">
        <v>89.256072557331393</v>
      </c>
      <c r="CV232" s="7">
        <v>58.022055809354839</v>
      </c>
      <c r="CW232" s="7">
        <v>58.022055809354839</v>
      </c>
      <c r="CX232" s="7">
        <v>58.022055809354839</v>
      </c>
      <c r="CY232" s="7">
        <v>58.022055809354839</v>
      </c>
      <c r="CZ232" s="7">
        <v>70.266037525102632</v>
      </c>
      <c r="DA232" s="7">
        <v>70.266037525102632</v>
      </c>
      <c r="DB232" s="7">
        <v>70.266037525102632</v>
      </c>
      <c r="DC232" s="7">
        <v>70.266037525102632</v>
      </c>
      <c r="DD232" s="7">
        <v>56.116105885351836</v>
      </c>
      <c r="DE232" s="7">
        <v>56.116105885351836</v>
      </c>
      <c r="DF232" s="7">
        <v>56.116105885351836</v>
      </c>
      <c r="DG232" s="7">
        <v>56.116105885351836</v>
      </c>
      <c r="DH232" s="7">
        <v>67.242055341744916</v>
      </c>
      <c r="DI232" s="7">
        <v>67.242055341744916</v>
      </c>
      <c r="DJ232" s="7">
        <v>67.242055341744916</v>
      </c>
      <c r="DK232" s="7">
        <v>67.242055341744916</v>
      </c>
      <c r="DL232" s="7">
        <v>56.02868906313784</v>
      </c>
      <c r="DM232" s="7">
        <v>56.02868906313784</v>
      </c>
      <c r="DN232" s="7">
        <v>56.02868906313784</v>
      </c>
      <c r="DO232" s="7">
        <v>56.02868906313784</v>
      </c>
      <c r="DP232" s="7">
        <v>62.340469491041205</v>
      </c>
      <c r="DQ232" s="7">
        <v>62.340469491041205</v>
      </c>
      <c r="DR232" s="7">
        <v>62.340469491041205</v>
      </c>
      <c r="DS232" s="7">
        <v>62.340469491041205</v>
      </c>
      <c r="DT232" s="7">
        <v>56.789151441803369</v>
      </c>
      <c r="DU232" s="7">
        <v>56.789151441803369</v>
      </c>
      <c r="DV232" s="7">
        <v>56.789151441803369</v>
      </c>
      <c r="DW232" s="7">
        <v>56.789151441803369</v>
      </c>
      <c r="DX232" s="7">
        <v>63.222094603648117</v>
      </c>
      <c r="DY232" s="7">
        <v>63.222094603648117</v>
      </c>
      <c r="DZ232" s="7">
        <v>63.222094603648117</v>
      </c>
      <c r="EA232" s="7">
        <v>63.222094603648117</v>
      </c>
      <c r="EB232" s="7">
        <v>35.957745098263942</v>
      </c>
      <c r="EC232" s="7">
        <v>35.957745098263942</v>
      </c>
      <c r="ED232" s="7">
        <v>35.957745098263942</v>
      </c>
      <c r="EE232" s="7">
        <v>35.957745098263942</v>
      </c>
      <c r="EF232" s="7">
        <v>52.106530619409114</v>
      </c>
      <c r="EG232" s="7">
        <v>52.106530619409114</v>
      </c>
      <c r="EH232" s="7">
        <v>52.106530619409114</v>
      </c>
      <c r="EI232" s="7">
        <v>52.106530619409114</v>
      </c>
      <c r="EJ232" s="7">
        <v>20.611501323612938</v>
      </c>
      <c r="EK232" s="7">
        <v>32.559720916879769</v>
      </c>
      <c r="EL232" s="7">
        <v>20.611501323612938</v>
      </c>
      <c r="EM232" s="7">
        <v>32.559720916879769</v>
      </c>
      <c r="EN232" s="7">
        <v>66.247408576826928</v>
      </c>
      <c r="EO232" s="7">
        <v>66.247408576826928</v>
      </c>
      <c r="EP232" s="7">
        <v>35.957745098263942</v>
      </c>
      <c r="EQ232" s="7">
        <v>35.957745098263942</v>
      </c>
      <c r="ER232" s="7">
        <v>35.957745098263942</v>
      </c>
      <c r="ES232" s="7">
        <v>35.957745098263942</v>
      </c>
      <c r="ET232" s="7">
        <v>46.596178739255087</v>
      </c>
      <c r="EU232" s="7">
        <v>46.596178739255087</v>
      </c>
      <c r="EV232" s="7">
        <v>66.928683154481035</v>
      </c>
      <c r="EW232" s="7">
        <v>66.928683154481035</v>
      </c>
      <c r="EX232" s="7">
        <v>66.928683154481035</v>
      </c>
      <c r="EY232" s="7">
        <v>66.928683154481035</v>
      </c>
      <c r="EZ232" s="7">
        <v>66.928683154481035</v>
      </c>
      <c r="FA232" s="7">
        <v>66.928683154481035</v>
      </c>
      <c r="FB232" s="7">
        <v>61.485227273161314</v>
      </c>
      <c r="FC232" s="7">
        <v>23.883133698133392</v>
      </c>
      <c r="FD232" s="7">
        <v>31.86849515185629</v>
      </c>
      <c r="FE232" s="7">
        <v>61.485227273161314</v>
      </c>
      <c r="FF232" s="7">
        <v>23.883133698133392</v>
      </c>
      <c r="FG232" s="7">
        <v>31.86849515185629</v>
      </c>
      <c r="FH232" s="7">
        <v>23.883133698133392</v>
      </c>
      <c r="FI232" s="7">
        <v>31.86849515185629</v>
      </c>
      <c r="FJ232" s="7">
        <v>23.883133698133392</v>
      </c>
      <c r="FK232" s="7">
        <v>31.86849515185629</v>
      </c>
      <c r="FL232" s="7">
        <v>42.301745179347378</v>
      </c>
      <c r="FM232" s="7">
        <v>42.301745179347378</v>
      </c>
      <c r="FN232" s="7">
        <v>42.301745179347378</v>
      </c>
      <c r="FO232" s="7">
        <v>42.301745179347378</v>
      </c>
      <c r="FP232" s="7">
        <v>25.601760341517618</v>
      </c>
      <c r="FQ232" s="7">
        <v>38.259948183147976</v>
      </c>
      <c r="FR232" s="7">
        <v>25.601760341517618</v>
      </c>
      <c r="FS232" s="7">
        <v>38.259948183147976</v>
      </c>
      <c r="FT232" s="7">
        <v>66.928683154481035</v>
      </c>
      <c r="FU232" s="7">
        <v>66.928683154481035</v>
      </c>
      <c r="FV232" s="7">
        <v>66.928683154481035</v>
      </c>
      <c r="FW232" s="7">
        <v>66.928683154481035</v>
      </c>
      <c r="FX232" s="7">
        <v>22.099289482400312</v>
      </c>
      <c r="FY232" s="7">
        <v>29.457340664695</v>
      </c>
      <c r="FZ232" s="7">
        <v>22.099289482400312</v>
      </c>
      <c r="GA232" s="7">
        <v>29.457340664695</v>
      </c>
      <c r="GB232" s="7">
        <v>63.222094603648117</v>
      </c>
      <c r="GC232" s="7">
        <v>63.222094603648117</v>
      </c>
      <c r="GD232" s="7">
        <v>63.222094603648117</v>
      </c>
      <c r="GE232" s="7">
        <v>63.222094603648117</v>
      </c>
      <c r="GF232" s="7">
        <v>66.247408576826928</v>
      </c>
      <c r="GG232" s="7">
        <v>66.247408576826928</v>
      </c>
      <c r="GH232" s="7">
        <v>66.247408576826928</v>
      </c>
      <c r="GI232" s="7">
        <v>66.247408576826928</v>
      </c>
      <c r="GJ232" s="7">
        <v>49.809569864517627</v>
      </c>
      <c r="GK232" s="7">
        <v>49.809569864517627</v>
      </c>
      <c r="GL232" s="7">
        <v>49.809569864517627</v>
      </c>
      <c r="GM232" s="7">
        <v>49.809569864517627</v>
      </c>
      <c r="GN232" s="7">
        <v>22.174497105107061</v>
      </c>
      <c r="GO232" s="7">
        <v>30.39179369484463</v>
      </c>
      <c r="GP232" s="7">
        <v>22.174497105107061</v>
      </c>
      <c r="GQ232" s="7">
        <v>30.39179369484463</v>
      </c>
      <c r="GR232" s="7">
        <v>86.416965794765545</v>
      </c>
      <c r="GS232" s="7">
        <v>86.416965794765545</v>
      </c>
      <c r="GT232" s="7">
        <v>86.416965794765545</v>
      </c>
      <c r="GU232" s="7">
        <v>86.416965794765545</v>
      </c>
      <c r="GV232" s="7">
        <v>69.590569253093904</v>
      </c>
      <c r="GW232" s="7">
        <v>69.590569253093904</v>
      </c>
      <c r="GX232" s="7">
        <v>69.590569253093904</v>
      </c>
      <c r="GY232" s="7">
        <v>69.590569253093904</v>
      </c>
      <c r="GZ232" s="7">
        <v>76.118094284120389</v>
      </c>
      <c r="HA232" s="7">
        <v>76.118094284120389</v>
      </c>
    </row>
    <row r="233" spans="65:209" x14ac:dyDescent="0.25">
      <c r="BM233" s="7" cm="1">
        <f t="array" ref="BM233">INDEX($HD$3:$HD$14,BN233,1)</f>
        <v>31</v>
      </c>
      <c r="BN233" s="7">
        <v>10</v>
      </c>
      <c r="BO233" s="7">
        <v>14</v>
      </c>
      <c r="BP233" s="7">
        <v>69.902439480923661</v>
      </c>
      <c r="BQ233" s="7">
        <v>69.902439480923661</v>
      </c>
      <c r="BR233" s="7">
        <v>69.902439480923661</v>
      </c>
      <c r="BS233" s="7">
        <v>69.902439480923661</v>
      </c>
      <c r="BT233" s="7">
        <v>67.635585867258044</v>
      </c>
      <c r="BU233" s="7">
        <v>67.635585867258044</v>
      </c>
      <c r="BV233" s="7">
        <v>67.635585867258044</v>
      </c>
      <c r="BW233" s="7">
        <v>67.635585867258044</v>
      </c>
      <c r="BX233" s="7">
        <v>54.933334375853526</v>
      </c>
      <c r="BY233" s="7">
        <v>54.933334375853526</v>
      </c>
      <c r="BZ233" s="7">
        <v>67.635585867258044</v>
      </c>
      <c r="CA233" s="7">
        <v>67.635585867258044</v>
      </c>
      <c r="CB233" s="7">
        <v>67.635585867258044</v>
      </c>
      <c r="CC233" s="7">
        <v>67.635585867258044</v>
      </c>
      <c r="CD233" s="7">
        <v>69.330753764721408</v>
      </c>
      <c r="CE233" s="7">
        <v>69.330753764721408</v>
      </c>
      <c r="CF233" s="7">
        <v>69.330753764721408</v>
      </c>
      <c r="CG233" s="7">
        <v>69.330753764721408</v>
      </c>
      <c r="CH233" s="7">
        <v>69.330753764721408</v>
      </c>
      <c r="CI233" s="7">
        <v>69.330753764721408</v>
      </c>
      <c r="CJ233" s="7">
        <v>80.26056453184745</v>
      </c>
      <c r="CK233" s="7">
        <v>80.26056453184745</v>
      </c>
      <c r="CL233" s="7">
        <v>80.26056453184745</v>
      </c>
      <c r="CM233" s="7">
        <v>80.26056453184745</v>
      </c>
      <c r="CN233" s="7">
        <v>80.26056453184745</v>
      </c>
      <c r="CO233" s="7">
        <v>80.26056453184745</v>
      </c>
      <c r="CP233" s="7">
        <v>80.26056453184745</v>
      </c>
      <c r="CQ233" s="7">
        <v>80.26056453184745</v>
      </c>
      <c r="CR233" s="7">
        <v>89.187340172625056</v>
      </c>
      <c r="CS233" s="7">
        <v>89.187340172625056</v>
      </c>
      <c r="CT233" s="7">
        <v>89.187340172625056</v>
      </c>
      <c r="CU233" s="7">
        <v>89.187340172625056</v>
      </c>
      <c r="CV233" s="7">
        <v>59.317121485366499</v>
      </c>
      <c r="CW233" s="7">
        <v>59.317121485366499</v>
      </c>
      <c r="CX233" s="7">
        <v>59.317121485366499</v>
      </c>
      <c r="CY233" s="7">
        <v>59.317121485366499</v>
      </c>
      <c r="CZ233" s="7">
        <v>69.330753764721408</v>
      </c>
      <c r="DA233" s="7">
        <v>69.330753764721408</v>
      </c>
      <c r="DB233" s="7">
        <v>69.330753764721408</v>
      </c>
      <c r="DC233" s="7">
        <v>69.330753764721408</v>
      </c>
      <c r="DD233" s="7">
        <v>54.435460341530963</v>
      </c>
      <c r="DE233" s="7">
        <v>54.435460341530963</v>
      </c>
      <c r="DF233" s="7">
        <v>54.435460341530963</v>
      </c>
      <c r="DG233" s="7">
        <v>54.435460341530963</v>
      </c>
      <c r="DH233" s="7">
        <v>69.902439480923661</v>
      </c>
      <c r="DI233" s="7">
        <v>69.902439480923661</v>
      </c>
      <c r="DJ233" s="7">
        <v>69.902439480923661</v>
      </c>
      <c r="DK233" s="7">
        <v>69.902439480923661</v>
      </c>
      <c r="DL233" s="7">
        <v>54.933334375853526</v>
      </c>
      <c r="DM233" s="7">
        <v>54.933334375853526</v>
      </c>
      <c r="DN233" s="7">
        <v>54.933334375853526</v>
      </c>
      <c r="DO233" s="7">
        <v>54.933334375853526</v>
      </c>
      <c r="DP233" s="7">
        <v>60.211035820425288</v>
      </c>
      <c r="DQ233" s="7">
        <v>60.211035820425288</v>
      </c>
      <c r="DR233" s="7">
        <v>60.211035820425288</v>
      </c>
      <c r="DS233" s="7">
        <v>60.211035820425288</v>
      </c>
      <c r="DT233" s="7">
        <v>59.089602906129095</v>
      </c>
      <c r="DU233" s="7">
        <v>59.089602906129095</v>
      </c>
      <c r="DV233" s="7">
        <v>59.089602906129095</v>
      </c>
      <c r="DW233" s="7">
        <v>59.089602906129095</v>
      </c>
      <c r="DX233" s="7">
        <v>58.068115414985222</v>
      </c>
      <c r="DY233" s="7">
        <v>58.068115414985222</v>
      </c>
      <c r="DZ233" s="7">
        <v>58.068115414985222</v>
      </c>
      <c r="EA233" s="7">
        <v>58.068115414985222</v>
      </c>
      <c r="EB233" s="7">
        <v>36.322815258491218</v>
      </c>
      <c r="EC233" s="7">
        <v>36.322815258491218</v>
      </c>
      <c r="ED233" s="7">
        <v>36.322815258491218</v>
      </c>
      <c r="EE233" s="7">
        <v>36.322815258491218</v>
      </c>
      <c r="EF233" s="7">
        <v>42.86618978050587</v>
      </c>
      <c r="EG233" s="7">
        <v>42.86618978050587</v>
      </c>
      <c r="EH233" s="7">
        <v>42.86618978050587</v>
      </c>
      <c r="EI233" s="7">
        <v>42.86618978050587</v>
      </c>
      <c r="EJ233" s="7">
        <v>24.994464051429638</v>
      </c>
      <c r="EK233" s="7">
        <v>37.63969673305273</v>
      </c>
      <c r="EL233" s="7">
        <v>24.994464051429638</v>
      </c>
      <c r="EM233" s="7">
        <v>37.63969673305273</v>
      </c>
      <c r="EN233" s="7">
        <v>61.155977413872549</v>
      </c>
      <c r="EO233" s="7">
        <v>61.155977413872549</v>
      </c>
      <c r="EP233" s="7">
        <v>36.322815258491218</v>
      </c>
      <c r="EQ233" s="7">
        <v>36.322815258491218</v>
      </c>
      <c r="ER233" s="7">
        <v>36.322815258491218</v>
      </c>
      <c r="ES233" s="7">
        <v>36.322815258491218</v>
      </c>
      <c r="ET233" s="7">
        <v>44.319449838208243</v>
      </c>
      <c r="EU233" s="7">
        <v>44.319449838208243</v>
      </c>
      <c r="EV233" s="7">
        <v>62.916888293134889</v>
      </c>
      <c r="EW233" s="7">
        <v>62.916888293134889</v>
      </c>
      <c r="EX233" s="7">
        <v>62.916888293134889</v>
      </c>
      <c r="EY233" s="7">
        <v>62.916888293134889</v>
      </c>
      <c r="EZ233" s="7">
        <v>62.916888293134889</v>
      </c>
      <c r="FA233" s="7">
        <v>62.916888293134889</v>
      </c>
      <c r="FB233" s="7">
        <v>62.507853220170077</v>
      </c>
      <c r="FC233" s="7">
        <v>28.560047060790335</v>
      </c>
      <c r="FD233" s="7">
        <v>37.91759008423162</v>
      </c>
      <c r="FE233" s="7">
        <v>62.507853220170077</v>
      </c>
      <c r="FF233" s="7">
        <v>28.560047060790335</v>
      </c>
      <c r="FG233" s="7">
        <v>37.91759008423162</v>
      </c>
      <c r="FH233" s="7">
        <v>28.560047060790335</v>
      </c>
      <c r="FI233" s="7">
        <v>37.91759008423162</v>
      </c>
      <c r="FJ233" s="7">
        <v>28.560047060790335</v>
      </c>
      <c r="FK233" s="7">
        <v>37.91759008423162</v>
      </c>
      <c r="FL233" s="7">
        <v>37.529521162601164</v>
      </c>
      <c r="FM233" s="7">
        <v>37.529521162601164</v>
      </c>
      <c r="FN233" s="7">
        <v>37.529521162601164</v>
      </c>
      <c r="FO233" s="7">
        <v>37.529521162601164</v>
      </c>
      <c r="FP233" s="7">
        <v>30.842283668205191</v>
      </c>
      <c r="FQ233" s="7">
        <v>43.970828372548397</v>
      </c>
      <c r="FR233" s="7">
        <v>30.842283668205191</v>
      </c>
      <c r="FS233" s="7">
        <v>43.970828372548397</v>
      </c>
      <c r="FT233" s="7">
        <v>62.916888293134889</v>
      </c>
      <c r="FU233" s="7">
        <v>62.916888293134889</v>
      </c>
      <c r="FV233" s="7">
        <v>62.916888293134889</v>
      </c>
      <c r="FW233" s="7">
        <v>62.916888293134889</v>
      </c>
      <c r="FX233" s="7">
        <v>22.073067902869525</v>
      </c>
      <c r="FY233" s="7">
        <v>29.153659444087911</v>
      </c>
      <c r="FZ233" s="7">
        <v>22.073067902869525</v>
      </c>
      <c r="GA233" s="7">
        <v>29.153659444087911</v>
      </c>
      <c r="GB233" s="7">
        <v>58.068115414985222</v>
      </c>
      <c r="GC233" s="7">
        <v>58.068115414985222</v>
      </c>
      <c r="GD233" s="7">
        <v>58.068115414985222</v>
      </c>
      <c r="GE233" s="7">
        <v>58.068115414985222</v>
      </c>
      <c r="GF233" s="7">
        <v>61.155977413872549</v>
      </c>
      <c r="GG233" s="7">
        <v>61.155977413872549</v>
      </c>
      <c r="GH233" s="7">
        <v>61.155977413872549</v>
      </c>
      <c r="GI233" s="7">
        <v>61.155977413872549</v>
      </c>
      <c r="GJ233" s="7">
        <v>48.489463656529388</v>
      </c>
      <c r="GK233" s="7">
        <v>48.489463656529388</v>
      </c>
      <c r="GL233" s="7">
        <v>48.489463656529388</v>
      </c>
      <c r="GM233" s="7">
        <v>48.489463656529388</v>
      </c>
      <c r="GN233" s="7">
        <v>24.417953511677396</v>
      </c>
      <c r="GO233" s="7">
        <v>33.876667834602685</v>
      </c>
      <c r="GP233" s="7">
        <v>24.417953511677396</v>
      </c>
      <c r="GQ233" s="7">
        <v>33.876667834602685</v>
      </c>
      <c r="GR233" s="7">
        <v>85.488237188152453</v>
      </c>
      <c r="GS233" s="7">
        <v>85.488237188152453</v>
      </c>
      <c r="GT233" s="7">
        <v>85.488237188152453</v>
      </c>
      <c r="GU233" s="7">
        <v>85.488237188152453</v>
      </c>
      <c r="GV233" s="7">
        <v>69.060513064266999</v>
      </c>
      <c r="GW233" s="7">
        <v>69.060513064266999</v>
      </c>
      <c r="GX233" s="7">
        <v>69.060513064266999</v>
      </c>
      <c r="GY233" s="7">
        <v>69.060513064266999</v>
      </c>
      <c r="GZ233" s="7">
        <v>76.136836414680175</v>
      </c>
      <c r="HA233" s="7">
        <v>76.136836414680175</v>
      </c>
    </row>
    <row r="234" spans="65:209" x14ac:dyDescent="0.25">
      <c r="BM234" s="7" cm="1">
        <f t="array" ref="BM234">INDEX($HD$3:$HD$14,BN234,1)</f>
        <v>31</v>
      </c>
      <c r="BN234" s="7">
        <v>10</v>
      </c>
      <c r="BO234" s="7">
        <v>15</v>
      </c>
      <c r="BP234" s="7">
        <v>62.43283557756606</v>
      </c>
      <c r="BQ234" s="7">
        <v>62.43283557756606</v>
      </c>
      <c r="BR234" s="7">
        <v>62.43283557756606</v>
      </c>
      <c r="BS234" s="7">
        <v>62.43283557756606</v>
      </c>
      <c r="BT234" s="7">
        <v>67.016486658164297</v>
      </c>
      <c r="BU234" s="7">
        <v>67.016486658164297</v>
      </c>
      <c r="BV234" s="7">
        <v>67.016486658164297</v>
      </c>
      <c r="BW234" s="7">
        <v>67.016486658164297</v>
      </c>
      <c r="BX234" s="7">
        <v>45.611911777475044</v>
      </c>
      <c r="BY234" s="7">
        <v>45.611911777475044</v>
      </c>
      <c r="BZ234" s="7">
        <v>67.016486658164297</v>
      </c>
      <c r="CA234" s="7">
        <v>67.016486658164297</v>
      </c>
      <c r="CB234" s="7">
        <v>67.016486658164297</v>
      </c>
      <c r="CC234" s="7">
        <v>67.016486658164297</v>
      </c>
      <c r="CD234" s="7">
        <v>63.979778369765569</v>
      </c>
      <c r="CE234" s="7">
        <v>63.979778369765569</v>
      </c>
      <c r="CF234" s="7">
        <v>63.979778369765569</v>
      </c>
      <c r="CG234" s="7">
        <v>63.979778369765569</v>
      </c>
      <c r="CH234" s="7">
        <v>63.979778369765569</v>
      </c>
      <c r="CI234" s="7">
        <v>63.979778369765569</v>
      </c>
      <c r="CJ234" s="7">
        <v>61.789473493680468</v>
      </c>
      <c r="CK234" s="7">
        <v>61.789473493680468</v>
      </c>
      <c r="CL234" s="7">
        <v>61.789473493680468</v>
      </c>
      <c r="CM234" s="7">
        <v>61.789473493680468</v>
      </c>
      <c r="CN234" s="7">
        <v>61.789473493680468</v>
      </c>
      <c r="CO234" s="7">
        <v>61.789473493680468</v>
      </c>
      <c r="CP234" s="7">
        <v>61.789473493680468</v>
      </c>
      <c r="CQ234" s="7">
        <v>61.789473493680468</v>
      </c>
      <c r="CR234" s="7">
        <v>84.801615185513299</v>
      </c>
      <c r="CS234" s="7">
        <v>84.801615185513299</v>
      </c>
      <c r="CT234" s="7">
        <v>84.801615185513299</v>
      </c>
      <c r="CU234" s="7">
        <v>84.801615185513299</v>
      </c>
      <c r="CV234" s="7">
        <v>44.843171038214024</v>
      </c>
      <c r="CW234" s="7">
        <v>44.843171038214024</v>
      </c>
      <c r="CX234" s="7">
        <v>44.843171038214024</v>
      </c>
      <c r="CY234" s="7">
        <v>44.843171038214024</v>
      </c>
      <c r="CZ234" s="7">
        <v>63.979778369765569</v>
      </c>
      <c r="DA234" s="7">
        <v>63.979778369765569</v>
      </c>
      <c r="DB234" s="7">
        <v>63.979778369765569</v>
      </c>
      <c r="DC234" s="7">
        <v>63.979778369765569</v>
      </c>
      <c r="DD234" s="7">
        <v>32.605038743561529</v>
      </c>
      <c r="DE234" s="7">
        <v>32.605038743561529</v>
      </c>
      <c r="DF234" s="7">
        <v>32.605038743561529</v>
      </c>
      <c r="DG234" s="7">
        <v>32.605038743561529</v>
      </c>
      <c r="DH234" s="7">
        <v>62.43283557756606</v>
      </c>
      <c r="DI234" s="7">
        <v>62.43283557756606</v>
      </c>
      <c r="DJ234" s="7">
        <v>62.43283557756606</v>
      </c>
      <c r="DK234" s="7">
        <v>62.43283557756606</v>
      </c>
      <c r="DL234" s="7">
        <v>45.611911777475044</v>
      </c>
      <c r="DM234" s="7">
        <v>45.611911777475044</v>
      </c>
      <c r="DN234" s="7">
        <v>45.611911777475044</v>
      </c>
      <c r="DO234" s="7">
        <v>45.611911777475044</v>
      </c>
      <c r="DP234" s="7">
        <v>55.072310719618578</v>
      </c>
      <c r="DQ234" s="7">
        <v>55.072310719618578</v>
      </c>
      <c r="DR234" s="7">
        <v>55.072310719618578</v>
      </c>
      <c r="DS234" s="7">
        <v>55.072310719618578</v>
      </c>
      <c r="DT234" s="7">
        <v>37.923809507671542</v>
      </c>
      <c r="DU234" s="7">
        <v>37.923809507671542</v>
      </c>
      <c r="DV234" s="7">
        <v>37.923809507671542</v>
      </c>
      <c r="DW234" s="7">
        <v>37.923809507671542</v>
      </c>
      <c r="DX234" s="7">
        <v>58.781325266665711</v>
      </c>
      <c r="DY234" s="7">
        <v>58.781325266665711</v>
      </c>
      <c r="DZ234" s="7">
        <v>58.781325266665711</v>
      </c>
      <c r="EA234" s="7">
        <v>58.781325266665711</v>
      </c>
      <c r="EB234" s="7">
        <v>35.80028649921411</v>
      </c>
      <c r="EC234" s="7">
        <v>35.80028649921411</v>
      </c>
      <c r="ED234" s="7">
        <v>35.80028649921411</v>
      </c>
      <c r="EE234" s="7">
        <v>35.80028649921411</v>
      </c>
      <c r="EF234" s="7">
        <v>43.988094450300579</v>
      </c>
      <c r="EG234" s="7">
        <v>43.988094450300579</v>
      </c>
      <c r="EH234" s="7">
        <v>43.988094450300579</v>
      </c>
      <c r="EI234" s="7">
        <v>43.988094450300579</v>
      </c>
      <c r="EJ234" s="7">
        <v>27.630754723011744</v>
      </c>
      <c r="EK234" s="7">
        <v>40.626131951739005</v>
      </c>
      <c r="EL234" s="7">
        <v>27.630754723011744</v>
      </c>
      <c r="EM234" s="7">
        <v>40.626131951739005</v>
      </c>
      <c r="EN234" s="7">
        <v>55.333457707231631</v>
      </c>
      <c r="EO234" s="7">
        <v>55.333457707231631</v>
      </c>
      <c r="EP234" s="7">
        <v>35.80028649921411</v>
      </c>
      <c r="EQ234" s="7">
        <v>35.80028649921411</v>
      </c>
      <c r="ER234" s="7">
        <v>35.80028649921411</v>
      </c>
      <c r="ES234" s="7">
        <v>35.80028649921411</v>
      </c>
      <c r="ET234" s="7">
        <v>47.88137893661586</v>
      </c>
      <c r="EU234" s="7">
        <v>47.88137893661586</v>
      </c>
      <c r="EV234" s="7">
        <v>61.275123494085001</v>
      </c>
      <c r="EW234" s="7">
        <v>61.275123494085001</v>
      </c>
      <c r="EX234" s="7">
        <v>61.275123494085001</v>
      </c>
      <c r="EY234" s="7">
        <v>61.275123494085001</v>
      </c>
      <c r="EZ234" s="7">
        <v>61.275123494085001</v>
      </c>
      <c r="FA234" s="7">
        <v>61.275123494085001</v>
      </c>
      <c r="FB234" s="7">
        <v>64.279502133108522</v>
      </c>
      <c r="FC234" s="7">
        <v>29.678034234480929</v>
      </c>
      <c r="FD234" s="7">
        <v>40.270513114466311</v>
      </c>
      <c r="FE234" s="7">
        <v>64.279502133108522</v>
      </c>
      <c r="FF234" s="7">
        <v>29.678034234480929</v>
      </c>
      <c r="FG234" s="7">
        <v>40.270513114466311</v>
      </c>
      <c r="FH234" s="7">
        <v>29.678034234480929</v>
      </c>
      <c r="FI234" s="7">
        <v>40.270513114466311</v>
      </c>
      <c r="FJ234" s="7">
        <v>29.678034234480929</v>
      </c>
      <c r="FK234" s="7">
        <v>40.270513114466311</v>
      </c>
      <c r="FL234" s="7">
        <v>40.410854024942743</v>
      </c>
      <c r="FM234" s="7">
        <v>40.410854024942743</v>
      </c>
      <c r="FN234" s="7">
        <v>40.410854024942743</v>
      </c>
      <c r="FO234" s="7">
        <v>40.410854024942743</v>
      </c>
      <c r="FP234" s="7">
        <v>35.595364257001542</v>
      </c>
      <c r="FQ234" s="7">
        <v>50.404940587014629</v>
      </c>
      <c r="FR234" s="7">
        <v>35.595364257001542</v>
      </c>
      <c r="FS234" s="7">
        <v>50.404940587014629</v>
      </c>
      <c r="FT234" s="7">
        <v>61.275123494085001</v>
      </c>
      <c r="FU234" s="7">
        <v>61.275123494085001</v>
      </c>
      <c r="FV234" s="7">
        <v>61.275123494085001</v>
      </c>
      <c r="FW234" s="7">
        <v>61.275123494085001</v>
      </c>
      <c r="FX234" s="7">
        <v>22.459366872533735</v>
      </c>
      <c r="FY234" s="7">
        <v>30.95895350570089</v>
      </c>
      <c r="FZ234" s="7">
        <v>22.459366872533735</v>
      </c>
      <c r="GA234" s="7">
        <v>30.95895350570089</v>
      </c>
      <c r="GB234" s="7">
        <v>58.781325266665711</v>
      </c>
      <c r="GC234" s="7">
        <v>58.781325266665711</v>
      </c>
      <c r="GD234" s="7">
        <v>58.781325266665711</v>
      </c>
      <c r="GE234" s="7">
        <v>58.781325266665711</v>
      </c>
      <c r="GF234" s="7">
        <v>55.333457707231631</v>
      </c>
      <c r="GG234" s="7">
        <v>55.333457707231631</v>
      </c>
      <c r="GH234" s="7">
        <v>55.333457707231631</v>
      </c>
      <c r="GI234" s="7">
        <v>55.333457707231631</v>
      </c>
      <c r="GJ234" s="7">
        <v>47.133018561752195</v>
      </c>
      <c r="GK234" s="7">
        <v>47.133018561752195</v>
      </c>
      <c r="GL234" s="7">
        <v>47.133018561752195</v>
      </c>
      <c r="GM234" s="7">
        <v>47.133018561752195</v>
      </c>
      <c r="GN234" s="7">
        <v>24.521447345127623</v>
      </c>
      <c r="GO234" s="7">
        <v>35.29014888697656</v>
      </c>
      <c r="GP234" s="7">
        <v>24.521447345127623</v>
      </c>
      <c r="GQ234" s="7">
        <v>35.29014888697656</v>
      </c>
      <c r="GR234" s="7">
        <v>80.849727238387089</v>
      </c>
      <c r="GS234" s="7">
        <v>80.849727238387089</v>
      </c>
      <c r="GT234" s="7">
        <v>80.849727238387089</v>
      </c>
      <c r="GU234" s="7">
        <v>80.849727238387089</v>
      </c>
      <c r="GV234" s="7">
        <v>56.423731649780095</v>
      </c>
      <c r="GW234" s="7">
        <v>56.423731649780095</v>
      </c>
      <c r="GX234" s="7">
        <v>56.423731649780095</v>
      </c>
      <c r="GY234" s="7">
        <v>56.423731649780095</v>
      </c>
      <c r="GZ234" s="7">
        <v>75.903781077712594</v>
      </c>
      <c r="HA234" s="7">
        <v>75.903781077712594</v>
      </c>
    </row>
    <row r="235" spans="65:209" x14ac:dyDescent="0.25">
      <c r="BM235" s="7" cm="1">
        <f t="array" ref="BM235">INDEX($HD$3:$HD$14,BN235,1)</f>
        <v>31</v>
      </c>
      <c r="BN235" s="7">
        <v>10</v>
      </c>
      <c r="BO235" s="7">
        <v>16</v>
      </c>
      <c r="BP235" s="7">
        <v>21.59692198900289</v>
      </c>
      <c r="BQ235" s="7">
        <v>21.59692198900289</v>
      </c>
      <c r="BR235" s="7">
        <v>21.59692198900289</v>
      </c>
      <c r="BS235" s="7">
        <v>21.59692198900289</v>
      </c>
      <c r="BT235" s="7">
        <v>27.788436512236121</v>
      </c>
      <c r="BU235" s="7">
        <v>27.788436512236121</v>
      </c>
      <c r="BV235" s="7">
        <v>27.788436512236121</v>
      </c>
      <c r="BW235" s="7">
        <v>27.788436512236121</v>
      </c>
      <c r="BX235" s="7">
        <v>13.60063694157917</v>
      </c>
      <c r="BY235" s="7">
        <v>13.60063694157917</v>
      </c>
      <c r="BZ235" s="7">
        <v>27.788436512236121</v>
      </c>
      <c r="CA235" s="7">
        <v>27.788436512236121</v>
      </c>
      <c r="CB235" s="7">
        <v>27.788436512236121</v>
      </c>
      <c r="CC235" s="7">
        <v>27.788436512236121</v>
      </c>
      <c r="CD235" s="7">
        <v>28.664403220642189</v>
      </c>
      <c r="CE235" s="7">
        <v>28.664403220642189</v>
      </c>
      <c r="CF235" s="7">
        <v>28.664403220642189</v>
      </c>
      <c r="CG235" s="7">
        <v>28.664403220642189</v>
      </c>
      <c r="CH235" s="7">
        <v>28.664403220642189</v>
      </c>
      <c r="CI235" s="7">
        <v>28.664403220642189</v>
      </c>
      <c r="CJ235" s="7">
        <v>17.561873115629073</v>
      </c>
      <c r="CK235" s="7">
        <v>17.561873115629073</v>
      </c>
      <c r="CL235" s="7">
        <v>17.561873115629073</v>
      </c>
      <c r="CM235" s="7">
        <v>17.561873115629073</v>
      </c>
      <c r="CN235" s="7">
        <v>17.561873115629073</v>
      </c>
      <c r="CO235" s="7">
        <v>17.561873115629073</v>
      </c>
      <c r="CP235" s="7">
        <v>17.561873115629073</v>
      </c>
      <c r="CQ235" s="7">
        <v>17.561873115629073</v>
      </c>
      <c r="CR235" s="7">
        <v>47.809940961860697</v>
      </c>
      <c r="CS235" s="7">
        <v>47.809940961860697</v>
      </c>
      <c r="CT235" s="7">
        <v>47.809940961860697</v>
      </c>
      <c r="CU235" s="7">
        <v>47.809940961860697</v>
      </c>
      <c r="CV235" s="7">
        <v>13.54884544870818</v>
      </c>
      <c r="CW235" s="7">
        <v>13.54884544870818</v>
      </c>
      <c r="CX235" s="7">
        <v>13.54884544870818</v>
      </c>
      <c r="CY235" s="7">
        <v>13.54884544870818</v>
      </c>
      <c r="CZ235" s="7">
        <v>28.664403220642189</v>
      </c>
      <c r="DA235" s="7">
        <v>28.664403220642189</v>
      </c>
      <c r="DB235" s="7">
        <v>28.664403220642189</v>
      </c>
      <c r="DC235" s="7">
        <v>28.664403220642189</v>
      </c>
      <c r="DD235" s="7">
        <v>6.043788188032269</v>
      </c>
      <c r="DE235" s="7">
        <v>6.043788188032269</v>
      </c>
      <c r="DF235" s="7">
        <v>6.043788188032269</v>
      </c>
      <c r="DG235" s="7">
        <v>6.043788188032269</v>
      </c>
      <c r="DH235" s="7">
        <v>21.59692198900289</v>
      </c>
      <c r="DI235" s="7">
        <v>21.59692198900289</v>
      </c>
      <c r="DJ235" s="7">
        <v>21.59692198900289</v>
      </c>
      <c r="DK235" s="7">
        <v>21.59692198900289</v>
      </c>
      <c r="DL235" s="7">
        <v>13.60063694157917</v>
      </c>
      <c r="DM235" s="7">
        <v>13.60063694157917</v>
      </c>
      <c r="DN235" s="7">
        <v>13.60063694157917</v>
      </c>
      <c r="DO235" s="7">
        <v>13.60063694157917</v>
      </c>
      <c r="DP235" s="7">
        <v>18.947099239149544</v>
      </c>
      <c r="DQ235" s="7">
        <v>18.947099239149544</v>
      </c>
      <c r="DR235" s="7">
        <v>18.947099239149544</v>
      </c>
      <c r="DS235" s="7">
        <v>18.947099239149544</v>
      </c>
      <c r="DT235" s="7">
        <v>8.2039435708489599</v>
      </c>
      <c r="DU235" s="7">
        <v>8.2039435708489599</v>
      </c>
      <c r="DV235" s="7">
        <v>8.2039435708489599</v>
      </c>
      <c r="DW235" s="7">
        <v>8.2039435708489599</v>
      </c>
      <c r="DX235" s="7">
        <v>58.23793506272736</v>
      </c>
      <c r="DY235" s="7">
        <v>58.23793506272736</v>
      </c>
      <c r="DZ235" s="7">
        <v>58.23793506272736</v>
      </c>
      <c r="EA235" s="7">
        <v>58.23793506272736</v>
      </c>
      <c r="EB235" s="7">
        <v>33.715507261195015</v>
      </c>
      <c r="EC235" s="7">
        <v>33.715507261195015</v>
      </c>
      <c r="ED235" s="7">
        <v>33.715507261195015</v>
      </c>
      <c r="EE235" s="7">
        <v>33.715507261195015</v>
      </c>
      <c r="EF235" s="7">
        <v>39.879942640649581</v>
      </c>
      <c r="EG235" s="7">
        <v>39.879942640649581</v>
      </c>
      <c r="EH235" s="7">
        <v>39.879942640649581</v>
      </c>
      <c r="EI235" s="7">
        <v>39.879942640649581</v>
      </c>
      <c r="EJ235" s="7">
        <v>26.037265496470628</v>
      </c>
      <c r="EK235" s="7">
        <v>39.508734360991248</v>
      </c>
      <c r="EL235" s="7">
        <v>26.037265496470628</v>
      </c>
      <c r="EM235" s="7">
        <v>39.508734360991248</v>
      </c>
      <c r="EN235" s="7">
        <v>49.706299258733125</v>
      </c>
      <c r="EO235" s="7">
        <v>49.706299258733125</v>
      </c>
      <c r="EP235" s="7">
        <v>33.715507261195015</v>
      </c>
      <c r="EQ235" s="7">
        <v>33.715507261195015</v>
      </c>
      <c r="ER235" s="7">
        <v>33.715507261195015</v>
      </c>
      <c r="ES235" s="7">
        <v>33.715507261195015</v>
      </c>
      <c r="ET235" s="7">
        <v>47.08603051655853</v>
      </c>
      <c r="EU235" s="7">
        <v>47.08603051655853</v>
      </c>
      <c r="EV235" s="7">
        <v>53.56760267852485</v>
      </c>
      <c r="EW235" s="7">
        <v>53.56760267852485</v>
      </c>
      <c r="EX235" s="7">
        <v>53.56760267852485</v>
      </c>
      <c r="EY235" s="7">
        <v>53.56760267852485</v>
      </c>
      <c r="EZ235" s="7">
        <v>53.56760267852485</v>
      </c>
      <c r="FA235" s="7">
        <v>53.56760267852485</v>
      </c>
      <c r="FB235" s="7">
        <v>65.460484084193681</v>
      </c>
      <c r="FC235" s="7">
        <v>29.359681109900261</v>
      </c>
      <c r="FD235" s="7">
        <v>40.765120017736002</v>
      </c>
      <c r="FE235" s="7">
        <v>65.460484084193681</v>
      </c>
      <c r="FF235" s="7">
        <v>29.359681109900261</v>
      </c>
      <c r="FG235" s="7">
        <v>40.765120017736002</v>
      </c>
      <c r="FH235" s="7">
        <v>29.359681109900261</v>
      </c>
      <c r="FI235" s="7">
        <v>40.765120017736002</v>
      </c>
      <c r="FJ235" s="7">
        <v>29.359681109900261</v>
      </c>
      <c r="FK235" s="7">
        <v>40.765120017736002</v>
      </c>
      <c r="FL235" s="7">
        <v>39.369102986108558</v>
      </c>
      <c r="FM235" s="7">
        <v>39.369102986108558</v>
      </c>
      <c r="FN235" s="7">
        <v>39.369102986108558</v>
      </c>
      <c r="FO235" s="7">
        <v>39.369102986108558</v>
      </c>
      <c r="FP235" s="7">
        <v>41.131071976079248</v>
      </c>
      <c r="FQ235" s="7">
        <v>58.300767063683224</v>
      </c>
      <c r="FR235" s="7">
        <v>41.131071976079248</v>
      </c>
      <c r="FS235" s="7">
        <v>58.300767063683224</v>
      </c>
      <c r="FT235" s="7">
        <v>53.56760267852485</v>
      </c>
      <c r="FU235" s="7">
        <v>53.56760267852485</v>
      </c>
      <c r="FV235" s="7">
        <v>53.56760267852485</v>
      </c>
      <c r="FW235" s="7">
        <v>53.56760267852485</v>
      </c>
      <c r="FX235" s="7">
        <v>23.825711404828432</v>
      </c>
      <c r="FY235" s="7">
        <v>33.098165767285906</v>
      </c>
      <c r="FZ235" s="7">
        <v>23.825711404828432</v>
      </c>
      <c r="GA235" s="7">
        <v>33.098165767285906</v>
      </c>
      <c r="GB235" s="7">
        <v>58.23793506272736</v>
      </c>
      <c r="GC235" s="7">
        <v>58.23793506272736</v>
      </c>
      <c r="GD235" s="7">
        <v>58.23793506272736</v>
      </c>
      <c r="GE235" s="7">
        <v>58.23793506272736</v>
      </c>
      <c r="GF235" s="7">
        <v>49.706299258733125</v>
      </c>
      <c r="GG235" s="7">
        <v>49.706299258733125</v>
      </c>
      <c r="GH235" s="7">
        <v>49.706299258733125</v>
      </c>
      <c r="GI235" s="7">
        <v>49.706299258733125</v>
      </c>
      <c r="GJ235" s="7">
        <v>47.465633489936934</v>
      </c>
      <c r="GK235" s="7">
        <v>47.465633489936934</v>
      </c>
      <c r="GL235" s="7">
        <v>47.465633489936934</v>
      </c>
      <c r="GM235" s="7">
        <v>47.465633489936934</v>
      </c>
      <c r="GN235" s="7">
        <v>24.540959024583582</v>
      </c>
      <c r="GO235" s="7">
        <v>35.339765330892952</v>
      </c>
      <c r="GP235" s="7">
        <v>24.540959024583582</v>
      </c>
      <c r="GQ235" s="7">
        <v>35.339765330892952</v>
      </c>
      <c r="GR235" s="7">
        <v>51.907116678753674</v>
      </c>
      <c r="GS235" s="7">
        <v>51.907116678753674</v>
      </c>
      <c r="GT235" s="7">
        <v>51.907116678753674</v>
      </c>
      <c r="GU235" s="7">
        <v>51.907116678753674</v>
      </c>
      <c r="GV235" s="7">
        <v>18.511409863413487</v>
      </c>
      <c r="GW235" s="7">
        <v>18.511409863413487</v>
      </c>
      <c r="GX235" s="7">
        <v>18.511409863413487</v>
      </c>
      <c r="GY235" s="7">
        <v>18.511409863413487</v>
      </c>
      <c r="GZ235" s="7">
        <v>33.694515880225715</v>
      </c>
      <c r="HA235" s="7">
        <v>33.694515880225715</v>
      </c>
    </row>
    <row r="236" spans="65:209" x14ac:dyDescent="0.25">
      <c r="BM236" s="7" cm="1">
        <f t="array" ref="BM236">INDEX($HD$3:$HD$14,BN236,1)</f>
        <v>31</v>
      </c>
      <c r="BN236" s="7">
        <v>10</v>
      </c>
      <c r="BO236" s="7">
        <v>17</v>
      </c>
      <c r="BP236" s="7">
        <v>1.0326402792668623</v>
      </c>
      <c r="BQ236" s="7">
        <v>1.0326402792668623</v>
      </c>
      <c r="BR236" s="7">
        <v>1.0326402792668623</v>
      </c>
      <c r="BS236" s="7">
        <v>1.0326402792668623</v>
      </c>
      <c r="BT236" s="7">
        <v>1.9871169005806417</v>
      </c>
      <c r="BU236" s="7">
        <v>1.9871169005806417</v>
      </c>
      <c r="BV236" s="7">
        <v>1.9871169005806417</v>
      </c>
      <c r="BW236" s="7">
        <v>1.9871169005806417</v>
      </c>
      <c r="BX236" s="7">
        <v>0.19623018986656893</v>
      </c>
      <c r="BY236" s="7">
        <v>0.19623018986656893</v>
      </c>
      <c r="BZ236" s="7">
        <v>1.9871169005806417</v>
      </c>
      <c r="CA236" s="7">
        <v>1.9871169005806417</v>
      </c>
      <c r="CB236" s="7">
        <v>1.9871169005806417</v>
      </c>
      <c r="CC236" s="7">
        <v>1.9871169005806417</v>
      </c>
      <c r="CD236" s="7">
        <v>1.8439405387448657</v>
      </c>
      <c r="CE236" s="7">
        <v>1.8439405387448657</v>
      </c>
      <c r="CF236" s="7">
        <v>1.8439405387448657</v>
      </c>
      <c r="CG236" s="7">
        <v>1.8439405387448657</v>
      </c>
      <c r="CH236" s="7">
        <v>1.8439405387448657</v>
      </c>
      <c r="CI236" s="7">
        <v>1.8439405387448657</v>
      </c>
      <c r="CJ236" s="7">
        <v>0.32526474462903265</v>
      </c>
      <c r="CK236" s="7">
        <v>0.32526474462903265</v>
      </c>
      <c r="CL236" s="7">
        <v>0.32526474462903265</v>
      </c>
      <c r="CM236" s="7">
        <v>0.32526474462903265</v>
      </c>
      <c r="CN236" s="7">
        <v>0.32526474462903265</v>
      </c>
      <c r="CO236" s="7">
        <v>0.32526474462903265</v>
      </c>
      <c r="CP236" s="7">
        <v>0.32526474462903265</v>
      </c>
      <c r="CQ236" s="7">
        <v>0.32526474462903265</v>
      </c>
      <c r="CR236" s="7">
        <v>4.6810822777815275</v>
      </c>
      <c r="CS236" s="7">
        <v>4.6810822777815275</v>
      </c>
      <c r="CT236" s="7">
        <v>4.6810822777815275</v>
      </c>
      <c r="CU236" s="7">
        <v>4.6810822777815275</v>
      </c>
      <c r="CV236" s="7">
        <v>0.46611310197214106</v>
      </c>
      <c r="CW236" s="7">
        <v>0.46611310197214106</v>
      </c>
      <c r="CX236" s="7">
        <v>0.46611310197214106</v>
      </c>
      <c r="CY236" s="7">
        <v>0.46611310197214106</v>
      </c>
      <c r="CZ236" s="7">
        <v>1.8439405387448657</v>
      </c>
      <c r="DA236" s="7">
        <v>1.8439405387448657</v>
      </c>
      <c r="DB236" s="7">
        <v>1.8439405387448657</v>
      </c>
      <c r="DC236" s="7">
        <v>1.8439405387448657</v>
      </c>
      <c r="DD236" s="7">
        <v>0.1039552456979472</v>
      </c>
      <c r="DE236" s="7">
        <v>0.1039552456979472</v>
      </c>
      <c r="DF236" s="7">
        <v>0.1039552456979472</v>
      </c>
      <c r="DG236" s="7">
        <v>0.1039552456979472</v>
      </c>
      <c r="DH236" s="7">
        <v>1.0326402792668623</v>
      </c>
      <c r="DI236" s="7">
        <v>1.0326402792668623</v>
      </c>
      <c r="DJ236" s="7">
        <v>1.0326402792668623</v>
      </c>
      <c r="DK236" s="7">
        <v>1.0326402792668623</v>
      </c>
      <c r="DL236" s="7">
        <v>0.19623018986656893</v>
      </c>
      <c r="DM236" s="7">
        <v>0.19623018986656893</v>
      </c>
      <c r="DN236" s="7">
        <v>0.19623018986656893</v>
      </c>
      <c r="DO236" s="7">
        <v>0.19623018986656893</v>
      </c>
      <c r="DP236" s="7">
        <v>0.7512239572903231</v>
      </c>
      <c r="DQ236" s="7">
        <v>0.7512239572903231</v>
      </c>
      <c r="DR236" s="7">
        <v>0.7512239572903231</v>
      </c>
      <c r="DS236" s="7">
        <v>0.7512239572903231</v>
      </c>
      <c r="DT236" s="7">
        <v>0.12886808923460416</v>
      </c>
      <c r="DU236" s="7">
        <v>0.12886808923460416</v>
      </c>
      <c r="DV236" s="7">
        <v>0.12886808923460416</v>
      </c>
      <c r="DW236" s="7">
        <v>0.12886808923460416</v>
      </c>
      <c r="DX236" s="7">
        <v>56.718340653680137</v>
      </c>
      <c r="DY236" s="7">
        <v>56.718340653680137</v>
      </c>
      <c r="DZ236" s="7">
        <v>56.718340653680137</v>
      </c>
      <c r="EA236" s="7">
        <v>56.718340653680137</v>
      </c>
      <c r="EB236" s="7">
        <v>35.610697242260969</v>
      </c>
      <c r="EC236" s="7">
        <v>35.610697242260969</v>
      </c>
      <c r="ED236" s="7">
        <v>35.610697242260969</v>
      </c>
      <c r="EE236" s="7">
        <v>35.610697242260969</v>
      </c>
      <c r="EF236" s="7">
        <v>32.44540515558063</v>
      </c>
      <c r="EG236" s="7">
        <v>32.44540515558063</v>
      </c>
      <c r="EH236" s="7">
        <v>32.44540515558063</v>
      </c>
      <c r="EI236" s="7">
        <v>32.44540515558063</v>
      </c>
      <c r="EJ236" s="7">
        <v>21.375665435189166</v>
      </c>
      <c r="EK236" s="7">
        <v>34.276925924598224</v>
      </c>
      <c r="EL236" s="7">
        <v>21.375665435189166</v>
      </c>
      <c r="EM236" s="7">
        <v>34.276925924598224</v>
      </c>
      <c r="EN236" s="7">
        <v>43.914436468039639</v>
      </c>
      <c r="EO236" s="7">
        <v>43.914436468039639</v>
      </c>
      <c r="EP236" s="7">
        <v>35.610697242260969</v>
      </c>
      <c r="EQ236" s="7">
        <v>35.610697242260969</v>
      </c>
      <c r="ER236" s="7">
        <v>35.610697242260969</v>
      </c>
      <c r="ES236" s="7">
        <v>35.610697242260969</v>
      </c>
      <c r="ET236" s="7">
        <v>42.77601263013041</v>
      </c>
      <c r="EU236" s="7">
        <v>42.77601263013041</v>
      </c>
      <c r="EV236" s="7">
        <v>40.307494966838696</v>
      </c>
      <c r="EW236" s="7">
        <v>40.307494966838696</v>
      </c>
      <c r="EX236" s="7">
        <v>40.307494966838696</v>
      </c>
      <c r="EY236" s="7">
        <v>40.307494966838696</v>
      </c>
      <c r="EZ236" s="7">
        <v>40.307494966838696</v>
      </c>
      <c r="FA236" s="7">
        <v>40.307494966838696</v>
      </c>
      <c r="FB236" s="7">
        <v>65.007436877316735</v>
      </c>
      <c r="FC236" s="7">
        <v>27.646269572041074</v>
      </c>
      <c r="FD236" s="7">
        <v>38.541640656521977</v>
      </c>
      <c r="FE236" s="7">
        <v>65.007436877316735</v>
      </c>
      <c r="FF236" s="7">
        <v>27.646269572041074</v>
      </c>
      <c r="FG236" s="7">
        <v>38.541640656521977</v>
      </c>
      <c r="FH236" s="7">
        <v>27.646269572041074</v>
      </c>
      <c r="FI236" s="7">
        <v>38.541640656521977</v>
      </c>
      <c r="FJ236" s="7">
        <v>27.646269572041074</v>
      </c>
      <c r="FK236" s="7">
        <v>38.541640656521977</v>
      </c>
      <c r="FL236" s="7">
        <v>37.822114062460351</v>
      </c>
      <c r="FM236" s="7">
        <v>37.822114062460351</v>
      </c>
      <c r="FN236" s="7">
        <v>37.822114062460351</v>
      </c>
      <c r="FO236" s="7">
        <v>37.822114062460351</v>
      </c>
      <c r="FP236" s="7">
        <v>42.361950456464761</v>
      </c>
      <c r="FQ236" s="7">
        <v>61.67570532664363</v>
      </c>
      <c r="FR236" s="7">
        <v>42.361950456464761</v>
      </c>
      <c r="FS236" s="7">
        <v>61.67570532664363</v>
      </c>
      <c r="FT236" s="7">
        <v>40.307494966838696</v>
      </c>
      <c r="FU236" s="7">
        <v>40.307494966838696</v>
      </c>
      <c r="FV236" s="7">
        <v>40.307494966838696</v>
      </c>
      <c r="FW236" s="7">
        <v>40.307494966838696</v>
      </c>
      <c r="FX236" s="7">
        <v>25.054850819675906</v>
      </c>
      <c r="FY236" s="7">
        <v>33.447022815607099</v>
      </c>
      <c r="FZ236" s="7">
        <v>25.054850819675906</v>
      </c>
      <c r="GA236" s="7">
        <v>33.447022815607099</v>
      </c>
      <c r="GB236" s="7">
        <v>56.718340653680137</v>
      </c>
      <c r="GC236" s="7">
        <v>56.718340653680137</v>
      </c>
      <c r="GD236" s="7">
        <v>56.718340653680137</v>
      </c>
      <c r="GE236" s="7">
        <v>56.718340653680137</v>
      </c>
      <c r="GF236" s="7">
        <v>43.914436468039639</v>
      </c>
      <c r="GG236" s="7">
        <v>43.914436468039639</v>
      </c>
      <c r="GH236" s="7">
        <v>43.914436468039639</v>
      </c>
      <c r="GI236" s="7">
        <v>43.914436468039639</v>
      </c>
      <c r="GJ236" s="7">
        <v>47.09221088427558</v>
      </c>
      <c r="GK236" s="7">
        <v>47.09221088427558</v>
      </c>
      <c r="GL236" s="7">
        <v>47.09221088427558</v>
      </c>
      <c r="GM236" s="7">
        <v>47.09221088427558</v>
      </c>
      <c r="GN236" s="7">
        <v>23.492583270628945</v>
      </c>
      <c r="GO236" s="7">
        <v>33.044699778252216</v>
      </c>
      <c r="GP236" s="7">
        <v>23.492583270628945</v>
      </c>
      <c r="GQ236" s="7">
        <v>33.044699778252216</v>
      </c>
      <c r="GR236" s="7">
        <v>5.2483257451231742</v>
      </c>
      <c r="GS236" s="7">
        <v>5.2483257451231742</v>
      </c>
      <c r="GT236" s="7">
        <v>5.2483257451231742</v>
      </c>
      <c r="GU236" s="7">
        <v>5.2483257451231742</v>
      </c>
      <c r="GV236" s="7">
        <v>0.43883823122433979</v>
      </c>
      <c r="GW236" s="7">
        <v>0.43883823122433979</v>
      </c>
      <c r="GX236" s="7">
        <v>0.43883823122433979</v>
      </c>
      <c r="GY236" s="7">
        <v>0.43883823122433979</v>
      </c>
      <c r="GZ236" s="7">
        <v>2.2659928308299127</v>
      </c>
      <c r="HA236" s="7">
        <v>2.2659928308299127</v>
      </c>
    </row>
    <row r="237" spans="65:209" x14ac:dyDescent="0.25">
      <c r="BM237" s="7" cm="1">
        <f t="array" ref="BM237">INDEX($HD$3:$HD$14,BN237,1)</f>
        <v>31</v>
      </c>
      <c r="BN237" s="7">
        <v>10</v>
      </c>
      <c r="BO237" s="7">
        <v>18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7.7440835630498549E-4</v>
      </c>
      <c r="CS237" s="7">
        <v>7.7440835630498549E-4</v>
      </c>
      <c r="CT237" s="7">
        <v>7.7440835630498549E-4</v>
      </c>
      <c r="CU237" s="7">
        <v>7.7440835630498549E-4</v>
      </c>
      <c r="CV237" s="7">
        <v>0</v>
      </c>
      <c r="CW237" s="7">
        <v>0</v>
      </c>
      <c r="CX237" s="7">
        <v>0</v>
      </c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0</v>
      </c>
      <c r="DH237" s="7">
        <v>0</v>
      </c>
      <c r="DI237" s="7">
        <v>0</v>
      </c>
      <c r="DJ237" s="7">
        <v>0</v>
      </c>
      <c r="DK237" s="7">
        <v>0</v>
      </c>
      <c r="DL237" s="7">
        <v>0</v>
      </c>
      <c r="DM237" s="7">
        <v>0</v>
      </c>
      <c r="DN237" s="7">
        <v>0</v>
      </c>
      <c r="DO237" s="7">
        <v>0</v>
      </c>
      <c r="DP237" s="7">
        <v>0</v>
      </c>
      <c r="DQ237" s="7">
        <v>0</v>
      </c>
      <c r="DR237" s="7">
        <v>0</v>
      </c>
      <c r="DS237" s="7">
        <v>0</v>
      </c>
      <c r="DT237" s="7">
        <v>0</v>
      </c>
      <c r="DU237" s="7">
        <v>0</v>
      </c>
      <c r="DV237" s="7">
        <v>0</v>
      </c>
      <c r="DW237" s="7">
        <v>0</v>
      </c>
      <c r="DX237" s="7">
        <v>55.684645564859132</v>
      </c>
      <c r="DY237" s="7">
        <v>55.684645564859132</v>
      </c>
      <c r="DZ237" s="7">
        <v>55.684645564859132</v>
      </c>
      <c r="EA237" s="7">
        <v>55.684645564859132</v>
      </c>
      <c r="EB237" s="7">
        <v>37.18797655669502</v>
      </c>
      <c r="EC237" s="7">
        <v>37.18797655669502</v>
      </c>
      <c r="ED237" s="7">
        <v>37.18797655669502</v>
      </c>
      <c r="EE237" s="7">
        <v>37.18797655669502</v>
      </c>
      <c r="EF237" s="7">
        <v>24.699889017263949</v>
      </c>
      <c r="EG237" s="7">
        <v>24.699889017263949</v>
      </c>
      <c r="EH237" s="7">
        <v>24.699889017263949</v>
      </c>
      <c r="EI237" s="7">
        <v>24.699889017263949</v>
      </c>
      <c r="EJ237" s="7">
        <v>18.095602430315303</v>
      </c>
      <c r="EK237" s="7">
        <v>29.876452361782995</v>
      </c>
      <c r="EL237" s="7">
        <v>18.095602430315303</v>
      </c>
      <c r="EM237" s="7">
        <v>29.876452361782995</v>
      </c>
      <c r="EN237" s="7">
        <v>39.186561821775669</v>
      </c>
      <c r="EO237" s="7">
        <v>39.186561821775669</v>
      </c>
      <c r="EP237" s="7">
        <v>37.18797655669502</v>
      </c>
      <c r="EQ237" s="7">
        <v>37.18797655669502</v>
      </c>
      <c r="ER237" s="7">
        <v>37.18797655669502</v>
      </c>
      <c r="ES237" s="7">
        <v>37.18797655669502</v>
      </c>
      <c r="ET237" s="7">
        <v>39.143065898802085</v>
      </c>
      <c r="EU237" s="7">
        <v>39.143065898802085</v>
      </c>
      <c r="EV237" s="7">
        <v>31.745862552938405</v>
      </c>
      <c r="EW237" s="7">
        <v>31.745862552938405</v>
      </c>
      <c r="EX237" s="7">
        <v>31.745862552938405</v>
      </c>
      <c r="EY237" s="7">
        <v>31.745862552938405</v>
      </c>
      <c r="EZ237" s="7">
        <v>31.745862552938405</v>
      </c>
      <c r="FA237" s="7">
        <v>31.745862552938405</v>
      </c>
      <c r="FB237" s="7">
        <v>63.874081928391519</v>
      </c>
      <c r="FC237" s="7">
        <v>23.866489614300548</v>
      </c>
      <c r="FD237" s="7">
        <v>33.005666677507335</v>
      </c>
      <c r="FE237" s="7">
        <v>63.874081928391519</v>
      </c>
      <c r="FF237" s="7">
        <v>23.866489614300548</v>
      </c>
      <c r="FG237" s="7">
        <v>33.005666677507335</v>
      </c>
      <c r="FH237" s="7">
        <v>23.866489614300548</v>
      </c>
      <c r="FI237" s="7">
        <v>33.005666677507335</v>
      </c>
      <c r="FJ237" s="7">
        <v>23.866489614300548</v>
      </c>
      <c r="FK237" s="7">
        <v>33.005666677507335</v>
      </c>
      <c r="FL237" s="7">
        <v>38.48429535665823</v>
      </c>
      <c r="FM237" s="7">
        <v>38.48429535665823</v>
      </c>
      <c r="FN237" s="7">
        <v>38.48429535665823</v>
      </c>
      <c r="FO237" s="7">
        <v>38.48429535665823</v>
      </c>
      <c r="FP237" s="7">
        <v>40.691377368318179</v>
      </c>
      <c r="FQ237" s="7">
        <v>60.751514179951577</v>
      </c>
      <c r="FR237" s="7">
        <v>40.691377368318179</v>
      </c>
      <c r="FS237" s="7">
        <v>60.751514179951577</v>
      </c>
      <c r="FT237" s="7">
        <v>31.745862552938405</v>
      </c>
      <c r="FU237" s="7">
        <v>31.745862552938405</v>
      </c>
      <c r="FV237" s="7">
        <v>31.745862552938405</v>
      </c>
      <c r="FW237" s="7">
        <v>31.745862552938405</v>
      </c>
      <c r="FX237" s="7">
        <v>25.077926736140746</v>
      </c>
      <c r="FY237" s="7">
        <v>32.196124831281537</v>
      </c>
      <c r="FZ237" s="7">
        <v>25.077926736140746</v>
      </c>
      <c r="GA237" s="7">
        <v>32.196124831281537</v>
      </c>
      <c r="GB237" s="7">
        <v>55.684645564859132</v>
      </c>
      <c r="GC237" s="7">
        <v>55.684645564859132</v>
      </c>
      <c r="GD237" s="7">
        <v>55.684645564859132</v>
      </c>
      <c r="GE237" s="7">
        <v>55.684645564859132</v>
      </c>
      <c r="GF237" s="7">
        <v>39.186561821775669</v>
      </c>
      <c r="GG237" s="7">
        <v>39.186561821775669</v>
      </c>
      <c r="GH237" s="7">
        <v>39.186561821775669</v>
      </c>
      <c r="GI237" s="7">
        <v>39.186561821775669</v>
      </c>
      <c r="GJ237" s="7">
        <v>44.465248987844603</v>
      </c>
      <c r="GK237" s="7">
        <v>44.465248987844603</v>
      </c>
      <c r="GL237" s="7">
        <v>44.465248987844603</v>
      </c>
      <c r="GM237" s="7">
        <v>44.465248987844603</v>
      </c>
      <c r="GN237" s="7">
        <v>22.143944400356343</v>
      </c>
      <c r="GO237" s="7">
        <v>30.406305141909023</v>
      </c>
      <c r="GP237" s="7">
        <v>22.143944400356343</v>
      </c>
      <c r="GQ237" s="7">
        <v>30.406305141909023</v>
      </c>
      <c r="GR237" s="7">
        <v>0</v>
      </c>
      <c r="GS237" s="7">
        <v>0</v>
      </c>
      <c r="GT237" s="7">
        <v>0</v>
      </c>
      <c r="GU237" s="7">
        <v>0</v>
      </c>
      <c r="GV237" s="7">
        <v>0</v>
      </c>
      <c r="GW237" s="7">
        <v>0</v>
      </c>
      <c r="GX237" s="7">
        <v>0</v>
      </c>
      <c r="GY237" s="7">
        <v>0</v>
      </c>
      <c r="GZ237" s="7">
        <v>0</v>
      </c>
      <c r="HA237" s="7">
        <v>0</v>
      </c>
    </row>
    <row r="238" spans="65:209" x14ac:dyDescent="0.25">
      <c r="BM238" s="7" cm="1">
        <f t="array" ref="BM238">INDEX($HD$3:$HD$14,BN238,1)</f>
        <v>31</v>
      </c>
      <c r="BN238" s="7">
        <v>10</v>
      </c>
      <c r="BO238" s="7">
        <v>19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0</v>
      </c>
      <c r="CV238" s="7">
        <v>0</v>
      </c>
      <c r="CW238" s="7">
        <v>0</v>
      </c>
      <c r="CX238" s="7">
        <v>0</v>
      </c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0</v>
      </c>
      <c r="DH238" s="7">
        <v>0</v>
      </c>
      <c r="DI238" s="7">
        <v>0</v>
      </c>
      <c r="DJ238" s="7">
        <v>0</v>
      </c>
      <c r="DK238" s="7">
        <v>0</v>
      </c>
      <c r="DL238" s="7">
        <v>0</v>
      </c>
      <c r="DM238" s="7">
        <v>0</v>
      </c>
      <c r="DN238" s="7">
        <v>0</v>
      </c>
      <c r="DO238" s="7">
        <v>0</v>
      </c>
      <c r="DP238" s="7">
        <v>0</v>
      </c>
      <c r="DQ238" s="7">
        <v>0</v>
      </c>
      <c r="DR238" s="7">
        <v>0</v>
      </c>
      <c r="DS238" s="7">
        <v>0</v>
      </c>
      <c r="DT238" s="7">
        <v>0</v>
      </c>
      <c r="DU238" s="7">
        <v>0</v>
      </c>
      <c r="DV238" s="7">
        <v>0</v>
      </c>
      <c r="DW238" s="7">
        <v>0</v>
      </c>
      <c r="DX238" s="7">
        <v>56.220557200712591</v>
      </c>
      <c r="DY238" s="7">
        <v>56.220557200712591</v>
      </c>
      <c r="DZ238" s="7">
        <v>56.220557200712591</v>
      </c>
      <c r="EA238" s="7">
        <v>56.220557200712591</v>
      </c>
      <c r="EB238" s="7">
        <v>36.002158813463282</v>
      </c>
      <c r="EC238" s="7">
        <v>36.002158813463282</v>
      </c>
      <c r="ED238" s="7">
        <v>36.002158813463282</v>
      </c>
      <c r="EE238" s="7">
        <v>36.002158813463282</v>
      </c>
      <c r="EF238" s="7">
        <v>22.645825145042476</v>
      </c>
      <c r="EG238" s="7">
        <v>22.645825145042476</v>
      </c>
      <c r="EH238" s="7">
        <v>22.645825145042476</v>
      </c>
      <c r="EI238" s="7">
        <v>22.645825145042476</v>
      </c>
      <c r="EJ238" s="7">
        <v>18.658488903706768</v>
      </c>
      <c r="EK238" s="7">
        <v>30.211155716721482</v>
      </c>
      <c r="EL238" s="7">
        <v>18.658488903706768</v>
      </c>
      <c r="EM238" s="7">
        <v>30.211155716721482</v>
      </c>
      <c r="EN238" s="7">
        <v>38.882626696809432</v>
      </c>
      <c r="EO238" s="7">
        <v>38.882626696809432</v>
      </c>
      <c r="EP238" s="7">
        <v>36.002158813463282</v>
      </c>
      <c r="EQ238" s="7">
        <v>36.002158813463282</v>
      </c>
      <c r="ER238" s="7">
        <v>36.002158813463282</v>
      </c>
      <c r="ES238" s="7">
        <v>36.002158813463282</v>
      </c>
      <c r="ET238" s="7">
        <v>33.415194143187662</v>
      </c>
      <c r="EU238" s="7">
        <v>33.415194143187662</v>
      </c>
      <c r="EV238" s="7">
        <v>27.692602380495572</v>
      </c>
      <c r="EW238" s="7">
        <v>27.692602380495572</v>
      </c>
      <c r="EX238" s="7">
        <v>27.692602380495572</v>
      </c>
      <c r="EY238" s="7">
        <v>27.692602380495572</v>
      </c>
      <c r="EZ238" s="7">
        <v>27.692602380495572</v>
      </c>
      <c r="FA238" s="7">
        <v>27.692602380495572</v>
      </c>
      <c r="FB238" s="7">
        <v>63.492137380170028</v>
      </c>
      <c r="FC238" s="7">
        <v>20.198242544388602</v>
      </c>
      <c r="FD238" s="7">
        <v>28.362846794914962</v>
      </c>
      <c r="FE238" s="7">
        <v>63.492137380170028</v>
      </c>
      <c r="FF238" s="7">
        <v>20.198242544388602</v>
      </c>
      <c r="FG238" s="7">
        <v>28.362846794914962</v>
      </c>
      <c r="FH238" s="7">
        <v>20.198242544388602</v>
      </c>
      <c r="FI238" s="7">
        <v>28.362846794914962</v>
      </c>
      <c r="FJ238" s="7">
        <v>20.198242544388602</v>
      </c>
      <c r="FK238" s="7">
        <v>28.362846794914962</v>
      </c>
      <c r="FL238" s="7">
        <v>35.857609287928177</v>
      </c>
      <c r="FM238" s="7">
        <v>35.857609287928177</v>
      </c>
      <c r="FN238" s="7">
        <v>35.857609287928177</v>
      </c>
      <c r="FO238" s="7">
        <v>35.857609287928177</v>
      </c>
      <c r="FP238" s="7">
        <v>38.524321898957517</v>
      </c>
      <c r="FQ238" s="7">
        <v>58.131605925696405</v>
      </c>
      <c r="FR238" s="7">
        <v>38.524321898957517</v>
      </c>
      <c r="FS238" s="7">
        <v>58.131605925696405</v>
      </c>
      <c r="FT238" s="7">
        <v>27.692602380495572</v>
      </c>
      <c r="FU238" s="7">
        <v>27.692602380495572</v>
      </c>
      <c r="FV238" s="7">
        <v>27.692602380495572</v>
      </c>
      <c r="FW238" s="7">
        <v>27.692602380495572</v>
      </c>
      <c r="FX238" s="7">
        <v>24.396763270002882</v>
      </c>
      <c r="FY238" s="7">
        <v>31.220080234234544</v>
      </c>
      <c r="FZ238" s="7">
        <v>24.396763270002882</v>
      </c>
      <c r="GA238" s="7">
        <v>31.220080234234544</v>
      </c>
      <c r="GB238" s="7">
        <v>56.220557200712591</v>
      </c>
      <c r="GC238" s="7">
        <v>56.220557200712591</v>
      </c>
      <c r="GD238" s="7">
        <v>56.220557200712591</v>
      </c>
      <c r="GE238" s="7">
        <v>56.220557200712591</v>
      </c>
      <c r="GF238" s="7">
        <v>38.882626696809432</v>
      </c>
      <c r="GG238" s="7">
        <v>38.882626696809432</v>
      </c>
      <c r="GH238" s="7">
        <v>38.882626696809432</v>
      </c>
      <c r="GI238" s="7">
        <v>38.882626696809432</v>
      </c>
      <c r="GJ238" s="7">
        <v>43.791284436152552</v>
      </c>
      <c r="GK238" s="7">
        <v>43.791284436152552</v>
      </c>
      <c r="GL238" s="7">
        <v>43.791284436152552</v>
      </c>
      <c r="GM238" s="7">
        <v>43.791284436152552</v>
      </c>
      <c r="GN238" s="7">
        <v>21.048551228445756</v>
      </c>
      <c r="GO238" s="7">
        <v>28.745319661872426</v>
      </c>
      <c r="GP238" s="7">
        <v>21.048551228445756</v>
      </c>
      <c r="GQ238" s="7">
        <v>28.745319661872426</v>
      </c>
      <c r="GR238" s="7">
        <v>0</v>
      </c>
      <c r="GS238" s="7">
        <v>0</v>
      </c>
      <c r="GT238" s="7">
        <v>0</v>
      </c>
      <c r="GU238" s="7">
        <v>0</v>
      </c>
      <c r="GV238" s="7">
        <v>0</v>
      </c>
      <c r="GW238" s="7">
        <v>0</v>
      </c>
      <c r="GX238" s="7">
        <v>0</v>
      </c>
      <c r="GY238" s="7">
        <v>0</v>
      </c>
      <c r="GZ238" s="7">
        <v>0</v>
      </c>
      <c r="HA238" s="7">
        <v>0</v>
      </c>
    </row>
    <row r="239" spans="65:209" x14ac:dyDescent="0.25">
      <c r="BM239" s="7" cm="1">
        <f t="array" ref="BM239">INDEX($HD$3:$HD$14,BN239,1)</f>
        <v>31</v>
      </c>
      <c r="BN239" s="7">
        <v>10</v>
      </c>
      <c r="BO239" s="7">
        <v>20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0</v>
      </c>
      <c r="CI239" s="7">
        <v>0</v>
      </c>
      <c r="CJ239" s="7">
        <v>0</v>
      </c>
      <c r="CK239" s="7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7">
        <v>0</v>
      </c>
      <c r="CV239" s="7">
        <v>0</v>
      </c>
      <c r="CW239" s="7">
        <v>0</v>
      </c>
      <c r="CX239" s="7">
        <v>0</v>
      </c>
      <c r="CY239" s="7">
        <v>0</v>
      </c>
      <c r="CZ239" s="7">
        <v>0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0</v>
      </c>
      <c r="DG239" s="7">
        <v>0</v>
      </c>
      <c r="DH239" s="7">
        <v>0</v>
      </c>
      <c r="DI239" s="7">
        <v>0</v>
      </c>
      <c r="DJ239" s="7">
        <v>0</v>
      </c>
      <c r="DK239" s="7">
        <v>0</v>
      </c>
      <c r="DL239" s="7">
        <v>0</v>
      </c>
      <c r="DM239" s="7">
        <v>0</v>
      </c>
      <c r="DN239" s="7">
        <v>0</v>
      </c>
      <c r="DO239" s="7">
        <v>0</v>
      </c>
      <c r="DP239" s="7">
        <v>0</v>
      </c>
      <c r="DQ239" s="7">
        <v>0</v>
      </c>
      <c r="DR239" s="7">
        <v>0</v>
      </c>
      <c r="DS239" s="7">
        <v>0</v>
      </c>
      <c r="DT239" s="7">
        <v>0</v>
      </c>
      <c r="DU239" s="7">
        <v>0</v>
      </c>
      <c r="DV239" s="7">
        <v>0</v>
      </c>
      <c r="DW239" s="7">
        <v>0</v>
      </c>
      <c r="DX239" s="7">
        <v>54.737407478249267</v>
      </c>
      <c r="DY239" s="7">
        <v>54.737407478249267</v>
      </c>
      <c r="DZ239" s="7">
        <v>54.737407478249267</v>
      </c>
      <c r="EA239" s="7">
        <v>54.737407478249267</v>
      </c>
      <c r="EB239" s="7">
        <v>34.567098060109977</v>
      </c>
      <c r="EC239" s="7">
        <v>34.567098060109977</v>
      </c>
      <c r="ED239" s="7">
        <v>34.567098060109977</v>
      </c>
      <c r="EE239" s="7">
        <v>34.567098060109977</v>
      </c>
      <c r="EF239" s="7">
        <v>24.118374104736041</v>
      </c>
      <c r="EG239" s="7">
        <v>24.118374104736041</v>
      </c>
      <c r="EH239" s="7">
        <v>24.118374104736041</v>
      </c>
      <c r="EI239" s="7">
        <v>24.118374104736041</v>
      </c>
      <c r="EJ239" s="7">
        <v>18.561468809117301</v>
      </c>
      <c r="EK239" s="7">
        <v>30.455988358340161</v>
      </c>
      <c r="EL239" s="7">
        <v>18.561468809117301</v>
      </c>
      <c r="EM239" s="7">
        <v>30.455988358340161</v>
      </c>
      <c r="EN239" s="7">
        <v>41.508602523536766</v>
      </c>
      <c r="EO239" s="7">
        <v>41.508602523536766</v>
      </c>
      <c r="EP239" s="7">
        <v>34.567098060109977</v>
      </c>
      <c r="EQ239" s="7">
        <v>34.567098060109977</v>
      </c>
      <c r="ER239" s="7">
        <v>34.567098060109977</v>
      </c>
      <c r="ES239" s="7">
        <v>34.567098060109977</v>
      </c>
      <c r="ET239" s="7">
        <v>29.85510331749704</v>
      </c>
      <c r="EU239" s="7">
        <v>29.85510331749704</v>
      </c>
      <c r="EV239" s="7">
        <v>25.237945446693566</v>
      </c>
      <c r="EW239" s="7">
        <v>25.237945446693566</v>
      </c>
      <c r="EX239" s="7">
        <v>25.237945446693566</v>
      </c>
      <c r="EY239" s="7">
        <v>25.237945446693566</v>
      </c>
      <c r="EZ239" s="7">
        <v>25.237945446693566</v>
      </c>
      <c r="FA239" s="7">
        <v>25.237945446693566</v>
      </c>
      <c r="FB239" s="7">
        <v>61.039634141936872</v>
      </c>
      <c r="FC239" s="7">
        <v>16.73036707520674</v>
      </c>
      <c r="FD239" s="7">
        <v>24.119024703228746</v>
      </c>
      <c r="FE239" s="7">
        <v>61.039634141936872</v>
      </c>
      <c r="FF239" s="7">
        <v>16.73036707520674</v>
      </c>
      <c r="FG239" s="7">
        <v>24.119024703228746</v>
      </c>
      <c r="FH239" s="7">
        <v>16.73036707520674</v>
      </c>
      <c r="FI239" s="7">
        <v>24.119024703228746</v>
      </c>
      <c r="FJ239" s="7">
        <v>16.73036707520674</v>
      </c>
      <c r="FK239" s="7">
        <v>24.119024703228746</v>
      </c>
      <c r="FL239" s="7">
        <v>29.635834331390004</v>
      </c>
      <c r="FM239" s="7">
        <v>29.635834331390004</v>
      </c>
      <c r="FN239" s="7">
        <v>29.635834331390004</v>
      </c>
      <c r="FO239" s="7">
        <v>29.635834331390004</v>
      </c>
      <c r="FP239" s="7">
        <v>36.139519646637822</v>
      </c>
      <c r="FQ239" s="7">
        <v>55.255251678068831</v>
      </c>
      <c r="FR239" s="7">
        <v>36.139519646637822</v>
      </c>
      <c r="FS239" s="7">
        <v>55.255251678068831</v>
      </c>
      <c r="FT239" s="7">
        <v>25.237945446693566</v>
      </c>
      <c r="FU239" s="7">
        <v>25.237945446693566</v>
      </c>
      <c r="FV239" s="7">
        <v>25.237945446693566</v>
      </c>
      <c r="FW239" s="7">
        <v>25.237945446693566</v>
      </c>
      <c r="FX239" s="7">
        <v>24.188749272620278</v>
      </c>
      <c r="FY239" s="7">
        <v>30.9363648029912</v>
      </c>
      <c r="FZ239" s="7">
        <v>24.188749272620278</v>
      </c>
      <c r="GA239" s="7">
        <v>30.9363648029912</v>
      </c>
      <c r="GB239" s="7">
        <v>54.737407478249267</v>
      </c>
      <c r="GC239" s="7">
        <v>54.737407478249267</v>
      </c>
      <c r="GD239" s="7">
        <v>54.737407478249267</v>
      </c>
      <c r="GE239" s="7">
        <v>54.737407478249267</v>
      </c>
      <c r="GF239" s="7">
        <v>41.508602523536766</v>
      </c>
      <c r="GG239" s="7">
        <v>41.508602523536766</v>
      </c>
      <c r="GH239" s="7">
        <v>41.508602523536766</v>
      </c>
      <c r="GI239" s="7">
        <v>41.508602523536766</v>
      </c>
      <c r="GJ239" s="7">
        <v>47.47143501501467</v>
      </c>
      <c r="GK239" s="7">
        <v>47.47143501501467</v>
      </c>
      <c r="GL239" s="7">
        <v>47.47143501501467</v>
      </c>
      <c r="GM239" s="7">
        <v>47.47143501501467</v>
      </c>
      <c r="GN239" s="7">
        <v>21.350813470822562</v>
      </c>
      <c r="GO239" s="7">
        <v>29.632825948662752</v>
      </c>
      <c r="GP239" s="7">
        <v>21.350813470822562</v>
      </c>
      <c r="GQ239" s="7">
        <v>29.632825948662752</v>
      </c>
      <c r="GR239" s="7">
        <v>0</v>
      </c>
      <c r="GS239" s="7">
        <v>0</v>
      </c>
      <c r="GT239" s="7">
        <v>0</v>
      </c>
      <c r="GU239" s="7">
        <v>0</v>
      </c>
      <c r="GV239" s="7">
        <v>0</v>
      </c>
      <c r="GW239" s="7">
        <v>0</v>
      </c>
      <c r="GX239" s="7">
        <v>0</v>
      </c>
      <c r="GY239" s="7">
        <v>0</v>
      </c>
      <c r="GZ239" s="7">
        <v>0</v>
      </c>
      <c r="HA239" s="7">
        <v>0</v>
      </c>
    </row>
    <row r="240" spans="65:209" x14ac:dyDescent="0.25">
      <c r="BM240" s="7" cm="1">
        <f t="array" ref="BM240">INDEX($HD$3:$HD$14,BN240,1)</f>
        <v>31</v>
      </c>
      <c r="BN240" s="7">
        <v>10</v>
      </c>
      <c r="BO240" s="7">
        <v>21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7">
        <v>0</v>
      </c>
      <c r="DL240" s="7">
        <v>0</v>
      </c>
      <c r="DM240" s="7">
        <v>0</v>
      </c>
      <c r="DN240" s="7">
        <v>0</v>
      </c>
      <c r="DO240" s="7">
        <v>0</v>
      </c>
      <c r="DP240" s="7">
        <v>0</v>
      </c>
      <c r="DQ240" s="7">
        <v>0</v>
      </c>
      <c r="DR240" s="7">
        <v>0</v>
      </c>
      <c r="DS240" s="7">
        <v>0</v>
      </c>
      <c r="DT240" s="7">
        <v>0</v>
      </c>
      <c r="DU240" s="7">
        <v>0</v>
      </c>
      <c r="DV240" s="7">
        <v>0</v>
      </c>
      <c r="DW240" s="7">
        <v>0</v>
      </c>
      <c r="DX240" s="7">
        <v>52.362314715155343</v>
      </c>
      <c r="DY240" s="7">
        <v>52.362314715155343</v>
      </c>
      <c r="DZ240" s="7">
        <v>52.362314715155343</v>
      </c>
      <c r="EA240" s="7">
        <v>52.362314715155343</v>
      </c>
      <c r="EB240" s="7">
        <v>32.204246899151009</v>
      </c>
      <c r="EC240" s="7">
        <v>32.204246899151009</v>
      </c>
      <c r="ED240" s="7">
        <v>32.204246899151009</v>
      </c>
      <c r="EE240" s="7">
        <v>32.204246899151009</v>
      </c>
      <c r="EF240" s="7">
        <v>28.012397823192156</v>
      </c>
      <c r="EG240" s="7">
        <v>28.012397823192156</v>
      </c>
      <c r="EH240" s="7">
        <v>28.012397823192156</v>
      </c>
      <c r="EI240" s="7">
        <v>28.012397823192156</v>
      </c>
      <c r="EJ240" s="7">
        <v>16.521034119187686</v>
      </c>
      <c r="EK240" s="7">
        <v>27.67861878204106</v>
      </c>
      <c r="EL240" s="7">
        <v>16.521034119187686</v>
      </c>
      <c r="EM240" s="7">
        <v>27.67861878204106</v>
      </c>
      <c r="EN240" s="7">
        <v>43.408724641840116</v>
      </c>
      <c r="EO240" s="7">
        <v>43.408724641840116</v>
      </c>
      <c r="EP240" s="7">
        <v>32.204246899151009</v>
      </c>
      <c r="EQ240" s="7">
        <v>32.204246899151009</v>
      </c>
      <c r="ER240" s="7">
        <v>32.204246899151009</v>
      </c>
      <c r="ES240" s="7">
        <v>32.204246899151009</v>
      </c>
      <c r="ET240" s="7">
        <v>28.928382571505825</v>
      </c>
      <c r="EU240" s="7">
        <v>28.928382571505825</v>
      </c>
      <c r="EV240" s="7">
        <v>23.383181922536675</v>
      </c>
      <c r="EW240" s="7">
        <v>23.383181922536675</v>
      </c>
      <c r="EX240" s="7">
        <v>23.383181922536675</v>
      </c>
      <c r="EY240" s="7">
        <v>23.383181922536675</v>
      </c>
      <c r="EZ240" s="7">
        <v>23.383181922536675</v>
      </c>
      <c r="FA240" s="7">
        <v>23.383181922536675</v>
      </c>
      <c r="FB240" s="7">
        <v>59.247299940184796</v>
      </c>
      <c r="FC240" s="7">
        <v>16.12545992708359</v>
      </c>
      <c r="FD240" s="7">
        <v>23.195548974457488</v>
      </c>
      <c r="FE240" s="7">
        <v>59.247299940184796</v>
      </c>
      <c r="FF240" s="7">
        <v>16.12545992708359</v>
      </c>
      <c r="FG240" s="7">
        <v>23.195548974457488</v>
      </c>
      <c r="FH240" s="7">
        <v>16.12545992708359</v>
      </c>
      <c r="FI240" s="7">
        <v>23.195548974457488</v>
      </c>
      <c r="FJ240" s="7">
        <v>16.12545992708359</v>
      </c>
      <c r="FK240" s="7">
        <v>23.195548974457488</v>
      </c>
      <c r="FL240" s="7">
        <v>29.692053857262419</v>
      </c>
      <c r="FM240" s="7">
        <v>29.692053857262419</v>
      </c>
      <c r="FN240" s="7">
        <v>29.692053857262419</v>
      </c>
      <c r="FO240" s="7">
        <v>29.692053857262419</v>
      </c>
      <c r="FP240" s="7">
        <v>32.867085444765337</v>
      </c>
      <c r="FQ240" s="7">
        <v>50.716244506539539</v>
      </c>
      <c r="FR240" s="7">
        <v>32.867085444765337</v>
      </c>
      <c r="FS240" s="7">
        <v>50.716244506539539</v>
      </c>
      <c r="FT240" s="7">
        <v>23.383181922536675</v>
      </c>
      <c r="FU240" s="7">
        <v>23.383181922536675</v>
      </c>
      <c r="FV240" s="7">
        <v>23.383181922536675</v>
      </c>
      <c r="FW240" s="7">
        <v>23.383181922536675</v>
      </c>
      <c r="FX240" s="7">
        <v>24.338266588376822</v>
      </c>
      <c r="FY240" s="7">
        <v>30.795117611538107</v>
      </c>
      <c r="FZ240" s="7">
        <v>24.338266588376822</v>
      </c>
      <c r="GA240" s="7">
        <v>30.795117611538107</v>
      </c>
      <c r="GB240" s="7">
        <v>52.362314715155343</v>
      </c>
      <c r="GC240" s="7">
        <v>52.362314715155343</v>
      </c>
      <c r="GD240" s="7">
        <v>52.362314715155343</v>
      </c>
      <c r="GE240" s="7">
        <v>52.362314715155343</v>
      </c>
      <c r="GF240" s="7">
        <v>43.408724641840116</v>
      </c>
      <c r="GG240" s="7">
        <v>43.408724641840116</v>
      </c>
      <c r="GH240" s="7">
        <v>43.408724641840116</v>
      </c>
      <c r="GI240" s="7">
        <v>43.408724641840116</v>
      </c>
      <c r="GJ240" s="7">
        <v>46.502126382284466</v>
      </c>
      <c r="GK240" s="7">
        <v>46.502126382284466</v>
      </c>
      <c r="GL240" s="7">
        <v>46.502126382284466</v>
      </c>
      <c r="GM240" s="7">
        <v>46.502126382284466</v>
      </c>
      <c r="GN240" s="7">
        <v>21.815044275142252</v>
      </c>
      <c r="GO240" s="7">
        <v>31.152254515087979</v>
      </c>
      <c r="GP240" s="7">
        <v>21.815044275142252</v>
      </c>
      <c r="GQ240" s="7">
        <v>31.152254515087979</v>
      </c>
      <c r="GR240" s="7">
        <v>0</v>
      </c>
      <c r="GS240" s="7">
        <v>0</v>
      </c>
      <c r="GT240" s="7">
        <v>0</v>
      </c>
      <c r="GU240" s="7">
        <v>0</v>
      </c>
      <c r="GV240" s="7">
        <v>0</v>
      </c>
      <c r="GW240" s="7">
        <v>0</v>
      </c>
      <c r="GX240" s="7">
        <v>0</v>
      </c>
      <c r="GY240" s="7">
        <v>0</v>
      </c>
      <c r="GZ240" s="7">
        <v>0</v>
      </c>
      <c r="HA240" s="7">
        <v>0</v>
      </c>
    </row>
    <row r="241" spans="65:209" x14ac:dyDescent="0.25">
      <c r="BM241" s="7" cm="1">
        <f t="array" ref="BM241">INDEX($HD$3:$HD$14,BN241,1)</f>
        <v>31</v>
      </c>
      <c r="BN241" s="7">
        <v>10</v>
      </c>
      <c r="BO241" s="7">
        <v>22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>
        <v>0</v>
      </c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0</v>
      </c>
      <c r="DH241" s="7">
        <v>0</v>
      </c>
      <c r="DI241" s="7">
        <v>0</v>
      </c>
      <c r="DJ241" s="7">
        <v>0</v>
      </c>
      <c r="DK241" s="7">
        <v>0</v>
      </c>
      <c r="DL241" s="7">
        <v>0</v>
      </c>
      <c r="DM241" s="7">
        <v>0</v>
      </c>
      <c r="DN241" s="7">
        <v>0</v>
      </c>
      <c r="DO241" s="7">
        <v>0</v>
      </c>
      <c r="DP241" s="7">
        <v>0</v>
      </c>
      <c r="DQ241" s="7">
        <v>0</v>
      </c>
      <c r="DR241" s="7">
        <v>0</v>
      </c>
      <c r="DS241" s="7">
        <v>0</v>
      </c>
      <c r="DT241" s="7">
        <v>0</v>
      </c>
      <c r="DU241" s="7">
        <v>0</v>
      </c>
      <c r="DV241" s="7">
        <v>0</v>
      </c>
      <c r="DW241" s="7">
        <v>0</v>
      </c>
      <c r="DX241" s="7">
        <v>53.882492355128981</v>
      </c>
      <c r="DY241" s="7">
        <v>53.882492355128981</v>
      </c>
      <c r="DZ241" s="7">
        <v>53.882492355128981</v>
      </c>
      <c r="EA241" s="7">
        <v>53.882492355128981</v>
      </c>
      <c r="EB241" s="7">
        <v>31.526820482436939</v>
      </c>
      <c r="EC241" s="7">
        <v>31.526820482436939</v>
      </c>
      <c r="ED241" s="7">
        <v>31.526820482436939</v>
      </c>
      <c r="EE241" s="7">
        <v>31.526820482436939</v>
      </c>
      <c r="EF241" s="7">
        <v>27.913372827343149</v>
      </c>
      <c r="EG241" s="7">
        <v>27.913372827343149</v>
      </c>
      <c r="EH241" s="7">
        <v>27.913372827343149</v>
      </c>
      <c r="EI241" s="7">
        <v>27.913372827343149</v>
      </c>
      <c r="EJ241" s="7">
        <v>15.627557718411998</v>
      </c>
      <c r="EK241" s="7">
        <v>26.308958890155381</v>
      </c>
      <c r="EL241" s="7">
        <v>15.627557718411998</v>
      </c>
      <c r="EM241" s="7">
        <v>26.308958890155381</v>
      </c>
      <c r="EN241" s="7">
        <v>45.366797009740417</v>
      </c>
      <c r="EO241" s="7">
        <v>45.366797009740417</v>
      </c>
      <c r="EP241" s="7">
        <v>31.526820482436939</v>
      </c>
      <c r="EQ241" s="7">
        <v>31.526820482436939</v>
      </c>
      <c r="ER241" s="7">
        <v>31.526820482436939</v>
      </c>
      <c r="ES241" s="7">
        <v>31.526820482436939</v>
      </c>
      <c r="ET241" s="7">
        <v>29.239665568098282</v>
      </c>
      <c r="EU241" s="7">
        <v>29.239665568098282</v>
      </c>
      <c r="EV241" s="7">
        <v>22.779172215593842</v>
      </c>
      <c r="EW241" s="7">
        <v>22.779172215593842</v>
      </c>
      <c r="EX241" s="7">
        <v>22.779172215593842</v>
      </c>
      <c r="EY241" s="7">
        <v>22.779172215593842</v>
      </c>
      <c r="EZ241" s="7">
        <v>22.779172215593842</v>
      </c>
      <c r="FA241" s="7">
        <v>22.779172215593842</v>
      </c>
      <c r="FB241" s="7">
        <v>57.149331975325495</v>
      </c>
      <c r="FC241" s="7">
        <v>16.491727321725829</v>
      </c>
      <c r="FD241" s="7">
        <v>23.281881161269833</v>
      </c>
      <c r="FE241" s="7">
        <v>57.149331975325495</v>
      </c>
      <c r="FF241" s="7">
        <v>16.491727321725829</v>
      </c>
      <c r="FG241" s="7">
        <v>23.281881161269833</v>
      </c>
      <c r="FH241" s="7">
        <v>16.491727321725829</v>
      </c>
      <c r="FI241" s="7">
        <v>23.281881161269833</v>
      </c>
      <c r="FJ241" s="7">
        <v>16.491727321725829</v>
      </c>
      <c r="FK241" s="7">
        <v>23.281881161269833</v>
      </c>
      <c r="FL241" s="7">
        <v>29.543195725699398</v>
      </c>
      <c r="FM241" s="7">
        <v>29.543195725699398</v>
      </c>
      <c r="FN241" s="7">
        <v>29.543195725699398</v>
      </c>
      <c r="FO241" s="7">
        <v>29.543195725699398</v>
      </c>
      <c r="FP241" s="7">
        <v>30.786012810570426</v>
      </c>
      <c r="FQ241" s="7">
        <v>47.997559218712617</v>
      </c>
      <c r="FR241" s="7">
        <v>30.786012810570426</v>
      </c>
      <c r="FS241" s="7">
        <v>47.997559218712617</v>
      </c>
      <c r="FT241" s="7">
        <v>22.779172215593842</v>
      </c>
      <c r="FU241" s="7">
        <v>22.779172215593842</v>
      </c>
      <c r="FV241" s="7">
        <v>22.779172215593842</v>
      </c>
      <c r="FW241" s="7">
        <v>22.779172215593842</v>
      </c>
      <c r="FX241" s="7">
        <v>24.990133023788903</v>
      </c>
      <c r="FY241" s="7">
        <v>31.428237292318254</v>
      </c>
      <c r="FZ241" s="7">
        <v>24.990133023788903</v>
      </c>
      <c r="GA241" s="7">
        <v>31.428237292318254</v>
      </c>
      <c r="GB241" s="7">
        <v>53.882492355128981</v>
      </c>
      <c r="GC241" s="7">
        <v>53.882492355128981</v>
      </c>
      <c r="GD241" s="7">
        <v>53.882492355128981</v>
      </c>
      <c r="GE241" s="7">
        <v>53.882492355128981</v>
      </c>
      <c r="GF241" s="7">
        <v>45.366797009740417</v>
      </c>
      <c r="GG241" s="7">
        <v>45.366797009740417</v>
      </c>
      <c r="GH241" s="7">
        <v>45.366797009740417</v>
      </c>
      <c r="GI241" s="7">
        <v>45.366797009740417</v>
      </c>
      <c r="GJ241" s="7">
        <v>47.419949387460555</v>
      </c>
      <c r="GK241" s="7">
        <v>47.419949387460555</v>
      </c>
      <c r="GL241" s="7">
        <v>47.419949387460555</v>
      </c>
      <c r="GM241" s="7">
        <v>47.419949387460555</v>
      </c>
      <c r="GN241" s="7">
        <v>19.951438632464821</v>
      </c>
      <c r="GO241" s="7">
        <v>29.737458667519064</v>
      </c>
      <c r="GP241" s="7">
        <v>19.951438632464821</v>
      </c>
      <c r="GQ241" s="7">
        <v>29.737458667519064</v>
      </c>
      <c r="GR241" s="7">
        <v>0</v>
      </c>
      <c r="GS241" s="7">
        <v>0</v>
      </c>
      <c r="GT241" s="7">
        <v>0</v>
      </c>
      <c r="GU241" s="7">
        <v>0</v>
      </c>
      <c r="GV241" s="7">
        <v>0</v>
      </c>
      <c r="GW241" s="7">
        <v>0</v>
      </c>
      <c r="GX241" s="7">
        <v>0</v>
      </c>
      <c r="GY241" s="7">
        <v>0</v>
      </c>
      <c r="GZ241" s="7">
        <v>0</v>
      </c>
      <c r="HA241" s="7">
        <v>0</v>
      </c>
    </row>
    <row r="242" spans="65:209" x14ac:dyDescent="0.25">
      <c r="BM242" s="7" cm="1">
        <f t="array" ref="BM242">INDEX($HD$3:$HD$14,BN242,1)</f>
        <v>31</v>
      </c>
      <c r="BN242" s="7">
        <v>10</v>
      </c>
      <c r="BO242" s="7">
        <v>23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0</v>
      </c>
      <c r="DK242" s="7">
        <v>0</v>
      </c>
      <c r="DL242" s="7">
        <v>0</v>
      </c>
      <c r="DM242" s="7">
        <v>0</v>
      </c>
      <c r="DN242" s="7">
        <v>0</v>
      </c>
      <c r="DO242" s="7">
        <v>0</v>
      </c>
      <c r="DP242" s="7">
        <v>0</v>
      </c>
      <c r="DQ242" s="7">
        <v>0</v>
      </c>
      <c r="DR242" s="7">
        <v>0</v>
      </c>
      <c r="DS242" s="7">
        <v>0</v>
      </c>
      <c r="DT242" s="7">
        <v>0</v>
      </c>
      <c r="DU242" s="7">
        <v>0</v>
      </c>
      <c r="DV242" s="7">
        <v>0</v>
      </c>
      <c r="DW242" s="7">
        <v>0</v>
      </c>
      <c r="DX242" s="7">
        <v>54.048767322807855</v>
      </c>
      <c r="DY242" s="7">
        <v>54.048767322807855</v>
      </c>
      <c r="DZ242" s="7">
        <v>54.048767322807855</v>
      </c>
      <c r="EA242" s="7">
        <v>54.048767322807855</v>
      </c>
      <c r="EB242" s="7">
        <v>30.10802459505128</v>
      </c>
      <c r="EC242" s="7">
        <v>30.10802459505128</v>
      </c>
      <c r="ED242" s="7">
        <v>30.10802459505128</v>
      </c>
      <c r="EE242" s="7">
        <v>30.10802459505128</v>
      </c>
      <c r="EF242" s="7">
        <v>22.746187455530734</v>
      </c>
      <c r="EG242" s="7">
        <v>22.746187455530734</v>
      </c>
      <c r="EH242" s="7">
        <v>22.746187455530734</v>
      </c>
      <c r="EI242" s="7">
        <v>22.746187455530734</v>
      </c>
      <c r="EJ242" s="7">
        <v>14.614812167627546</v>
      </c>
      <c r="EK242" s="7">
        <v>25.164001837177434</v>
      </c>
      <c r="EL242" s="7">
        <v>14.614812167627546</v>
      </c>
      <c r="EM242" s="7">
        <v>25.164001837177434</v>
      </c>
      <c r="EN242" s="7">
        <v>47.277937964977973</v>
      </c>
      <c r="EO242" s="7">
        <v>47.277937964977973</v>
      </c>
      <c r="EP242" s="7">
        <v>30.10802459505128</v>
      </c>
      <c r="EQ242" s="7">
        <v>30.10802459505128</v>
      </c>
      <c r="ER242" s="7">
        <v>30.10802459505128</v>
      </c>
      <c r="ES242" s="7">
        <v>30.10802459505128</v>
      </c>
      <c r="ET242" s="7">
        <v>27.744216635464802</v>
      </c>
      <c r="EU242" s="7">
        <v>27.744216635464802</v>
      </c>
      <c r="EV242" s="7">
        <v>25.047806512275667</v>
      </c>
      <c r="EW242" s="7">
        <v>25.047806512275667</v>
      </c>
      <c r="EX242" s="7">
        <v>25.047806512275667</v>
      </c>
      <c r="EY242" s="7">
        <v>25.047806512275667</v>
      </c>
      <c r="EZ242" s="7">
        <v>25.047806512275667</v>
      </c>
      <c r="FA242" s="7">
        <v>25.047806512275667</v>
      </c>
      <c r="FB242" s="7">
        <v>55.433085371697992</v>
      </c>
      <c r="FC242" s="7">
        <v>15.793831729695015</v>
      </c>
      <c r="FD242" s="7">
        <v>22.616011162499976</v>
      </c>
      <c r="FE242" s="7">
        <v>55.433085371697992</v>
      </c>
      <c r="FF242" s="7">
        <v>15.793831729695015</v>
      </c>
      <c r="FG242" s="7">
        <v>22.616011162499976</v>
      </c>
      <c r="FH242" s="7">
        <v>15.793831729695015</v>
      </c>
      <c r="FI242" s="7">
        <v>22.616011162499976</v>
      </c>
      <c r="FJ242" s="7">
        <v>15.793831729695015</v>
      </c>
      <c r="FK242" s="7">
        <v>22.616011162499976</v>
      </c>
      <c r="FL242" s="7">
        <v>28.69019089696917</v>
      </c>
      <c r="FM242" s="7">
        <v>28.69019089696917</v>
      </c>
      <c r="FN242" s="7">
        <v>28.69019089696917</v>
      </c>
      <c r="FO242" s="7">
        <v>28.69019089696917</v>
      </c>
      <c r="FP242" s="7">
        <v>29.687090120222908</v>
      </c>
      <c r="FQ242" s="7">
        <v>45.664953310665602</v>
      </c>
      <c r="FR242" s="7">
        <v>29.687090120222908</v>
      </c>
      <c r="FS242" s="7">
        <v>45.664953310665602</v>
      </c>
      <c r="FT242" s="7">
        <v>25.047806512275667</v>
      </c>
      <c r="FU242" s="7">
        <v>25.047806512275667</v>
      </c>
      <c r="FV242" s="7">
        <v>25.047806512275667</v>
      </c>
      <c r="FW242" s="7">
        <v>25.047806512275667</v>
      </c>
      <c r="FX242" s="7">
        <v>24.763539065778559</v>
      </c>
      <c r="FY242" s="7">
        <v>31.646292960777139</v>
      </c>
      <c r="FZ242" s="7">
        <v>24.763539065778559</v>
      </c>
      <c r="GA242" s="7">
        <v>31.646292960777139</v>
      </c>
      <c r="GB242" s="7">
        <v>54.048767322807855</v>
      </c>
      <c r="GC242" s="7">
        <v>54.048767322807855</v>
      </c>
      <c r="GD242" s="7">
        <v>54.048767322807855</v>
      </c>
      <c r="GE242" s="7">
        <v>54.048767322807855</v>
      </c>
      <c r="GF242" s="7">
        <v>47.277937964977973</v>
      </c>
      <c r="GG242" s="7">
        <v>47.277937964977973</v>
      </c>
      <c r="GH242" s="7">
        <v>47.277937964977973</v>
      </c>
      <c r="GI242" s="7">
        <v>47.277937964977973</v>
      </c>
      <c r="GJ242" s="7">
        <v>47.055671478126101</v>
      </c>
      <c r="GK242" s="7">
        <v>47.055671478126101</v>
      </c>
      <c r="GL242" s="7">
        <v>47.055671478126101</v>
      </c>
      <c r="GM242" s="7">
        <v>47.055671478126101</v>
      </c>
      <c r="GN242" s="7">
        <v>19.182477736758059</v>
      </c>
      <c r="GO242" s="7">
        <v>28.751188864683318</v>
      </c>
      <c r="GP242" s="7">
        <v>19.182477736758059</v>
      </c>
      <c r="GQ242" s="7">
        <v>28.751188864683318</v>
      </c>
      <c r="GR242" s="7">
        <v>0</v>
      </c>
      <c r="GS242" s="7">
        <v>0</v>
      </c>
      <c r="GT242" s="7">
        <v>0</v>
      </c>
      <c r="GU242" s="7">
        <v>0</v>
      </c>
      <c r="GV242" s="7">
        <v>0</v>
      </c>
      <c r="GW242" s="7">
        <v>0</v>
      </c>
      <c r="GX242" s="7">
        <v>0</v>
      </c>
      <c r="GY242" s="7">
        <v>0</v>
      </c>
      <c r="GZ242" s="7">
        <v>0</v>
      </c>
      <c r="HA242" s="7">
        <v>0</v>
      </c>
    </row>
    <row r="243" spans="65:209" x14ac:dyDescent="0.25">
      <c r="BM243" s="7" cm="1">
        <f t="array" ref="BM243">INDEX($HD$3:$HD$14,BN243,1)</f>
        <v>30</v>
      </c>
      <c r="BN243" s="7">
        <v>11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0</v>
      </c>
      <c r="DH243" s="7">
        <v>0</v>
      </c>
      <c r="DI243" s="7">
        <v>0</v>
      </c>
      <c r="DJ243" s="7">
        <v>0</v>
      </c>
      <c r="DK243" s="7">
        <v>0</v>
      </c>
      <c r="DL243" s="7">
        <v>0</v>
      </c>
      <c r="DM243" s="7">
        <v>0</v>
      </c>
      <c r="DN243" s="7">
        <v>0</v>
      </c>
      <c r="DO243" s="7">
        <v>0</v>
      </c>
      <c r="DP243" s="7">
        <v>0</v>
      </c>
      <c r="DQ243" s="7">
        <v>0</v>
      </c>
      <c r="DR243" s="7">
        <v>0</v>
      </c>
      <c r="DS243" s="7">
        <v>0</v>
      </c>
      <c r="DT243" s="7">
        <v>0</v>
      </c>
      <c r="DU243" s="7">
        <v>0</v>
      </c>
      <c r="DV243" s="7">
        <v>0</v>
      </c>
      <c r="DW243" s="7">
        <v>0</v>
      </c>
      <c r="DX243" s="7">
        <v>37.566395019834808</v>
      </c>
      <c r="DY243" s="7">
        <v>37.566395019834808</v>
      </c>
      <c r="DZ243" s="7">
        <v>37.566395019834808</v>
      </c>
      <c r="EA243" s="7">
        <v>37.566395019834808</v>
      </c>
      <c r="EB243" s="7">
        <v>19.044696037040925</v>
      </c>
      <c r="EC243" s="7">
        <v>19.044696037040925</v>
      </c>
      <c r="ED243" s="7">
        <v>19.044696037040925</v>
      </c>
      <c r="EE243" s="7">
        <v>19.044696037040925</v>
      </c>
      <c r="EF243" s="7">
        <v>26.31235624987427</v>
      </c>
      <c r="EG243" s="7">
        <v>26.31235624987427</v>
      </c>
      <c r="EH243" s="7">
        <v>26.31235624987427</v>
      </c>
      <c r="EI243" s="7">
        <v>26.31235624987427</v>
      </c>
      <c r="EJ243" s="7">
        <v>37.690684874933346</v>
      </c>
      <c r="EK243" s="7">
        <v>50.911905028387814</v>
      </c>
      <c r="EL243" s="7">
        <v>37.690684874933346</v>
      </c>
      <c r="EM243" s="7">
        <v>50.911905028387814</v>
      </c>
      <c r="EN243" s="7">
        <v>47.203117942863557</v>
      </c>
      <c r="EO243" s="7">
        <v>47.203117942863557</v>
      </c>
      <c r="EP243" s="7">
        <v>19.044696037040925</v>
      </c>
      <c r="EQ243" s="7">
        <v>19.044696037040925</v>
      </c>
      <c r="ER243" s="7">
        <v>19.044696037040925</v>
      </c>
      <c r="ES243" s="7">
        <v>19.044696037040925</v>
      </c>
      <c r="ET243" s="7">
        <v>18.080047181234828</v>
      </c>
      <c r="EU243" s="7">
        <v>18.080047181234828</v>
      </c>
      <c r="EV243" s="7">
        <v>23.958850881809038</v>
      </c>
      <c r="EW243" s="7">
        <v>23.958850881809038</v>
      </c>
      <c r="EX243" s="7">
        <v>23.958850881809038</v>
      </c>
      <c r="EY243" s="7">
        <v>23.958850881809038</v>
      </c>
      <c r="EZ243" s="7">
        <v>23.958850881809038</v>
      </c>
      <c r="FA243" s="7">
        <v>23.958850881809038</v>
      </c>
      <c r="FB243" s="7">
        <v>53.64339883540309</v>
      </c>
      <c r="FC243" s="7">
        <v>38.606354249099944</v>
      </c>
      <c r="FD243" s="7">
        <v>49.406915745371272</v>
      </c>
      <c r="FE243" s="7">
        <v>53.64339883540309</v>
      </c>
      <c r="FF243" s="7">
        <v>38.606354249099944</v>
      </c>
      <c r="FG243" s="7">
        <v>49.406915745371272</v>
      </c>
      <c r="FH243" s="7">
        <v>38.606354249099944</v>
      </c>
      <c r="FI243" s="7">
        <v>49.406915745371272</v>
      </c>
      <c r="FJ243" s="7">
        <v>38.606354249099944</v>
      </c>
      <c r="FK243" s="7">
        <v>49.406915745371272</v>
      </c>
      <c r="FL243" s="7">
        <v>23.227262045790951</v>
      </c>
      <c r="FM243" s="7">
        <v>23.227262045790951</v>
      </c>
      <c r="FN243" s="7">
        <v>23.227262045790951</v>
      </c>
      <c r="FO243" s="7">
        <v>23.227262045790951</v>
      </c>
      <c r="FP243" s="7">
        <v>34.09916730501363</v>
      </c>
      <c r="FQ243" s="7">
        <v>49.075894594036427</v>
      </c>
      <c r="FR243" s="7">
        <v>34.09916730501363</v>
      </c>
      <c r="FS243" s="7">
        <v>49.075894594036427</v>
      </c>
      <c r="FT243" s="7">
        <v>23.958850881809038</v>
      </c>
      <c r="FU243" s="7">
        <v>23.958850881809038</v>
      </c>
      <c r="FV243" s="7">
        <v>23.958850881809038</v>
      </c>
      <c r="FW243" s="7">
        <v>23.958850881809038</v>
      </c>
      <c r="FX243" s="7">
        <v>28.345173536528858</v>
      </c>
      <c r="FY243" s="7">
        <v>39.156771019703037</v>
      </c>
      <c r="FZ243" s="7">
        <v>28.345173536528858</v>
      </c>
      <c r="GA243" s="7">
        <v>39.156771019703037</v>
      </c>
      <c r="GB243" s="7">
        <v>37.566395019834808</v>
      </c>
      <c r="GC243" s="7">
        <v>37.566395019834808</v>
      </c>
      <c r="GD243" s="7">
        <v>37.566395019834808</v>
      </c>
      <c r="GE243" s="7">
        <v>37.566395019834808</v>
      </c>
      <c r="GF243" s="7">
        <v>47.203117942863557</v>
      </c>
      <c r="GG243" s="7">
        <v>47.203117942863557</v>
      </c>
      <c r="GH243" s="7">
        <v>47.203117942863557</v>
      </c>
      <c r="GI243" s="7">
        <v>47.203117942863557</v>
      </c>
      <c r="GJ243" s="7">
        <v>34.106243226155996</v>
      </c>
      <c r="GK243" s="7">
        <v>34.106243226155996</v>
      </c>
      <c r="GL243" s="7">
        <v>34.106243226155996</v>
      </c>
      <c r="GM243" s="7">
        <v>34.106243226155996</v>
      </c>
      <c r="GN243" s="7">
        <v>13.443477664260612</v>
      </c>
      <c r="GO243" s="7">
        <v>20.036039017143917</v>
      </c>
      <c r="GP243" s="7">
        <v>13.443477664260612</v>
      </c>
      <c r="GQ243" s="7">
        <v>20.036039017143917</v>
      </c>
      <c r="GR243" s="7">
        <v>0</v>
      </c>
      <c r="GS243" s="7">
        <v>0</v>
      </c>
      <c r="GT243" s="7">
        <v>0</v>
      </c>
      <c r="GU243" s="7">
        <v>0</v>
      </c>
      <c r="GV243" s="7">
        <v>0</v>
      </c>
      <c r="GW243" s="7">
        <v>0</v>
      </c>
      <c r="GX243" s="7">
        <v>0</v>
      </c>
      <c r="GY243" s="7">
        <v>0</v>
      </c>
      <c r="GZ243" s="7">
        <v>0</v>
      </c>
      <c r="HA243" s="7">
        <v>0</v>
      </c>
    </row>
    <row r="244" spans="65:209" x14ac:dyDescent="0.25">
      <c r="BM244" s="7" cm="1">
        <f t="array" ref="BM244">INDEX($HD$3:$HD$14,BN244,1)</f>
        <v>30</v>
      </c>
      <c r="BN244" s="7">
        <v>11</v>
      </c>
      <c r="BO244" s="7">
        <v>1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0</v>
      </c>
      <c r="CH244" s="7">
        <v>0</v>
      </c>
      <c r="CI244" s="7">
        <v>0</v>
      </c>
      <c r="CJ244" s="7">
        <v>0</v>
      </c>
      <c r="CK244" s="7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0</v>
      </c>
      <c r="DH244" s="7">
        <v>0</v>
      </c>
      <c r="DI244" s="7">
        <v>0</v>
      </c>
      <c r="DJ244" s="7">
        <v>0</v>
      </c>
      <c r="DK244" s="7">
        <v>0</v>
      </c>
      <c r="DL244" s="7">
        <v>0</v>
      </c>
      <c r="DM244" s="7">
        <v>0</v>
      </c>
      <c r="DN244" s="7">
        <v>0</v>
      </c>
      <c r="DO244" s="7">
        <v>0</v>
      </c>
      <c r="DP244" s="7">
        <v>0</v>
      </c>
      <c r="DQ244" s="7">
        <v>0</v>
      </c>
      <c r="DR244" s="7">
        <v>0</v>
      </c>
      <c r="DS244" s="7">
        <v>0</v>
      </c>
      <c r="DT244" s="7">
        <v>0</v>
      </c>
      <c r="DU244" s="7">
        <v>0</v>
      </c>
      <c r="DV244" s="7">
        <v>0</v>
      </c>
      <c r="DW244" s="7">
        <v>0</v>
      </c>
      <c r="DX244" s="7">
        <v>36.635759290069707</v>
      </c>
      <c r="DY244" s="7">
        <v>36.635759290069707</v>
      </c>
      <c r="DZ244" s="7">
        <v>36.635759290069707</v>
      </c>
      <c r="EA244" s="7">
        <v>36.635759290069707</v>
      </c>
      <c r="EB244" s="7">
        <v>19.259533606619719</v>
      </c>
      <c r="EC244" s="7">
        <v>19.259533606619719</v>
      </c>
      <c r="ED244" s="7">
        <v>19.259533606619719</v>
      </c>
      <c r="EE244" s="7">
        <v>19.259533606619719</v>
      </c>
      <c r="EF244" s="7">
        <v>26.748852576924254</v>
      </c>
      <c r="EG244" s="7">
        <v>26.748852576924254</v>
      </c>
      <c r="EH244" s="7">
        <v>26.748852576924254</v>
      </c>
      <c r="EI244" s="7">
        <v>26.748852576924254</v>
      </c>
      <c r="EJ244" s="7">
        <v>39.412450433359055</v>
      </c>
      <c r="EK244" s="7">
        <v>54.175935015497011</v>
      </c>
      <c r="EL244" s="7">
        <v>39.412450433359055</v>
      </c>
      <c r="EM244" s="7">
        <v>54.175935015497011</v>
      </c>
      <c r="EN244" s="7">
        <v>48.731118150216695</v>
      </c>
      <c r="EO244" s="7">
        <v>48.731118150216695</v>
      </c>
      <c r="EP244" s="7">
        <v>19.259533606619719</v>
      </c>
      <c r="EQ244" s="7">
        <v>19.259533606619719</v>
      </c>
      <c r="ER244" s="7">
        <v>19.259533606619719</v>
      </c>
      <c r="ES244" s="7">
        <v>19.259533606619719</v>
      </c>
      <c r="ET244" s="7">
        <v>17.414590510960615</v>
      </c>
      <c r="EU244" s="7">
        <v>17.414590510960615</v>
      </c>
      <c r="EV244" s="7">
        <v>23.426090664772754</v>
      </c>
      <c r="EW244" s="7">
        <v>23.426090664772754</v>
      </c>
      <c r="EX244" s="7">
        <v>23.426090664772754</v>
      </c>
      <c r="EY244" s="7">
        <v>23.426090664772754</v>
      </c>
      <c r="EZ244" s="7">
        <v>23.426090664772754</v>
      </c>
      <c r="FA244" s="7">
        <v>23.426090664772754</v>
      </c>
      <c r="FB244" s="7">
        <v>49.199664622763798</v>
      </c>
      <c r="FC244" s="7">
        <v>36.953482922386428</v>
      </c>
      <c r="FD244" s="7">
        <v>46.650472887898424</v>
      </c>
      <c r="FE244" s="7">
        <v>49.199664622763798</v>
      </c>
      <c r="FF244" s="7">
        <v>36.953482922386428</v>
      </c>
      <c r="FG244" s="7">
        <v>46.650472887898424</v>
      </c>
      <c r="FH244" s="7">
        <v>36.953482922386428</v>
      </c>
      <c r="FI244" s="7">
        <v>46.650472887898424</v>
      </c>
      <c r="FJ244" s="7">
        <v>36.953482922386428</v>
      </c>
      <c r="FK244" s="7">
        <v>46.650472887898424</v>
      </c>
      <c r="FL244" s="7">
        <v>23.107035938587924</v>
      </c>
      <c r="FM244" s="7">
        <v>23.107035938587924</v>
      </c>
      <c r="FN244" s="7">
        <v>23.107035938587924</v>
      </c>
      <c r="FO244" s="7">
        <v>23.107035938587924</v>
      </c>
      <c r="FP244" s="7">
        <v>33.114813981728794</v>
      </c>
      <c r="FQ244" s="7">
        <v>47.415196418792412</v>
      </c>
      <c r="FR244" s="7">
        <v>33.114813981728794</v>
      </c>
      <c r="FS244" s="7">
        <v>47.415196418792412</v>
      </c>
      <c r="FT244" s="7">
        <v>23.426090664772754</v>
      </c>
      <c r="FU244" s="7">
        <v>23.426090664772754</v>
      </c>
      <c r="FV244" s="7">
        <v>23.426090664772754</v>
      </c>
      <c r="FW244" s="7">
        <v>23.426090664772754</v>
      </c>
      <c r="FX244" s="7">
        <v>29.987614125884864</v>
      </c>
      <c r="FY244" s="7">
        <v>42.107331871284913</v>
      </c>
      <c r="FZ244" s="7">
        <v>29.987614125884864</v>
      </c>
      <c r="GA244" s="7">
        <v>42.107331871284913</v>
      </c>
      <c r="GB244" s="7">
        <v>36.635759290069707</v>
      </c>
      <c r="GC244" s="7">
        <v>36.635759290069707</v>
      </c>
      <c r="GD244" s="7">
        <v>36.635759290069707</v>
      </c>
      <c r="GE244" s="7">
        <v>36.635759290069707</v>
      </c>
      <c r="GF244" s="7">
        <v>48.731118150216695</v>
      </c>
      <c r="GG244" s="7">
        <v>48.731118150216695</v>
      </c>
      <c r="GH244" s="7">
        <v>48.731118150216695</v>
      </c>
      <c r="GI244" s="7">
        <v>48.731118150216695</v>
      </c>
      <c r="GJ244" s="7">
        <v>32.845793668004589</v>
      </c>
      <c r="GK244" s="7">
        <v>32.845793668004589</v>
      </c>
      <c r="GL244" s="7">
        <v>32.845793668004589</v>
      </c>
      <c r="GM244" s="7">
        <v>32.845793668004589</v>
      </c>
      <c r="GN244" s="7">
        <v>12.848183683281809</v>
      </c>
      <c r="GO244" s="7">
        <v>18.783343630887906</v>
      </c>
      <c r="GP244" s="7">
        <v>12.848183683281809</v>
      </c>
      <c r="GQ244" s="7">
        <v>18.783343630887906</v>
      </c>
      <c r="GR244" s="7">
        <v>0</v>
      </c>
      <c r="GS244" s="7">
        <v>0</v>
      </c>
      <c r="GT244" s="7">
        <v>0</v>
      </c>
      <c r="GU244" s="7">
        <v>0</v>
      </c>
      <c r="GV244" s="7">
        <v>0</v>
      </c>
      <c r="GW244" s="7">
        <v>0</v>
      </c>
      <c r="GX244" s="7">
        <v>0</v>
      </c>
      <c r="GY244" s="7">
        <v>0</v>
      </c>
      <c r="GZ244" s="7">
        <v>0</v>
      </c>
      <c r="HA244" s="7">
        <v>0</v>
      </c>
    </row>
    <row r="245" spans="65:209" x14ac:dyDescent="0.25">
      <c r="BM245" s="7" cm="1">
        <f t="array" ref="BM245">INDEX($HD$3:$HD$14,BN245,1)</f>
        <v>30</v>
      </c>
      <c r="BN245" s="7">
        <v>11</v>
      </c>
      <c r="BO245" s="7">
        <v>2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0</v>
      </c>
      <c r="DH245" s="7">
        <v>0</v>
      </c>
      <c r="DI245" s="7">
        <v>0</v>
      </c>
      <c r="DJ245" s="7">
        <v>0</v>
      </c>
      <c r="DK245" s="7">
        <v>0</v>
      </c>
      <c r="DL245" s="7">
        <v>0</v>
      </c>
      <c r="DM245" s="7">
        <v>0</v>
      </c>
      <c r="DN245" s="7">
        <v>0</v>
      </c>
      <c r="DO245" s="7">
        <v>0</v>
      </c>
      <c r="DP245" s="7">
        <v>0</v>
      </c>
      <c r="DQ245" s="7">
        <v>0</v>
      </c>
      <c r="DR245" s="7">
        <v>0</v>
      </c>
      <c r="DS245" s="7">
        <v>0</v>
      </c>
      <c r="DT245" s="7">
        <v>0</v>
      </c>
      <c r="DU245" s="7">
        <v>0</v>
      </c>
      <c r="DV245" s="7">
        <v>0</v>
      </c>
      <c r="DW245" s="7">
        <v>0</v>
      </c>
      <c r="DX245" s="7">
        <v>34.457787538466668</v>
      </c>
      <c r="DY245" s="7">
        <v>34.457787538466668</v>
      </c>
      <c r="DZ245" s="7">
        <v>34.457787538466668</v>
      </c>
      <c r="EA245" s="7">
        <v>34.457787538466668</v>
      </c>
      <c r="EB245" s="7">
        <v>23.282237766630345</v>
      </c>
      <c r="EC245" s="7">
        <v>23.282237766630345</v>
      </c>
      <c r="ED245" s="7">
        <v>23.282237766630345</v>
      </c>
      <c r="EE245" s="7">
        <v>23.282237766630345</v>
      </c>
      <c r="EF245" s="7">
        <v>29.646671352660626</v>
      </c>
      <c r="EG245" s="7">
        <v>29.646671352660626</v>
      </c>
      <c r="EH245" s="7">
        <v>29.646671352660626</v>
      </c>
      <c r="EI245" s="7">
        <v>29.646671352660626</v>
      </c>
      <c r="EJ245" s="7">
        <v>41.387854409315253</v>
      </c>
      <c r="EK245" s="7">
        <v>56.713098709530406</v>
      </c>
      <c r="EL245" s="7">
        <v>41.387854409315253</v>
      </c>
      <c r="EM245" s="7">
        <v>56.713098709530406</v>
      </c>
      <c r="EN245" s="7">
        <v>51.665069172218146</v>
      </c>
      <c r="EO245" s="7">
        <v>51.665069172218146</v>
      </c>
      <c r="EP245" s="7">
        <v>23.282237766630345</v>
      </c>
      <c r="EQ245" s="7">
        <v>23.282237766630345</v>
      </c>
      <c r="ER245" s="7">
        <v>23.282237766630345</v>
      </c>
      <c r="ES245" s="7">
        <v>23.282237766630345</v>
      </c>
      <c r="ET245" s="7">
        <v>18.121281385351519</v>
      </c>
      <c r="EU245" s="7">
        <v>18.121281385351519</v>
      </c>
      <c r="EV245" s="7">
        <v>22.3989310708651</v>
      </c>
      <c r="EW245" s="7">
        <v>22.3989310708651</v>
      </c>
      <c r="EX245" s="7">
        <v>22.3989310708651</v>
      </c>
      <c r="EY245" s="7">
        <v>22.3989310708651</v>
      </c>
      <c r="EZ245" s="7">
        <v>22.3989310708651</v>
      </c>
      <c r="FA245" s="7">
        <v>22.3989310708651</v>
      </c>
      <c r="FB245" s="7">
        <v>49.820333491095418</v>
      </c>
      <c r="FC245" s="7">
        <v>40.059657208590885</v>
      </c>
      <c r="FD245" s="7">
        <v>51.480505849231925</v>
      </c>
      <c r="FE245" s="7">
        <v>49.820333491095418</v>
      </c>
      <c r="FF245" s="7">
        <v>40.059657208590885</v>
      </c>
      <c r="FG245" s="7">
        <v>51.480505849231925</v>
      </c>
      <c r="FH245" s="7">
        <v>40.059657208590885</v>
      </c>
      <c r="FI245" s="7">
        <v>51.480505849231925</v>
      </c>
      <c r="FJ245" s="7">
        <v>40.059657208590885</v>
      </c>
      <c r="FK245" s="7">
        <v>51.480505849231925</v>
      </c>
      <c r="FL245" s="7">
        <v>22.991060154084845</v>
      </c>
      <c r="FM245" s="7">
        <v>22.991060154084845</v>
      </c>
      <c r="FN245" s="7">
        <v>22.991060154084845</v>
      </c>
      <c r="FO245" s="7">
        <v>22.991060154084845</v>
      </c>
      <c r="FP245" s="7">
        <v>31.502625778922656</v>
      </c>
      <c r="FQ245" s="7">
        <v>45.567340343487949</v>
      </c>
      <c r="FR245" s="7">
        <v>31.502625778922656</v>
      </c>
      <c r="FS245" s="7">
        <v>45.567340343487949</v>
      </c>
      <c r="FT245" s="7">
        <v>22.3989310708651</v>
      </c>
      <c r="FU245" s="7">
        <v>22.3989310708651</v>
      </c>
      <c r="FV245" s="7">
        <v>22.3989310708651</v>
      </c>
      <c r="FW245" s="7">
        <v>22.3989310708651</v>
      </c>
      <c r="FX245" s="7">
        <v>31.542969863978833</v>
      </c>
      <c r="FY245" s="7">
        <v>42.782909969312065</v>
      </c>
      <c r="FZ245" s="7">
        <v>31.542969863978833</v>
      </c>
      <c r="GA245" s="7">
        <v>42.782909969312065</v>
      </c>
      <c r="GB245" s="7">
        <v>34.457787538466668</v>
      </c>
      <c r="GC245" s="7">
        <v>34.457787538466668</v>
      </c>
      <c r="GD245" s="7">
        <v>34.457787538466668</v>
      </c>
      <c r="GE245" s="7">
        <v>34.457787538466668</v>
      </c>
      <c r="GF245" s="7">
        <v>51.665069172218146</v>
      </c>
      <c r="GG245" s="7">
        <v>51.665069172218146</v>
      </c>
      <c r="GH245" s="7">
        <v>51.665069172218146</v>
      </c>
      <c r="GI245" s="7">
        <v>51.665069172218146</v>
      </c>
      <c r="GJ245" s="7">
        <v>34.338677569739446</v>
      </c>
      <c r="GK245" s="7">
        <v>34.338677569739446</v>
      </c>
      <c r="GL245" s="7">
        <v>34.338677569739446</v>
      </c>
      <c r="GM245" s="7">
        <v>34.338677569739446</v>
      </c>
      <c r="GN245" s="7">
        <v>13.471841541648482</v>
      </c>
      <c r="GO245" s="7">
        <v>19.84858145538184</v>
      </c>
      <c r="GP245" s="7">
        <v>13.471841541648482</v>
      </c>
      <c r="GQ245" s="7">
        <v>19.84858145538184</v>
      </c>
      <c r="GR245" s="7">
        <v>0</v>
      </c>
      <c r="GS245" s="7">
        <v>0</v>
      </c>
      <c r="GT245" s="7">
        <v>0</v>
      </c>
      <c r="GU245" s="7">
        <v>0</v>
      </c>
      <c r="GV245" s="7">
        <v>0</v>
      </c>
      <c r="GW245" s="7">
        <v>0</v>
      </c>
      <c r="GX245" s="7">
        <v>0</v>
      </c>
      <c r="GY245" s="7">
        <v>0</v>
      </c>
      <c r="GZ245" s="7">
        <v>0</v>
      </c>
      <c r="HA245" s="7">
        <v>0</v>
      </c>
    </row>
    <row r="246" spans="65:209" x14ac:dyDescent="0.25">
      <c r="BM246" s="7" cm="1">
        <f t="array" ref="BM246">INDEX($HD$3:$HD$14,BN246,1)</f>
        <v>30</v>
      </c>
      <c r="BN246" s="7">
        <v>11</v>
      </c>
      <c r="BO246" s="7">
        <v>3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>
        <v>0</v>
      </c>
      <c r="DN246" s="7">
        <v>0</v>
      </c>
      <c r="DO246" s="7">
        <v>0</v>
      </c>
      <c r="DP246" s="7">
        <v>0</v>
      </c>
      <c r="DQ246" s="7">
        <v>0</v>
      </c>
      <c r="DR246" s="7">
        <v>0</v>
      </c>
      <c r="DS246" s="7">
        <v>0</v>
      </c>
      <c r="DT246" s="7">
        <v>0</v>
      </c>
      <c r="DU246" s="7">
        <v>0</v>
      </c>
      <c r="DV246" s="7">
        <v>0</v>
      </c>
      <c r="DW246" s="7">
        <v>0</v>
      </c>
      <c r="DX246" s="7">
        <v>33.675770200760589</v>
      </c>
      <c r="DY246" s="7">
        <v>33.675770200760589</v>
      </c>
      <c r="DZ246" s="7">
        <v>33.675770200760589</v>
      </c>
      <c r="EA246" s="7">
        <v>33.675770200760589</v>
      </c>
      <c r="EB246" s="7">
        <v>23.060746583245411</v>
      </c>
      <c r="EC246" s="7">
        <v>23.060746583245411</v>
      </c>
      <c r="ED246" s="7">
        <v>23.060746583245411</v>
      </c>
      <c r="EE246" s="7">
        <v>23.060746583245411</v>
      </c>
      <c r="EF246" s="7">
        <v>30.230787781155971</v>
      </c>
      <c r="EG246" s="7">
        <v>30.230787781155971</v>
      </c>
      <c r="EH246" s="7">
        <v>30.230787781155971</v>
      </c>
      <c r="EI246" s="7">
        <v>30.230787781155971</v>
      </c>
      <c r="EJ246" s="7">
        <v>42.314038065649981</v>
      </c>
      <c r="EK246" s="7">
        <v>57.928175227930282</v>
      </c>
      <c r="EL246" s="7">
        <v>42.314038065649981</v>
      </c>
      <c r="EM246" s="7">
        <v>57.928175227930282</v>
      </c>
      <c r="EN246" s="7">
        <v>51.362832127881958</v>
      </c>
      <c r="EO246" s="7">
        <v>51.362832127881958</v>
      </c>
      <c r="EP246" s="7">
        <v>23.060746583245411</v>
      </c>
      <c r="EQ246" s="7">
        <v>23.060746583245411</v>
      </c>
      <c r="ER246" s="7">
        <v>23.060746583245411</v>
      </c>
      <c r="ES246" s="7">
        <v>23.060746583245411</v>
      </c>
      <c r="ET246" s="7">
        <v>16.869616582451503</v>
      </c>
      <c r="EU246" s="7">
        <v>16.869616582451503</v>
      </c>
      <c r="EV246" s="7">
        <v>22.406634673468165</v>
      </c>
      <c r="EW246" s="7">
        <v>22.406634673468165</v>
      </c>
      <c r="EX246" s="7">
        <v>22.406634673468165</v>
      </c>
      <c r="EY246" s="7">
        <v>22.406634673468165</v>
      </c>
      <c r="EZ246" s="7">
        <v>22.406634673468165</v>
      </c>
      <c r="FA246" s="7">
        <v>22.406634673468165</v>
      </c>
      <c r="FB246" s="7">
        <v>48.883942117484871</v>
      </c>
      <c r="FC246" s="7">
        <v>38.488145276360662</v>
      </c>
      <c r="FD246" s="7">
        <v>50.449885622569624</v>
      </c>
      <c r="FE246" s="7">
        <v>48.883942117484871</v>
      </c>
      <c r="FF246" s="7">
        <v>38.488145276360662</v>
      </c>
      <c r="FG246" s="7">
        <v>50.449885622569624</v>
      </c>
      <c r="FH246" s="7">
        <v>38.488145276360662</v>
      </c>
      <c r="FI246" s="7">
        <v>50.449885622569624</v>
      </c>
      <c r="FJ246" s="7">
        <v>38.488145276360662</v>
      </c>
      <c r="FK246" s="7">
        <v>50.449885622569624</v>
      </c>
      <c r="FL246" s="7">
        <v>23.51012613254397</v>
      </c>
      <c r="FM246" s="7">
        <v>23.51012613254397</v>
      </c>
      <c r="FN246" s="7">
        <v>23.51012613254397</v>
      </c>
      <c r="FO246" s="7">
        <v>23.51012613254397</v>
      </c>
      <c r="FP246" s="7">
        <v>30.974735434209066</v>
      </c>
      <c r="FQ246" s="7">
        <v>44.591931191237791</v>
      </c>
      <c r="FR246" s="7">
        <v>30.974735434209066</v>
      </c>
      <c r="FS246" s="7">
        <v>44.591931191237791</v>
      </c>
      <c r="FT246" s="7">
        <v>22.406634673468165</v>
      </c>
      <c r="FU246" s="7">
        <v>22.406634673468165</v>
      </c>
      <c r="FV246" s="7">
        <v>22.406634673468165</v>
      </c>
      <c r="FW246" s="7">
        <v>22.406634673468165</v>
      </c>
      <c r="FX246" s="7">
        <v>30.099464721272742</v>
      </c>
      <c r="FY246" s="7">
        <v>40.899108542348557</v>
      </c>
      <c r="FZ246" s="7">
        <v>30.099464721272742</v>
      </c>
      <c r="GA246" s="7">
        <v>40.899108542348557</v>
      </c>
      <c r="GB246" s="7">
        <v>33.675770200760589</v>
      </c>
      <c r="GC246" s="7">
        <v>33.675770200760589</v>
      </c>
      <c r="GD246" s="7">
        <v>33.675770200760589</v>
      </c>
      <c r="GE246" s="7">
        <v>33.675770200760589</v>
      </c>
      <c r="GF246" s="7">
        <v>51.362832127881958</v>
      </c>
      <c r="GG246" s="7">
        <v>51.362832127881958</v>
      </c>
      <c r="GH246" s="7">
        <v>51.362832127881958</v>
      </c>
      <c r="GI246" s="7">
        <v>51.362832127881958</v>
      </c>
      <c r="GJ246" s="7">
        <v>33.351862414739365</v>
      </c>
      <c r="GK246" s="7">
        <v>33.351862414739365</v>
      </c>
      <c r="GL246" s="7">
        <v>33.351862414739365</v>
      </c>
      <c r="GM246" s="7">
        <v>33.351862414739365</v>
      </c>
      <c r="GN246" s="7">
        <v>12.838030364936353</v>
      </c>
      <c r="GO246" s="7">
        <v>18.950600631430319</v>
      </c>
      <c r="GP246" s="7">
        <v>12.838030364936353</v>
      </c>
      <c r="GQ246" s="7">
        <v>18.950600631430319</v>
      </c>
      <c r="GR246" s="7">
        <v>0</v>
      </c>
      <c r="GS246" s="7">
        <v>0</v>
      </c>
      <c r="GT246" s="7">
        <v>0</v>
      </c>
      <c r="GU246" s="7">
        <v>0</v>
      </c>
      <c r="GV246" s="7">
        <v>0</v>
      </c>
      <c r="GW246" s="7">
        <v>0</v>
      </c>
      <c r="GX246" s="7">
        <v>0</v>
      </c>
      <c r="GY246" s="7">
        <v>0</v>
      </c>
      <c r="GZ246" s="7">
        <v>0</v>
      </c>
      <c r="HA246" s="7">
        <v>0</v>
      </c>
    </row>
    <row r="247" spans="65:209" x14ac:dyDescent="0.25">
      <c r="BM247" s="7" cm="1">
        <f t="array" ref="BM247">INDEX($HD$3:$HD$14,BN247,1)</f>
        <v>30</v>
      </c>
      <c r="BN247" s="7">
        <v>11</v>
      </c>
      <c r="BO247" s="7">
        <v>4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0</v>
      </c>
      <c r="CH247" s="7">
        <v>0</v>
      </c>
      <c r="CI247" s="7">
        <v>0</v>
      </c>
      <c r="CJ247" s="7">
        <v>0</v>
      </c>
      <c r="CK247" s="7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>
        <v>0</v>
      </c>
      <c r="CY247" s="7">
        <v>0</v>
      </c>
      <c r="CZ247" s="7">
        <v>0</v>
      </c>
      <c r="DA247" s="7">
        <v>0</v>
      </c>
      <c r="DB247" s="7">
        <v>0</v>
      </c>
      <c r="DC247" s="7">
        <v>0</v>
      </c>
      <c r="DD247" s="7">
        <v>0</v>
      </c>
      <c r="DE247" s="7">
        <v>0</v>
      </c>
      <c r="DF247" s="7">
        <v>0</v>
      </c>
      <c r="DG247" s="7">
        <v>0</v>
      </c>
      <c r="DH247" s="7">
        <v>0</v>
      </c>
      <c r="DI247" s="7">
        <v>0</v>
      </c>
      <c r="DJ247" s="7">
        <v>0</v>
      </c>
      <c r="DK247" s="7">
        <v>0</v>
      </c>
      <c r="DL247" s="7">
        <v>0</v>
      </c>
      <c r="DM247" s="7">
        <v>0</v>
      </c>
      <c r="DN247" s="7">
        <v>0</v>
      </c>
      <c r="DO247" s="7">
        <v>0</v>
      </c>
      <c r="DP247" s="7">
        <v>0</v>
      </c>
      <c r="DQ247" s="7">
        <v>0</v>
      </c>
      <c r="DR247" s="7">
        <v>0</v>
      </c>
      <c r="DS247" s="7">
        <v>0</v>
      </c>
      <c r="DT247" s="7">
        <v>0</v>
      </c>
      <c r="DU247" s="7">
        <v>0</v>
      </c>
      <c r="DV247" s="7">
        <v>0</v>
      </c>
      <c r="DW247" s="7">
        <v>0</v>
      </c>
      <c r="DX247" s="7">
        <v>32.771102374190868</v>
      </c>
      <c r="DY247" s="7">
        <v>32.771102374190868</v>
      </c>
      <c r="DZ247" s="7">
        <v>32.771102374190868</v>
      </c>
      <c r="EA247" s="7">
        <v>32.771102374190868</v>
      </c>
      <c r="EB247" s="7">
        <v>22.470883182689388</v>
      </c>
      <c r="EC247" s="7">
        <v>22.470883182689388</v>
      </c>
      <c r="ED247" s="7">
        <v>22.470883182689388</v>
      </c>
      <c r="EE247" s="7">
        <v>22.470883182689388</v>
      </c>
      <c r="EF247" s="7">
        <v>30.948596574583419</v>
      </c>
      <c r="EG247" s="7">
        <v>30.948596574583419</v>
      </c>
      <c r="EH247" s="7">
        <v>30.948596574583419</v>
      </c>
      <c r="EI247" s="7">
        <v>30.948596574583419</v>
      </c>
      <c r="EJ247" s="7">
        <v>41.467518812249892</v>
      </c>
      <c r="EK247" s="7">
        <v>57.363479170369693</v>
      </c>
      <c r="EL247" s="7">
        <v>41.467518812249892</v>
      </c>
      <c r="EM247" s="7">
        <v>57.363479170369693</v>
      </c>
      <c r="EN247" s="7">
        <v>52.428093606724275</v>
      </c>
      <c r="EO247" s="7">
        <v>52.428093606724275</v>
      </c>
      <c r="EP247" s="7">
        <v>22.470883182689388</v>
      </c>
      <c r="EQ247" s="7">
        <v>22.470883182689388</v>
      </c>
      <c r="ER247" s="7">
        <v>22.470883182689388</v>
      </c>
      <c r="ES247" s="7">
        <v>22.470883182689388</v>
      </c>
      <c r="ET247" s="7">
        <v>15.675177795198495</v>
      </c>
      <c r="EU247" s="7">
        <v>15.675177795198495</v>
      </c>
      <c r="EV247" s="7">
        <v>20.02206142651664</v>
      </c>
      <c r="EW247" s="7">
        <v>20.02206142651664</v>
      </c>
      <c r="EX247" s="7">
        <v>20.02206142651664</v>
      </c>
      <c r="EY247" s="7">
        <v>20.02206142651664</v>
      </c>
      <c r="EZ247" s="7">
        <v>20.02206142651664</v>
      </c>
      <c r="FA247" s="7">
        <v>20.02206142651664</v>
      </c>
      <c r="FB247" s="7">
        <v>46.578351377249888</v>
      </c>
      <c r="FC247" s="7">
        <v>36.780120058660522</v>
      </c>
      <c r="FD247" s="7">
        <v>48.594212231746859</v>
      </c>
      <c r="FE247" s="7">
        <v>46.578351377249888</v>
      </c>
      <c r="FF247" s="7">
        <v>36.780120058660522</v>
      </c>
      <c r="FG247" s="7">
        <v>48.594212231746859</v>
      </c>
      <c r="FH247" s="7">
        <v>36.780120058660522</v>
      </c>
      <c r="FI247" s="7">
        <v>48.594212231746859</v>
      </c>
      <c r="FJ247" s="7">
        <v>36.780120058660522</v>
      </c>
      <c r="FK247" s="7">
        <v>48.594212231746859</v>
      </c>
      <c r="FL247" s="7">
        <v>23.674866682472747</v>
      </c>
      <c r="FM247" s="7">
        <v>23.674866682472747</v>
      </c>
      <c r="FN247" s="7">
        <v>23.674866682472747</v>
      </c>
      <c r="FO247" s="7">
        <v>23.674866682472747</v>
      </c>
      <c r="FP247" s="7">
        <v>31.381231942496981</v>
      </c>
      <c r="FQ247" s="7">
        <v>44.927217921409095</v>
      </c>
      <c r="FR247" s="7">
        <v>31.381231942496981</v>
      </c>
      <c r="FS247" s="7">
        <v>44.927217921409095</v>
      </c>
      <c r="FT247" s="7">
        <v>20.02206142651664</v>
      </c>
      <c r="FU247" s="7">
        <v>20.02206142651664</v>
      </c>
      <c r="FV247" s="7">
        <v>20.02206142651664</v>
      </c>
      <c r="FW247" s="7">
        <v>20.02206142651664</v>
      </c>
      <c r="FX247" s="7">
        <v>30.196319506072701</v>
      </c>
      <c r="FY247" s="7">
        <v>41.099976134895499</v>
      </c>
      <c r="FZ247" s="7">
        <v>30.196319506072701</v>
      </c>
      <c r="GA247" s="7">
        <v>41.099976134895499</v>
      </c>
      <c r="GB247" s="7">
        <v>32.771102374190868</v>
      </c>
      <c r="GC247" s="7">
        <v>32.771102374190868</v>
      </c>
      <c r="GD247" s="7">
        <v>32.771102374190868</v>
      </c>
      <c r="GE247" s="7">
        <v>32.771102374190868</v>
      </c>
      <c r="GF247" s="7">
        <v>52.428093606724275</v>
      </c>
      <c r="GG247" s="7">
        <v>52.428093606724275</v>
      </c>
      <c r="GH247" s="7">
        <v>52.428093606724275</v>
      </c>
      <c r="GI247" s="7">
        <v>52.428093606724275</v>
      </c>
      <c r="GJ247" s="7">
        <v>32.564136965893901</v>
      </c>
      <c r="GK247" s="7">
        <v>32.564136965893901</v>
      </c>
      <c r="GL247" s="7">
        <v>32.564136965893901</v>
      </c>
      <c r="GM247" s="7">
        <v>32.564136965893901</v>
      </c>
      <c r="GN247" s="7">
        <v>11.802339024457575</v>
      </c>
      <c r="GO247" s="7">
        <v>17.346925135978793</v>
      </c>
      <c r="GP247" s="7">
        <v>11.802339024457575</v>
      </c>
      <c r="GQ247" s="7">
        <v>17.346925135978793</v>
      </c>
      <c r="GR247" s="7">
        <v>0</v>
      </c>
      <c r="GS247" s="7">
        <v>0</v>
      </c>
      <c r="GT247" s="7">
        <v>0</v>
      </c>
      <c r="GU247" s="7">
        <v>0</v>
      </c>
      <c r="GV247" s="7">
        <v>0</v>
      </c>
      <c r="GW247" s="7">
        <v>0</v>
      </c>
      <c r="GX247" s="7">
        <v>0</v>
      </c>
      <c r="GY247" s="7">
        <v>0</v>
      </c>
      <c r="GZ247" s="7">
        <v>0</v>
      </c>
      <c r="HA247" s="7">
        <v>0</v>
      </c>
    </row>
    <row r="248" spans="65:209" x14ac:dyDescent="0.25">
      <c r="BM248" s="7" cm="1">
        <f t="array" ref="BM248">INDEX($HD$3:$HD$14,BN248,1)</f>
        <v>30</v>
      </c>
      <c r="BN248" s="7">
        <v>11</v>
      </c>
      <c r="BO248" s="7">
        <v>5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0</v>
      </c>
      <c r="DH248" s="7">
        <v>0</v>
      </c>
      <c r="DI248" s="7">
        <v>0</v>
      </c>
      <c r="DJ248" s="7">
        <v>0</v>
      </c>
      <c r="DK248" s="7">
        <v>0</v>
      </c>
      <c r="DL248" s="7">
        <v>0</v>
      </c>
      <c r="DM248" s="7">
        <v>0</v>
      </c>
      <c r="DN248" s="7">
        <v>0</v>
      </c>
      <c r="DO248" s="7">
        <v>0</v>
      </c>
      <c r="DP248" s="7">
        <v>0</v>
      </c>
      <c r="DQ248" s="7">
        <v>0</v>
      </c>
      <c r="DR248" s="7">
        <v>0</v>
      </c>
      <c r="DS248" s="7">
        <v>0</v>
      </c>
      <c r="DT248" s="7">
        <v>0</v>
      </c>
      <c r="DU248" s="7">
        <v>0</v>
      </c>
      <c r="DV248" s="7">
        <v>0</v>
      </c>
      <c r="DW248" s="7">
        <v>0</v>
      </c>
      <c r="DX248" s="7">
        <v>31.130779313403036</v>
      </c>
      <c r="DY248" s="7">
        <v>31.130779313403036</v>
      </c>
      <c r="DZ248" s="7">
        <v>31.130779313403036</v>
      </c>
      <c r="EA248" s="7">
        <v>31.130779313403036</v>
      </c>
      <c r="EB248" s="7">
        <v>21.636883752230325</v>
      </c>
      <c r="EC248" s="7">
        <v>21.636883752230325</v>
      </c>
      <c r="ED248" s="7">
        <v>21.636883752230325</v>
      </c>
      <c r="EE248" s="7">
        <v>21.636883752230325</v>
      </c>
      <c r="EF248" s="7">
        <v>29.896258673175737</v>
      </c>
      <c r="EG248" s="7">
        <v>29.896258673175737</v>
      </c>
      <c r="EH248" s="7">
        <v>29.896258673175737</v>
      </c>
      <c r="EI248" s="7">
        <v>29.896258673175737</v>
      </c>
      <c r="EJ248" s="7">
        <v>40.488990693128756</v>
      </c>
      <c r="EK248" s="7">
        <v>56.229659002739375</v>
      </c>
      <c r="EL248" s="7">
        <v>40.488990693128756</v>
      </c>
      <c r="EM248" s="7">
        <v>56.229659002739375</v>
      </c>
      <c r="EN248" s="7">
        <v>54.348365551966573</v>
      </c>
      <c r="EO248" s="7">
        <v>54.348365551966573</v>
      </c>
      <c r="EP248" s="7">
        <v>21.636883752230325</v>
      </c>
      <c r="EQ248" s="7">
        <v>21.636883752230325</v>
      </c>
      <c r="ER248" s="7">
        <v>21.636883752230325</v>
      </c>
      <c r="ES248" s="7">
        <v>21.636883752230325</v>
      </c>
      <c r="ET248" s="7">
        <v>15.466752182263637</v>
      </c>
      <c r="EU248" s="7">
        <v>15.466752182263637</v>
      </c>
      <c r="EV248" s="7">
        <v>19.516295872893892</v>
      </c>
      <c r="EW248" s="7">
        <v>19.516295872893892</v>
      </c>
      <c r="EX248" s="7">
        <v>19.516295872893892</v>
      </c>
      <c r="EY248" s="7">
        <v>19.516295872893892</v>
      </c>
      <c r="EZ248" s="7">
        <v>19.516295872893892</v>
      </c>
      <c r="FA248" s="7">
        <v>19.516295872893892</v>
      </c>
      <c r="FB248" s="7">
        <v>44.962228081843968</v>
      </c>
      <c r="FC248" s="7">
        <v>34.983440579015216</v>
      </c>
      <c r="FD248" s="7">
        <v>46.417819353742338</v>
      </c>
      <c r="FE248" s="7">
        <v>44.962228081843968</v>
      </c>
      <c r="FF248" s="7">
        <v>34.983440579015216</v>
      </c>
      <c r="FG248" s="7">
        <v>46.417819353742338</v>
      </c>
      <c r="FH248" s="7">
        <v>34.983440579015216</v>
      </c>
      <c r="FI248" s="7">
        <v>46.417819353742338</v>
      </c>
      <c r="FJ248" s="7">
        <v>34.983440579015216</v>
      </c>
      <c r="FK248" s="7">
        <v>46.417819353742338</v>
      </c>
      <c r="FL248" s="7">
        <v>22.717437310787872</v>
      </c>
      <c r="FM248" s="7">
        <v>22.717437310787872</v>
      </c>
      <c r="FN248" s="7">
        <v>22.717437310787872</v>
      </c>
      <c r="FO248" s="7">
        <v>22.717437310787872</v>
      </c>
      <c r="FP248" s="7">
        <v>30.309370576715182</v>
      </c>
      <c r="FQ248" s="7">
        <v>44.075044422269713</v>
      </c>
      <c r="FR248" s="7">
        <v>30.309370576715182</v>
      </c>
      <c r="FS248" s="7">
        <v>44.075044422269713</v>
      </c>
      <c r="FT248" s="7">
        <v>19.516295872893892</v>
      </c>
      <c r="FU248" s="7">
        <v>19.516295872893892</v>
      </c>
      <c r="FV248" s="7">
        <v>19.516295872893892</v>
      </c>
      <c r="FW248" s="7">
        <v>19.516295872893892</v>
      </c>
      <c r="FX248" s="7">
        <v>31.26983971453949</v>
      </c>
      <c r="FY248" s="7">
        <v>42.797839187651554</v>
      </c>
      <c r="FZ248" s="7">
        <v>31.26983971453949</v>
      </c>
      <c r="GA248" s="7">
        <v>42.797839187651554</v>
      </c>
      <c r="GB248" s="7">
        <v>31.130779313403036</v>
      </c>
      <c r="GC248" s="7">
        <v>31.130779313403036</v>
      </c>
      <c r="GD248" s="7">
        <v>31.130779313403036</v>
      </c>
      <c r="GE248" s="7">
        <v>31.130779313403036</v>
      </c>
      <c r="GF248" s="7">
        <v>54.348365551966573</v>
      </c>
      <c r="GG248" s="7">
        <v>54.348365551966573</v>
      </c>
      <c r="GH248" s="7">
        <v>54.348365551966573</v>
      </c>
      <c r="GI248" s="7">
        <v>54.348365551966573</v>
      </c>
      <c r="GJ248" s="7">
        <v>35.766191660989435</v>
      </c>
      <c r="GK248" s="7">
        <v>35.766191660989435</v>
      </c>
      <c r="GL248" s="7">
        <v>35.766191660989435</v>
      </c>
      <c r="GM248" s="7">
        <v>35.766191660989435</v>
      </c>
      <c r="GN248" s="7">
        <v>11.336273176800024</v>
      </c>
      <c r="GO248" s="7">
        <v>16.742093309819712</v>
      </c>
      <c r="GP248" s="7">
        <v>11.336273176800024</v>
      </c>
      <c r="GQ248" s="7">
        <v>16.742093309819712</v>
      </c>
      <c r="GR248" s="7">
        <v>0</v>
      </c>
      <c r="GS248" s="7">
        <v>0</v>
      </c>
      <c r="GT248" s="7">
        <v>0</v>
      </c>
      <c r="GU248" s="7">
        <v>0</v>
      </c>
      <c r="GV248" s="7">
        <v>0</v>
      </c>
      <c r="GW248" s="7">
        <v>0</v>
      </c>
      <c r="GX248" s="7">
        <v>0</v>
      </c>
      <c r="GY248" s="7">
        <v>0</v>
      </c>
      <c r="GZ248" s="7">
        <v>0</v>
      </c>
      <c r="HA248" s="7">
        <v>0</v>
      </c>
    </row>
    <row r="249" spans="65:209" x14ac:dyDescent="0.25">
      <c r="BM249" s="7" cm="1">
        <f t="array" ref="BM249">INDEX($HD$3:$HD$14,BN249,1)</f>
        <v>30</v>
      </c>
      <c r="BN249" s="7">
        <v>11</v>
      </c>
      <c r="BO249" s="7">
        <v>6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>
        <v>0</v>
      </c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0</v>
      </c>
      <c r="DH249" s="7">
        <v>0</v>
      </c>
      <c r="DI249" s="7">
        <v>0</v>
      </c>
      <c r="DJ249" s="7">
        <v>0</v>
      </c>
      <c r="DK249" s="7">
        <v>0</v>
      </c>
      <c r="DL249" s="7">
        <v>0</v>
      </c>
      <c r="DM249" s="7">
        <v>0</v>
      </c>
      <c r="DN249" s="7">
        <v>0</v>
      </c>
      <c r="DO249" s="7">
        <v>0</v>
      </c>
      <c r="DP249" s="7">
        <v>0</v>
      </c>
      <c r="DQ249" s="7">
        <v>0</v>
      </c>
      <c r="DR249" s="7">
        <v>0</v>
      </c>
      <c r="DS249" s="7">
        <v>0</v>
      </c>
      <c r="DT249" s="7">
        <v>0</v>
      </c>
      <c r="DU249" s="7">
        <v>0</v>
      </c>
      <c r="DV249" s="7">
        <v>0</v>
      </c>
      <c r="DW249" s="7">
        <v>0</v>
      </c>
      <c r="DX249" s="7">
        <v>29.737286476730354</v>
      </c>
      <c r="DY249" s="7">
        <v>29.737286476730354</v>
      </c>
      <c r="DZ249" s="7">
        <v>29.737286476730354</v>
      </c>
      <c r="EA249" s="7">
        <v>29.737286476730354</v>
      </c>
      <c r="EB249" s="7">
        <v>19.905205869939397</v>
      </c>
      <c r="EC249" s="7">
        <v>19.905205869939397</v>
      </c>
      <c r="ED249" s="7">
        <v>19.905205869939397</v>
      </c>
      <c r="EE249" s="7">
        <v>19.905205869939397</v>
      </c>
      <c r="EF249" s="7">
        <v>30.656667237278757</v>
      </c>
      <c r="EG249" s="7">
        <v>30.656667237278757</v>
      </c>
      <c r="EH249" s="7">
        <v>30.656667237278757</v>
      </c>
      <c r="EI249" s="7">
        <v>30.656667237278757</v>
      </c>
      <c r="EJ249" s="7">
        <v>40.079097224375836</v>
      </c>
      <c r="EK249" s="7">
        <v>55.738590762545471</v>
      </c>
      <c r="EL249" s="7">
        <v>40.079097224375836</v>
      </c>
      <c r="EM249" s="7">
        <v>55.738590762545471</v>
      </c>
      <c r="EN249" s="7">
        <v>55.592082642266732</v>
      </c>
      <c r="EO249" s="7">
        <v>55.592082642266732</v>
      </c>
      <c r="EP249" s="7">
        <v>19.905205869939397</v>
      </c>
      <c r="EQ249" s="7">
        <v>19.905205869939397</v>
      </c>
      <c r="ER249" s="7">
        <v>19.905205869939397</v>
      </c>
      <c r="ES249" s="7">
        <v>19.905205869939397</v>
      </c>
      <c r="ET249" s="7">
        <v>15.179405028963664</v>
      </c>
      <c r="EU249" s="7">
        <v>15.179405028963664</v>
      </c>
      <c r="EV249" s="7">
        <v>18.087208492630324</v>
      </c>
      <c r="EW249" s="7">
        <v>18.087208492630324</v>
      </c>
      <c r="EX249" s="7">
        <v>18.087208492630324</v>
      </c>
      <c r="EY249" s="7">
        <v>18.087208492630324</v>
      </c>
      <c r="EZ249" s="7">
        <v>18.087208492630324</v>
      </c>
      <c r="FA249" s="7">
        <v>18.087208492630324</v>
      </c>
      <c r="FB249" s="7">
        <v>45.479775805931851</v>
      </c>
      <c r="FC249" s="7">
        <v>33.594416469934835</v>
      </c>
      <c r="FD249" s="7">
        <v>44.673503796325754</v>
      </c>
      <c r="FE249" s="7">
        <v>45.479775805931851</v>
      </c>
      <c r="FF249" s="7">
        <v>33.594416469934835</v>
      </c>
      <c r="FG249" s="7">
        <v>44.673503796325754</v>
      </c>
      <c r="FH249" s="7">
        <v>33.594416469934835</v>
      </c>
      <c r="FI249" s="7">
        <v>44.673503796325754</v>
      </c>
      <c r="FJ249" s="7">
        <v>33.594416469934835</v>
      </c>
      <c r="FK249" s="7">
        <v>44.673503796325754</v>
      </c>
      <c r="FL249" s="7">
        <v>22.246913905707604</v>
      </c>
      <c r="FM249" s="7">
        <v>22.246913905707604</v>
      </c>
      <c r="FN249" s="7">
        <v>22.246913905707604</v>
      </c>
      <c r="FO249" s="7">
        <v>22.246913905707604</v>
      </c>
      <c r="FP249" s="7">
        <v>28.721940978333276</v>
      </c>
      <c r="FQ249" s="7">
        <v>43.949172878992293</v>
      </c>
      <c r="FR249" s="7">
        <v>28.721940978333276</v>
      </c>
      <c r="FS249" s="7">
        <v>43.949172878992293</v>
      </c>
      <c r="FT249" s="7">
        <v>18.087208492630324</v>
      </c>
      <c r="FU249" s="7">
        <v>18.087208492630324</v>
      </c>
      <c r="FV249" s="7">
        <v>18.087208492630324</v>
      </c>
      <c r="FW249" s="7">
        <v>18.087208492630324</v>
      </c>
      <c r="FX249" s="7">
        <v>32.403262146672731</v>
      </c>
      <c r="FY249" s="7">
        <v>44.976810637872724</v>
      </c>
      <c r="FZ249" s="7">
        <v>32.403262146672731</v>
      </c>
      <c r="GA249" s="7">
        <v>44.976810637872724</v>
      </c>
      <c r="GB249" s="7">
        <v>29.737286476730354</v>
      </c>
      <c r="GC249" s="7">
        <v>29.737286476730354</v>
      </c>
      <c r="GD249" s="7">
        <v>29.737286476730354</v>
      </c>
      <c r="GE249" s="7">
        <v>29.737286476730354</v>
      </c>
      <c r="GF249" s="7">
        <v>55.592082642266732</v>
      </c>
      <c r="GG249" s="7">
        <v>55.592082642266732</v>
      </c>
      <c r="GH249" s="7">
        <v>55.592082642266732</v>
      </c>
      <c r="GI249" s="7">
        <v>55.592082642266732</v>
      </c>
      <c r="GJ249" s="7">
        <v>38.943410612103023</v>
      </c>
      <c r="GK249" s="7">
        <v>38.943410612103023</v>
      </c>
      <c r="GL249" s="7">
        <v>38.943410612103023</v>
      </c>
      <c r="GM249" s="7">
        <v>38.943410612103023</v>
      </c>
      <c r="GN249" s="7">
        <v>11.285394306884848</v>
      </c>
      <c r="GO249" s="7">
        <v>16.531647444103029</v>
      </c>
      <c r="GP249" s="7">
        <v>11.285394306884848</v>
      </c>
      <c r="GQ249" s="7">
        <v>16.531647444103029</v>
      </c>
      <c r="GR249" s="7">
        <v>0</v>
      </c>
      <c r="GS249" s="7">
        <v>0</v>
      </c>
      <c r="GT249" s="7">
        <v>0</v>
      </c>
      <c r="GU249" s="7">
        <v>0</v>
      </c>
      <c r="GV249" s="7">
        <v>0</v>
      </c>
      <c r="GW249" s="7">
        <v>0</v>
      </c>
      <c r="GX249" s="7">
        <v>0</v>
      </c>
      <c r="GY249" s="7">
        <v>0</v>
      </c>
      <c r="GZ249" s="7">
        <v>0</v>
      </c>
      <c r="HA249" s="7">
        <v>0</v>
      </c>
    </row>
    <row r="250" spans="65:209" x14ac:dyDescent="0.25">
      <c r="BM250" s="7" cm="1">
        <f t="array" ref="BM250">INDEX($HD$3:$HD$14,BN250,1)</f>
        <v>30</v>
      </c>
      <c r="BN250" s="7">
        <v>11</v>
      </c>
      <c r="BO250" s="7">
        <v>7</v>
      </c>
      <c r="BP250" s="7">
        <v>4.7791552448196928</v>
      </c>
      <c r="BQ250" s="7">
        <v>4.7791552448196928</v>
      </c>
      <c r="BR250" s="7">
        <v>4.7791552448196928</v>
      </c>
      <c r="BS250" s="7">
        <v>4.7791552448196928</v>
      </c>
      <c r="BT250" s="7">
        <v>1.0918916261803042</v>
      </c>
      <c r="BU250" s="7">
        <v>1.0918916261803042</v>
      </c>
      <c r="BV250" s="7">
        <v>1.0918916261803042</v>
      </c>
      <c r="BW250" s="7">
        <v>1.0918916261803042</v>
      </c>
      <c r="BX250" s="7">
        <v>7.4774860892545476</v>
      </c>
      <c r="BY250" s="7">
        <v>7.4774860892545476</v>
      </c>
      <c r="BZ250" s="7">
        <v>1.0918916261803042</v>
      </c>
      <c r="CA250" s="7">
        <v>1.0918916261803042</v>
      </c>
      <c r="CB250" s="7">
        <v>1.0918916261803042</v>
      </c>
      <c r="CC250" s="7">
        <v>1.0918916261803042</v>
      </c>
      <c r="CD250" s="7">
        <v>2.4431730083318168</v>
      </c>
      <c r="CE250" s="7">
        <v>2.4431730083318168</v>
      </c>
      <c r="CF250" s="7">
        <v>2.4431730083318168</v>
      </c>
      <c r="CG250" s="7">
        <v>2.4431730083318168</v>
      </c>
      <c r="CH250" s="7">
        <v>2.4431730083318168</v>
      </c>
      <c r="CI250" s="7">
        <v>2.4431730083318168</v>
      </c>
      <c r="CJ250" s="7">
        <v>5.4901693200894011</v>
      </c>
      <c r="CK250" s="7">
        <v>5.4901693200894011</v>
      </c>
      <c r="CL250" s="7">
        <v>5.4901693200894011</v>
      </c>
      <c r="CM250" s="7">
        <v>5.4901693200894011</v>
      </c>
      <c r="CN250" s="7">
        <v>5.4901693200894011</v>
      </c>
      <c r="CO250" s="7">
        <v>5.4901693200894011</v>
      </c>
      <c r="CP250" s="7">
        <v>5.4901693200894011</v>
      </c>
      <c r="CQ250" s="7">
        <v>5.4901693200894011</v>
      </c>
      <c r="CR250" s="7">
        <v>2.9609719553515172</v>
      </c>
      <c r="CS250" s="7">
        <v>2.9609719553515172</v>
      </c>
      <c r="CT250" s="7">
        <v>2.9609719553515172</v>
      </c>
      <c r="CU250" s="7">
        <v>2.9609719553515172</v>
      </c>
      <c r="CV250" s="7">
        <v>1.9233862968196975</v>
      </c>
      <c r="CW250" s="7">
        <v>1.9233862968196975</v>
      </c>
      <c r="CX250" s="7">
        <v>1.9233862968196975</v>
      </c>
      <c r="CY250" s="7">
        <v>1.9233862968196975</v>
      </c>
      <c r="CZ250" s="7">
        <v>2.4431730083318168</v>
      </c>
      <c r="DA250" s="7">
        <v>2.4431730083318168</v>
      </c>
      <c r="DB250" s="7">
        <v>2.4431730083318168</v>
      </c>
      <c r="DC250" s="7">
        <v>2.4431730083318168</v>
      </c>
      <c r="DD250" s="7">
        <v>5.740533249316659</v>
      </c>
      <c r="DE250" s="7">
        <v>5.740533249316659</v>
      </c>
      <c r="DF250" s="7">
        <v>5.740533249316659</v>
      </c>
      <c r="DG250" s="7">
        <v>5.740533249316659</v>
      </c>
      <c r="DH250" s="7">
        <v>4.7791552448196928</v>
      </c>
      <c r="DI250" s="7">
        <v>4.7791552448196928</v>
      </c>
      <c r="DJ250" s="7">
        <v>4.7791552448196928</v>
      </c>
      <c r="DK250" s="7">
        <v>4.7791552448196928</v>
      </c>
      <c r="DL250" s="7">
        <v>7.4774860892545476</v>
      </c>
      <c r="DM250" s="7">
        <v>7.4774860892545476</v>
      </c>
      <c r="DN250" s="7">
        <v>7.4774860892545476</v>
      </c>
      <c r="DO250" s="7">
        <v>7.4774860892545476</v>
      </c>
      <c r="DP250" s="7">
        <v>2.4131564242015169</v>
      </c>
      <c r="DQ250" s="7">
        <v>2.4131564242015169</v>
      </c>
      <c r="DR250" s="7">
        <v>2.4131564242015169</v>
      </c>
      <c r="DS250" s="7">
        <v>2.4131564242015169</v>
      </c>
      <c r="DT250" s="7">
        <v>2.7396875448242404</v>
      </c>
      <c r="DU250" s="7">
        <v>2.7396875448242404</v>
      </c>
      <c r="DV250" s="7">
        <v>2.7396875448242404</v>
      </c>
      <c r="DW250" s="7">
        <v>2.7396875448242404</v>
      </c>
      <c r="DX250" s="7">
        <v>30.022123868059051</v>
      </c>
      <c r="DY250" s="7">
        <v>30.022123868059051</v>
      </c>
      <c r="DZ250" s="7">
        <v>30.022123868059051</v>
      </c>
      <c r="EA250" s="7">
        <v>30.022123868059051</v>
      </c>
      <c r="EB250" s="7">
        <v>18.934568076566613</v>
      </c>
      <c r="EC250" s="7">
        <v>18.934568076566613</v>
      </c>
      <c r="ED250" s="7">
        <v>18.934568076566613</v>
      </c>
      <c r="EE250" s="7">
        <v>18.934568076566613</v>
      </c>
      <c r="EF250" s="7">
        <v>31.899850096990878</v>
      </c>
      <c r="EG250" s="7">
        <v>31.899850096990878</v>
      </c>
      <c r="EH250" s="7">
        <v>31.899850096990878</v>
      </c>
      <c r="EI250" s="7">
        <v>31.899850096990878</v>
      </c>
      <c r="EJ250" s="7">
        <v>40.064086851721278</v>
      </c>
      <c r="EK250" s="7">
        <v>55.80703245694847</v>
      </c>
      <c r="EL250" s="7">
        <v>40.064086851721278</v>
      </c>
      <c r="EM250" s="7">
        <v>55.80703245694847</v>
      </c>
      <c r="EN250" s="7">
        <v>55.557388164356091</v>
      </c>
      <c r="EO250" s="7">
        <v>55.557388164356091</v>
      </c>
      <c r="EP250" s="7">
        <v>18.934568076566613</v>
      </c>
      <c r="EQ250" s="7">
        <v>18.934568076566613</v>
      </c>
      <c r="ER250" s="7">
        <v>18.934568076566613</v>
      </c>
      <c r="ES250" s="7">
        <v>18.934568076566613</v>
      </c>
      <c r="ET250" s="7">
        <v>15.288836527746957</v>
      </c>
      <c r="EU250" s="7">
        <v>15.288836527746957</v>
      </c>
      <c r="EV250" s="7">
        <v>17.884879417648495</v>
      </c>
      <c r="EW250" s="7">
        <v>17.884879417648495</v>
      </c>
      <c r="EX250" s="7">
        <v>17.884879417648495</v>
      </c>
      <c r="EY250" s="7">
        <v>17.884879417648495</v>
      </c>
      <c r="EZ250" s="7">
        <v>17.884879417648495</v>
      </c>
      <c r="FA250" s="7">
        <v>17.884879417648495</v>
      </c>
      <c r="FB250" s="7">
        <v>46.679381182901423</v>
      </c>
      <c r="FC250" s="7">
        <v>31.225675930092379</v>
      </c>
      <c r="FD250" s="7">
        <v>42.356434909280232</v>
      </c>
      <c r="FE250" s="7">
        <v>46.679381182901423</v>
      </c>
      <c r="FF250" s="7">
        <v>31.225675930092379</v>
      </c>
      <c r="FG250" s="7">
        <v>42.356434909280232</v>
      </c>
      <c r="FH250" s="7">
        <v>31.225675930092379</v>
      </c>
      <c r="FI250" s="7">
        <v>42.356434909280232</v>
      </c>
      <c r="FJ250" s="7">
        <v>31.225675930092379</v>
      </c>
      <c r="FK250" s="7">
        <v>42.356434909280232</v>
      </c>
      <c r="FL250" s="7">
        <v>22.045348372325783</v>
      </c>
      <c r="FM250" s="7">
        <v>22.045348372325783</v>
      </c>
      <c r="FN250" s="7">
        <v>22.045348372325783</v>
      </c>
      <c r="FO250" s="7">
        <v>22.045348372325783</v>
      </c>
      <c r="FP250" s="7">
        <v>28.18702519126516</v>
      </c>
      <c r="FQ250" s="7">
        <v>44.058553312227339</v>
      </c>
      <c r="FR250" s="7">
        <v>28.18702519126516</v>
      </c>
      <c r="FS250" s="7">
        <v>44.058553312227339</v>
      </c>
      <c r="FT250" s="7">
        <v>17.884879417648495</v>
      </c>
      <c r="FU250" s="7">
        <v>17.884879417648495</v>
      </c>
      <c r="FV250" s="7">
        <v>17.884879417648495</v>
      </c>
      <c r="FW250" s="7">
        <v>17.884879417648495</v>
      </c>
      <c r="FX250" s="7">
        <v>32.878310594227251</v>
      </c>
      <c r="FY250" s="7">
        <v>45.868721140396921</v>
      </c>
      <c r="FZ250" s="7">
        <v>32.878310594227251</v>
      </c>
      <c r="GA250" s="7">
        <v>45.868721140396921</v>
      </c>
      <c r="GB250" s="7">
        <v>30.022123868059051</v>
      </c>
      <c r="GC250" s="7">
        <v>30.022123868059051</v>
      </c>
      <c r="GD250" s="7">
        <v>30.022123868059051</v>
      </c>
      <c r="GE250" s="7">
        <v>30.022123868059051</v>
      </c>
      <c r="GF250" s="7">
        <v>55.557388164356091</v>
      </c>
      <c r="GG250" s="7">
        <v>55.557388164356091</v>
      </c>
      <c r="GH250" s="7">
        <v>55.557388164356091</v>
      </c>
      <c r="GI250" s="7">
        <v>55.557388164356091</v>
      </c>
      <c r="GJ250" s="7">
        <v>37.584428144524246</v>
      </c>
      <c r="GK250" s="7">
        <v>37.584428144524246</v>
      </c>
      <c r="GL250" s="7">
        <v>37.584428144524246</v>
      </c>
      <c r="GM250" s="7">
        <v>37.584428144524246</v>
      </c>
      <c r="GN250" s="7">
        <v>10.846290281078803</v>
      </c>
      <c r="GO250" s="7">
        <v>16.637740719619707</v>
      </c>
      <c r="GP250" s="7">
        <v>10.846290281078803</v>
      </c>
      <c r="GQ250" s="7">
        <v>16.637740719619707</v>
      </c>
      <c r="GR250" s="7">
        <v>5.4308845946545405</v>
      </c>
      <c r="GS250" s="7">
        <v>5.4308845946545405</v>
      </c>
      <c r="GT250" s="7">
        <v>5.4308845946545405</v>
      </c>
      <c r="GU250" s="7">
        <v>5.4308845946545405</v>
      </c>
      <c r="GV250" s="7">
        <v>7.774707699337891</v>
      </c>
      <c r="GW250" s="7">
        <v>7.774707699337891</v>
      </c>
      <c r="GX250" s="7">
        <v>7.774707699337891</v>
      </c>
      <c r="GY250" s="7">
        <v>7.774707699337891</v>
      </c>
      <c r="GZ250" s="7">
        <v>3.0628893521999938</v>
      </c>
      <c r="HA250" s="7">
        <v>3.0628893521999938</v>
      </c>
    </row>
    <row r="251" spans="65:209" x14ac:dyDescent="0.25">
      <c r="BM251" s="7" cm="1">
        <f t="array" ref="BM251">INDEX($HD$3:$HD$14,BN251,1)</f>
        <v>30</v>
      </c>
      <c r="BN251" s="7">
        <v>11</v>
      </c>
      <c r="BO251" s="7">
        <v>8</v>
      </c>
      <c r="BP251" s="7">
        <v>45.081540299145601</v>
      </c>
      <c r="BQ251" s="7">
        <v>45.081540299145601</v>
      </c>
      <c r="BR251" s="7">
        <v>45.081540299145601</v>
      </c>
      <c r="BS251" s="7">
        <v>45.081540299145601</v>
      </c>
      <c r="BT251" s="7">
        <v>27.140979190286387</v>
      </c>
      <c r="BU251" s="7">
        <v>27.140979190286387</v>
      </c>
      <c r="BV251" s="7">
        <v>27.140979190286387</v>
      </c>
      <c r="BW251" s="7">
        <v>27.140979190286387</v>
      </c>
      <c r="BX251" s="7">
        <v>45.219473081324281</v>
      </c>
      <c r="BY251" s="7">
        <v>45.219473081324281</v>
      </c>
      <c r="BZ251" s="7">
        <v>27.140979190286387</v>
      </c>
      <c r="CA251" s="7">
        <v>27.140979190286387</v>
      </c>
      <c r="CB251" s="7">
        <v>27.140979190286387</v>
      </c>
      <c r="CC251" s="7">
        <v>27.140979190286387</v>
      </c>
      <c r="CD251" s="7">
        <v>36.375488145905997</v>
      </c>
      <c r="CE251" s="7">
        <v>36.375488145905997</v>
      </c>
      <c r="CF251" s="7">
        <v>36.375488145905997</v>
      </c>
      <c r="CG251" s="7">
        <v>36.375488145905997</v>
      </c>
      <c r="CH251" s="7">
        <v>36.375488145905997</v>
      </c>
      <c r="CI251" s="7">
        <v>36.375488145905997</v>
      </c>
      <c r="CJ251" s="7">
        <v>31.48079859540303</v>
      </c>
      <c r="CK251" s="7">
        <v>31.48079859540303</v>
      </c>
      <c r="CL251" s="7">
        <v>31.48079859540303</v>
      </c>
      <c r="CM251" s="7">
        <v>31.48079859540303</v>
      </c>
      <c r="CN251" s="7">
        <v>31.48079859540303</v>
      </c>
      <c r="CO251" s="7">
        <v>31.48079859540303</v>
      </c>
      <c r="CP251" s="7">
        <v>31.48079859540303</v>
      </c>
      <c r="CQ251" s="7">
        <v>31.48079859540303</v>
      </c>
      <c r="CR251" s="7">
        <v>44.759826480434796</v>
      </c>
      <c r="CS251" s="7">
        <v>44.759826480434796</v>
      </c>
      <c r="CT251" s="7">
        <v>44.759826480434796</v>
      </c>
      <c r="CU251" s="7">
        <v>44.759826480434796</v>
      </c>
      <c r="CV251" s="7">
        <v>20.861631496315194</v>
      </c>
      <c r="CW251" s="7">
        <v>20.861631496315194</v>
      </c>
      <c r="CX251" s="7">
        <v>20.861631496315194</v>
      </c>
      <c r="CY251" s="7">
        <v>20.861631496315194</v>
      </c>
      <c r="CZ251" s="7">
        <v>36.375488145905997</v>
      </c>
      <c r="DA251" s="7">
        <v>36.375488145905997</v>
      </c>
      <c r="DB251" s="7">
        <v>36.375488145905997</v>
      </c>
      <c r="DC251" s="7">
        <v>36.375488145905997</v>
      </c>
      <c r="DD251" s="7">
        <v>29.117671677331902</v>
      </c>
      <c r="DE251" s="7">
        <v>29.117671677331902</v>
      </c>
      <c r="DF251" s="7">
        <v>29.117671677331902</v>
      </c>
      <c r="DG251" s="7">
        <v>29.117671677331902</v>
      </c>
      <c r="DH251" s="7">
        <v>45.081540299145601</v>
      </c>
      <c r="DI251" s="7">
        <v>45.081540299145601</v>
      </c>
      <c r="DJ251" s="7">
        <v>45.081540299145601</v>
      </c>
      <c r="DK251" s="7">
        <v>45.081540299145601</v>
      </c>
      <c r="DL251" s="7">
        <v>45.219473081324281</v>
      </c>
      <c r="DM251" s="7">
        <v>45.219473081324281</v>
      </c>
      <c r="DN251" s="7">
        <v>45.219473081324281</v>
      </c>
      <c r="DO251" s="7">
        <v>45.219473081324281</v>
      </c>
      <c r="DP251" s="7">
        <v>33.415304493848531</v>
      </c>
      <c r="DQ251" s="7">
        <v>33.415304493848531</v>
      </c>
      <c r="DR251" s="7">
        <v>33.415304493848531</v>
      </c>
      <c r="DS251" s="7">
        <v>33.415304493848531</v>
      </c>
      <c r="DT251" s="7">
        <v>24.131374351330255</v>
      </c>
      <c r="DU251" s="7">
        <v>24.131374351330255</v>
      </c>
      <c r="DV251" s="7">
        <v>24.131374351330255</v>
      </c>
      <c r="DW251" s="7">
        <v>24.131374351330255</v>
      </c>
      <c r="DX251" s="7">
        <v>30.706062562080348</v>
      </c>
      <c r="DY251" s="7">
        <v>30.706062562080348</v>
      </c>
      <c r="DZ251" s="7">
        <v>30.706062562080348</v>
      </c>
      <c r="EA251" s="7">
        <v>30.706062562080348</v>
      </c>
      <c r="EB251" s="7">
        <v>15.24433916225907</v>
      </c>
      <c r="EC251" s="7">
        <v>15.24433916225907</v>
      </c>
      <c r="ED251" s="7">
        <v>15.24433916225907</v>
      </c>
      <c r="EE251" s="7">
        <v>15.24433916225907</v>
      </c>
      <c r="EF251" s="7">
        <v>30.943080736765207</v>
      </c>
      <c r="EG251" s="7">
        <v>30.943080736765207</v>
      </c>
      <c r="EH251" s="7">
        <v>30.943080736765207</v>
      </c>
      <c r="EI251" s="7">
        <v>30.943080736765207</v>
      </c>
      <c r="EJ251" s="7">
        <v>36.156652410680294</v>
      </c>
      <c r="EK251" s="7">
        <v>51.869763370283266</v>
      </c>
      <c r="EL251" s="7">
        <v>36.156652410680294</v>
      </c>
      <c r="EM251" s="7">
        <v>51.869763370283266</v>
      </c>
      <c r="EN251" s="7">
        <v>52.986098014872802</v>
      </c>
      <c r="EO251" s="7">
        <v>52.986098014872802</v>
      </c>
      <c r="EP251" s="7">
        <v>15.24433916225907</v>
      </c>
      <c r="EQ251" s="7">
        <v>15.24433916225907</v>
      </c>
      <c r="ER251" s="7">
        <v>15.24433916225907</v>
      </c>
      <c r="ES251" s="7">
        <v>15.24433916225907</v>
      </c>
      <c r="ET251" s="7">
        <v>13.223366329459104</v>
      </c>
      <c r="EU251" s="7">
        <v>13.223366329459104</v>
      </c>
      <c r="EV251" s="7">
        <v>17.377510269396964</v>
      </c>
      <c r="EW251" s="7">
        <v>17.377510269396964</v>
      </c>
      <c r="EX251" s="7">
        <v>17.377510269396964</v>
      </c>
      <c r="EY251" s="7">
        <v>17.377510269396964</v>
      </c>
      <c r="EZ251" s="7">
        <v>17.377510269396964</v>
      </c>
      <c r="FA251" s="7">
        <v>17.377510269396964</v>
      </c>
      <c r="FB251" s="7">
        <v>46.486208860594026</v>
      </c>
      <c r="FC251" s="7">
        <v>24.788805527474164</v>
      </c>
      <c r="FD251" s="7">
        <v>33.940956865436341</v>
      </c>
      <c r="FE251" s="7">
        <v>46.486208860594026</v>
      </c>
      <c r="FF251" s="7">
        <v>24.788805527474164</v>
      </c>
      <c r="FG251" s="7">
        <v>33.940956865436341</v>
      </c>
      <c r="FH251" s="7">
        <v>24.788805527474164</v>
      </c>
      <c r="FI251" s="7">
        <v>33.940956865436341</v>
      </c>
      <c r="FJ251" s="7">
        <v>24.788805527474164</v>
      </c>
      <c r="FK251" s="7">
        <v>33.940956865436341</v>
      </c>
      <c r="FL251" s="7">
        <v>21.369027920253014</v>
      </c>
      <c r="FM251" s="7">
        <v>21.369027920253014</v>
      </c>
      <c r="FN251" s="7">
        <v>21.369027920253014</v>
      </c>
      <c r="FO251" s="7">
        <v>21.369027920253014</v>
      </c>
      <c r="FP251" s="7">
        <v>24.898472816406088</v>
      </c>
      <c r="FQ251" s="7">
        <v>39.334371539554589</v>
      </c>
      <c r="FR251" s="7">
        <v>24.898472816406088</v>
      </c>
      <c r="FS251" s="7">
        <v>39.334371539554589</v>
      </c>
      <c r="FT251" s="7">
        <v>17.377510269396964</v>
      </c>
      <c r="FU251" s="7">
        <v>17.377510269396964</v>
      </c>
      <c r="FV251" s="7">
        <v>17.377510269396964</v>
      </c>
      <c r="FW251" s="7">
        <v>17.377510269396964</v>
      </c>
      <c r="FX251" s="7">
        <v>32.400552395769729</v>
      </c>
      <c r="FY251" s="7">
        <v>44.418151591757606</v>
      </c>
      <c r="FZ251" s="7">
        <v>32.400552395769729</v>
      </c>
      <c r="GA251" s="7">
        <v>44.418151591757606</v>
      </c>
      <c r="GB251" s="7">
        <v>30.706062562080348</v>
      </c>
      <c r="GC251" s="7">
        <v>30.706062562080348</v>
      </c>
      <c r="GD251" s="7">
        <v>30.706062562080348</v>
      </c>
      <c r="GE251" s="7">
        <v>30.706062562080348</v>
      </c>
      <c r="GF251" s="7">
        <v>52.986098014872802</v>
      </c>
      <c r="GG251" s="7">
        <v>52.986098014872802</v>
      </c>
      <c r="GH251" s="7">
        <v>52.986098014872802</v>
      </c>
      <c r="GI251" s="7">
        <v>52.986098014872802</v>
      </c>
      <c r="GJ251" s="7">
        <v>33.668385661647008</v>
      </c>
      <c r="GK251" s="7">
        <v>33.668385661647008</v>
      </c>
      <c r="GL251" s="7">
        <v>33.668385661647008</v>
      </c>
      <c r="GM251" s="7">
        <v>33.668385661647008</v>
      </c>
      <c r="GN251" s="7">
        <v>10.357537281593949</v>
      </c>
      <c r="GO251" s="7">
        <v>15.854075549606074</v>
      </c>
      <c r="GP251" s="7">
        <v>10.357537281593949</v>
      </c>
      <c r="GQ251" s="7">
        <v>15.854075549606074</v>
      </c>
      <c r="GR251" s="7">
        <v>51.410740088525785</v>
      </c>
      <c r="GS251" s="7">
        <v>51.410740088525785</v>
      </c>
      <c r="GT251" s="7">
        <v>51.410740088525785</v>
      </c>
      <c r="GU251" s="7">
        <v>51.410740088525785</v>
      </c>
      <c r="GV251" s="7">
        <v>42.430273637530263</v>
      </c>
      <c r="GW251" s="7">
        <v>42.430273637530263</v>
      </c>
      <c r="GX251" s="7">
        <v>42.430273637530263</v>
      </c>
      <c r="GY251" s="7">
        <v>42.430273637530263</v>
      </c>
      <c r="GZ251" s="7">
        <v>38.066695313839418</v>
      </c>
      <c r="HA251" s="7">
        <v>38.066695313839418</v>
      </c>
    </row>
    <row r="252" spans="65:209" x14ac:dyDescent="0.25">
      <c r="BM252" s="7" cm="1">
        <f t="array" ref="BM252">INDEX($HD$3:$HD$14,BN252,1)</f>
        <v>30</v>
      </c>
      <c r="BN252" s="7">
        <v>11</v>
      </c>
      <c r="BO252" s="7">
        <v>9</v>
      </c>
      <c r="BP252" s="7">
        <v>65.205313237412113</v>
      </c>
      <c r="BQ252" s="7">
        <v>65.205313237412113</v>
      </c>
      <c r="BR252" s="7">
        <v>65.205313237412113</v>
      </c>
      <c r="BS252" s="7">
        <v>65.205313237412113</v>
      </c>
      <c r="BT252" s="7">
        <v>56.075927014590981</v>
      </c>
      <c r="BU252" s="7">
        <v>56.075927014590981</v>
      </c>
      <c r="BV252" s="7">
        <v>56.075927014590981</v>
      </c>
      <c r="BW252" s="7">
        <v>56.075927014590981</v>
      </c>
      <c r="BX252" s="7">
        <v>59.645922539599887</v>
      </c>
      <c r="BY252" s="7">
        <v>59.645922539599887</v>
      </c>
      <c r="BZ252" s="7">
        <v>56.075927014590981</v>
      </c>
      <c r="CA252" s="7">
        <v>56.075927014590981</v>
      </c>
      <c r="CB252" s="7">
        <v>56.075927014590981</v>
      </c>
      <c r="CC252" s="7">
        <v>56.075927014590981</v>
      </c>
      <c r="CD252" s="7">
        <v>64.881745487894051</v>
      </c>
      <c r="CE252" s="7">
        <v>64.881745487894051</v>
      </c>
      <c r="CF252" s="7">
        <v>64.881745487894051</v>
      </c>
      <c r="CG252" s="7">
        <v>64.881745487894051</v>
      </c>
      <c r="CH252" s="7">
        <v>64.881745487894051</v>
      </c>
      <c r="CI252" s="7">
        <v>64.881745487894051</v>
      </c>
      <c r="CJ252" s="7">
        <v>44.284227762615188</v>
      </c>
      <c r="CK252" s="7">
        <v>44.284227762615188</v>
      </c>
      <c r="CL252" s="7">
        <v>44.284227762615188</v>
      </c>
      <c r="CM252" s="7">
        <v>44.284227762615188</v>
      </c>
      <c r="CN252" s="7">
        <v>44.284227762615188</v>
      </c>
      <c r="CO252" s="7">
        <v>44.284227762615188</v>
      </c>
      <c r="CP252" s="7">
        <v>44.284227762615188</v>
      </c>
      <c r="CQ252" s="7">
        <v>44.284227762615188</v>
      </c>
      <c r="CR252" s="7">
        <v>74.762601832953067</v>
      </c>
      <c r="CS252" s="7">
        <v>74.762601832953067</v>
      </c>
      <c r="CT252" s="7">
        <v>74.762601832953067</v>
      </c>
      <c r="CU252" s="7">
        <v>74.762601832953067</v>
      </c>
      <c r="CV252" s="7">
        <v>33.025648714296935</v>
      </c>
      <c r="CW252" s="7">
        <v>33.025648714296935</v>
      </c>
      <c r="CX252" s="7">
        <v>33.025648714296935</v>
      </c>
      <c r="CY252" s="7">
        <v>33.025648714296935</v>
      </c>
      <c r="CZ252" s="7">
        <v>64.881745487894051</v>
      </c>
      <c r="DA252" s="7">
        <v>64.881745487894051</v>
      </c>
      <c r="DB252" s="7">
        <v>64.881745487894051</v>
      </c>
      <c r="DC252" s="7">
        <v>64.881745487894051</v>
      </c>
      <c r="DD252" s="7">
        <v>37.683508576739442</v>
      </c>
      <c r="DE252" s="7">
        <v>37.683508576739442</v>
      </c>
      <c r="DF252" s="7">
        <v>37.683508576739442</v>
      </c>
      <c r="DG252" s="7">
        <v>37.683508576739442</v>
      </c>
      <c r="DH252" s="7">
        <v>65.205313237412113</v>
      </c>
      <c r="DI252" s="7">
        <v>65.205313237412113</v>
      </c>
      <c r="DJ252" s="7">
        <v>65.205313237412113</v>
      </c>
      <c r="DK252" s="7">
        <v>65.205313237412113</v>
      </c>
      <c r="DL252" s="7">
        <v>59.645922539599887</v>
      </c>
      <c r="DM252" s="7">
        <v>59.645922539599887</v>
      </c>
      <c r="DN252" s="7">
        <v>59.645922539599887</v>
      </c>
      <c r="DO252" s="7">
        <v>59.645922539599887</v>
      </c>
      <c r="DP252" s="7">
        <v>62.753134899524206</v>
      </c>
      <c r="DQ252" s="7">
        <v>62.753134899524206</v>
      </c>
      <c r="DR252" s="7">
        <v>62.753134899524206</v>
      </c>
      <c r="DS252" s="7">
        <v>62.753134899524206</v>
      </c>
      <c r="DT252" s="7">
        <v>40.884665656772775</v>
      </c>
      <c r="DU252" s="7">
        <v>40.884665656772775</v>
      </c>
      <c r="DV252" s="7">
        <v>40.884665656772775</v>
      </c>
      <c r="DW252" s="7">
        <v>40.884665656772775</v>
      </c>
      <c r="DX252" s="7">
        <v>29.522124794562142</v>
      </c>
      <c r="DY252" s="7">
        <v>29.522124794562142</v>
      </c>
      <c r="DZ252" s="7">
        <v>29.522124794562142</v>
      </c>
      <c r="EA252" s="7">
        <v>29.522124794562142</v>
      </c>
      <c r="EB252" s="7">
        <v>10.563450113269692</v>
      </c>
      <c r="EC252" s="7">
        <v>10.563450113269692</v>
      </c>
      <c r="ED252" s="7">
        <v>10.563450113269692</v>
      </c>
      <c r="EE252" s="7">
        <v>10.563450113269692</v>
      </c>
      <c r="EF252" s="7">
        <v>25.077195168445503</v>
      </c>
      <c r="EG252" s="7">
        <v>25.077195168445503</v>
      </c>
      <c r="EH252" s="7">
        <v>25.077195168445503</v>
      </c>
      <c r="EI252" s="7">
        <v>25.077195168445503</v>
      </c>
      <c r="EJ252" s="7">
        <v>34.881374546719719</v>
      </c>
      <c r="EK252" s="7">
        <v>49.661859423199957</v>
      </c>
      <c r="EL252" s="7">
        <v>34.881374546719719</v>
      </c>
      <c r="EM252" s="7">
        <v>49.661859423199957</v>
      </c>
      <c r="EN252" s="7">
        <v>52.889430813386404</v>
      </c>
      <c r="EO252" s="7">
        <v>52.889430813386404</v>
      </c>
      <c r="EP252" s="7">
        <v>10.563450113269692</v>
      </c>
      <c r="EQ252" s="7">
        <v>10.563450113269692</v>
      </c>
      <c r="ER252" s="7">
        <v>10.563450113269692</v>
      </c>
      <c r="ES252" s="7">
        <v>10.563450113269692</v>
      </c>
      <c r="ET252" s="7">
        <v>12.01805173528941</v>
      </c>
      <c r="EU252" s="7">
        <v>12.01805173528941</v>
      </c>
      <c r="EV252" s="7">
        <v>15.681215241386376</v>
      </c>
      <c r="EW252" s="7">
        <v>15.681215241386376</v>
      </c>
      <c r="EX252" s="7">
        <v>15.681215241386376</v>
      </c>
      <c r="EY252" s="7">
        <v>15.681215241386376</v>
      </c>
      <c r="EZ252" s="7">
        <v>15.681215241386376</v>
      </c>
      <c r="FA252" s="7">
        <v>15.681215241386376</v>
      </c>
      <c r="FB252" s="7">
        <v>47.57494527229246</v>
      </c>
      <c r="FC252" s="7">
        <v>25.56017697093634</v>
      </c>
      <c r="FD252" s="7">
        <v>34.537950195230373</v>
      </c>
      <c r="FE252" s="7">
        <v>47.57494527229246</v>
      </c>
      <c r="FF252" s="7">
        <v>25.56017697093634</v>
      </c>
      <c r="FG252" s="7">
        <v>34.537950195230373</v>
      </c>
      <c r="FH252" s="7">
        <v>25.56017697093634</v>
      </c>
      <c r="FI252" s="7">
        <v>34.537950195230373</v>
      </c>
      <c r="FJ252" s="7">
        <v>25.56017697093634</v>
      </c>
      <c r="FK252" s="7">
        <v>34.537950195230373</v>
      </c>
      <c r="FL252" s="7">
        <v>19.266108633560567</v>
      </c>
      <c r="FM252" s="7">
        <v>19.266108633560567</v>
      </c>
      <c r="FN252" s="7">
        <v>19.266108633560567</v>
      </c>
      <c r="FO252" s="7">
        <v>19.266108633560567</v>
      </c>
      <c r="FP252" s="7">
        <v>21.505129598603105</v>
      </c>
      <c r="FQ252" s="7">
        <v>34.102835294298444</v>
      </c>
      <c r="FR252" s="7">
        <v>21.505129598603105</v>
      </c>
      <c r="FS252" s="7">
        <v>34.102835294298444</v>
      </c>
      <c r="FT252" s="7">
        <v>15.681215241386376</v>
      </c>
      <c r="FU252" s="7">
        <v>15.681215241386376</v>
      </c>
      <c r="FV252" s="7">
        <v>15.681215241386376</v>
      </c>
      <c r="FW252" s="7">
        <v>15.681215241386376</v>
      </c>
      <c r="FX252" s="7">
        <v>30.575418618336386</v>
      </c>
      <c r="FY252" s="7">
        <v>41.267039835712062</v>
      </c>
      <c r="FZ252" s="7">
        <v>30.575418618336386</v>
      </c>
      <c r="GA252" s="7">
        <v>41.267039835712062</v>
      </c>
      <c r="GB252" s="7">
        <v>29.522124794562142</v>
      </c>
      <c r="GC252" s="7">
        <v>29.522124794562142</v>
      </c>
      <c r="GD252" s="7">
        <v>29.522124794562142</v>
      </c>
      <c r="GE252" s="7">
        <v>29.522124794562142</v>
      </c>
      <c r="GF252" s="7">
        <v>52.889430813386404</v>
      </c>
      <c r="GG252" s="7">
        <v>52.889430813386404</v>
      </c>
      <c r="GH252" s="7">
        <v>52.889430813386404</v>
      </c>
      <c r="GI252" s="7">
        <v>52.889430813386404</v>
      </c>
      <c r="GJ252" s="7">
        <v>28.260648254530267</v>
      </c>
      <c r="GK252" s="7">
        <v>28.260648254530267</v>
      </c>
      <c r="GL252" s="7">
        <v>28.260648254530267</v>
      </c>
      <c r="GM252" s="7">
        <v>28.260648254530267</v>
      </c>
      <c r="GN252" s="7">
        <v>7.2628935683560512</v>
      </c>
      <c r="GO252" s="7">
        <v>11.106312537419695</v>
      </c>
      <c r="GP252" s="7">
        <v>7.2628935683560512</v>
      </c>
      <c r="GQ252" s="7">
        <v>11.106312537419695</v>
      </c>
      <c r="GR252" s="7">
        <v>68.713597385151573</v>
      </c>
      <c r="GS252" s="7">
        <v>68.713597385151573</v>
      </c>
      <c r="GT252" s="7">
        <v>68.713597385151573</v>
      </c>
      <c r="GU252" s="7">
        <v>68.713597385151573</v>
      </c>
      <c r="GV252" s="7">
        <v>53.718411072393906</v>
      </c>
      <c r="GW252" s="7">
        <v>53.718411072393906</v>
      </c>
      <c r="GX252" s="7">
        <v>53.718411072393906</v>
      </c>
      <c r="GY252" s="7">
        <v>53.718411072393906</v>
      </c>
      <c r="GZ252" s="7">
        <v>63.415901794709001</v>
      </c>
      <c r="HA252" s="7">
        <v>63.415901794709001</v>
      </c>
    </row>
    <row r="253" spans="65:209" x14ac:dyDescent="0.25">
      <c r="BM253" s="7" cm="1">
        <f t="array" ref="BM253">INDEX($HD$3:$HD$14,BN253,1)</f>
        <v>30</v>
      </c>
      <c r="BN253" s="7">
        <v>11</v>
      </c>
      <c r="BO253" s="7">
        <v>10</v>
      </c>
      <c r="BP253" s="7">
        <v>59.971482337196932</v>
      </c>
      <c r="BQ253" s="7">
        <v>59.971482337196932</v>
      </c>
      <c r="BR253" s="7">
        <v>59.971482337196932</v>
      </c>
      <c r="BS253" s="7">
        <v>59.971482337196932</v>
      </c>
      <c r="BT253" s="7">
        <v>53.545684955771193</v>
      </c>
      <c r="BU253" s="7">
        <v>53.545684955771193</v>
      </c>
      <c r="BV253" s="7">
        <v>53.545684955771193</v>
      </c>
      <c r="BW253" s="7">
        <v>53.545684955771193</v>
      </c>
      <c r="BX253" s="7">
        <v>54.266485912909133</v>
      </c>
      <c r="BY253" s="7">
        <v>54.266485912909133</v>
      </c>
      <c r="BZ253" s="7">
        <v>53.545684955771193</v>
      </c>
      <c r="CA253" s="7">
        <v>53.545684955771193</v>
      </c>
      <c r="CB253" s="7">
        <v>53.545684955771193</v>
      </c>
      <c r="CC253" s="7">
        <v>53.545684955771193</v>
      </c>
      <c r="CD253" s="7">
        <v>62.9290942219396</v>
      </c>
      <c r="CE253" s="7">
        <v>62.9290942219396</v>
      </c>
      <c r="CF253" s="7">
        <v>62.9290942219396</v>
      </c>
      <c r="CG253" s="7">
        <v>62.9290942219396</v>
      </c>
      <c r="CH253" s="7">
        <v>62.9290942219396</v>
      </c>
      <c r="CI253" s="7">
        <v>62.9290942219396</v>
      </c>
      <c r="CJ253" s="7">
        <v>44.269415350727314</v>
      </c>
      <c r="CK253" s="7">
        <v>44.269415350727314</v>
      </c>
      <c r="CL253" s="7">
        <v>44.269415350727314</v>
      </c>
      <c r="CM253" s="7">
        <v>44.269415350727314</v>
      </c>
      <c r="CN253" s="7">
        <v>44.269415350727314</v>
      </c>
      <c r="CO253" s="7">
        <v>44.269415350727314</v>
      </c>
      <c r="CP253" s="7">
        <v>44.269415350727314</v>
      </c>
      <c r="CQ253" s="7">
        <v>44.269415350727314</v>
      </c>
      <c r="CR253" s="7">
        <v>68.138795593787961</v>
      </c>
      <c r="CS253" s="7">
        <v>68.138795593787961</v>
      </c>
      <c r="CT253" s="7">
        <v>68.138795593787961</v>
      </c>
      <c r="CU253" s="7">
        <v>68.138795593787961</v>
      </c>
      <c r="CV253" s="7">
        <v>33.418183124863567</v>
      </c>
      <c r="CW253" s="7">
        <v>33.418183124863567</v>
      </c>
      <c r="CX253" s="7">
        <v>33.418183124863567</v>
      </c>
      <c r="CY253" s="7">
        <v>33.418183124863567</v>
      </c>
      <c r="CZ253" s="7">
        <v>62.9290942219396</v>
      </c>
      <c r="DA253" s="7">
        <v>62.9290942219396</v>
      </c>
      <c r="DB253" s="7">
        <v>62.9290942219396</v>
      </c>
      <c r="DC253" s="7">
        <v>62.9290942219396</v>
      </c>
      <c r="DD253" s="7">
        <v>35.65345649643951</v>
      </c>
      <c r="DE253" s="7">
        <v>35.65345649643951</v>
      </c>
      <c r="DF253" s="7">
        <v>35.65345649643951</v>
      </c>
      <c r="DG253" s="7">
        <v>35.65345649643951</v>
      </c>
      <c r="DH253" s="7">
        <v>59.971482337196932</v>
      </c>
      <c r="DI253" s="7">
        <v>59.971482337196932</v>
      </c>
      <c r="DJ253" s="7">
        <v>59.971482337196932</v>
      </c>
      <c r="DK253" s="7">
        <v>59.971482337196932</v>
      </c>
      <c r="DL253" s="7">
        <v>54.266485912909133</v>
      </c>
      <c r="DM253" s="7">
        <v>54.266485912909133</v>
      </c>
      <c r="DN253" s="7">
        <v>54.266485912909133</v>
      </c>
      <c r="DO253" s="7">
        <v>54.266485912909133</v>
      </c>
      <c r="DP253" s="7">
        <v>54.524971164636369</v>
      </c>
      <c r="DQ253" s="7">
        <v>54.524971164636369</v>
      </c>
      <c r="DR253" s="7">
        <v>54.524971164636369</v>
      </c>
      <c r="DS253" s="7">
        <v>54.524971164636369</v>
      </c>
      <c r="DT253" s="7">
        <v>38.767020651954503</v>
      </c>
      <c r="DU253" s="7">
        <v>38.767020651954503</v>
      </c>
      <c r="DV253" s="7">
        <v>38.767020651954503</v>
      </c>
      <c r="DW253" s="7">
        <v>38.767020651954503</v>
      </c>
      <c r="DX253" s="7">
        <v>34.409319640039435</v>
      </c>
      <c r="DY253" s="7">
        <v>34.409319640039435</v>
      </c>
      <c r="DZ253" s="7">
        <v>34.409319640039435</v>
      </c>
      <c r="EA253" s="7">
        <v>34.409319640039435</v>
      </c>
      <c r="EB253" s="7">
        <v>11.171030562821223</v>
      </c>
      <c r="EC253" s="7">
        <v>11.171030562821223</v>
      </c>
      <c r="ED253" s="7">
        <v>11.171030562821223</v>
      </c>
      <c r="EE253" s="7">
        <v>11.171030562821223</v>
      </c>
      <c r="EF253" s="7">
        <v>22.61219500907276</v>
      </c>
      <c r="EG253" s="7">
        <v>22.61219500907276</v>
      </c>
      <c r="EH253" s="7">
        <v>22.61219500907276</v>
      </c>
      <c r="EI253" s="7">
        <v>22.61219500907276</v>
      </c>
      <c r="EJ253" s="7">
        <v>37.319209181690823</v>
      </c>
      <c r="EK253" s="7">
        <v>53.851365675812076</v>
      </c>
      <c r="EL253" s="7">
        <v>37.319209181690823</v>
      </c>
      <c r="EM253" s="7">
        <v>53.851365675812076</v>
      </c>
      <c r="EN253" s="7">
        <v>56.070149127098503</v>
      </c>
      <c r="EO253" s="7">
        <v>56.070149127098503</v>
      </c>
      <c r="EP253" s="7">
        <v>11.171030562821223</v>
      </c>
      <c r="EQ253" s="7">
        <v>11.171030562821223</v>
      </c>
      <c r="ER253" s="7">
        <v>11.171030562821223</v>
      </c>
      <c r="ES253" s="7">
        <v>11.171030562821223</v>
      </c>
      <c r="ET253" s="7">
        <v>15.597966856751514</v>
      </c>
      <c r="EU253" s="7">
        <v>15.597966856751514</v>
      </c>
      <c r="EV253" s="7">
        <v>17.295771310815134</v>
      </c>
      <c r="EW253" s="7">
        <v>17.295771310815134</v>
      </c>
      <c r="EX253" s="7">
        <v>17.295771310815134</v>
      </c>
      <c r="EY253" s="7">
        <v>17.295771310815134</v>
      </c>
      <c r="EZ253" s="7">
        <v>17.295771310815134</v>
      </c>
      <c r="FA253" s="7">
        <v>17.295771310815134</v>
      </c>
      <c r="FB253" s="7">
        <v>48.231869881246858</v>
      </c>
      <c r="FC253" s="7">
        <v>31.106605548346966</v>
      </c>
      <c r="FD253" s="7">
        <v>41.119853829027285</v>
      </c>
      <c r="FE253" s="7">
        <v>48.231869881246858</v>
      </c>
      <c r="FF253" s="7">
        <v>31.106605548346966</v>
      </c>
      <c r="FG253" s="7">
        <v>41.119853829027285</v>
      </c>
      <c r="FH253" s="7">
        <v>31.106605548346966</v>
      </c>
      <c r="FI253" s="7">
        <v>41.119853829027285</v>
      </c>
      <c r="FJ253" s="7">
        <v>31.106605548346966</v>
      </c>
      <c r="FK253" s="7">
        <v>41.119853829027285</v>
      </c>
      <c r="FL253" s="7">
        <v>20.076374951939407</v>
      </c>
      <c r="FM253" s="7">
        <v>20.076374951939407</v>
      </c>
      <c r="FN253" s="7">
        <v>20.076374951939407</v>
      </c>
      <c r="FO253" s="7">
        <v>20.076374951939407</v>
      </c>
      <c r="FP253" s="7">
        <v>21.42107990022728</v>
      </c>
      <c r="FQ253" s="7">
        <v>32.896605711321151</v>
      </c>
      <c r="FR253" s="7">
        <v>21.42107990022728</v>
      </c>
      <c r="FS253" s="7">
        <v>32.896605711321151</v>
      </c>
      <c r="FT253" s="7">
        <v>17.295771310815134</v>
      </c>
      <c r="FU253" s="7">
        <v>17.295771310815134</v>
      </c>
      <c r="FV253" s="7">
        <v>17.295771310815134</v>
      </c>
      <c r="FW253" s="7">
        <v>17.295771310815134</v>
      </c>
      <c r="FX253" s="7">
        <v>30.551770889581839</v>
      </c>
      <c r="FY253" s="7">
        <v>40.812480141136426</v>
      </c>
      <c r="FZ253" s="7">
        <v>30.551770889581839</v>
      </c>
      <c r="GA253" s="7">
        <v>40.812480141136426</v>
      </c>
      <c r="GB253" s="7">
        <v>34.409319640039435</v>
      </c>
      <c r="GC253" s="7">
        <v>34.409319640039435</v>
      </c>
      <c r="GD253" s="7">
        <v>34.409319640039435</v>
      </c>
      <c r="GE253" s="7">
        <v>34.409319640039435</v>
      </c>
      <c r="GF253" s="7">
        <v>56.070149127098503</v>
      </c>
      <c r="GG253" s="7">
        <v>56.070149127098503</v>
      </c>
      <c r="GH253" s="7">
        <v>56.070149127098503</v>
      </c>
      <c r="GI253" s="7">
        <v>56.070149127098503</v>
      </c>
      <c r="GJ253" s="7">
        <v>25.288962169924222</v>
      </c>
      <c r="GK253" s="7">
        <v>25.288962169924222</v>
      </c>
      <c r="GL253" s="7">
        <v>25.288962169924222</v>
      </c>
      <c r="GM253" s="7">
        <v>25.288962169924222</v>
      </c>
      <c r="GN253" s="7">
        <v>9.4437934534893948</v>
      </c>
      <c r="GO253" s="7">
        <v>13.949181290506072</v>
      </c>
      <c r="GP253" s="7">
        <v>9.4437934534893948</v>
      </c>
      <c r="GQ253" s="7">
        <v>13.949181290506072</v>
      </c>
      <c r="GR253" s="7">
        <v>68.304444543469586</v>
      </c>
      <c r="GS253" s="7">
        <v>68.304444543469586</v>
      </c>
      <c r="GT253" s="7">
        <v>68.304444543469586</v>
      </c>
      <c r="GU253" s="7">
        <v>68.304444543469586</v>
      </c>
      <c r="GV253" s="7">
        <v>56.684419051060679</v>
      </c>
      <c r="GW253" s="7">
        <v>56.684419051060679</v>
      </c>
      <c r="GX253" s="7">
        <v>56.684419051060679</v>
      </c>
      <c r="GY253" s="7">
        <v>56.684419051060679</v>
      </c>
      <c r="GZ253" s="7">
        <v>60.082508402878709</v>
      </c>
      <c r="HA253" s="7">
        <v>60.082508402878709</v>
      </c>
    </row>
    <row r="254" spans="65:209" x14ac:dyDescent="0.25">
      <c r="BM254" s="7" cm="1">
        <f t="array" ref="BM254">INDEX($HD$3:$HD$14,BN254,1)</f>
        <v>30</v>
      </c>
      <c r="BN254" s="7">
        <v>11</v>
      </c>
      <c r="BO254" s="7">
        <v>11</v>
      </c>
      <c r="BP254" s="7">
        <v>55.552990044136301</v>
      </c>
      <c r="BQ254" s="7">
        <v>55.552990044136301</v>
      </c>
      <c r="BR254" s="7">
        <v>55.552990044136301</v>
      </c>
      <c r="BS254" s="7">
        <v>55.552990044136301</v>
      </c>
      <c r="BT254" s="7">
        <v>47.997712894560664</v>
      </c>
      <c r="BU254" s="7">
        <v>47.997712894560664</v>
      </c>
      <c r="BV254" s="7">
        <v>47.997712894560664</v>
      </c>
      <c r="BW254" s="7">
        <v>47.997712894560664</v>
      </c>
      <c r="BX254" s="7">
        <v>51.433488066166561</v>
      </c>
      <c r="BY254" s="7">
        <v>51.433488066166561</v>
      </c>
      <c r="BZ254" s="7">
        <v>47.997712894560664</v>
      </c>
      <c r="CA254" s="7">
        <v>47.997712894560664</v>
      </c>
      <c r="CB254" s="7">
        <v>47.997712894560664</v>
      </c>
      <c r="CC254" s="7">
        <v>47.997712894560664</v>
      </c>
      <c r="CD254" s="7">
        <v>56.104443171075864</v>
      </c>
      <c r="CE254" s="7">
        <v>56.104443171075864</v>
      </c>
      <c r="CF254" s="7">
        <v>56.104443171075864</v>
      </c>
      <c r="CG254" s="7">
        <v>56.104443171075864</v>
      </c>
      <c r="CH254" s="7">
        <v>56.104443171075864</v>
      </c>
      <c r="CI254" s="7">
        <v>56.104443171075864</v>
      </c>
      <c r="CJ254" s="7">
        <v>44.193759400454617</v>
      </c>
      <c r="CK254" s="7">
        <v>44.193759400454617</v>
      </c>
      <c r="CL254" s="7">
        <v>44.193759400454617</v>
      </c>
      <c r="CM254" s="7">
        <v>44.193759400454617</v>
      </c>
      <c r="CN254" s="7">
        <v>44.193759400454617</v>
      </c>
      <c r="CO254" s="7">
        <v>44.193759400454617</v>
      </c>
      <c r="CP254" s="7">
        <v>44.193759400454617</v>
      </c>
      <c r="CQ254" s="7">
        <v>44.193759400454617</v>
      </c>
      <c r="CR254" s="7">
        <v>64.114612036454488</v>
      </c>
      <c r="CS254" s="7">
        <v>64.114612036454488</v>
      </c>
      <c r="CT254" s="7">
        <v>64.114612036454488</v>
      </c>
      <c r="CU254" s="7">
        <v>64.114612036454488</v>
      </c>
      <c r="CV254" s="7">
        <v>33.932368863242353</v>
      </c>
      <c r="CW254" s="7">
        <v>33.932368863242353</v>
      </c>
      <c r="CX254" s="7">
        <v>33.932368863242353</v>
      </c>
      <c r="CY254" s="7">
        <v>33.932368863242353</v>
      </c>
      <c r="CZ254" s="7">
        <v>56.104443171075864</v>
      </c>
      <c r="DA254" s="7">
        <v>56.104443171075864</v>
      </c>
      <c r="DB254" s="7">
        <v>56.104443171075864</v>
      </c>
      <c r="DC254" s="7">
        <v>56.104443171075864</v>
      </c>
      <c r="DD254" s="7">
        <v>36.746438411227345</v>
      </c>
      <c r="DE254" s="7">
        <v>36.746438411227345</v>
      </c>
      <c r="DF254" s="7">
        <v>36.746438411227345</v>
      </c>
      <c r="DG254" s="7">
        <v>36.746438411227345</v>
      </c>
      <c r="DH254" s="7">
        <v>55.552990044136301</v>
      </c>
      <c r="DI254" s="7">
        <v>55.552990044136301</v>
      </c>
      <c r="DJ254" s="7">
        <v>55.552990044136301</v>
      </c>
      <c r="DK254" s="7">
        <v>55.552990044136301</v>
      </c>
      <c r="DL254" s="7">
        <v>51.433488066166561</v>
      </c>
      <c r="DM254" s="7">
        <v>51.433488066166561</v>
      </c>
      <c r="DN254" s="7">
        <v>51.433488066166561</v>
      </c>
      <c r="DO254" s="7">
        <v>51.433488066166561</v>
      </c>
      <c r="DP254" s="7">
        <v>45.134437672409092</v>
      </c>
      <c r="DQ254" s="7">
        <v>45.134437672409092</v>
      </c>
      <c r="DR254" s="7">
        <v>45.134437672409092</v>
      </c>
      <c r="DS254" s="7">
        <v>45.134437672409092</v>
      </c>
      <c r="DT254" s="7">
        <v>36.764996786151507</v>
      </c>
      <c r="DU254" s="7">
        <v>36.764996786151507</v>
      </c>
      <c r="DV254" s="7">
        <v>36.764996786151507</v>
      </c>
      <c r="DW254" s="7">
        <v>36.764996786151507</v>
      </c>
      <c r="DX254" s="7">
        <v>38.4442958399787</v>
      </c>
      <c r="DY254" s="7">
        <v>38.4442958399787</v>
      </c>
      <c r="DZ254" s="7">
        <v>38.4442958399787</v>
      </c>
      <c r="EA254" s="7">
        <v>38.4442958399787</v>
      </c>
      <c r="EB254" s="7">
        <v>12.913384276850019</v>
      </c>
      <c r="EC254" s="7">
        <v>12.913384276850019</v>
      </c>
      <c r="ED254" s="7">
        <v>12.913384276850019</v>
      </c>
      <c r="EE254" s="7">
        <v>12.913384276850019</v>
      </c>
      <c r="EF254" s="7">
        <v>24.638400412021237</v>
      </c>
      <c r="EG254" s="7">
        <v>24.638400412021237</v>
      </c>
      <c r="EH254" s="7">
        <v>24.638400412021237</v>
      </c>
      <c r="EI254" s="7">
        <v>24.638400412021237</v>
      </c>
      <c r="EJ254" s="7">
        <v>39.108692526621191</v>
      </c>
      <c r="EK254" s="7">
        <v>55.685176044278826</v>
      </c>
      <c r="EL254" s="7">
        <v>39.108692526621191</v>
      </c>
      <c r="EM254" s="7">
        <v>55.685176044278826</v>
      </c>
      <c r="EN254" s="7">
        <v>59.062447256118134</v>
      </c>
      <c r="EO254" s="7">
        <v>59.062447256118134</v>
      </c>
      <c r="EP254" s="7">
        <v>12.913384276850019</v>
      </c>
      <c r="EQ254" s="7">
        <v>12.913384276850019</v>
      </c>
      <c r="ER254" s="7">
        <v>12.913384276850019</v>
      </c>
      <c r="ES254" s="7">
        <v>12.913384276850019</v>
      </c>
      <c r="ET254" s="7">
        <v>20.077764957669682</v>
      </c>
      <c r="EU254" s="7">
        <v>20.077764957669682</v>
      </c>
      <c r="EV254" s="7">
        <v>25.815073581842434</v>
      </c>
      <c r="EW254" s="7">
        <v>25.815073581842434</v>
      </c>
      <c r="EX254" s="7">
        <v>25.815073581842434</v>
      </c>
      <c r="EY254" s="7">
        <v>25.815073581842434</v>
      </c>
      <c r="EZ254" s="7">
        <v>25.815073581842434</v>
      </c>
      <c r="FA254" s="7">
        <v>25.815073581842434</v>
      </c>
      <c r="FB254" s="7">
        <v>48.045736476863652</v>
      </c>
      <c r="FC254" s="7">
        <v>35.811667352838008</v>
      </c>
      <c r="FD254" s="7">
        <v>46.952966650716633</v>
      </c>
      <c r="FE254" s="7">
        <v>48.045736476863652</v>
      </c>
      <c r="FF254" s="7">
        <v>35.811667352838008</v>
      </c>
      <c r="FG254" s="7">
        <v>46.952966650716633</v>
      </c>
      <c r="FH254" s="7">
        <v>35.811667352838008</v>
      </c>
      <c r="FI254" s="7">
        <v>46.952966650716633</v>
      </c>
      <c r="FJ254" s="7">
        <v>35.811667352838008</v>
      </c>
      <c r="FK254" s="7">
        <v>46.952966650716633</v>
      </c>
      <c r="FL254" s="7">
        <v>25.775804952277234</v>
      </c>
      <c r="FM254" s="7">
        <v>25.775804952277234</v>
      </c>
      <c r="FN254" s="7">
        <v>25.775804952277234</v>
      </c>
      <c r="FO254" s="7">
        <v>25.775804952277234</v>
      </c>
      <c r="FP254" s="7">
        <v>22.416664629534889</v>
      </c>
      <c r="FQ254" s="7">
        <v>32.767362201160608</v>
      </c>
      <c r="FR254" s="7">
        <v>22.416664629534889</v>
      </c>
      <c r="FS254" s="7">
        <v>32.767362201160608</v>
      </c>
      <c r="FT254" s="7">
        <v>25.815073581842434</v>
      </c>
      <c r="FU254" s="7">
        <v>25.815073581842434</v>
      </c>
      <c r="FV254" s="7">
        <v>25.815073581842434</v>
      </c>
      <c r="FW254" s="7">
        <v>25.815073581842434</v>
      </c>
      <c r="FX254" s="7">
        <v>29.616095164169725</v>
      </c>
      <c r="FY254" s="7">
        <v>39.008276353025749</v>
      </c>
      <c r="FZ254" s="7">
        <v>29.616095164169725</v>
      </c>
      <c r="GA254" s="7">
        <v>39.008276353025749</v>
      </c>
      <c r="GB254" s="7">
        <v>38.4442958399787</v>
      </c>
      <c r="GC254" s="7">
        <v>38.4442958399787</v>
      </c>
      <c r="GD254" s="7">
        <v>38.4442958399787</v>
      </c>
      <c r="GE254" s="7">
        <v>38.4442958399787</v>
      </c>
      <c r="GF254" s="7">
        <v>59.062447256118134</v>
      </c>
      <c r="GG254" s="7">
        <v>59.062447256118134</v>
      </c>
      <c r="GH254" s="7">
        <v>59.062447256118134</v>
      </c>
      <c r="GI254" s="7">
        <v>59.062447256118134</v>
      </c>
      <c r="GJ254" s="7">
        <v>28.814510643721214</v>
      </c>
      <c r="GK254" s="7">
        <v>28.814510643721214</v>
      </c>
      <c r="GL254" s="7">
        <v>28.814510643721214</v>
      </c>
      <c r="GM254" s="7">
        <v>28.814510643721214</v>
      </c>
      <c r="GN254" s="7">
        <v>13.819455526762134</v>
      </c>
      <c r="GO254" s="7">
        <v>19.856390178275795</v>
      </c>
      <c r="GP254" s="7">
        <v>13.819455526762134</v>
      </c>
      <c r="GQ254" s="7">
        <v>19.856390178275795</v>
      </c>
      <c r="GR254" s="7">
        <v>66.624258344000111</v>
      </c>
      <c r="GS254" s="7">
        <v>66.624258344000111</v>
      </c>
      <c r="GT254" s="7">
        <v>66.624258344000111</v>
      </c>
      <c r="GU254" s="7">
        <v>66.624258344000111</v>
      </c>
      <c r="GV254" s="7">
        <v>52.171782000227232</v>
      </c>
      <c r="GW254" s="7">
        <v>52.171782000227232</v>
      </c>
      <c r="GX254" s="7">
        <v>52.171782000227232</v>
      </c>
      <c r="GY254" s="7">
        <v>52.171782000227232</v>
      </c>
      <c r="GZ254" s="7">
        <v>54.523944147348502</v>
      </c>
      <c r="HA254" s="7">
        <v>54.523944147348502</v>
      </c>
    </row>
    <row r="255" spans="65:209" x14ac:dyDescent="0.25">
      <c r="BM255" s="7" cm="1">
        <f t="array" ref="BM255">INDEX($HD$3:$HD$14,BN255,1)</f>
        <v>30</v>
      </c>
      <c r="BN255" s="7">
        <v>11</v>
      </c>
      <c r="BO255" s="7">
        <v>12</v>
      </c>
      <c r="BP255" s="7">
        <v>55.918098009530283</v>
      </c>
      <c r="BQ255" s="7">
        <v>55.918098009530283</v>
      </c>
      <c r="BR255" s="7">
        <v>55.918098009530283</v>
      </c>
      <c r="BS255" s="7">
        <v>55.918098009530283</v>
      </c>
      <c r="BT255" s="7">
        <v>47.186357633106141</v>
      </c>
      <c r="BU255" s="7">
        <v>47.186357633106141</v>
      </c>
      <c r="BV255" s="7">
        <v>47.186357633106141</v>
      </c>
      <c r="BW255" s="7">
        <v>47.186357633106141</v>
      </c>
      <c r="BX255" s="7">
        <v>51.752288573363607</v>
      </c>
      <c r="BY255" s="7">
        <v>51.752288573363607</v>
      </c>
      <c r="BZ255" s="7">
        <v>47.186357633106141</v>
      </c>
      <c r="CA255" s="7">
        <v>47.186357633106141</v>
      </c>
      <c r="CB255" s="7">
        <v>47.186357633106141</v>
      </c>
      <c r="CC255" s="7">
        <v>47.186357633106141</v>
      </c>
      <c r="CD255" s="7">
        <v>55.98275307527279</v>
      </c>
      <c r="CE255" s="7">
        <v>55.98275307527279</v>
      </c>
      <c r="CF255" s="7">
        <v>55.98275307527279</v>
      </c>
      <c r="CG255" s="7">
        <v>55.98275307527279</v>
      </c>
      <c r="CH255" s="7">
        <v>55.98275307527279</v>
      </c>
      <c r="CI255" s="7">
        <v>55.98275307527279</v>
      </c>
      <c r="CJ255" s="7">
        <v>45.354324490030315</v>
      </c>
      <c r="CK255" s="7">
        <v>45.354324490030315</v>
      </c>
      <c r="CL255" s="7">
        <v>45.354324490030315</v>
      </c>
      <c r="CM255" s="7">
        <v>45.354324490030315</v>
      </c>
      <c r="CN255" s="7">
        <v>45.354324490030315</v>
      </c>
      <c r="CO255" s="7">
        <v>45.354324490030315</v>
      </c>
      <c r="CP255" s="7">
        <v>45.354324490030315</v>
      </c>
      <c r="CQ255" s="7">
        <v>45.354324490030315</v>
      </c>
      <c r="CR255" s="7">
        <v>62.772141167030327</v>
      </c>
      <c r="CS255" s="7">
        <v>62.772141167030327</v>
      </c>
      <c r="CT255" s="7">
        <v>62.772141167030327</v>
      </c>
      <c r="CU255" s="7">
        <v>62.772141167030327</v>
      </c>
      <c r="CV255" s="7">
        <v>33.221603208060635</v>
      </c>
      <c r="CW255" s="7">
        <v>33.221603208060635</v>
      </c>
      <c r="CX255" s="7">
        <v>33.221603208060635</v>
      </c>
      <c r="CY255" s="7">
        <v>33.221603208060635</v>
      </c>
      <c r="CZ255" s="7">
        <v>55.98275307527279</v>
      </c>
      <c r="DA255" s="7">
        <v>55.98275307527279</v>
      </c>
      <c r="DB255" s="7">
        <v>55.98275307527279</v>
      </c>
      <c r="DC255" s="7">
        <v>55.98275307527279</v>
      </c>
      <c r="DD255" s="7">
        <v>38.172720794803013</v>
      </c>
      <c r="DE255" s="7">
        <v>38.172720794803013</v>
      </c>
      <c r="DF255" s="7">
        <v>38.172720794803013</v>
      </c>
      <c r="DG255" s="7">
        <v>38.172720794803013</v>
      </c>
      <c r="DH255" s="7">
        <v>55.918098009530283</v>
      </c>
      <c r="DI255" s="7">
        <v>55.918098009530283</v>
      </c>
      <c r="DJ255" s="7">
        <v>55.918098009530283</v>
      </c>
      <c r="DK255" s="7">
        <v>55.918098009530283</v>
      </c>
      <c r="DL255" s="7">
        <v>51.752288573363607</v>
      </c>
      <c r="DM255" s="7">
        <v>51.752288573363607</v>
      </c>
      <c r="DN255" s="7">
        <v>51.752288573363607</v>
      </c>
      <c r="DO255" s="7">
        <v>51.752288573363607</v>
      </c>
      <c r="DP255" s="7">
        <v>45.413396833515094</v>
      </c>
      <c r="DQ255" s="7">
        <v>45.413396833515094</v>
      </c>
      <c r="DR255" s="7">
        <v>45.413396833515094</v>
      </c>
      <c r="DS255" s="7">
        <v>45.413396833515094</v>
      </c>
      <c r="DT255" s="7">
        <v>36.196735022939457</v>
      </c>
      <c r="DU255" s="7">
        <v>36.196735022939457</v>
      </c>
      <c r="DV255" s="7">
        <v>36.196735022939457</v>
      </c>
      <c r="DW255" s="7">
        <v>36.196735022939457</v>
      </c>
      <c r="DX255" s="7">
        <v>40.841175057033276</v>
      </c>
      <c r="DY255" s="7">
        <v>40.841175057033276</v>
      </c>
      <c r="DZ255" s="7">
        <v>40.841175057033276</v>
      </c>
      <c r="EA255" s="7">
        <v>40.841175057033276</v>
      </c>
      <c r="EB255" s="7">
        <v>14.944213005928795</v>
      </c>
      <c r="EC255" s="7">
        <v>14.944213005928795</v>
      </c>
      <c r="ED255" s="7">
        <v>14.944213005928795</v>
      </c>
      <c r="EE255" s="7">
        <v>14.944213005928795</v>
      </c>
      <c r="EF255" s="7">
        <v>27.830849565315148</v>
      </c>
      <c r="EG255" s="7">
        <v>27.830849565315148</v>
      </c>
      <c r="EH255" s="7">
        <v>27.830849565315148</v>
      </c>
      <c r="EI255" s="7">
        <v>27.830849565315148</v>
      </c>
      <c r="EJ255" s="7">
        <v>38.884568931318185</v>
      </c>
      <c r="EK255" s="7">
        <v>55.13512357144991</v>
      </c>
      <c r="EL255" s="7">
        <v>38.884568931318185</v>
      </c>
      <c r="EM255" s="7">
        <v>55.13512357144991</v>
      </c>
      <c r="EN255" s="7">
        <v>60.023054425016753</v>
      </c>
      <c r="EO255" s="7">
        <v>60.023054425016753</v>
      </c>
      <c r="EP255" s="7">
        <v>14.944213005928795</v>
      </c>
      <c r="EQ255" s="7">
        <v>14.944213005928795</v>
      </c>
      <c r="ER255" s="7">
        <v>14.944213005928795</v>
      </c>
      <c r="ES255" s="7">
        <v>14.944213005928795</v>
      </c>
      <c r="ET255" s="7">
        <v>23.298079769090922</v>
      </c>
      <c r="EU255" s="7">
        <v>23.298079769090922</v>
      </c>
      <c r="EV255" s="7">
        <v>36.309091305815102</v>
      </c>
      <c r="EW255" s="7">
        <v>36.309091305815102</v>
      </c>
      <c r="EX255" s="7">
        <v>36.309091305815102</v>
      </c>
      <c r="EY255" s="7">
        <v>36.309091305815102</v>
      </c>
      <c r="EZ255" s="7">
        <v>36.309091305815102</v>
      </c>
      <c r="FA255" s="7">
        <v>36.309091305815102</v>
      </c>
      <c r="FB255" s="7">
        <v>47.476055727572678</v>
      </c>
      <c r="FC255" s="7">
        <v>36.791189110521223</v>
      </c>
      <c r="FD255" s="7">
        <v>46.848720644080366</v>
      </c>
      <c r="FE255" s="7">
        <v>47.476055727572678</v>
      </c>
      <c r="FF255" s="7">
        <v>36.791189110521223</v>
      </c>
      <c r="FG255" s="7">
        <v>46.848720644080366</v>
      </c>
      <c r="FH255" s="7">
        <v>36.791189110521223</v>
      </c>
      <c r="FI255" s="7">
        <v>46.848720644080366</v>
      </c>
      <c r="FJ255" s="7">
        <v>36.791189110521223</v>
      </c>
      <c r="FK255" s="7">
        <v>46.848720644080366</v>
      </c>
      <c r="FL255" s="7">
        <v>32.598911637759038</v>
      </c>
      <c r="FM255" s="7">
        <v>32.598911637759038</v>
      </c>
      <c r="FN255" s="7">
        <v>32.598911637759038</v>
      </c>
      <c r="FO255" s="7">
        <v>32.598911637759038</v>
      </c>
      <c r="FP255" s="7">
        <v>24.017085130215118</v>
      </c>
      <c r="FQ255" s="7">
        <v>34.129208388189404</v>
      </c>
      <c r="FR255" s="7">
        <v>24.017085130215118</v>
      </c>
      <c r="FS255" s="7">
        <v>34.129208388189404</v>
      </c>
      <c r="FT255" s="7">
        <v>36.309091305815102</v>
      </c>
      <c r="FU255" s="7">
        <v>36.309091305815102</v>
      </c>
      <c r="FV255" s="7">
        <v>36.309091305815102</v>
      </c>
      <c r="FW255" s="7">
        <v>36.309091305815102</v>
      </c>
      <c r="FX255" s="7">
        <v>26.779183336786385</v>
      </c>
      <c r="FY255" s="7">
        <v>34.889092726039308</v>
      </c>
      <c r="FZ255" s="7">
        <v>26.779183336786385</v>
      </c>
      <c r="GA255" s="7">
        <v>34.889092726039308</v>
      </c>
      <c r="GB255" s="7">
        <v>40.841175057033276</v>
      </c>
      <c r="GC255" s="7">
        <v>40.841175057033276</v>
      </c>
      <c r="GD255" s="7">
        <v>40.841175057033276</v>
      </c>
      <c r="GE255" s="7">
        <v>40.841175057033276</v>
      </c>
      <c r="GF255" s="7">
        <v>60.023054425016753</v>
      </c>
      <c r="GG255" s="7">
        <v>60.023054425016753</v>
      </c>
      <c r="GH255" s="7">
        <v>60.023054425016753</v>
      </c>
      <c r="GI255" s="7">
        <v>60.023054425016753</v>
      </c>
      <c r="GJ255" s="7">
        <v>32.964376855989414</v>
      </c>
      <c r="GK255" s="7">
        <v>32.964376855989414</v>
      </c>
      <c r="GL255" s="7">
        <v>32.964376855989414</v>
      </c>
      <c r="GM255" s="7">
        <v>32.964376855989414</v>
      </c>
      <c r="GN255" s="7">
        <v>14.945433408640902</v>
      </c>
      <c r="GO255" s="7">
        <v>21.960577228587869</v>
      </c>
      <c r="GP255" s="7">
        <v>14.945433408640902</v>
      </c>
      <c r="GQ255" s="7">
        <v>21.960577228587869</v>
      </c>
      <c r="GR255" s="7">
        <v>68.103584666015095</v>
      </c>
      <c r="GS255" s="7">
        <v>68.103584666015095</v>
      </c>
      <c r="GT255" s="7">
        <v>68.103584666015095</v>
      </c>
      <c r="GU255" s="7">
        <v>68.103584666015095</v>
      </c>
      <c r="GV255" s="7">
        <v>53.939789770909151</v>
      </c>
      <c r="GW255" s="7">
        <v>53.939789770909151</v>
      </c>
      <c r="GX255" s="7">
        <v>53.939789770909151</v>
      </c>
      <c r="GY255" s="7">
        <v>53.939789770909151</v>
      </c>
      <c r="GZ255" s="7">
        <v>53.457850349727345</v>
      </c>
      <c r="HA255" s="7">
        <v>53.457850349727345</v>
      </c>
    </row>
    <row r="256" spans="65:209" x14ac:dyDescent="0.25">
      <c r="BM256" s="7" cm="1">
        <f t="array" ref="BM256">INDEX($HD$3:$HD$14,BN256,1)</f>
        <v>30</v>
      </c>
      <c r="BN256" s="7">
        <v>11</v>
      </c>
      <c r="BO256" s="7">
        <v>13</v>
      </c>
      <c r="BP256" s="7">
        <v>59.259985388136556</v>
      </c>
      <c r="BQ256" s="7">
        <v>59.259985388136556</v>
      </c>
      <c r="BR256" s="7">
        <v>59.259985388136556</v>
      </c>
      <c r="BS256" s="7">
        <v>59.259985388136556</v>
      </c>
      <c r="BT256" s="7">
        <v>50.917097667121219</v>
      </c>
      <c r="BU256" s="7">
        <v>50.917097667121219</v>
      </c>
      <c r="BV256" s="7">
        <v>50.917097667121219</v>
      </c>
      <c r="BW256" s="7">
        <v>50.917097667121219</v>
      </c>
      <c r="BX256" s="7">
        <v>56.577408140484799</v>
      </c>
      <c r="BY256" s="7">
        <v>56.577408140484799</v>
      </c>
      <c r="BZ256" s="7">
        <v>50.917097667121219</v>
      </c>
      <c r="CA256" s="7">
        <v>50.917097667121219</v>
      </c>
      <c r="CB256" s="7">
        <v>50.917097667121219</v>
      </c>
      <c r="CC256" s="7">
        <v>50.917097667121219</v>
      </c>
      <c r="CD256" s="7">
        <v>61.203619439196864</v>
      </c>
      <c r="CE256" s="7">
        <v>61.203619439196864</v>
      </c>
      <c r="CF256" s="7">
        <v>61.203619439196864</v>
      </c>
      <c r="CG256" s="7">
        <v>61.203619439196864</v>
      </c>
      <c r="CH256" s="7">
        <v>61.203619439196864</v>
      </c>
      <c r="CI256" s="7">
        <v>61.203619439196864</v>
      </c>
      <c r="CJ256" s="7">
        <v>46.045709205651335</v>
      </c>
      <c r="CK256" s="7">
        <v>46.045709205651335</v>
      </c>
      <c r="CL256" s="7">
        <v>46.045709205651335</v>
      </c>
      <c r="CM256" s="7">
        <v>46.045709205651335</v>
      </c>
      <c r="CN256" s="7">
        <v>46.045709205651335</v>
      </c>
      <c r="CO256" s="7">
        <v>46.045709205651335</v>
      </c>
      <c r="CP256" s="7">
        <v>46.045709205651335</v>
      </c>
      <c r="CQ256" s="7">
        <v>46.045709205651335</v>
      </c>
      <c r="CR256" s="7">
        <v>65.14515125474243</v>
      </c>
      <c r="CS256" s="7">
        <v>65.14515125474243</v>
      </c>
      <c r="CT256" s="7">
        <v>65.14515125474243</v>
      </c>
      <c r="CU256" s="7">
        <v>65.14515125474243</v>
      </c>
      <c r="CV256" s="7">
        <v>33.571772869136417</v>
      </c>
      <c r="CW256" s="7">
        <v>33.571772869136417</v>
      </c>
      <c r="CX256" s="7">
        <v>33.571772869136417</v>
      </c>
      <c r="CY256" s="7">
        <v>33.571772869136417</v>
      </c>
      <c r="CZ256" s="7">
        <v>61.203619439196864</v>
      </c>
      <c r="DA256" s="7">
        <v>61.203619439196864</v>
      </c>
      <c r="DB256" s="7">
        <v>61.203619439196864</v>
      </c>
      <c r="DC256" s="7">
        <v>61.203619439196864</v>
      </c>
      <c r="DD256" s="7">
        <v>39.325601223515079</v>
      </c>
      <c r="DE256" s="7">
        <v>39.325601223515079</v>
      </c>
      <c r="DF256" s="7">
        <v>39.325601223515079</v>
      </c>
      <c r="DG256" s="7">
        <v>39.325601223515079</v>
      </c>
      <c r="DH256" s="7">
        <v>59.259985388136556</v>
      </c>
      <c r="DI256" s="7">
        <v>59.259985388136556</v>
      </c>
      <c r="DJ256" s="7">
        <v>59.259985388136556</v>
      </c>
      <c r="DK256" s="7">
        <v>59.259985388136556</v>
      </c>
      <c r="DL256" s="7">
        <v>56.577408140484799</v>
      </c>
      <c r="DM256" s="7">
        <v>56.577408140484799</v>
      </c>
      <c r="DN256" s="7">
        <v>56.577408140484799</v>
      </c>
      <c r="DO256" s="7">
        <v>56.577408140484799</v>
      </c>
      <c r="DP256" s="7">
        <v>50.186811507484869</v>
      </c>
      <c r="DQ256" s="7">
        <v>50.186811507484869</v>
      </c>
      <c r="DR256" s="7">
        <v>50.186811507484869</v>
      </c>
      <c r="DS256" s="7">
        <v>50.186811507484869</v>
      </c>
      <c r="DT256" s="7">
        <v>38.71349508736067</v>
      </c>
      <c r="DU256" s="7">
        <v>38.71349508736067</v>
      </c>
      <c r="DV256" s="7">
        <v>38.71349508736067</v>
      </c>
      <c r="DW256" s="7">
        <v>38.71349508736067</v>
      </c>
      <c r="DX256" s="7">
        <v>41.07912430799086</v>
      </c>
      <c r="DY256" s="7">
        <v>41.07912430799086</v>
      </c>
      <c r="DZ256" s="7">
        <v>41.07912430799086</v>
      </c>
      <c r="EA256" s="7">
        <v>41.07912430799086</v>
      </c>
      <c r="EB256" s="7">
        <v>15.133402946456053</v>
      </c>
      <c r="EC256" s="7">
        <v>15.133402946456053</v>
      </c>
      <c r="ED256" s="7">
        <v>15.133402946456053</v>
      </c>
      <c r="EE256" s="7">
        <v>15.133402946456053</v>
      </c>
      <c r="EF256" s="7">
        <v>29.00955129172733</v>
      </c>
      <c r="EG256" s="7">
        <v>29.00955129172733</v>
      </c>
      <c r="EH256" s="7">
        <v>29.00955129172733</v>
      </c>
      <c r="EI256" s="7">
        <v>29.00955129172733</v>
      </c>
      <c r="EJ256" s="7">
        <v>35.748412839054517</v>
      </c>
      <c r="EK256" s="7">
        <v>51.713642619301503</v>
      </c>
      <c r="EL256" s="7">
        <v>35.748412839054517</v>
      </c>
      <c r="EM256" s="7">
        <v>51.713642619301503</v>
      </c>
      <c r="EN256" s="7">
        <v>59.43409460760931</v>
      </c>
      <c r="EO256" s="7">
        <v>59.43409460760931</v>
      </c>
      <c r="EP256" s="7">
        <v>15.133402946456053</v>
      </c>
      <c r="EQ256" s="7">
        <v>15.133402946456053</v>
      </c>
      <c r="ER256" s="7">
        <v>15.133402946456053</v>
      </c>
      <c r="ES256" s="7">
        <v>15.133402946456053</v>
      </c>
      <c r="ET256" s="7">
        <v>25.666537826839352</v>
      </c>
      <c r="EU256" s="7">
        <v>25.666537826839352</v>
      </c>
      <c r="EV256" s="7">
        <v>39.214219420522788</v>
      </c>
      <c r="EW256" s="7">
        <v>39.214219420522788</v>
      </c>
      <c r="EX256" s="7">
        <v>39.214219420522788</v>
      </c>
      <c r="EY256" s="7">
        <v>39.214219420522788</v>
      </c>
      <c r="EZ256" s="7">
        <v>39.214219420522788</v>
      </c>
      <c r="FA256" s="7">
        <v>39.214219420522788</v>
      </c>
      <c r="FB256" s="7">
        <v>48.034770881745338</v>
      </c>
      <c r="FC256" s="7">
        <v>33.427894610219596</v>
      </c>
      <c r="FD256" s="7">
        <v>44.610375401166827</v>
      </c>
      <c r="FE256" s="7">
        <v>48.034770881745338</v>
      </c>
      <c r="FF256" s="7">
        <v>33.427894610219596</v>
      </c>
      <c r="FG256" s="7">
        <v>44.610375401166827</v>
      </c>
      <c r="FH256" s="7">
        <v>33.427894610219596</v>
      </c>
      <c r="FI256" s="7">
        <v>44.610375401166827</v>
      </c>
      <c r="FJ256" s="7">
        <v>33.427894610219596</v>
      </c>
      <c r="FK256" s="7">
        <v>44.610375401166827</v>
      </c>
      <c r="FL256" s="7">
        <v>34.43182014893334</v>
      </c>
      <c r="FM256" s="7">
        <v>34.43182014893334</v>
      </c>
      <c r="FN256" s="7">
        <v>34.43182014893334</v>
      </c>
      <c r="FO256" s="7">
        <v>34.43182014893334</v>
      </c>
      <c r="FP256" s="7">
        <v>20.092801493489425</v>
      </c>
      <c r="FQ256" s="7">
        <v>30.461876893883307</v>
      </c>
      <c r="FR256" s="7">
        <v>20.092801493489425</v>
      </c>
      <c r="FS256" s="7">
        <v>30.461876893883307</v>
      </c>
      <c r="FT256" s="7">
        <v>39.214219420522788</v>
      </c>
      <c r="FU256" s="7">
        <v>39.214219420522788</v>
      </c>
      <c r="FV256" s="7">
        <v>39.214219420522788</v>
      </c>
      <c r="FW256" s="7">
        <v>39.214219420522788</v>
      </c>
      <c r="FX256" s="7">
        <v>21.317665573413603</v>
      </c>
      <c r="FY256" s="7">
        <v>30.012602862031752</v>
      </c>
      <c r="FZ256" s="7">
        <v>21.317665573413603</v>
      </c>
      <c r="GA256" s="7">
        <v>30.012602862031752</v>
      </c>
      <c r="GB256" s="7">
        <v>41.07912430799086</v>
      </c>
      <c r="GC256" s="7">
        <v>41.07912430799086</v>
      </c>
      <c r="GD256" s="7">
        <v>41.07912430799086</v>
      </c>
      <c r="GE256" s="7">
        <v>41.07912430799086</v>
      </c>
      <c r="GF256" s="7">
        <v>59.43409460760931</v>
      </c>
      <c r="GG256" s="7">
        <v>59.43409460760931</v>
      </c>
      <c r="GH256" s="7">
        <v>59.43409460760931</v>
      </c>
      <c r="GI256" s="7">
        <v>59.43409460760931</v>
      </c>
      <c r="GJ256" s="7">
        <v>37.852666991116621</v>
      </c>
      <c r="GK256" s="7">
        <v>37.852666991116621</v>
      </c>
      <c r="GL256" s="7">
        <v>37.852666991116621</v>
      </c>
      <c r="GM256" s="7">
        <v>37.852666991116621</v>
      </c>
      <c r="GN256" s="7">
        <v>15.637164654251496</v>
      </c>
      <c r="GO256" s="7">
        <v>23.470054726127234</v>
      </c>
      <c r="GP256" s="7">
        <v>15.637164654251496</v>
      </c>
      <c r="GQ256" s="7">
        <v>23.470054726127234</v>
      </c>
      <c r="GR256" s="7">
        <v>70.388997816075658</v>
      </c>
      <c r="GS256" s="7">
        <v>70.388997816075658</v>
      </c>
      <c r="GT256" s="7">
        <v>70.388997816075658</v>
      </c>
      <c r="GU256" s="7">
        <v>70.388997816075658</v>
      </c>
      <c r="GV256" s="7">
        <v>50.827660768439266</v>
      </c>
      <c r="GW256" s="7">
        <v>50.827660768439266</v>
      </c>
      <c r="GX256" s="7">
        <v>50.827660768439266</v>
      </c>
      <c r="GY256" s="7">
        <v>50.827660768439266</v>
      </c>
      <c r="GZ256" s="7">
        <v>56.560558818484829</v>
      </c>
      <c r="HA256" s="7">
        <v>56.560558818484829</v>
      </c>
    </row>
    <row r="257" spans="65:209" x14ac:dyDescent="0.25">
      <c r="BM257" s="7" cm="1">
        <f t="array" ref="BM257">INDEX($HD$3:$HD$14,BN257,1)</f>
        <v>30</v>
      </c>
      <c r="BN257" s="7">
        <v>11</v>
      </c>
      <c r="BO257" s="7">
        <v>14</v>
      </c>
      <c r="BP257" s="7">
        <v>63.698199365266731</v>
      </c>
      <c r="BQ257" s="7">
        <v>63.698199365266731</v>
      </c>
      <c r="BR257" s="7">
        <v>63.698199365266731</v>
      </c>
      <c r="BS257" s="7">
        <v>63.698199365266731</v>
      </c>
      <c r="BT257" s="7">
        <v>53.837983320474244</v>
      </c>
      <c r="BU257" s="7">
        <v>53.837983320474244</v>
      </c>
      <c r="BV257" s="7">
        <v>53.837983320474244</v>
      </c>
      <c r="BW257" s="7">
        <v>53.837983320474244</v>
      </c>
      <c r="BX257" s="7">
        <v>57.621508603300029</v>
      </c>
      <c r="BY257" s="7">
        <v>57.621508603300029</v>
      </c>
      <c r="BZ257" s="7">
        <v>53.837983320474244</v>
      </c>
      <c r="CA257" s="7">
        <v>53.837983320474244</v>
      </c>
      <c r="CB257" s="7">
        <v>53.837983320474244</v>
      </c>
      <c r="CC257" s="7">
        <v>53.837983320474244</v>
      </c>
      <c r="CD257" s="7">
        <v>65.67416945092414</v>
      </c>
      <c r="CE257" s="7">
        <v>65.67416945092414</v>
      </c>
      <c r="CF257" s="7">
        <v>65.67416945092414</v>
      </c>
      <c r="CG257" s="7">
        <v>65.67416945092414</v>
      </c>
      <c r="CH257" s="7">
        <v>65.67416945092414</v>
      </c>
      <c r="CI257" s="7">
        <v>65.67416945092414</v>
      </c>
      <c r="CJ257" s="7">
        <v>49.10918843870904</v>
      </c>
      <c r="CK257" s="7">
        <v>49.10918843870904</v>
      </c>
      <c r="CL257" s="7">
        <v>49.10918843870904</v>
      </c>
      <c r="CM257" s="7">
        <v>49.10918843870904</v>
      </c>
      <c r="CN257" s="7">
        <v>49.10918843870904</v>
      </c>
      <c r="CO257" s="7">
        <v>49.10918843870904</v>
      </c>
      <c r="CP257" s="7">
        <v>49.10918843870904</v>
      </c>
      <c r="CQ257" s="7">
        <v>49.10918843870904</v>
      </c>
      <c r="CR257" s="7">
        <v>68.472995471497057</v>
      </c>
      <c r="CS257" s="7">
        <v>68.472995471497057</v>
      </c>
      <c r="CT257" s="7">
        <v>68.472995471497057</v>
      </c>
      <c r="CU257" s="7">
        <v>68.472995471497057</v>
      </c>
      <c r="CV257" s="7">
        <v>31.600999710427281</v>
      </c>
      <c r="CW257" s="7">
        <v>31.600999710427281</v>
      </c>
      <c r="CX257" s="7">
        <v>31.600999710427281</v>
      </c>
      <c r="CY257" s="7">
        <v>31.600999710427281</v>
      </c>
      <c r="CZ257" s="7">
        <v>65.67416945092414</v>
      </c>
      <c r="DA257" s="7">
        <v>65.67416945092414</v>
      </c>
      <c r="DB257" s="7">
        <v>65.67416945092414</v>
      </c>
      <c r="DC257" s="7">
        <v>65.67416945092414</v>
      </c>
      <c r="DD257" s="7">
        <v>36.99575429631205</v>
      </c>
      <c r="DE257" s="7">
        <v>36.99575429631205</v>
      </c>
      <c r="DF257" s="7">
        <v>36.99575429631205</v>
      </c>
      <c r="DG257" s="7">
        <v>36.99575429631205</v>
      </c>
      <c r="DH257" s="7">
        <v>63.698199365266731</v>
      </c>
      <c r="DI257" s="7">
        <v>63.698199365266731</v>
      </c>
      <c r="DJ257" s="7">
        <v>63.698199365266731</v>
      </c>
      <c r="DK257" s="7">
        <v>63.698199365266731</v>
      </c>
      <c r="DL257" s="7">
        <v>57.621508603300029</v>
      </c>
      <c r="DM257" s="7">
        <v>57.621508603300029</v>
      </c>
      <c r="DN257" s="7">
        <v>57.621508603300029</v>
      </c>
      <c r="DO257" s="7">
        <v>57.621508603300029</v>
      </c>
      <c r="DP257" s="7">
        <v>55.248796337724066</v>
      </c>
      <c r="DQ257" s="7">
        <v>55.248796337724066</v>
      </c>
      <c r="DR257" s="7">
        <v>55.248796337724066</v>
      </c>
      <c r="DS257" s="7">
        <v>55.248796337724066</v>
      </c>
      <c r="DT257" s="7">
        <v>37.665721063133326</v>
      </c>
      <c r="DU257" s="7">
        <v>37.665721063133326</v>
      </c>
      <c r="DV257" s="7">
        <v>37.665721063133326</v>
      </c>
      <c r="DW257" s="7">
        <v>37.665721063133326</v>
      </c>
      <c r="DX257" s="7">
        <v>35.945986002339389</v>
      </c>
      <c r="DY257" s="7">
        <v>35.945986002339389</v>
      </c>
      <c r="DZ257" s="7">
        <v>35.945986002339389</v>
      </c>
      <c r="EA257" s="7">
        <v>35.945986002339389</v>
      </c>
      <c r="EB257" s="7">
        <v>11.119230529137893</v>
      </c>
      <c r="EC257" s="7">
        <v>11.119230529137893</v>
      </c>
      <c r="ED257" s="7">
        <v>11.119230529137893</v>
      </c>
      <c r="EE257" s="7">
        <v>11.119230529137893</v>
      </c>
      <c r="EF257" s="7">
        <v>23.996209460493873</v>
      </c>
      <c r="EG257" s="7">
        <v>23.996209460493873</v>
      </c>
      <c r="EH257" s="7">
        <v>23.996209460493873</v>
      </c>
      <c r="EI257" s="7">
        <v>23.996209460493873</v>
      </c>
      <c r="EJ257" s="7">
        <v>36.493763853278679</v>
      </c>
      <c r="EK257" s="7">
        <v>52.001022798894006</v>
      </c>
      <c r="EL257" s="7">
        <v>36.493763853278679</v>
      </c>
      <c r="EM257" s="7">
        <v>52.001022798894006</v>
      </c>
      <c r="EN257" s="7">
        <v>53.976067041350007</v>
      </c>
      <c r="EO257" s="7">
        <v>53.976067041350007</v>
      </c>
      <c r="EP257" s="7">
        <v>11.119230529137893</v>
      </c>
      <c r="EQ257" s="7">
        <v>11.119230529137893</v>
      </c>
      <c r="ER257" s="7">
        <v>11.119230529137893</v>
      </c>
      <c r="ES257" s="7">
        <v>11.119230529137893</v>
      </c>
      <c r="ET257" s="7">
        <v>25.086533604595445</v>
      </c>
      <c r="EU257" s="7">
        <v>25.086533604595445</v>
      </c>
      <c r="EV257" s="7">
        <v>33.36509565846665</v>
      </c>
      <c r="EW257" s="7">
        <v>33.36509565846665</v>
      </c>
      <c r="EX257" s="7">
        <v>33.36509565846665</v>
      </c>
      <c r="EY257" s="7">
        <v>33.36509565846665</v>
      </c>
      <c r="EZ257" s="7">
        <v>33.36509565846665</v>
      </c>
      <c r="FA257" s="7">
        <v>33.36509565846665</v>
      </c>
      <c r="FB257" s="7">
        <v>49.810761255833377</v>
      </c>
      <c r="FC257" s="7">
        <v>36.758307469110534</v>
      </c>
      <c r="FD257" s="7">
        <v>47.562349568206031</v>
      </c>
      <c r="FE257" s="7">
        <v>49.810761255833377</v>
      </c>
      <c r="FF257" s="7">
        <v>36.758307469110534</v>
      </c>
      <c r="FG257" s="7">
        <v>47.562349568206031</v>
      </c>
      <c r="FH257" s="7">
        <v>36.758307469110534</v>
      </c>
      <c r="FI257" s="7">
        <v>47.562349568206031</v>
      </c>
      <c r="FJ257" s="7">
        <v>36.758307469110534</v>
      </c>
      <c r="FK257" s="7">
        <v>47.562349568206031</v>
      </c>
      <c r="FL257" s="7">
        <v>31.575892762586424</v>
      </c>
      <c r="FM257" s="7">
        <v>31.575892762586424</v>
      </c>
      <c r="FN257" s="7">
        <v>31.575892762586424</v>
      </c>
      <c r="FO257" s="7">
        <v>31.575892762586424</v>
      </c>
      <c r="FP257" s="7">
        <v>21.240405562436344</v>
      </c>
      <c r="FQ257" s="7">
        <v>31.033960770013618</v>
      </c>
      <c r="FR257" s="7">
        <v>21.240405562436344</v>
      </c>
      <c r="FS257" s="7">
        <v>31.033960770013618</v>
      </c>
      <c r="FT257" s="7">
        <v>33.36509565846665</v>
      </c>
      <c r="FU257" s="7">
        <v>33.36509565846665</v>
      </c>
      <c r="FV257" s="7">
        <v>33.36509565846665</v>
      </c>
      <c r="FW257" s="7">
        <v>33.36509565846665</v>
      </c>
      <c r="FX257" s="7">
        <v>19.514044246857576</v>
      </c>
      <c r="FY257" s="7">
        <v>27.687203115883346</v>
      </c>
      <c r="FZ257" s="7">
        <v>19.514044246857576</v>
      </c>
      <c r="GA257" s="7">
        <v>27.687203115883346</v>
      </c>
      <c r="GB257" s="7">
        <v>35.945986002339389</v>
      </c>
      <c r="GC257" s="7">
        <v>35.945986002339389</v>
      </c>
      <c r="GD257" s="7">
        <v>35.945986002339389</v>
      </c>
      <c r="GE257" s="7">
        <v>35.945986002339389</v>
      </c>
      <c r="GF257" s="7">
        <v>53.976067041350007</v>
      </c>
      <c r="GG257" s="7">
        <v>53.976067041350007</v>
      </c>
      <c r="GH257" s="7">
        <v>53.976067041350007</v>
      </c>
      <c r="GI257" s="7">
        <v>53.976067041350007</v>
      </c>
      <c r="GJ257" s="7">
        <v>37.816513124592433</v>
      </c>
      <c r="GK257" s="7">
        <v>37.816513124592433</v>
      </c>
      <c r="GL257" s="7">
        <v>37.816513124592433</v>
      </c>
      <c r="GM257" s="7">
        <v>37.816513124592433</v>
      </c>
      <c r="GN257" s="7">
        <v>17.265584001148511</v>
      </c>
      <c r="GO257" s="7">
        <v>25.46822317963337</v>
      </c>
      <c r="GP257" s="7">
        <v>17.265584001148511</v>
      </c>
      <c r="GQ257" s="7">
        <v>25.46822317963337</v>
      </c>
      <c r="GR257" s="7">
        <v>71.364319438060605</v>
      </c>
      <c r="GS257" s="7">
        <v>71.364319438060605</v>
      </c>
      <c r="GT257" s="7">
        <v>71.364319438060605</v>
      </c>
      <c r="GU257" s="7">
        <v>71.364319438060605</v>
      </c>
      <c r="GV257" s="7">
        <v>49.514458949418291</v>
      </c>
      <c r="GW257" s="7">
        <v>49.514458949418291</v>
      </c>
      <c r="GX257" s="7">
        <v>49.514458949418291</v>
      </c>
      <c r="GY257" s="7">
        <v>49.514458949418291</v>
      </c>
      <c r="GZ257" s="7">
        <v>63.243232608151459</v>
      </c>
      <c r="HA257" s="7">
        <v>63.243232608151459</v>
      </c>
    </row>
    <row r="258" spans="65:209" x14ac:dyDescent="0.25">
      <c r="BM258" s="7" cm="1">
        <f t="array" ref="BM258">INDEX($HD$3:$HD$14,BN258,1)</f>
        <v>30</v>
      </c>
      <c r="BN258" s="7">
        <v>11</v>
      </c>
      <c r="BO258" s="7">
        <v>15</v>
      </c>
      <c r="BP258" s="7">
        <v>43.696161892842476</v>
      </c>
      <c r="BQ258" s="7">
        <v>43.696161892842476</v>
      </c>
      <c r="BR258" s="7">
        <v>43.696161892842476</v>
      </c>
      <c r="BS258" s="7">
        <v>43.696161892842476</v>
      </c>
      <c r="BT258" s="7">
        <v>37.707092876203085</v>
      </c>
      <c r="BU258" s="7">
        <v>37.707092876203085</v>
      </c>
      <c r="BV258" s="7">
        <v>37.707092876203085</v>
      </c>
      <c r="BW258" s="7">
        <v>37.707092876203085</v>
      </c>
      <c r="BX258" s="7">
        <v>28.600413036837889</v>
      </c>
      <c r="BY258" s="7">
        <v>28.600413036837889</v>
      </c>
      <c r="BZ258" s="7">
        <v>37.707092876203085</v>
      </c>
      <c r="CA258" s="7">
        <v>37.707092876203085</v>
      </c>
      <c r="CB258" s="7">
        <v>37.707092876203085</v>
      </c>
      <c r="CC258" s="7">
        <v>37.707092876203085</v>
      </c>
      <c r="CD258" s="7">
        <v>50.265179230378671</v>
      </c>
      <c r="CE258" s="7">
        <v>50.265179230378671</v>
      </c>
      <c r="CF258" s="7">
        <v>50.265179230378671</v>
      </c>
      <c r="CG258" s="7">
        <v>50.265179230378671</v>
      </c>
      <c r="CH258" s="7">
        <v>50.265179230378671</v>
      </c>
      <c r="CI258" s="7">
        <v>50.265179230378671</v>
      </c>
      <c r="CJ258" s="7">
        <v>27.317115721951581</v>
      </c>
      <c r="CK258" s="7">
        <v>27.317115721951581</v>
      </c>
      <c r="CL258" s="7">
        <v>27.317115721951581</v>
      </c>
      <c r="CM258" s="7">
        <v>27.317115721951581</v>
      </c>
      <c r="CN258" s="7">
        <v>27.317115721951581</v>
      </c>
      <c r="CO258" s="7">
        <v>27.317115721951581</v>
      </c>
      <c r="CP258" s="7">
        <v>27.317115721951581</v>
      </c>
      <c r="CQ258" s="7">
        <v>27.317115721951581</v>
      </c>
      <c r="CR258" s="7">
        <v>59.503523404340946</v>
      </c>
      <c r="CS258" s="7">
        <v>59.503523404340946</v>
      </c>
      <c r="CT258" s="7">
        <v>59.503523404340946</v>
      </c>
      <c r="CU258" s="7">
        <v>59.503523404340946</v>
      </c>
      <c r="CV258" s="7">
        <v>16.747061741312095</v>
      </c>
      <c r="CW258" s="7">
        <v>16.747061741312095</v>
      </c>
      <c r="CX258" s="7">
        <v>16.747061741312095</v>
      </c>
      <c r="CY258" s="7">
        <v>16.747061741312095</v>
      </c>
      <c r="CZ258" s="7">
        <v>50.265179230378671</v>
      </c>
      <c r="DA258" s="7">
        <v>50.265179230378671</v>
      </c>
      <c r="DB258" s="7">
        <v>50.265179230378671</v>
      </c>
      <c r="DC258" s="7">
        <v>50.265179230378671</v>
      </c>
      <c r="DD258" s="7">
        <v>12.116102094389401</v>
      </c>
      <c r="DE258" s="7">
        <v>12.116102094389401</v>
      </c>
      <c r="DF258" s="7">
        <v>12.116102094389401</v>
      </c>
      <c r="DG258" s="7">
        <v>12.116102094389401</v>
      </c>
      <c r="DH258" s="7">
        <v>43.696161892842476</v>
      </c>
      <c r="DI258" s="7">
        <v>43.696161892842476</v>
      </c>
      <c r="DJ258" s="7">
        <v>43.696161892842476</v>
      </c>
      <c r="DK258" s="7">
        <v>43.696161892842476</v>
      </c>
      <c r="DL258" s="7">
        <v>28.600413036837889</v>
      </c>
      <c r="DM258" s="7">
        <v>28.600413036837889</v>
      </c>
      <c r="DN258" s="7">
        <v>28.600413036837889</v>
      </c>
      <c r="DO258" s="7">
        <v>28.600413036837889</v>
      </c>
      <c r="DP258" s="7">
        <v>33.309525756165129</v>
      </c>
      <c r="DQ258" s="7">
        <v>33.309525756165129</v>
      </c>
      <c r="DR258" s="7">
        <v>33.309525756165129</v>
      </c>
      <c r="DS258" s="7">
        <v>33.309525756165129</v>
      </c>
      <c r="DT258" s="7">
        <v>13.850914257206069</v>
      </c>
      <c r="DU258" s="7">
        <v>13.850914257206069</v>
      </c>
      <c r="DV258" s="7">
        <v>13.850914257206069</v>
      </c>
      <c r="DW258" s="7">
        <v>13.850914257206069</v>
      </c>
      <c r="DX258" s="7">
        <v>36.846136213424259</v>
      </c>
      <c r="DY258" s="7">
        <v>36.846136213424259</v>
      </c>
      <c r="DZ258" s="7">
        <v>36.846136213424259</v>
      </c>
      <c r="EA258" s="7">
        <v>36.846136213424259</v>
      </c>
      <c r="EB258" s="7">
        <v>11.695338441678802</v>
      </c>
      <c r="EC258" s="7">
        <v>11.695338441678802</v>
      </c>
      <c r="ED258" s="7">
        <v>11.695338441678802</v>
      </c>
      <c r="EE258" s="7">
        <v>11.695338441678802</v>
      </c>
      <c r="EF258" s="7">
        <v>25.055370844657602</v>
      </c>
      <c r="EG258" s="7">
        <v>25.055370844657602</v>
      </c>
      <c r="EH258" s="7">
        <v>25.055370844657602</v>
      </c>
      <c r="EI258" s="7">
        <v>25.055370844657602</v>
      </c>
      <c r="EJ258" s="7">
        <v>35.131894142636369</v>
      </c>
      <c r="EK258" s="7">
        <v>51.062588644193923</v>
      </c>
      <c r="EL258" s="7">
        <v>35.131894142636369</v>
      </c>
      <c r="EM258" s="7">
        <v>51.062588644193923</v>
      </c>
      <c r="EN258" s="7">
        <v>50.110311858848419</v>
      </c>
      <c r="EO258" s="7">
        <v>50.110311858848419</v>
      </c>
      <c r="EP258" s="7">
        <v>11.695338441678802</v>
      </c>
      <c r="EQ258" s="7">
        <v>11.695338441678802</v>
      </c>
      <c r="ER258" s="7">
        <v>11.695338441678802</v>
      </c>
      <c r="ES258" s="7">
        <v>11.695338441678802</v>
      </c>
      <c r="ET258" s="7">
        <v>25.115777803975735</v>
      </c>
      <c r="EU258" s="7">
        <v>25.115777803975735</v>
      </c>
      <c r="EV258" s="7">
        <v>35.268427489943875</v>
      </c>
      <c r="EW258" s="7">
        <v>35.268427489943875</v>
      </c>
      <c r="EX258" s="7">
        <v>35.268427489943875</v>
      </c>
      <c r="EY258" s="7">
        <v>35.268427489943875</v>
      </c>
      <c r="EZ258" s="7">
        <v>35.268427489943875</v>
      </c>
      <c r="FA258" s="7">
        <v>35.268427489943875</v>
      </c>
      <c r="FB258" s="7">
        <v>52.400323197590986</v>
      </c>
      <c r="FC258" s="7">
        <v>37.591450954696917</v>
      </c>
      <c r="FD258" s="7">
        <v>47.879346291371299</v>
      </c>
      <c r="FE258" s="7">
        <v>52.400323197590986</v>
      </c>
      <c r="FF258" s="7">
        <v>37.591450954696917</v>
      </c>
      <c r="FG258" s="7">
        <v>47.879346291371299</v>
      </c>
      <c r="FH258" s="7">
        <v>37.591450954696917</v>
      </c>
      <c r="FI258" s="7">
        <v>47.879346291371299</v>
      </c>
      <c r="FJ258" s="7">
        <v>37.591450954696917</v>
      </c>
      <c r="FK258" s="7">
        <v>47.879346291371299</v>
      </c>
      <c r="FL258" s="7">
        <v>33.680224084874297</v>
      </c>
      <c r="FM258" s="7">
        <v>33.680224084874297</v>
      </c>
      <c r="FN258" s="7">
        <v>33.680224084874297</v>
      </c>
      <c r="FO258" s="7">
        <v>33.680224084874297</v>
      </c>
      <c r="FP258" s="7">
        <v>24.683277517168193</v>
      </c>
      <c r="FQ258" s="7">
        <v>35.828384133884882</v>
      </c>
      <c r="FR258" s="7">
        <v>24.683277517168193</v>
      </c>
      <c r="FS258" s="7">
        <v>35.828384133884882</v>
      </c>
      <c r="FT258" s="7">
        <v>35.268427489943875</v>
      </c>
      <c r="FU258" s="7">
        <v>35.268427489943875</v>
      </c>
      <c r="FV258" s="7">
        <v>35.268427489943875</v>
      </c>
      <c r="FW258" s="7">
        <v>35.268427489943875</v>
      </c>
      <c r="FX258" s="7">
        <v>20.366592023175745</v>
      </c>
      <c r="FY258" s="7">
        <v>28.573018264981798</v>
      </c>
      <c r="FZ258" s="7">
        <v>20.366592023175745</v>
      </c>
      <c r="GA258" s="7">
        <v>28.573018264981798</v>
      </c>
      <c r="GB258" s="7">
        <v>36.846136213424259</v>
      </c>
      <c r="GC258" s="7">
        <v>36.846136213424259</v>
      </c>
      <c r="GD258" s="7">
        <v>36.846136213424259</v>
      </c>
      <c r="GE258" s="7">
        <v>36.846136213424259</v>
      </c>
      <c r="GF258" s="7">
        <v>50.110311858848419</v>
      </c>
      <c r="GG258" s="7">
        <v>50.110311858848419</v>
      </c>
      <c r="GH258" s="7">
        <v>50.110311858848419</v>
      </c>
      <c r="GI258" s="7">
        <v>50.110311858848419</v>
      </c>
      <c r="GJ258" s="7">
        <v>37.968863596087822</v>
      </c>
      <c r="GK258" s="7">
        <v>37.968863596087822</v>
      </c>
      <c r="GL258" s="7">
        <v>37.968863596087822</v>
      </c>
      <c r="GM258" s="7">
        <v>37.968863596087822</v>
      </c>
      <c r="GN258" s="7">
        <v>17.918490839506063</v>
      </c>
      <c r="GO258" s="7">
        <v>26.445341816121221</v>
      </c>
      <c r="GP258" s="7">
        <v>17.918490839506063</v>
      </c>
      <c r="GQ258" s="7">
        <v>26.445341816121221</v>
      </c>
      <c r="GR258" s="7">
        <v>62.50257224963628</v>
      </c>
      <c r="GS258" s="7">
        <v>62.50257224963628</v>
      </c>
      <c r="GT258" s="7">
        <v>62.50257224963628</v>
      </c>
      <c r="GU258" s="7">
        <v>62.50257224963628</v>
      </c>
      <c r="GV258" s="7">
        <v>28.296572611201512</v>
      </c>
      <c r="GW258" s="7">
        <v>28.296572611201512</v>
      </c>
      <c r="GX258" s="7">
        <v>28.296572611201512</v>
      </c>
      <c r="GY258" s="7">
        <v>28.296572611201512</v>
      </c>
      <c r="GZ258" s="7">
        <v>53.313368837254544</v>
      </c>
      <c r="HA258" s="7">
        <v>53.313368837254544</v>
      </c>
    </row>
    <row r="259" spans="65:209" x14ac:dyDescent="0.25">
      <c r="BM259" s="7" cm="1">
        <f t="array" ref="BM259">INDEX($HD$3:$HD$14,BN259,1)</f>
        <v>30</v>
      </c>
      <c r="BN259" s="7">
        <v>11</v>
      </c>
      <c r="BO259" s="7">
        <v>16</v>
      </c>
      <c r="BP259" s="7">
        <v>4.5508901443212171</v>
      </c>
      <c r="BQ259" s="7">
        <v>4.5508901443212171</v>
      </c>
      <c r="BR259" s="7">
        <v>4.5508901443212171</v>
      </c>
      <c r="BS259" s="7">
        <v>4.5508901443212171</v>
      </c>
      <c r="BT259" s="7">
        <v>5.9719844137000297</v>
      </c>
      <c r="BU259" s="7">
        <v>5.9719844137000297</v>
      </c>
      <c r="BV259" s="7">
        <v>5.9719844137000297</v>
      </c>
      <c r="BW259" s="7">
        <v>5.9719844137000297</v>
      </c>
      <c r="BX259" s="7">
        <v>1.2993302024772713</v>
      </c>
      <c r="BY259" s="7">
        <v>1.2993302024772713</v>
      </c>
      <c r="BZ259" s="7">
        <v>5.9719844137000297</v>
      </c>
      <c r="CA259" s="7">
        <v>5.9719844137000297</v>
      </c>
      <c r="CB259" s="7">
        <v>5.9719844137000297</v>
      </c>
      <c r="CC259" s="7">
        <v>5.9719844137000297</v>
      </c>
      <c r="CD259" s="7">
        <v>8.1631528950166654</v>
      </c>
      <c r="CE259" s="7">
        <v>8.1631528950166654</v>
      </c>
      <c r="CF259" s="7">
        <v>8.1631528950166654</v>
      </c>
      <c r="CG259" s="7">
        <v>8.1631528950166654</v>
      </c>
      <c r="CH259" s="7">
        <v>8.1631528950166654</v>
      </c>
      <c r="CI259" s="7">
        <v>8.1631528950166654</v>
      </c>
      <c r="CJ259" s="7">
        <v>1.6873202698393928</v>
      </c>
      <c r="CK259" s="7">
        <v>1.6873202698393928</v>
      </c>
      <c r="CL259" s="7">
        <v>1.6873202698393928</v>
      </c>
      <c r="CM259" s="7">
        <v>1.6873202698393928</v>
      </c>
      <c r="CN259" s="7">
        <v>1.6873202698393928</v>
      </c>
      <c r="CO259" s="7">
        <v>1.6873202698393928</v>
      </c>
      <c r="CP259" s="7">
        <v>1.6873202698393928</v>
      </c>
      <c r="CQ259" s="7">
        <v>1.6873202698393928</v>
      </c>
      <c r="CR259" s="7">
        <v>15.641395159421227</v>
      </c>
      <c r="CS259" s="7">
        <v>15.641395159421227</v>
      </c>
      <c r="CT259" s="7">
        <v>15.641395159421227</v>
      </c>
      <c r="CU259" s="7">
        <v>15.641395159421227</v>
      </c>
      <c r="CV259" s="7">
        <v>1.1898546553106062</v>
      </c>
      <c r="CW259" s="7">
        <v>1.1898546553106062</v>
      </c>
      <c r="CX259" s="7">
        <v>1.1898546553106062</v>
      </c>
      <c r="CY259" s="7">
        <v>1.1898546553106062</v>
      </c>
      <c r="CZ259" s="7">
        <v>8.1631528950166654</v>
      </c>
      <c r="DA259" s="7">
        <v>8.1631528950166654</v>
      </c>
      <c r="DB259" s="7">
        <v>8.1631528950166654</v>
      </c>
      <c r="DC259" s="7">
        <v>8.1631528950166654</v>
      </c>
      <c r="DD259" s="7">
        <v>5.0887662790909047E-2</v>
      </c>
      <c r="DE259" s="7">
        <v>5.0887662790909047E-2</v>
      </c>
      <c r="DF259" s="7">
        <v>5.0887662790909047E-2</v>
      </c>
      <c r="DG259" s="7">
        <v>5.0887662790909047E-2</v>
      </c>
      <c r="DH259" s="7">
        <v>4.5508901443212171</v>
      </c>
      <c r="DI259" s="7">
        <v>4.5508901443212171</v>
      </c>
      <c r="DJ259" s="7">
        <v>4.5508901443212171</v>
      </c>
      <c r="DK259" s="7">
        <v>4.5508901443212171</v>
      </c>
      <c r="DL259" s="7">
        <v>1.2993302024772713</v>
      </c>
      <c r="DM259" s="7">
        <v>1.2993302024772713</v>
      </c>
      <c r="DN259" s="7">
        <v>1.2993302024772713</v>
      </c>
      <c r="DO259" s="7">
        <v>1.2993302024772713</v>
      </c>
      <c r="DP259" s="7">
        <v>2.6459891352893927</v>
      </c>
      <c r="DQ259" s="7">
        <v>2.6459891352893927</v>
      </c>
      <c r="DR259" s="7">
        <v>2.6459891352893927</v>
      </c>
      <c r="DS259" s="7">
        <v>2.6459891352893927</v>
      </c>
      <c r="DT259" s="7">
        <v>0.17145971487727296</v>
      </c>
      <c r="DU259" s="7">
        <v>0.17145971487727296</v>
      </c>
      <c r="DV259" s="7">
        <v>0.17145971487727296</v>
      </c>
      <c r="DW259" s="7">
        <v>0.17145971487727296</v>
      </c>
      <c r="DX259" s="7">
        <v>39.332872952349959</v>
      </c>
      <c r="DY259" s="7">
        <v>39.332872952349959</v>
      </c>
      <c r="DZ259" s="7">
        <v>39.332872952349959</v>
      </c>
      <c r="EA259" s="7">
        <v>39.332872952349959</v>
      </c>
      <c r="EB259" s="7">
        <v>13.993371293775743</v>
      </c>
      <c r="EC259" s="7">
        <v>13.993371293775743</v>
      </c>
      <c r="ED259" s="7">
        <v>13.993371293775743</v>
      </c>
      <c r="EE259" s="7">
        <v>13.993371293775743</v>
      </c>
      <c r="EF259" s="7">
        <v>27.188309808606043</v>
      </c>
      <c r="EG259" s="7">
        <v>27.188309808606043</v>
      </c>
      <c r="EH259" s="7">
        <v>27.188309808606043</v>
      </c>
      <c r="EI259" s="7">
        <v>27.188309808606043</v>
      </c>
      <c r="EJ259" s="7">
        <v>36.488581016896958</v>
      </c>
      <c r="EK259" s="7">
        <v>52.843996642651497</v>
      </c>
      <c r="EL259" s="7">
        <v>36.488581016896958</v>
      </c>
      <c r="EM259" s="7">
        <v>52.843996642651497</v>
      </c>
      <c r="EN259" s="7">
        <v>48.416981557045517</v>
      </c>
      <c r="EO259" s="7">
        <v>48.416981557045517</v>
      </c>
      <c r="EP259" s="7">
        <v>13.993371293775743</v>
      </c>
      <c r="EQ259" s="7">
        <v>13.993371293775743</v>
      </c>
      <c r="ER259" s="7">
        <v>13.993371293775743</v>
      </c>
      <c r="ES259" s="7">
        <v>13.993371293775743</v>
      </c>
      <c r="ET259" s="7">
        <v>23.917958971704554</v>
      </c>
      <c r="EU259" s="7">
        <v>23.917958971704554</v>
      </c>
      <c r="EV259" s="7">
        <v>34.942364681357546</v>
      </c>
      <c r="EW259" s="7">
        <v>34.942364681357546</v>
      </c>
      <c r="EX259" s="7">
        <v>34.942364681357546</v>
      </c>
      <c r="EY259" s="7">
        <v>34.942364681357546</v>
      </c>
      <c r="EZ259" s="7">
        <v>34.942364681357546</v>
      </c>
      <c r="FA259" s="7">
        <v>34.942364681357546</v>
      </c>
      <c r="FB259" s="7">
        <v>52.543287903696978</v>
      </c>
      <c r="FC259" s="7">
        <v>41.34173906195155</v>
      </c>
      <c r="FD259" s="7">
        <v>52.422664422192547</v>
      </c>
      <c r="FE259" s="7">
        <v>52.543287903696978</v>
      </c>
      <c r="FF259" s="7">
        <v>41.34173906195155</v>
      </c>
      <c r="FG259" s="7">
        <v>52.422664422192547</v>
      </c>
      <c r="FH259" s="7">
        <v>41.34173906195155</v>
      </c>
      <c r="FI259" s="7">
        <v>52.422664422192547</v>
      </c>
      <c r="FJ259" s="7">
        <v>41.34173906195155</v>
      </c>
      <c r="FK259" s="7">
        <v>52.422664422192547</v>
      </c>
      <c r="FL259" s="7">
        <v>33.680107330039405</v>
      </c>
      <c r="FM259" s="7">
        <v>33.680107330039405</v>
      </c>
      <c r="FN259" s="7">
        <v>33.680107330039405</v>
      </c>
      <c r="FO259" s="7">
        <v>33.680107330039405</v>
      </c>
      <c r="FP259" s="7">
        <v>27.38324349004241</v>
      </c>
      <c r="FQ259" s="7">
        <v>40.936168428030292</v>
      </c>
      <c r="FR259" s="7">
        <v>27.38324349004241</v>
      </c>
      <c r="FS259" s="7">
        <v>40.936168428030292</v>
      </c>
      <c r="FT259" s="7">
        <v>34.942364681357546</v>
      </c>
      <c r="FU259" s="7">
        <v>34.942364681357546</v>
      </c>
      <c r="FV259" s="7">
        <v>34.942364681357546</v>
      </c>
      <c r="FW259" s="7">
        <v>34.942364681357546</v>
      </c>
      <c r="FX259" s="7">
        <v>22.836269994533268</v>
      </c>
      <c r="FY259" s="7">
        <v>32.020229666572767</v>
      </c>
      <c r="FZ259" s="7">
        <v>22.836269994533268</v>
      </c>
      <c r="GA259" s="7">
        <v>32.020229666572767</v>
      </c>
      <c r="GB259" s="7">
        <v>39.332872952349959</v>
      </c>
      <c r="GC259" s="7">
        <v>39.332872952349959</v>
      </c>
      <c r="GD259" s="7">
        <v>39.332872952349959</v>
      </c>
      <c r="GE259" s="7">
        <v>39.332872952349959</v>
      </c>
      <c r="GF259" s="7">
        <v>48.416981557045517</v>
      </c>
      <c r="GG259" s="7">
        <v>48.416981557045517</v>
      </c>
      <c r="GH259" s="7">
        <v>48.416981557045517</v>
      </c>
      <c r="GI259" s="7">
        <v>48.416981557045517</v>
      </c>
      <c r="GJ259" s="7">
        <v>35.472872394131855</v>
      </c>
      <c r="GK259" s="7">
        <v>35.472872394131855</v>
      </c>
      <c r="GL259" s="7">
        <v>35.472872394131855</v>
      </c>
      <c r="GM259" s="7">
        <v>35.472872394131855</v>
      </c>
      <c r="GN259" s="7">
        <v>15.373115507893935</v>
      </c>
      <c r="GO259" s="7">
        <v>23.154224135642398</v>
      </c>
      <c r="GP259" s="7">
        <v>15.373115507893935</v>
      </c>
      <c r="GQ259" s="7">
        <v>23.154224135642398</v>
      </c>
      <c r="GR259" s="7">
        <v>21.204958820856096</v>
      </c>
      <c r="GS259" s="7">
        <v>21.204958820856096</v>
      </c>
      <c r="GT259" s="7">
        <v>21.204958820856096</v>
      </c>
      <c r="GU259" s="7">
        <v>21.204958820856096</v>
      </c>
      <c r="GV259" s="7">
        <v>1.1021249047303043</v>
      </c>
      <c r="GW259" s="7">
        <v>1.1021249047303043</v>
      </c>
      <c r="GX259" s="7">
        <v>1.1021249047303043</v>
      </c>
      <c r="GY259" s="7">
        <v>1.1021249047303043</v>
      </c>
      <c r="GZ259" s="7">
        <v>9.5398364472287938</v>
      </c>
      <c r="HA259" s="7">
        <v>9.5398364472287938</v>
      </c>
    </row>
    <row r="260" spans="65:209" x14ac:dyDescent="0.25">
      <c r="BM260" s="7" cm="1">
        <f t="array" ref="BM260">INDEX($HD$3:$HD$14,BN260,1)</f>
        <v>30</v>
      </c>
      <c r="BN260" s="7">
        <v>11</v>
      </c>
      <c r="BO260" s="7">
        <v>17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8.6648891999999995E-3</v>
      </c>
      <c r="CS260" s="7">
        <v>8.6648891999999995E-3</v>
      </c>
      <c r="CT260" s="7">
        <v>8.6648891999999995E-3</v>
      </c>
      <c r="CU260" s="7">
        <v>8.6648891999999995E-3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7">
        <v>0</v>
      </c>
      <c r="DL260" s="7">
        <v>0</v>
      </c>
      <c r="DM260" s="7">
        <v>0</v>
      </c>
      <c r="DN260" s="7">
        <v>0</v>
      </c>
      <c r="DO260" s="7">
        <v>0</v>
      </c>
      <c r="DP260" s="7">
        <v>0</v>
      </c>
      <c r="DQ260" s="7">
        <v>0</v>
      </c>
      <c r="DR260" s="7">
        <v>0</v>
      </c>
      <c r="DS260" s="7">
        <v>0</v>
      </c>
      <c r="DT260" s="7">
        <v>0</v>
      </c>
      <c r="DU260" s="7">
        <v>0</v>
      </c>
      <c r="DV260" s="7">
        <v>0</v>
      </c>
      <c r="DW260" s="7">
        <v>0</v>
      </c>
      <c r="DX260" s="7">
        <v>39.81114726894841</v>
      </c>
      <c r="DY260" s="7">
        <v>39.81114726894841</v>
      </c>
      <c r="DZ260" s="7">
        <v>39.81114726894841</v>
      </c>
      <c r="EA260" s="7">
        <v>39.81114726894841</v>
      </c>
      <c r="EB260" s="7">
        <v>15.189249938393958</v>
      </c>
      <c r="EC260" s="7">
        <v>15.189249938393958</v>
      </c>
      <c r="ED260" s="7">
        <v>15.189249938393958</v>
      </c>
      <c r="EE260" s="7">
        <v>15.189249938393958</v>
      </c>
      <c r="EF260" s="7">
        <v>27.894432462968155</v>
      </c>
      <c r="EG260" s="7">
        <v>27.894432462968155</v>
      </c>
      <c r="EH260" s="7">
        <v>27.894432462968155</v>
      </c>
      <c r="EI260" s="7">
        <v>27.894432462968155</v>
      </c>
      <c r="EJ260" s="7">
        <v>37.444240581463589</v>
      </c>
      <c r="EK260" s="7">
        <v>53.522090991196961</v>
      </c>
      <c r="EL260" s="7">
        <v>37.444240581463589</v>
      </c>
      <c r="EM260" s="7">
        <v>53.522090991196961</v>
      </c>
      <c r="EN260" s="7">
        <v>49.639106453730278</v>
      </c>
      <c r="EO260" s="7">
        <v>49.639106453730278</v>
      </c>
      <c r="EP260" s="7">
        <v>15.189249938393958</v>
      </c>
      <c r="EQ260" s="7">
        <v>15.189249938393958</v>
      </c>
      <c r="ER260" s="7">
        <v>15.189249938393958</v>
      </c>
      <c r="ES260" s="7">
        <v>15.189249938393958</v>
      </c>
      <c r="ET260" s="7">
        <v>20.994982206428748</v>
      </c>
      <c r="EU260" s="7">
        <v>20.994982206428748</v>
      </c>
      <c r="EV260" s="7">
        <v>30.44671145589551</v>
      </c>
      <c r="EW260" s="7">
        <v>30.44671145589551</v>
      </c>
      <c r="EX260" s="7">
        <v>30.44671145589551</v>
      </c>
      <c r="EY260" s="7">
        <v>30.44671145589551</v>
      </c>
      <c r="EZ260" s="7">
        <v>30.44671145589551</v>
      </c>
      <c r="FA260" s="7">
        <v>30.44671145589551</v>
      </c>
      <c r="FB260" s="7">
        <v>52.757785476736345</v>
      </c>
      <c r="FC260" s="7">
        <v>42.715792144392353</v>
      </c>
      <c r="FD260" s="7">
        <v>54.677999027968106</v>
      </c>
      <c r="FE260" s="7">
        <v>52.757785476736345</v>
      </c>
      <c r="FF260" s="7">
        <v>42.715792144392353</v>
      </c>
      <c r="FG260" s="7">
        <v>54.677999027968106</v>
      </c>
      <c r="FH260" s="7">
        <v>42.715792144392353</v>
      </c>
      <c r="FI260" s="7">
        <v>54.677999027968106</v>
      </c>
      <c r="FJ260" s="7">
        <v>42.715792144392353</v>
      </c>
      <c r="FK260" s="7">
        <v>54.677999027968106</v>
      </c>
      <c r="FL260" s="7">
        <v>31.117179565184816</v>
      </c>
      <c r="FM260" s="7">
        <v>31.117179565184816</v>
      </c>
      <c r="FN260" s="7">
        <v>31.117179565184816</v>
      </c>
      <c r="FO260" s="7">
        <v>31.117179565184816</v>
      </c>
      <c r="FP260" s="7">
        <v>29.015276387777281</v>
      </c>
      <c r="FQ260" s="7">
        <v>43.03343100003022</v>
      </c>
      <c r="FR260" s="7">
        <v>29.015276387777281</v>
      </c>
      <c r="FS260" s="7">
        <v>43.03343100003022</v>
      </c>
      <c r="FT260" s="7">
        <v>30.44671145589551</v>
      </c>
      <c r="FU260" s="7">
        <v>30.44671145589551</v>
      </c>
      <c r="FV260" s="7">
        <v>30.44671145589551</v>
      </c>
      <c r="FW260" s="7">
        <v>30.44671145589551</v>
      </c>
      <c r="FX260" s="7">
        <v>24.655962960304535</v>
      </c>
      <c r="FY260" s="7">
        <v>34.667885019348468</v>
      </c>
      <c r="FZ260" s="7">
        <v>24.655962960304535</v>
      </c>
      <c r="GA260" s="7">
        <v>34.667885019348468</v>
      </c>
      <c r="GB260" s="7">
        <v>39.81114726894841</v>
      </c>
      <c r="GC260" s="7">
        <v>39.81114726894841</v>
      </c>
      <c r="GD260" s="7">
        <v>39.81114726894841</v>
      </c>
      <c r="GE260" s="7">
        <v>39.81114726894841</v>
      </c>
      <c r="GF260" s="7">
        <v>49.639106453730278</v>
      </c>
      <c r="GG260" s="7">
        <v>49.639106453730278</v>
      </c>
      <c r="GH260" s="7">
        <v>49.639106453730278</v>
      </c>
      <c r="GI260" s="7">
        <v>49.639106453730278</v>
      </c>
      <c r="GJ260" s="7">
        <v>32.453831698245509</v>
      </c>
      <c r="GK260" s="7">
        <v>32.453831698245509</v>
      </c>
      <c r="GL260" s="7">
        <v>32.453831698245509</v>
      </c>
      <c r="GM260" s="7">
        <v>32.453831698245509</v>
      </c>
      <c r="GN260" s="7">
        <v>12.628704711066668</v>
      </c>
      <c r="GO260" s="7">
        <v>19.651917132563611</v>
      </c>
      <c r="GP260" s="7">
        <v>12.628704711066668</v>
      </c>
      <c r="GQ260" s="7">
        <v>19.651917132563611</v>
      </c>
      <c r="GR260" s="7">
        <v>0</v>
      </c>
      <c r="GS260" s="7">
        <v>0</v>
      </c>
      <c r="GT260" s="7">
        <v>0</v>
      </c>
      <c r="GU260" s="7">
        <v>0</v>
      </c>
      <c r="GV260" s="7">
        <v>0</v>
      </c>
      <c r="GW260" s="7">
        <v>0</v>
      </c>
      <c r="GX260" s="7">
        <v>0</v>
      </c>
      <c r="GY260" s="7">
        <v>0</v>
      </c>
      <c r="GZ260" s="7">
        <v>0</v>
      </c>
      <c r="HA260" s="7">
        <v>0</v>
      </c>
    </row>
    <row r="261" spans="65:209" x14ac:dyDescent="0.25">
      <c r="BM261" s="7" cm="1">
        <f t="array" ref="BM261">INDEX($HD$3:$HD$14,BN261,1)</f>
        <v>30</v>
      </c>
      <c r="BN261" s="7">
        <v>11</v>
      </c>
      <c r="BO261" s="7">
        <v>18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0</v>
      </c>
      <c r="DH261" s="7">
        <v>0</v>
      </c>
      <c r="DI261" s="7">
        <v>0</v>
      </c>
      <c r="DJ261" s="7">
        <v>0</v>
      </c>
      <c r="DK261" s="7">
        <v>0</v>
      </c>
      <c r="DL261" s="7">
        <v>0</v>
      </c>
      <c r="DM261" s="7">
        <v>0</v>
      </c>
      <c r="DN261" s="7">
        <v>0</v>
      </c>
      <c r="DO261" s="7">
        <v>0</v>
      </c>
      <c r="DP261" s="7">
        <v>0</v>
      </c>
      <c r="DQ261" s="7">
        <v>0</v>
      </c>
      <c r="DR261" s="7">
        <v>0</v>
      </c>
      <c r="DS261" s="7">
        <v>0</v>
      </c>
      <c r="DT261" s="7">
        <v>0</v>
      </c>
      <c r="DU261" s="7">
        <v>0</v>
      </c>
      <c r="DV261" s="7">
        <v>0</v>
      </c>
      <c r="DW261" s="7">
        <v>0</v>
      </c>
      <c r="DX261" s="7">
        <v>41.086266985301471</v>
      </c>
      <c r="DY261" s="7">
        <v>41.086266985301471</v>
      </c>
      <c r="DZ261" s="7">
        <v>41.086266985301471</v>
      </c>
      <c r="EA261" s="7">
        <v>41.086266985301471</v>
      </c>
      <c r="EB261" s="7">
        <v>16.570144864369702</v>
      </c>
      <c r="EC261" s="7">
        <v>16.570144864369702</v>
      </c>
      <c r="ED261" s="7">
        <v>16.570144864369702</v>
      </c>
      <c r="EE261" s="7">
        <v>16.570144864369702</v>
      </c>
      <c r="EF261" s="7">
        <v>27.31611546676211</v>
      </c>
      <c r="EG261" s="7">
        <v>27.31611546676211</v>
      </c>
      <c r="EH261" s="7">
        <v>27.31611546676211</v>
      </c>
      <c r="EI261" s="7">
        <v>27.31611546676211</v>
      </c>
      <c r="EJ261" s="7">
        <v>39.312001894392424</v>
      </c>
      <c r="EK261" s="7">
        <v>54.18265625369699</v>
      </c>
      <c r="EL261" s="7">
        <v>39.312001894392424</v>
      </c>
      <c r="EM261" s="7">
        <v>54.18265625369699</v>
      </c>
      <c r="EN261" s="7">
        <v>49.79965444934853</v>
      </c>
      <c r="EO261" s="7">
        <v>49.79965444934853</v>
      </c>
      <c r="EP261" s="7">
        <v>16.570144864369702</v>
      </c>
      <c r="EQ261" s="7">
        <v>16.570144864369702</v>
      </c>
      <c r="ER261" s="7">
        <v>16.570144864369702</v>
      </c>
      <c r="ES261" s="7">
        <v>16.570144864369702</v>
      </c>
      <c r="ET261" s="7">
        <v>20.310478679618171</v>
      </c>
      <c r="EU261" s="7">
        <v>20.310478679618171</v>
      </c>
      <c r="EV261" s="7">
        <v>27.08124396176667</v>
      </c>
      <c r="EW261" s="7">
        <v>27.08124396176667</v>
      </c>
      <c r="EX261" s="7">
        <v>27.08124396176667</v>
      </c>
      <c r="EY261" s="7">
        <v>27.08124396176667</v>
      </c>
      <c r="EZ261" s="7">
        <v>27.08124396176667</v>
      </c>
      <c r="FA261" s="7">
        <v>27.08124396176667</v>
      </c>
      <c r="FB261" s="7">
        <v>53.30482535549239</v>
      </c>
      <c r="FC261" s="7">
        <v>44.034747219981867</v>
      </c>
      <c r="FD261" s="7">
        <v>56.197804560118065</v>
      </c>
      <c r="FE261" s="7">
        <v>53.30482535549239</v>
      </c>
      <c r="FF261" s="7">
        <v>44.034747219981867</v>
      </c>
      <c r="FG261" s="7">
        <v>56.197804560118065</v>
      </c>
      <c r="FH261" s="7">
        <v>44.034747219981867</v>
      </c>
      <c r="FI261" s="7">
        <v>56.197804560118065</v>
      </c>
      <c r="FJ261" s="7">
        <v>44.034747219981867</v>
      </c>
      <c r="FK261" s="7">
        <v>56.197804560118065</v>
      </c>
      <c r="FL261" s="7">
        <v>28.352425810874241</v>
      </c>
      <c r="FM261" s="7">
        <v>28.352425810874241</v>
      </c>
      <c r="FN261" s="7">
        <v>28.352425810874241</v>
      </c>
      <c r="FO261" s="7">
        <v>28.352425810874241</v>
      </c>
      <c r="FP261" s="7">
        <v>30.731456623139383</v>
      </c>
      <c r="FQ261" s="7">
        <v>45.744804682027279</v>
      </c>
      <c r="FR261" s="7">
        <v>30.731456623139383</v>
      </c>
      <c r="FS261" s="7">
        <v>45.744804682027279</v>
      </c>
      <c r="FT261" s="7">
        <v>27.08124396176667</v>
      </c>
      <c r="FU261" s="7">
        <v>27.08124396176667</v>
      </c>
      <c r="FV261" s="7">
        <v>27.08124396176667</v>
      </c>
      <c r="FW261" s="7">
        <v>27.08124396176667</v>
      </c>
      <c r="FX261" s="7">
        <v>26.158451742395528</v>
      </c>
      <c r="FY261" s="7">
        <v>36.695622952551524</v>
      </c>
      <c r="FZ261" s="7">
        <v>26.158451742395528</v>
      </c>
      <c r="GA261" s="7">
        <v>36.695622952551524</v>
      </c>
      <c r="GB261" s="7">
        <v>41.086266985301471</v>
      </c>
      <c r="GC261" s="7">
        <v>41.086266985301471</v>
      </c>
      <c r="GD261" s="7">
        <v>41.086266985301471</v>
      </c>
      <c r="GE261" s="7">
        <v>41.086266985301471</v>
      </c>
      <c r="GF261" s="7">
        <v>49.79965444934853</v>
      </c>
      <c r="GG261" s="7">
        <v>49.79965444934853</v>
      </c>
      <c r="GH261" s="7">
        <v>49.79965444934853</v>
      </c>
      <c r="GI261" s="7">
        <v>49.79965444934853</v>
      </c>
      <c r="GJ261" s="7">
        <v>33.49056089553941</v>
      </c>
      <c r="GK261" s="7">
        <v>33.49056089553941</v>
      </c>
      <c r="GL261" s="7">
        <v>33.49056089553941</v>
      </c>
      <c r="GM261" s="7">
        <v>33.49056089553941</v>
      </c>
      <c r="GN261" s="7">
        <v>11.165717998478803</v>
      </c>
      <c r="GO261" s="7">
        <v>17.365433146271222</v>
      </c>
      <c r="GP261" s="7">
        <v>11.165717998478803</v>
      </c>
      <c r="GQ261" s="7">
        <v>17.365433146271222</v>
      </c>
      <c r="GR261" s="7">
        <v>0</v>
      </c>
      <c r="GS261" s="7">
        <v>0</v>
      </c>
      <c r="GT261" s="7">
        <v>0</v>
      </c>
      <c r="GU261" s="7">
        <v>0</v>
      </c>
      <c r="GV261" s="7">
        <v>0</v>
      </c>
      <c r="GW261" s="7">
        <v>0</v>
      </c>
      <c r="GX261" s="7">
        <v>0</v>
      </c>
      <c r="GY261" s="7">
        <v>0</v>
      </c>
      <c r="GZ261" s="7">
        <v>0</v>
      </c>
      <c r="HA261" s="7">
        <v>0</v>
      </c>
    </row>
    <row r="262" spans="65:209" x14ac:dyDescent="0.25">
      <c r="BM262" s="7" cm="1">
        <f t="array" ref="BM262">INDEX($HD$3:$HD$14,BN262,1)</f>
        <v>30</v>
      </c>
      <c r="BN262" s="7">
        <v>11</v>
      </c>
      <c r="BO262" s="7">
        <v>19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>
        <v>0</v>
      </c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0</v>
      </c>
      <c r="DH262" s="7">
        <v>0</v>
      </c>
      <c r="DI262" s="7">
        <v>0</v>
      </c>
      <c r="DJ262" s="7">
        <v>0</v>
      </c>
      <c r="DK262" s="7">
        <v>0</v>
      </c>
      <c r="DL262" s="7">
        <v>0</v>
      </c>
      <c r="DM262" s="7">
        <v>0</v>
      </c>
      <c r="DN262" s="7">
        <v>0</v>
      </c>
      <c r="DO262" s="7">
        <v>0</v>
      </c>
      <c r="DP262" s="7">
        <v>0</v>
      </c>
      <c r="DQ262" s="7">
        <v>0</v>
      </c>
      <c r="DR262" s="7">
        <v>0</v>
      </c>
      <c r="DS262" s="7">
        <v>0</v>
      </c>
      <c r="DT262" s="7">
        <v>0</v>
      </c>
      <c r="DU262" s="7">
        <v>0</v>
      </c>
      <c r="DV262" s="7">
        <v>0</v>
      </c>
      <c r="DW262" s="7">
        <v>0</v>
      </c>
      <c r="DX262" s="7">
        <v>41.446356658009016</v>
      </c>
      <c r="DY262" s="7">
        <v>41.446356658009016</v>
      </c>
      <c r="DZ262" s="7">
        <v>41.446356658009016</v>
      </c>
      <c r="EA262" s="7">
        <v>41.446356658009016</v>
      </c>
      <c r="EB262" s="7">
        <v>19.83895263103031</v>
      </c>
      <c r="EC262" s="7">
        <v>19.83895263103031</v>
      </c>
      <c r="ED262" s="7">
        <v>19.83895263103031</v>
      </c>
      <c r="EE262" s="7">
        <v>19.83895263103031</v>
      </c>
      <c r="EF262" s="7">
        <v>26.23136299103038</v>
      </c>
      <c r="EG262" s="7">
        <v>26.23136299103038</v>
      </c>
      <c r="EH262" s="7">
        <v>26.23136299103038</v>
      </c>
      <c r="EI262" s="7">
        <v>26.23136299103038</v>
      </c>
      <c r="EJ262" s="7">
        <v>39.635915512960608</v>
      </c>
      <c r="EK262" s="7">
        <v>53.77483172912423</v>
      </c>
      <c r="EL262" s="7">
        <v>39.635915512960608</v>
      </c>
      <c r="EM262" s="7">
        <v>53.77483172912423</v>
      </c>
      <c r="EN262" s="7">
        <v>48.393973751589257</v>
      </c>
      <c r="EO262" s="7">
        <v>48.393973751589257</v>
      </c>
      <c r="EP262" s="7">
        <v>19.83895263103031</v>
      </c>
      <c r="EQ262" s="7">
        <v>19.83895263103031</v>
      </c>
      <c r="ER262" s="7">
        <v>19.83895263103031</v>
      </c>
      <c r="ES262" s="7">
        <v>19.83895263103031</v>
      </c>
      <c r="ET262" s="7">
        <v>19.917282244896995</v>
      </c>
      <c r="EU262" s="7">
        <v>19.917282244896995</v>
      </c>
      <c r="EV262" s="7">
        <v>25.141933140154585</v>
      </c>
      <c r="EW262" s="7">
        <v>25.141933140154585</v>
      </c>
      <c r="EX262" s="7">
        <v>25.141933140154585</v>
      </c>
      <c r="EY262" s="7">
        <v>25.141933140154585</v>
      </c>
      <c r="EZ262" s="7">
        <v>25.141933140154585</v>
      </c>
      <c r="FA262" s="7">
        <v>25.141933140154585</v>
      </c>
      <c r="FB262" s="7">
        <v>53.231433720090941</v>
      </c>
      <c r="FC262" s="7">
        <v>42.839460799006126</v>
      </c>
      <c r="FD262" s="7">
        <v>55.059122871021188</v>
      </c>
      <c r="FE262" s="7">
        <v>53.231433720090941</v>
      </c>
      <c r="FF262" s="7">
        <v>42.839460799006126</v>
      </c>
      <c r="FG262" s="7">
        <v>55.059122871021188</v>
      </c>
      <c r="FH262" s="7">
        <v>42.839460799006126</v>
      </c>
      <c r="FI262" s="7">
        <v>55.059122871021188</v>
      </c>
      <c r="FJ262" s="7">
        <v>42.839460799006126</v>
      </c>
      <c r="FK262" s="7">
        <v>55.059122871021188</v>
      </c>
      <c r="FL262" s="7">
        <v>25.543140629380286</v>
      </c>
      <c r="FM262" s="7">
        <v>25.543140629380286</v>
      </c>
      <c r="FN262" s="7">
        <v>25.543140629380286</v>
      </c>
      <c r="FO262" s="7">
        <v>25.543140629380286</v>
      </c>
      <c r="FP262" s="7">
        <v>32.494730751037906</v>
      </c>
      <c r="FQ262" s="7">
        <v>48.192279538484904</v>
      </c>
      <c r="FR262" s="7">
        <v>32.494730751037906</v>
      </c>
      <c r="FS262" s="7">
        <v>48.192279538484904</v>
      </c>
      <c r="FT262" s="7">
        <v>25.141933140154585</v>
      </c>
      <c r="FU262" s="7">
        <v>25.141933140154585</v>
      </c>
      <c r="FV262" s="7">
        <v>25.141933140154585</v>
      </c>
      <c r="FW262" s="7">
        <v>25.141933140154585</v>
      </c>
      <c r="FX262" s="7">
        <v>26.135026066137907</v>
      </c>
      <c r="FY262" s="7">
        <v>36.954781539951476</v>
      </c>
      <c r="FZ262" s="7">
        <v>26.135026066137907</v>
      </c>
      <c r="GA262" s="7">
        <v>36.954781539951476</v>
      </c>
      <c r="GB262" s="7">
        <v>41.446356658009016</v>
      </c>
      <c r="GC262" s="7">
        <v>41.446356658009016</v>
      </c>
      <c r="GD262" s="7">
        <v>41.446356658009016</v>
      </c>
      <c r="GE262" s="7">
        <v>41.446356658009016</v>
      </c>
      <c r="GF262" s="7">
        <v>48.393973751589257</v>
      </c>
      <c r="GG262" s="7">
        <v>48.393973751589257</v>
      </c>
      <c r="GH262" s="7">
        <v>48.393973751589257</v>
      </c>
      <c r="GI262" s="7">
        <v>48.393973751589257</v>
      </c>
      <c r="GJ262" s="7">
        <v>33.579735717124144</v>
      </c>
      <c r="GK262" s="7">
        <v>33.579735717124144</v>
      </c>
      <c r="GL262" s="7">
        <v>33.579735717124144</v>
      </c>
      <c r="GM262" s="7">
        <v>33.579735717124144</v>
      </c>
      <c r="GN262" s="7">
        <v>9.8515469738363475</v>
      </c>
      <c r="GO262" s="7">
        <v>15.898553362277287</v>
      </c>
      <c r="GP262" s="7">
        <v>9.8515469738363475</v>
      </c>
      <c r="GQ262" s="7">
        <v>15.898553362277287</v>
      </c>
      <c r="GR262" s="7">
        <v>0</v>
      </c>
      <c r="GS262" s="7">
        <v>0</v>
      </c>
      <c r="GT262" s="7">
        <v>0</v>
      </c>
      <c r="GU262" s="7">
        <v>0</v>
      </c>
      <c r="GV262" s="7">
        <v>0</v>
      </c>
      <c r="GW262" s="7">
        <v>0</v>
      </c>
      <c r="GX262" s="7">
        <v>0</v>
      </c>
      <c r="GY262" s="7">
        <v>0</v>
      </c>
      <c r="GZ262" s="7">
        <v>0</v>
      </c>
      <c r="HA262" s="7">
        <v>0</v>
      </c>
    </row>
    <row r="263" spans="65:209" x14ac:dyDescent="0.25">
      <c r="BM263" s="7" cm="1">
        <f t="array" ref="BM263">INDEX($HD$3:$HD$14,BN263,1)</f>
        <v>30</v>
      </c>
      <c r="BN263" s="7">
        <v>11</v>
      </c>
      <c r="BO263" s="7">
        <v>20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0</v>
      </c>
      <c r="CX263" s="7">
        <v>0</v>
      </c>
      <c r="CY263" s="7">
        <v>0</v>
      </c>
      <c r="CZ263" s="7">
        <v>0</v>
      </c>
      <c r="DA263" s="7">
        <v>0</v>
      </c>
      <c r="DB263" s="7">
        <v>0</v>
      </c>
      <c r="DC263" s="7">
        <v>0</v>
      </c>
      <c r="DD263" s="7">
        <v>0</v>
      </c>
      <c r="DE263" s="7">
        <v>0</v>
      </c>
      <c r="DF263" s="7">
        <v>0</v>
      </c>
      <c r="DG263" s="7">
        <v>0</v>
      </c>
      <c r="DH263" s="7">
        <v>0</v>
      </c>
      <c r="DI263" s="7">
        <v>0</v>
      </c>
      <c r="DJ263" s="7">
        <v>0</v>
      </c>
      <c r="DK263" s="7">
        <v>0</v>
      </c>
      <c r="DL263" s="7">
        <v>0</v>
      </c>
      <c r="DM263" s="7">
        <v>0</v>
      </c>
      <c r="DN263" s="7">
        <v>0</v>
      </c>
      <c r="DO263" s="7">
        <v>0</v>
      </c>
      <c r="DP263" s="7">
        <v>0</v>
      </c>
      <c r="DQ263" s="7">
        <v>0</v>
      </c>
      <c r="DR263" s="7">
        <v>0</v>
      </c>
      <c r="DS263" s="7">
        <v>0</v>
      </c>
      <c r="DT263" s="7">
        <v>0</v>
      </c>
      <c r="DU263" s="7">
        <v>0</v>
      </c>
      <c r="DV263" s="7">
        <v>0</v>
      </c>
      <c r="DW263" s="7">
        <v>0</v>
      </c>
      <c r="DX263" s="7">
        <v>40.291315261051466</v>
      </c>
      <c r="DY263" s="7">
        <v>40.291315261051466</v>
      </c>
      <c r="DZ263" s="7">
        <v>40.291315261051466</v>
      </c>
      <c r="EA263" s="7">
        <v>40.291315261051466</v>
      </c>
      <c r="EB263" s="7">
        <v>21.308980248310633</v>
      </c>
      <c r="EC263" s="7">
        <v>21.308980248310633</v>
      </c>
      <c r="ED263" s="7">
        <v>21.308980248310633</v>
      </c>
      <c r="EE263" s="7">
        <v>21.308980248310633</v>
      </c>
      <c r="EF263" s="7">
        <v>26.165699374733375</v>
      </c>
      <c r="EG263" s="7">
        <v>26.165699374733375</v>
      </c>
      <c r="EH263" s="7">
        <v>26.165699374733375</v>
      </c>
      <c r="EI263" s="7">
        <v>26.165699374733375</v>
      </c>
      <c r="EJ263" s="7">
        <v>38.975288889378859</v>
      </c>
      <c r="EK263" s="7">
        <v>53.399588817824231</v>
      </c>
      <c r="EL263" s="7">
        <v>38.975288889378859</v>
      </c>
      <c r="EM263" s="7">
        <v>53.399588817824231</v>
      </c>
      <c r="EN263" s="7">
        <v>46.843493157169597</v>
      </c>
      <c r="EO263" s="7">
        <v>46.843493157169597</v>
      </c>
      <c r="EP263" s="7">
        <v>21.308980248310633</v>
      </c>
      <c r="EQ263" s="7">
        <v>21.308980248310633</v>
      </c>
      <c r="ER263" s="7">
        <v>21.308980248310633</v>
      </c>
      <c r="ES263" s="7">
        <v>21.308980248310633</v>
      </c>
      <c r="ET263" s="7">
        <v>18.651044968428824</v>
      </c>
      <c r="EU263" s="7">
        <v>18.651044968428824</v>
      </c>
      <c r="EV263" s="7">
        <v>24.580797155618189</v>
      </c>
      <c r="EW263" s="7">
        <v>24.580797155618189</v>
      </c>
      <c r="EX263" s="7">
        <v>24.580797155618189</v>
      </c>
      <c r="EY263" s="7">
        <v>24.580797155618189</v>
      </c>
      <c r="EZ263" s="7">
        <v>24.580797155618189</v>
      </c>
      <c r="FA263" s="7">
        <v>24.580797155618189</v>
      </c>
      <c r="FB263" s="7">
        <v>51.675719667497063</v>
      </c>
      <c r="FC263" s="7">
        <v>38.937713500553066</v>
      </c>
      <c r="FD263" s="7">
        <v>50.481432015819706</v>
      </c>
      <c r="FE263" s="7">
        <v>51.675719667497063</v>
      </c>
      <c r="FF263" s="7">
        <v>38.937713500553066</v>
      </c>
      <c r="FG263" s="7">
        <v>50.481432015819706</v>
      </c>
      <c r="FH263" s="7">
        <v>38.937713500553066</v>
      </c>
      <c r="FI263" s="7">
        <v>50.481432015819706</v>
      </c>
      <c r="FJ263" s="7">
        <v>38.937713500553066</v>
      </c>
      <c r="FK263" s="7">
        <v>50.481432015819706</v>
      </c>
      <c r="FL263" s="7">
        <v>25.834974496880275</v>
      </c>
      <c r="FM263" s="7">
        <v>25.834974496880275</v>
      </c>
      <c r="FN263" s="7">
        <v>25.834974496880275</v>
      </c>
      <c r="FO263" s="7">
        <v>25.834974496880275</v>
      </c>
      <c r="FP263" s="7">
        <v>33.272315044521179</v>
      </c>
      <c r="FQ263" s="7">
        <v>48.242507698121315</v>
      </c>
      <c r="FR263" s="7">
        <v>33.272315044521179</v>
      </c>
      <c r="FS263" s="7">
        <v>48.242507698121315</v>
      </c>
      <c r="FT263" s="7">
        <v>24.580797155618189</v>
      </c>
      <c r="FU263" s="7">
        <v>24.580797155618189</v>
      </c>
      <c r="FV263" s="7">
        <v>24.580797155618189</v>
      </c>
      <c r="FW263" s="7">
        <v>24.580797155618189</v>
      </c>
      <c r="FX263" s="7">
        <v>25.590474499704552</v>
      </c>
      <c r="FY263" s="7">
        <v>35.773626891812043</v>
      </c>
      <c r="FZ263" s="7">
        <v>25.590474499704552</v>
      </c>
      <c r="GA263" s="7">
        <v>35.773626891812043</v>
      </c>
      <c r="GB263" s="7">
        <v>40.291315261051466</v>
      </c>
      <c r="GC263" s="7">
        <v>40.291315261051466</v>
      </c>
      <c r="GD263" s="7">
        <v>40.291315261051466</v>
      </c>
      <c r="GE263" s="7">
        <v>40.291315261051466</v>
      </c>
      <c r="GF263" s="7">
        <v>46.843493157169597</v>
      </c>
      <c r="GG263" s="7">
        <v>46.843493157169597</v>
      </c>
      <c r="GH263" s="7">
        <v>46.843493157169597</v>
      </c>
      <c r="GI263" s="7">
        <v>46.843493157169597</v>
      </c>
      <c r="GJ263" s="7">
        <v>32.993560844942508</v>
      </c>
      <c r="GK263" s="7">
        <v>32.993560844942508</v>
      </c>
      <c r="GL263" s="7">
        <v>32.993560844942508</v>
      </c>
      <c r="GM263" s="7">
        <v>32.993560844942508</v>
      </c>
      <c r="GN263" s="7">
        <v>10.107562880571201</v>
      </c>
      <c r="GO263" s="7">
        <v>17.124983172712149</v>
      </c>
      <c r="GP263" s="7">
        <v>10.107562880571201</v>
      </c>
      <c r="GQ263" s="7">
        <v>17.124983172712149</v>
      </c>
      <c r="GR263" s="7">
        <v>0</v>
      </c>
      <c r="GS263" s="7">
        <v>0</v>
      </c>
      <c r="GT263" s="7">
        <v>0</v>
      </c>
      <c r="GU263" s="7">
        <v>0</v>
      </c>
      <c r="GV263" s="7">
        <v>0</v>
      </c>
      <c r="GW263" s="7">
        <v>0</v>
      </c>
      <c r="GX263" s="7">
        <v>0</v>
      </c>
      <c r="GY263" s="7">
        <v>0</v>
      </c>
      <c r="GZ263" s="7">
        <v>0</v>
      </c>
      <c r="HA263" s="7">
        <v>0</v>
      </c>
    </row>
    <row r="264" spans="65:209" x14ac:dyDescent="0.25">
      <c r="BM264" s="7" cm="1">
        <f t="array" ref="BM264">INDEX($HD$3:$HD$14,BN264,1)</f>
        <v>30</v>
      </c>
      <c r="BN264" s="7">
        <v>11</v>
      </c>
      <c r="BO264" s="7">
        <v>21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0</v>
      </c>
      <c r="CE264" s="7">
        <v>0</v>
      </c>
      <c r="CF264" s="7">
        <v>0</v>
      </c>
      <c r="CG264" s="7">
        <v>0</v>
      </c>
      <c r="CH264" s="7">
        <v>0</v>
      </c>
      <c r="CI264" s="7">
        <v>0</v>
      </c>
      <c r="CJ264" s="7">
        <v>0</v>
      </c>
      <c r="CK264" s="7">
        <v>0</v>
      </c>
      <c r="CL264" s="7">
        <v>0</v>
      </c>
      <c r="CM264" s="7">
        <v>0</v>
      </c>
      <c r="CN264" s="7">
        <v>0</v>
      </c>
      <c r="CO264" s="7">
        <v>0</v>
      </c>
      <c r="CP264" s="7">
        <v>0</v>
      </c>
      <c r="CQ264" s="7">
        <v>0</v>
      </c>
      <c r="CR264" s="7">
        <v>0</v>
      </c>
      <c r="CS264" s="7">
        <v>0</v>
      </c>
      <c r="CT264" s="7">
        <v>0</v>
      </c>
      <c r="CU264" s="7">
        <v>0</v>
      </c>
      <c r="CV264" s="7">
        <v>0</v>
      </c>
      <c r="CW264" s="7">
        <v>0</v>
      </c>
      <c r="CX264" s="7">
        <v>0</v>
      </c>
      <c r="CY264" s="7">
        <v>0</v>
      </c>
      <c r="CZ264" s="7">
        <v>0</v>
      </c>
      <c r="DA264" s="7">
        <v>0</v>
      </c>
      <c r="DB264" s="7">
        <v>0</v>
      </c>
      <c r="DC264" s="7">
        <v>0</v>
      </c>
      <c r="DD264" s="7">
        <v>0</v>
      </c>
      <c r="DE264" s="7">
        <v>0</v>
      </c>
      <c r="DF264" s="7">
        <v>0</v>
      </c>
      <c r="DG264" s="7">
        <v>0</v>
      </c>
      <c r="DH264" s="7">
        <v>0</v>
      </c>
      <c r="DI264" s="7">
        <v>0</v>
      </c>
      <c r="DJ264" s="7">
        <v>0</v>
      </c>
      <c r="DK264" s="7">
        <v>0</v>
      </c>
      <c r="DL264" s="7">
        <v>0</v>
      </c>
      <c r="DM264" s="7">
        <v>0</v>
      </c>
      <c r="DN264" s="7">
        <v>0</v>
      </c>
      <c r="DO264" s="7">
        <v>0</v>
      </c>
      <c r="DP264" s="7">
        <v>0</v>
      </c>
      <c r="DQ264" s="7">
        <v>0</v>
      </c>
      <c r="DR264" s="7">
        <v>0</v>
      </c>
      <c r="DS264" s="7">
        <v>0</v>
      </c>
      <c r="DT264" s="7">
        <v>0</v>
      </c>
      <c r="DU264" s="7">
        <v>0</v>
      </c>
      <c r="DV264" s="7">
        <v>0</v>
      </c>
      <c r="DW264" s="7">
        <v>0</v>
      </c>
      <c r="DX264" s="7">
        <v>40.508723158530202</v>
      </c>
      <c r="DY264" s="7">
        <v>40.508723158530202</v>
      </c>
      <c r="DZ264" s="7">
        <v>40.508723158530202</v>
      </c>
      <c r="EA264" s="7">
        <v>40.508723158530202</v>
      </c>
      <c r="EB264" s="7">
        <v>20.360333660089399</v>
      </c>
      <c r="EC264" s="7">
        <v>20.360333660089399</v>
      </c>
      <c r="ED264" s="7">
        <v>20.360333660089399</v>
      </c>
      <c r="EE264" s="7">
        <v>20.360333660089399</v>
      </c>
      <c r="EF264" s="7">
        <v>26.397266666699981</v>
      </c>
      <c r="EG264" s="7">
        <v>26.397266666699981</v>
      </c>
      <c r="EH264" s="7">
        <v>26.397266666699981</v>
      </c>
      <c r="EI264" s="7">
        <v>26.397266666699981</v>
      </c>
      <c r="EJ264" s="7">
        <v>39.173168849940922</v>
      </c>
      <c r="EK264" s="7">
        <v>53.665129064033252</v>
      </c>
      <c r="EL264" s="7">
        <v>39.173168849940922</v>
      </c>
      <c r="EM264" s="7">
        <v>53.665129064033252</v>
      </c>
      <c r="EN264" s="7">
        <v>45.437168837739286</v>
      </c>
      <c r="EO264" s="7">
        <v>45.437168837739286</v>
      </c>
      <c r="EP264" s="7">
        <v>20.360333660089399</v>
      </c>
      <c r="EQ264" s="7">
        <v>20.360333660089399</v>
      </c>
      <c r="ER264" s="7">
        <v>20.360333660089399</v>
      </c>
      <c r="ES264" s="7">
        <v>20.360333660089399</v>
      </c>
      <c r="ET264" s="7">
        <v>17.678201227478819</v>
      </c>
      <c r="EU264" s="7">
        <v>17.678201227478819</v>
      </c>
      <c r="EV264" s="7">
        <v>24.612180838113591</v>
      </c>
      <c r="EW264" s="7">
        <v>24.612180838113591</v>
      </c>
      <c r="EX264" s="7">
        <v>24.612180838113591</v>
      </c>
      <c r="EY264" s="7">
        <v>24.612180838113591</v>
      </c>
      <c r="EZ264" s="7">
        <v>24.612180838113591</v>
      </c>
      <c r="FA264" s="7">
        <v>24.612180838113591</v>
      </c>
      <c r="FB264" s="7">
        <v>52.544289501672743</v>
      </c>
      <c r="FC264" s="7">
        <v>38.255400782662107</v>
      </c>
      <c r="FD264" s="7">
        <v>49.218008088413661</v>
      </c>
      <c r="FE264" s="7">
        <v>52.544289501672743</v>
      </c>
      <c r="FF264" s="7">
        <v>38.255400782662107</v>
      </c>
      <c r="FG264" s="7">
        <v>49.218008088413661</v>
      </c>
      <c r="FH264" s="7">
        <v>38.255400782662107</v>
      </c>
      <c r="FI264" s="7">
        <v>49.218008088413661</v>
      </c>
      <c r="FJ264" s="7">
        <v>38.255400782662107</v>
      </c>
      <c r="FK264" s="7">
        <v>49.218008088413661</v>
      </c>
      <c r="FL264" s="7">
        <v>25.200031395024229</v>
      </c>
      <c r="FM264" s="7">
        <v>25.200031395024229</v>
      </c>
      <c r="FN264" s="7">
        <v>25.200031395024229</v>
      </c>
      <c r="FO264" s="7">
        <v>25.200031395024229</v>
      </c>
      <c r="FP264" s="7">
        <v>34.833347763503063</v>
      </c>
      <c r="FQ264" s="7">
        <v>49.749414137618231</v>
      </c>
      <c r="FR264" s="7">
        <v>34.833347763503063</v>
      </c>
      <c r="FS264" s="7">
        <v>49.749414137618231</v>
      </c>
      <c r="FT264" s="7">
        <v>24.612180838113591</v>
      </c>
      <c r="FU264" s="7">
        <v>24.612180838113591</v>
      </c>
      <c r="FV264" s="7">
        <v>24.612180838113591</v>
      </c>
      <c r="FW264" s="7">
        <v>24.612180838113591</v>
      </c>
      <c r="FX264" s="7">
        <v>26.141595457506003</v>
      </c>
      <c r="FY264" s="7">
        <v>35.877122163478788</v>
      </c>
      <c r="FZ264" s="7">
        <v>26.141595457506003</v>
      </c>
      <c r="GA264" s="7">
        <v>35.877122163478788</v>
      </c>
      <c r="GB264" s="7">
        <v>40.508723158530202</v>
      </c>
      <c r="GC264" s="7">
        <v>40.508723158530202</v>
      </c>
      <c r="GD264" s="7">
        <v>40.508723158530202</v>
      </c>
      <c r="GE264" s="7">
        <v>40.508723158530202</v>
      </c>
      <c r="GF264" s="7">
        <v>45.437168837739286</v>
      </c>
      <c r="GG264" s="7">
        <v>45.437168837739286</v>
      </c>
      <c r="GH264" s="7">
        <v>45.437168837739286</v>
      </c>
      <c r="GI264" s="7">
        <v>45.437168837739286</v>
      </c>
      <c r="GJ264" s="7">
        <v>33.306779507033362</v>
      </c>
      <c r="GK264" s="7">
        <v>33.306779507033362</v>
      </c>
      <c r="GL264" s="7">
        <v>33.306779507033362</v>
      </c>
      <c r="GM264" s="7">
        <v>33.306779507033362</v>
      </c>
      <c r="GN264" s="7">
        <v>8.9355587445999998</v>
      </c>
      <c r="GO264" s="7">
        <v>15.333519993207588</v>
      </c>
      <c r="GP264" s="7">
        <v>8.9355587445999998</v>
      </c>
      <c r="GQ264" s="7">
        <v>15.333519993207588</v>
      </c>
      <c r="GR264" s="7">
        <v>0</v>
      </c>
      <c r="GS264" s="7">
        <v>0</v>
      </c>
      <c r="GT264" s="7">
        <v>0</v>
      </c>
      <c r="GU264" s="7">
        <v>0</v>
      </c>
      <c r="GV264" s="7">
        <v>0</v>
      </c>
      <c r="GW264" s="7">
        <v>0</v>
      </c>
      <c r="GX264" s="7">
        <v>0</v>
      </c>
      <c r="GY264" s="7">
        <v>0</v>
      </c>
      <c r="GZ264" s="7">
        <v>0</v>
      </c>
      <c r="HA264" s="7">
        <v>0</v>
      </c>
    </row>
    <row r="265" spans="65:209" x14ac:dyDescent="0.25">
      <c r="BM265" s="7" cm="1">
        <f t="array" ref="BM265">INDEX($HD$3:$HD$14,BN265,1)</f>
        <v>30</v>
      </c>
      <c r="BN265" s="7">
        <v>11</v>
      </c>
      <c r="BO265" s="7">
        <v>22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>
        <v>0</v>
      </c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0</v>
      </c>
      <c r="DH265" s="7">
        <v>0</v>
      </c>
      <c r="DI265" s="7">
        <v>0</v>
      </c>
      <c r="DJ265" s="7">
        <v>0</v>
      </c>
      <c r="DK265" s="7">
        <v>0</v>
      </c>
      <c r="DL265" s="7">
        <v>0</v>
      </c>
      <c r="DM265" s="7">
        <v>0</v>
      </c>
      <c r="DN265" s="7">
        <v>0</v>
      </c>
      <c r="DO265" s="7">
        <v>0</v>
      </c>
      <c r="DP265" s="7">
        <v>0</v>
      </c>
      <c r="DQ265" s="7">
        <v>0</v>
      </c>
      <c r="DR265" s="7">
        <v>0</v>
      </c>
      <c r="DS265" s="7">
        <v>0</v>
      </c>
      <c r="DT265" s="7">
        <v>0</v>
      </c>
      <c r="DU265" s="7">
        <v>0</v>
      </c>
      <c r="DV265" s="7">
        <v>0</v>
      </c>
      <c r="DW265" s="7">
        <v>0</v>
      </c>
      <c r="DX265" s="7">
        <v>40.7173631646152</v>
      </c>
      <c r="DY265" s="7">
        <v>40.7173631646152</v>
      </c>
      <c r="DZ265" s="7">
        <v>40.7173631646152</v>
      </c>
      <c r="EA265" s="7">
        <v>40.7173631646152</v>
      </c>
      <c r="EB265" s="7">
        <v>20.197990675777302</v>
      </c>
      <c r="EC265" s="7">
        <v>20.197990675777302</v>
      </c>
      <c r="ED265" s="7">
        <v>20.197990675777302</v>
      </c>
      <c r="EE265" s="7">
        <v>20.197990675777302</v>
      </c>
      <c r="EF265" s="7">
        <v>24.835883415218145</v>
      </c>
      <c r="EG265" s="7">
        <v>24.835883415218145</v>
      </c>
      <c r="EH265" s="7">
        <v>24.835883415218145</v>
      </c>
      <c r="EI265" s="7">
        <v>24.835883415218145</v>
      </c>
      <c r="EJ265" s="7">
        <v>37.775680456868187</v>
      </c>
      <c r="EK265" s="7">
        <v>51.688657153324236</v>
      </c>
      <c r="EL265" s="7">
        <v>37.775680456868187</v>
      </c>
      <c r="EM265" s="7">
        <v>51.688657153324236</v>
      </c>
      <c r="EN265" s="7">
        <v>44.658173145004561</v>
      </c>
      <c r="EO265" s="7">
        <v>44.658173145004561</v>
      </c>
      <c r="EP265" s="7">
        <v>20.197990675777302</v>
      </c>
      <c r="EQ265" s="7">
        <v>20.197990675777302</v>
      </c>
      <c r="ER265" s="7">
        <v>20.197990675777302</v>
      </c>
      <c r="ES265" s="7">
        <v>20.197990675777302</v>
      </c>
      <c r="ET265" s="7">
        <v>18.388853219077223</v>
      </c>
      <c r="EU265" s="7">
        <v>18.388853219077223</v>
      </c>
      <c r="EV265" s="7">
        <v>24.712229537769677</v>
      </c>
      <c r="EW265" s="7">
        <v>24.712229537769677</v>
      </c>
      <c r="EX265" s="7">
        <v>24.712229537769677</v>
      </c>
      <c r="EY265" s="7">
        <v>24.712229537769677</v>
      </c>
      <c r="EZ265" s="7">
        <v>24.712229537769677</v>
      </c>
      <c r="FA265" s="7">
        <v>24.712229537769677</v>
      </c>
      <c r="FB265" s="7">
        <v>51.876895418048619</v>
      </c>
      <c r="FC265" s="7">
        <v>37.082792485316737</v>
      </c>
      <c r="FD265" s="7">
        <v>47.617582954880298</v>
      </c>
      <c r="FE265" s="7">
        <v>51.876895418048619</v>
      </c>
      <c r="FF265" s="7">
        <v>37.082792485316737</v>
      </c>
      <c r="FG265" s="7">
        <v>47.617582954880298</v>
      </c>
      <c r="FH265" s="7">
        <v>37.082792485316737</v>
      </c>
      <c r="FI265" s="7">
        <v>47.617582954880298</v>
      </c>
      <c r="FJ265" s="7">
        <v>37.082792485316737</v>
      </c>
      <c r="FK265" s="7">
        <v>47.617582954880298</v>
      </c>
      <c r="FL265" s="7">
        <v>25.784936707039368</v>
      </c>
      <c r="FM265" s="7">
        <v>25.784936707039368</v>
      </c>
      <c r="FN265" s="7">
        <v>25.784936707039368</v>
      </c>
      <c r="FO265" s="7">
        <v>25.784936707039368</v>
      </c>
      <c r="FP265" s="7">
        <v>37.606010890171241</v>
      </c>
      <c r="FQ265" s="7">
        <v>52.232746749792547</v>
      </c>
      <c r="FR265" s="7">
        <v>37.606010890171241</v>
      </c>
      <c r="FS265" s="7">
        <v>52.232746749792547</v>
      </c>
      <c r="FT265" s="7">
        <v>24.712229537769677</v>
      </c>
      <c r="FU265" s="7">
        <v>24.712229537769677</v>
      </c>
      <c r="FV265" s="7">
        <v>24.712229537769677</v>
      </c>
      <c r="FW265" s="7">
        <v>24.712229537769677</v>
      </c>
      <c r="FX265" s="7">
        <v>26.064808723298441</v>
      </c>
      <c r="FY265" s="7">
        <v>36.215131794366634</v>
      </c>
      <c r="FZ265" s="7">
        <v>26.064808723298441</v>
      </c>
      <c r="GA265" s="7">
        <v>36.215131794366634</v>
      </c>
      <c r="GB265" s="7">
        <v>40.7173631646152</v>
      </c>
      <c r="GC265" s="7">
        <v>40.7173631646152</v>
      </c>
      <c r="GD265" s="7">
        <v>40.7173631646152</v>
      </c>
      <c r="GE265" s="7">
        <v>40.7173631646152</v>
      </c>
      <c r="GF265" s="7">
        <v>44.658173145004561</v>
      </c>
      <c r="GG265" s="7">
        <v>44.658173145004561</v>
      </c>
      <c r="GH265" s="7">
        <v>44.658173145004561</v>
      </c>
      <c r="GI265" s="7">
        <v>44.658173145004561</v>
      </c>
      <c r="GJ265" s="7">
        <v>33.987248187263638</v>
      </c>
      <c r="GK265" s="7">
        <v>33.987248187263638</v>
      </c>
      <c r="GL265" s="7">
        <v>33.987248187263638</v>
      </c>
      <c r="GM265" s="7">
        <v>33.987248187263638</v>
      </c>
      <c r="GN265" s="7">
        <v>9.0399091812272552</v>
      </c>
      <c r="GO265" s="7">
        <v>15.434770641578764</v>
      </c>
      <c r="GP265" s="7">
        <v>9.0399091812272552</v>
      </c>
      <c r="GQ265" s="7">
        <v>15.434770641578764</v>
      </c>
      <c r="GR265" s="7">
        <v>0</v>
      </c>
      <c r="GS265" s="7">
        <v>0</v>
      </c>
      <c r="GT265" s="7">
        <v>0</v>
      </c>
      <c r="GU265" s="7">
        <v>0</v>
      </c>
      <c r="GV265" s="7">
        <v>0</v>
      </c>
      <c r="GW265" s="7">
        <v>0</v>
      </c>
      <c r="GX265" s="7">
        <v>0</v>
      </c>
      <c r="GY265" s="7">
        <v>0</v>
      </c>
      <c r="GZ265" s="7">
        <v>0</v>
      </c>
      <c r="HA265" s="7">
        <v>0</v>
      </c>
    </row>
    <row r="266" spans="65:209" x14ac:dyDescent="0.25">
      <c r="BM266" s="7" cm="1">
        <f t="array" ref="BM266">INDEX($HD$3:$HD$14,BN266,1)</f>
        <v>30</v>
      </c>
      <c r="BN266" s="7">
        <v>11</v>
      </c>
      <c r="BO266" s="7">
        <v>23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>
        <v>0</v>
      </c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0</v>
      </c>
      <c r="DK266" s="7">
        <v>0</v>
      </c>
      <c r="DL266" s="7">
        <v>0</v>
      </c>
      <c r="DM266" s="7">
        <v>0</v>
      </c>
      <c r="DN266" s="7">
        <v>0</v>
      </c>
      <c r="DO266" s="7">
        <v>0</v>
      </c>
      <c r="DP266" s="7">
        <v>0</v>
      </c>
      <c r="DQ266" s="7">
        <v>0</v>
      </c>
      <c r="DR266" s="7">
        <v>0</v>
      </c>
      <c r="DS266" s="7">
        <v>0</v>
      </c>
      <c r="DT266" s="7">
        <v>0</v>
      </c>
      <c r="DU266" s="7">
        <v>0</v>
      </c>
      <c r="DV266" s="7">
        <v>0</v>
      </c>
      <c r="DW266" s="7">
        <v>0</v>
      </c>
      <c r="DX266" s="7">
        <v>39.099500228169731</v>
      </c>
      <c r="DY266" s="7">
        <v>39.099500228169731</v>
      </c>
      <c r="DZ266" s="7">
        <v>39.099500228169731</v>
      </c>
      <c r="EA266" s="7">
        <v>39.099500228169731</v>
      </c>
      <c r="EB266" s="7">
        <v>19.593581313472747</v>
      </c>
      <c r="EC266" s="7">
        <v>19.593581313472747</v>
      </c>
      <c r="ED266" s="7">
        <v>19.593581313472747</v>
      </c>
      <c r="EE266" s="7">
        <v>19.593581313472747</v>
      </c>
      <c r="EF266" s="7">
        <v>23.824550587799983</v>
      </c>
      <c r="EG266" s="7">
        <v>23.824550587799983</v>
      </c>
      <c r="EH266" s="7">
        <v>23.824550587799983</v>
      </c>
      <c r="EI266" s="7">
        <v>23.824550587799983</v>
      </c>
      <c r="EJ266" s="7">
        <v>36.284418153487898</v>
      </c>
      <c r="EK266" s="7">
        <v>49.171167534842468</v>
      </c>
      <c r="EL266" s="7">
        <v>36.284418153487898</v>
      </c>
      <c r="EM266" s="7">
        <v>49.171167534842468</v>
      </c>
      <c r="EN266" s="7">
        <v>44.879829948295558</v>
      </c>
      <c r="EO266" s="7">
        <v>44.879829948295558</v>
      </c>
      <c r="EP266" s="7">
        <v>19.593581313472747</v>
      </c>
      <c r="EQ266" s="7">
        <v>19.593581313472747</v>
      </c>
      <c r="ER266" s="7">
        <v>19.593581313472747</v>
      </c>
      <c r="ES266" s="7">
        <v>19.593581313472747</v>
      </c>
      <c r="ET266" s="7">
        <v>18.408248643671236</v>
      </c>
      <c r="EU266" s="7">
        <v>18.408248643671236</v>
      </c>
      <c r="EV266" s="7">
        <v>24.894714463145377</v>
      </c>
      <c r="EW266" s="7">
        <v>24.894714463145377</v>
      </c>
      <c r="EX266" s="7">
        <v>24.894714463145377</v>
      </c>
      <c r="EY266" s="7">
        <v>24.894714463145377</v>
      </c>
      <c r="EZ266" s="7">
        <v>24.894714463145377</v>
      </c>
      <c r="FA266" s="7">
        <v>24.894714463145377</v>
      </c>
      <c r="FB266" s="7">
        <v>51.563356388084799</v>
      </c>
      <c r="FC266" s="7">
        <v>36.491922160787887</v>
      </c>
      <c r="FD266" s="7">
        <v>46.634448278818112</v>
      </c>
      <c r="FE266" s="7">
        <v>51.563356388084799</v>
      </c>
      <c r="FF266" s="7">
        <v>36.491922160787887</v>
      </c>
      <c r="FG266" s="7">
        <v>46.634448278818112</v>
      </c>
      <c r="FH266" s="7">
        <v>36.491922160787887</v>
      </c>
      <c r="FI266" s="7">
        <v>46.634448278818112</v>
      </c>
      <c r="FJ266" s="7">
        <v>36.491922160787887</v>
      </c>
      <c r="FK266" s="7">
        <v>46.634448278818112</v>
      </c>
      <c r="FL266" s="7">
        <v>25.34661353928934</v>
      </c>
      <c r="FM266" s="7">
        <v>25.34661353928934</v>
      </c>
      <c r="FN266" s="7">
        <v>25.34661353928934</v>
      </c>
      <c r="FO266" s="7">
        <v>25.34661353928934</v>
      </c>
      <c r="FP266" s="7">
        <v>36.802812668383332</v>
      </c>
      <c r="FQ266" s="7">
        <v>51.617827737681857</v>
      </c>
      <c r="FR266" s="7">
        <v>36.802812668383332</v>
      </c>
      <c r="FS266" s="7">
        <v>51.617827737681857</v>
      </c>
      <c r="FT266" s="7">
        <v>24.894714463145377</v>
      </c>
      <c r="FU266" s="7">
        <v>24.894714463145377</v>
      </c>
      <c r="FV266" s="7">
        <v>24.894714463145377</v>
      </c>
      <c r="FW266" s="7">
        <v>24.894714463145377</v>
      </c>
      <c r="FX266" s="7">
        <v>26.017035994250062</v>
      </c>
      <c r="FY266" s="7">
        <v>36.483268044496981</v>
      </c>
      <c r="FZ266" s="7">
        <v>26.017035994250062</v>
      </c>
      <c r="GA266" s="7">
        <v>36.483268044496981</v>
      </c>
      <c r="GB266" s="7">
        <v>39.099500228169731</v>
      </c>
      <c r="GC266" s="7">
        <v>39.099500228169731</v>
      </c>
      <c r="GD266" s="7">
        <v>39.099500228169731</v>
      </c>
      <c r="GE266" s="7">
        <v>39.099500228169731</v>
      </c>
      <c r="GF266" s="7">
        <v>44.879829948295558</v>
      </c>
      <c r="GG266" s="7">
        <v>44.879829948295558</v>
      </c>
      <c r="GH266" s="7">
        <v>44.879829948295558</v>
      </c>
      <c r="GI266" s="7">
        <v>44.879829948295558</v>
      </c>
      <c r="GJ266" s="7">
        <v>33.980345375966657</v>
      </c>
      <c r="GK266" s="7">
        <v>33.980345375966657</v>
      </c>
      <c r="GL266" s="7">
        <v>33.980345375966657</v>
      </c>
      <c r="GM266" s="7">
        <v>33.980345375966657</v>
      </c>
      <c r="GN266" s="7">
        <v>10.863237869501486</v>
      </c>
      <c r="GO266" s="7">
        <v>17.939856615760583</v>
      </c>
      <c r="GP266" s="7">
        <v>10.863237869501486</v>
      </c>
      <c r="GQ266" s="7">
        <v>17.939856615760583</v>
      </c>
      <c r="GR266" s="7">
        <v>0</v>
      </c>
      <c r="GS266" s="7">
        <v>0</v>
      </c>
      <c r="GT266" s="7">
        <v>0</v>
      </c>
      <c r="GU266" s="7">
        <v>0</v>
      </c>
      <c r="GV266" s="7">
        <v>0</v>
      </c>
      <c r="GW266" s="7">
        <v>0</v>
      </c>
      <c r="GX266" s="7">
        <v>0</v>
      </c>
      <c r="GY266" s="7">
        <v>0</v>
      </c>
      <c r="GZ266" s="7">
        <v>0</v>
      </c>
      <c r="HA266" s="7">
        <v>0</v>
      </c>
    </row>
    <row r="267" spans="65:209" x14ac:dyDescent="0.25">
      <c r="BM267" s="7" cm="1">
        <f t="array" ref="BM267">INDEX($HD$3:$HD$14,BN267,1)</f>
        <v>31</v>
      </c>
      <c r="BN267" s="7">
        <v>12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0</v>
      </c>
      <c r="CE267" s="7">
        <v>0</v>
      </c>
      <c r="CF267" s="7">
        <v>0</v>
      </c>
      <c r="CG267" s="7">
        <v>0</v>
      </c>
      <c r="CH267" s="7">
        <v>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0</v>
      </c>
      <c r="DH267" s="7">
        <v>0</v>
      </c>
      <c r="DI267" s="7">
        <v>0</v>
      </c>
      <c r="DJ267" s="7">
        <v>0</v>
      </c>
      <c r="DK267" s="7">
        <v>0</v>
      </c>
      <c r="DL267" s="7">
        <v>0</v>
      </c>
      <c r="DM267" s="7">
        <v>0</v>
      </c>
      <c r="DN267" s="7">
        <v>0</v>
      </c>
      <c r="DO267" s="7">
        <v>0</v>
      </c>
      <c r="DP267" s="7">
        <v>0</v>
      </c>
      <c r="DQ267" s="7">
        <v>0</v>
      </c>
      <c r="DR267" s="7">
        <v>0</v>
      </c>
      <c r="DS267" s="7">
        <v>0</v>
      </c>
      <c r="DT267" s="7">
        <v>0</v>
      </c>
      <c r="DU267" s="7">
        <v>0</v>
      </c>
      <c r="DV267" s="7">
        <v>0</v>
      </c>
      <c r="DW267" s="7">
        <v>0</v>
      </c>
      <c r="DX267" s="7">
        <v>47.4045494360454</v>
      </c>
      <c r="DY267" s="7">
        <v>47.4045494360454</v>
      </c>
      <c r="DZ267" s="7">
        <v>47.4045494360454</v>
      </c>
      <c r="EA267" s="7">
        <v>47.4045494360454</v>
      </c>
      <c r="EB267" s="7">
        <v>13.943897560082114</v>
      </c>
      <c r="EC267" s="7">
        <v>13.943897560082114</v>
      </c>
      <c r="ED267" s="7">
        <v>13.943897560082114</v>
      </c>
      <c r="EE267" s="7">
        <v>13.943897560082114</v>
      </c>
      <c r="EF267" s="7">
        <v>23.159708830845979</v>
      </c>
      <c r="EG267" s="7">
        <v>23.159708830845979</v>
      </c>
      <c r="EH267" s="7">
        <v>23.159708830845979</v>
      </c>
      <c r="EI267" s="7">
        <v>23.159708830845979</v>
      </c>
      <c r="EJ267" s="7">
        <v>32.168269183717008</v>
      </c>
      <c r="EK267" s="7">
        <v>43.606170930912008</v>
      </c>
      <c r="EL267" s="7">
        <v>32.168269183717008</v>
      </c>
      <c r="EM267" s="7">
        <v>43.606170930912008</v>
      </c>
      <c r="EN267" s="7">
        <v>67.593767404667247</v>
      </c>
      <c r="EO267" s="7">
        <v>67.593767404667247</v>
      </c>
      <c r="EP267" s="7">
        <v>13.943897560082114</v>
      </c>
      <c r="EQ267" s="7">
        <v>13.943897560082114</v>
      </c>
      <c r="ER267" s="7">
        <v>13.943897560082114</v>
      </c>
      <c r="ES267" s="7">
        <v>13.943897560082114</v>
      </c>
      <c r="ET267" s="7">
        <v>20.083222009391456</v>
      </c>
      <c r="EU267" s="7">
        <v>20.083222009391456</v>
      </c>
      <c r="EV267" s="7">
        <v>23.127905361177422</v>
      </c>
      <c r="EW267" s="7">
        <v>23.127905361177422</v>
      </c>
      <c r="EX267" s="7">
        <v>23.127905361177422</v>
      </c>
      <c r="EY267" s="7">
        <v>23.127905361177422</v>
      </c>
      <c r="EZ267" s="7">
        <v>23.127905361177422</v>
      </c>
      <c r="FA267" s="7">
        <v>23.127905361177422</v>
      </c>
      <c r="FB267" s="7">
        <v>35.006343188602614</v>
      </c>
      <c r="FC267" s="7">
        <v>31.138677779841629</v>
      </c>
      <c r="FD267" s="7">
        <v>40.455422037538106</v>
      </c>
      <c r="FE267" s="7">
        <v>35.006343188602614</v>
      </c>
      <c r="FF267" s="7">
        <v>31.138677779841629</v>
      </c>
      <c r="FG267" s="7">
        <v>40.455422037538106</v>
      </c>
      <c r="FH267" s="7">
        <v>31.138677779841629</v>
      </c>
      <c r="FI267" s="7">
        <v>40.455422037538106</v>
      </c>
      <c r="FJ267" s="7">
        <v>31.138677779841629</v>
      </c>
      <c r="FK267" s="7">
        <v>40.455422037538106</v>
      </c>
      <c r="FL267" s="7">
        <v>23.815771779816732</v>
      </c>
      <c r="FM267" s="7">
        <v>23.815771779816732</v>
      </c>
      <c r="FN267" s="7">
        <v>23.815771779816732</v>
      </c>
      <c r="FO267" s="7">
        <v>23.815771779816732</v>
      </c>
      <c r="FP267" s="7">
        <v>21.18209250336071</v>
      </c>
      <c r="FQ267" s="7">
        <v>30.387629892105526</v>
      </c>
      <c r="FR267" s="7">
        <v>21.18209250336071</v>
      </c>
      <c r="FS267" s="7">
        <v>30.387629892105526</v>
      </c>
      <c r="FT267" s="7">
        <v>23.127905361177422</v>
      </c>
      <c r="FU267" s="7">
        <v>23.127905361177422</v>
      </c>
      <c r="FV267" s="7">
        <v>23.127905361177422</v>
      </c>
      <c r="FW267" s="7">
        <v>23.127905361177422</v>
      </c>
      <c r="FX267" s="7">
        <v>18.845143066577759</v>
      </c>
      <c r="FY267" s="7">
        <v>24.818697930536636</v>
      </c>
      <c r="FZ267" s="7">
        <v>18.845143066577759</v>
      </c>
      <c r="GA267" s="7">
        <v>24.818697930536636</v>
      </c>
      <c r="GB267" s="7">
        <v>47.4045494360454</v>
      </c>
      <c r="GC267" s="7">
        <v>47.4045494360454</v>
      </c>
      <c r="GD267" s="7">
        <v>47.4045494360454</v>
      </c>
      <c r="GE267" s="7">
        <v>47.4045494360454</v>
      </c>
      <c r="GF267" s="7">
        <v>67.593767404667247</v>
      </c>
      <c r="GG267" s="7">
        <v>67.593767404667247</v>
      </c>
      <c r="GH267" s="7">
        <v>67.593767404667247</v>
      </c>
      <c r="GI267" s="7">
        <v>67.593767404667247</v>
      </c>
      <c r="GJ267" s="7">
        <v>44.725873425684789</v>
      </c>
      <c r="GK267" s="7">
        <v>44.725873425684789</v>
      </c>
      <c r="GL267" s="7">
        <v>44.725873425684789</v>
      </c>
      <c r="GM267" s="7">
        <v>44.725873425684789</v>
      </c>
      <c r="GN267" s="7">
        <v>6.0767474495835794</v>
      </c>
      <c r="GO267" s="7">
        <v>9.4538423020425206</v>
      </c>
      <c r="GP267" s="7">
        <v>6.0767474495835794</v>
      </c>
      <c r="GQ267" s="7">
        <v>9.4538423020425206</v>
      </c>
      <c r="GR267" s="7">
        <v>0</v>
      </c>
      <c r="GS267" s="7">
        <v>0</v>
      </c>
      <c r="GT267" s="7">
        <v>0</v>
      </c>
      <c r="GU267" s="7">
        <v>0</v>
      </c>
      <c r="GV267" s="7">
        <v>0</v>
      </c>
      <c r="GW267" s="7">
        <v>0</v>
      </c>
      <c r="GX267" s="7">
        <v>0</v>
      </c>
      <c r="GY267" s="7">
        <v>0</v>
      </c>
      <c r="GZ267" s="7">
        <v>0</v>
      </c>
      <c r="HA267" s="7">
        <v>0</v>
      </c>
    </row>
    <row r="268" spans="65:209" x14ac:dyDescent="0.25">
      <c r="BM268" s="7" cm="1">
        <f t="array" ref="BM268">INDEX($HD$3:$HD$14,BN268,1)</f>
        <v>31</v>
      </c>
      <c r="BN268" s="7">
        <v>12</v>
      </c>
      <c r="BO268" s="7">
        <v>1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0</v>
      </c>
      <c r="CE268" s="7">
        <v>0</v>
      </c>
      <c r="CF268" s="7">
        <v>0</v>
      </c>
      <c r="CG268" s="7">
        <v>0</v>
      </c>
      <c r="CH268" s="7">
        <v>0</v>
      </c>
      <c r="CI268" s="7">
        <v>0</v>
      </c>
      <c r="CJ268" s="7">
        <v>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>
        <v>0</v>
      </c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0</v>
      </c>
      <c r="DK268" s="7">
        <v>0</v>
      </c>
      <c r="DL268" s="7">
        <v>0</v>
      </c>
      <c r="DM268" s="7">
        <v>0</v>
      </c>
      <c r="DN268" s="7">
        <v>0</v>
      </c>
      <c r="DO268" s="7">
        <v>0</v>
      </c>
      <c r="DP268" s="7">
        <v>0</v>
      </c>
      <c r="DQ268" s="7">
        <v>0</v>
      </c>
      <c r="DR268" s="7">
        <v>0</v>
      </c>
      <c r="DS268" s="7">
        <v>0</v>
      </c>
      <c r="DT268" s="7">
        <v>0</v>
      </c>
      <c r="DU268" s="7">
        <v>0</v>
      </c>
      <c r="DV268" s="7">
        <v>0</v>
      </c>
      <c r="DW268" s="7">
        <v>0</v>
      </c>
      <c r="DX268" s="7">
        <v>45.734073512680332</v>
      </c>
      <c r="DY268" s="7">
        <v>45.734073512680332</v>
      </c>
      <c r="DZ268" s="7">
        <v>45.734073512680332</v>
      </c>
      <c r="EA268" s="7">
        <v>45.734073512680332</v>
      </c>
      <c r="EB268" s="7">
        <v>15.369815952206734</v>
      </c>
      <c r="EC268" s="7">
        <v>15.369815952206734</v>
      </c>
      <c r="ED268" s="7">
        <v>15.369815952206734</v>
      </c>
      <c r="EE268" s="7">
        <v>15.369815952206734</v>
      </c>
      <c r="EF268" s="7">
        <v>24.692262177436952</v>
      </c>
      <c r="EG268" s="7">
        <v>24.692262177436952</v>
      </c>
      <c r="EH268" s="7">
        <v>24.692262177436952</v>
      </c>
      <c r="EI268" s="7">
        <v>24.692262177436952</v>
      </c>
      <c r="EJ268" s="7">
        <v>32.003787079505926</v>
      </c>
      <c r="EK268" s="7">
        <v>44.546584875117347</v>
      </c>
      <c r="EL268" s="7">
        <v>32.003787079505926</v>
      </c>
      <c r="EM268" s="7">
        <v>44.546584875117347</v>
      </c>
      <c r="EN268" s="7">
        <v>68.605083959585087</v>
      </c>
      <c r="EO268" s="7">
        <v>68.605083959585087</v>
      </c>
      <c r="EP268" s="7">
        <v>15.369815952206734</v>
      </c>
      <c r="EQ268" s="7">
        <v>15.369815952206734</v>
      </c>
      <c r="ER268" s="7">
        <v>15.369815952206734</v>
      </c>
      <c r="ES268" s="7">
        <v>15.369815952206734</v>
      </c>
      <c r="ET268" s="7">
        <v>20.21302752258212</v>
      </c>
      <c r="EU268" s="7">
        <v>20.21302752258212</v>
      </c>
      <c r="EV268" s="7">
        <v>22.796287824013152</v>
      </c>
      <c r="EW268" s="7">
        <v>22.796287824013152</v>
      </c>
      <c r="EX268" s="7">
        <v>22.796287824013152</v>
      </c>
      <c r="EY268" s="7">
        <v>22.796287824013152</v>
      </c>
      <c r="EZ268" s="7">
        <v>22.796287824013152</v>
      </c>
      <c r="FA268" s="7">
        <v>22.796287824013152</v>
      </c>
      <c r="FB268" s="7">
        <v>32.342215026060096</v>
      </c>
      <c r="FC268" s="7">
        <v>28.855777789513191</v>
      </c>
      <c r="FD268" s="7">
        <v>38.342554400444321</v>
      </c>
      <c r="FE268" s="7">
        <v>32.342215026060096</v>
      </c>
      <c r="FF268" s="7">
        <v>28.855777789513191</v>
      </c>
      <c r="FG268" s="7">
        <v>38.342554400444321</v>
      </c>
      <c r="FH268" s="7">
        <v>28.855777789513191</v>
      </c>
      <c r="FI268" s="7">
        <v>38.342554400444321</v>
      </c>
      <c r="FJ268" s="7">
        <v>28.855777789513191</v>
      </c>
      <c r="FK268" s="7">
        <v>38.342554400444321</v>
      </c>
      <c r="FL268" s="7">
        <v>24.074965563433974</v>
      </c>
      <c r="FM268" s="7">
        <v>24.074965563433974</v>
      </c>
      <c r="FN268" s="7">
        <v>24.074965563433974</v>
      </c>
      <c r="FO268" s="7">
        <v>24.074965563433974</v>
      </c>
      <c r="FP268" s="7">
        <v>19.371402452592299</v>
      </c>
      <c r="FQ268" s="7">
        <v>29.476947928284414</v>
      </c>
      <c r="FR268" s="7">
        <v>19.371402452592299</v>
      </c>
      <c r="FS268" s="7">
        <v>29.476947928284414</v>
      </c>
      <c r="FT268" s="7">
        <v>22.796287824013152</v>
      </c>
      <c r="FU268" s="7">
        <v>22.796287824013152</v>
      </c>
      <c r="FV268" s="7">
        <v>22.796287824013152</v>
      </c>
      <c r="FW268" s="7">
        <v>22.796287824013152</v>
      </c>
      <c r="FX268" s="7">
        <v>17.627336310322583</v>
      </c>
      <c r="FY268" s="7">
        <v>23.474415354269812</v>
      </c>
      <c r="FZ268" s="7">
        <v>17.627336310322583</v>
      </c>
      <c r="GA268" s="7">
        <v>23.474415354269812</v>
      </c>
      <c r="GB268" s="7">
        <v>45.734073512680332</v>
      </c>
      <c r="GC268" s="7">
        <v>45.734073512680332</v>
      </c>
      <c r="GD268" s="7">
        <v>45.734073512680332</v>
      </c>
      <c r="GE268" s="7">
        <v>45.734073512680332</v>
      </c>
      <c r="GF268" s="7">
        <v>68.605083959585087</v>
      </c>
      <c r="GG268" s="7">
        <v>68.605083959585087</v>
      </c>
      <c r="GH268" s="7">
        <v>68.605083959585087</v>
      </c>
      <c r="GI268" s="7">
        <v>68.605083959585087</v>
      </c>
      <c r="GJ268" s="7">
        <v>43.924956830132068</v>
      </c>
      <c r="GK268" s="7">
        <v>43.924956830132068</v>
      </c>
      <c r="GL268" s="7">
        <v>43.924956830132068</v>
      </c>
      <c r="GM268" s="7">
        <v>43.924956830132068</v>
      </c>
      <c r="GN268" s="7">
        <v>5.9415991450557222</v>
      </c>
      <c r="GO268" s="7">
        <v>9.3643440995219827</v>
      </c>
      <c r="GP268" s="7">
        <v>5.9415991450557222</v>
      </c>
      <c r="GQ268" s="7">
        <v>9.3643440995219827</v>
      </c>
      <c r="GR268" s="7">
        <v>0</v>
      </c>
      <c r="GS268" s="7">
        <v>0</v>
      </c>
      <c r="GT268" s="7">
        <v>0</v>
      </c>
      <c r="GU268" s="7">
        <v>0</v>
      </c>
      <c r="GV268" s="7">
        <v>0</v>
      </c>
      <c r="GW268" s="7">
        <v>0</v>
      </c>
      <c r="GX268" s="7">
        <v>0</v>
      </c>
      <c r="GY268" s="7">
        <v>0</v>
      </c>
      <c r="GZ268" s="7">
        <v>0</v>
      </c>
      <c r="HA268" s="7">
        <v>0</v>
      </c>
    </row>
    <row r="269" spans="65:209" x14ac:dyDescent="0.25">
      <c r="BM269" s="7" cm="1">
        <f t="array" ref="BM269">INDEX($HD$3:$HD$14,BN269,1)</f>
        <v>31</v>
      </c>
      <c r="BN269" s="7">
        <v>12</v>
      </c>
      <c r="BO269" s="7">
        <v>2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>
        <v>0</v>
      </c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0</v>
      </c>
      <c r="DH269" s="7">
        <v>0</v>
      </c>
      <c r="DI269" s="7">
        <v>0</v>
      </c>
      <c r="DJ269" s="7">
        <v>0</v>
      </c>
      <c r="DK269" s="7">
        <v>0</v>
      </c>
      <c r="DL269" s="7">
        <v>0</v>
      </c>
      <c r="DM269" s="7">
        <v>0</v>
      </c>
      <c r="DN269" s="7">
        <v>0</v>
      </c>
      <c r="DO269" s="7">
        <v>0</v>
      </c>
      <c r="DP269" s="7">
        <v>0</v>
      </c>
      <c r="DQ269" s="7">
        <v>0</v>
      </c>
      <c r="DR269" s="7">
        <v>0</v>
      </c>
      <c r="DS269" s="7">
        <v>0</v>
      </c>
      <c r="DT269" s="7">
        <v>0</v>
      </c>
      <c r="DU269" s="7">
        <v>0</v>
      </c>
      <c r="DV269" s="7">
        <v>0</v>
      </c>
      <c r="DW269" s="7">
        <v>0</v>
      </c>
      <c r="DX269" s="7">
        <v>41.4087782259706</v>
      </c>
      <c r="DY269" s="7">
        <v>41.4087782259706</v>
      </c>
      <c r="DZ269" s="7">
        <v>41.4087782259706</v>
      </c>
      <c r="EA269" s="7">
        <v>41.4087782259706</v>
      </c>
      <c r="EB269" s="7">
        <v>16.927666700168636</v>
      </c>
      <c r="EC269" s="7">
        <v>16.927666700168636</v>
      </c>
      <c r="ED269" s="7">
        <v>16.927666700168636</v>
      </c>
      <c r="EE269" s="7">
        <v>16.927666700168636</v>
      </c>
      <c r="EF269" s="7">
        <v>32.927805471519036</v>
      </c>
      <c r="EG269" s="7">
        <v>32.927805471519036</v>
      </c>
      <c r="EH269" s="7">
        <v>32.927805471519036</v>
      </c>
      <c r="EI269" s="7">
        <v>32.927805471519036</v>
      </c>
      <c r="EJ269" s="7">
        <v>31.382725095403266</v>
      </c>
      <c r="EK269" s="7">
        <v>43.325800864596751</v>
      </c>
      <c r="EL269" s="7">
        <v>31.382725095403266</v>
      </c>
      <c r="EM269" s="7">
        <v>43.325800864596751</v>
      </c>
      <c r="EN269" s="7">
        <v>68.984122316173128</v>
      </c>
      <c r="EO269" s="7">
        <v>68.984122316173128</v>
      </c>
      <c r="EP269" s="7">
        <v>16.927666700168636</v>
      </c>
      <c r="EQ269" s="7">
        <v>16.927666700168636</v>
      </c>
      <c r="ER269" s="7">
        <v>16.927666700168636</v>
      </c>
      <c r="ES269" s="7">
        <v>16.927666700168636</v>
      </c>
      <c r="ET269" s="7">
        <v>21.819410615304989</v>
      </c>
      <c r="EU269" s="7">
        <v>21.819410615304989</v>
      </c>
      <c r="EV269" s="7">
        <v>20.256652170196507</v>
      </c>
      <c r="EW269" s="7">
        <v>20.256652170196507</v>
      </c>
      <c r="EX269" s="7">
        <v>20.256652170196507</v>
      </c>
      <c r="EY269" s="7">
        <v>20.256652170196507</v>
      </c>
      <c r="EZ269" s="7">
        <v>20.256652170196507</v>
      </c>
      <c r="FA269" s="7">
        <v>20.256652170196507</v>
      </c>
      <c r="FB269" s="7">
        <v>33.649775770115859</v>
      </c>
      <c r="FC269" s="7">
        <v>27.912065930240441</v>
      </c>
      <c r="FD269" s="7">
        <v>37.073602710470659</v>
      </c>
      <c r="FE269" s="7">
        <v>33.649775770115859</v>
      </c>
      <c r="FF269" s="7">
        <v>27.912065930240441</v>
      </c>
      <c r="FG269" s="7">
        <v>37.073602710470659</v>
      </c>
      <c r="FH269" s="7">
        <v>27.912065930240441</v>
      </c>
      <c r="FI269" s="7">
        <v>37.073602710470659</v>
      </c>
      <c r="FJ269" s="7">
        <v>27.912065930240441</v>
      </c>
      <c r="FK269" s="7">
        <v>37.073602710470659</v>
      </c>
      <c r="FL269" s="7">
        <v>25.273664731212616</v>
      </c>
      <c r="FM269" s="7">
        <v>25.273664731212616</v>
      </c>
      <c r="FN269" s="7">
        <v>25.273664731212616</v>
      </c>
      <c r="FO269" s="7">
        <v>25.273664731212616</v>
      </c>
      <c r="FP269" s="7">
        <v>18.664331460869501</v>
      </c>
      <c r="FQ269" s="7">
        <v>27.538158945800586</v>
      </c>
      <c r="FR269" s="7">
        <v>18.664331460869501</v>
      </c>
      <c r="FS269" s="7">
        <v>27.538158945800586</v>
      </c>
      <c r="FT269" s="7">
        <v>20.256652170196507</v>
      </c>
      <c r="FU269" s="7">
        <v>20.256652170196507</v>
      </c>
      <c r="FV269" s="7">
        <v>20.256652170196507</v>
      </c>
      <c r="FW269" s="7">
        <v>20.256652170196507</v>
      </c>
      <c r="FX269" s="7">
        <v>17.856962868913463</v>
      </c>
      <c r="FY269" s="7">
        <v>23.6290722297434</v>
      </c>
      <c r="FZ269" s="7">
        <v>17.856962868913463</v>
      </c>
      <c r="GA269" s="7">
        <v>23.6290722297434</v>
      </c>
      <c r="GB269" s="7">
        <v>41.4087782259706</v>
      </c>
      <c r="GC269" s="7">
        <v>41.4087782259706</v>
      </c>
      <c r="GD269" s="7">
        <v>41.4087782259706</v>
      </c>
      <c r="GE269" s="7">
        <v>41.4087782259706</v>
      </c>
      <c r="GF269" s="7">
        <v>68.984122316173128</v>
      </c>
      <c r="GG269" s="7">
        <v>68.984122316173128</v>
      </c>
      <c r="GH269" s="7">
        <v>68.984122316173128</v>
      </c>
      <c r="GI269" s="7">
        <v>68.984122316173128</v>
      </c>
      <c r="GJ269" s="7">
        <v>41.900084653762548</v>
      </c>
      <c r="GK269" s="7">
        <v>41.900084653762548</v>
      </c>
      <c r="GL269" s="7">
        <v>41.900084653762548</v>
      </c>
      <c r="GM269" s="7">
        <v>41.900084653762548</v>
      </c>
      <c r="GN269" s="7">
        <v>6.5664947937610076</v>
      </c>
      <c r="GO269" s="7">
        <v>9.957712834469211</v>
      </c>
      <c r="GP269" s="7">
        <v>6.5664947937610076</v>
      </c>
      <c r="GQ269" s="7">
        <v>9.957712834469211</v>
      </c>
      <c r="GR269" s="7">
        <v>0</v>
      </c>
      <c r="GS269" s="7">
        <v>0</v>
      </c>
      <c r="GT269" s="7">
        <v>0</v>
      </c>
      <c r="GU269" s="7">
        <v>0</v>
      </c>
      <c r="GV269" s="7">
        <v>0</v>
      </c>
      <c r="GW269" s="7">
        <v>0</v>
      </c>
      <c r="GX269" s="7">
        <v>0</v>
      </c>
      <c r="GY269" s="7">
        <v>0</v>
      </c>
      <c r="GZ269" s="7">
        <v>0</v>
      </c>
      <c r="HA269" s="7">
        <v>0</v>
      </c>
    </row>
    <row r="270" spans="65:209" x14ac:dyDescent="0.25">
      <c r="BM270" s="7" cm="1">
        <f t="array" ref="BM270">INDEX($HD$3:$HD$14,BN270,1)</f>
        <v>31</v>
      </c>
      <c r="BN270" s="7">
        <v>12</v>
      </c>
      <c r="BO270" s="7">
        <v>3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7">
        <v>0</v>
      </c>
      <c r="DL270" s="7">
        <v>0</v>
      </c>
      <c r="DM270" s="7">
        <v>0</v>
      </c>
      <c r="DN270" s="7">
        <v>0</v>
      </c>
      <c r="DO270" s="7">
        <v>0</v>
      </c>
      <c r="DP270" s="7">
        <v>0</v>
      </c>
      <c r="DQ270" s="7">
        <v>0</v>
      </c>
      <c r="DR270" s="7">
        <v>0</v>
      </c>
      <c r="DS270" s="7">
        <v>0</v>
      </c>
      <c r="DT270" s="7">
        <v>0</v>
      </c>
      <c r="DU270" s="7">
        <v>0</v>
      </c>
      <c r="DV270" s="7">
        <v>0</v>
      </c>
      <c r="DW270" s="7">
        <v>0</v>
      </c>
      <c r="DX270" s="7">
        <v>42.484449430841543</v>
      </c>
      <c r="DY270" s="7">
        <v>42.484449430841543</v>
      </c>
      <c r="DZ270" s="7">
        <v>42.484449430841543</v>
      </c>
      <c r="EA270" s="7">
        <v>42.484449430841543</v>
      </c>
      <c r="EB270" s="7">
        <v>16.842911522129032</v>
      </c>
      <c r="EC270" s="7">
        <v>16.842911522129032</v>
      </c>
      <c r="ED270" s="7">
        <v>16.842911522129032</v>
      </c>
      <c r="EE270" s="7">
        <v>16.842911522129032</v>
      </c>
      <c r="EF270" s="7">
        <v>29.442416567774174</v>
      </c>
      <c r="EG270" s="7">
        <v>29.442416567774174</v>
      </c>
      <c r="EH270" s="7">
        <v>29.442416567774174</v>
      </c>
      <c r="EI270" s="7">
        <v>29.442416567774174</v>
      </c>
      <c r="EJ270" s="7">
        <v>32.017410541539547</v>
      </c>
      <c r="EK270" s="7">
        <v>44.392813815802057</v>
      </c>
      <c r="EL270" s="7">
        <v>32.017410541539547</v>
      </c>
      <c r="EM270" s="7">
        <v>44.392813815802057</v>
      </c>
      <c r="EN270" s="7">
        <v>68.944067543958852</v>
      </c>
      <c r="EO270" s="7">
        <v>68.944067543958852</v>
      </c>
      <c r="EP270" s="7">
        <v>16.842911522129032</v>
      </c>
      <c r="EQ270" s="7">
        <v>16.842911522129032</v>
      </c>
      <c r="ER270" s="7">
        <v>16.842911522129032</v>
      </c>
      <c r="ES270" s="7">
        <v>16.842911522129032</v>
      </c>
      <c r="ET270" s="7">
        <v>21.604448767461857</v>
      </c>
      <c r="EU270" s="7">
        <v>21.604448767461857</v>
      </c>
      <c r="EV270" s="7">
        <v>22.435893171023405</v>
      </c>
      <c r="EW270" s="7">
        <v>22.435893171023405</v>
      </c>
      <c r="EX270" s="7">
        <v>22.435893171023405</v>
      </c>
      <c r="EY270" s="7">
        <v>22.435893171023405</v>
      </c>
      <c r="EZ270" s="7">
        <v>22.435893171023405</v>
      </c>
      <c r="FA270" s="7">
        <v>22.435893171023405</v>
      </c>
      <c r="FB270" s="7">
        <v>35.386224472995643</v>
      </c>
      <c r="FC270" s="7">
        <v>27.583809898192055</v>
      </c>
      <c r="FD270" s="7">
        <v>36.277937373941334</v>
      </c>
      <c r="FE270" s="7">
        <v>35.386224472995643</v>
      </c>
      <c r="FF270" s="7">
        <v>27.583809898192055</v>
      </c>
      <c r="FG270" s="7">
        <v>36.277937373941334</v>
      </c>
      <c r="FH270" s="7">
        <v>27.583809898192055</v>
      </c>
      <c r="FI270" s="7">
        <v>36.277937373941334</v>
      </c>
      <c r="FJ270" s="7">
        <v>27.583809898192055</v>
      </c>
      <c r="FK270" s="7">
        <v>36.277937373941334</v>
      </c>
      <c r="FL270" s="7">
        <v>24.496787930263881</v>
      </c>
      <c r="FM270" s="7">
        <v>24.496787930263881</v>
      </c>
      <c r="FN270" s="7">
        <v>24.496787930263881</v>
      </c>
      <c r="FO270" s="7">
        <v>24.496787930263881</v>
      </c>
      <c r="FP270" s="7">
        <v>17.823024141791763</v>
      </c>
      <c r="FQ270" s="7">
        <v>26.727058033630456</v>
      </c>
      <c r="FR270" s="7">
        <v>17.823024141791763</v>
      </c>
      <c r="FS270" s="7">
        <v>26.727058033630456</v>
      </c>
      <c r="FT270" s="7">
        <v>22.435893171023405</v>
      </c>
      <c r="FU270" s="7">
        <v>22.435893171023405</v>
      </c>
      <c r="FV270" s="7">
        <v>22.435893171023405</v>
      </c>
      <c r="FW270" s="7">
        <v>22.435893171023405</v>
      </c>
      <c r="FX270" s="7">
        <v>18.484129300184744</v>
      </c>
      <c r="FY270" s="7">
        <v>24.3814125784941</v>
      </c>
      <c r="FZ270" s="7">
        <v>18.484129300184744</v>
      </c>
      <c r="GA270" s="7">
        <v>24.3814125784941</v>
      </c>
      <c r="GB270" s="7">
        <v>42.484449430841543</v>
      </c>
      <c r="GC270" s="7">
        <v>42.484449430841543</v>
      </c>
      <c r="GD270" s="7">
        <v>42.484449430841543</v>
      </c>
      <c r="GE270" s="7">
        <v>42.484449430841543</v>
      </c>
      <c r="GF270" s="7">
        <v>68.944067543958852</v>
      </c>
      <c r="GG270" s="7">
        <v>68.944067543958852</v>
      </c>
      <c r="GH270" s="7">
        <v>68.944067543958852</v>
      </c>
      <c r="GI270" s="7">
        <v>68.944067543958852</v>
      </c>
      <c r="GJ270" s="7">
        <v>46.67250073214511</v>
      </c>
      <c r="GK270" s="7">
        <v>46.67250073214511</v>
      </c>
      <c r="GL270" s="7">
        <v>46.67250073214511</v>
      </c>
      <c r="GM270" s="7">
        <v>46.67250073214511</v>
      </c>
      <c r="GN270" s="7">
        <v>6.7688936600088025</v>
      </c>
      <c r="GO270" s="7">
        <v>10.086078056973589</v>
      </c>
      <c r="GP270" s="7">
        <v>6.7688936600088025</v>
      </c>
      <c r="GQ270" s="7">
        <v>10.086078056973589</v>
      </c>
      <c r="GR270" s="7">
        <v>0</v>
      </c>
      <c r="GS270" s="7">
        <v>0</v>
      </c>
      <c r="GT270" s="7">
        <v>0</v>
      </c>
      <c r="GU270" s="7">
        <v>0</v>
      </c>
      <c r="GV270" s="7">
        <v>0</v>
      </c>
      <c r="GW270" s="7">
        <v>0</v>
      </c>
      <c r="GX270" s="7">
        <v>0</v>
      </c>
      <c r="GY270" s="7">
        <v>0</v>
      </c>
      <c r="GZ270" s="7">
        <v>0</v>
      </c>
      <c r="HA270" s="7">
        <v>0</v>
      </c>
    </row>
    <row r="271" spans="65:209" x14ac:dyDescent="0.25">
      <c r="BM271" s="7" cm="1">
        <f t="array" ref="BM271">INDEX($HD$3:$HD$14,BN271,1)</f>
        <v>31</v>
      </c>
      <c r="BN271" s="7">
        <v>12</v>
      </c>
      <c r="BO271" s="7">
        <v>4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0</v>
      </c>
      <c r="CD271" s="7">
        <v>0</v>
      </c>
      <c r="CE271" s="7">
        <v>0</v>
      </c>
      <c r="CF271" s="7">
        <v>0</v>
      </c>
      <c r="CG271" s="7">
        <v>0</v>
      </c>
      <c r="CH271" s="7">
        <v>0</v>
      </c>
      <c r="CI271" s="7">
        <v>0</v>
      </c>
      <c r="CJ271" s="7">
        <v>0</v>
      </c>
      <c r="CK271" s="7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0</v>
      </c>
      <c r="CS271" s="7">
        <v>0</v>
      </c>
      <c r="CT271" s="7">
        <v>0</v>
      </c>
      <c r="CU271" s="7">
        <v>0</v>
      </c>
      <c r="CV271" s="7">
        <v>0</v>
      </c>
      <c r="CW271" s="7">
        <v>0</v>
      </c>
      <c r="CX271" s="7">
        <v>0</v>
      </c>
      <c r="CY271" s="7">
        <v>0</v>
      </c>
      <c r="CZ271" s="7">
        <v>0</v>
      </c>
      <c r="DA271" s="7">
        <v>0</v>
      </c>
      <c r="DB271" s="7">
        <v>0</v>
      </c>
      <c r="DC271" s="7">
        <v>0</v>
      </c>
      <c r="DD271" s="7">
        <v>0</v>
      </c>
      <c r="DE271" s="7">
        <v>0</v>
      </c>
      <c r="DF271" s="7">
        <v>0</v>
      </c>
      <c r="DG271" s="7">
        <v>0</v>
      </c>
      <c r="DH271" s="7">
        <v>0</v>
      </c>
      <c r="DI271" s="7">
        <v>0</v>
      </c>
      <c r="DJ271" s="7">
        <v>0</v>
      </c>
      <c r="DK271" s="7">
        <v>0</v>
      </c>
      <c r="DL271" s="7">
        <v>0</v>
      </c>
      <c r="DM271" s="7">
        <v>0</v>
      </c>
      <c r="DN271" s="7">
        <v>0</v>
      </c>
      <c r="DO271" s="7">
        <v>0</v>
      </c>
      <c r="DP271" s="7">
        <v>0</v>
      </c>
      <c r="DQ271" s="7">
        <v>0</v>
      </c>
      <c r="DR271" s="7">
        <v>0</v>
      </c>
      <c r="DS271" s="7">
        <v>0</v>
      </c>
      <c r="DT271" s="7">
        <v>0</v>
      </c>
      <c r="DU271" s="7">
        <v>0</v>
      </c>
      <c r="DV271" s="7">
        <v>0</v>
      </c>
      <c r="DW271" s="7">
        <v>0</v>
      </c>
      <c r="DX271" s="7">
        <v>40.723221866020566</v>
      </c>
      <c r="DY271" s="7">
        <v>40.723221866020566</v>
      </c>
      <c r="DZ271" s="7">
        <v>40.723221866020566</v>
      </c>
      <c r="EA271" s="7">
        <v>40.723221866020566</v>
      </c>
      <c r="EB271" s="7">
        <v>15.739617483024967</v>
      </c>
      <c r="EC271" s="7">
        <v>15.739617483024967</v>
      </c>
      <c r="ED271" s="7">
        <v>15.739617483024967</v>
      </c>
      <c r="EE271" s="7">
        <v>15.739617483024967</v>
      </c>
      <c r="EF271" s="7">
        <v>28.725936113454544</v>
      </c>
      <c r="EG271" s="7">
        <v>28.725936113454544</v>
      </c>
      <c r="EH271" s="7">
        <v>28.725936113454544</v>
      </c>
      <c r="EI271" s="7">
        <v>28.725936113454544</v>
      </c>
      <c r="EJ271" s="7">
        <v>31.735654622548349</v>
      </c>
      <c r="EK271" s="7">
        <v>43.333784483058565</v>
      </c>
      <c r="EL271" s="7">
        <v>31.735654622548349</v>
      </c>
      <c r="EM271" s="7">
        <v>43.333784483058565</v>
      </c>
      <c r="EN271" s="7">
        <v>69.589832816734614</v>
      </c>
      <c r="EO271" s="7">
        <v>69.589832816734614</v>
      </c>
      <c r="EP271" s="7">
        <v>15.739617483024967</v>
      </c>
      <c r="EQ271" s="7">
        <v>15.739617483024967</v>
      </c>
      <c r="ER271" s="7">
        <v>15.739617483024967</v>
      </c>
      <c r="ES271" s="7">
        <v>15.739617483024967</v>
      </c>
      <c r="ET271" s="7">
        <v>19.866552076492653</v>
      </c>
      <c r="EU271" s="7">
        <v>19.866552076492653</v>
      </c>
      <c r="EV271" s="7">
        <v>23.590042513130481</v>
      </c>
      <c r="EW271" s="7">
        <v>23.590042513130481</v>
      </c>
      <c r="EX271" s="7">
        <v>23.590042513130481</v>
      </c>
      <c r="EY271" s="7">
        <v>23.590042513130481</v>
      </c>
      <c r="EZ271" s="7">
        <v>23.590042513130481</v>
      </c>
      <c r="FA271" s="7">
        <v>23.590042513130481</v>
      </c>
      <c r="FB271" s="7">
        <v>34.791163459217024</v>
      </c>
      <c r="FC271" s="7">
        <v>29.179446963221373</v>
      </c>
      <c r="FD271" s="7">
        <v>37.986059349577751</v>
      </c>
      <c r="FE271" s="7">
        <v>34.791163459217024</v>
      </c>
      <c r="FF271" s="7">
        <v>29.179446963221373</v>
      </c>
      <c r="FG271" s="7">
        <v>37.986059349577751</v>
      </c>
      <c r="FH271" s="7">
        <v>29.179446963221373</v>
      </c>
      <c r="FI271" s="7">
        <v>37.986059349577751</v>
      </c>
      <c r="FJ271" s="7">
        <v>29.179446963221373</v>
      </c>
      <c r="FK271" s="7">
        <v>37.986059349577751</v>
      </c>
      <c r="FL271" s="7">
        <v>24.474354130674463</v>
      </c>
      <c r="FM271" s="7">
        <v>24.474354130674463</v>
      </c>
      <c r="FN271" s="7">
        <v>24.474354130674463</v>
      </c>
      <c r="FO271" s="7">
        <v>24.474354130674463</v>
      </c>
      <c r="FP271" s="7">
        <v>17.321759814350433</v>
      </c>
      <c r="FQ271" s="7">
        <v>26.003265691413514</v>
      </c>
      <c r="FR271" s="7">
        <v>17.321759814350433</v>
      </c>
      <c r="FS271" s="7">
        <v>26.003265691413514</v>
      </c>
      <c r="FT271" s="7">
        <v>23.590042513130481</v>
      </c>
      <c r="FU271" s="7">
        <v>23.590042513130481</v>
      </c>
      <c r="FV271" s="7">
        <v>23.590042513130481</v>
      </c>
      <c r="FW271" s="7">
        <v>23.590042513130481</v>
      </c>
      <c r="FX271" s="7">
        <v>19.677685511475044</v>
      </c>
      <c r="FY271" s="7">
        <v>25.691014843775665</v>
      </c>
      <c r="FZ271" s="7">
        <v>19.677685511475044</v>
      </c>
      <c r="GA271" s="7">
        <v>25.691014843775665</v>
      </c>
      <c r="GB271" s="7">
        <v>40.723221866020566</v>
      </c>
      <c r="GC271" s="7">
        <v>40.723221866020566</v>
      </c>
      <c r="GD271" s="7">
        <v>40.723221866020566</v>
      </c>
      <c r="GE271" s="7">
        <v>40.723221866020566</v>
      </c>
      <c r="GF271" s="7">
        <v>69.589832816734614</v>
      </c>
      <c r="GG271" s="7">
        <v>69.589832816734614</v>
      </c>
      <c r="GH271" s="7">
        <v>69.589832816734614</v>
      </c>
      <c r="GI271" s="7">
        <v>69.589832816734614</v>
      </c>
      <c r="GJ271" s="7">
        <v>45.372396539269701</v>
      </c>
      <c r="GK271" s="7">
        <v>45.372396539269701</v>
      </c>
      <c r="GL271" s="7">
        <v>45.372396539269701</v>
      </c>
      <c r="GM271" s="7">
        <v>45.372396539269701</v>
      </c>
      <c r="GN271" s="7">
        <v>6.1323038369926763</v>
      </c>
      <c r="GO271" s="7">
        <v>9.5658656491319771</v>
      </c>
      <c r="GP271" s="7">
        <v>6.1323038369926763</v>
      </c>
      <c r="GQ271" s="7">
        <v>9.5658656491319771</v>
      </c>
      <c r="GR271" s="7">
        <v>0</v>
      </c>
      <c r="GS271" s="7">
        <v>0</v>
      </c>
      <c r="GT271" s="7">
        <v>0</v>
      </c>
      <c r="GU271" s="7">
        <v>0</v>
      </c>
      <c r="GV271" s="7">
        <v>0</v>
      </c>
      <c r="GW271" s="7">
        <v>0</v>
      </c>
      <c r="GX271" s="7">
        <v>0</v>
      </c>
      <c r="GY271" s="7">
        <v>0</v>
      </c>
      <c r="GZ271" s="7">
        <v>0</v>
      </c>
      <c r="HA271" s="7">
        <v>0</v>
      </c>
    </row>
    <row r="272" spans="65:209" x14ac:dyDescent="0.25">
      <c r="BM272" s="7" cm="1">
        <f t="array" ref="BM272">INDEX($HD$3:$HD$14,BN272,1)</f>
        <v>31</v>
      </c>
      <c r="BN272" s="7">
        <v>12</v>
      </c>
      <c r="BO272" s="7">
        <v>5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0</v>
      </c>
      <c r="DH272" s="7">
        <v>0</v>
      </c>
      <c r="DI272" s="7">
        <v>0</v>
      </c>
      <c r="DJ272" s="7">
        <v>0</v>
      </c>
      <c r="DK272" s="7">
        <v>0</v>
      </c>
      <c r="DL272" s="7">
        <v>0</v>
      </c>
      <c r="DM272" s="7">
        <v>0</v>
      </c>
      <c r="DN272" s="7">
        <v>0</v>
      </c>
      <c r="DO272" s="7">
        <v>0</v>
      </c>
      <c r="DP272" s="7">
        <v>0</v>
      </c>
      <c r="DQ272" s="7">
        <v>0</v>
      </c>
      <c r="DR272" s="7">
        <v>0</v>
      </c>
      <c r="DS272" s="7">
        <v>0</v>
      </c>
      <c r="DT272" s="7">
        <v>0</v>
      </c>
      <c r="DU272" s="7">
        <v>0</v>
      </c>
      <c r="DV272" s="7">
        <v>0</v>
      </c>
      <c r="DW272" s="7">
        <v>0</v>
      </c>
      <c r="DX272" s="7">
        <v>39.429436881595294</v>
      </c>
      <c r="DY272" s="7">
        <v>39.429436881595294</v>
      </c>
      <c r="DZ272" s="7">
        <v>39.429436881595294</v>
      </c>
      <c r="EA272" s="7">
        <v>39.429436881595294</v>
      </c>
      <c r="EB272" s="7">
        <v>15.802455146677453</v>
      </c>
      <c r="EC272" s="7">
        <v>15.802455146677453</v>
      </c>
      <c r="ED272" s="7">
        <v>15.802455146677453</v>
      </c>
      <c r="EE272" s="7">
        <v>15.802455146677453</v>
      </c>
      <c r="EF272" s="7">
        <v>26.399250552614436</v>
      </c>
      <c r="EG272" s="7">
        <v>26.399250552614436</v>
      </c>
      <c r="EH272" s="7">
        <v>26.399250552614436</v>
      </c>
      <c r="EI272" s="7">
        <v>26.399250552614436</v>
      </c>
      <c r="EJ272" s="7">
        <v>31.994936541941339</v>
      </c>
      <c r="EK272" s="7">
        <v>43.236306878111442</v>
      </c>
      <c r="EL272" s="7">
        <v>31.994936541941339</v>
      </c>
      <c r="EM272" s="7">
        <v>43.236306878111442</v>
      </c>
      <c r="EN272" s="7">
        <v>71.210219287477756</v>
      </c>
      <c r="EO272" s="7">
        <v>71.210219287477756</v>
      </c>
      <c r="EP272" s="7">
        <v>15.802455146677453</v>
      </c>
      <c r="EQ272" s="7">
        <v>15.802455146677453</v>
      </c>
      <c r="ER272" s="7">
        <v>15.802455146677453</v>
      </c>
      <c r="ES272" s="7">
        <v>15.802455146677453</v>
      </c>
      <c r="ET272" s="7">
        <v>19.786684938024912</v>
      </c>
      <c r="EU272" s="7">
        <v>19.786684938024912</v>
      </c>
      <c r="EV272" s="7">
        <v>23.973970052815162</v>
      </c>
      <c r="EW272" s="7">
        <v>23.973970052815162</v>
      </c>
      <c r="EX272" s="7">
        <v>23.973970052815162</v>
      </c>
      <c r="EY272" s="7">
        <v>23.973970052815162</v>
      </c>
      <c r="EZ272" s="7">
        <v>23.973970052815162</v>
      </c>
      <c r="FA272" s="7">
        <v>23.973970052815162</v>
      </c>
      <c r="FB272" s="7">
        <v>32.87404844161145</v>
      </c>
      <c r="FC272" s="7">
        <v>30.767674318551293</v>
      </c>
      <c r="FD272" s="7">
        <v>39.830812282992696</v>
      </c>
      <c r="FE272" s="7">
        <v>32.87404844161145</v>
      </c>
      <c r="FF272" s="7">
        <v>30.767674318551293</v>
      </c>
      <c r="FG272" s="7">
        <v>39.830812282992696</v>
      </c>
      <c r="FH272" s="7">
        <v>30.767674318551293</v>
      </c>
      <c r="FI272" s="7">
        <v>39.830812282992696</v>
      </c>
      <c r="FJ272" s="7">
        <v>30.767674318551293</v>
      </c>
      <c r="FK272" s="7">
        <v>39.830812282992696</v>
      </c>
      <c r="FL272" s="7">
        <v>24.252968730052832</v>
      </c>
      <c r="FM272" s="7">
        <v>24.252968730052832</v>
      </c>
      <c r="FN272" s="7">
        <v>24.252968730052832</v>
      </c>
      <c r="FO272" s="7">
        <v>24.252968730052832</v>
      </c>
      <c r="FP272" s="7">
        <v>18.05908105890326</v>
      </c>
      <c r="FQ272" s="7">
        <v>26.826764214086534</v>
      </c>
      <c r="FR272" s="7">
        <v>18.05908105890326</v>
      </c>
      <c r="FS272" s="7">
        <v>26.826764214086534</v>
      </c>
      <c r="FT272" s="7">
        <v>23.973970052815162</v>
      </c>
      <c r="FU272" s="7">
        <v>23.973970052815162</v>
      </c>
      <c r="FV272" s="7">
        <v>23.973970052815162</v>
      </c>
      <c r="FW272" s="7">
        <v>23.973970052815162</v>
      </c>
      <c r="FX272" s="7">
        <v>19.937853874670065</v>
      </c>
      <c r="FY272" s="7">
        <v>25.953564282137854</v>
      </c>
      <c r="FZ272" s="7">
        <v>19.937853874670065</v>
      </c>
      <c r="GA272" s="7">
        <v>25.953564282137854</v>
      </c>
      <c r="GB272" s="7">
        <v>39.429436881595294</v>
      </c>
      <c r="GC272" s="7">
        <v>39.429436881595294</v>
      </c>
      <c r="GD272" s="7">
        <v>39.429436881595294</v>
      </c>
      <c r="GE272" s="7">
        <v>39.429436881595294</v>
      </c>
      <c r="GF272" s="7">
        <v>71.210219287477756</v>
      </c>
      <c r="GG272" s="7">
        <v>71.210219287477756</v>
      </c>
      <c r="GH272" s="7">
        <v>71.210219287477756</v>
      </c>
      <c r="GI272" s="7">
        <v>71.210219287477756</v>
      </c>
      <c r="GJ272" s="7">
        <v>45.100418511047025</v>
      </c>
      <c r="GK272" s="7">
        <v>45.100418511047025</v>
      </c>
      <c r="GL272" s="7">
        <v>45.100418511047025</v>
      </c>
      <c r="GM272" s="7">
        <v>45.100418511047025</v>
      </c>
      <c r="GN272" s="7">
        <v>6.1474935717389991</v>
      </c>
      <c r="GO272" s="7">
        <v>9.2363517798328445</v>
      </c>
      <c r="GP272" s="7">
        <v>6.1474935717389991</v>
      </c>
      <c r="GQ272" s="7">
        <v>9.2363517798328445</v>
      </c>
      <c r="GR272" s="7">
        <v>0</v>
      </c>
      <c r="GS272" s="7">
        <v>0</v>
      </c>
      <c r="GT272" s="7">
        <v>0</v>
      </c>
      <c r="GU272" s="7">
        <v>0</v>
      </c>
      <c r="GV272" s="7">
        <v>0</v>
      </c>
      <c r="GW272" s="7">
        <v>0</v>
      </c>
      <c r="GX272" s="7">
        <v>0</v>
      </c>
      <c r="GY272" s="7">
        <v>0</v>
      </c>
      <c r="GZ272" s="7">
        <v>0</v>
      </c>
      <c r="HA272" s="7">
        <v>0</v>
      </c>
    </row>
    <row r="273" spans="65:209" x14ac:dyDescent="0.25">
      <c r="BM273" s="7" cm="1">
        <f t="array" ref="BM273">INDEX($HD$3:$HD$14,BN273,1)</f>
        <v>31</v>
      </c>
      <c r="BN273" s="7">
        <v>12</v>
      </c>
      <c r="BO273" s="7">
        <v>6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0</v>
      </c>
      <c r="CD273" s="7">
        <v>0</v>
      </c>
      <c r="CE273" s="7">
        <v>0</v>
      </c>
      <c r="CF273" s="7">
        <v>0</v>
      </c>
      <c r="CG273" s="7">
        <v>0</v>
      </c>
      <c r="CH273" s="7">
        <v>0</v>
      </c>
      <c r="CI273" s="7">
        <v>0</v>
      </c>
      <c r="CJ273" s="7">
        <v>0</v>
      </c>
      <c r="CK273" s="7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0</v>
      </c>
      <c r="CV273" s="7">
        <v>0</v>
      </c>
      <c r="CW273" s="7">
        <v>0</v>
      </c>
      <c r="CX273" s="7">
        <v>0</v>
      </c>
      <c r="CY273" s="7">
        <v>0</v>
      </c>
      <c r="CZ273" s="7">
        <v>0</v>
      </c>
      <c r="DA273" s="7">
        <v>0</v>
      </c>
      <c r="DB273" s="7">
        <v>0</v>
      </c>
      <c r="DC273" s="7">
        <v>0</v>
      </c>
      <c r="DD273" s="7">
        <v>0</v>
      </c>
      <c r="DE273" s="7">
        <v>0</v>
      </c>
      <c r="DF273" s="7">
        <v>0</v>
      </c>
      <c r="DG273" s="7">
        <v>0</v>
      </c>
      <c r="DH273" s="7">
        <v>0</v>
      </c>
      <c r="DI273" s="7">
        <v>0</v>
      </c>
      <c r="DJ273" s="7">
        <v>0</v>
      </c>
      <c r="DK273" s="7">
        <v>0</v>
      </c>
      <c r="DL273" s="7">
        <v>0</v>
      </c>
      <c r="DM273" s="7">
        <v>0</v>
      </c>
      <c r="DN273" s="7">
        <v>0</v>
      </c>
      <c r="DO273" s="7">
        <v>0</v>
      </c>
      <c r="DP273" s="7">
        <v>0</v>
      </c>
      <c r="DQ273" s="7">
        <v>0</v>
      </c>
      <c r="DR273" s="7">
        <v>0</v>
      </c>
      <c r="DS273" s="7">
        <v>0</v>
      </c>
      <c r="DT273" s="7">
        <v>0</v>
      </c>
      <c r="DU273" s="7">
        <v>0</v>
      </c>
      <c r="DV273" s="7">
        <v>0</v>
      </c>
      <c r="DW273" s="7">
        <v>0</v>
      </c>
      <c r="DX273" s="7">
        <v>40.941143888318123</v>
      </c>
      <c r="DY273" s="7">
        <v>40.941143888318123</v>
      </c>
      <c r="DZ273" s="7">
        <v>40.941143888318123</v>
      </c>
      <c r="EA273" s="7">
        <v>40.941143888318123</v>
      </c>
      <c r="EB273" s="7">
        <v>14.75639888659531</v>
      </c>
      <c r="EC273" s="7">
        <v>14.75639888659531</v>
      </c>
      <c r="ED273" s="7">
        <v>14.75639888659531</v>
      </c>
      <c r="EE273" s="7">
        <v>14.75639888659531</v>
      </c>
      <c r="EF273" s="7">
        <v>24.168248618456047</v>
      </c>
      <c r="EG273" s="7">
        <v>24.168248618456047</v>
      </c>
      <c r="EH273" s="7">
        <v>24.168248618456047</v>
      </c>
      <c r="EI273" s="7">
        <v>24.168248618456047</v>
      </c>
      <c r="EJ273" s="7">
        <v>33.005663905888575</v>
      </c>
      <c r="EK273" s="7">
        <v>44.749902660590905</v>
      </c>
      <c r="EL273" s="7">
        <v>33.005663905888575</v>
      </c>
      <c r="EM273" s="7">
        <v>44.749902660590905</v>
      </c>
      <c r="EN273" s="7">
        <v>72.125328152038151</v>
      </c>
      <c r="EO273" s="7">
        <v>72.125328152038151</v>
      </c>
      <c r="EP273" s="7">
        <v>14.75639888659531</v>
      </c>
      <c r="EQ273" s="7">
        <v>14.75639888659531</v>
      </c>
      <c r="ER273" s="7">
        <v>14.75639888659531</v>
      </c>
      <c r="ES273" s="7">
        <v>14.75639888659531</v>
      </c>
      <c r="ET273" s="7">
        <v>18.973474337806437</v>
      </c>
      <c r="EU273" s="7">
        <v>18.973474337806437</v>
      </c>
      <c r="EV273" s="7">
        <v>23.588283418429562</v>
      </c>
      <c r="EW273" s="7">
        <v>23.588283418429562</v>
      </c>
      <c r="EX273" s="7">
        <v>23.588283418429562</v>
      </c>
      <c r="EY273" s="7">
        <v>23.588283418429562</v>
      </c>
      <c r="EZ273" s="7">
        <v>23.588283418429562</v>
      </c>
      <c r="FA273" s="7">
        <v>23.588283418429562</v>
      </c>
      <c r="FB273" s="7">
        <v>35.350557088637856</v>
      </c>
      <c r="FC273" s="7">
        <v>30.169818744668646</v>
      </c>
      <c r="FD273" s="7">
        <v>39.013392307681741</v>
      </c>
      <c r="FE273" s="7">
        <v>35.350557088637856</v>
      </c>
      <c r="FF273" s="7">
        <v>30.169818744668646</v>
      </c>
      <c r="FG273" s="7">
        <v>39.013392307681741</v>
      </c>
      <c r="FH273" s="7">
        <v>30.169818744668646</v>
      </c>
      <c r="FI273" s="7">
        <v>39.013392307681741</v>
      </c>
      <c r="FJ273" s="7">
        <v>30.169818744668646</v>
      </c>
      <c r="FK273" s="7">
        <v>39.013392307681741</v>
      </c>
      <c r="FL273" s="7">
        <v>25.117562341831388</v>
      </c>
      <c r="FM273" s="7">
        <v>25.117562341831388</v>
      </c>
      <c r="FN273" s="7">
        <v>25.117562341831388</v>
      </c>
      <c r="FO273" s="7">
        <v>25.117562341831388</v>
      </c>
      <c r="FP273" s="7">
        <v>19.183871672700882</v>
      </c>
      <c r="FQ273" s="7">
        <v>27.275614290473627</v>
      </c>
      <c r="FR273" s="7">
        <v>19.183871672700882</v>
      </c>
      <c r="FS273" s="7">
        <v>27.275614290473627</v>
      </c>
      <c r="FT273" s="7">
        <v>23.588283418429562</v>
      </c>
      <c r="FU273" s="7">
        <v>23.588283418429562</v>
      </c>
      <c r="FV273" s="7">
        <v>23.588283418429562</v>
      </c>
      <c r="FW273" s="7">
        <v>23.588283418429562</v>
      </c>
      <c r="FX273" s="7">
        <v>19.571115295825493</v>
      </c>
      <c r="FY273" s="7">
        <v>25.884358449997052</v>
      </c>
      <c r="FZ273" s="7">
        <v>19.571115295825493</v>
      </c>
      <c r="GA273" s="7">
        <v>25.884358449997052</v>
      </c>
      <c r="GB273" s="7">
        <v>40.941143888318123</v>
      </c>
      <c r="GC273" s="7">
        <v>40.941143888318123</v>
      </c>
      <c r="GD273" s="7">
        <v>40.941143888318123</v>
      </c>
      <c r="GE273" s="7">
        <v>40.941143888318123</v>
      </c>
      <c r="GF273" s="7">
        <v>72.125328152038151</v>
      </c>
      <c r="GG273" s="7">
        <v>72.125328152038151</v>
      </c>
      <c r="GH273" s="7">
        <v>72.125328152038151</v>
      </c>
      <c r="GI273" s="7">
        <v>72.125328152038151</v>
      </c>
      <c r="GJ273" s="7">
        <v>46.872803878506119</v>
      </c>
      <c r="GK273" s="7">
        <v>46.872803878506119</v>
      </c>
      <c r="GL273" s="7">
        <v>46.872803878506119</v>
      </c>
      <c r="GM273" s="7">
        <v>46.872803878506119</v>
      </c>
      <c r="GN273" s="7">
        <v>6.6399014998372374</v>
      </c>
      <c r="GO273" s="7">
        <v>9.5428277535366561</v>
      </c>
      <c r="GP273" s="7">
        <v>6.6399014998372374</v>
      </c>
      <c r="GQ273" s="7">
        <v>9.5428277535366561</v>
      </c>
      <c r="GR273" s="7">
        <v>0</v>
      </c>
      <c r="GS273" s="7">
        <v>0</v>
      </c>
      <c r="GT273" s="7">
        <v>0</v>
      </c>
      <c r="GU273" s="7">
        <v>0</v>
      </c>
      <c r="GV273" s="7">
        <v>0</v>
      </c>
      <c r="GW273" s="7">
        <v>0</v>
      </c>
      <c r="GX273" s="7">
        <v>0</v>
      </c>
      <c r="GY273" s="7">
        <v>0</v>
      </c>
      <c r="GZ273" s="7">
        <v>0</v>
      </c>
      <c r="HA273" s="7">
        <v>0</v>
      </c>
    </row>
    <row r="274" spans="65:209" x14ac:dyDescent="0.25">
      <c r="BM274" s="7" cm="1">
        <f t="array" ref="BM274">INDEX($HD$3:$HD$14,BN274,1)</f>
        <v>31</v>
      </c>
      <c r="BN274" s="7">
        <v>12</v>
      </c>
      <c r="BO274" s="7">
        <v>7</v>
      </c>
      <c r="BP274" s="7">
        <v>0.22373817629765366</v>
      </c>
      <c r="BQ274" s="7">
        <v>0.22373817629765366</v>
      </c>
      <c r="BR274" s="7">
        <v>0.22373817629765366</v>
      </c>
      <c r="BS274" s="7">
        <v>0.22373817629765366</v>
      </c>
      <c r="BT274" s="7">
        <v>0</v>
      </c>
      <c r="BU274" s="7">
        <v>0</v>
      </c>
      <c r="BV274" s="7">
        <v>0</v>
      </c>
      <c r="BW274" s="7">
        <v>0</v>
      </c>
      <c r="BX274" s="7">
        <v>0.66669951566422203</v>
      </c>
      <c r="BY274" s="7">
        <v>0.66669951566422203</v>
      </c>
      <c r="BZ274" s="7">
        <v>0</v>
      </c>
      <c r="CA274" s="7">
        <v>0</v>
      </c>
      <c r="CB274" s="7">
        <v>0</v>
      </c>
      <c r="CC274" s="7">
        <v>0</v>
      </c>
      <c r="CD274" s="7">
        <v>2.9939288212609959E-2</v>
      </c>
      <c r="CE274" s="7">
        <v>2.9939288212609959E-2</v>
      </c>
      <c r="CF274" s="7">
        <v>2.9939288212609959E-2</v>
      </c>
      <c r="CG274" s="7">
        <v>2.9939288212609959E-2</v>
      </c>
      <c r="CH274" s="7">
        <v>2.9939288212609959E-2</v>
      </c>
      <c r="CI274" s="7">
        <v>2.9939288212609959E-2</v>
      </c>
      <c r="CJ274" s="7">
        <v>0.40231162745454524</v>
      </c>
      <c r="CK274" s="7">
        <v>0.40231162745454524</v>
      </c>
      <c r="CL274" s="7">
        <v>0.40231162745454524</v>
      </c>
      <c r="CM274" s="7">
        <v>0.40231162745454524</v>
      </c>
      <c r="CN274" s="7">
        <v>0.40231162745454524</v>
      </c>
      <c r="CO274" s="7">
        <v>0.40231162745454524</v>
      </c>
      <c r="CP274" s="7">
        <v>0.40231162745454524</v>
      </c>
      <c r="CQ274" s="7">
        <v>0.40231162745454524</v>
      </c>
      <c r="CR274" s="7">
        <v>7.5896282856304939E-2</v>
      </c>
      <c r="CS274" s="7">
        <v>7.5896282856304939E-2</v>
      </c>
      <c r="CT274" s="7">
        <v>7.5896282856304939E-2</v>
      </c>
      <c r="CU274" s="7">
        <v>7.5896282856304939E-2</v>
      </c>
      <c r="CV274" s="7">
        <v>1.5906921985337243E-2</v>
      </c>
      <c r="CW274" s="7">
        <v>1.5906921985337243E-2</v>
      </c>
      <c r="CX274" s="7">
        <v>1.5906921985337243E-2</v>
      </c>
      <c r="CY274" s="7">
        <v>1.5906921985337243E-2</v>
      </c>
      <c r="CZ274" s="7">
        <v>2.9939288212609959E-2</v>
      </c>
      <c r="DA274" s="7">
        <v>2.9939288212609959E-2</v>
      </c>
      <c r="DB274" s="7">
        <v>2.9939288212609959E-2</v>
      </c>
      <c r="DC274" s="7">
        <v>2.9939288212609959E-2</v>
      </c>
      <c r="DD274" s="7">
        <v>0.35441809974046923</v>
      </c>
      <c r="DE274" s="7">
        <v>0.35441809974046923</v>
      </c>
      <c r="DF274" s="7">
        <v>0.35441809974046923</v>
      </c>
      <c r="DG274" s="7">
        <v>0.35441809974046923</v>
      </c>
      <c r="DH274" s="7">
        <v>0.22373817629765366</v>
      </c>
      <c r="DI274" s="7">
        <v>0.22373817629765366</v>
      </c>
      <c r="DJ274" s="7">
        <v>0.22373817629765366</v>
      </c>
      <c r="DK274" s="7">
        <v>0.22373817629765366</v>
      </c>
      <c r="DL274" s="7">
        <v>0.66669951566422203</v>
      </c>
      <c r="DM274" s="7">
        <v>0.66669951566422203</v>
      </c>
      <c r="DN274" s="7">
        <v>0.66669951566422203</v>
      </c>
      <c r="DO274" s="7">
        <v>0.66669951566422203</v>
      </c>
      <c r="DP274" s="7">
        <v>3.0625386387096779E-2</v>
      </c>
      <c r="DQ274" s="7">
        <v>3.0625386387096779E-2</v>
      </c>
      <c r="DR274" s="7">
        <v>3.0625386387096779E-2</v>
      </c>
      <c r="DS274" s="7">
        <v>3.0625386387096779E-2</v>
      </c>
      <c r="DT274" s="7">
        <v>6.702630863196489E-2</v>
      </c>
      <c r="DU274" s="7">
        <v>6.702630863196489E-2</v>
      </c>
      <c r="DV274" s="7">
        <v>6.702630863196489E-2</v>
      </c>
      <c r="DW274" s="7">
        <v>6.702630863196489E-2</v>
      </c>
      <c r="DX274" s="7">
        <v>43.315362736832796</v>
      </c>
      <c r="DY274" s="7">
        <v>43.315362736832796</v>
      </c>
      <c r="DZ274" s="7">
        <v>43.315362736832796</v>
      </c>
      <c r="EA274" s="7">
        <v>43.315362736832796</v>
      </c>
      <c r="EB274" s="7">
        <v>16.464521879215525</v>
      </c>
      <c r="EC274" s="7">
        <v>16.464521879215525</v>
      </c>
      <c r="ED274" s="7">
        <v>16.464521879215525</v>
      </c>
      <c r="EE274" s="7">
        <v>16.464521879215525</v>
      </c>
      <c r="EF274" s="7">
        <v>23.81876100774782</v>
      </c>
      <c r="EG274" s="7">
        <v>23.81876100774782</v>
      </c>
      <c r="EH274" s="7">
        <v>23.81876100774782</v>
      </c>
      <c r="EI274" s="7">
        <v>23.81876100774782</v>
      </c>
      <c r="EJ274" s="7">
        <v>33.64688929589731</v>
      </c>
      <c r="EK274" s="7">
        <v>45.82177855010692</v>
      </c>
      <c r="EL274" s="7">
        <v>33.64688929589731</v>
      </c>
      <c r="EM274" s="7">
        <v>45.82177855010692</v>
      </c>
      <c r="EN274" s="7">
        <v>72.559506589346</v>
      </c>
      <c r="EO274" s="7">
        <v>72.559506589346</v>
      </c>
      <c r="EP274" s="7">
        <v>16.464521879215525</v>
      </c>
      <c r="EQ274" s="7">
        <v>16.464521879215525</v>
      </c>
      <c r="ER274" s="7">
        <v>16.464521879215525</v>
      </c>
      <c r="ES274" s="7">
        <v>16.464521879215525</v>
      </c>
      <c r="ET274" s="7">
        <v>18.83803932697505</v>
      </c>
      <c r="EU274" s="7">
        <v>18.83803932697505</v>
      </c>
      <c r="EV274" s="7">
        <v>24.021441214797672</v>
      </c>
      <c r="EW274" s="7">
        <v>24.021441214797672</v>
      </c>
      <c r="EX274" s="7">
        <v>24.021441214797672</v>
      </c>
      <c r="EY274" s="7">
        <v>24.021441214797672</v>
      </c>
      <c r="EZ274" s="7">
        <v>24.021441214797672</v>
      </c>
      <c r="FA274" s="7">
        <v>24.021441214797672</v>
      </c>
      <c r="FB274" s="7">
        <v>37.459166722444195</v>
      </c>
      <c r="FC274" s="7">
        <v>29.796602415782992</v>
      </c>
      <c r="FD274" s="7">
        <v>38.73688895714664</v>
      </c>
      <c r="FE274" s="7">
        <v>37.459166722444195</v>
      </c>
      <c r="FF274" s="7">
        <v>29.796602415782992</v>
      </c>
      <c r="FG274" s="7">
        <v>38.73688895714664</v>
      </c>
      <c r="FH274" s="7">
        <v>29.796602415782992</v>
      </c>
      <c r="FI274" s="7">
        <v>38.73688895714664</v>
      </c>
      <c r="FJ274" s="7">
        <v>29.796602415782992</v>
      </c>
      <c r="FK274" s="7">
        <v>38.73688895714664</v>
      </c>
      <c r="FL274" s="7">
        <v>24.186437374828465</v>
      </c>
      <c r="FM274" s="7">
        <v>24.186437374828465</v>
      </c>
      <c r="FN274" s="7">
        <v>24.186437374828465</v>
      </c>
      <c r="FO274" s="7">
        <v>24.186437374828465</v>
      </c>
      <c r="FP274" s="7">
        <v>18.781017337168663</v>
      </c>
      <c r="FQ274" s="7">
        <v>26.636851949733117</v>
      </c>
      <c r="FR274" s="7">
        <v>18.781017337168663</v>
      </c>
      <c r="FS274" s="7">
        <v>26.636851949733117</v>
      </c>
      <c r="FT274" s="7">
        <v>24.021441214797672</v>
      </c>
      <c r="FU274" s="7">
        <v>24.021441214797672</v>
      </c>
      <c r="FV274" s="7">
        <v>24.021441214797672</v>
      </c>
      <c r="FW274" s="7">
        <v>24.021441214797672</v>
      </c>
      <c r="FX274" s="7">
        <v>19.852299894592349</v>
      </c>
      <c r="FY274" s="7">
        <v>26.19800899233871</v>
      </c>
      <c r="FZ274" s="7">
        <v>19.852299894592349</v>
      </c>
      <c r="GA274" s="7">
        <v>26.19800899233871</v>
      </c>
      <c r="GB274" s="7">
        <v>43.315362736832796</v>
      </c>
      <c r="GC274" s="7">
        <v>43.315362736832796</v>
      </c>
      <c r="GD274" s="7">
        <v>43.315362736832796</v>
      </c>
      <c r="GE274" s="7">
        <v>43.315362736832796</v>
      </c>
      <c r="GF274" s="7">
        <v>72.559506589346</v>
      </c>
      <c r="GG274" s="7">
        <v>72.559506589346</v>
      </c>
      <c r="GH274" s="7">
        <v>72.559506589346</v>
      </c>
      <c r="GI274" s="7">
        <v>72.559506589346</v>
      </c>
      <c r="GJ274" s="7">
        <v>45.882554674479394</v>
      </c>
      <c r="GK274" s="7">
        <v>45.882554674479394</v>
      </c>
      <c r="GL274" s="7">
        <v>45.882554674479394</v>
      </c>
      <c r="GM274" s="7">
        <v>45.882554674479394</v>
      </c>
      <c r="GN274" s="7">
        <v>6.4453191078431118</v>
      </c>
      <c r="GO274" s="7">
        <v>8.9641588814369548</v>
      </c>
      <c r="GP274" s="7">
        <v>6.4453191078431118</v>
      </c>
      <c r="GQ274" s="7">
        <v>8.9641588814369548</v>
      </c>
      <c r="GR274" s="7">
        <v>7.4041042120234532E-2</v>
      </c>
      <c r="GS274" s="7">
        <v>7.4041042120234532E-2</v>
      </c>
      <c r="GT274" s="7">
        <v>7.4041042120234532E-2</v>
      </c>
      <c r="GU274" s="7">
        <v>7.4041042120234532E-2</v>
      </c>
      <c r="GV274" s="7">
        <v>0.40995625304838723</v>
      </c>
      <c r="GW274" s="7">
        <v>0.40995625304838723</v>
      </c>
      <c r="GX274" s="7">
        <v>0.40995625304838723</v>
      </c>
      <c r="GY274" s="7">
        <v>0.40995625304838723</v>
      </c>
      <c r="GZ274" s="7">
        <v>0.1521850531495601</v>
      </c>
      <c r="HA274" s="7">
        <v>0.1521850531495601</v>
      </c>
    </row>
    <row r="275" spans="65:209" x14ac:dyDescent="0.25">
      <c r="BM275" s="7" cm="1">
        <f t="array" ref="BM275">INDEX($HD$3:$HD$14,BN275,1)</f>
        <v>31</v>
      </c>
      <c r="BN275" s="7">
        <v>12</v>
      </c>
      <c r="BO275" s="7">
        <v>8</v>
      </c>
      <c r="BP275" s="7">
        <v>18.195019152759517</v>
      </c>
      <c r="BQ275" s="7">
        <v>18.195019152759517</v>
      </c>
      <c r="BR275" s="7">
        <v>18.195019152759517</v>
      </c>
      <c r="BS275" s="7">
        <v>18.195019152759517</v>
      </c>
      <c r="BT275" s="7">
        <v>7.1374159346261061</v>
      </c>
      <c r="BU275" s="7">
        <v>7.1374159346261061</v>
      </c>
      <c r="BV275" s="7">
        <v>7.1374159346261061</v>
      </c>
      <c r="BW275" s="7">
        <v>7.1374159346261061</v>
      </c>
      <c r="BX275" s="7">
        <v>22.25843421719059</v>
      </c>
      <c r="BY275" s="7">
        <v>22.25843421719059</v>
      </c>
      <c r="BZ275" s="7">
        <v>7.1374159346261061</v>
      </c>
      <c r="CA275" s="7">
        <v>7.1374159346261061</v>
      </c>
      <c r="CB275" s="7">
        <v>7.1374159346261061</v>
      </c>
      <c r="CC275" s="7">
        <v>7.1374159346261061</v>
      </c>
      <c r="CD275" s="7">
        <v>12.560613286527902</v>
      </c>
      <c r="CE275" s="7">
        <v>12.560613286527902</v>
      </c>
      <c r="CF275" s="7">
        <v>12.560613286527902</v>
      </c>
      <c r="CG275" s="7">
        <v>12.560613286527902</v>
      </c>
      <c r="CH275" s="7">
        <v>12.560613286527902</v>
      </c>
      <c r="CI275" s="7">
        <v>12.560613286527902</v>
      </c>
      <c r="CJ275" s="7">
        <v>15.414674560313779</v>
      </c>
      <c r="CK275" s="7">
        <v>15.414674560313779</v>
      </c>
      <c r="CL275" s="7">
        <v>15.414674560313779</v>
      </c>
      <c r="CM275" s="7">
        <v>15.414674560313779</v>
      </c>
      <c r="CN275" s="7">
        <v>15.414674560313779</v>
      </c>
      <c r="CO275" s="7">
        <v>15.414674560313779</v>
      </c>
      <c r="CP275" s="7">
        <v>15.414674560313779</v>
      </c>
      <c r="CQ275" s="7">
        <v>15.414674560313779</v>
      </c>
      <c r="CR275" s="7">
        <v>14.639893509294733</v>
      </c>
      <c r="CS275" s="7">
        <v>14.639893509294733</v>
      </c>
      <c r="CT275" s="7">
        <v>14.639893509294733</v>
      </c>
      <c r="CU275" s="7">
        <v>14.639893509294733</v>
      </c>
      <c r="CV275" s="7">
        <v>8.0086631875058547</v>
      </c>
      <c r="CW275" s="7">
        <v>8.0086631875058547</v>
      </c>
      <c r="CX275" s="7">
        <v>8.0086631875058547</v>
      </c>
      <c r="CY275" s="7">
        <v>8.0086631875058547</v>
      </c>
      <c r="CZ275" s="7">
        <v>12.560613286527902</v>
      </c>
      <c r="DA275" s="7">
        <v>12.560613286527902</v>
      </c>
      <c r="DB275" s="7">
        <v>12.560613286527902</v>
      </c>
      <c r="DC275" s="7">
        <v>12.560613286527902</v>
      </c>
      <c r="DD275" s="7">
        <v>13.989356038526399</v>
      </c>
      <c r="DE275" s="7">
        <v>13.989356038526399</v>
      </c>
      <c r="DF275" s="7">
        <v>13.989356038526399</v>
      </c>
      <c r="DG275" s="7">
        <v>13.989356038526399</v>
      </c>
      <c r="DH275" s="7">
        <v>18.195019152759517</v>
      </c>
      <c r="DI275" s="7">
        <v>18.195019152759517</v>
      </c>
      <c r="DJ275" s="7">
        <v>18.195019152759517</v>
      </c>
      <c r="DK275" s="7">
        <v>18.195019152759517</v>
      </c>
      <c r="DL275" s="7">
        <v>22.25843421719059</v>
      </c>
      <c r="DM275" s="7">
        <v>22.25843421719059</v>
      </c>
      <c r="DN275" s="7">
        <v>22.25843421719059</v>
      </c>
      <c r="DO275" s="7">
        <v>22.25843421719059</v>
      </c>
      <c r="DP275" s="7">
        <v>12.224717035196516</v>
      </c>
      <c r="DQ275" s="7">
        <v>12.224717035196516</v>
      </c>
      <c r="DR275" s="7">
        <v>12.224717035196516</v>
      </c>
      <c r="DS275" s="7">
        <v>12.224717035196516</v>
      </c>
      <c r="DT275" s="7">
        <v>8.3668918597375335</v>
      </c>
      <c r="DU275" s="7">
        <v>8.3668918597375335</v>
      </c>
      <c r="DV275" s="7">
        <v>8.3668918597375335</v>
      </c>
      <c r="DW275" s="7">
        <v>8.3668918597375335</v>
      </c>
      <c r="DX275" s="7">
        <v>44.169801590976661</v>
      </c>
      <c r="DY275" s="7">
        <v>44.169801590976661</v>
      </c>
      <c r="DZ275" s="7">
        <v>44.169801590976661</v>
      </c>
      <c r="EA275" s="7">
        <v>44.169801590976661</v>
      </c>
      <c r="EB275" s="7">
        <v>16.469885353417933</v>
      </c>
      <c r="EC275" s="7">
        <v>16.469885353417933</v>
      </c>
      <c r="ED275" s="7">
        <v>16.469885353417933</v>
      </c>
      <c r="EE275" s="7">
        <v>16.469885353417933</v>
      </c>
      <c r="EF275" s="7">
        <v>23.581787629533753</v>
      </c>
      <c r="EG275" s="7">
        <v>23.581787629533753</v>
      </c>
      <c r="EH275" s="7">
        <v>23.581787629533753</v>
      </c>
      <c r="EI275" s="7">
        <v>23.581787629533753</v>
      </c>
      <c r="EJ275" s="7">
        <v>33.491304658929579</v>
      </c>
      <c r="EK275" s="7">
        <v>45.400752760231669</v>
      </c>
      <c r="EL275" s="7">
        <v>33.491304658929579</v>
      </c>
      <c r="EM275" s="7">
        <v>45.400752760231669</v>
      </c>
      <c r="EN275" s="7">
        <v>72.637887035117089</v>
      </c>
      <c r="EO275" s="7">
        <v>72.637887035117089</v>
      </c>
      <c r="EP275" s="7">
        <v>16.469885353417933</v>
      </c>
      <c r="EQ275" s="7">
        <v>16.469885353417933</v>
      </c>
      <c r="ER275" s="7">
        <v>16.469885353417933</v>
      </c>
      <c r="ES275" s="7">
        <v>16.469885353417933</v>
      </c>
      <c r="ET275" s="7">
        <v>17.97599821491789</v>
      </c>
      <c r="EU275" s="7">
        <v>17.97599821491789</v>
      </c>
      <c r="EV275" s="7">
        <v>25.018348812617347</v>
      </c>
      <c r="EW275" s="7">
        <v>25.018348812617347</v>
      </c>
      <c r="EX275" s="7">
        <v>25.018348812617347</v>
      </c>
      <c r="EY275" s="7">
        <v>25.018348812617347</v>
      </c>
      <c r="EZ275" s="7">
        <v>25.018348812617347</v>
      </c>
      <c r="FA275" s="7">
        <v>25.018348812617347</v>
      </c>
      <c r="FB275" s="7">
        <v>37.326230287618685</v>
      </c>
      <c r="FC275" s="7">
        <v>29.059611272189205</v>
      </c>
      <c r="FD275" s="7">
        <v>38.395021964159909</v>
      </c>
      <c r="FE275" s="7">
        <v>37.326230287618685</v>
      </c>
      <c r="FF275" s="7">
        <v>29.059611272189205</v>
      </c>
      <c r="FG275" s="7">
        <v>38.395021964159909</v>
      </c>
      <c r="FH275" s="7">
        <v>29.059611272189205</v>
      </c>
      <c r="FI275" s="7">
        <v>38.395021964159909</v>
      </c>
      <c r="FJ275" s="7">
        <v>29.059611272189205</v>
      </c>
      <c r="FK275" s="7">
        <v>38.395021964159909</v>
      </c>
      <c r="FL275" s="7">
        <v>23.106074181872437</v>
      </c>
      <c r="FM275" s="7">
        <v>23.106074181872437</v>
      </c>
      <c r="FN275" s="7">
        <v>23.106074181872437</v>
      </c>
      <c r="FO275" s="7">
        <v>23.106074181872437</v>
      </c>
      <c r="FP275" s="7">
        <v>18.545505764117255</v>
      </c>
      <c r="FQ275" s="7">
        <v>25.801564174013187</v>
      </c>
      <c r="FR275" s="7">
        <v>18.545505764117255</v>
      </c>
      <c r="FS275" s="7">
        <v>25.801564174013187</v>
      </c>
      <c r="FT275" s="7">
        <v>25.018348812617347</v>
      </c>
      <c r="FU275" s="7">
        <v>25.018348812617347</v>
      </c>
      <c r="FV275" s="7">
        <v>25.018348812617347</v>
      </c>
      <c r="FW275" s="7">
        <v>25.018348812617347</v>
      </c>
      <c r="FX275" s="7">
        <v>18.959467890038109</v>
      </c>
      <c r="FY275" s="7">
        <v>25.96626032029473</v>
      </c>
      <c r="FZ275" s="7">
        <v>18.959467890038109</v>
      </c>
      <c r="GA275" s="7">
        <v>25.96626032029473</v>
      </c>
      <c r="GB275" s="7">
        <v>44.169801590976661</v>
      </c>
      <c r="GC275" s="7">
        <v>44.169801590976661</v>
      </c>
      <c r="GD275" s="7">
        <v>44.169801590976661</v>
      </c>
      <c r="GE275" s="7">
        <v>44.169801590976661</v>
      </c>
      <c r="GF275" s="7">
        <v>72.637887035117089</v>
      </c>
      <c r="GG275" s="7">
        <v>72.637887035117089</v>
      </c>
      <c r="GH275" s="7">
        <v>72.637887035117089</v>
      </c>
      <c r="GI275" s="7">
        <v>72.637887035117089</v>
      </c>
      <c r="GJ275" s="7">
        <v>45.743378067749262</v>
      </c>
      <c r="GK275" s="7">
        <v>45.743378067749262</v>
      </c>
      <c r="GL275" s="7">
        <v>45.743378067749262</v>
      </c>
      <c r="GM275" s="7">
        <v>45.743378067749262</v>
      </c>
      <c r="GN275" s="7">
        <v>6.2705156989457524</v>
      </c>
      <c r="GO275" s="7">
        <v>8.7917786146319585</v>
      </c>
      <c r="GP275" s="7">
        <v>6.2705156989457524</v>
      </c>
      <c r="GQ275" s="7">
        <v>8.7917786146319585</v>
      </c>
      <c r="GR275" s="7">
        <v>22.431386227159859</v>
      </c>
      <c r="GS275" s="7">
        <v>22.431386227159859</v>
      </c>
      <c r="GT275" s="7">
        <v>22.431386227159859</v>
      </c>
      <c r="GU275" s="7">
        <v>22.431386227159859</v>
      </c>
      <c r="GV275" s="7">
        <v>22.835914908099706</v>
      </c>
      <c r="GW275" s="7">
        <v>22.835914908099706</v>
      </c>
      <c r="GX275" s="7">
        <v>22.835914908099706</v>
      </c>
      <c r="GY275" s="7">
        <v>22.835914908099706</v>
      </c>
      <c r="GZ275" s="7">
        <v>18.777151882127519</v>
      </c>
      <c r="HA275" s="7">
        <v>18.777151882127519</v>
      </c>
    </row>
    <row r="276" spans="65:209" x14ac:dyDescent="0.25">
      <c r="BM276" s="7" cm="1">
        <f t="array" ref="BM276">INDEX($HD$3:$HD$14,BN276,1)</f>
        <v>31</v>
      </c>
      <c r="BN276" s="7">
        <v>12</v>
      </c>
      <c r="BO276" s="7">
        <v>9</v>
      </c>
      <c r="BP276" s="7">
        <v>44.552375753944354</v>
      </c>
      <c r="BQ276" s="7">
        <v>44.552375753944354</v>
      </c>
      <c r="BR276" s="7">
        <v>44.552375753944354</v>
      </c>
      <c r="BS276" s="7">
        <v>44.552375753944354</v>
      </c>
      <c r="BT276" s="7">
        <v>36.222313253348936</v>
      </c>
      <c r="BU276" s="7">
        <v>36.222313253348936</v>
      </c>
      <c r="BV276" s="7">
        <v>36.222313253348936</v>
      </c>
      <c r="BW276" s="7">
        <v>36.222313253348936</v>
      </c>
      <c r="BX276" s="7">
        <v>43.523400111055686</v>
      </c>
      <c r="BY276" s="7">
        <v>43.523400111055686</v>
      </c>
      <c r="BZ276" s="7">
        <v>36.222313253348936</v>
      </c>
      <c r="CA276" s="7">
        <v>36.222313253348936</v>
      </c>
      <c r="CB276" s="7">
        <v>36.222313253348936</v>
      </c>
      <c r="CC276" s="7">
        <v>36.222313253348936</v>
      </c>
      <c r="CD276" s="7">
        <v>43.740097881997045</v>
      </c>
      <c r="CE276" s="7">
        <v>43.740097881997045</v>
      </c>
      <c r="CF276" s="7">
        <v>43.740097881997045</v>
      </c>
      <c r="CG276" s="7">
        <v>43.740097881997045</v>
      </c>
      <c r="CH276" s="7">
        <v>43.740097881997045</v>
      </c>
      <c r="CI276" s="7">
        <v>43.740097881997045</v>
      </c>
      <c r="CJ276" s="7">
        <v>35.910542063909112</v>
      </c>
      <c r="CK276" s="7">
        <v>35.910542063909112</v>
      </c>
      <c r="CL276" s="7">
        <v>35.910542063909112</v>
      </c>
      <c r="CM276" s="7">
        <v>35.910542063909112</v>
      </c>
      <c r="CN276" s="7">
        <v>35.910542063909112</v>
      </c>
      <c r="CO276" s="7">
        <v>35.910542063909112</v>
      </c>
      <c r="CP276" s="7">
        <v>35.910542063909112</v>
      </c>
      <c r="CQ276" s="7">
        <v>35.910542063909112</v>
      </c>
      <c r="CR276" s="7">
        <v>43.593732788101072</v>
      </c>
      <c r="CS276" s="7">
        <v>43.593732788101072</v>
      </c>
      <c r="CT276" s="7">
        <v>43.593732788101072</v>
      </c>
      <c r="CU276" s="7">
        <v>43.593732788101072</v>
      </c>
      <c r="CV276" s="7">
        <v>24.710757086123184</v>
      </c>
      <c r="CW276" s="7">
        <v>24.710757086123184</v>
      </c>
      <c r="CX276" s="7">
        <v>24.710757086123184</v>
      </c>
      <c r="CY276" s="7">
        <v>24.710757086123184</v>
      </c>
      <c r="CZ276" s="7">
        <v>43.740097881997045</v>
      </c>
      <c r="DA276" s="7">
        <v>43.740097881997045</v>
      </c>
      <c r="DB276" s="7">
        <v>43.740097881997045</v>
      </c>
      <c r="DC276" s="7">
        <v>43.740097881997045</v>
      </c>
      <c r="DD276" s="7">
        <v>31.598599733914984</v>
      </c>
      <c r="DE276" s="7">
        <v>31.598599733914984</v>
      </c>
      <c r="DF276" s="7">
        <v>31.598599733914984</v>
      </c>
      <c r="DG276" s="7">
        <v>31.598599733914984</v>
      </c>
      <c r="DH276" s="7">
        <v>44.552375753944354</v>
      </c>
      <c r="DI276" s="7">
        <v>44.552375753944354</v>
      </c>
      <c r="DJ276" s="7">
        <v>44.552375753944354</v>
      </c>
      <c r="DK276" s="7">
        <v>44.552375753944354</v>
      </c>
      <c r="DL276" s="7">
        <v>43.523400111055686</v>
      </c>
      <c r="DM276" s="7">
        <v>43.523400111055686</v>
      </c>
      <c r="DN276" s="7">
        <v>43.523400111055686</v>
      </c>
      <c r="DO276" s="7">
        <v>43.523400111055686</v>
      </c>
      <c r="DP276" s="7">
        <v>42.013998599574812</v>
      </c>
      <c r="DQ276" s="7">
        <v>42.013998599574812</v>
      </c>
      <c r="DR276" s="7">
        <v>42.013998599574812</v>
      </c>
      <c r="DS276" s="7">
        <v>42.013998599574812</v>
      </c>
      <c r="DT276" s="7">
        <v>22.273760828480949</v>
      </c>
      <c r="DU276" s="7">
        <v>22.273760828480949</v>
      </c>
      <c r="DV276" s="7">
        <v>22.273760828480949</v>
      </c>
      <c r="DW276" s="7">
        <v>22.273760828480949</v>
      </c>
      <c r="DX276" s="7">
        <v>43.429215308592326</v>
      </c>
      <c r="DY276" s="7">
        <v>43.429215308592326</v>
      </c>
      <c r="DZ276" s="7">
        <v>43.429215308592326</v>
      </c>
      <c r="EA276" s="7">
        <v>43.429215308592326</v>
      </c>
      <c r="EB276" s="7">
        <v>18.426431591319659</v>
      </c>
      <c r="EC276" s="7">
        <v>18.426431591319659</v>
      </c>
      <c r="ED276" s="7">
        <v>18.426431591319659</v>
      </c>
      <c r="EE276" s="7">
        <v>18.426431591319659</v>
      </c>
      <c r="EF276" s="7">
        <v>25.176989164835799</v>
      </c>
      <c r="EG276" s="7">
        <v>25.176989164835799</v>
      </c>
      <c r="EH276" s="7">
        <v>25.176989164835799</v>
      </c>
      <c r="EI276" s="7">
        <v>25.176989164835799</v>
      </c>
      <c r="EJ276" s="7">
        <v>33.121172791061646</v>
      </c>
      <c r="EK276" s="7">
        <v>44.458269746686263</v>
      </c>
      <c r="EL276" s="7">
        <v>33.121172791061646</v>
      </c>
      <c r="EM276" s="7">
        <v>44.458269746686263</v>
      </c>
      <c r="EN276" s="7">
        <v>73.398864826662717</v>
      </c>
      <c r="EO276" s="7">
        <v>73.398864826662717</v>
      </c>
      <c r="EP276" s="7">
        <v>18.426431591319659</v>
      </c>
      <c r="EQ276" s="7">
        <v>18.426431591319659</v>
      </c>
      <c r="ER276" s="7">
        <v>18.426431591319659</v>
      </c>
      <c r="ES276" s="7">
        <v>18.426431591319659</v>
      </c>
      <c r="ET276" s="7">
        <v>17.210928213800596</v>
      </c>
      <c r="EU276" s="7">
        <v>17.210928213800596</v>
      </c>
      <c r="EV276" s="7">
        <v>26.147522500655391</v>
      </c>
      <c r="EW276" s="7">
        <v>26.147522500655391</v>
      </c>
      <c r="EX276" s="7">
        <v>26.147522500655391</v>
      </c>
      <c r="EY276" s="7">
        <v>26.147522500655391</v>
      </c>
      <c r="EZ276" s="7">
        <v>26.147522500655391</v>
      </c>
      <c r="FA276" s="7">
        <v>26.147522500655391</v>
      </c>
      <c r="FB276" s="7">
        <v>37.08956525566861</v>
      </c>
      <c r="FC276" s="7">
        <v>26.723679765225818</v>
      </c>
      <c r="FD276" s="7">
        <v>35.696215647780036</v>
      </c>
      <c r="FE276" s="7">
        <v>37.08956525566861</v>
      </c>
      <c r="FF276" s="7">
        <v>26.723679765225818</v>
      </c>
      <c r="FG276" s="7">
        <v>35.696215647780036</v>
      </c>
      <c r="FH276" s="7">
        <v>26.723679765225818</v>
      </c>
      <c r="FI276" s="7">
        <v>35.696215647780036</v>
      </c>
      <c r="FJ276" s="7">
        <v>26.723679765225818</v>
      </c>
      <c r="FK276" s="7">
        <v>35.696215647780036</v>
      </c>
      <c r="FL276" s="7">
        <v>20.330777564812262</v>
      </c>
      <c r="FM276" s="7">
        <v>20.330777564812262</v>
      </c>
      <c r="FN276" s="7">
        <v>20.330777564812262</v>
      </c>
      <c r="FO276" s="7">
        <v>20.330777564812262</v>
      </c>
      <c r="FP276" s="7">
        <v>17.3727301051129</v>
      </c>
      <c r="FQ276" s="7">
        <v>23.856342535502872</v>
      </c>
      <c r="FR276" s="7">
        <v>17.3727301051129</v>
      </c>
      <c r="FS276" s="7">
        <v>23.856342535502872</v>
      </c>
      <c r="FT276" s="7">
        <v>26.147522500655391</v>
      </c>
      <c r="FU276" s="7">
        <v>26.147522500655391</v>
      </c>
      <c r="FV276" s="7">
        <v>26.147522500655391</v>
      </c>
      <c r="FW276" s="7">
        <v>26.147522500655391</v>
      </c>
      <c r="FX276" s="7">
        <v>17.531200095190624</v>
      </c>
      <c r="FY276" s="7">
        <v>23.715864927381233</v>
      </c>
      <c r="FZ276" s="7">
        <v>17.531200095190624</v>
      </c>
      <c r="GA276" s="7">
        <v>23.715864927381233</v>
      </c>
      <c r="GB276" s="7">
        <v>43.429215308592326</v>
      </c>
      <c r="GC276" s="7">
        <v>43.429215308592326</v>
      </c>
      <c r="GD276" s="7">
        <v>43.429215308592326</v>
      </c>
      <c r="GE276" s="7">
        <v>43.429215308592326</v>
      </c>
      <c r="GF276" s="7">
        <v>73.398864826662717</v>
      </c>
      <c r="GG276" s="7">
        <v>73.398864826662717</v>
      </c>
      <c r="GH276" s="7">
        <v>73.398864826662717</v>
      </c>
      <c r="GI276" s="7">
        <v>73.398864826662717</v>
      </c>
      <c r="GJ276" s="7">
        <v>42.312269053492606</v>
      </c>
      <c r="GK276" s="7">
        <v>42.312269053492606</v>
      </c>
      <c r="GL276" s="7">
        <v>42.312269053492606</v>
      </c>
      <c r="GM276" s="7">
        <v>42.312269053492606</v>
      </c>
      <c r="GN276" s="7">
        <v>6.3846582777346033</v>
      </c>
      <c r="GO276" s="7">
        <v>8.4878115628313644</v>
      </c>
      <c r="GP276" s="7">
        <v>6.3846582777346033</v>
      </c>
      <c r="GQ276" s="7">
        <v>8.4878115628313644</v>
      </c>
      <c r="GR276" s="7">
        <v>49.619628318284398</v>
      </c>
      <c r="GS276" s="7">
        <v>49.619628318284398</v>
      </c>
      <c r="GT276" s="7">
        <v>49.619628318284398</v>
      </c>
      <c r="GU276" s="7">
        <v>49.619628318284398</v>
      </c>
      <c r="GV276" s="7">
        <v>43.745343338181804</v>
      </c>
      <c r="GW276" s="7">
        <v>43.745343338181804</v>
      </c>
      <c r="GX276" s="7">
        <v>43.745343338181804</v>
      </c>
      <c r="GY276" s="7">
        <v>43.745343338181804</v>
      </c>
      <c r="GZ276" s="7">
        <v>40.876859742017587</v>
      </c>
      <c r="HA276" s="7">
        <v>40.876859742017587</v>
      </c>
    </row>
    <row r="277" spans="65:209" x14ac:dyDescent="0.25">
      <c r="BM277" s="7" cm="1">
        <f t="array" ref="BM277">INDEX($HD$3:$HD$14,BN277,1)</f>
        <v>31</v>
      </c>
      <c r="BN277" s="7">
        <v>12</v>
      </c>
      <c r="BO277" s="7">
        <v>10</v>
      </c>
      <c r="BP277" s="7">
        <v>46.219193870102622</v>
      </c>
      <c r="BQ277" s="7">
        <v>46.219193870102622</v>
      </c>
      <c r="BR277" s="7">
        <v>46.219193870102622</v>
      </c>
      <c r="BS277" s="7">
        <v>46.219193870102622</v>
      </c>
      <c r="BT277" s="7">
        <v>42.534488811822492</v>
      </c>
      <c r="BU277" s="7">
        <v>42.534488811822492</v>
      </c>
      <c r="BV277" s="7">
        <v>42.534488811822492</v>
      </c>
      <c r="BW277" s="7">
        <v>42.534488811822492</v>
      </c>
      <c r="BX277" s="7">
        <v>37.340074194897277</v>
      </c>
      <c r="BY277" s="7">
        <v>37.340074194897277</v>
      </c>
      <c r="BZ277" s="7">
        <v>42.534488811822492</v>
      </c>
      <c r="CA277" s="7">
        <v>42.534488811822492</v>
      </c>
      <c r="CB277" s="7">
        <v>42.534488811822492</v>
      </c>
      <c r="CC277" s="7">
        <v>42.534488811822492</v>
      </c>
      <c r="CD277" s="7">
        <v>49.412710198504463</v>
      </c>
      <c r="CE277" s="7">
        <v>49.412710198504463</v>
      </c>
      <c r="CF277" s="7">
        <v>49.412710198504463</v>
      </c>
      <c r="CG277" s="7">
        <v>49.412710198504463</v>
      </c>
      <c r="CH277" s="7">
        <v>49.412710198504463</v>
      </c>
      <c r="CI277" s="7">
        <v>49.412710198504463</v>
      </c>
      <c r="CJ277" s="7">
        <v>34.743663473211114</v>
      </c>
      <c r="CK277" s="7">
        <v>34.743663473211114</v>
      </c>
      <c r="CL277" s="7">
        <v>34.743663473211114</v>
      </c>
      <c r="CM277" s="7">
        <v>34.743663473211114</v>
      </c>
      <c r="CN277" s="7">
        <v>34.743663473211114</v>
      </c>
      <c r="CO277" s="7">
        <v>34.743663473211114</v>
      </c>
      <c r="CP277" s="7">
        <v>34.743663473211114</v>
      </c>
      <c r="CQ277" s="7">
        <v>34.743663473211114</v>
      </c>
      <c r="CR277" s="7">
        <v>45.806923710615891</v>
      </c>
      <c r="CS277" s="7">
        <v>45.806923710615891</v>
      </c>
      <c r="CT277" s="7">
        <v>45.806923710615891</v>
      </c>
      <c r="CU277" s="7">
        <v>45.806923710615891</v>
      </c>
      <c r="CV277" s="7">
        <v>26.35162682541651</v>
      </c>
      <c r="CW277" s="7">
        <v>26.35162682541651</v>
      </c>
      <c r="CX277" s="7">
        <v>26.35162682541651</v>
      </c>
      <c r="CY277" s="7">
        <v>26.35162682541651</v>
      </c>
      <c r="CZ277" s="7">
        <v>49.412710198504463</v>
      </c>
      <c r="DA277" s="7">
        <v>49.412710198504463</v>
      </c>
      <c r="DB277" s="7">
        <v>49.412710198504463</v>
      </c>
      <c r="DC277" s="7">
        <v>49.412710198504463</v>
      </c>
      <c r="DD277" s="7">
        <v>28.927929801172994</v>
      </c>
      <c r="DE277" s="7">
        <v>28.927929801172994</v>
      </c>
      <c r="DF277" s="7">
        <v>28.927929801172994</v>
      </c>
      <c r="DG277" s="7">
        <v>28.927929801172994</v>
      </c>
      <c r="DH277" s="7">
        <v>46.219193870102622</v>
      </c>
      <c r="DI277" s="7">
        <v>46.219193870102622</v>
      </c>
      <c r="DJ277" s="7">
        <v>46.219193870102622</v>
      </c>
      <c r="DK277" s="7">
        <v>46.219193870102622</v>
      </c>
      <c r="DL277" s="7">
        <v>37.340074194897277</v>
      </c>
      <c r="DM277" s="7">
        <v>37.340074194897277</v>
      </c>
      <c r="DN277" s="7">
        <v>37.340074194897277</v>
      </c>
      <c r="DO277" s="7">
        <v>37.340074194897277</v>
      </c>
      <c r="DP277" s="7">
        <v>46.041501411143749</v>
      </c>
      <c r="DQ277" s="7">
        <v>46.041501411143749</v>
      </c>
      <c r="DR277" s="7">
        <v>46.041501411143749</v>
      </c>
      <c r="DS277" s="7">
        <v>46.041501411143749</v>
      </c>
      <c r="DT277" s="7">
        <v>20.633681764032215</v>
      </c>
      <c r="DU277" s="7">
        <v>20.633681764032215</v>
      </c>
      <c r="DV277" s="7">
        <v>20.633681764032215</v>
      </c>
      <c r="DW277" s="7">
        <v>20.633681764032215</v>
      </c>
      <c r="DX277" s="7">
        <v>42.638110262345954</v>
      </c>
      <c r="DY277" s="7">
        <v>42.638110262345954</v>
      </c>
      <c r="DZ277" s="7">
        <v>42.638110262345954</v>
      </c>
      <c r="EA277" s="7">
        <v>42.638110262345954</v>
      </c>
      <c r="EB277" s="7">
        <v>15.979702633060095</v>
      </c>
      <c r="EC277" s="7">
        <v>15.979702633060095</v>
      </c>
      <c r="ED277" s="7">
        <v>15.979702633060095</v>
      </c>
      <c r="EE277" s="7">
        <v>15.979702633060095</v>
      </c>
      <c r="EF277" s="7">
        <v>25.284260779659853</v>
      </c>
      <c r="EG277" s="7">
        <v>25.284260779659853</v>
      </c>
      <c r="EH277" s="7">
        <v>25.284260779659853</v>
      </c>
      <c r="EI277" s="7">
        <v>25.284260779659853</v>
      </c>
      <c r="EJ277" s="7">
        <v>30.442080317463322</v>
      </c>
      <c r="EK277" s="7">
        <v>41.896297274806351</v>
      </c>
      <c r="EL277" s="7">
        <v>30.442080317463322</v>
      </c>
      <c r="EM277" s="7">
        <v>41.896297274806351</v>
      </c>
      <c r="EN277" s="7">
        <v>74.978850303862103</v>
      </c>
      <c r="EO277" s="7">
        <v>74.978850303862103</v>
      </c>
      <c r="EP277" s="7">
        <v>15.979702633060095</v>
      </c>
      <c r="EQ277" s="7">
        <v>15.979702633060095</v>
      </c>
      <c r="ER277" s="7">
        <v>15.979702633060095</v>
      </c>
      <c r="ES277" s="7">
        <v>15.979702633060095</v>
      </c>
      <c r="ET277" s="7">
        <v>18.221429699303499</v>
      </c>
      <c r="EU277" s="7">
        <v>18.221429699303499</v>
      </c>
      <c r="EV277" s="7">
        <v>25.827198515315221</v>
      </c>
      <c r="EW277" s="7">
        <v>25.827198515315221</v>
      </c>
      <c r="EX277" s="7">
        <v>25.827198515315221</v>
      </c>
      <c r="EY277" s="7">
        <v>25.827198515315221</v>
      </c>
      <c r="EZ277" s="7">
        <v>25.827198515315221</v>
      </c>
      <c r="FA277" s="7">
        <v>25.827198515315221</v>
      </c>
      <c r="FB277" s="7">
        <v>36.137843741410613</v>
      </c>
      <c r="FC277" s="7">
        <v>30.586730691488302</v>
      </c>
      <c r="FD277" s="7">
        <v>40.24550615602206</v>
      </c>
      <c r="FE277" s="7">
        <v>36.137843741410613</v>
      </c>
      <c r="FF277" s="7">
        <v>30.586730691488302</v>
      </c>
      <c r="FG277" s="7">
        <v>40.24550615602206</v>
      </c>
      <c r="FH277" s="7">
        <v>30.586730691488302</v>
      </c>
      <c r="FI277" s="7">
        <v>40.24550615602206</v>
      </c>
      <c r="FJ277" s="7">
        <v>30.586730691488302</v>
      </c>
      <c r="FK277" s="7">
        <v>40.24550615602206</v>
      </c>
      <c r="FL277" s="7">
        <v>19.219089405354868</v>
      </c>
      <c r="FM277" s="7">
        <v>19.219089405354868</v>
      </c>
      <c r="FN277" s="7">
        <v>19.219089405354868</v>
      </c>
      <c r="FO277" s="7">
        <v>19.219089405354868</v>
      </c>
      <c r="FP277" s="7">
        <v>17.285191687765398</v>
      </c>
      <c r="FQ277" s="7">
        <v>22.544826268153965</v>
      </c>
      <c r="FR277" s="7">
        <v>17.285191687765398</v>
      </c>
      <c r="FS277" s="7">
        <v>22.544826268153965</v>
      </c>
      <c r="FT277" s="7">
        <v>25.827198515315221</v>
      </c>
      <c r="FU277" s="7">
        <v>25.827198515315221</v>
      </c>
      <c r="FV277" s="7">
        <v>25.827198515315221</v>
      </c>
      <c r="FW277" s="7">
        <v>25.827198515315221</v>
      </c>
      <c r="FX277" s="7">
        <v>16.626593085290274</v>
      </c>
      <c r="FY277" s="7">
        <v>22.025810278316722</v>
      </c>
      <c r="FZ277" s="7">
        <v>16.626593085290274</v>
      </c>
      <c r="GA277" s="7">
        <v>22.025810278316722</v>
      </c>
      <c r="GB277" s="7">
        <v>42.638110262345954</v>
      </c>
      <c r="GC277" s="7">
        <v>42.638110262345954</v>
      </c>
      <c r="GD277" s="7">
        <v>42.638110262345954</v>
      </c>
      <c r="GE277" s="7">
        <v>42.638110262345954</v>
      </c>
      <c r="GF277" s="7">
        <v>74.978850303862103</v>
      </c>
      <c r="GG277" s="7">
        <v>74.978850303862103</v>
      </c>
      <c r="GH277" s="7">
        <v>74.978850303862103</v>
      </c>
      <c r="GI277" s="7">
        <v>74.978850303862103</v>
      </c>
      <c r="GJ277" s="7">
        <v>39.983212724079202</v>
      </c>
      <c r="GK277" s="7">
        <v>39.983212724079202</v>
      </c>
      <c r="GL277" s="7">
        <v>39.983212724079202</v>
      </c>
      <c r="GM277" s="7">
        <v>39.983212724079202</v>
      </c>
      <c r="GN277" s="7">
        <v>5.8628462085175963</v>
      </c>
      <c r="GO277" s="7">
        <v>7.5077696294838701</v>
      </c>
      <c r="GP277" s="7">
        <v>5.8628462085175963</v>
      </c>
      <c r="GQ277" s="7">
        <v>7.5077696294838701</v>
      </c>
      <c r="GR277" s="7">
        <v>51.949605605483939</v>
      </c>
      <c r="GS277" s="7">
        <v>51.949605605483939</v>
      </c>
      <c r="GT277" s="7">
        <v>51.949605605483939</v>
      </c>
      <c r="GU277" s="7">
        <v>51.949605605483939</v>
      </c>
      <c r="GV277" s="7">
        <v>42.19385512671554</v>
      </c>
      <c r="GW277" s="7">
        <v>42.19385512671554</v>
      </c>
      <c r="GX277" s="7">
        <v>42.19385512671554</v>
      </c>
      <c r="GY277" s="7">
        <v>42.19385512671554</v>
      </c>
      <c r="GZ277" s="7">
        <v>40.167429299868012</v>
      </c>
      <c r="HA277" s="7">
        <v>40.167429299868012</v>
      </c>
    </row>
    <row r="278" spans="65:209" x14ac:dyDescent="0.25">
      <c r="BM278" s="7" cm="1">
        <f t="array" ref="BM278">INDEX($HD$3:$HD$14,BN278,1)</f>
        <v>31</v>
      </c>
      <c r="BN278" s="7">
        <v>12</v>
      </c>
      <c r="BO278" s="7">
        <v>11</v>
      </c>
      <c r="BP278" s="7">
        <v>39.025891712082</v>
      </c>
      <c r="BQ278" s="7">
        <v>39.025891712082</v>
      </c>
      <c r="BR278" s="7">
        <v>39.025891712082</v>
      </c>
      <c r="BS278" s="7">
        <v>39.025891712082</v>
      </c>
      <c r="BT278" s="7">
        <v>36.724667704530866</v>
      </c>
      <c r="BU278" s="7">
        <v>36.724667704530866</v>
      </c>
      <c r="BV278" s="7">
        <v>36.724667704530866</v>
      </c>
      <c r="BW278" s="7">
        <v>36.724667704530866</v>
      </c>
      <c r="BX278" s="7">
        <v>35.394349956671505</v>
      </c>
      <c r="BY278" s="7">
        <v>35.394349956671505</v>
      </c>
      <c r="BZ278" s="7">
        <v>36.724667704530866</v>
      </c>
      <c r="CA278" s="7">
        <v>36.724667704530866</v>
      </c>
      <c r="CB278" s="7">
        <v>36.724667704530866</v>
      </c>
      <c r="CC278" s="7">
        <v>36.724667704530866</v>
      </c>
      <c r="CD278" s="7">
        <v>41.139493978563003</v>
      </c>
      <c r="CE278" s="7">
        <v>41.139493978563003</v>
      </c>
      <c r="CF278" s="7">
        <v>41.139493978563003</v>
      </c>
      <c r="CG278" s="7">
        <v>41.139493978563003</v>
      </c>
      <c r="CH278" s="7">
        <v>41.139493978563003</v>
      </c>
      <c r="CI278" s="7">
        <v>41.139493978563003</v>
      </c>
      <c r="CJ278" s="7">
        <v>35.409008591686174</v>
      </c>
      <c r="CK278" s="7">
        <v>35.409008591686174</v>
      </c>
      <c r="CL278" s="7">
        <v>35.409008591686174</v>
      </c>
      <c r="CM278" s="7">
        <v>35.409008591686174</v>
      </c>
      <c r="CN278" s="7">
        <v>35.409008591686174</v>
      </c>
      <c r="CO278" s="7">
        <v>35.409008591686174</v>
      </c>
      <c r="CP278" s="7">
        <v>35.409008591686174</v>
      </c>
      <c r="CQ278" s="7">
        <v>35.409008591686174</v>
      </c>
      <c r="CR278" s="7">
        <v>41.741168727609939</v>
      </c>
      <c r="CS278" s="7">
        <v>41.741168727609939</v>
      </c>
      <c r="CT278" s="7">
        <v>41.741168727609939</v>
      </c>
      <c r="CU278" s="7">
        <v>41.741168727609939</v>
      </c>
      <c r="CV278" s="7">
        <v>26.852334922683273</v>
      </c>
      <c r="CW278" s="7">
        <v>26.852334922683273</v>
      </c>
      <c r="CX278" s="7">
        <v>26.852334922683273</v>
      </c>
      <c r="CY278" s="7">
        <v>26.852334922683273</v>
      </c>
      <c r="CZ278" s="7">
        <v>41.139493978563003</v>
      </c>
      <c r="DA278" s="7">
        <v>41.139493978563003</v>
      </c>
      <c r="DB278" s="7">
        <v>41.139493978563003</v>
      </c>
      <c r="DC278" s="7">
        <v>41.139493978563003</v>
      </c>
      <c r="DD278" s="7">
        <v>26.610125925146669</v>
      </c>
      <c r="DE278" s="7">
        <v>26.610125925146669</v>
      </c>
      <c r="DF278" s="7">
        <v>26.610125925146669</v>
      </c>
      <c r="DG278" s="7">
        <v>26.610125925146669</v>
      </c>
      <c r="DH278" s="7">
        <v>39.025891712082</v>
      </c>
      <c r="DI278" s="7">
        <v>39.025891712082</v>
      </c>
      <c r="DJ278" s="7">
        <v>39.025891712082</v>
      </c>
      <c r="DK278" s="7">
        <v>39.025891712082</v>
      </c>
      <c r="DL278" s="7">
        <v>35.394349956671505</v>
      </c>
      <c r="DM278" s="7">
        <v>35.394349956671505</v>
      </c>
      <c r="DN278" s="7">
        <v>35.394349956671505</v>
      </c>
      <c r="DO278" s="7">
        <v>35.394349956671505</v>
      </c>
      <c r="DP278" s="7">
        <v>40.584119013255197</v>
      </c>
      <c r="DQ278" s="7">
        <v>40.584119013255197</v>
      </c>
      <c r="DR278" s="7">
        <v>40.584119013255197</v>
      </c>
      <c r="DS278" s="7">
        <v>40.584119013255197</v>
      </c>
      <c r="DT278" s="7">
        <v>21.111773022228714</v>
      </c>
      <c r="DU278" s="7">
        <v>21.111773022228714</v>
      </c>
      <c r="DV278" s="7">
        <v>21.111773022228714</v>
      </c>
      <c r="DW278" s="7">
        <v>21.111773022228714</v>
      </c>
      <c r="DX278" s="7">
        <v>42.20464240748089</v>
      </c>
      <c r="DY278" s="7">
        <v>42.20464240748089</v>
      </c>
      <c r="DZ278" s="7">
        <v>42.20464240748089</v>
      </c>
      <c r="EA278" s="7">
        <v>42.20464240748089</v>
      </c>
      <c r="EB278" s="7">
        <v>14.668186188863606</v>
      </c>
      <c r="EC278" s="7">
        <v>14.668186188863606</v>
      </c>
      <c r="ED278" s="7">
        <v>14.668186188863606</v>
      </c>
      <c r="EE278" s="7">
        <v>14.668186188863606</v>
      </c>
      <c r="EF278" s="7">
        <v>25.175590258419362</v>
      </c>
      <c r="EG278" s="7">
        <v>25.175590258419362</v>
      </c>
      <c r="EH278" s="7">
        <v>25.175590258419362</v>
      </c>
      <c r="EI278" s="7">
        <v>25.175590258419362</v>
      </c>
      <c r="EJ278" s="7">
        <v>31.082845027199337</v>
      </c>
      <c r="EK278" s="7">
        <v>41.649111752170079</v>
      </c>
      <c r="EL278" s="7">
        <v>31.082845027199337</v>
      </c>
      <c r="EM278" s="7">
        <v>41.649111752170079</v>
      </c>
      <c r="EN278" s="7">
        <v>77.427908768439679</v>
      </c>
      <c r="EO278" s="7">
        <v>77.427908768439679</v>
      </c>
      <c r="EP278" s="7">
        <v>14.668186188863606</v>
      </c>
      <c r="EQ278" s="7">
        <v>14.668186188863606</v>
      </c>
      <c r="ER278" s="7">
        <v>14.668186188863606</v>
      </c>
      <c r="ES278" s="7">
        <v>14.668186188863606</v>
      </c>
      <c r="ET278" s="7">
        <v>17.953854749909116</v>
      </c>
      <c r="EU278" s="7">
        <v>17.953854749909116</v>
      </c>
      <c r="EV278" s="7">
        <v>26.284151749063057</v>
      </c>
      <c r="EW278" s="7">
        <v>26.284151749063057</v>
      </c>
      <c r="EX278" s="7">
        <v>26.284151749063057</v>
      </c>
      <c r="EY278" s="7">
        <v>26.284151749063057</v>
      </c>
      <c r="EZ278" s="7">
        <v>26.284151749063057</v>
      </c>
      <c r="FA278" s="7">
        <v>26.284151749063057</v>
      </c>
      <c r="FB278" s="7">
        <v>34.901800870517633</v>
      </c>
      <c r="FC278" s="7">
        <v>33.087527590167078</v>
      </c>
      <c r="FD278" s="7">
        <v>41.438482846712745</v>
      </c>
      <c r="FE278" s="7">
        <v>34.901800870517633</v>
      </c>
      <c r="FF278" s="7">
        <v>33.087527590167078</v>
      </c>
      <c r="FG278" s="7">
        <v>41.438482846712745</v>
      </c>
      <c r="FH278" s="7">
        <v>33.087527590167078</v>
      </c>
      <c r="FI278" s="7">
        <v>41.438482846712745</v>
      </c>
      <c r="FJ278" s="7">
        <v>33.087527590167078</v>
      </c>
      <c r="FK278" s="7">
        <v>41.438482846712745</v>
      </c>
      <c r="FL278" s="7">
        <v>19.476374741686218</v>
      </c>
      <c r="FM278" s="7">
        <v>19.476374741686218</v>
      </c>
      <c r="FN278" s="7">
        <v>19.476374741686218</v>
      </c>
      <c r="FO278" s="7">
        <v>19.476374741686218</v>
      </c>
      <c r="FP278" s="7">
        <v>17.757360889153937</v>
      </c>
      <c r="FQ278" s="7">
        <v>22.787248387935499</v>
      </c>
      <c r="FR278" s="7">
        <v>17.757360889153937</v>
      </c>
      <c r="FS278" s="7">
        <v>22.787248387935499</v>
      </c>
      <c r="FT278" s="7">
        <v>26.284151749063057</v>
      </c>
      <c r="FU278" s="7">
        <v>26.284151749063057</v>
      </c>
      <c r="FV278" s="7">
        <v>26.284151749063057</v>
      </c>
      <c r="FW278" s="7">
        <v>26.284151749063057</v>
      </c>
      <c r="FX278" s="7">
        <v>16.307578414744857</v>
      </c>
      <c r="FY278" s="7">
        <v>21.588777324253698</v>
      </c>
      <c r="FZ278" s="7">
        <v>16.307578414744857</v>
      </c>
      <c r="GA278" s="7">
        <v>21.588777324253698</v>
      </c>
      <c r="GB278" s="7">
        <v>42.20464240748089</v>
      </c>
      <c r="GC278" s="7">
        <v>42.20464240748089</v>
      </c>
      <c r="GD278" s="7">
        <v>42.20464240748089</v>
      </c>
      <c r="GE278" s="7">
        <v>42.20464240748089</v>
      </c>
      <c r="GF278" s="7">
        <v>77.427908768439679</v>
      </c>
      <c r="GG278" s="7">
        <v>77.427908768439679</v>
      </c>
      <c r="GH278" s="7">
        <v>77.427908768439679</v>
      </c>
      <c r="GI278" s="7">
        <v>77.427908768439679</v>
      </c>
      <c r="GJ278" s="7">
        <v>38.017202702170074</v>
      </c>
      <c r="GK278" s="7">
        <v>38.017202702170074</v>
      </c>
      <c r="GL278" s="7">
        <v>38.017202702170074</v>
      </c>
      <c r="GM278" s="7">
        <v>38.017202702170074</v>
      </c>
      <c r="GN278" s="7">
        <v>6.7498957712800616</v>
      </c>
      <c r="GO278" s="7">
        <v>9.3576083686129099</v>
      </c>
      <c r="GP278" s="7">
        <v>6.7498957712800616</v>
      </c>
      <c r="GQ278" s="7">
        <v>9.3576083686129099</v>
      </c>
      <c r="GR278" s="7">
        <v>53.551735347258116</v>
      </c>
      <c r="GS278" s="7">
        <v>53.551735347258116</v>
      </c>
      <c r="GT278" s="7">
        <v>53.551735347258116</v>
      </c>
      <c r="GU278" s="7">
        <v>53.551735347258116</v>
      </c>
      <c r="GV278" s="7">
        <v>40.374793097609974</v>
      </c>
      <c r="GW278" s="7">
        <v>40.374793097609974</v>
      </c>
      <c r="GX278" s="7">
        <v>40.374793097609974</v>
      </c>
      <c r="GY278" s="7">
        <v>40.374793097609974</v>
      </c>
      <c r="GZ278" s="7">
        <v>41.415942758049759</v>
      </c>
      <c r="HA278" s="7">
        <v>41.415942758049759</v>
      </c>
    </row>
    <row r="279" spans="65:209" x14ac:dyDescent="0.25">
      <c r="BM279" s="7" cm="1">
        <f t="array" ref="BM279">INDEX($HD$3:$HD$14,BN279,1)</f>
        <v>31</v>
      </c>
      <c r="BN279" s="7">
        <v>12</v>
      </c>
      <c r="BO279" s="7">
        <v>12</v>
      </c>
      <c r="BP279" s="7">
        <v>38.572147874750819</v>
      </c>
      <c r="BQ279" s="7">
        <v>38.572147874750819</v>
      </c>
      <c r="BR279" s="7">
        <v>38.572147874750819</v>
      </c>
      <c r="BS279" s="7">
        <v>38.572147874750819</v>
      </c>
      <c r="BT279" s="7">
        <v>34.005069282888606</v>
      </c>
      <c r="BU279" s="7">
        <v>34.005069282888606</v>
      </c>
      <c r="BV279" s="7">
        <v>34.005069282888606</v>
      </c>
      <c r="BW279" s="7">
        <v>34.005069282888606</v>
      </c>
      <c r="BX279" s="7">
        <v>34.950336520410609</v>
      </c>
      <c r="BY279" s="7">
        <v>34.950336520410609</v>
      </c>
      <c r="BZ279" s="7">
        <v>34.005069282888606</v>
      </c>
      <c r="CA279" s="7">
        <v>34.005069282888606</v>
      </c>
      <c r="CB279" s="7">
        <v>34.005069282888606</v>
      </c>
      <c r="CC279" s="7">
        <v>34.005069282888606</v>
      </c>
      <c r="CD279" s="7">
        <v>41.274567133445743</v>
      </c>
      <c r="CE279" s="7">
        <v>41.274567133445743</v>
      </c>
      <c r="CF279" s="7">
        <v>41.274567133445743</v>
      </c>
      <c r="CG279" s="7">
        <v>41.274567133445743</v>
      </c>
      <c r="CH279" s="7">
        <v>41.274567133445743</v>
      </c>
      <c r="CI279" s="7">
        <v>41.274567133445743</v>
      </c>
      <c r="CJ279" s="7">
        <v>35.837974910557278</v>
      </c>
      <c r="CK279" s="7">
        <v>35.837974910557278</v>
      </c>
      <c r="CL279" s="7">
        <v>35.837974910557278</v>
      </c>
      <c r="CM279" s="7">
        <v>35.837974910557278</v>
      </c>
      <c r="CN279" s="7">
        <v>35.837974910557278</v>
      </c>
      <c r="CO279" s="7">
        <v>35.837974910557278</v>
      </c>
      <c r="CP279" s="7">
        <v>35.837974910557278</v>
      </c>
      <c r="CQ279" s="7">
        <v>35.837974910557278</v>
      </c>
      <c r="CR279" s="7">
        <v>43.097118966964828</v>
      </c>
      <c r="CS279" s="7">
        <v>43.097118966964828</v>
      </c>
      <c r="CT279" s="7">
        <v>43.097118966964828</v>
      </c>
      <c r="CU279" s="7">
        <v>43.097118966964828</v>
      </c>
      <c r="CV279" s="7">
        <v>25.883636902580616</v>
      </c>
      <c r="CW279" s="7">
        <v>25.883636902580616</v>
      </c>
      <c r="CX279" s="7">
        <v>25.883636902580616</v>
      </c>
      <c r="CY279" s="7">
        <v>25.883636902580616</v>
      </c>
      <c r="CZ279" s="7">
        <v>41.274567133445743</v>
      </c>
      <c r="DA279" s="7">
        <v>41.274567133445743</v>
      </c>
      <c r="DB279" s="7">
        <v>41.274567133445743</v>
      </c>
      <c r="DC279" s="7">
        <v>41.274567133445743</v>
      </c>
      <c r="DD279" s="7">
        <v>26.829942390527851</v>
      </c>
      <c r="DE279" s="7">
        <v>26.829942390527851</v>
      </c>
      <c r="DF279" s="7">
        <v>26.829942390527851</v>
      </c>
      <c r="DG279" s="7">
        <v>26.829942390527851</v>
      </c>
      <c r="DH279" s="7">
        <v>38.572147874750819</v>
      </c>
      <c r="DI279" s="7">
        <v>38.572147874750819</v>
      </c>
      <c r="DJ279" s="7">
        <v>38.572147874750819</v>
      </c>
      <c r="DK279" s="7">
        <v>38.572147874750819</v>
      </c>
      <c r="DL279" s="7">
        <v>34.950336520410609</v>
      </c>
      <c r="DM279" s="7">
        <v>34.950336520410609</v>
      </c>
      <c r="DN279" s="7">
        <v>34.950336520410609</v>
      </c>
      <c r="DO279" s="7">
        <v>34.950336520410609</v>
      </c>
      <c r="DP279" s="7">
        <v>38.766281480821256</v>
      </c>
      <c r="DQ279" s="7">
        <v>38.766281480821256</v>
      </c>
      <c r="DR279" s="7">
        <v>38.766281480821256</v>
      </c>
      <c r="DS279" s="7">
        <v>38.766281480821256</v>
      </c>
      <c r="DT279" s="7">
        <v>22.290018028533751</v>
      </c>
      <c r="DU279" s="7">
        <v>22.290018028533751</v>
      </c>
      <c r="DV279" s="7">
        <v>22.290018028533751</v>
      </c>
      <c r="DW279" s="7">
        <v>22.290018028533751</v>
      </c>
      <c r="DX279" s="7">
        <v>41.882151166448679</v>
      </c>
      <c r="DY279" s="7">
        <v>41.882151166448679</v>
      </c>
      <c r="DZ279" s="7">
        <v>41.882151166448679</v>
      </c>
      <c r="EA279" s="7">
        <v>41.882151166448679</v>
      </c>
      <c r="EB279" s="7">
        <v>15.043160133111423</v>
      </c>
      <c r="EC279" s="7">
        <v>15.043160133111423</v>
      </c>
      <c r="ED279" s="7">
        <v>15.043160133111423</v>
      </c>
      <c r="EE279" s="7">
        <v>15.043160133111423</v>
      </c>
      <c r="EF279" s="7">
        <v>23.955570209324044</v>
      </c>
      <c r="EG279" s="7">
        <v>23.955570209324044</v>
      </c>
      <c r="EH279" s="7">
        <v>23.955570209324044</v>
      </c>
      <c r="EI279" s="7">
        <v>23.955570209324044</v>
      </c>
      <c r="EJ279" s="7">
        <v>31.00216385040034</v>
      </c>
      <c r="EK279" s="7">
        <v>41.528706744464827</v>
      </c>
      <c r="EL279" s="7">
        <v>31.00216385040034</v>
      </c>
      <c r="EM279" s="7">
        <v>41.528706744464827</v>
      </c>
      <c r="EN279" s="7">
        <v>78.768297797140804</v>
      </c>
      <c r="EO279" s="7">
        <v>78.768297797140804</v>
      </c>
      <c r="EP279" s="7">
        <v>15.043160133111423</v>
      </c>
      <c r="EQ279" s="7">
        <v>15.043160133111423</v>
      </c>
      <c r="ER279" s="7">
        <v>15.043160133111423</v>
      </c>
      <c r="ES279" s="7">
        <v>15.043160133111423</v>
      </c>
      <c r="ET279" s="7">
        <v>17.047044113275671</v>
      </c>
      <c r="EU279" s="7">
        <v>17.047044113275671</v>
      </c>
      <c r="EV279" s="7">
        <v>28.564202171281547</v>
      </c>
      <c r="EW279" s="7">
        <v>28.564202171281547</v>
      </c>
      <c r="EX279" s="7">
        <v>28.564202171281547</v>
      </c>
      <c r="EY279" s="7">
        <v>28.564202171281547</v>
      </c>
      <c r="EZ279" s="7">
        <v>28.564202171281547</v>
      </c>
      <c r="FA279" s="7">
        <v>28.564202171281547</v>
      </c>
      <c r="FB279" s="7">
        <v>35.980150169365075</v>
      </c>
      <c r="FC279" s="7">
        <v>33.419156160917822</v>
      </c>
      <c r="FD279" s="7">
        <v>41.6016858137287</v>
      </c>
      <c r="FE279" s="7">
        <v>35.980150169365075</v>
      </c>
      <c r="FF279" s="7">
        <v>33.419156160917822</v>
      </c>
      <c r="FG279" s="7">
        <v>41.6016858137287</v>
      </c>
      <c r="FH279" s="7">
        <v>33.419156160917822</v>
      </c>
      <c r="FI279" s="7">
        <v>41.6016858137287</v>
      </c>
      <c r="FJ279" s="7">
        <v>33.419156160917822</v>
      </c>
      <c r="FK279" s="7">
        <v>41.6016858137287</v>
      </c>
      <c r="FL279" s="7">
        <v>20.566891113624607</v>
      </c>
      <c r="FM279" s="7">
        <v>20.566891113624607</v>
      </c>
      <c r="FN279" s="7">
        <v>20.566891113624607</v>
      </c>
      <c r="FO279" s="7">
        <v>20.566891113624607</v>
      </c>
      <c r="FP279" s="7">
        <v>18.093199847703811</v>
      </c>
      <c r="FQ279" s="7">
        <v>23.260301381639287</v>
      </c>
      <c r="FR279" s="7">
        <v>18.093199847703811</v>
      </c>
      <c r="FS279" s="7">
        <v>23.260301381639287</v>
      </c>
      <c r="FT279" s="7">
        <v>28.564202171281547</v>
      </c>
      <c r="FU279" s="7">
        <v>28.564202171281547</v>
      </c>
      <c r="FV279" s="7">
        <v>28.564202171281547</v>
      </c>
      <c r="FW279" s="7">
        <v>28.564202171281547</v>
      </c>
      <c r="FX279" s="7">
        <v>14.816720637719945</v>
      </c>
      <c r="FY279" s="7">
        <v>19.724044913234593</v>
      </c>
      <c r="FZ279" s="7">
        <v>14.816720637719945</v>
      </c>
      <c r="GA279" s="7">
        <v>19.724044913234593</v>
      </c>
      <c r="GB279" s="7">
        <v>41.882151166448679</v>
      </c>
      <c r="GC279" s="7">
        <v>41.882151166448679</v>
      </c>
      <c r="GD279" s="7">
        <v>41.882151166448679</v>
      </c>
      <c r="GE279" s="7">
        <v>41.882151166448679</v>
      </c>
      <c r="GF279" s="7">
        <v>78.768297797140804</v>
      </c>
      <c r="GG279" s="7">
        <v>78.768297797140804</v>
      </c>
      <c r="GH279" s="7">
        <v>78.768297797140804</v>
      </c>
      <c r="GI279" s="7">
        <v>78.768297797140804</v>
      </c>
      <c r="GJ279" s="7">
        <v>38.351429377659812</v>
      </c>
      <c r="GK279" s="7">
        <v>38.351429377659812</v>
      </c>
      <c r="GL279" s="7">
        <v>38.351429377659812</v>
      </c>
      <c r="GM279" s="7">
        <v>38.351429377659812</v>
      </c>
      <c r="GN279" s="7">
        <v>7.7563108650278467</v>
      </c>
      <c r="GO279" s="7">
        <v>10.976721501604096</v>
      </c>
      <c r="GP279" s="7">
        <v>7.7563108650278467</v>
      </c>
      <c r="GQ279" s="7">
        <v>10.976721501604096</v>
      </c>
      <c r="GR279" s="7">
        <v>53.308410570000142</v>
      </c>
      <c r="GS279" s="7">
        <v>53.308410570000142</v>
      </c>
      <c r="GT279" s="7">
        <v>53.308410570000142</v>
      </c>
      <c r="GU279" s="7">
        <v>53.308410570000142</v>
      </c>
      <c r="GV279" s="7">
        <v>38.380171804721449</v>
      </c>
      <c r="GW279" s="7">
        <v>38.380171804721449</v>
      </c>
      <c r="GX279" s="7">
        <v>38.380171804721449</v>
      </c>
      <c r="GY279" s="7">
        <v>38.380171804721449</v>
      </c>
      <c r="GZ279" s="7">
        <v>40.554864454281464</v>
      </c>
      <c r="HA279" s="7">
        <v>40.554864454281464</v>
      </c>
    </row>
    <row r="280" spans="65:209" x14ac:dyDescent="0.25">
      <c r="BM280" s="7" cm="1">
        <f t="array" ref="BM280">INDEX($HD$3:$HD$14,BN280,1)</f>
        <v>31</v>
      </c>
      <c r="BN280" s="7">
        <v>12</v>
      </c>
      <c r="BO280" s="7">
        <v>13</v>
      </c>
      <c r="BP280" s="7">
        <v>41.122437857903137</v>
      </c>
      <c r="BQ280" s="7">
        <v>41.122437857903137</v>
      </c>
      <c r="BR280" s="7">
        <v>41.122437857903137</v>
      </c>
      <c r="BS280" s="7">
        <v>41.122437857903137</v>
      </c>
      <c r="BT280" s="7">
        <v>35.901528937859254</v>
      </c>
      <c r="BU280" s="7">
        <v>35.901528937859254</v>
      </c>
      <c r="BV280" s="7">
        <v>35.901528937859254</v>
      </c>
      <c r="BW280" s="7">
        <v>35.901528937859254</v>
      </c>
      <c r="BX280" s="7">
        <v>36.662218320762499</v>
      </c>
      <c r="BY280" s="7">
        <v>36.662218320762499</v>
      </c>
      <c r="BZ280" s="7">
        <v>35.901528937859254</v>
      </c>
      <c r="CA280" s="7">
        <v>35.901528937859254</v>
      </c>
      <c r="CB280" s="7">
        <v>35.901528937859254</v>
      </c>
      <c r="CC280" s="7">
        <v>35.901528937859254</v>
      </c>
      <c r="CD280" s="7">
        <v>42.893848021583651</v>
      </c>
      <c r="CE280" s="7">
        <v>42.893848021583651</v>
      </c>
      <c r="CF280" s="7">
        <v>42.893848021583651</v>
      </c>
      <c r="CG280" s="7">
        <v>42.893848021583651</v>
      </c>
      <c r="CH280" s="7">
        <v>42.893848021583651</v>
      </c>
      <c r="CI280" s="7">
        <v>42.893848021583651</v>
      </c>
      <c r="CJ280" s="7">
        <v>35.120977007213995</v>
      </c>
      <c r="CK280" s="7">
        <v>35.120977007213995</v>
      </c>
      <c r="CL280" s="7">
        <v>35.120977007213995</v>
      </c>
      <c r="CM280" s="7">
        <v>35.120977007213995</v>
      </c>
      <c r="CN280" s="7">
        <v>35.120977007213995</v>
      </c>
      <c r="CO280" s="7">
        <v>35.120977007213995</v>
      </c>
      <c r="CP280" s="7">
        <v>35.120977007213995</v>
      </c>
      <c r="CQ280" s="7">
        <v>35.120977007213995</v>
      </c>
      <c r="CR280" s="7">
        <v>43.548609591246382</v>
      </c>
      <c r="CS280" s="7">
        <v>43.548609591246382</v>
      </c>
      <c r="CT280" s="7">
        <v>43.548609591246382</v>
      </c>
      <c r="CU280" s="7">
        <v>43.548609591246382</v>
      </c>
      <c r="CV280" s="7">
        <v>25.49660171014666</v>
      </c>
      <c r="CW280" s="7">
        <v>25.49660171014666</v>
      </c>
      <c r="CX280" s="7">
        <v>25.49660171014666</v>
      </c>
      <c r="CY280" s="7">
        <v>25.49660171014666</v>
      </c>
      <c r="CZ280" s="7">
        <v>42.893848021583651</v>
      </c>
      <c r="DA280" s="7">
        <v>42.893848021583651</v>
      </c>
      <c r="DB280" s="7">
        <v>42.893848021583651</v>
      </c>
      <c r="DC280" s="7">
        <v>42.893848021583651</v>
      </c>
      <c r="DD280" s="7">
        <v>27.097274317659853</v>
      </c>
      <c r="DE280" s="7">
        <v>27.097274317659853</v>
      </c>
      <c r="DF280" s="7">
        <v>27.097274317659853</v>
      </c>
      <c r="DG280" s="7">
        <v>27.097274317659853</v>
      </c>
      <c r="DH280" s="7">
        <v>41.122437857903137</v>
      </c>
      <c r="DI280" s="7">
        <v>41.122437857903137</v>
      </c>
      <c r="DJ280" s="7">
        <v>41.122437857903137</v>
      </c>
      <c r="DK280" s="7">
        <v>41.122437857903137</v>
      </c>
      <c r="DL280" s="7">
        <v>36.662218320762499</v>
      </c>
      <c r="DM280" s="7">
        <v>36.662218320762499</v>
      </c>
      <c r="DN280" s="7">
        <v>36.662218320762499</v>
      </c>
      <c r="DO280" s="7">
        <v>36.662218320762499</v>
      </c>
      <c r="DP280" s="7">
        <v>43.851571386700968</v>
      </c>
      <c r="DQ280" s="7">
        <v>43.851571386700968</v>
      </c>
      <c r="DR280" s="7">
        <v>43.851571386700968</v>
      </c>
      <c r="DS280" s="7">
        <v>43.851571386700968</v>
      </c>
      <c r="DT280" s="7">
        <v>21.715279003690593</v>
      </c>
      <c r="DU280" s="7">
        <v>21.715279003690593</v>
      </c>
      <c r="DV280" s="7">
        <v>21.715279003690593</v>
      </c>
      <c r="DW280" s="7">
        <v>21.715279003690593</v>
      </c>
      <c r="DX280" s="7">
        <v>41.242663624164251</v>
      </c>
      <c r="DY280" s="7">
        <v>41.242663624164251</v>
      </c>
      <c r="DZ280" s="7">
        <v>41.242663624164251</v>
      </c>
      <c r="EA280" s="7">
        <v>41.242663624164251</v>
      </c>
      <c r="EB280" s="7">
        <v>14.908910068285918</v>
      </c>
      <c r="EC280" s="7">
        <v>14.908910068285918</v>
      </c>
      <c r="ED280" s="7">
        <v>14.908910068285918</v>
      </c>
      <c r="EE280" s="7">
        <v>14.908910068285918</v>
      </c>
      <c r="EF280" s="7">
        <v>21.2493539125513</v>
      </c>
      <c r="EG280" s="7">
        <v>21.2493539125513</v>
      </c>
      <c r="EH280" s="7">
        <v>21.2493539125513</v>
      </c>
      <c r="EI280" s="7">
        <v>21.2493539125513</v>
      </c>
      <c r="EJ280" s="7">
        <v>31.205448836067482</v>
      </c>
      <c r="EK280" s="7">
        <v>42.730040408241813</v>
      </c>
      <c r="EL280" s="7">
        <v>31.205448836067482</v>
      </c>
      <c r="EM280" s="7">
        <v>42.730040408241813</v>
      </c>
      <c r="EN280" s="7">
        <v>79.348311158469272</v>
      </c>
      <c r="EO280" s="7">
        <v>79.348311158469272</v>
      </c>
      <c r="EP280" s="7">
        <v>14.908910068285918</v>
      </c>
      <c r="EQ280" s="7">
        <v>14.908910068285918</v>
      </c>
      <c r="ER280" s="7">
        <v>14.908910068285918</v>
      </c>
      <c r="ES280" s="7">
        <v>14.908910068285918</v>
      </c>
      <c r="ET280" s="7">
        <v>19.245395740325517</v>
      </c>
      <c r="EU280" s="7">
        <v>19.245395740325517</v>
      </c>
      <c r="EV280" s="7">
        <v>30.217506956041031</v>
      </c>
      <c r="EW280" s="7">
        <v>30.217506956041031</v>
      </c>
      <c r="EX280" s="7">
        <v>30.217506956041031</v>
      </c>
      <c r="EY280" s="7">
        <v>30.217506956041031</v>
      </c>
      <c r="EZ280" s="7">
        <v>30.217506956041031</v>
      </c>
      <c r="FA280" s="7">
        <v>30.217506956041031</v>
      </c>
      <c r="FB280" s="7">
        <v>34.462412220580681</v>
      </c>
      <c r="FC280" s="7">
        <v>29.18261679405277</v>
      </c>
      <c r="FD280" s="7">
        <v>36.310099982369493</v>
      </c>
      <c r="FE280" s="7">
        <v>34.462412220580681</v>
      </c>
      <c r="FF280" s="7">
        <v>29.18261679405277</v>
      </c>
      <c r="FG280" s="7">
        <v>36.310099982369493</v>
      </c>
      <c r="FH280" s="7">
        <v>29.18261679405277</v>
      </c>
      <c r="FI280" s="7">
        <v>36.310099982369493</v>
      </c>
      <c r="FJ280" s="7">
        <v>29.18261679405277</v>
      </c>
      <c r="FK280" s="7">
        <v>36.310099982369493</v>
      </c>
      <c r="FL280" s="7">
        <v>20.753582475695083</v>
      </c>
      <c r="FM280" s="7">
        <v>20.753582475695083</v>
      </c>
      <c r="FN280" s="7">
        <v>20.753582475695083</v>
      </c>
      <c r="FO280" s="7">
        <v>20.753582475695083</v>
      </c>
      <c r="FP280" s="7">
        <v>18.911292446041088</v>
      </c>
      <c r="FQ280" s="7">
        <v>24.116517460432576</v>
      </c>
      <c r="FR280" s="7">
        <v>18.911292446041088</v>
      </c>
      <c r="FS280" s="7">
        <v>24.116517460432576</v>
      </c>
      <c r="FT280" s="7">
        <v>30.217506956041031</v>
      </c>
      <c r="FU280" s="7">
        <v>30.217506956041031</v>
      </c>
      <c r="FV280" s="7">
        <v>30.217506956041031</v>
      </c>
      <c r="FW280" s="7">
        <v>30.217506956041031</v>
      </c>
      <c r="FX280" s="7">
        <v>13.119313826397354</v>
      </c>
      <c r="FY280" s="7">
        <v>17.698069207505856</v>
      </c>
      <c r="FZ280" s="7">
        <v>13.119313826397354</v>
      </c>
      <c r="GA280" s="7">
        <v>17.698069207505856</v>
      </c>
      <c r="GB280" s="7">
        <v>41.242663624164251</v>
      </c>
      <c r="GC280" s="7">
        <v>41.242663624164251</v>
      </c>
      <c r="GD280" s="7">
        <v>41.242663624164251</v>
      </c>
      <c r="GE280" s="7">
        <v>41.242663624164251</v>
      </c>
      <c r="GF280" s="7">
        <v>79.348311158469272</v>
      </c>
      <c r="GG280" s="7">
        <v>79.348311158469272</v>
      </c>
      <c r="GH280" s="7">
        <v>79.348311158469272</v>
      </c>
      <c r="GI280" s="7">
        <v>79.348311158469272</v>
      </c>
      <c r="GJ280" s="7">
        <v>43.5727395196892</v>
      </c>
      <c r="GK280" s="7">
        <v>43.5727395196892</v>
      </c>
      <c r="GL280" s="7">
        <v>43.5727395196892</v>
      </c>
      <c r="GM280" s="7">
        <v>43.5727395196892</v>
      </c>
      <c r="GN280" s="7">
        <v>8.6384125082932641</v>
      </c>
      <c r="GO280" s="7">
        <v>11.874918322002911</v>
      </c>
      <c r="GP280" s="7">
        <v>8.6384125082932641</v>
      </c>
      <c r="GQ280" s="7">
        <v>11.874918322002911</v>
      </c>
      <c r="GR280" s="7">
        <v>53.181316315351935</v>
      </c>
      <c r="GS280" s="7">
        <v>53.181316315351935</v>
      </c>
      <c r="GT280" s="7">
        <v>53.181316315351935</v>
      </c>
      <c r="GU280" s="7">
        <v>53.181316315351935</v>
      </c>
      <c r="GV280" s="7">
        <v>35.930026270190616</v>
      </c>
      <c r="GW280" s="7">
        <v>35.930026270190616</v>
      </c>
      <c r="GX280" s="7">
        <v>35.930026270190616</v>
      </c>
      <c r="GY280" s="7">
        <v>35.930026270190616</v>
      </c>
      <c r="GZ280" s="7">
        <v>41.030248718240443</v>
      </c>
      <c r="HA280" s="7">
        <v>41.030248718240443</v>
      </c>
    </row>
    <row r="281" spans="65:209" x14ac:dyDescent="0.25">
      <c r="BM281" s="7" cm="1">
        <f t="array" ref="BM281">INDEX($HD$3:$HD$14,BN281,1)</f>
        <v>31</v>
      </c>
      <c r="BN281" s="7">
        <v>12</v>
      </c>
      <c r="BO281" s="7">
        <v>14</v>
      </c>
      <c r="BP281" s="7">
        <v>36.373194838797694</v>
      </c>
      <c r="BQ281" s="7">
        <v>36.373194838797694</v>
      </c>
      <c r="BR281" s="7">
        <v>36.373194838797694</v>
      </c>
      <c r="BS281" s="7">
        <v>36.373194838797694</v>
      </c>
      <c r="BT281" s="7">
        <v>37.475741147846087</v>
      </c>
      <c r="BU281" s="7">
        <v>37.475741147846087</v>
      </c>
      <c r="BV281" s="7">
        <v>37.475741147846087</v>
      </c>
      <c r="BW281" s="7">
        <v>37.475741147846087</v>
      </c>
      <c r="BX281" s="7">
        <v>40.897828113985355</v>
      </c>
      <c r="BY281" s="7">
        <v>40.897828113985355</v>
      </c>
      <c r="BZ281" s="7">
        <v>37.475741147846087</v>
      </c>
      <c r="CA281" s="7">
        <v>37.475741147846087</v>
      </c>
      <c r="CB281" s="7">
        <v>37.475741147846087</v>
      </c>
      <c r="CC281" s="7">
        <v>37.475741147846087</v>
      </c>
      <c r="CD281" s="7">
        <v>43.686976976524825</v>
      </c>
      <c r="CE281" s="7">
        <v>43.686976976524825</v>
      </c>
      <c r="CF281" s="7">
        <v>43.686976976524825</v>
      </c>
      <c r="CG281" s="7">
        <v>43.686976976524825</v>
      </c>
      <c r="CH281" s="7">
        <v>43.686976976524825</v>
      </c>
      <c r="CI281" s="7">
        <v>43.686976976524825</v>
      </c>
      <c r="CJ281" s="7">
        <v>35.25848752431969</v>
      </c>
      <c r="CK281" s="7">
        <v>35.25848752431969</v>
      </c>
      <c r="CL281" s="7">
        <v>35.25848752431969</v>
      </c>
      <c r="CM281" s="7">
        <v>35.25848752431969</v>
      </c>
      <c r="CN281" s="7">
        <v>35.25848752431969</v>
      </c>
      <c r="CO281" s="7">
        <v>35.25848752431969</v>
      </c>
      <c r="CP281" s="7">
        <v>35.25848752431969</v>
      </c>
      <c r="CQ281" s="7">
        <v>35.25848752431969</v>
      </c>
      <c r="CR281" s="7">
        <v>41.436385756123251</v>
      </c>
      <c r="CS281" s="7">
        <v>41.436385756123251</v>
      </c>
      <c r="CT281" s="7">
        <v>41.436385756123251</v>
      </c>
      <c r="CU281" s="7">
        <v>41.436385756123251</v>
      </c>
      <c r="CV281" s="7">
        <v>25.081367172460396</v>
      </c>
      <c r="CW281" s="7">
        <v>25.081367172460396</v>
      </c>
      <c r="CX281" s="7">
        <v>25.081367172460396</v>
      </c>
      <c r="CY281" s="7">
        <v>25.081367172460396</v>
      </c>
      <c r="CZ281" s="7">
        <v>43.686976976524825</v>
      </c>
      <c r="DA281" s="7">
        <v>43.686976976524825</v>
      </c>
      <c r="DB281" s="7">
        <v>43.686976976524825</v>
      </c>
      <c r="DC281" s="7">
        <v>43.686976976524825</v>
      </c>
      <c r="DD281" s="7">
        <v>23.03956376425803</v>
      </c>
      <c r="DE281" s="7">
        <v>23.03956376425803</v>
      </c>
      <c r="DF281" s="7">
        <v>23.03956376425803</v>
      </c>
      <c r="DG281" s="7">
        <v>23.03956376425803</v>
      </c>
      <c r="DH281" s="7">
        <v>36.373194838797694</v>
      </c>
      <c r="DI281" s="7">
        <v>36.373194838797694</v>
      </c>
      <c r="DJ281" s="7">
        <v>36.373194838797694</v>
      </c>
      <c r="DK281" s="7">
        <v>36.373194838797694</v>
      </c>
      <c r="DL281" s="7">
        <v>40.897828113985355</v>
      </c>
      <c r="DM281" s="7">
        <v>40.897828113985355</v>
      </c>
      <c r="DN281" s="7">
        <v>40.897828113985355</v>
      </c>
      <c r="DO281" s="7">
        <v>40.897828113985355</v>
      </c>
      <c r="DP281" s="7">
        <v>46.941603676137873</v>
      </c>
      <c r="DQ281" s="7">
        <v>46.941603676137873</v>
      </c>
      <c r="DR281" s="7">
        <v>46.941603676137873</v>
      </c>
      <c r="DS281" s="7">
        <v>46.941603676137873</v>
      </c>
      <c r="DT281" s="7">
        <v>19.416373691611454</v>
      </c>
      <c r="DU281" s="7">
        <v>19.416373691611454</v>
      </c>
      <c r="DV281" s="7">
        <v>19.416373691611454</v>
      </c>
      <c r="DW281" s="7">
        <v>19.416373691611454</v>
      </c>
      <c r="DX281" s="7">
        <v>39.27435304939447</v>
      </c>
      <c r="DY281" s="7">
        <v>39.27435304939447</v>
      </c>
      <c r="DZ281" s="7">
        <v>39.27435304939447</v>
      </c>
      <c r="EA281" s="7">
        <v>39.27435304939447</v>
      </c>
      <c r="EB281" s="7">
        <v>14.864355593293267</v>
      </c>
      <c r="EC281" s="7">
        <v>14.864355593293267</v>
      </c>
      <c r="ED281" s="7">
        <v>14.864355593293267</v>
      </c>
      <c r="EE281" s="7">
        <v>14.864355593293267</v>
      </c>
      <c r="EF281" s="7">
        <v>18.233665996014661</v>
      </c>
      <c r="EG281" s="7">
        <v>18.233665996014661</v>
      </c>
      <c r="EH281" s="7">
        <v>18.233665996014661</v>
      </c>
      <c r="EI281" s="7">
        <v>18.233665996014661</v>
      </c>
      <c r="EJ281" s="7">
        <v>33.503878715712588</v>
      </c>
      <c r="EK281" s="7">
        <v>45.16771241239158</v>
      </c>
      <c r="EL281" s="7">
        <v>33.503878715712588</v>
      </c>
      <c r="EM281" s="7">
        <v>45.16771241239158</v>
      </c>
      <c r="EN281" s="7">
        <v>75.627257364355032</v>
      </c>
      <c r="EO281" s="7">
        <v>75.627257364355032</v>
      </c>
      <c r="EP281" s="7">
        <v>14.864355593293267</v>
      </c>
      <c r="EQ281" s="7">
        <v>14.864355593293267</v>
      </c>
      <c r="ER281" s="7">
        <v>14.864355593293267</v>
      </c>
      <c r="ES281" s="7">
        <v>14.864355593293267</v>
      </c>
      <c r="ET281" s="7">
        <v>19.514232439778535</v>
      </c>
      <c r="EU281" s="7">
        <v>19.514232439778535</v>
      </c>
      <c r="EV281" s="7">
        <v>25.470551662228793</v>
      </c>
      <c r="EW281" s="7">
        <v>25.470551662228793</v>
      </c>
      <c r="EX281" s="7">
        <v>25.470551662228793</v>
      </c>
      <c r="EY281" s="7">
        <v>25.470551662228793</v>
      </c>
      <c r="EZ281" s="7">
        <v>25.470551662228793</v>
      </c>
      <c r="FA281" s="7">
        <v>25.470551662228793</v>
      </c>
      <c r="FB281" s="7">
        <v>36.553117193124635</v>
      </c>
      <c r="FC281" s="7">
        <v>30.367682089543951</v>
      </c>
      <c r="FD281" s="7">
        <v>37.43770517481812</v>
      </c>
      <c r="FE281" s="7">
        <v>36.553117193124635</v>
      </c>
      <c r="FF281" s="7">
        <v>30.367682089543951</v>
      </c>
      <c r="FG281" s="7">
        <v>37.43770517481812</v>
      </c>
      <c r="FH281" s="7">
        <v>30.367682089543951</v>
      </c>
      <c r="FI281" s="7">
        <v>37.43770517481812</v>
      </c>
      <c r="FJ281" s="7">
        <v>30.367682089543951</v>
      </c>
      <c r="FK281" s="7">
        <v>37.43770517481812</v>
      </c>
      <c r="FL281" s="7">
        <v>21.285931377280058</v>
      </c>
      <c r="FM281" s="7">
        <v>21.285931377280058</v>
      </c>
      <c r="FN281" s="7">
        <v>21.285931377280058</v>
      </c>
      <c r="FO281" s="7">
        <v>21.285931377280058</v>
      </c>
      <c r="FP281" s="7">
        <v>19.73549303406157</v>
      </c>
      <c r="FQ281" s="7">
        <v>24.728166087436978</v>
      </c>
      <c r="FR281" s="7">
        <v>19.73549303406157</v>
      </c>
      <c r="FS281" s="7">
        <v>24.728166087436978</v>
      </c>
      <c r="FT281" s="7">
        <v>25.470551662228793</v>
      </c>
      <c r="FU281" s="7">
        <v>25.470551662228793</v>
      </c>
      <c r="FV281" s="7">
        <v>25.470551662228793</v>
      </c>
      <c r="FW281" s="7">
        <v>25.470551662228793</v>
      </c>
      <c r="FX281" s="7">
        <v>13.520297394662775</v>
      </c>
      <c r="FY281" s="7">
        <v>17.736285869916458</v>
      </c>
      <c r="FZ281" s="7">
        <v>13.520297394662775</v>
      </c>
      <c r="GA281" s="7">
        <v>17.736285869916458</v>
      </c>
      <c r="GB281" s="7">
        <v>39.27435304939447</v>
      </c>
      <c r="GC281" s="7">
        <v>39.27435304939447</v>
      </c>
      <c r="GD281" s="7">
        <v>39.27435304939447</v>
      </c>
      <c r="GE281" s="7">
        <v>39.27435304939447</v>
      </c>
      <c r="GF281" s="7">
        <v>75.627257364355032</v>
      </c>
      <c r="GG281" s="7">
        <v>75.627257364355032</v>
      </c>
      <c r="GH281" s="7">
        <v>75.627257364355032</v>
      </c>
      <c r="GI281" s="7">
        <v>75.627257364355032</v>
      </c>
      <c r="GJ281" s="7">
        <v>47.118387198674434</v>
      </c>
      <c r="GK281" s="7">
        <v>47.118387198674434</v>
      </c>
      <c r="GL281" s="7">
        <v>47.118387198674434</v>
      </c>
      <c r="GM281" s="7">
        <v>47.118387198674434</v>
      </c>
      <c r="GN281" s="7">
        <v>8.1763440859736249</v>
      </c>
      <c r="GO281" s="7">
        <v>11.609652648583571</v>
      </c>
      <c r="GP281" s="7">
        <v>8.1763440859736249</v>
      </c>
      <c r="GQ281" s="7">
        <v>11.609652648583571</v>
      </c>
      <c r="GR281" s="7">
        <v>53.288054904266829</v>
      </c>
      <c r="GS281" s="7">
        <v>53.288054904266829</v>
      </c>
      <c r="GT281" s="7">
        <v>53.288054904266829</v>
      </c>
      <c r="GU281" s="7">
        <v>53.288054904266829</v>
      </c>
      <c r="GV281" s="7">
        <v>39.176187653298982</v>
      </c>
      <c r="GW281" s="7">
        <v>39.176187653298982</v>
      </c>
      <c r="GX281" s="7">
        <v>39.176187653298982</v>
      </c>
      <c r="GY281" s="7">
        <v>39.176187653298982</v>
      </c>
      <c r="GZ281" s="7">
        <v>42.216054255014583</v>
      </c>
      <c r="HA281" s="7">
        <v>42.216054255014583</v>
      </c>
    </row>
    <row r="282" spans="65:209" x14ac:dyDescent="0.25">
      <c r="BM282" s="7" cm="1">
        <f t="array" ref="BM282">INDEX($HD$3:$HD$14,BN282,1)</f>
        <v>31</v>
      </c>
      <c r="BN282" s="7">
        <v>12</v>
      </c>
      <c r="BO282" s="7">
        <v>15</v>
      </c>
      <c r="BP282" s="7">
        <v>22.900078011362208</v>
      </c>
      <c r="BQ282" s="7">
        <v>22.900078011362208</v>
      </c>
      <c r="BR282" s="7">
        <v>22.900078011362208</v>
      </c>
      <c r="BS282" s="7">
        <v>22.900078011362208</v>
      </c>
      <c r="BT282" s="7">
        <v>22.467111712335743</v>
      </c>
      <c r="BU282" s="7">
        <v>22.467111712335743</v>
      </c>
      <c r="BV282" s="7">
        <v>22.467111712335743</v>
      </c>
      <c r="BW282" s="7">
        <v>22.467111712335743</v>
      </c>
      <c r="BX282" s="7">
        <v>17.540300461942817</v>
      </c>
      <c r="BY282" s="7">
        <v>17.540300461942817</v>
      </c>
      <c r="BZ282" s="7">
        <v>22.467111712335743</v>
      </c>
      <c r="CA282" s="7">
        <v>22.467111712335743</v>
      </c>
      <c r="CB282" s="7">
        <v>22.467111712335743</v>
      </c>
      <c r="CC282" s="7">
        <v>22.467111712335743</v>
      </c>
      <c r="CD282" s="7">
        <v>29.529271320919346</v>
      </c>
      <c r="CE282" s="7">
        <v>29.529271320919346</v>
      </c>
      <c r="CF282" s="7">
        <v>29.529271320919346</v>
      </c>
      <c r="CG282" s="7">
        <v>29.529271320919346</v>
      </c>
      <c r="CH282" s="7">
        <v>29.529271320919346</v>
      </c>
      <c r="CI282" s="7">
        <v>29.529271320919346</v>
      </c>
      <c r="CJ282" s="7">
        <v>15.572832046428179</v>
      </c>
      <c r="CK282" s="7">
        <v>15.572832046428179</v>
      </c>
      <c r="CL282" s="7">
        <v>15.572832046428179</v>
      </c>
      <c r="CM282" s="7">
        <v>15.572832046428179</v>
      </c>
      <c r="CN282" s="7">
        <v>15.572832046428179</v>
      </c>
      <c r="CO282" s="7">
        <v>15.572832046428179</v>
      </c>
      <c r="CP282" s="7">
        <v>15.572832046428179</v>
      </c>
      <c r="CQ282" s="7">
        <v>15.572832046428179</v>
      </c>
      <c r="CR282" s="7">
        <v>39.595582007970677</v>
      </c>
      <c r="CS282" s="7">
        <v>39.595582007970677</v>
      </c>
      <c r="CT282" s="7">
        <v>39.595582007970677</v>
      </c>
      <c r="CU282" s="7">
        <v>39.595582007970677</v>
      </c>
      <c r="CV282" s="7">
        <v>11.720641855067457</v>
      </c>
      <c r="CW282" s="7">
        <v>11.720641855067457</v>
      </c>
      <c r="CX282" s="7">
        <v>11.720641855067457</v>
      </c>
      <c r="CY282" s="7">
        <v>11.720641855067457</v>
      </c>
      <c r="CZ282" s="7">
        <v>29.529271320919346</v>
      </c>
      <c r="DA282" s="7">
        <v>29.529271320919346</v>
      </c>
      <c r="DB282" s="7">
        <v>29.529271320919346</v>
      </c>
      <c r="DC282" s="7">
        <v>29.529271320919346</v>
      </c>
      <c r="DD282" s="7">
        <v>4.8790512000117161</v>
      </c>
      <c r="DE282" s="7">
        <v>4.8790512000117161</v>
      </c>
      <c r="DF282" s="7">
        <v>4.8790512000117161</v>
      </c>
      <c r="DG282" s="7">
        <v>4.8790512000117161</v>
      </c>
      <c r="DH282" s="7">
        <v>22.900078011362208</v>
      </c>
      <c r="DI282" s="7">
        <v>22.900078011362208</v>
      </c>
      <c r="DJ282" s="7">
        <v>22.900078011362208</v>
      </c>
      <c r="DK282" s="7">
        <v>22.900078011362208</v>
      </c>
      <c r="DL282" s="7">
        <v>17.540300461942817</v>
      </c>
      <c r="DM282" s="7">
        <v>17.540300461942817</v>
      </c>
      <c r="DN282" s="7">
        <v>17.540300461942817</v>
      </c>
      <c r="DO282" s="7">
        <v>17.540300461942817</v>
      </c>
      <c r="DP282" s="7">
        <v>22.401478771048311</v>
      </c>
      <c r="DQ282" s="7">
        <v>22.401478771048311</v>
      </c>
      <c r="DR282" s="7">
        <v>22.401478771048311</v>
      </c>
      <c r="DS282" s="7">
        <v>22.401478771048311</v>
      </c>
      <c r="DT282" s="7">
        <v>5.6506703927829909</v>
      </c>
      <c r="DU282" s="7">
        <v>5.6506703927829909</v>
      </c>
      <c r="DV282" s="7">
        <v>5.6506703927829909</v>
      </c>
      <c r="DW282" s="7">
        <v>5.6506703927829909</v>
      </c>
      <c r="DX282" s="7">
        <v>41.269562498433885</v>
      </c>
      <c r="DY282" s="7">
        <v>41.269562498433885</v>
      </c>
      <c r="DZ282" s="7">
        <v>41.269562498433885</v>
      </c>
      <c r="EA282" s="7">
        <v>41.269562498433885</v>
      </c>
      <c r="EB282" s="7">
        <v>14.465192928195025</v>
      </c>
      <c r="EC282" s="7">
        <v>14.465192928195025</v>
      </c>
      <c r="ED282" s="7">
        <v>14.465192928195025</v>
      </c>
      <c r="EE282" s="7">
        <v>14.465192928195025</v>
      </c>
      <c r="EF282" s="7">
        <v>17.44822648792077</v>
      </c>
      <c r="EG282" s="7">
        <v>17.44822648792077</v>
      </c>
      <c r="EH282" s="7">
        <v>17.44822648792077</v>
      </c>
      <c r="EI282" s="7">
        <v>17.44822648792077</v>
      </c>
      <c r="EJ282" s="7">
        <v>33.607646108203809</v>
      </c>
      <c r="EK282" s="7">
        <v>45.150422190322587</v>
      </c>
      <c r="EL282" s="7">
        <v>33.607646108203809</v>
      </c>
      <c r="EM282" s="7">
        <v>45.150422190322587</v>
      </c>
      <c r="EN282" s="7">
        <v>75.318193058122986</v>
      </c>
      <c r="EO282" s="7">
        <v>75.318193058122986</v>
      </c>
      <c r="EP282" s="7">
        <v>14.465192928195025</v>
      </c>
      <c r="EQ282" s="7">
        <v>14.465192928195025</v>
      </c>
      <c r="ER282" s="7">
        <v>14.465192928195025</v>
      </c>
      <c r="ES282" s="7">
        <v>14.465192928195025</v>
      </c>
      <c r="ET282" s="7">
        <v>20.17710067394135</v>
      </c>
      <c r="EU282" s="7">
        <v>20.17710067394135</v>
      </c>
      <c r="EV282" s="7">
        <v>26.322834374501465</v>
      </c>
      <c r="EW282" s="7">
        <v>26.322834374501465</v>
      </c>
      <c r="EX282" s="7">
        <v>26.322834374501465</v>
      </c>
      <c r="EY282" s="7">
        <v>26.322834374501465</v>
      </c>
      <c r="EZ282" s="7">
        <v>26.322834374501465</v>
      </c>
      <c r="FA282" s="7">
        <v>26.322834374501465</v>
      </c>
      <c r="FB282" s="7">
        <v>37.848520868809359</v>
      </c>
      <c r="FC282" s="7">
        <v>33.227551696539521</v>
      </c>
      <c r="FD282" s="7">
        <v>41.790370308414992</v>
      </c>
      <c r="FE282" s="7">
        <v>37.848520868809359</v>
      </c>
      <c r="FF282" s="7">
        <v>33.227551696539521</v>
      </c>
      <c r="FG282" s="7">
        <v>41.790370308414992</v>
      </c>
      <c r="FH282" s="7">
        <v>33.227551696539521</v>
      </c>
      <c r="FI282" s="7">
        <v>41.790370308414992</v>
      </c>
      <c r="FJ282" s="7">
        <v>33.227551696539521</v>
      </c>
      <c r="FK282" s="7">
        <v>41.790370308414992</v>
      </c>
      <c r="FL282" s="7">
        <v>20.758376529693528</v>
      </c>
      <c r="FM282" s="7">
        <v>20.758376529693528</v>
      </c>
      <c r="FN282" s="7">
        <v>20.758376529693528</v>
      </c>
      <c r="FO282" s="7">
        <v>20.758376529693528</v>
      </c>
      <c r="FP282" s="7">
        <v>21.382102525407646</v>
      </c>
      <c r="FQ282" s="7">
        <v>27.384825774589419</v>
      </c>
      <c r="FR282" s="7">
        <v>21.382102525407646</v>
      </c>
      <c r="FS282" s="7">
        <v>27.384825774589419</v>
      </c>
      <c r="FT282" s="7">
        <v>26.322834374501465</v>
      </c>
      <c r="FU282" s="7">
        <v>26.322834374501465</v>
      </c>
      <c r="FV282" s="7">
        <v>26.322834374501465</v>
      </c>
      <c r="FW282" s="7">
        <v>26.322834374501465</v>
      </c>
      <c r="FX282" s="7">
        <v>15.478536181307911</v>
      </c>
      <c r="FY282" s="7">
        <v>18.919331969868033</v>
      </c>
      <c r="FZ282" s="7">
        <v>15.478536181307911</v>
      </c>
      <c r="GA282" s="7">
        <v>18.919331969868033</v>
      </c>
      <c r="GB282" s="7">
        <v>41.269562498433885</v>
      </c>
      <c r="GC282" s="7">
        <v>41.269562498433885</v>
      </c>
      <c r="GD282" s="7">
        <v>41.269562498433885</v>
      </c>
      <c r="GE282" s="7">
        <v>41.269562498433885</v>
      </c>
      <c r="GF282" s="7">
        <v>75.318193058122986</v>
      </c>
      <c r="GG282" s="7">
        <v>75.318193058122986</v>
      </c>
      <c r="GH282" s="7">
        <v>75.318193058122986</v>
      </c>
      <c r="GI282" s="7">
        <v>75.318193058122986</v>
      </c>
      <c r="GJ282" s="7">
        <v>51.78529094583709</v>
      </c>
      <c r="GK282" s="7">
        <v>51.78529094583709</v>
      </c>
      <c r="GL282" s="7">
        <v>51.78529094583709</v>
      </c>
      <c r="GM282" s="7">
        <v>51.78529094583709</v>
      </c>
      <c r="GN282" s="7">
        <v>7.9538480498929793</v>
      </c>
      <c r="GO282" s="7">
        <v>12.112318095316729</v>
      </c>
      <c r="GP282" s="7">
        <v>7.9538480498929793</v>
      </c>
      <c r="GQ282" s="7">
        <v>12.112318095316729</v>
      </c>
      <c r="GR282" s="7">
        <v>44.754529075557265</v>
      </c>
      <c r="GS282" s="7">
        <v>44.754529075557265</v>
      </c>
      <c r="GT282" s="7">
        <v>44.754529075557265</v>
      </c>
      <c r="GU282" s="7">
        <v>44.754529075557265</v>
      </c>
      <c r="GV282" s="7">
        <v>17.117522864278587</v>
      </c>
      <c r="GW282" s="7">
        <v>17.117522864278587</v>
      </c>
      <c r="GX282" s="7">
        <v>17.117522864278587</v>
      </c>
      <c r="GY282" s="7">
        <v>17.117522864278587</v>
      </c>
      <c r="GZ282" s="7">
        <v>35.6566841093695</v>
      </c>
      <c r="HA282" s="7">
        <v>35.6566841093695</v>
      </c>
    </row>
    <row r="283" spans="65:209" x14ac:dyDescent="0.25">
      <c r="BM283" s="7" cm="1">
        <f t="array" ref="BM283">INDEX($HD$3:$HD$14,BN283,1)</f>
        <v>31</v>
      </c>
      <c r="BN283" s="7">
        <v>12</v>
      </c>
      <c r="BO283" s="7">
        <v>16</v>
      </c>
      <c r="BP283" s="7">
        <v>2.0897391115425221</v>
      </c>
      <c r="BQ283" s="7">
        <v>2.0897391115425221</v>
      </c>
      <c r="BR283" s="7">
        <v>2.0897391115425221</v>
      </c>
      <c r="BS283" s="7">
        <v>2.0897391115425221</v>
      </c>
      <c r="BT283" s="7">
        <v>2.6717079755337179</v>
      </c>
      <c r="BU283" s="7">
        <v>2.6717079755337179</v>
      </c>
      <c r="BV283" s="7">
        <v>2.6717079755337179</v>
      </c>
      <c r="BW283" s="7">
        <v>2.6717079755337179</v>
      </c>
      <c r="BX283" s="7">
        <v>0.11187151505571841</v>
      </c>
      <c r="BY283" s="7">
        <v>0.11187151505571841</v>
      </c>
      <c r="BZ283" s="7">
        <v>2.6717079755337179</v>
      </c>
      <c r="CA283" s="7">
        <v>2.6717079755337179</v>
      </c>
      <c r="CB283" s="7">
        <v>2.6717079755337179</v>
      </c>
      <c r="CC283" s="7">
        <v>2.6717079755337179</v>
      </c>
      <c r="CD283" s="7">
        <v>3.7832785669501399</v>
      </c>
      <c r="CE283" s="7">
        <v>3.7832785669501399</v>
      </c>
      <c r="CF283" s="7">
        <v>3.7832785669501399</v>
      </c>
      <c r="CG283" s="7">
        <v>3.7832785669501399</v>
      </c>
      <c r="CH283" s="7">
        <v>3.7832785669501399</v>
      </c>
      <c r="CI283" s="7">
        <v>3.7832785669501399</v>
      </c>
      <c r="CJ283" s="7">
        <v>0.36067354544281455</v>
      </c>
      <c r="CK283" s="7">
        <v>0.36067354544281455</v>
      </c>
      <c r="CL283" s="7">
        <v>0.36067354544281455</v>
      </c>
      <c r="CM283" s="7">
        <v>0.36067354544281455</v>
      </c>
      <c r="CN283" s="7">
        <v>0.36067354544281455</v>
      </c>
      <c r="CO283" s="7">
        <v>0.36067354544281455</v>
      </c>
      <c r="CP283" s="7">
        <v>0.36067354544281455</v>
      </c>
      <c r="CQ283" s="7">
        <v>0.36067354544281455</v>
      </c>
      <c r="CR283" s="7">
        <v>8.933941832287406</v>
      </c>
      <c r="CS283" s="7">
        <v>8.933941832287406</v>
      </c>
      <c r="CT283" s="7">
        <v>8.933941832287406</v>
      </c>
      <c r="CU283" s="7">
        <v>8.933941832287406</v>
      </c>
      <c r="CV283" s="7">
        <v>0.11189318313929618</v>
      </c>
      <c r="CW283" s="7">
        <v>0.11189318313929618</v>
      </c>
      <c r="CX283" s="7">
        <v>0.11189318313929618</v>
      </c>
      <c r="CY283" s="7">
        <v>0.11189318313929618</v>
      </c>
      <c r="CZ283" s="7">
        <v>3.7832785669501399</v>
      </c>
      <c r="DA283" s="7">
        <v>3.7832785669501399</v>
      </c>
      <c r="DB283" s="7">
        <v>3.7832785669501399</v>
      </c>
      <c r="DC283" s="7">
        <v>3.7832785669501399</v>
      </c>
      <c r="DD283" s="7">
        <v>0</v>
      </c>
      <c r="DE283" s="7">
        <v>0</v>
      </c>
      <c r="DF283" s="7">
        <v>0</v>
      </c>
      <c r="DG283" s="7">
        <v>0</v>
      </c>
      <c r="DH283" s="7">
        <v>2.0897391115425221</v>
      </c>
      <c r="DI283" s="7">
        <v>2.0897391115425221</v>
      </c>
      <c r="DJ283" s="7">
        <v>2.0897391115425221</v>
      </c>
      <c r="DK283" s="7">
        <v>2.0897391115425221</v>
      </c>
      <c r="DL283" s="7">
        <v>0.11187151505571841</v>
      </c>
      <c r="DM283" s="7">
        <v>0.11187151505571841</v>
      </c>
      <c r="DN283" s="7">
        <v>0.11187151505571841</v>
      </c>
      <c r="DO283" s="7">
        <v>0.11187151505571841</v>
      </c>
      <c r="DP283" s="7">
        <v>0.63953553150879638</v>
      </c>
      <c r="DQ283" s="7">
        <v>0.63953553150879638</v>
      </c>
      <c r="DR283" s="7">
        <v>0.63953553150879638</v>
      </c>
      <c r="DS283" s="7">
        <v>0.63953553150879638</v>
      </c>
      <c r="DT283" s="7">
        <v>0</v>
      </c>
      <c r="DU283" s="7">
        <v>0</v>
      </c>
      <c r="DV283" s="7">
        <v>0</v>
      </c>
      <c r="DW283" s="7">
        <v>0</v>
      </c>
      <c r="DX283" s="7">
        <v>43.425136174350413</v>
      </c>
      <c r="DY283" s="7">
        <v>43.425136174350413</v>
      </c>
      <c r="DZ283" s="7">
        <v>43.425136174350413</v>
      </c>
      <c r="EA283" s="7">
        <v>43.425136174350413</v>
      </c>
      <c r="EB283" s="7">
        <v>14.842532618469194</v>
      </c>
      <c r="EC283" s="7">
        <v>14.842532618469194</v>
      </c>
      <c r="ED283" s="7">
        <v>14.842532618469194</v>
      </c>
      <c r="EE283" s="7">
        <v>14.842532618469194</v>
      </c>
      <c r="EF283" s="7">
        <v>17.59662987451906</v>
      </c>
      <c r="EG283" s="7">
        <v>17.59662987451906</v>
      </c>
      <c r="EH283" s="7">
        <v>17.59662987451906</v>
      </c>
      <c r="EI283" s="7">
        <v>17.59662987451906</v>
      </c>
      <c r="EJ283" s="7">
        <v>34.060903930633451</v>
      </c>
      <c r="EK283" s="7">
        <v>45.525885515080674</v>
      </c>
      <c r="EL283" s="7">
        <v>34.060903930633451</v>
      </c>
      <c r="EM283" s="7">
        <v>45.525885515080674</v>
      </c>
      <c r="EN283" s="7">
        <v>74.957384692043988</v>
      </c>
      <c r="EO283" s="7">
        <v>74.957384692043988</v>
      </c>
      <c r="EP283" s="7">
        <v>14.842532618469194</v>
      </c>
      <c r="EQ283" s="7">
        <v>14.842532618469194</v>
      </c>
      <c r="ER283" s="7">
        <v>14.842532618469194</v>
      </c>
      <c r="ES283" s="7">
        <v>14.842532618469194</v>
      </c>
      <c r="ET283" s="7">
        <v>21.100012878831368</v>
      </c>
      <c r="EU283" s="7">
        <v>21.100012878831368</v>
      </c>
      <c r="EV283" s="7">
        <v>25.239037009475048</v>
      </c>
      <c r="EW283" s="7">
        <v>25.239037009475048</v>
      </c>
      <c r="EX283" s="7">
        <v>25.239037009475048</v>
      </c>
      <c r="EY283" s="7">
        <v>25.239037009475048</v>
      </c>
      <c r="EZ283" s="7">
        <v>25.239037009475048</v>
      </c>
      <c r="FA283" s="7">
        <v>25.239037009475048</v>
      </c>
      <c r="FB283" s="7">
        <v>36.992218906771313</v>
      </c>
      <c r="FC283" s="7">
        <v>35.413639825365003</v>
      </c>
      <c r="FD283" s="7">
        <v>44.820823039626063</v>
      </c>
      <c r="FE283" s="7">
        <v>36.992218906771313</v>
      </c>
      <c r="FF283" s="7">
        <v>35.413639825365003</v>
      </c>
      <c r="FG283" s="7">
        <v>44.820823039626063</v>
      </c>
      <c r="FH283" s="7">
        <v>35.413639825365003</v>
      </c>
      <c r="FI283" s="7">
        <v>44.820823039626063</v>
      </c>
      <c r="FJ283" s="7">
        <v>35.413639825365003</v>
      </c>
      <c r="FK283" s="7">
        <v>44.820823039626063</v>
      </c>
      <c r="FL283" s="7">
        <v>20.495220874681845</v>
      </c>
      <c r="FM283" s="7">
        <v>20.495220874681845</v>
      </c>
      <c r="FN283" s="7">
        <v>20.495220874681845</v>
      </c>
      <c r="FO283" s="7">
        <v>20.495220874681845</v>
      </c>
      <c r="FP283" s="7">
        <v>23.463334557217014</v>
      </c>
      <c r="FQ283" s="7">
        <v>30.982287935178832</v>
      </c>
      <c r="FR283" s="7">
        <v>23.463334557217014</v>
      </c>
      <c r="FS283" s="7">
        <v>30.982287935178832</v>
      </c>
      <c r="FT283" s="7">
        <v>25.239037009475048</v>
      </c>
      <c r="FU283" s="7">
        <v>25.239037009475048</v>
      </c>
      <c r="FV283" s="7">
        <v>25.239037009475048</v>
      </c>
      <c r="FW283" s="7">
        <v>25.239037009475048</v>
      </c>
      <c r="FX283" s="7">
        <v>16.928392399665686</v>
      </c>
      <c r="FY283" s="7">
        <v>20.40919817187978</v>
      </c>
      <c r="FZ283" s="7">
        <v>16.928392399665686</v>
      </c>
      <c r="GA283" s="7">
        <v>20.40919817187978</v>
      </c>
      <c r="GB283" s="7">
        <v>43.425136174350413</v>
      </c>
      <c r="GC283" s="7">
        <v>43.425136174350413</v>
      </c>
      <c r="GD283" s="7">
        <v>43.425136174350413</v>
      </c>
      <c r="GE283" s="7">
        <v>43.425136174350413</v>
      </c>
      <c r="GF283" s="7">
        <v>74.957384692043988</v>
      </c>
      <c r="GG283" s="7">
        <v>74.957384692043988</v>
      </c>
      <c r="GH283" s="7">
        <v>74.957384692043988</v>
      </c>
      <c r="GI283" s="7">
        <v>74.957384692043988</v>
      </c>
      <c r="GJ283" s="7">
        <v>48.564670835791638</v>
      </c>
      <c r="GK283" s="7">
        <v>48.564670835791638</v>
      </c>
      <c r="GL283" s="7">
        <v>48.564670835791638</v>
      </c>
      <c r="GM283" s="7">
        <v>48.564670835791638</v>
      </c>
      <c r="GN283" s="7">
        <v>6.6232611156393029</v>
      </c>
      <c r="GO283" s="7">
        <v>11.017554581299127</v>
      </c>
      <c r="GP283" s="7">
        <v>6.6232611156393029</v>
      </c>
      <c r="GQ283" s="7">
        <v>11.017554581299127</v>
      </c>
      <c r="GR283" s="7">
        <v>11.341239791903227</v>
      </c>
      <c r="GS283" s="7">
        <v>11.341239791903227</v>
      </c>
      <c r="GT283" s="7">
        <v>11.341239791903227</v>
      </c>
      <c r="GU283" s="7">
        <v>11.341239791903227</v>
      </c>
      <c r="GV283" s="7">
        <v>2.6669126221407619E-2</v>
      </c>
      <c r="GW283" s="7">
        <v>2.6669126221407619E-2</v>
      </c>
      <c r="GX283" s="7">
        <v>2.6669126221407619E-2</v>
      </c>
      <c r="GY283" s="7">
        <v>2.6669126221407619E-2</v>
      </c>
      <c r="GZ283" s="7">
        <v>6.8679445615542516</v>
      </c>
      <c r="HA283" s="7">
        <v>6.8679445615542516</v>
      </c>
    </row>
    <row r="284" spans="65:209" x14ac:dyDescent="0.25">
      <c r="BM284" s="7" cm="1">
        <f t="array" ref="BM284">INDEX($HD$3:$HD$14,BN284,1)</f>
        <v>31</v>
      </c>
      <c r="BN284" s="7">
        <v>12</v>
      </c>
      <c r="BO284" s="7">
        <v>17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</v>
      </c>
      <c r="CG284" s="7">
        <v>0</v>
      </c>
      <c r="CH284" s="7">
        <v>0</v>
      </c>
      <c r="CI284" s="7">
        <v>0</v>
      </c>
      <c r="CJ284" s="7">
        <v>0</v>
      </c>
      <c r="CK284" s="7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0</v>
      </c>
      <c r="DH284" s="7">
        <v>0</v>
      </c>
      <c r="DI284" s="7">
        <v>0</v>
      </c>
      <c r="DJ284" s="7">
        <v>0</v>
      </c>
      <c r="DK284" s="7">
        <v>0</v>
      </c>
      <c r="DL284" s="7">
        <v>0</v>
      </c>
      <c r="DM284" s="7">
        <v>0</v>
      </c>
      <c r="DN284" s="7">
        <v>0</v>
      </c>
      <c r="DO284" s="7">
        <v>0</v>
      </c>
      <c r="DP284" s="7">
        <v>0</v>
      </c>
      <c r="DQ284" s="7">
        <v>0</v>
      </c>
      <c r="DR284" s="7">
        <v>0</v>
      </c>
      <c r="DS284" s="7">
        <v>0</v>
      </c>
      <c r="DT284" s="7">
        <v>0</v>
      </c>
      <c r="DU284" s="7">
        <v>0</v>
      </c>
      <c r="DV284" s="7">
        <v>0</v>
      </c>
      <c r="DW284" s="7">
        <v>0</v>
      </c>
      <c r="DX284" s="7">
        <v>43.725562911620244</v>
      </c>
      <c r="DY284" s="7">
        <v>43.725562911620244</v>
      </c>
      <c r="DZ284" s="7">
        <v>43.725562911620244</v>
      </c>
      <c r="EA284" s="7">
        <v>43.725562911620244</v>
      </c>
      <c r="EB284" s="7">
        <v>13.346257237431088</v>
      </c>
      <c r="EC284" s="7">
        <v>13.346257237431088</v>
      </c>
      <c r="ED284" s="7">
        <v>13.346257237431088</v>
      </c>
      <c r="EE284" s="7">
        <v>13.346257237431088</v>
      </c>
      <c r="EF284" s="7">
        <v>19.425644706211127</v>
      </c>
      <c r="EG284" s="7">
        <v>19.425644706211127</v>
      </c>
      <c r="EH284" s="7">
        <v>19.425644706211127</v>
      </c>
      <c r="EI284" s="7">
        <v>19.425644706211127</v>
      </c>
      <c r="EJ284" s="7">
        <v>33.800090033662677</v>
      </c>
      <c r="EK284" s="7">
        <v>44.671072620142255</v>
      </c>
      <c r="EL284" s="7">
        <v>33.800090033662677</v>
      </c>
      <c r="EM284" s="7">
        <v>44.671072620142255</v>
      </c>
      <c r="EN284" s="7">
        <v>74.847793737947086</v>
      </c>
      <c r="EO284" s="7">
        <v>74.847793737947086</v>
      </c>
      <c r="EP284" s="7">
        <v>13.346257237431088</v>
      </c>
      <c r="EQ284" s="7">
        <v>13.346257237431088</v>
      </c>
      <c r="ER284" s="7">
        <v>13.346257237431088</v>
      </c>
      <c r="ES284" s="7">
        <v>13.346257237431088</v>
      </c>
      <c r="ET284" s="7">
        <v>20.641227607690595</v>
      </c>
      <c r="EU284" s="7">
        <v>20.641227607690595</v>
      </c>
      <c r="EV284" s="7">
        <v>21.270340024555733</v>
      </c>
      <c r="EW284" s="7">
        <v>21.270340024555733</v>
      </c>
      <c r="EX284" s="7">
        <v>21.270340024555733</v>
      </c>
      <c r="EY284" s="7">
        <v>21.270340024555733</v>
      </c>
      <c r="EZ284" s="7">
        <v>21.270340024555733</v>
      </c>
      <c r="FA284" s="7">
        <v>21.270340024555733</v>
      </c>
      <c r="FB284" s="7">
        <v>35.579171039976544</v>
      </c>
      <c r="FC284" s="7">
        <v>36.035626379681887</v>
      </c>
      <c r="FD284" s="7">
        <v>45.298216225042516</v>
      </c>
      <c r="FE284" s="7">
        <v>35.579171039976544</v>
      </c>
      <c r="FF284" s="7">
        <v>36.035626379681887</v>
      </c>
      <c r="FG284" s="7">
        <v>45.298216225042516</v>
      </c>
      <c r="FH284" s="7">
        <v>36.035626379681887</v>
      </c>
      <c r="FI284" s="7">
        <v>45.298216225042516</v>
      </c>
      <c r="FJ284" s="7">
        <v>36.035626379681887</v>
      </c>
      <c r="FK284" s="7">
        <v>45.298216225042516</v>
      </c>
      <c r="FL284" s="7">
        <v>21.827553296683345</v>
      </c>
      <c r="FM284" s="7">
        <v>21.827553296683345</v>
      </c>
      <c r="FN284" s="7">
        <v>21.827553296683345</v>
      </c>
      <c r="FO284" s="7">
        <v>21.827553296683345</v>
      </c>
      <c r="FP284" s="7">
        <v>23.578515079586552</v>
      </c>
      <c r="FQ284" s="7">
        <v>31.339739282718497</v>
      </c>
      <c r="FR284" s="7">
        <v>23.578515079586552</v>
      </c>
      <c r="FS284" s="7">
        <v>31.339739282718497</v>
      </c>
      <c r="FT284" s="7">
        <v>21.270340024555733</v>
      </c>
      <c r="FU284" s="7">
        <v>21.270340024555733</v>
      </c>
      <c r="FV284" s="7">
        <v>21.270340024555733</v>
      </c>
      <c r="FW284" s="7">
        <v>21.270340024555733</v>
      </c>
      <c r="FX284" s="7">
        <v>17.170827138939881</v>
      </c>
      <c r="FY284" s="7">
        <v>21.486915704369537</v>
      </c>
      <c r="FZ284" s="7">
        <v>17.170827138939881</v>
      </c>
      <c r="GA284" s="7">
        <v>21.486915704369537</v>
      </c>
      <c r="GB284" s="7">
        <v>43.725562911620244</v>
      </c>
      <c r="GC284" s="7">
        <v>43.725562911620244</v>
      </c>
      <c r="GD284" s="7">
        <v>43.725562911620244</v>
      </c>
      <c r="GE284" s="7">
        <v>43.725562911620244</v>
      </c>
      <c r="GF284" s="7">
        <v>74.847793737947086</v>
      </c>
      <c r="GG284" s="7">
        <v>74.847793737947086</v>
      </c>
      <c r="GH284" s="7">
        <v>74.847793737947086</v>
      </c>
      <c r="GI284" s="7">
        <v>74.847793737947086</v>
      </c>
      <c r="GJ284" s="7">
        <v>45.376528067001502</v>
      </c>
      <c r="GK284" s="7">
        <v>45.376528067001502</v>
      </c>
      <c r="GL284" s="7">
        <v>45.376528067001502</v>
      </c>
      <c r="GM284" s="7">
        <v>45.376528067001502</v>
      </c>
      <c r="GN284" s="7">
        <v>5.7056975531510226</v>
      </c>
      <c r="GO284" s="7">
        <v>9.8149817801407604</v>
      </c>
      <c r="GP284" s="7">
        <v>5.7056975531510226</v>
      </c>
      <c r="GQ284" s="7">
        <v>9.8149817801407604</v>
      </c>
      <c r="GR284" s="7">
        <v>0</v>
      </c>
      <c r="GS284" s="7">
        <v>0</v>
      </c>
      <c r="GT284" s="7">
        <v>0</v>
      </c>
      <c r="GU284" s="7">
        <v>0</v>
      </c>
      <c r="GV284" s="7">
        <v>0</v>
      </c>
      <c r="GW284" s="7">
        <v>0</v>
      </c>
      <c r="GX284" s="7">
        <v>0</v>
      </c>
      <c r="GY284" s="7">
        <v>0</v>
      </c>
      <c r="GZ284" s="7">
        <v>0</v>
      </c>
      <c r="HA284" s="7">
        <v>0</v>
      </c>
    </row>
    <row r="285" spans="65:209" x14ac:dyDescent="0.25">
      <c r="BM285" s="7" cm="1">
        <f t="array" ref="BM285">INDEX($HD$3:$HD$14,BN285,1)</f>
        <v>31</v>
      </c>
      <c r="BN285" s="7">
        <v>12</v>
      </c>
      <c r="BO285" s="7">
        <v>18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0</v>
      </c>
      <c r="CB285" s="7">
        <v>0</v>
      </c>
      <c r="CC285" s="7">
        <v>0</v>
      </c>
      <c r="CD285" s="7">
        <v>0</v>
      </c>
      <c r="CE285" s="7">
        <v>0</v>
      </c>
      <c r="CF285" s="7">
        <v>0</v>
      </c>
      <c r="CG285" s="7">
        <v>0</v>
      </c>
      <c r="CH285" s="7">
        <v>0</v>
      </c>
      <c r="CI285" s="7">
        <v>0</v>
      </c>
      <c r="CJ285" s="7">
        <v>0</v>
      </c>
      <c r="CK285" s="7">
        <v>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>
        <v>0</v>
      </c>
      <c r="CY285" s="7">
        <v>0</v>
      </c>
      <c r="CZ285" s="7">
        <v>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0</v>
      </c>
      <c r="DH285" s="7">
        <v>0</v>
      </c>
      <c r="DI285" s="7">
        <v>0</v>
      </c>
      <c r="DJ285" s="7">
        <v>0</v>
      </c>
      <c r="DK285" s="7">
        <v>0</v>
      </c>
      <c r="DL285" s="7">
        <v>0</v>
      </c>
      <c r="DM285" s="7">
        <v>0</v>
      </c>
      <c r="DN285" s="7">
        <v>0</v>
      </c>
      <c r="DO285" s="7">
        <v>0</v>
      </c>
      <c r="DP285" s="7">
        <v>0</v>
      </c>
      <c r="DQ285" s="7">
        <v>0</v>
      </c>
      <c r="DR285" s="7">
        <v>0</v>
      </c>
      <c r="DS285" s="7">
        <v>0</v>
      </c>
      <c r="DT285" s="7">
        <v>0</v>
      </c>
      <c r="DU285" s="7">
        <v>0</v>
      </c>
      <c r="DV285" s="7">
        <v>0</v>
      </c>
      <c r="DW285" s="7">
        <v>0</v>
      </c>
      <c r="DX285" s="7">
        <v>44.906836829363627</v>
      </c>
      <c r="DY285" s="7">
        <v>44.906836829363627</v>
      </c>
      <c r="DZ285" s="7">
        <v>44.906836829363627</v>
      </c>
      <c r="EA285" s="7">
        <v>44.906836829363627</v>
      </c>
      <c r="EB285" s="7">
        <v>13.282902055739001</v>
      </c>
      <c r="EC285" s="7">
        <v>13.282902055739001</v>
      </c>
      <c r="ED285" s="7">
        <v>13.282902055739001</v>
      </c>
      <c r="EE285" s="7">
        <v>13.282902055739001</v>
      </c>
      <c r="EF285" s="7">
        <v>20.69170199768913</v>
      </c>
      <c r="EG285" s="7">
        <v>20.69170199768913</v>
      </c>
      <c r="EH285" s="7">
        <v>20.69170199768913</v>
      </c>
      <c r="EI285" s="7">
        <v>20.69170199768913</v>
      </c>
      <c r="EJ285" s="7">
        <v>34.638637779649542</v>
      </c>
      <c r="EK285" s="7">
        <v>45.697557508329844</v>
      </c>
      <c r="EL285" s="7">
        <v>34.638637779649542</v>
      </c>
      <c r="EM285" s="7">
        <v>45.697557508329844</v>
      </c>
      <c r="EN285" s="7">
        <v>75.212774132744983</v>
      </c>
      <c r="EO285" s="7">
        <v>75.212774132744983</v>
      </c>
      <c r="EP285" s="7">
        <v>13.282902055739001</v>
      </c>
      <c r="EQ285" s="7">
        <v>13.282902055739001</v>
      </c>
      <c r="ER285" s="7">
        <v>13.282902055739001</v>
      </c>
      <c r="ES285" s="7">
        <v>13.282902055739001</v>
      </c>
      <c r="ET285" s="7">
        <v>19.786397516961827</v>
      </c>
      <c r="EU285" s="7">
        <v>19.786397516961827</v>
      </c>
      <c r="EV285" s="7">
        <v>19.282591954724356</v>
      </c>
      <c r="EW285" s="7">
        <v>19.282591954724356</v>
      </c>
      <c r="EX285" s="7">
        <v>19.282591954724356</v>
      </c>
      <c r="EY285" s="7">
        <v>19.282591954724356</v>
      </c>
      <c r="EZ285" s="7">
        <v>19.282591954724356</v>
      </c>
      <c r="FA285" s="7">
        <v>19.282591954724356</v>
      </c>
      <c r="FB285" s="7">
        <v>34.852315212998519</v>
      </c>
      <c r="FC285" s="7">
        <v>34.94597160977429</v>
      </c>
      <c r="FD285" s="7">
        <v>43.813000700237438</v>
      </c>
      <c r="FE285" s="7">
        <v>34.852315212998519</v>
      </c>
      <c r="FF285" s="7">
        <v>34.94597160977429</v>
      </c>
      <c r="FG285" s="7">
        <v>43.813000700237438</v>
      </c>
      <c r="FH285" s="7">
        <v>34.94597160977429</v>
      </c>
      <c r="FI285" s="7">
        <v>43.813000700237438</v>
      </c>
      <c r="FJ285" s="7">
        <v>34.94597160977429</v>
      </c>
      <c r="FK285" s="7">
        <v>43.813000700237438</v>
      </c>
      <c r="FL285" s="7">
        <v>23.210724425997093</v>
      </c>
      <c r="FM285" s="7">
        <v>23.210724425997093</v>
      </c>
      <c r="FN285" s="7">
        <v>23.210724425997093</v>
      </c>
      <c r="FO285" s="7">
        <v>23.210724425997093</v>
      </c>
      <c r="FP285" s="7">
        <v>22.447214167580686</v>
      </c>
      <c r="FQ285" s="7">
        <v>30.206342583595291</v>
      </c>
      <c r="FR285" s="7">
        <v>22.447214167580686</v>
      </c>
      <c r="FS285" s="7">
        <v>30.206342583595291</v>
      </c>
      <c r="FT285" s="7">
        <v>19.282591954724356</v>
      </c>
      <c r="FU285" s="7">
        <v>19.282591954724356</v>
      </c>
      <c r="FV285" s="7">
        <v>19.282591954724356</v>
      </c>
      <c r="FW285" s="7">
        <v>19.282591954724356</v>
      </c>
      <c r="FX285" s="7">
        <v>17.598949559887078</v>
      </c>
      <c r="FY285" s="7">
        <v>22.289409057973625</v>
      </c>
      <c r="FZ285" s="7">
        <v>17.598949559887078</v>
      </c>
      <c r="GA285" s="7">
        <v>22.289409057973625</v>
      </c>
      <c r="GB285" s="7">
        <v>44.906836829363627</v>
      </c>
      <c r="GC285" s="7">
        <v>44.906836829363627</v>
      </c>
      <c r="GD285" s="7">
        <v>44.906836829363627</v>
      </c>
      <c r="GE285" s="7">
        <v>44.906836829363627</v>
      </c>
      <c r="GF285" s="7">
        <v>75.212774132744983</v>
      </c>
      <c r="GG285" s="7">
        <v>75.212774132744983</v>
      </c>
      <c r="GH285" s="7">
        <v>75.212774132744983</v>
      </c>
      <c r="GI285" s="7">
        <v>75.212774132744983</v>
      </c>
      <c r="GJ285" s="7">
        <v>45.220720471586525</v>
      </c>
      <c r="GK285" s="7">
        <v>45.220720471586525</v>
      </c>
      <c r="GL285" s="7">
        <v>45.220720471586525</v>
      </c>
      <c r="GM285" s="7">
        <v>45.220720471586525</v>
      </c>
      <c r="GN285" s="7">
        <v>5.7058180261070346</v>
      </c>
      <c r="GO285" s="7">
        <v>9.6369776844237265</v>
      </c>
      <c r="GP285" s="7">
        <v>5.7058180261070346</v>
      </c>
      <c r="GQ285" s="7">
        <v>9.6369776844237265</v>
      </c>
      <c r="GR285" s="7">
        <v>0</v>
      </c>
      <c r="GS285" s="7">
        <v>0</v>
      </c>
      <c r="GT285" s="7">
        <v>0</v>
      </c>
      <c r="GU285" s="7">
        <v>0</v>
      </c>
      <c r="GV285" s="7">
        <v>0</v>
      </c>
      <c r="GW285" s="7">
        <v>0</v>
      </c>
      <c r="GX285" s="7">
        <v>0</v>
      </c>
      <c r="GY285" s="7">
        <v>0</v>
      </c>
      <c r="GZ285" s="7">
        <v>0</v>
      </c>
      <c r="HA285" s="7">
        <v>0</v>
      </c>
    </row>
    <row r="286" spans="65:209" x14ac:dyDescent="0.25">
      <c r="BM286" s="7" cm="1">
        <f t="array" ref="BM286">INDEX($HD$3:$HD$14,BN286,1)</f>
        <v>31</v>
      </c>
      <c r="BN286" s="7">
        <v>12</v>
      </c>
      <c r="BO286" s="7">
        <v>19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0</v>
      </c>
      <c r="CB286" s="7">
        <v>0</v>
      </c>
      <c r="CC286" s="7">
        <v>0</v>
      </c>
      <c r="CD286" s="7">
        <v>0</v>
      </c>
      <c r="CE286" s="7">
        <v>0</v>
      </c>
      <c r="CF286" s="7">
        <v>0</v>
      </c>
      <c r="CG286" s="7">
        <v>0</v>
      </c>
      <c r="CH286" s="7">
        <v>0</v>
      </c>
      <c r="CI286" s="7">
        <v>0</v>
      </c>
      <c r="CJ286" s="7">
        <v>0</v>
      </c>
      <c r="CK286" s="7">
        <v>0</v>
      </c>
      <c r="CL286" s="7">
        <v>0</v>
      </c>
      <c r="CM286" s="7">
        <v>0</v>
      </c>
      <c r="CN286" s="7">
        <v>0</v>
      </c>
      <c r="CO286" s="7">
        <v>0</v>
      </c>
      <c r="CP286" s="7">
        <v>0</v>
      </c>
      <c r="CQ286" s="7">
        <v>0</v>
      </c>
      <c r="CR286" s="7">
        <v>0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0</v>
      </c>
      <c r="DB286" s="7">
        <v>0</v>
      </c>
      <c r="DC286" s="7">
        <v>0</v>
      </c>
      <c r="DD286" s="7">
        <v>0</v>
      </c>
      <c r="DE286" s="7">
        <v>0</v>
      </c>
      <c r="DF286" s="7">
        <v>0</v>
      </c>
      <c r="DG286" s="7">
        <v>0</v>
      </c>
      <c r="DH286" s="7">
        <v>0</v>
      </c>
      <c r="DI286" s="7">
        <v>0</v>
      </c>
      <c r="DJ286" s="7">
        <v>0</v>
      </c>
      <c r="DK286" s="7">
        <v>0</v>
      </c>
      <c r="DL286" s="7">
        <v>0</v>
      </c>
      <c r="DM286" s="7">
        <v>0</v>
      </c>
      <c r="DN286" s="7">
        <v>0</v>
      </c>
      <c r="DO286" s="7">
        <v>0</v>
      </c>
      <c r="DP286" s="7">
        <v>0</v>
      </c>
      <c r="DQ286" s="7">
        <v>0</v>
      </c>
      <c r="DR286" s="7">
        <v>0</v>
      </c>
      <c r="DS286" s="7">
        <v>0</v>
      </c>
      <c r="DT286" s="7">
        <v>0</v>
      </c>
      <c r="DU286" s="7">
        <v>0</v>
      </c>
      <c r="DV286" s="7">
        <v>0</v>
      </c>
      <c r="DW286" s="7">
        <v>0</v>
      </c>
      <c r="DX286" s="7">
        <v>46.735694524327108</v>
      </c>
      <c r="DY286" s="7">
        <v>46.735694524327108</v>
      </c>
      <c r="DZ286" s="7">
        <v>46.735694524327108</v>
      </c>
      <c r="EA286" s="7">
        <v>46.735694524327108</v>
      </c>
      <c r="EB286" s="7">
        <v>14.064507147568916</v>
      </c>
      <c r="EC286" s="7">
        <v>14.064507147568916</v>
      </c>
      <c r="ED286" s="7">
        <v>14.064507147568916</v>
      </c>
      <c r="EE286" s="7">
        <v>14.064507147568916</v>
      </c>
      <c r="EF286" s="7">
        <v>21.119135303504439</v>
      </c>
      <c r="EG286" s="7">
        <v>21.119135303504439</v>
      </c>
      <c r="EH286" s="7">
        <v>21.119135303504439</v>
      </c>
      <c r="EI286" s="7">
        <v>21.119135303504439</v>
      </c>
      <c r="EJ286" s="7">
        <v>35.302540407941393</v>
      </c>
      <c r="EK286" s="7">
        <v>46.495192793995486</v>
      </c>
      <c r="EL286" s="7">
        <v>35.302540407941393</v>
      </c>
      <c r="EM286" s="7">
        <v>46.495192793995486</v>
      </c>
      <c r="EN286" s="7">
        <v>74.277452978456054</v>
      </c>
      <c r="EO286" s="7">
        <v>74.277452978456054</v>
      </c>
      <c r="EP286" s="7">
        <v>14.064507147568916</v>
      </c>
      <c r="EQ286" s="7">
        <v>14.064507147568916</v>
      </c>
      <c r="ER286" s="7">
        <v>14.064507147568916</v>
      </c>
      <c r="ES286" s="7">
        <v>14.064507147568916</v>
      </c>
      <c r="ET286" s="7">
        <v>19.146041437989769</v>
      </c>
      <c r="EU286" s="7">
        <v>19.146041437989769</v>
      </c>
      <c r="EV286" s="7">
        <v>19.810975835894421</v>
      </c>
      <c r="EW286" s="7">
        <v>19.810975835894421</v>
      </c>
      <c r="EX286" s="7">
        <v>19.810975835894421</v>
      </c>
      <c r="EY286" s="7">
        <v>19.810975835894421</v>
      </c>
      <c r="EZ286" s="7">
        <v>19.810975835894421</v>
      </c>
      <c r="FA286" s="7">
        <v>19.810975835894421</v>
      </c>
      <c r="FB286" s="7">
        <v>35.959878645419323</v>
      </c>
      <c r="FC286" s="7">
        <v>34.86997225740911</v>
      </c>
      <c r="FD286" s="7">
        <v>43.499761599787377</v>
      </c>
      <c r="FE286" s="7">
        <v>35.959878645419323</v>
      </c>
      <c r="FF286" s="7">
        <v>34.86997225740911</v>
      </c>
      <c r="FG286" s="7">
        <v>43.499761599787377</v>
      </c>
      <c r="FH286" s="7">
        <v>34.86997225740911</v>
      </c>
      <c r="FI286" s="7">
        <v>43.499761599787377</v>
      </c>
      <c r="FJ286" s="7">
        <v>34.86997225740911</v>
      </c>
      <c r="FK286" s="7">
        <v>43.499761599787377</v>
      </c>
      <c r="FL286" s="7">
        <v>23.329028551762452</v>
      </c>
      <c r="FM286" s="7">
        <v>23.329028551762452</v>
      </c>
      <c r="FN286" s="7">
        <v>23.329028551762452</v>
      </c>
      <c r="FO286" s="7">
        <v>23.329028551762452</v>
      </c>
      <c r="FP286" s="7">
        <v>21.393564198281538</v>
      </c>
      <c r="FQ286" s="7">
        <v>29.57994472671119</v>
      </c>
      <c r="FR286" s="7">
        <v>21.393564198281538</v>
      </c>
      <c r="FS286" s="7">
        <v>29.57994472671119</v>
      </c>
      <c r="FT286" s="7">
        <v>19.810975835894421</v>
      </c>
      <c r="FU286" s="7">
        <v>19.810975835894421</v>
      </c>
      <c r="FV286" s="7">
        <v>19.810975835894421</v>
      </c>
      <c r="FW286" s="7">
        <v>19.810975835894421</v>
      </c>
      <c r="FX286" s="7">
        <v>17.905646591014669</v>
      </c>
      <c r="FY286" s="7">
        <v>23.048580591256545</v>
      </c>
      <c r="FZ286" s="7">
        <v>17.905646591014669</v>
      </c>
      <c r="GA286" s="7">
        <v>23.048580591256545</v>
      </c>
      <c r="GB286" s="7">
        <v>46.735694524327108</v>
      </c>
      <c r="GC286" s="7">
        <v>46.735694524327108</v>
      </c>
      <c r="GD286" s="7">
        <v>46.735694524327108</v>
      </c>
      <c r="GE286" s="7">
        <v>46.735694524327108</v>
      </c>
      <c r="GF286" s="7">
        <v>74.277452978456054</v>
      </c>
      <c r="GG286" s="7">
        <v>74.277452978456054</v>
      </c>
      <c r="GH286" s="7">
        <v>74.277452978456054</v>
      </c>
      <c r="GI286" s="7">
        <v>74.277452978456054</v>
      </c>
      <c r="GJ286" s="7">
        <v>45.786923305794708</v>
      </c>
      <c r="GK286" s="7">
        <v>45.786923305794708</v>
      </c>
      <c r="GL286" s="7">
        <v>45.786923305794708</v>
      </c>
      <c r="GM286" s="7">
        <v>45.786923305794708</v>
      </c>
      <c r="GN286" s="7">
        <v>5.3488970987932518</v>
      </c>
      <c r="GO286" s="7">
        <v>8.7620195098489724</v>
      </c>
      <c r="GP286" s="7">
        <v>5.3488970987932518</v>
      </c>
      <c r="GQ286" s="7">
        <v>8.7620195098489724</v>
      </c>
      <c r="GR286" s="7">
        <v>0</v>
      </c>
      <c r="GS286" s="7">
        <v>0</v>
      </c>
      <c r="GT286" s="7">
        <v>0</v>
      </c>
      <c r="GU286" s="7">
        <v>0</v>
      </c>
      <c r="GV286" s="7">
        <v>0</v>
      </c>
      <c r="GW286" s="7">
        <v>0</v>
      </c>
      <c r="GX286" s="7">
        <v>0</v>
      </c>
      <c r="GY286" s="7">
        <v>0</v>
      </c>
      <c r="GZ286" s="7">
        <v>0</v>
      </c>
      <c r="HA286" s="7">
        <v>0</v>
      </c>
    </row>
    <row r="287" spans="65:209" x14ac:dyDescent="0.25">
      <c r="BM287" s="7" cm="1">
        <f t="array" ref="BM287">INDEX($HD$3:$HD$14,BN287,1)</f>
        <v>31</v>
      </c>
      <c r="BN287" s="7">
        <v>12</v>
      </c>
      <c r="BO287" s="7">
        <v>20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0</v>
      </c>
      <c r="CB287" s="7">
        <v>0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>
        <v>0</v>
      </c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0</v>
      </c>
      <c r="DI287" s="7">
        <v>0</v>
      </c>
      <c r="DJ287" s="7">
        <v>0</v>
      </c>
      <c r="DK287" s="7">
        <v>0</v>
      </c>
      <c r="DL287" s="7">
        <v>0</v>
      </c>
      <c r="DM287" s="7">
        <v>0</v>
      </c>
      <c r="DN287" s="7">
        <v>0</v>
      </c>
      <c r="DO287" s="7">
        <v>0</v>
      </c>
      <c r="DP287" s="7">
        <v>0</v>
      </c>
      <c r="DQ287" s="7">
        <v>0</v>
      </c>
      <c r="DR287" s="7">
        <v>0</v>
      </c>
      <c r="DS287" s="7">
        <v>0</v>
      </c>
      <c r="DT287" s="7">
        <v>0</v>
      </c>
      <c r="DU287" s="7">
        <v>0</v>
      </c>
      <c r="DV287" s="7">
        <v>0</v>
      </c>
      <c r="DW287" s="7">
        <v>0</v>
      </c>
      <c r="DX287" s="7">
        <v>47.87994668075941</v>
      </c>
      <c r="DY287" s="7">
        <v>47.87994668075941</v>
      </c>
      <c r="DZ287" s="7">
        <v>47.87994668075941</v>
      </c>
      <c r="EA287" s="7">
        <v>47.87994668075941</v>
      </c>
      <c r="EB287" s="7">
        <v>12.207959609879801</v>
      </c>
      <c r="EC287" s="7">
        <v>12.207959609879801</v>
      </c>
      <c r="ED287" s="7">
        <v>12.207959609879801</v>
      </c>
      <c r="EE287" s="7">
        <v>12.207959609879801</v>
      </c>
      <c r="EF287" s="7">
        <v>21.845292170061608</v>
      </c>
      <c r="EG287" s="7">
        <v>21.845292170061608</v>
      </c>
      <c r="EH287" s="7">
        <v>21.845292170061608</v>
      </c>
      <c r="EI287" s="7">
        <v>21.845292170061608</v>
      </c>
      <c r="EJ287" s="7">
        <v>36.117891287231643</v>
      </c>
      <c r="EK287" s="7">
        <v>47.829331082982385</v>
      </c>
      <c r="EL287" s="7">
        <v>36.117891287231643</v>
      </c>
      <c r="EM287" s="7">
        <v>47.829331082982385</v>
      </c>
      <c r="EN287" s="7">
        <v>71.760500345967685</v>
      </c>
      <c r="EO287" s="7">
        <v>71.760500345967685</v>
      </c>
      <c r="EP287" s="7">
        <v>12.207959609879801</v>
      </c>
      <c r="EQ287" s="7">
        <v>12.207959609879801</v>
      </c>
      <c r="ER287" s="7">
        <v>12.207959609879801</v>
      </c>
      <c r="ES287" s="7">
        <v>12.207959609879801</v>
      </c>
      <c r="ET287" s="7">
        <v>17.703326878917917</v>
      </c>
      <c r="EU287" s="7">
        <v>17.703326878917917</v>
      </c>
      <c r="EV287" s="7">
        <v>20.548284598036684</v>
      </c>
      <c r="EW287" s="7">
        <v>20.548284598036684</v>
      </c>
      <c r="EX287" s="7">
        <v>20.548284598036684</v>
      </c>
      <c r="EY287" s="7">
        <v>20.548284598036684</v>
      </c>
      <c r="EZ287" s="7">
        <v>20.548284598036684</v>
      </c>
      <c r="FA287" s="7">
        <v>20.548284598036684</v>
      </c>
      <c r="FB287" s="7">
        <v>37.662699697711133</v>
      </c>
      <c r="FC287" s="7">
        <v>35.187401529485399</v>
      </c>
      <c r="FD287" s="7">
        <v>44.089833813344534</v>
      </c>
      <c r="FE287" s="7">
        <v>37.662699697711133</v>
      </c>
      <c r="FF287" s="7">
        <v>35.187401529485399</v>
      </c>
      <c r="FG287" s="7">
        <v>44.089833813344534</v>
      </c>
      <c r="FH287" s="7">
        <v>35.187401529485399</v>
      </c>
      <c r="FI287" s="7">
        <v>44.089833813344534</v>
      </c>
      <c r="FJ287" s="7">
        <v>35.187401529485399</v>
      </c>
      <c r="FK287" s="7">
        <v>44.089833813344534</v>
      </c>
      <c r="FL287" s="7">
        <v>24.881874639315232</v>
      </c>
      <c r="FM287" s="7">
        <v>24.881874639315232</v>
      </c>
      <c r="FN287" s="7">
        <v>24.881874639315232</v>
      </c>
      <c r="FO287" s="7">
        <v>24.881874639315232</v>
      </c>
      <c r="FP287" s="7">
        <v>21.947762792873892</v>
      </c>
      <c r="FQ287" s="7">
        <v>29.679501883514654</v>
      </c>
      <c r="FR287" s="7">
        <v>21.947762792873892</v>
      </c>
      <c r="FS287" s="7">
        <v>29.679501883514654</v>
      </c>
      <c r="FT287" s="7">
        <v>20.548284598036684</v>
      </c>
      <c r="FU287" s="7">
        <v>20.548284598036684</v>
      </c>
      <c r="FV287" s="7">
        <v>20.548284598036684</v>
      </c>
      <c r="FW287" s="7">
        <v>20.548284598036684</v>
      </c>
      <c r="FX287" s="7">
        <v>18.362944927230213</v>
      </c>
      <c r="FY287" s="7">
        <v>23.678831027165696</v>
      </c>
      <c r="FZ287" s="7">
        <v>18.362944927230213</v>
      </c>
      <c r="GA287" s="7">
        <v>23.678831027165696</v>
      </c>
      <c r="GB287" s="7">
        <v>47.87994668075941</v>
      </c>
      <c r="GC287" s="7">
        <v>47.87994668075941</v>
      </c>
      <c r="GD287" s="7">
        <v>47.87994668075941</v>
      </c>
      <c r="GE287" s="7">
        <v>47.87994668075941</v>
      </c>
      <c r="GF287" s="7">
        <v>71.760500345967685</v>
      </c>
      <c r="GG287" s="7">
        <v>71.760500345967685</v>
      </c>
      <c r="GH287" s="7">
        <v>71.760500345967685</v>
      </c>
      <c r="GI287" s="7">
        <v>71.760500345967685</v>
      </c>
      <c r="GJ287" s="7">
        <v>47.316675169871019</v>
      </c>
      <c r="GK287" s="7">
        <v>47.316675169871019</v>
      </c>
      <c r="GL287" s="7">
        <v>47.316675169871019</v>
      </c>
      <c r="GM287" s="7">
        <v>47.316675169871019</v>
      </c>
      <c r="GN287" s="7">
        <v>5.7333543186891491</v>
      </c>
      <c r="GO287" s="7">
        <v>8.7067735355322657</v>
      </c>
      <c r="GP287" s="7">
        <v>5.7333543186891491</v>
      </c>
      <c r="GQ287" s="7">
        <v>8.7067735355322657</v>
      </c>
      <c r="GR287" s="7">
        <v>0</v>
      </c>
      <c r="GS287" s="7">
        <v>0</v>
      </c>
      <c r="GT287" s="7">
        <v>0</v>
      </c>
      <c r="GU287" s="7">
        <v>0</v>
      </c>
      <c r="GV287" s="7">
        <v>0</v>
      </c>
      <c r="GW287" s="7">
        <v>0</v>
      </c>
      <c r="GX287" s="7">
        <v>0</v>
      </c>
      <c r="GY287" s="7">
        <v>0</v>
      </c>
      <c r="GZ287" s="7">
        <v>0</v>
      </c>
      <c r="HA287" s="7">
        <v>0</v>
      </c>
    </row>
    <row r="288" spans="65:209" x14ac:dyDescent="0.25">
      <c r="BM288" s="7" cm="1">
        <f t="array" ref="BM288">INDEX($HD$3:$HD$14,BN288,1)</f>
        <v>31</v>
      </c>
      <c r="BN288" s="7">
        <v>12</v>
      </c>
      <c r="BO288" s="7">
        <v>21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0</v>
      </c>
      <c r="CA288" s="7">
        <v>0</v>
      </c>
      <c r="CB288" s="7">
        <v>0</v>
      </c>
      <c r="CC288" s="7">
        <v>0</v>
      </c>
      <c r="CD288" s="7">
        <v>0</v>
      </c>
      <c r="CE288" s="7">
        <v>0</v>
      </c>
      <c r="CF288" s="7">
        <v>0</v>
      </c>
      <c r="CG288" s="7">
        <v>0</v>
      </c>
      <c r="CH288" s="7">
        <v>0</v>
      </c>
      <c r="CI288" s="7">
        <v>0</v>
      </c>
      <c r="CJ288" s="7">
        <v>0</v>
      </c>
      <c r="CK288" s="7">
        <v>0</v>
      </c>
      <c r="CL288" s="7">
        <v>0</v>
      </c>
      <c r="CM288" s="7">
        <v>0</v>
      </c>
      <c r="CN288" s="7">
        <v>0</v>
      </c>
      <c r="CO288" s="7">
        <v>0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0</v>
      </c>
      <c r="DH288" s="7">
        <v>0</v>
      </c>
      <c r="DI288" s="7">
        <v>0</v>
      </c>
      <c r="DJ288" s="7">
        <v>0</v>
      </c>
      <c r="DK288" s="7">
        <v>0</v>
      </c>
      <c r="DL288" s="7">
        <v>0</v>
      </c>
      <c r="DM288" s="7">
        <v>0</v>
      </c>
      <c r="DN288" s="7">
        <v>0</v>
      </c>
      <c r="DO288" s="7">
        <v>0</v>
      </c>
      <c r="DP288" s="7">
        <v>0</v>
      </c>
      <c r="DQ288" s="7">
        <v>0</v>
      </c>
      <c r="DR288" s="7">
        <v>0</v>
      </c>
      <c r="DS288" s="7">
        <v>0</v>
      </c>
      <c r="DT288" s="7">
        <v>0</v>
      </c>
      <c r="DU288" s="7">
        <v>0</v>
      </c>
      <c r="DV288" s="7">
        <v>0</v>
      </c>
      <c r="DW288" s="7">
        <v>0</v>
      </c>
      <c r="DX288" s="7">
        <v>48.301512623134876</v>
      </c>
      <c r="DY288" s="7">
        <v>48.301512623134876</v>
      </c>
      <c r="DZ288" s="7">
        <v>48.301512623134876</v>
      </c>
      <c r="EA288" s="7">
        <v>48.301512623134876</v>
      </c>
      <c r="EB288" s="7">
        <v>10.728702181901754</v>
      </c>
      <c r="EC288" s="7">
        <v>10.728702181901754</v>
      </c>
      <c r="ED288" s="7">
        <v>10.728702181901754</v>
      </c>
      <c r="EE288" s="7">
        <v>10.728702181901754</v>
      </c>
      <c r="EF288" s="7">
        <v>23.071769143960399</v>
      </c>
      <c r="EG288" s="7">
        <v>23.071769143960399</v>
      </c>
      <c r="EH288" s="7">
        <v>23.071769143960399</v>
      </c>
      <c r="EI288" s="7">
        <v>23.071769143960399</v>
      </c>
      <c r="EJ288" s="7">
        <v>36.16166142752185</v>
      </c>
      <c r="EK288" s="7">
        <v>47.389565255822561</v>
      </c>
      <c r="EL288" s="7">
        <v>36.16166142752185</v>
      </c>
      <c r="EM288" s="7">
        <v>47.389565255822561</v>
      </c>
      <c r="EN288" s="7">
        <v>70.280964606979481</v>
      </c>
      <c r="EO288" s="7">
        <v>70.280964606979481</v>
      </c>
      <c r="EP288" s="7">
        <v>10.728702181901754</v>
      </c>
      <c r="EQ288" s="7">
        <v>10.728702181901754</v>
      </c>
      <c r="ER288" s="7">
        <v>10.728702181901754</v>
      </c>
      <c r="ES288" s="7">
        <v>10.728702181901754</v>
      </c>
      <c r="ET288" s="7">
        <v>16.855140483986791</v>
      </c>
      <c r="EU288" s="7">
        <v>16.855140483986791</v>
      </c>
      <c r="EV288" s="7">
        <v>20.632531795674499</v>
      </c>
      <c r="EW288" s="7">
        <v>20.632531795674499</v>
      </c>
      <c r="EX288" s="7">
        <v>20.632531795674499</v>
      </c>
      <c r="EY288" s="7">
        <v>20.632531795674499</v>
      </c>
      <c r="EZ288" s="7">
        <v>20.632531795674499</v>
      </c>
      <c r="FA288" s="7">
        <v>20.632531795674499</v>
      </c>
      <c r="FB288" s="7">
        <v>37.366542913085119</v>
      </c>
      <c r="FC288" s="7">
        <v>34.329222942945634</v>
      </c>
      <c r="FD288" s="7">
        <v>43.554661234570403</v>
      </c>
      <c r="FE288" s="7">
        <v>37.366542913085119</v>
      </c>
      <c r="FF288" s="7">
        <v>34.329222942945634</v>
      </c>
      <c r="FG288" s="7">
        <v>43.554661234570403</v>
      </c>
      <c r="FH288" s="7">
        <v>34.329222942945634</v>
      </c>
      <c r="FI288" s="7">
        <v>43.554661234570403</v>
      </c>
      <c r="FJ288" s="7">
        <v>34.329222942945634</v>
      </c>
      <c r="FK288" s="7">
        <v>43.554661234570403</v>
      </c>
      <c r="FL288" s="7">
        <v>26.348607467167156</v>
      </c>
      <c r="FM288" s="7">
        <v>26.348607467167156</v>
      </c>
      <c r="FN288" s="7">
        <v>26.348607467167156</v>
      </c>
      <c r="FO288" s="7">
        <v>26.348607467167156</v>
      </c>
      <c r="FP288" s="7">
        <v>21.302168924862137</v>
      </c>
      <c r="FQ288" s="7">
        <v>28.615260145527852</v>
      </c>
      <c r="FR288" s="7">
        <v>21.302168924862137</v>
      </c>
      <c r="FS288" s="7">
        <v>28.615260145527852</v>
      </c>
      <c r="FT288" s="7">
        <v>20.632531795674499</v>
      </c>
      <c r="FU288" s="7">
        <v>20.632531795674499</v>
      </c>
      <c r="FV288" s="7">
        <v>20.632531795674499</v>
      </c>
      <c r="FW288" s="7">
        <v>20.632531795674499</v>
      </c>
      <c r="FX288" s="7">
        <v>19.402350100049802</v>
      </c>
      <c r="FY288" s="7">
        <v>25.218893737665656</v>
      </c>
      <c r="FZ288" s="7">
        <v>19.402350100049802</v>
      </c>
      <c r="GA288" s="7">
        <v>25.218893737665656</v>
      </c>
      <c r="GB288" s="7">
        <v>48.301512623134876</v>
      </c>
      <c r="GC288" s="7">
        <v>48.301512623134876</v>
      </c>
      <c r="GD288" s="7">
        <v>48.301512623134876</v>
      </c>
      <c r="GE288" s="7">
        <v>48.301512623134876</v>
      </c>
      <c r="GF288" s="7">
        <v>70.280964606979481</v>
      </c>
      <c r="GG288" s="7">
        <v>70.280964606979481</v>
      </c>
      <c r="GH288" s="7">
        <v>70.280964606979481</v>
      </c>
      <c r="GI288" s="7">
        <v>70.280964606979481</v>
      </c>
      <c r="GJ288" s="7">
        <v>47.898948631355026</v>
      </c>
      <c r="GK288" s="7">
        <v>47.898948631355026</v>
      </c>
      <c r="GL288" s="7">
        <v>47.898948631355026</v>
      </c>
      <c r="GM288" s="7">
        <v>47.898948631355026</v>
      </c>
      <c r="GN288" s="7">
        <v>5.5438238221422296</v>
      </c>
      <c r="GO288" s="7">
        <v>8.4940756213563091</v>
      </c>
      <c r="GP288" s="7">
        <v>5.5438238221422296</v>
      </c>
      <c r="GQ288" s="7">
        <v>8.4940756213563091</v>
      </c>
      <c r="GR288" s="7">
        <v>0</v>
      </c>
      <c r="GS288" s="7">
        <v>0</v>
      </c>
      <c r="GT288" s="7">
        <v>0</v>
      </c>
      <c r="GU288" s="7">
        <v>0</v>
      </c>
      <c r="GV288" s="7">
        <v>0</v>
      </c>
      <c r="GW288" s="7">
        <v>0</v>
      </c>
      <c r="GX288" s="7">
        <v>0</v>
      </c>
      <c r="GY288" s="7">
        <v>0</v>
      </c>
      <c r="GZ288" s="7">
        <v>0</v>
      </c>
      <c r="HA288" s="7">
        <v>0</v>
      </c>
    </row>
    <row r="289" spans="65:209" x14ac:dyDescent="0.25">
      <c r="BM289" s="7" cm="1">
        <f t="array" ref="BM289">INDEX($HD$3:$HD$14,BN289,1)</f>
        <v>31</v>
      </c>
      <c r="BN289" s="7">
        <v>12</v>
      </c>
      <c r="BO289" s="7">
        <v>22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47.521646128158331</v>
      </c>
      <c r="DY289" s="7">
        <v>47.521646128158331</v>
      </c>
      <c r="DZ289" s="7">
        <v>47.521646128158331</v>
      </c>
      <c r="EA289" s="7">
        <v>47.521646128158331</v>
      </c>
      <c r="EB289" s="7">
        <v>11.049331838614375</v>
      </c>
      <c r="EC289" s="7">
        <v>11.049331838614375</v>
      </c>
      <c r="ED289" s="7">
        <v>11.049331838614375</v>
      </c>
      <c r="EE289" s="7">
        <v>11.049331838614375</v>
      </c>
      <c r="EF289" s="7">
        <v>22.975993753328396</v>
      </c>
      <c r="EG289" s="7">
        <v>22.975993753328396</v>
      </c>
      <c r="EH289" s="7">
        <v>22.975993753328396</v>
      </c>
      <c r="EI289" s="7">
        <v>22.975993753328396</v>
      </c>
      <c r="EJ289" s="7">
        <v>36.063709204061581</v>
      </c>
      <c r="EK289" s="7">
        <v>47.074668624546945</v>
      </c>
      <c r="EL289" s="7">
        <v>36.063709204061581</v>
      </c>
      <c r="EM289" s="7">
        <v>47.074668624546945</v>
      </c>
      <c r="EN289" s="7">
        <v>69.23530782497059</v>
      </c>
      <c r="EO289" s="7">
        <v>69.23530782497059</v>
      </c>
      <c r="EP289" s="7">
        <v>11.049331838614375</v>
      </c>
      <c r="EQ289" s="7">
        <v>11.049331838614375</v>
      </c>
      <c r="ER289" s="7">
        <v>11.049331838614375</v>
      </c>
      <c r="ES289" s="7">
        <v>11.049331838614375</v>
      </c>
      <c r="ET289" s="7">
        <v>17.336963098020529</v>
      </c>
      <c r="EU289" s="7">
        <v>17.336963098020529</v>
      </c>
      <c r="EV289" s="7">
        <v>20.872921663463355</v>
      </c>
      <c r="EW289" s="7">
        <v>20.872921663463355</v>
      </c>
      <c r="EX289" s="7">
        <v>20.872921663463355</v>
      </c>
      <c r="EY289" s="7">
        <v>20.872921663463355</v>
      </c>
      <c r="EZ289" s="7">
        <v>20.872921663463355</v>
      </c>
      <c r="FA289" s="7">
        <v>20.872921663463355</v>
      </c>
      <c r="FB289" s="7">
        <v>36.999138061357691</v>
      </c>
      <c r="FC289" s="7">
        <v>33.127104473174462</v>
      </c>
      <c r="FD289" s="7">
        <v>42.275506049099675</v>
      </c>
      <c r="FE289" s="7">
        <v>36.999138061357691</v>
      </c>
      <c r="FF289" s="7">
        <v>33.127104473174462</v>
      </c>
      <c r="FG289" s="7">
        <v>42.275506049099675</v>
      </c>
      <c r="FH289" s="7">
        <v>33.127104473174462</v>
      </c>
      <c r="FI289" s="7">
        <v>42.275506049099675</v>
      </c>
      <c r="FJ289" s="7">
        <v>33.127104473174462</v>
      </c>
      <c r="FK289" s="7">
        <v>42.275506049099675</v>
      </c>
      <c r="FL289" s="7">
        <v>26.490525606494078</v>
      </c>
      <c r="FM289" s="7">
        <v>26.490525606494078</v>
      </c>
      <c r="FN289" s="7">
        <v>26.490525606494078</v>
      </c>
      <c r="FO289" s="7">
        <v>26.490525606494078</v>
      </c>
      <c r="FP289" s="7">
        <v>21.998771757753698</v>
      </c>
      <c r="FQ289" s="7">
        <v>29.875644351533769</v>
      </c>
      <c r="FR289" s="7">
        <v>21.998771757753698</v>
      </c>
      <c r="FS289" s="7">
        <v>29.875644351533769</v>
      </c>
      <c r="FT289" s="7">
        <v>20.872921663463355</v>
      </c>
      <c r="FU289" s="7">
        <v>20.872921663463355</v>
      </c>
      <c r="FV289" s="7">
        <v>20.872921663463355</v>
      </c>
      <c r="FW289" s="7">
        <v>20.872921663463355</v>
      </c>
      <c r="FX289" s="7">
        <v>19.849845461145208</v>
      </c>
      <c r="FY289" s="7">
        <v>25.991996767964768</v>
      </c>
      <c r="FZ289" s="7">
        <v>19.849845461145208</v>
      </c>
      <c r="GA289" s="7">
        <v>25.991996767964768</v>
      </c>
      <c r="GB289" s="7">
        <v>47.521646128158331</v>
      </c>
      <c r="GC289" s="7">
        <v>47.521646128158331</v>
      </c>
      <c r="GD289" s="7">
        <v>47.521646128158331</v>
      </c>
      <c r="GE289" s="7">
        <v>47.521646128158331</v>
      </c>
      <c r="GF289" s="7">
        <v>69.23530782497059</v>
      </c>
      <c r="GG289" s="7">
        <v>69.23530782497059</v>
      </c>
      <c r="GH289" s="7">
        <v>69.23530782497059</v>
      </c>
      <c r="GI289" s="7">
        <v>69.23530782497059</v>
      </c>
      <c r="GJ289" s="7">
        <v>46.548972612997012</v>
      </c>
      <c r="GK289" s="7">
        <v>46.548972612997012</v>
      </c>
      <c r="GL289" s="7">
        <v>46.548972612997012</v>
      </c>
      <c r="GM289" s="7">
        <v>46.548972612997012</v>
      </c>
      <c r="GN289" s="7">
        <v>5.7328681052668573</v>
      </c>
      <c r="GO289" s="7">
        <v>9.2064148912331465</v>
      </c>
      <c r="GP289" s="7">
        <v>5.7328681052668573</v>
      </c>
      <c r="GQ289" s="7">
        <v>9.2064148912331465</v>
      </c>
      <c r="GR289" s="7">
        <v>0</v>
      </c>
      <c r="GS289" s="7">
        <v>0</v>
      </c>
      <c r="GT289" s="7">
        <v>0</v>
      </c>
      <c r="GU289" s="7">
        <v>0</v>
      </c>
      <c r="GV289" s="7">
        <v>0</v>
      </c>
      <c r="GW289" s="7">
        <v>0</v>
      </c>
      <c r="GX289" s="7">
        <v>0</v>
      </c>
      <c r="GY289" s="7">
        <v>0</v>
      </c>
      <c r="GZ289" s="7">
        <v>0</v>
      </c>
      <c r="HA289" s="7">
        <v>0</v>
      </c>
    </row>
    <row r="290" spans="65:209" x14ac:dyDescent="0.25">
      <c r="BM290" s="7" cm="1">
        <f t="array" ref="BM290">INDEX($HD$3:$HD$14,BN290,1)</f>
        <v>31</v>
      </c>
      <c r="BN290" s="7">
        <v>12</v>
      </c>
      <c r="BO290" s="7">
        <v>23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0</v>
      </c>
      <c r="CA290" s="7">
        <v>0</v>
      </c>
      <c r="CB290" s="7">
        <v>0</v>
      </c>
      <c r="CC290" s="7">
        <v>0</v>
      </c>
      <c r="CD290" s="7">
        <v>0</v>
      </c>
      <c r="CE290" s="7">
        <v>0</v>
      </c>
      <c r="CF290" s="7">
        <v>0</v>
      </c>
      <c r="CG290" s="7">
        <v>0</v>
      </c>
      <c r="CH290" s="7">
        <v>0</v>
      </c>
      <c r="CI290" s="7">
        <v>0</v>
      </c>
      <c r="CJ290" s="7">
        <v>0</v>
      </c>
      <c r="CK290" s="7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0</v>
      </c>
      <c r="CS290" s="7">
        <v>0</v>
      </c>
      <c r="CT290" s="7">
        <v>0</v>
      </c>
      <c r="CU290" s="7">
        <v>0</v>
      </c>
      <c r="CV290" s="7">
        <v>0</v>
      </c>
      <c r="CW290" s="7">
        <v>0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0</v>
      </c>
      <c r="DI290" s="7">
        <v>0</v>
      </c>
      <c r="DJ290" s="7">
        <v>0</v>
      </c>
      <c r="DK290" s="7">
        <v>0</v>
      </c>
      <c r="DL290" s="7">
        <v>0</v>
      </c>
      <c r="DM290" s="7">
        <v>0</v>
      </c>
      <c r="DN290" s="7">
        <v>0</v>
      </c>
      <c r="DO290" s="7">
        <v>0</v>
      </c>
      <c r="DP290" s="7">
        <v>0</v>
      </c>
      <c r="DQ290" s="7">
        <v>0</v>
      </c>
      <c r="DR290" s="7">
        <v>0</v>
      </c>
      <c r="DS290" s="7">
        <v>0</v>
      </c>
      <c r="DT290" s="7">
        <v>0</v>
      </c>
      <c r="DU290" s="7">
        <v>0</v>
      </c>
      <c r="DV290" s="7">
        <v>0</v>
      </c>
      <c r="DW290" s="7">
        <v>0</v>
      </c>
      <c r="DX290" s="7">
        <v>45.699377771020451</v>
      </c>
      <c r="DY290" s="7">
        <v>45.699377771020451</v>
      </c>
      <c r="DZ290" s="7">
        <v>45.699377771020451</v>
      </c>
      <c r="EA290" s="7">
        <v>45.699377771020451</v>
      </c>
      <c r="EB290" s="7">
        <v>10.873243281689167</v>
      </c>
      <c r="EC290" s="7">
        <v>10.873243281689167</v>
      </c>
      <c r="ED290" s="7">
        <v>10.873243281689167</v>
      </c>
      <c r="EE290" s="7">
        <v>10.873243281689167</v>
      </c>
      <c r="EF290" s="7">
        <v>22.485757436785942</v>
      </c>
      <c r="EG290" s="7">
        <v>22.485757436785942</v>
      </c>
      <c r="EH290" s="7">
        <v>22.485757436785942</v>
      </c>
      <c r="EI290" s="7">
        <v>22.485757436785942</v>
      </c>
      <c r="EJ290" s="7">
        <v>35.118473127526407</v>
      </c>
      <c r="EK290" s="7">
        <v>46.323968333755154</v>
      </c>
      <c r="EL290" s="7">
        <v>35.118473127526407</v>
      </c>
      <c r="EM290" s="7">
        <v>46.323968333755154</v>
      </c>
      <c r="EN290" s="7">
        <v>69.105719743494177</v>
      </c>
      <c r="EO290" s="7">
        <v>69.105719743494177</v>
      </c>
      <c r="EP290" s="7">
        <v>10.873243281689167</v>
      </c>
      <c r="EQ290" s="7">
        <v>10.873243281689167</v>
      </c>
      <c r="ER290" s="7">
        <v>10.873243281689167</v>
      </c>
      <c r="ES290" s="7">
        <v>10.873243281689167</v>
      </c>
      <c r="ET290" s="7">
        <v>18.625663852365104</v>
      </c>
      <c r="EU290" s="7">
        <v>18.625663852365104</v>
      </c>
      <c r="EV290" s="7">
        <v>20.936034489652503</v>
      </c>
      <c r="EW290" s="7">
        <v>20.936034489652503</v>
      </c>
      <c r="EX290" s="7">
        <v>20.936034489652503</v>
      </c>
      <c r="EY290" s="7">
        <v>20.936034489652503</v>
      </c>
      <c r="EZ290" s="7">
        <v>20.936034489652503</v>
      </c>
      <c r="FA290" s="7">
        <v>20.936034489652503</v>
      </c>
      <c r="FB290" s="7">
        <v>36.22742519552196</v>
      </c>
      <c r="FC290" s="7">
        <v>32.85994017238712</v>
      </c>
      <c r="FD290" s="7">
        <v>42.216823561527811</v>
      </c>
      <c r="FE290" s="7">
        <v>36.22742519552196</v>
      </c>
      <c r="FF290" s="7">
        <v>32.85994017238712</v>
      </c>
      <c r="FG290" s="7">
        <v>42.216823561527811</v>
      </c>
      <c r="FH290" s="7">
        <v>32.85994017238712</v>
      </c>
      <c r="FI290" s="7">
        <v>42.216823561527811</v>
      </c>
      <c r="FJ290" s="7">
        <v>32.85994017238712</v>
      </c>
      <c r="FK290" s="7">
        <v>42.216823561527811</v>
      </c>
      <c r="FL290" s="7">
        <v>25.445354568369513</v>
      </c>
      <c r="FM290" s="7">
        <v>25.445354568369513</v>
      </c>
      <c r="FN290" s="7">
        <v>25.445354568369513</v>
      </c>
      <c r="FO290" s="7">
        <v>25.445354568369513</v>
      </c>
      <c r="FP290" s="7">
        <v>21.173479829897371</v>
      </c>
      <c r="FQ290" s="7">
        <v>29.564392183451638</v>
      </c>
      <c r="FR290" s="7">
        <v>21.173479829897371</v>
      </c>
      <c r="FS290" s="7">
        <v>29.564392183451638</v>
      </c>
      <c r="FT290" s="7">
        <v>20.936034489652503</v>
      </c>
      <c r="FU290" s="7">
        <v>20.936034489652503</v>
      </c>
      <c r="FV290" s="7">
        <v>20.936034489652503</v>
      </c>
      <c r="FW290" s="7">
        <v>20.936034489652503</v>
      </c>
      <c r="FX290" s="7">
        <v>19.704290667158414</v>
      </c>
      <c r="FY290" s="7">
        <v>25.745029132909071</v>
      </c>
      <c r="FZ290" s="7">
        <v>19.704290667158414</v>
      </c>
      <c r="GA290" s="7">
        <v>25.745029132909071</v>
      </c>
      <c r="GB290" s="7">
        <v>45.699377771020451</v>
      </c>
      <c r="GC290" s="7">
        <v>45.699377771020451</v>
      </c>
      <c r="GD290" s="7">
        <v>45.699377771020451</v>
      </c>
      <c r="GE290" s="7">
        <v>45.699377771020451</v>
      </c>
      <c r="GF290" s="7">
        <v>69.105719743494177</v>
      </c>
      <c r="GG290" s="7">
        <v>69.105719743494177</v>
      </c>
      <c r="GH290" s="7">
        <v>69.105719743494177</v>
      </c>
      <c r="GI290" s="7">
        <v>69.105719743494177</v>
      </c>
      <c r="GJ290" s="7">
        <v>46.456879189351923</v>
      </c>
      <c r="GK290" s="7">
        <v>46.456879189351923</v>
      </c>
      <c r="GL290" s="7">
        <v>46.456879189351923</v>
      </c>
      <c r="GM290" s="7">
        <v>46.456879189351923</v>
      </c>
      <c r="GN290" s="7">
        <v>6.473394550523456</v>
      </c>
      <c r="GO290" s="7">
        <v>10.268088198268341</v>
      </c>
      <c r="GP290" s="7">
        <v>6.473394550523456</v>
      </c>
      <c r="GQ290" s="7">
        <v>10.268088198268341</v>
      </c>
      <c r="GR290" s="7">
        <v>0</v>
      </c>
      <c r="GS290" s="7">
        <v>0</v>
      </c>
      <c r="GT290" s="7">
        <v>0</v>
      </c>
      <c r="GU290" s="7">
        <v>0</v>
      </c>
      <c r="GV290" s="7">
        <v>0</v>
      </c>
      <c r="GW290" s="7">
        <v>0</v>
      </c>
      <c r="GX290" s="7">
        <v>0</v>
      </c>
      <c r="GY290" s="7">
        <v>0</v>
      </c>
      <c r="GZ290" s="7">
        <v>0</v>
      </c>
      <c r="HA290" s="7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EA406-4611-4F99-898D-15DD34E0B381}">
  <dimension ref="A1:HD290"/>
  <sheetViews>
    <sheetView workbookViewId="0">
      <selection activeCell="D25" sqref="D25"/>
    </sheetView>
  </sheetViews>
  <sheetFormatPr defaultColWidth="9.140625" defaultRowHeight="13.5" x14ac:dyDescent="0.25"/>
  <cols>
    <col min="1" max="1" width="34.85546875" style="7" bestFit="1" customWidth="1"/>
    <col min="2" max="2" width="34.85546875" style="7" customWidth="1"/>
    <col min="3" max="3" width="9.42578125" style="7" customWidth="1"/>
    <col min="4" max="4" width="15.42578125" style="7" customWidth="1"/>
    <col min="5" max="21" width="13.28515625" style="7" customWidth="1"/>
    <col min="22" max="22" width="9.140625" style="7"/>
    <col min="23" max="23" width="15.42578125" style="7" customWidth="1"/>
    <col min="24" max="40" width="13.28515625" style="7" customWidth="1"/>
    <col min="41" max="42" width="9.140625" style="7"/>
    <col min="43" max="43" width="12" style="7" bestFit="1" customWidth="1"/>
    <col min="44" max="44" width="20.42578125" style="7" customWidth="1"/>
    <col min="45" max="45" width="10" style="7" customWidth="1"/>
    <col min="46" max="48" width="9.140625" style="7"/>
    <col min="49" max="49" width="26.140625" style="7" bestFit="1" customWidth="1"/>
    <col min="50" max="54" width="9.140625" style="7"/>
    <col min="55" max="55" width="15.42578125" style="7" bestFit="1" customWidth="1"/>
    <col min="56" max="16384" width="9.140625" style="7"/>
  </cols>
  <sheetData>
    <row r="1" spans="1:212" x14ac:dyDescent="0.25">
      <c r="C1" s="7" t="s">
        <v>16</v>
      </c>
      <c r="D1" s="7" t="str">
        <f t="shared" ref="D1:AO1" si="0">D2&amp;"-"&amp;D3</f>
        <v>PV_.PX.BDG._.PTC.Utility_Scale-2027</v>
      </c>
      <c r="E1" s="7" t="str">
        <f t="shared" si="0"/>
        <v>PV_.PX.BDG._.PTC.Utility_Scale-2028</v>
      </c>
      <c r="F1" s="7" t="str">
        <f t="shared" si="0"/>
        <v>PV_.PX.BDG._.PTC.Utility_Scale-2029</v>
      </c>
      <c r="G1" s="7" t="str">
        <f t="shared" si="0"/>
        <v>PV_.PX.BDG._.PTC.Utility_Scale-2030</v>
      </c>
      <c r="H1" s="7" t="str">
        <f t="shared" si="0"/>
        <v>PV_.PX.BDG._.PTC.Utility_Scale-2031</v>
      </c>
      <c r="I1" s="7" t="str">
        <f t="shared" si="0"/>
        <v>PV_.PX.BDG._.PTC.Utility_Scale-2032</v>
      </c>
      <c r="J1" s="7" t="str">
        <f t="shared" si="0"/>
        <v>PV_.PX.BDG._.PTC.Utility_Scale-2033</v>
      </c>
      <c r="K1" s="7" t="str">
        <f t="shared" si="0"/>
        <v>PV_.PX.BDG._.PTC.Utility_Scale-2034</v>
      </c>
      <c r="L1" s="7" t="str">
        <f t="shared" si="0"/>
        <v>PV_.PX.BDG._.PTC.Utility_Scale-2035</v>
      </c>
      <c r="M1" s="7" t="str">
        <f t="shared" si="0"/>
        <v>PV_.PX.BDG._.PTC.Utility_Scale-2036</v>
      </c>
      <c r="N1" s="7" t="str">
        <f t="shared" si="0"/>
        <v>PV_.PX.BDG._.PTC.Utility_Scale-2037</v>
      </c>
      <c r="O1" s="7" t="str">
        <f t="shared" si="0"/>
        <v>PV_.PX.BDG._.PTC.Utility_Scale-2038</v>
      </c>
      <c r="P1" s="7" t="str">
        <f t="shared" si="0"/>
        <v>PV_.PX.BDG._.PTC.Utility_Scale-2039</v>
      </c>
      <c r="Q1" s="7" t="str">
        <f t="shared" si="0"/>
        <v>PV_.PX.BDG._.PTC.Utility_Scale-2040</v>
      </c>
      <c r="R1" s="7" t="str">
        <f t="shared" si="0"/>
        <v>PV_.PX.BDG._.PTC.Utility_Scale-2041</v>
      </c>
      <c r="S1" s="7" t="str">
        <f t="shared" si="0"/>
        <v>PV_.PX.BDG._.PTC.Utility_Scale-2042</v>
      </c>
      <c r="T1" s="7" t="str">
        <f t="shared" si="0"/>
        <v>PV_.PX.BDG._.PTC.Utility_Scale-2043</v>
      </c>
      <c r="U1" s="7" t="str">
        <f t="shared" si="0"/>
        <v>PV_.PX.BDG._.PTC.Utility_Scale-2044</v>
      </c>
      <c r="V1" s="7" t="str">
        <f t="shared" si="0"/>
        <v>PV_.PX.BDG._.PTC.Utility_Scale-2045</v>
      </c>
      <c r="W1" s="7" t="str">
        <f t="shared" si="0"/>
        <v>PV_.PX.BDG._.PTC.Utility_Scale-2027</v>
      </c>
      <c r="X1" s="7" t="str">
        <f t="shared" si="0"/>
        <v>PV_.PX.BDG._.PTC.Utility_Scale-2028</v>
      </c>
      <c r="Y1" s="7" t="str">
        <f t="shared" si="0"/>
        <v>PV_.PX.BDG._.PTC.Utility_Scale-2029</v>
      </c>
      <c r="Z1" s="7" t="str">
        <f t="shared" si="0"/>
        <v>PV_.PX.BDG._.PTC.Utility_Scale-2030</v>
      </c>
      <c r="AA1" s="7" t="str">
        <f t="shared" si="0"/>
        <v>PV_.PX.BDG._.PTC.Utility_Scale-2031</v>
      </c>
      <c r="AB1" s="7" t="str">
        <f t="shared" si="0"/>
        <v>PV_.PX.BDG._.PTC.Utility_Scale-2032</v>
      </c>
      <c r="AC1" s="7" t="str">
        <f t="shared" si="0"/>
        <v>PV_.PX.BDG._.PTC.Utility_Scale-2033</v>
      </c>
      <c r="AD1" s="7" t="str">
        <f t="shared" si="0"/>
        <v>PV_.PX.BDG._.PTC.Utility_Scale-2034</v>
      </c>
      <c r="AE1" s="7" t="str">
        <f t="shared" si="0"/>
        <v>PV_.PX.BDG._.PTC.Utility_Scale-2035</v>
      </c>
      <c r="AF1" s="7" t="str">
        <f t="shared" si="0"/>
        <v>PV_.PX.BDG._.PTC.Utility_Scale-2036</v>
      </c>
      <c r="AG1" s="7" t="str">
        <f t="shared" si="0"/>
        <v>PV_.PX.BDG._.PTC.Utility_Scale-2037</v>
      </c>
      <c r="AH1" s="7" t="str">
        <f t="shared" si="0"/>
        <v>PV_.PX.BDG._.PTC.Utility_Scale-2038</v>
      </c>
      <c r="AI1" s="7" t="str">
        <f t="shared" si="0"/>
        <v>PV_.PX.BDG._.PTC.Utility_Scale-2039</v>
      </c>
      <c r="AJ1" s="7" t="str">
        <f t="shared" si="0"/>
        <v>PV_.PX.BDG._.PTC.Utility_Scale-2040</v>
      </c>
      <c r="AK1" s="7" t="str">
        <f t="shared" si="0"/>
        <v>PV_.PX.BDG._.PTC.Utility_Scale-2041</v>
      </c>
      <c r="AL1" s="7" t="str">
        <f t="shared" si="0"/>
        <v>PV_.PX.BDG._.PTC.Utility_Scale-2042</v>
      </c>
      <c r="AM1" s="7" t="str">
        <f t="shared" si="0"/>
        <v>PV_.PX.BDG._.PTC.Utility_Scale-2043</v>
      </c>
      <c r="AN1" s="7" t="str">
        <f t="shared" si="0"/>
        <v>PV_.PX.BDG._.PTC.Utility_Scale-2044</v>
      </c>
      <c r="AO1" s="7" t="str">
        <f t="shared" si="0"/>
        <v>PV_.PX.BDG._.PTC.Utility_Scale-2045</v>
      </c>
      <c r="AR1" s="7" t="s">
        <v>17</v>
      </c>
      <c r="AS1" s="8">
        <v>2.18E-2</v>
      </c>
      <c r="AU1" s="9" t="s">
        <v>18</v>
      </c>
      <c r="BO1" s="7" t="s">
        <v>215</v>
      </c>
      <c r="BP1" s="7">
        <v>29.940862719656806</v>
      </c>
      <c r="BQ1" s="7">
        <v>29.940862719656806</v>
      </c>
      <c r="BR1" s="7">
        <v>29.940862719656806</v>
      </c>
      <c r="BS1" s="7">
        <v>29.940862719656806</v>
      </c>
      <c r="BT1" s="7">
        <v>28.313136387658663</v>
      </c>
      <c r="BU1" s="7">
        <v>28.313136387658663</v>
      </c>
      <c r="BV1" s="7">
        <v>28.313136387658663</v>
      </c>
      <c r="BW1" s="7">
        <v>28.313136387658663</v>
      </c>
      <c r="BX1" s="7">
        <v>27.803325452067753</v>
      </c>
      <c r="BY1" s="7">
        <v>27.803325452067753</v>
      </c>
      <c r="BZ1" s="7">
        <v>28.313136387658663</v>
      </c>
      <c r="CA1" s="7">
        <v>28.313136387658663</v>
      </c>
      <c r="CB1" s="7">
        <v>28.313136387658663</v>
      </c>
      <c r="CC1" s="7">
        <v>28.313136387658663</v>
      </c>
      <c r="CD1" s="7">
        <v>30.19246972440353</v>
      </c>
      <c r="CE1" s="7">
        <v>30.19246972440353</v>
      </c>
      <c r="CF1" s="7">
        <v>30.19246972440353</v>
      </c>
      <c r="CG1" s="7">
        <v>30.19246972440353</v>
      </c>
      <c r="CH1" s="7">
        <v>30.19246972440353</v>
      </c>
      <c r="CI1" s="7">
        <v>30.19246972440353</v>
      </c>
      <c r="CJ1" s="7">
        <v>29.114490154706704</v>
      </c>
      <c r="CK1" s="7">
        <v>29.114490154706704</v>
      </c>
      <c r="CL1" s="7">
        <v>29.114490154706704</v>
      </c>
      <c r="CM1" s="7">
        <v>29.114490154706704</v>
      </c>
      <c r="CN1" s="7">
        <v>29.114490154706704</v>
      </c>
      <c r="CO1" s="7">
        <v>29.114490154706704</v>
      </c>
      <c r="CP1" s="7">
        <v>29.114490154706704</v>
      </c>
      <c r="CQ1" s="7">
        <v>29.114490154706704</v>
      </c>
      <c r="CR1" s="7">
        <v>32.667726633772801</v>
      </c>
      <c r="CS1" s="7">
        <v>32.667726633772801</v>
      </c>
      <c r="CT1" s="7">
        <v>32.667726633772801</v>
      </c>
      <c r="CU1" s="7">
        <v>32.667726633772801</v>
      </c>
      <c r="CV1" s="7">
        <v>24.619314812967744</v>
      </c>
      <c r="CW1" s="7">
        <v>24.619314812967744</v>
      </c>
      <c r="CX1" s="7">
        <v>24.619314812967744</v>
      </c>
      <c r="CY1" s="7">
        <v>24.619314812967744</v>
      </c>
      <c r="CZ1" s="7">
        <v>30.19246972440353</v>
      </c>
      <c r="DA1" s="7">
        <v>30.19246972440353</v>
      </c>
      <c r="DB1" s="7">
        <v>30.19246972440353</v>
      </c>
      <c r="DC1" s="7">
        <v>30.19246972440353</v>
      </c>
      <c r="DD1" s="7">
        <v>25.858968023650156</v>
      </c>
      <c r="DE1" s="7">
        <v>25.858968023650156</v>
      </c>
      <c r="DF1" s="7">
        <v>25.858968023650156</v>
      </c>
      <c r="DG1" s="7">
        <v>25.858968023650156</v>
      </c>
      <c r="DH1" s="7">
        <v>29.940862719656806</v>
      </c>
      <c r="DI1" s="7">
        <v>29.940862719656806</v>
      </c>
      <c r="DJ1" s="7">
        <v>29.940862719656806</v>
      </c>
      <c r="DK1" s="7">
        <v>29.940862719656806</v>
      </c>
      <c r="DL1" s="7">
        <v>27.803325452067753</v>
      </c>
      <c r="DM1" s="7">
        <v>27.803325452067753</v>
      </c>
      <c r="DN1" s="7">
        <v>27.803325452067753</v>
      </c>
      <c r="DO1" s="7">
        <v>27.803325452067753</v>
      </c>
      <c r="DP1" s="7">
        <v>27.391471128935443</v>
      </c>
      <c r="DQ1" s="7">
        <v>27.391471128935443</v>
      </c>
      <c r="DR1" s="7">
        <v>27.391471128935443</v>
      </c>
      <c r="DS1" s="7">
        <v>27.391471128935443</v>
      </c>
      <c r="DT1" s="7">
        <v>26.324396157904896</v>
      </c>
      <c r="DU1" s="7">
        <v>26.324396157904896</v>
      </c>
      <c r="DV1" s="7">
        <v>26.324396157904896</v>
      </c>
      <c r="DW1" s="7">
        <v>26.324396157904896</v>
      </c>
      <c r="DX1" s="7">
        <v>39.760983384430808</v>
      </c>
      <c r="DY1" s="7">
        <v>39.760983384430808</v>
      </c>
      <c r="DZ1" s="7">
        <v>39.760983384430808</v>
      </c>
      <c r="EA1" s="7">
        <v>39.760983384430808</v>
      </c>
      <c r="EB1" s="7">
        <v>28.242597014611832</v>
      </c>
      <c r="EC1" s="7">
        <v>28.242597014611832</v>
      </c>
      <c r="ED1" s="7">
        <v>28.242597014611832</v>
      </c>
      <c r="EE1" s="7">
        <v>28.242597014611832</v>
      </c>
      <c r="EF1" s="7">
        <v>31.555369653744062</v>
      </c>
      <c r="EG1" s="7">
        <v>31.555369653744062</v>
      </c>
      <c r="EH1" s="7">
        <v>31.555369653744062</v>
      </c>
      <c r="EI1" s="7">
        <v>31.555369653744062</v>
      </c>
      <c r="EJ1" s="7">
        <v>21.419892280968689</v>
      </c>
      <c r="EK1" s="7">
        <v>31.802384051890968</v>
      </c>
      <c r="EL1" s="7">
        <v>21.419892280968689</v>
      </c>
      <c r="EM1" s="7">
        <v>31.802384051890968</v>
      </c>
      <c r="EN1" s="7">
        <v>41.516591916481055</v>
      </c>
      <c r="EO1" s="7">
        <v>41.516591916481055</v>
      </c>
      <c r="EP1" s="7">
        <v>28.242597014611832</v>
      </c>
      <c r="EQ1" s="7">
        <v>28.242597014611832</v>
      </c>
      <c r="ER1" s="7">
        <v>28.242597014611832</v>
      </c>
      <c r="ES1" s="7">
        <v>28.242597014611832</v>
      </c>
      <c r="ET1" s="7">
        <v>27.452558536363533</v>
      </c>
      <c r="EU1" s="7">
        <v>27.452558536363533</v>
      </c>
      <c r="EV1" s="7">
        <v>30.317589104439232</v>
      </c>
      <c r="EW1" s="7">
        <v>30.317589104439232</v>
      </c>
      <c r="EX1" s="7">
        <v>30.317589104439232</v>
      </c>
      <c r="EY1" s="7">
        <v>30.317589104439232</v>
      </c>
      <c r="EZ1" s="7">
        <v>30.317589104439232</v>
      </c>
      <c r="FA1" s="7">
        <v>30.317589104439232</v>
      </c>
      <c r="FB1" s="7">
        <v>50.108542430269694</v>
      </c>
      <c r="FC1" s="7">
        <v>25.151704809630203</v>
      </c>
      <c r="FD1" s="7">
        <v>33.817226122013885</v>
      </c>
      <c r="FE1" s="7">
        <v>50.108542430269694</v>
      </c>
      <c r="FF1" s="7">
        <v>25.151704809630203</v>
      </c>
      <c r="FG1" s="7">
        <v>33.817226122013885</v>
      </c>
      <c r="FH1" s="7">
        <v>25.151704809630203</v>
      </c>
      <c r="FI1" s="7">
        <v>33.817226122013885</v>
      </c>
      <c r="FJ1" s="7">
        <v>25.151704809630203</v>
      </c>
      <c r="FK1" s="7">
        <v>33.817226122013885</v>
      </c>
      <c r="FL1" s="7">
        <v>29.56575786193574</v>
      </c>
      <c r="FM1" s="7">
        <v>29.56575786193574</v>
      </c>
      <c r="FN1" s="7">
        <v>29.56575786193574</v>
      </c>
      <c r="FO1" s="7">
        <v>29.56575786193574</v>
      </c>
      <c r="FP1" s="7">
        <v>24.089359949213264</v>
      </c>
      <c r="FQ1" s="7">
        <v>36.538399037401582</v>
      </c>
      <c r="FR1" s="7">
        <v>24.089359949213264</v>
      </c>
      <c r="FS1" s="7">
        <v>36.538399037401582</v>
      </c>
      <c r="FT1" s="7">
        <v>30.317589104439232</v>
      </c>
      <c r="FU1" s="7">
        <v>30.317589104439232</v>
      </c>
      <c r="FV1" s="7">
        <v>30.317589104439232</v>
      </c>
      <c r="FW1" s="7">
        <v>30.317589104439232</v>
      </c>
      <c r="FX1" s="7">
        <v>22.695972831567747</v>
      </c>
      <c r="FY1" s="7">
        <v>31.989982656060025</v>
      </c>
      <c r="FZ1" s="7">
        <v>22.695972831567747</v>
      </c>
      <c r="GA1" s="7">
        <v>31.989982656060025</v>
      </c>
      <c r="GB1" s="7">
        <v>39.760983384430808</v>
      </c>
      <c r="GC1" s="7">
        <v>39.760983384430808</v>
      </c>
      <c r="GD1" s="7">
        <v>39.760983384430808</v>
      </c>
      <c r="GE1" s="7">
        <v>39.760983384430808</v>
      </c>
      <c r="GF1" s="7">
        <v>41.516591916481055</v>
      </c>
      <c r="GG1" s="7">
        <v>41.516591916481055</v>
      </c>
      <c r="GH1" s="7">
        <v>41.516591916481055</v>
      </c>
      <c r="GI1" s="7">
        <v>41.516591916481055</v>
      </c>
      <c r="GJ1" s="7">
        <v>37.392656701058307</v>
      </c>
      <c r="GK1" s="7">
        <v>37.392656701058307</v>
      </c>
      <c r="GL1" s="7">
        <v>37.392656701058307</v>
      </c>
      <c r="GM1" s="7">
        <v>37.392656701058307</v>
      </c>
      <c r="GN1" s="7">
        <v>19.714422692699891</v>
      </c>
      <c r="GO1" s="7">
        <v>28.523584428237715</v>
      </c>
      <c r="GP1" s="7">
        <v>19.714422692699891</v>
      </c>
      <c r="GQ1" s="7">
        <v>28.523584428237715</v>
      </c>
      <c r="GR1" s="7">
        <v>33.332178069218244</v>
      </c>
      <c r="GS1" s="7">
        <v>33.332178069218244</v>
      </c>
      <c r="GT1" s="7">
        <v>33.332178069218244</v>
      </c>
      <c r="GU1" s="7">
        <v>33.332178069218244</v>
      </c>
      <c r="GV1" s="7">
        <v>30.897248330742684</v>
      </c>
      <c r="GW1" s="7">
        <v>30.897248330742684</v>
      </c>
      <c r="GX1" s="7">
        <v>30.897248330742684</v>
      </c>
      <c r="GY1" s="7">
        <v>30.897248330742684</v>
      </c>
      <c r="GZ1" s="7">
        <v>30.298698856492951</v>
      </c>
      <c r="HA1" s="7">
        <v>30.298698856492951</v>
      </c>
    </row>
    <row r="2" spans="1:212" x14ac:dyDescent="0.25">
      <c r="D2" s="7" t="s">
        <v>53</v>
      </c>
      <c r="E2" s="7" t="s">
        <v>53</v>
      </c>
      <c r="F2" s="7" t="s">
        <v>53</v>
      </c>
      <c r="G2" s="7" t="s">
        <v>53</v>
      </c>
      <c r="H2" s="7" t="s">
        <v>53</v>
      </c>
      <c r="I2" s="7" t="s">
        <v>53</v>
      </c>
      <c r="J2" s="7" t="s">
        <v>53</v>
      </c>
      <c r="K2" s="7" t="s">
        <v>53</v>
      </c>
      <c r="L2" s="7" t="s">
        <v>53</v>
      </c>
      <c r="M2" s="7" t="s">
        <v>53</v>
      </c>
      <c r="N2" s="7" t="s">
        <v>53</v>
      </c>
      <c r="O2" s="7" t="s">
        <v>53</v>
      </c>
      <c r="P2" s="7" t="s">
        <v>53</v>
      </c>
      <c r="Q2" s="7" t="s">
        <v>53</v>
      </c>
      <c r="R2" s="7" t="s">
        <v>53</v>
      </c>
      <c r="S2" s="7" t="s">
        <v>53</v>
      </c>
      <c r="T2" s="7" t="s">
        <v>53</v>
      </c>
      <c r="U2" s="7" t="s">
        <v>53</v>
      </c>
      <c r="V2" s="7" t="s">
        <v>53</v>
      </c>
      <c r="W2" s="7" t="s">
        <v>53</v>
      </c>
      <c r="X2" s="7" t="s">
        <v>53</v>
      </c>
      <c r="Y2" s="7" t="s">
        <v>53</v>
      </c>
      <c r="Z2" s="7" t="s">
        <v>53</v>
      </c>
      <c r="AA2" s="7" t="s">
        <v>53</v>
      </c>
      <c r="AB2" s="7" t="s">
        <v>53</v>
      </c>
      <c r="AC2" s="7" t="s">
        <v>53</v>
      </c>
      <c r="AD2" s="7" t="s">
        <v>53</v>
      </c>
      <c r="AE2" s="7" t="s">
        <v>53</v>
      </c>
      <c r="AF2" s="7" t="s">
        <v>53</v>
      </c>
      <c r="AG2" s="7" t="s">
        <v>53</v>
      </c>
      <c r="AH2" s="7" t="s">
        <v>53</v>
      </c>
      <c r="AI2" s="7" t="s">
        <v>53</v>
      </c>
      <c r="AJ2" s="7" t="s">
        <v>53</v>
      </c>
      <c r="AK2" s="7" t="s">
        <v>53</v>
      </c>
      <c r="AL2" s="7" t="s">
        <v>53</v>
      </c>
      <c r="AM2" s="7" t="s">
        <v>53</v>
      </c>
      <c r="AN2" s="7" t="s">
        <v>53</v>
      </c>
      <c r="AO2" s="7" t="s">
        <v>53</v>
      </c>
      <c r="AR2" s="7" t="s">
        <v>20</v>
      </c>
      <c r="AS2" s="8">
        <v>6.3799999999999996E-2</v>
      </c>
      <c r="AU2" s="7" t="s">
        <v>21</v>
      </c>
      <c r="AV2" s="7" t="s">
        <v>22</v>
      </c>
      <c r="AW2" s="7" t="s">
        <v>23</v>
      </c>
      <c r="AX2" s="7" t="s">
        <v>24</v>
      </c>
      <c r="AY2" s="7" t="s">
        <v>25</v>
      </c>
      <c r="AZ2" s="7" t="s">
        <v>26</v>
      </c>
      <c r="BA2" s="7" t="s">
        <v>27</v>
      </c>
      <c r="BB2" s="7" t="s">
        <v>28</v>
      </c>
      <c r="BC2" s="7" t="s">
        <v>29</v>
      </c>
      <c r="BD2" s="7" t="s">
        <v>30</v>
      </c>
      <c r="BE2" s="7" t="s">
        <v>31</v>
      </c>
      <c r="BF2" s="7" t="s">
        <v>32</v>
      </c>
      <c r="BG2" s="7" t="s">
        <v>33</v>
      </c>
      <c r="BH2" s="7" t="s">
        <v>34</v>
      </c>
      <c r="BI2" s="7" t="s">
        <v>35</v>
      </c>
      <c r="BJ2" s="7" t="s">
        <v>36</v>
      </c>
      <c r="BM2" s="7" t="s">
        <v>37</v>
      </c>
      <c r="BN2" s="7" t="s">
        <v>38</v>
      </c>
      <c r="BO2" s="7" t="s">
        <v>216</v>
      </c>
      <c r="BP2" s="7" t="s">
        <v>217</v>
      </c>
      <c r="BQ2" s="7" t="s">
        <v>218</v>
      </c>
      <c r="BR2" s="7" t="s">
        <v>219</v>
      </c>
      <c r="BS2" s="7" t="s">
        <v>53</v>
      </c>
      <c r="BT2" s="7" t="s">
        <v>220</v>
      </c>
      <c r="BU2" s="7" t="s">
        <v>221</v>
      </c>
      <c r="BV2" s="7" t="s">
        <v>222</v>
      </c>
      <c r="BW2" s="7" t="s">
        <v>223</v>
      </c>
      <c r="BX2" s="7" t="s">
        <v>224</v>
      </c>
      <c r="BY2" s="7" t="s">
        <v>225</v>
      </c>
      <c r="BZ2" s="7" t="s">
        <v>226</v>
      </c>
      <c r="CA2" s="7" t="s">
        <v>227</v>
      </c>
      <c r="CB2" s="7" t="s">
        <v>228</v>
      </c>
      <c r="CC2" s="7" t="s">
        <v>229</v>
      </c>
      <c r="CD2" s="7" t="s">
        <v>230</v>
      </c>
      <c r="CE2" s="7" t="s">
        <v>231</v>
      </c>
      <c r="CF2" s="7" t="s">
        <v>232</v>
      </c>
      <c r="CG2" s="7" t="s">
        <v>233</v>
      </c>
      <c r="CH2" s="7" t="s">
        <v>234</v>
      </c>
      <c r="CI2" s="7" t="s">
        <v>19</v>
      </c>
      <c r="CJ2" s="7" t="s">
        <v>235</v>
      </c>
      <c r="CK2" s="7" t="s">
        <v>236</v>
      </c>
      <c r="CL2" s="7" t="s">
        <v>237</v>
      </c>
      <c r="CM2" s="7" t="s">
        <v>238</v>
      </c>
      <c r="CN2" s="7" t="s">
        <v>239</v>
      </c>
      <c r="CO2" s="7" t="s">
        <v>240</v>
      </c>
      <c r="CP2" s="7" t="s">
        <v>241</v>
      </c>
      <c r="CQ2" s="7" t="s">
        <v>242</v>
      </c>
      <c r="CR2" s="7" t="s">
        <v>243</v>
      </c>
      <c r="CS2" s="7" t="s">
        <v>244</v>
      </c>
      <c r="CT2" s="7" t="s">
        <v>245</v>
      </c>
      <c r="CU2" s="7" t="s">
        <v>50</v>
      </c>
      <c r="CV2" s="7" t="s">
        <v>246</v>
      </c>
      <c r="CW2" s="7" t="s">
        <v>201</v>
      </c>
      <c r="CX2" s="7" t="s">
        <v>247</v>
      </c>
      <c r="CY2" s="7" t="s">
        <v>56</v>
      </c>
      <c r="CZ2" s="7" t="s">
        <v>248</v>
      </c>
      <c r="DA2" s="7" t="s">
        <v>249</v>
      </c>
      <c r="DB2" s="7" t="s">
        <v>250</v>
      </c>
      <c r="DC2" s="7" t="s">
        <v>251</v>
      </c>
      <c r="DD2" s="7" t="s">
        <v>252</v>
      </c>
      <c r="DE2" s="7" t="s">
        <v>253</v>
      </c>
      <c r="DF2" s="7" t="s">
        <v>254</v>
      </c>
      <c r="DG2" s="7" t="s">
        <v>255</v>
      </c>
      <c r="DH2" s="7" t="s">
        <v>256</v>
      </c>
      <c r="DI2" s="7" t="s">
        <v>257</v>
      </c>
      <c r="DJ2" s="7" t="s">
        <v>258</v>
      </c>
      <c r="DK2" s="7" t="s">
        <v>259</v>
      </c>
      <c r="DL2" s="7" t="s">
        <v>260</v>
      </c>
      <c r="DM2" s="7" t="s">
        <v>261</v>
      </c>
      <c r="DN2" s="7" t="s">
        <v>262</v>
      </c>
      <c r="DO2" s="7" t="s">
        <v>263</v>
      </c>
      <c r="DP2" s="7" t="s">
        <v>264</v>
      </c>
      <c r="DQ2" s="7" t="s">
        <v>265</v>
      </c>
      <c r="DR2" s="7" t="s">
        <v>266</v>
      </c>
      <c r="DS2" s="7" t="s">
        <v>267</v>
      </c>
      <c r="DT2" s="7" t="s">
        <v>268</v>
      </c>
      <c r="DU2" s="7" t="s">
        <v>269</v>
      </c>
      <c r="DV2" s="7" t="s">
        <v>270</v>
      </c>
      <c r="DW2" s="7" t="s">
        <v>271</v>
      </c>
      <c r="DX2" s="7" t="s">
        <v>272</v>
      </c>
      <c r="DY2" s="7" t="s">
        <v>273</v>
      </c>
      <c r="DZ2" s="7" t="s">
        <v>274</v>
      </c>
      <c r="EA2" s="7" t="s">
        <v>275</v>
      </c>
      <c r="EB2" s="7" t="s">
        <v>276</v>
      </c>
      <c r="EC2" s="7" t="s">
        <v>277</v>
      </c>
      <c r="ED2" s="7" t="s">
        <v>278</v>
      </c>
      <c r="EE2" s="7" t="s">
        <v>279</v>
      </c>
      <c r="EF2" s="7" t="s">
        <v>280</v>
      </c>
      <c r="EG2" s="7" t="s">
        <v>281</v>
      </c>
      <c r="EH2" s="7" t="s">
        <v>282</v>
      </c>
      <c r="EI2" s="7" t="s">
        <v>283</v>
      </c>
      <c r="EJ2" s="7" t="s">
        <v>284</v>
      </c>
      <c r="EK2" s="7" t="s">
        <v>285</v>
      </c>
      <c r="EL2" s="7" t="s">
        <v>286</v>
      </c>
      <c r="EM2" s="7" t="s">
        <v>287</v>
      </c>
      <c r="EN2" s="7" t="s">
        <v>288</v>
      </c>
      <c r="EO2" s="7" t="s">
        <v>205</v>
      </c>
      <c r="EP2" s="7" t="s">
        <v>289</v>
      </c>
      <c r="EQ2" s="7" t="s">
        <v>290</v>
      </c>
      <c r="ER2" s="7" t="s">
        <v>291</v>
      </c>
      <c r="ES2" s="7" t="s">
        <v>292</v>
      </c>
      <c r="ET2" s="7" t="s">
        <v>293</v>
      </c>
      <c r="EU2" s="7" t="s">
        <v>294</v>
      </c>
      <c r="EV2" s="7" t="s">
        <v>295</v>
      </c>
      <c r="EW2" s="7" t="s">
        <v>296</v>
      </c>
      <c r="EX2" s="7" t="s">
        <v>297</v>
      </c>
      <c r="EY2" s="7" t="s">
        <v>298</v>
      </c>
      <c r="EZ2" s="7" t="s">
        <v>299</v>
      </c>
      <c r="FA2" s="7" t="s">
        <v>300</v>
      </c>
      <c r="FB2" s="7" t="s">
        <v>301</v>
      </c>
      <c r="FC2" s="7" t="s">
        <v>302</v>
      </c>
      <c r="FD2" s="7" t="s">
        <v>303</v>
      </c>
      <c r="FE2" s="7" t="s">
        <v>304</v>
      </c>
      <c r="FF2" s="7" t="s">
        <v>305</v>
      </c>
      <c r="FG2" s="7" t="s">
        <v>306</v>
      </c>
      <c r="FH2" s="7" t="s">
        <v>307</v>
      </c>
      <c r="FI2" s="7" t="s">
        <v>308</v>
      </c>
      <c r="FJ2" s="7" t="s">
        <v>309</v>
      </c>
      <c r="FK2" s="7" t="s">
        <v>310</v>
      </c>
      <c r="FL2" s="7" t="s">
        <v>311</v>
      </c>
      <c r="FM2" s="7" t="s">
        <v>312</v>
      </c>
      <c r="FN2" s="7" t="s">
        <v>313</v>
      </c>
      <c r="FO2" s="7" t="s">
        <v>314</v>
      </c>
      <c r="FP2" s="7" t="s">
        <v>315</v>
      </c>
      <c r="FQ2" s="7" t="s">
        <v>161</v>
      </c>
      <c r="FR2" s="7" t="s">
        <v>316</v>
      </c>
      <c r="FS2" s="7" t="s">
        <v>145</v>
      </c>
      <c r="FT2" s="7" t="s">
        <v>317</v>
      </c>
      <c r="FU2" s="7" t="s">
        <v>318</v>
      </c>
      <c r="FV2" s="7" t="s">
        <v>319</v>
      </c>
      <c r="FW2" s="7" t="s">
        <v>320</v>
      </c>
      <c r="FX2" s="7" t="s">
        <v>321</v>
      </c>
      <c r="FY2" s="7" t="s">
        <v>322</v>
      </c>
      <c r="FZ2" s="7" t="s">
        <v>323</v>
      </c>
      <c r="GA2" s="7" t="s">
        <v>324</v>
      </c>
      <c r="GB2" s="7" t="s">
        <v>325</v>
      </c>
      <c r="GC2" s="7" t="s">
        <v>326</v>
      </c>
      <c r="GD2" s="7" t="s">
        <v>327</v>
      </c>
      <c r="GE2" s="7" t="s">
        <v>328</v>
      </c>
      <c r="GF2" s="7" t="s">
        <v>329</v>
      </c>
      <c r="GG2" s="7" t="s">
        <v>330</v>
      </c>
      <c r="GH2" s="7" t="s">
        <v>331</v>
      </c>
      <c r="GI2" s="7" t="s">
        <v>332</v>
      </c>
      <c r="GJ2" s="7" t="s">
        <v>333</v>
      </c>
      <c r="GK2" s="7" t="s">
        <v>334</v>
      </c>
      <c r="GL2" s="7" t="s">
        <v>335</v>
      </c>
      <c r="GM2" s="7" t="s">
        <v>336</v>
      </c>
      <c r="GN2" s="7" t="s">
        <v>337</v>
      </c>
      <c r="GO2" s="7" t="s">
        <v>338</v>
      </c>
      <c r="GP2" s="7" t="s">
        <v>339</v>
      </c>
      <c r="GQ2" s="7" t="s">
        <v>340</v>
      </c>
      <c r="GR2" s="7" t="s">
        <v>341</v>
      </c>
      <c r="GS2" s="7" t="s">
        <v>342</v>
      </c>
      <c r="GT2" s="7" t="s">
        <v>343</v>
      </c>
      <c r="GU2" s="7" t="s">
        <v>344</v>
      </c>
      <c r="GV2" s="7" t="s">
        <v>345</v>
      </c>
      <c r="GW2" s="7" t="s">
        <v>346</v>
      </c>
      <c r="GX2" s="7" t="s">
        <v>347</v>
      </c>
      <c r="GY2" s="7" t="s">
        <v>348</v>
      </c>
      <c r="GZ2" s="7" t="s">
        <v>349</v>
      </c>
      <c r="HA2" s="7" t="s">
        <v>51</v>
      </c>
      <c r="HC2" s="7" t="s">
        <v>38</v>
      </c>
      <c r="HD2" s="7" t="s">
        <v>37</v>
      </c>
    </row>
    <row r="3" spans="1:212" x14ac:dyDescent="0.25">
      <c r="C3" s="7" t="s">
        <v>3</v>
      </c>
      <c r="D3" s="7">
        <v>2027</v>
      </c>
      <c r="E3" s="7">
        <f t="shared" ref="E3:V3" si="1">D3+1</f>
        <v>2028</v>
      </c>
      <c r="F3" s="7">
        <f t="shared" si="1"/>
        <v>2029</v>
      </c>
      <c r="G3" s="7">
        <f t="shared" si="1"/>
        <v>2030</v>
      </c>
      <c r="H3" s="7">
        <f t="shared" si="1"/>
        <v>2031</v>
      </c>
      <c r="I3" s="7">
        <f t="shared" si="1"/>
        <v>2032</v>
      </c>
      <c r="J3" s="7">
        <f t="shared" si="1"/>
        <v>2033</v>
      </c>
      <c r="K3" s="7">
        <f t="shared" si="1"/>
        <v>2034</v>
      </c>
      <c r="L3" s="7">
        <f t="shared" si="1"/>
        <v>2035</v>
      </c>
      <c r="M3" s="7">
        <f t="shared" si="1"/>
        <v>2036</v>
      </c>
      <c r="N3" s="7">
        <f t="shared" si="1"/>
        <v>2037</v>
      </c>
      <c r="O3" s="7">
        <f t="shared" si="1"/>
        <v>2038</v>
      </c>
      <c r="P3" s="7">
        <f t="shared" si="1"/>
        <v>2039</v>
      </c>
      <c r="Q3" s="7">
        <f t="shared" si="1"/>
        <v>2040</v>
      </c>
      <c r="R3" s="7">
        <f t="shared" si="1"/>
        <v>2041</v>
      </c>
      <c r="S3" s="7">
        <f t="shared" si="1"/>
        <v>2042</v>
      </c>
      <c r="T3" s="7">
        <f t="shared" si="1"/>
        <v>2043</v>
      </c>
      <c r="U3" s="7">
        <f t="shared" si="1"/>
        <v>2044</v>
      </c>
      <c r="V3" s="7">
        <f t="shared" si="1"/>
        <v>2045</v>
      </c>
      <c r="W3" s="7">
        <v>2027</v>
      </c>
      <c r="X3" s="7">
        <f t="shared" ref="X3:AO3" si="2">W3+1</f>
        <v>2028</v>
      </c>
      <c r="Y3" s="7">
        <f t="shared" si="2"/>
        <v>2029</v>
      </c>
      <c r="Z3" s="7">
        <f t="shared" si="2"/>
        <v>2030</v>
      </c>
      <c r="AA3" s="7">
        <f t="shared" si="2"/>
        <v>2031</v>
      </c>
      <c r="AB3" s="7">
        <f t="shared" si="2"/>
        <v>2032</v>
      </c>
      <c r="AC3" s="7">
        <f t="shared" si="2"/>
        <v>2033</v>
      </c>
      <c r="AD3" s="7">
        <f t="shared" si="2"/>
        <v>2034</v>
      </c>
      <c r="AE3" s="7">
        <f t="shared" si="2"/>
        <v>2035</v>
      </c>
      <c r="AF3" s="7">
        <f t="shared" si="2"/>
        <v>2036</v>
      </c>
      <c r="AG3" s="7">
        <f t="shared" si="2"/>
        <v>2037</v>
      </c>
      <c r="AH3" s="7">
        <f t="shared" si="2"/>
        <v>2038</v>
      </c>
      <c r="AI3" s="7">
        <f t="shared" si="2"/>
        <v>2039</v>
      </c>
      <c r="AJ3" s="7">
        <f t="shared" si="2"/>
        <v>2040</v>
      </c>
      <c r="AK3" s="7">
        <f t="shared" si="2"/>
        <v>2041</v>
      </c>
      <c r="AL3" s="7">
        <f t="shared" si="2"/>
        <v>2042</v>
      </c>
      <c r="AM3" s="7">
        <f t="shared" si="2"/>
        <v>2043</v>
      </c>
      <c r="AN3" s="7">
        <f t="shared" si="2"/>
        <v>2044</v>
      </c>
      <c r="AO3" s="7">
        <f t="shared" si="2"/>
        <v>2045</v>
      </c>
      <c r="AR3" s="7" t="s">
        <v>39</v>
      </c>
      <c r="AS3" s="8">
        <v>4.1103934233705175E-2</v>
      </c>
      <c r="BM3" s="7" cm="1">
        <f t="array" ref="BM3">INDEX($HD$3:$HD$14,BN3,1)</f>
        <v>31</v>
      </c>
      <c r="BN3" s="7">
        <v>1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  <c r="DN3" s="7">
        <v>0</v>
      </c>
      <c r="DO3" s="7">
        <v>0</v>
      </c>
      <c r="DP3" s="7">
        <v>0</v>
      </c>
      <c r="DQ3" s="7">
        <v>0</v>
      </c>
      <c r="DR3" s="7">
        <v>0</v>
      </c>
      <c r="DS3" s="7">
        <v>0</v>
      </c>
      <c r="DT3" s="7">
        <v>0</v>
      </c>
      <c r="DU3" s="7">
        <v>0</v>
      </c>
      <c r="DV3" s="7">
        <v>0</v>
      </c>
      <c r="DW3" s="7">
        <v>0</v>
      </c>
      <c r="DX3" s="7">
        <v>52.636196343225834</v>
      </c>
      <c r="DY3" s="7">
        <v>52.636196343225834</v>
      </c>
      <c r="DZ3" s="7">
        <v>52.636196343225834</v>
      </c>
      <c r="EA3" s="7">
        <v>52.636196343225834</v>
      </c>
      <c r="EB3" s="7">
        <v>24.20202759600879</v>
      </c>
      <c r="EC3" s="7">
        <v>24.20202759600879</v>
      </c>
      <c r="ED3" s="7">
        <v>24.20202759600879</v>
      </c>
      <c r="EE3" s="7">
        <v>24.20202759600879</v>
      </c>
      <c r="EF3" s="7">
        <v>22.168571200989685</v>
      </c>
      <c r="EG3" s="7">
        <v>22.168571200989685</v>
      </c>
      <c r="EH3" s="7">
        <v>22.168571200989685</v>
      </c>
      <c r="EI3" s="7">
        <v>22.168571200989685</v>
      </c>
      <c r="EJ3" s="7">
        <v>33.46795230713483</v>
      </c>
      <c r="EK3" s="7">
        <v>49.483186082800678</v>
      </c>
      <c r="EL3" s="7">
        <v>33.46795230713483</v>
      </c>
      <c r="EM3" s="7">
        <v>49.483186082800678</v>
      </c>
      <c r="EN3" s="7">
        <v>63.109303862879813</v>
      </c>
      <c r="EO3" s="7">
        <v>63.109303862879813</v>
      </c>
      <c r="EP3" s="7">
        <v>24.20202759600879</v>
      </c>
      <c r="EQ3" s="7">
        <v>24.20202759600879</v>
      </c>
      <c r="ER3" s="7">
        <v>24.20202759600879</v>
      </c>
      <c r="ES3" s="7">
        <v>24.20202759600879</v>
      </c>
      <c r="ET3" s="7">
        <v>21.760482776985324</v>
      </c>
      <c r="EU3" s="7">
        <v>21.760482776985324</v>
      </c>
      <c r="EV3" s="7">
        <v>32.256053277137781</v>
      </c>
      <c r="EW3" s="7">
        <v>32.256053277137781</v>
      </c>
      <c r="EX3" s="7">
        <v>32.256053277137781</v>
      </c>
      <c r="EY3" s="7">
        <v>32.256053277137781</v>
      </c>
      <c r="EZ3" s="7">
        <v>32.256053277137781</v>
      </c>
      <c r="FA3" s="7">
        <v>32.256053277137781</v>
      </c>
      <c r="FB3" s="7">
        <v>38.842478581561558</v>
      </c>
      <c r="FC3" s="7">
        <v>32.04945879077998</v>
      </c>
      <c r="FD3" s="7">
        <v>43.476570576117261</v>
      </c>
      <c r="FE3" s="7">
        <v>38.842478581561558</v>
      </c>
      <c r="FF3" s="7">
        <v>32.04945879077998</v>
      </c>
      <c r="FG3" s="7">
        <v>43.476570576117261</v>
      </c>
      <c r="FH3" s="7">
        <v>32.04945879077998</v>
      </c>
      <c r="FI3" s="7">
        <v>43.476570576117261</v>
      </c>
      <c r="FJ3" s="7">
        <v>32.04945879077998</v>
      </c>
      <c r="FK3" s="7">
        <v>43.476570576117261</v>
      </c>
      <c r="FL3" s="7">
        <v>16.888860801913502</v>
      </c>
      <c r="FM3" s="7">
        <v>16.888860801913502</v>
      </c>
      <c r="FN3" s="7">
        <v>16.888860801913502</v>
      </c>
      <c r="FO3" s="7">
        <v>16.888860801913502</v>
      </c>
      <c r="FP3" s="7">
        <v>40.213916836074702</v>
      </c>
      <c r="FQ3" s="7">
        <v>53.269685507297503</v>
      </c>
      <c r="FR3" s="7">
        <v>40.213916836074702</v>
      </c>
      <c r="FS3" s="7">
        <v>53.269685507297503</v>
      </c>
      <c r="FT3" s="7">
        <v>32.256053277137781</v>
      </c>
      <c r="FU3" s="7">
        <v>32.256053277137781</v>
      </c>
      <c r="FV3" s="7">
        <v>32.256053277137781</v>
      </c>
      <c r="FW3" s="7">
        <v>32.256053277137781</v>
      </c>
      <c r="FX3" s="7">
        <v>29.81333838847652</v>
      </c>
      <c r="FY3" s="7">
        <v>40.822951991621736</v>
      </c>
      <c r="FZ3" s="7">
        <v>29.81333838847652</v>
      </c>
      <c r="GA3" s="7">
        <v>40.822951991621736</v>
      </c>
      <c r="GB3" s="7">
        <v>52.636196343225834</v>
      </c>
      <c r="GC3" s="7">
        <v>52.636196343225834</v>
      </c>
      <c r="GD3" s="7">
        <v>52.636196343225834</v>
      </c>
      <c r="GE3" s="7">
        <v>52.636196343225834</v>
      </c>
      <c r="GF3" s="7">
        <v>63.109303862879813</v>
      </c>
      <c r="GG3" s="7">
        <v>63.109303862879813</v>
      </c>
      <c r="GH3" s="7">
        <v>63.109303862879813</v>
      </c>
      <c r="GI3" s="7">
        <v>63.109303862879813</v>
      </c>
      <c r="GJ3" s="7">
        <v>35.415962828393013</v>
      </c>
      <c r="GK3" s="7">
        <v>35.415962828393013</v>
      </c>
      <c r="GL3" s="7">
        <v>35.415962828393013</v>
      </c>
      <c r="GM3" s="7">
        <v>35.415962828393013</v>
      </c>
      <c r="GN3" s="7">
        <v>12.50320119324633</v>
      </c>
      <c r="GO3" s="7">
        <v>19.041799087247821</v>
      </c>
      <c r="GP3" s="7">
        <v>12.50320119324633</v>
      </c>
      <c r="GQ3" s="7">
        <v>19.041799087247821</v>
      </c>
      <c r="GR3" s="7">
        <v>0</v>
      </c>
      <c r="GS3" s="7">
        <v>0</v>
      </c>
      <c r="GT3" s="7">
        <v>0</v>
      </c>
      <c r="GU3" s="7">
        <v>0</v>
      </c>
      <c r="GV3" s="7">
        <v>0</v>
      </c>
      <c r="GW3" s="7">
        <v>0</v>
      </c>
      <c r="GX3" s="7">
        <v>0</v>
      </c>
      <c r="GY3" s="7">
        <v>0</v>
      </c>
      <c r="GZ3" s="7">
        <v>0</v>
      </c>
      <c r="HA3" s="7">
        <v>0</v>
      </c>
      <c r="HC3" s="7">
        <v>1</v>
      </c>
      <c r="HD3" s="7">
        <v>31</v>
      </c>
    </row>
    <row r="4" spans="1:212" ht="15" x14ac:dyDescent="0.25">
      <c r="C4" s="10" t="s">
        <v>40</v>
      </c>
      <c r="D4" s="7" t="str">
        <f t="shared" ref="D4:AO4" si="3">INDEX($BG$4:$BG$15,MATCH(D2,$AW$4:$AW$15,0),1)</f>
        <v>IRPPVESC</v>
      </c>
      <c r="E4" s="7" t="str">
        <f t="shared" si="3"/>
        <v>IRPPVESC</v>
      </c>
      <c r="F4" s="7" t="str">
        <f t="shared" si="3"/>
        <v>IRPPVESC</v>
      </c>
      <c r="G4" s="7" t="str">
        <f t="shared" si="3"/>
        <v>IRPPVESC</v>
      </c>
      <c r="H4" s="7" t="str">
        <f t="shared" si="3"/>
        <v>IRPPVESC</v>
      </c>
      <c r="I4" s="7" t="str">
        <f t="shared" si="3"/>
        <v>IRPPVESC</v>
      </c>
      <c r="J4" s="7" t="str">
        <f t="shared" si="3"/>
        <v>IRPPVESC</v>
      </c>
      <c r="K4" s="7" t="str">
        <f t="shared" si="3"/>
        <v>IRPPVESC</v>
      </c>
      <c r="L4" s="7" t="str">
        <f t="shared" si="3"/>
        <v>IRPPVESC</v>
      </c>
      <c r="M4" s="7" t="str">
        <f t="shared" si="3"/>
        <v>IRPPVESC</v>
      </c>
      <c r="N4" s="7" t="str">
        <f t="shared" si="3"/>
        <v>IRPPVESC</v>
      </c>
      <c r="O4" s="7" t="str">
        <f t="shared" si="3"/>
        <v>IRPPVESC</v>
      </c>
      <c r="P4" s="7" t="str">
        <f t="shared" si="3"/>
        <v>IRPPVESC</v>
      </c>
      <c r="Q4" s="7" t="str">
        <f t="shared" si="3"/>
        <v>IRPPVESC</v>
      </c>
      <c r="R4" s="7" t="str">
        <f t="shared" si="3"/>
        <v>IRPPVESC</v>
      </c>
      <c r="S4" s="7" t="str">
        <f t="shared" si="3"/>
        <v>IRPPVESC</v>
      </c>
      <c r="T4" s="7" t="str">
        <f t="shared" si="3"/>
        <v>IRPPVESC</v>
      </c>
      <c r="U4" s="7" t="str">
        <f t="shared" si="3"/>
        <v>IRPPVESC</v>
      </c>
      <c r="V4" s="7" t="str">
        <f t="shared" si="3"/>
        <v>IRPPVESC</v>
      </c>
      <c r="W4" s="7" t="str">
        <f t="shared" si="3"/>
        <v>IRPPVESC</v>
      </c>
      <c r="X4" s="7" t="str">
        <f t="shared" si="3"/>
        <v>IRPPVESC</v>
      </c>
      <c r="Y4" s="7" t="str">
        <f t="shared" si="3"/>
        <v>IRPPVESC</v>
      </c>
      <c r="Z4" s="7" t="str">
        <f t="shared" si="3"/>
        <v>IRPPVESC</v>
      </c>
      <c r="AA4" s="7" t="str">
        <f t="shared" si="3"/>
        <v>IRPPVESC</v>
      </c>
      <c r="AB4" s="7" t="str">
        <f t="shared" si="3"/>
        <v>IRPPVESC</v>
      </c>
      <c r="AC4" s="7" t="str">
        <f t="shared" si="3"/>
        <v>IRPPVESC</v>
      </c>
      <c r="AD4" s="7" t="str">
        <f t="shared" si="3"/>
        <v>IRPPVESC</v>
      </c>
      <c r="AE4" s="7" t="str">
        <f t="shared" si="3"/>
        <v>IRPPVESC</v>
      </c>
      <c r="AF4" s="7" t="str">
        <f t="shared" si="3"/>
        <v>IRPPVESC</v>
      </c>
      <c r="AG4" s="7" t="str">
        <f t="shared" si="3"/>
        <v>IRPPVESC</v>
      </c>
      <c r="AH4" s="7" t="str">
        <f t="shared" si="3"/>
        <v>IRPPVESC</v>
      </c>
      <c r="AI4" s="7" t="str">
        <f t="shared" si="3"/>
        <v>IRPPVESC</v>
      </c>
      <c r="AJ4" s="7" t="str">
        <f t="shared" si="3"/>
        <v>IRPPVESC</v>
      </c>
      <c r="AK4" s="7" t="str">
        <f t="shared" si="3"/>
        <v>IRPPVESC</v>
      </c>
      <c r="AL4" s="7" t="str">
        <f t="shared" si="3"/>
        <v>IRPPVESC</v>
      </c>
      <c r="AM4" s="7" t="str">
        <f t="shared" si="3"/>
        <v>IRPPVESC</v>
      </c>
      <c r="AN4" s="7" t="str">
        <f t="shared" si="3"/>
        <v>IRPPVESC</v>
      </c>
      <c r="AO4" s="7" t="str">
        <f t="shared" si="3"/>
        <v>IRPPVESC</v>
      </c>
      <c r="AR4" s="7" t="s">
        <v>41</v>
      </c>
      <c r="AS4" s="11">
        <v>0.21</v>
      </c>
      <c r="AU4" t="s">
        <v>42</v>
      </c>
      <c r="AV4" t="s">
        <v>43</v>
      </c>
      <c r="AW4" t="s">
        <v>19</v>
      </c>
      <c r="AX4" t="s">
        <v>44</v>
      </c>
      <c r="AY4">
        <v>1228.72</v>
      </c>
      <c r="AZ4"/>
      <c r="BA4" t="s">
        <v>45</v>
      </c>
      <c r="BB4">
        <v>1</v>
      </c>
      <c r="BC4" s="12"/>
      <c r="BD4" s="12"/>
      <c r="BE4"/>
      <c r="BF4" t="s">
        <v>46</v>
      </c>
      <c r="BG4" t="s">
        <v>47</v>
      </c>
      <c r="BH4"/>
      <c r="BI4"/>
      <c r="BJ4" t="s">
        <v>48</v>
      </c>
      <c r="BM4" s="7" cm="1">
        <f t="array" ref="BM4">INDEX($HD$3:$HD$14,BN4,1)</f>
        <v>31</v>
      </c>
      <c r="BN4" s="7">
        <v>1</v>
      </c>
      <c r="BO4" s="7">
        <v>1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  <c r="DS4" s="7">
        <v>0</v>
      </c>
      <c r="DT4" s="7">
        <v>0</v>
      </c>
      <c r="DU4" s="7">
        <v>0</v>
      </c>
      <c r="DV4" s="7">
        <v>0</v>
      </c>
      <c r="DW4" s="7">
        <v>0</v>
      </c>
      <c r="DX4" s="7">
        <v>50.648860557788844</v>
      </c>
      <c r="DY4" s="7">
        <v>50.648860557788844</v>
      </c>
      <c r="DZ4" s="7">
        <v>50.648860557788844</v>
      </c>
      <c r="EA4" s="7">
        <v>50.648860557788844</v>
      </c>
      <c r="EB4" s="7">
        <v>23.315133903577717</v>
      </c>
      <c r="EC4" s="7">
        <v>23.315133903577717</v>
      </c>
      <c r="ED4" s="7">
        <v>23.315133903577717</v>
      </c>
      <c r="EE4" s="7">
        <v>23.315133903577717</v>
      </c>
      <c r="EF4" s="7">
        <v>23.161229454236121</v>
      </c>
      <c r="EG4" s="7">
        <v>23.161229454236121</v>
      </c>
      <c r="EH4" s="7">
        <v>23.161229454236121</v>
      </c>
      <c r="EI4" s="7">
        <v>23.161229454236121</v>
      </c>
      <c r="EJ4" s="7">
        <v>35.612812056118713</v>
      </c>
      <c r="EK4" s="7">
        <v>51.775980674536626</v>
      </c>
      <c r="EL4" s="7">
        <v>35.612812056118713</v>
      </c>
      <c r="EM4" s="7">
        <v>51.775980674536626</v>
      </c>
      <c r="EN4" s="7">
        <v>64.907701128709618</v>
      </c>
      <c r="EO4" s="7">
        <v>64.907701128709618</v>
      </c>
      <c r="EP4" s="7">
        <v>23.315133903577717</v>
      </c>
      <c r="EQ4" s="7">
        <v>23.315133903577717</v>
      </c>
      <c r="ER4" s="7">
        <v>23.315133903577717</v>
      </c>
      <c r="ES4" s="7">
        <v>23.315133903577717</v>
      </c>
      <c r="ET4" s="7">
        <v>22.249123588228795</v>
      </c>
      <c r="EU4" s="7">
        <v>22.249123588228795</v>
      </c>
      <c r="EV4" s="7">
        <v>29.805732207615829</v>
      </c>
      <c r="EW4" s="7">
        <v>29.805732207615829</v>
      </c>
      <c r="EX4" s="7">
        <v>29.805732207615829</v>
      </c>
      <c r="EY4" s="7">
        <v>29.805732207615829</v>
      </c>
      <c r="EZ4" s="7">
        <v>29.805732207615829</v>
      </c>
      <c r="FA4" s="7">
        <v>29.805732207615829</v>
      </c>
      <c r="FB4" s="7">
        <v>41.705432353536708</v>
      </c>
      <c r="FC4" s="7">
        <v>32.794907085126212</v>
      </c>
      <c r="FD4" s="7">
        <v>44.188231442038223</v>
      </c>
      <c r="FE4" s="7">
        <v>41.705432353536708</v>
      </c>
      <c r="FF4" s="7">
        <v>32.794907085126212</v>
      </c>
      <c r="FG4" s="7">
        <v>44.188231442038223</v>
      </c>
      <c r="FH4" s="7">
        <v>32.794907085126212</v>
      </c>
      <c r="FI4" s="7">
        <v>44.188231442038223</v>
      </c>
      <c r="FJ4" s="7">
        <v>32.794907085126212</v>
      </c>
      <c r="FK4" s="7">
        <v>44.188231442038223</v>
      </c>
      <c r="FL4" s="7">
        <v>17.564227039787365</v>
      </c>
      <c r="FM4" s="7">
        <v>17.564227039787365</v>
      </c>
      <c r="FN4" s="7">
        <v>17.564227039787365</v>
      </c>
      <c r="FO4" s="7">
        <v>17.564227039787365</v>
      </c>
      <c r="FP4" s="7">
        <v>37.901593595533676</v>
      </c>
      <c r="FQ4" s="7">
        <v>50.769153672466352</v>
      </c>
      <c r="FR4" s="7">
        <v>37.901593595533676</v>
      </c>
      <c r="FS4" s="7">
        <v>50.769153672466352</v>
      </c>
      <c r="FT4" s="7">
        <v>29.805732207615829</v>
      </c>
      <c r="FU4" s="7">
        <v>29.805732207615829</v>
      </c>
      <c r="FV4" s="7">
        <v>29.805732207615829</v>
      </c>
      <c r="FW4" s="7">
        <v>29.805732207615829</v>
      </c>
      <c r="FX4" s="7">
        <v>27.890715711020455</v>
      </c>
      <c r="FY4" s="7">
        <v>38.49759037697217</v>
      </c>
      <c r="FZ4" s="7">
        <v>27.890715711020455</v>
      </c>
      <c r="GA4" s="7">
        <v>38.49759037697217</v>
      </c>
      <c r="GB4" s="7">
        <v>50.648860557788844</v>
      </c>
      <c r="GC4" s="7">
        <v>50.648860557788844</v>
      </c>
      <c r="GD4" s="7">
        <v>50.648860557788844</v>
      </c>
      <c r="GE4" s="7">
        <v>50.648860557788844</v>
      </c>
      <c r="GF4" s="7">
        <v>64.907701128709618</v>
      </c>
      <c r="GG4" s="7">
        <v>64.907701128709618</v>
      </c>
      <c r="GH4" s="7">
        <v>64.907701128709618</v>
      </c>
      <c r="GI4" s="7">
        <v>64.907701128709618</v>
      </c>
      <c r="GJ4" s="7">
        <v>34.962925233338638</v>
      </c>
      <c r="GK4" s="7">
        <v>34.962925233338638</v>
      </c>
      <c r="GL4" s="7">
        <v>34.962925233338638</v>
      </c>
      <c r="GM4" s="7">
        <v>34.962925233338638</v>
      </c>
      <c r="GN4" s="7">
        <v>13.302126682186248</v>
      </c>
      <c r="GO4" s="7">
        <v>19.000416865195024</v>
      </c>
      <c r="GP4" s="7">
        <v>13.302126682186248</v>
      </c>
      <c r="GQ4" s="7">
        <v>19.000416865195024</v>
      </c>
      <c r="GR4" s="7">
        <v>0</v>
      </c>
      <c r="GS4" s="7">
        <v>0</v>
      </c>
      <c r="GT4" s="7">
        <v>0</v>
      </c>
      <c r="GU4" s="7">
        <v>0</v>
      </c>
      <c r="GV4" s="7">
        <v>0</v>
      </c>
      <c r="GW4" s="7">
        <v>0</v>
      </c>
      <c r="GX4" s="7">
        <v>0</v>
      </c>
      <c r="GY4" s="7">
        <v>0</v>
      </c>
      <c r="GZ4" s="7">
        <v>0</v>
      </c>
      <c r="HA4" s="7">
        <v>0</v>
      </c>
      <c r="HC4" s="7">
        <v>2</v>
      </c>
      <c r="HD4" s="7">
        <v>28.25</v>
      </c>
    </row>
    <row r="5" spans="1:212" ht="15" x14ac:dyDescent="0.25">
      <c r="C5" s="10"/>
      <c r="AR5" s="7" t="s">
        <v>49</v>
      </c>
      <c r="AS5" s="13">
        <v>5.2789999999999997E-2</v>
      </c>
      <c r="AU5" t="s">
        <v>42</v>
      </c>
      <c r="AV5" t="s">
        <v>43</v>
      </c>
      <c r="AW5" t="s">
        <v>50</v>
      </c>
      <c r="AX5" t="s">
        <v>44</v>
      </c>
      <c r="AY5">
        <v>1216.55</v>
      </c>
      <c r="AZ5"/>
      <c r="BA5" t="s">
        <v>45</v>
      </c>
      <c r="BB5">
        <v>1</v>
      </c>
      <c r="BC5" s="12"/>
      <c r="BD5" s="12"/>
      <c r="BE5"/>
      <c r="BF5" t="s">
        <v>46</v>
      </c>
      <c r="BG5" t="s">
        <v>47</v>
      </c>
      <c r="BH5"/>
      <c r="BI5"/>
      <c r="BJ5" t="s">
        <v>48</v>
      </c>
      <c r="BM5" s="7" cm="1">
        <f t="array" ref="BM5">INDEX($HD$3:$HD$14,BN5,1)</f>
        <v>31</v>
      </c>
      <c r="BN5" s="7">
        <v>1</v>
      </c>
      <c r="BO5" s="7">
        <v>2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  <c r="DX5" s="7">
        <v>47.697439905014676</v>
      </c>
      <c r="DY5" s="7">
        <v>47.697439905014676</v>
      </c>
      <c r="DZ5" s="7">
        <v>47.697439905014676</v>
      </c>
      <c r="EA5" s="7">
        <v>47.697439905014676</v>
      </c>
      <c r="EB5" s="7">
        <v>27.248843120199417</v>
      </c>
      <c r="EC5" s="7">
        <v>27.248843120199417</v>
      </c>
      <c r="ED5" s="7">
        <v>27.248843120199417</v>
      </c>
      <c r="EE5" s="7">
        <v>27.248843120199417</v>
      </c>
      <c r="EF5" s="7">
        <v>25.30763285142816</v>
      </c>
      <c r="EG5" s="7">
        <v>25.30763285142816</v>
      </c>
      <c r="EH5" s="7">
        <v>25.30763285142816</v>
      </c>
      <c r="EI5" s="7">
        <v>25.30763285142816</v>
      </c>
      <c r="EJ5" s="7">
        <v>36.907102909243378</v>
      </c>
      <c r="EK5" s="7">
        <v>53.113184607479461</v>
      </c>
      <c r="EL5" s="7">
        <v>36.907102909243378</v>
      </c>
      <c r="EM5" s="7">
        <v>53.113184607479461</v>
      </c>
      <c r="EN5" s="7">
        <v>64.498350207237493</v>
      </c>
      <c r="EO5" s="7">
        <v>64.498350207237493</v>
      </c>
      <c r="EP5" s="7">
        <v>27.248843120199417</v>
      </c>
      <c r="EQ5" s="7">
        <v>27.248843120199417</v>
      </c>
      <c r="ER5" s="7">
        <v>27.248843120199417</v>
      </c>
      <c r="ES5" s="7">
        <v>27.248843120199417</v>
      </c>
      <c r="ET5" s="7">
        <v>21.79086155873313</v>
      </c>
      <c r="EU5" s="7">
        <v>21.79086155873313</v>
      </c>
      <c r="EV5" s="7">
        <v>28.712019312105564</v>
      </c>
      <c r="EW5" s="7">
        <v>28.712019312105564</v>
      </c>
      <c r="EX5" s="7">
        <v>28.712019312105564</v>
      </c>
      <c r="EY5" s="7">
        <v>28.712019312105564</v>
      </c>
      <c r="EZ5" s="7">
        <v>28.712019312105564</v>
      </c>
      <c r="FA5" s="7">
        <v>28.712019312105564</v>
      </c>
      <c r="FB5" s="7">
        <v>41.75543172791204</v>
      </c>
      <c r="FC5" s="7">
        <v>33.057054625448615</v>
      </c>
      <c r="FD5" s="7">
        <v>45.119155706577601</v>
      </c>
      <c r="FE5" s="7">
        <v>41.75543172791204</v>
      </c>
      <c r="FF5" s="7">
        <v>33.057054625448615</v>
      </c>
      <c r="FG5" s="7">
        <v>45.119155706577601</v>
      </c>
      <c r="FH5" s="7">
        <v>33.057054625448615</v>
      </c>
      <c r="FI5" s="7">
        <v>45.119155706577601</v>
      </c>
      <c r="FJ5" s="7">
        <v>33.057054625448615</v>
      </c>
      <c r="FK5" s="7">
        <v>45.119155706577601</v>
      </c>
      <c r="FL5" s="7">
        <v>19.693024689708253</v>
      </c>
      <c r="FM5" s="7">
        <v>19.693024689708253</v>
      </c>
      <c r="FN5" s="7">
        <v>19.693024689708253</v>
      </c>
      <c r="FO5" s="7">
        <v>19.693024689708253</v>
      </c>
      <c r="FP5" s="7">
        <v>39.621406469206718</v>
      </c>
      <c r="FQ5" s="7">
        <v>53.705167150480968</v>
      </c>
      <c r="FR5" s="7">
        <v>39.621406469206718</v>
      </c>
      <c r="FS5" s="7">
        <v>53.705167150480968</v>
      </c>
      <c r="FT5" s="7">
        <v>28.712019312105564</v>
      </c>
      <c r="FU5" s="7">
        <v>28.712019312105564</v>
      </c>
      <c r="FV5" s="7">
        <v>28.712019312105564</v>
      </c>
      <c r="FW5" s="7">
        <v>28.712019312105564</v>
      </c>
      <c r="FX5" s="7">
        <v>26.334729598302051</v>
      </c>
      <c r="FY5" s="7">
        <v>37.014714119834359</v>
      </c>
      <c r="FZ5" s="7">
        <v>26.334729598302051</v>
      </c>
      <c r="GA5" s="7">
        <v>37.014714119834359</v>
      </c>
      <c r="GB5" s="7">
        <v>47.697439905014676</v>
      </c>
      <c r="GC5" s="7">
        <v>47.697439905014676</v>
      </c>
      <c r="GD5" s="7">
        <v>47.697439905014676</v>
      </c>
      <c r="GE5" s="7">
        <v>47.697439905014676</v>
      </c>
      <c r="GF5" s="7">
        <v>64.498350207237493</v>
      </c>
      <c r="GG5" s="7">
        <v>64.498350207237493</v>
      </c>
      <c r="GH5" s="7">
        <v>64.498350207237493</v>
      </c>
      <c r="GI5" s="7">
        <v>64.498350207237493</v>
      </c>
      <c r="GJ5" s="7">
        <v>36.791050586938489</v>
      </c>
      <c r="GK5" s="7">
        <v>36.791050586938489</v>
      </c>
      <c r="GL5" s="7">
        <v>36.791050586938489</v>
      </c>
      <c r="GM5" s="7">
        <v>36.791050586938489</v>
      </c>
      <c r="GN5" s="7">
        <v>13.76371182545453</v>
      </c>
      <c r="GO5" s="7">
        <v>20.280350536649586</v>
      </c>
      <c r="GP5" s="7">
        <v>13.76371182545453</v>
      </c>
      <c r="GQ5" s="7">
        <v>20.280350536649586</v>
      </c>
      <c r="GR5" s="7">
        <v>0</v>
      </c>
      <c r="GS5" s="7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C5" s="7">
        <v>3</v>
      </c>
      <c r="HD5" s="7">
        <v>31</v>
      </c>
    </row>
    <row r="6" spans="1:212" ht="15" x14ac:dyDescent="0.25">
      <c r="AU6" s="14" t="s">
        <v>42</v>
      </c>
      <c r="AV6" s="14" t="s">
        <v>43</v>
      </c>
      <c r="AW6" s="14" t="s">
        <v>51</v>
      </c>
      <c r="AX6" s="14" t="s">
        <v>44</v>
      </c>
      <c r="AY6" s="14">
        <v>1216.55</v>
      </c>
      <c r="AZ6" s="14"/>
      <c r="BA6" s="14" t="s">
        <v>45</v>
      </c>
      <c r="BB6" s="14">
        <v>1</v>
      </c>
      <c r="BC6" s="15"/>
      <c r="BD6" s="15"/>
      <c r="BE6" s="14"/>
      <c r="BF6" s="14" t="s">
        <v>46</v>
      </c>
      <c r="BG6" s="14" t="s">
        <v>47</v>
      </c>
      <c r="BH6"/>
      <c r="BI6"/>
      <c r="BJ6" t="s">
        <v>48</v>
      </c>
      <c r="BM6" s="7" cm="1">
        <f t="array" ref="BM6">INDEX($HD$3:$HD$14,BN6,1)</f>
        <v>31</v>
      </c>
      <c r="BN6" s="7">
        <v>1</v>
      </c>
      <c r="BO6" s="7">
        <v>3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  <c r="DS6" s="7">
        <v>0</v>
      </c>
      <c r="DT6" s="7">
        <v>0</v>
      </c>
      <c r="DU6" s="7">
        <v>0</v>
      </c>
      <c r="DV6" s="7">
        <v>0</v>
      </c>
      <c r="DW6" s="7">
        <v>0</v>
      </c>
      <c r="DX6" s="7">
        <v>50.321087293791798</v>
      </c>
      <c r="DY6" s="7">
        <v>50.321087293791798</v>
      </c>
      <c r="DZ6" s="7">
        <v>50.321087293791798</v>
      </c>
      <c r="EA6" s="7">
        <v>50.321087293791798</v>
      </c>
      <c r="EB6" s="7">
        <v>25.767136185671522</v>
      </c>
      <c r="EC6" s="7">
        <v>25.767136185671522</v>
      </c>
      <c r="ED6" s="7">
        <v>25.767136185671522</v>
      </c>
      <c r="EE6" s="7">
        <v>25.767136185671522</v>
      </c>
      <c r="EF6" s="7">
        <v>25.365788252470683</v>
      </c>
      <c r="EG6" s="7">
        <v>25.365788252470683</v>
      </c>
      <c r="EH6" s="7">
        <v>25.365788252470683</v>
      </c>
      <c r="EI6" s="7">
        <v>25.365788252470683</v>
      </c>
      <c r="EJ6" s="7">
        <v>37.174337921256686</v>
      </c>
      <c r="EK6" s="7">
        <v>54.58140803714808</v>
      </c>
      <c r="EL6" s="7">
        <v>37.174337921256686</v>
      </c>
      <c r="EM6" s="7">
        <v>54.58140803714808</v>
      </c>
      <c r="EN6" s="7">
        <v>62.6743787499326</v>
      </c>
      <c r="EO6" s="7">
        <v>62.6743787499326</v>
      </c>
      <c r="EP6" s="7">
        <v>25.767136185671522</v>
      </c>
      <c r="EQ6" s="7">
        <v>25.767136185671522</v>
      </c>
      <c r="ER6" s="7">
        <v>25.767136185671522</v>
      </c>
      <c r="ES6" s="7">
        <v>25.767136185671522</v>
      </c>
      <c r="ET6" s="7">
        <v>22.553143965190628</v>
      </c>
      <c r="EU6" s="7">
        <v>22.553143965190628</v>
      </c>
      <c r="EV6" s="7">
        <v>30.826642871558615</v>
      </c>
      <c r="EW6" s="7">
        <v>30.826642871558615</v>
      </c>
      <c r="EX6" s="7">
        <v>30.826642871558615</v>
      </c>
      <c r="EY6" s="7">
        <v>30.826642871558615</v>
      </c>
      <c r="EZ6" s="7">
        <v>30.826642871558615</v>
      </c>
      <c r="FA6" s="7">
        <v>30.826642871558615</v>
      </c>
      <c r="FB6" s="7">
        <v>40.992740923057234</v>
      </c>
      <c r="FC6" s="7">
        <v>33.903109354668665</v>
      </c>
      <c r="FD6" s="7">
        <v>45.747317508161295</v>
      </c>
      <c r="FE6" s="7">
        <v>40.992740923057234</v>
      </c>
      <c r="FF6" s="7">
        <v>33.903109354668665</v>
      </c>
      <c r="FG6" s="7">
        <v>45.747317508161295</v>
      </c>
      <c r="FH6" s="7">
        <v>33.903109354668665</v>
      </c>
      <c r="FI6" s="7">
        <v>45.747317508161295</v>
      </c>
      <c r="FJ6" s="7">
        <v>33.903109354668665</v>
      </c>
      <c r="FK6" s="7">
        <v>45.747317508161295</v>
      </c>
      <c r="FL6" s="7">
        <v>19.148370575486808</v>
      </c>
      <c r="FM6" s="7">
        <v>19.148370575486808</v>
      </c>
      <c r="FN6" s="7">
        <v>19.148370575486808</v>
      </c>
      <c r="FO6" s="7">
        <v>19.148370575486808</v>
      </c>
      <c r="FP6" s="7">
        <v>40.195714395508837</v>
      </c>
      <c r="FQ6" s="7">
        <v>54.306126259403278</v>
      </c>
      <c r="FR6" s="7">
        <v>40.195714395508837</v>
      </c>
      <c r="FS6" s="7">
        <v>54.306126259403278</v>
      </c>
      <c r="FT6" s="7">
        <v>30.826642871558615</v>
      </c>
      <c r="FU6" s="7">
        <v>30.826642871558615</v>
      </c>
      <c r="FV6" s="7">
        <v>30.826642871558615</v>
      </c>
      <c r="FW6" s="7">
        <v>30.826642871558615</v>
      </c>
      <c r="FX6" s="7">
        <v>27.1009172681877</v>
      </c>
      <c r="FY6" s="7">
        <v>37.931217292118731</v>
      </c>
      <c r="FZ6" s="7">
        <v>27.1009172681877</v>
      </c>
      <c r="GA6" s="7">
        <v>37.931217292118731</v>
      </c>
      <c r="GB6" s="7">
        <v>50.321087293791798</v>
      </c>
      <c r="GC6" s="7">
        <v>50.321087293791798</v>
      </c>
      <c r="GD6" s="7">
        <v>50.321087293791798</v>
      </c>
      <c r="GE6" s="7">
        <v>50.321087293791798</v>
      </c>
      <c r="GF6" s="7">
        <v>62.6743787499326</v>
      </c>
      <c r="GG6" s="7">
        <v>62.6743787499326</v>
      </c>
      <c r="GH6" s="7">
        <v>62.6743787499326</v>
      </c>
      <c r="GI6" s="7">
        <v>62.6743787499326</v>
      </c>
      <c r="GJ6" s="7">
        <v>39.219489079470662</v>
      </c>
      <c r="GK6" s="7">
        <v>39.219489079470662</v>
      </c>
      <c r="GL6" s="7">
        <v>39.219489079470662</v>
      </c>
      <c r="GM6" s="7">
        <v>39.219489079470662</v>
      </c>
      <c r="GN6" s="7">
        <v>12.384654512511773</v>
      </c>
      <c r="GO6" s="7">
        <v>18.714755794592342</v>
      </c>
      <c r="GP6" s="7">
        <v>12.384654512511773</v>
      </c>
      <c r="GQ6" s="7">
        <v>18.714755794592342</v>
      </c>
      <c r="GR6" s="7">
        <v>0</v>
      </c>
      <c r="GS6" s="7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C6" s="7">
        <v>4</v>
      </c>
      <c r="HD6" s="7">
        <v>30</v>
      </c>
    </row>
    <row r="7" spans="1:212" ht="15" x14ac:dyDescent="0.25">
      <c r="A7" s="7" t="s">
        <v>24</v>
      </c>
      <c r="B7" s="7" t="s">
        <v>52</v>
      </c>
      <c r="C7" s="7" t="s">
        <v>27</v>
      </c>
      <c r="AU7" s="14" t="s">
        <v>42</v>
      </c>
      <c r="AV7" s="14" t="s">
        <v>43</v>
      </c>
      <c r="AW7" s="14" t="s">
        <v>53</v>
      </c>
      <c r="AX7" s="14" t="s">
        <v>44</v>
      </c>
      <c r="AY7" s="14">
        <v>1216.55</v>
      </c>
      <c r="AZ7" s="14"/>
      <c r="BA7" s="14" t="s">
        <v>45</v>
      </c>
      <c r="BB7" s="14">
        <v>1</v>
      </c>
      <c r="BC7" s="14"/>
      <c r="BD7" s="14"/>
      <c r="BE7" s="14"/>
      <c r="BF7" s="14" t="s">
        <v>46</v>
      </c>
      <c r="BG7" s="14" t="s">
        <v>47</v>
      </c>
      <c r="BH7"/>
      <c r="BI7"/>
      <c r="BJ7" t="s">
        <v>48</v>
      </c>
      <c r="BM7" s="7" cm="1">
        <f t="array" ref="BM7">INDEX($HD$3:$HD$14,BN7,1)</f>
        <v>31</v>
      </c>
      <c r="BN7" s="7">
        <v>1</v>
      </c>
      <c r="BO7" s="7">
        <v>4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51.582360787134874</v>
      </c>
      <c r="DY7" s="7">
        <v>51.582360787134874</v>
      </c>
      <c r="DZ7" s="7">
        <v>51.582360787134874</v>
      </c>
      <c r="EA7" s="7">
        <v>51.582360787134874</v>
      </c>
      <c r="EB7" s="7">
        <v>21.563410393628974</v>
      </c>
      <c r="EC7" s="7">
        <v>21.563410393628974</v>
      </c>
      <c r="ED7" s="7">
        <v>21.563410393628974</v>
      </c>
      <c r="EE7" s="7">
        <v>21.563410393628974</v>
      </c>
      <c r="EF7" s="7">
        <v>23.974248177530811</v>
      </c>
      <c r="EG7" s="7">
        <v>23.974248177530811</v>
      </c>
      <c r="EH7" s="7">
        <v>23.974248177530811</v>
      </c>
      <c r="EI7" s="7">
        <v>23.974248177530811</v>
      </c>
      <c r="EJ7" s="7">
        <v>35.336367768640777</v>
      </c>
      <c r="EK7" s="7">
        <v>52.760151878278585</v>
      </c>
      <c r="EL7" s="7">
        <v>35.336367768640777</v>
      </c>
      <c r="EM7" s="7">
        <v>52.760151878278585</v>
      </c>
      <c r="EN7" s="7">
        <v>63.099778711592329</v>
      </c>
      <c r="EO7" s="7">
        <v>63.099778711592329</v>
      </c>
      <c r="EP7" s="7">
        <v>21.563410393628974</v>
      </c>
      <c r="EQ7" s="7">
        <v>21.563410393628974</v>
      </c>
      <c r="ER7" s="7">
        <v>21.563410393628974</v>
      </c>
      <c r="ES7" s="7">
        <v>21.563410393628974</v>
      </c>
      <c r="ET7" s="7">
        <v>21.823575278196493</v>
      </c>
      <c r="EU7" s="7">
        <v>21.823575278196493</v>
      </c>
      <c r="EV7" s="7">
        <v>31.703532918244914</v>
      </c>
      <c r="EW7" s="7">
        <v>31.703532918244914</v>
      </c>
      <c r="EX7" s="7">
        <v>31.703532918244914</v>
      </c>
      <c r="EY7" s="7">
        <v>31.703532918244914</v>
      </c>
      <c r="EZ7" s="7">
        <v>31.703532918244914</v>
      </c>
      <c r="FA7" s="7">
        <v>31.703532918244914</v>
      </c>
      <c r="FB7" s="7">
        <v>41.073183782458941</v>
      </c>
      <c r="FC7" s="7">
        <v>34.255797557753667</v>
      </c>
      <c r="FD7" s="7">
        <v>45.536120795058672</v>
      </c>
      <c r="FE7" s="7">
        <v>41.073183782458941</v>
      </c>
      <c r="FF7" s="7">
        <v>34.255797557753667</v>
      </c>
      <c r="FG7" s="7">
        <v>45.536120795058672</v>
      </c>
      <c r="FH7" s="7">
        <v>34.255797557753667</v>
      </c>
      <c r="FI7" s="7">
        <v>45.536120795058672</v>
      </c>
      <c r="FJ7" s="7">
        <v>34.255797557753667</v>
      </c>
      <c r="FK7" s="7">
        <v>45.536120795058672</v>
      </c>
      <c r="FL7" s="7">
        <v>19.345305995719905</v>
      </c>
      <c r="FM7" s="7">
        <v>19.345305995719905</v>
      </c>
      <c r="FN7" s="7">
        <v>19.345305995719905</v>
      </c>
      <c r="FO7" s="7">
        <v>19.345305995719905</v>
      </c>
      <c r="FP7" s="7">
        <v>41.90441331523887</v>
      </c>
      <c r="FQ7" s="7">
        <v>55.940667592733107</v>
      </c>
      <c r="FR7" s="7">
        <v>41.90441331523887</v>
      </c>
      <c r="FS7" s="7">
        <v>55.940667592733107</v>
      </c>
      <c r="FT7" s="7">
        <v>31.703532918244914</v>
      </c>
      <c r="FU7" s="7">
        <v>31.703532918244914</v>
      </c>
      <c r="FV7" s="7">
        <v>31.703532918244914</v>
      </c>
      <c r="FW7" s="7">
        <v>31.703532918244914</v>
      </c>
      <c r="FX7" s="7">
        <v>27.849494362614362</v>
      </c>
      <c r="FY7" s="7">
        <v>38.79306018152927</v>
      </c>
      <c r="FZ7" s="7">
        <v>27.849494362614362</v>
      </c>
      <c r="GA7" s="7">
        <v>38.79306018152927</v>
      </c>
      <c r="GB7" s="7">
        <v>51.582360787134874</v>
      </c>
      <c r="GC7" s="7">
        <v>51.582360787134874</v>
      </c>
      <c r="GD7" s="7">
        <v>51.582360787134874</v>
      </c>
      <c r="GE7" s="7">
        <v>51.582360787134874</v>
      </c>
      <c r="GF7" s="7">
        <v>63.099778711592329</v>
      </c>
      <c r="GG7" s="7">
        <v>63.099778711592329</v>
      </c>
      <c r="GH7" s="7">
        <v>63.099778711592329</v>
      </c>
      <c r="GI7" s="7">
        <v>63.099778711592329</v>
      </c>
      <c r="GJ7" s="7">
        <v>35.282541901308022</v>
      </c>
      <c r="GK7" s="7">
        <v>35.282541901308022</v>
      </c>
      <c r="GL7" s="7">
        <v>35.282541901308022</v>
      </c>
      <c r="GM7" s="7">
        <v>35.282541901308022</v>
      </c>
      <c r="GN7" s="7">
        <v>12.115436600736045</v>
      </c>
      <c r="GO7" s="7">
        <v>18.289885654684781</v>
      </c>
      <c r="GP7" s="7">
        <v>12.115436600736045</v>
      </c>
      <c r="GQ7" s="7">
        <v>18.289885654684781</v>
      </c>
      <c r="GR7" s="7">
        <v>0</v>
      </c>
      <c r="GS7" s="7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C7" s="7">
        <v>5</v>
      </c>
      <c r="HD7" s="7">
        <v>31</v>
      </c>
    </row>
    <row r="8" spans="1:212" ht="15" x14ac:dyDescent="0.25">
      <c r="A8" s="7" t="s">
        <v>54</v>
      </c>
      <c r="C8" s="7" t="s">
        <v>55</v>
      </c>
      <c r="D8" s="16">
        <f t="shared" ref="D8:AO8" si="4">INDEX($BP$1:$HA$1,1,MATCH(D$2,$BP$2:$HA$2,0))/100</f>
        <v>0.29940862719656808</v>
      </c>
      <c r="E8" s="16">
        <f t="shared" si="4"/>
        <v>0.29940862719656808</v>
      </c>
      <c r="F8" s="16">
        <f t="shared" si="4"/>
        <v>0.29940862719656808</v>
      </c>
      <c r="G8" s="16">
        <f t="shared" si="4"/>
        <v>0.29940862719656808</v>
      </c>
      <c r="H8" s="16">
        <f t="shared" si="4"/>
        <v>0.29940862719656808</v>
      </c>
      <c r="I8" s="16">
        <f t="shared" si="4"/>
        <v>0.29940862719656808</v>
      </c>
      <c r="J8" s="16">
        <f t="shared" si="4"/>
        <v>0.29940862719656808</v>
      </c>
      <c r="K8" s="16">
        <f t="shared" si="4"/>
        <v>0.29940862719656808</v>
      </c>
      <c r="L8" s="16">
        <f t="shared" si="4"/>
        <v>0.29940862719656808</v>
      </c>
      <c r="M8" s="16">
        <f t="shared" si="4"/>
        <v>0.29940862719656808</v>
      </c>
      <c r="N8" s="16">
        <f t="shared" si="4"/>
        <v>0.29940862719656808</v>
      </c>
      <c r="O8" s="16">
        <f t="shared" si="4"/>
        <v>0.29940862719656808</v>
      </c>
      <c r="P8" s="16">
        <f t="shared" si="4"/>
        <v>0.29940862719656808</v>
      </c>
      <c r="Q8" s="16">
        <f t="shared" si="4"/>
        <v>0.29940862719656808</v>
      </c>
      <c r="R8" s="16">
        <f t="shared" si="4"/>
        <v>0.29940862719656808</v>
      </c>
      <c r="S8" s="16">
        <f t="shared" si="4"/>
        <v>0.29940862719656808</v>
      </c>
      <c r="T8" s="16">
        <f t="shared" si="4"/>
        <v>0.29940862719656808</v>
      </c>
      <c r="U8" s="16">
        <f t="shared" si="4"/>
        <v>0.29940862719656808</v>
      </c>
      <c r="V8" s="16">
        <f t="shared" si="4"/>
        <v>0.29940862719656808</v>
      </c>
      <c r="W8" s="16">
        <f t="shared" si="4"/>
        <v>0.29940862719656808</v>
      </c>
      <c r="X8" s="16">
        <f t="shared" si="4"/>
        <v>0.29940862719656808</v>
      </c>
      <c r="Y8" s="16">
        <f t="shared" si="4"/>
        <v>0.29940862719656808</v>
      </c>
      <c r="Z8" s="16">
        <f t="shared" si="4"/>
        <v>0.29940862719656808</v>
      </c>
      <c r="AA8" s="16">
        <f t="shared" si="4"/>
        <v>0.29940862719656808</v>
      </c>
      <c r="AB8" s="16">
        <f t="shared" si="4"/>
        <v>0.29940862719656808</v>
      </c>
      <c r="AC8" s="16">
        <f t="shared" si="4"/>
        <v>0.29940862719656808</v>
      </c>
      <c r="AD8" s="16">
        <f t="shared" si="4"/>
        <v>0.29940862719656808</v>
      </c>
      <c r="AE8" s="16">
        <f t="shared" si="4"/>
        <v>0.29940862719656808</v>
      </c>
      <c r="AF8" s="16">
        <f t="shared" si="4"/>
        <v>0.29940862719656808</v>
      </c>
      <c r="AG8" s="16">
        <f t="shared" si="4"/>
        <v>0.29940862719656808</v>
      </c>
      <c r="AH8" s="16">
        <f t="shared" si="4"/>
        <v>0.29940862719656808</v>
      </c>
      <c r="AI8" s="16">
        <f t="shared" si="4"/>
        <v>0.29940862719656808</v>
      </c>
      <c r="AJ8" s="16">
        <f t="shared" si="4"/>
        <v>0.29940862719656808</v>
      </c>
      <c r="AK8" s="16">
        <f t="shared" si="4"/>
        <v>0.29940862719656808</v>
      </c>
      <c r="AL8" s="16">
        <f t="shared" si="4"/>
        <v>0.29940862719656808</v>
      </c>
      <c r="AM8" s="16">
        <f t="shared" si="4"/>
        <v>0.29940862719656808</v>
      </c>
      <c r="AN8" s="16">
        <f t="shared" si="4"/>
        <v>0.29940862719656808</v>
      </c>
      <c r="AO8" s="16">
        <f t="shared" si="4"/>
        <v>0.29940862719656808</v>
      </c>
      <c r="AU8" t="s">
        <v>42</v>
      </c>
      <c r="AV8" t="s">
        <v>43</v>
      </c>
      <c r="AW8" t="s">
        <v>56</v>
      </c>
      <c r="AX8" t="s">
        <v>44</v>
      </c>
      <c r="AY8">
        <v>1289.55</v>
      </c>
      <c r="AZ8"/>
      <c r="BA8" t="s">
        <v>45</v>
      </c>
      <c r="BB8">
        <v>1</v>
      </c>
      <c r="BC8" s="12"/>
      <c r="BD8" s="12"/>
      <c r="BE8"/>
      <c r="BF8" t="s">
        <v>46</v>
      </c>
      <c r="BG8" t="s">
        <v>47</v>
      </c>
      <c r="BH8"/>
      <c r="BI8"/>
      <c r="BJ8" t="s">
        <v>48</v>
      </c>
      <c r="BM8" s="7" cm="1">
        <f t="array" ref="BM8">INDEX($HD$3:$HD$14,BN8,1)</f>
        <v>31</v>
      </c>
      <c r="BN8" s="7">
        <v>1</v>
      </c>
      <c r="BO8" s="7">
        <v>5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  <c r="DX8" s="7">
        <v>50.86458620667154</v>
      </c>
      <c r="DY8" s="7">
        <v>50.86458620667154</v>
      </c>
      <c r="DZ8" s="7">
        <v>50.86458620667154</v>
      </c>
      <c r="EA8" s="7">
        <v>50.86458620667154</v>
      </c>
      <c r="EB8" s="7">
        <v>20.428995216967795</v>
      </c>
      <c r="EC8" s="7">
        <v>20.428995216967795</v>
      </c>
      <c r="ED8" s="7">
        <v>20.428995216967795</v>
      </c>
      <c r="EE8" s="7">
        <v>20.428995216967795</v>
      </c>
      <c r="EF8" s="7">
        <v>22.006811089931062</v>
      </c>
      <c r="EG8" s="7">
        <v>22.006811089931062</v>
      </c>
      <c r="EH8" s="7">
        <v>22.006811089931062</v>
      </c>
      <c r="EI8" s="7">
        <v>22.006811089931062</v>
      </c>
      <c r="EJ8" s="7">
        <v>34.589600597733046</v>
      </c>
      <c r="EK8" s="7">
        <v>51.110790362181774</v>
      </c>
      <c r="EL8" s="7">
        <v>34.589600597733046</v>
      </c>
      <c r="EM8" s="7">
        <v>51.110790362181774</v>
      </c>
      <c r="EN8" s="7">
        <v>62.12292894504089</v>
      </c>
      <c r="EO8" s="7">
        <v>62.12292894504089</v>
      </c>
      <c r="EP8" s="7">
        <v>20.428995216967795</v>
      </c>
      <c r="EQ8" s="7">
        <v>20.428995216967795</v>
      </c>
      <c r="ER8" s="7">
        <v>20.428995216967795</v>
      </c>
      <c r="ES8" s="7">
        <v>20.428995216967795</v>
      </c>
      <c r="ET8" s="7">
        <v>20.751216993939892</v>
      </c>
      <c r="EU8" s="7">
        <v>20.751216993939892</v>
      </c>
      <c r="EV8" s="7">
        <v>32.007796918841684</v>
      </c>
      <c r="EW8" s="7">
        <v>32.007796918841684</v>
      </c>
      <c r="EX8" s="7">
        <v>32.007796918841684</v>
      </c>
      <c r="EY8" s="7">
        <v>32.007796918841684</v>
      </c>
      <c r="EZ8" s="7">
        <v>32.007796918841684</v>
      </c>
      <c r="FA8" s="7">
        <v>32.007796918841684</v>
      </c>
      <c r="FB8" s="7">
        <v>42.276788879967775</v>
      </c>
      <c r="FC8" s="7">
        <v>31.922976111737576</v>
      </c>
      <c r="FD8" s="7">
        <v>42.322277350715552</v>
      </c>
      <c r="FE8" s="7">
        <v>42.276788879967775</v>
      </c>
      <c r="FF8" s="7">
        <v>31.922976111737576</v>
      </c>
      <c r="FG8" s="7">
        <v>42.322277350715552</v>
      </c>
      <c r="FH8" s="7">
        <v>31.922976111737576</v>
      </c>
      <c r="FI8" s="7">
        <v>42.322277350715552</v>
      </c>
      <c r="FJ8" s="7">
        <v>31.922976111737576</v>
      </c>
      <c r="FK8" s="7">
        <v>42.322277350715552</v>
      </c>
      <c r="FL8" s="7">
        <v>19.581477083683311</v>
      </c>
      <c r="FM8" s="7">
        <v>19.581477083683311</v>
      </c>
      <c r="FN8" s="7">
        <v>19.581477083683311</v>
      </c>
      <c r="FO8" s="7">
        <v>19.581477083683311</v>
      </c>
      <c r="FP8" s="7">
        <v>42.68387675396778</v>
      </c>
      <c r="FQ8" s="7">
        <v>56.023746922076278</v>
      </c>
      <c r="FR8" s="7">
        <v>42.68387675396778</v>
      </c>
      <c r="FS8" s="7">
        <v>56.023746922076278</v>
      </c>
      <c r="FT8" s="7">
        <v>32.007796918841684</v>
      </c>
      <c r="FU8" s="7">
        <v>32.007796918841684</v>
      </c>
      <c r="FV8" s="7">
        <v>32.007796918841684</v>
      </c>
      <c r="FW8" s="7">
        <v>32.007796918841684</v>
      </c>
      <c r="FX8" s="7">
        <v>28.738143048255129</v>
      </c>
      <c r="FY8" s="7">
        <v>39.108090126054201</v>
      </c>
      <c r="FZ8" s="7">
        <v>28.738143048255129</v>
      </c>
      <c r="GA8" s="7">
        <v>39.108090126054201</v>
      </c>
      <c r="GB8" s="7">
        <v>50.86458620667154</v>
      </c>
      <c r="GC8" s="7">
        <v>50.86458620667154</v>
      </c>
      <c r="GD8" s="7">
        <v>50.86458620667154</v>
      </c>
      <c r="GE8" s="7">
        <v>50.86458620667154</v>
      </c>
      <c r="GF8" s="7">
        <v>62.12292894504089</v>
      </c>
      <c r="GG8" s="7">
        <v>62.12292894504089</v>
      </c>
      <c r="GH8" s="7">
        <v>62.12292894504089</v>
      </c>
      <c r="GI8" s="7">
        <v>62.12292894504089</v>
      </c>
      <c r="GJ8" s="7">
        <v>33.847764247255164</v>
      </c>
      <c r="GK8" s="7">
        <v>33.847764247255164</v>
      </c>
      <c r="GL8" s="7">
        <v>33.847764247255164</v>
      </c>
      <c r="GM8" s="7">
        <v>33.847764247255164</v>
      </c>
      <c r="GN8" s="7">
        <v>12.083730153498516</v>
      </c>
      <c r="GO8" s="7">
        <v>18.703126345790313</v>
      </c>
      <c r="GP8" s="7">
        <v>12.083730153498516</v>
      </c>
      <c r="GQ8" s="7">
        <v>18.703126345790313</v>
      </c>
      <c r="GR8" s="7">
        <v>0</v>
      </c>
      <c r="GS8" s="7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C8" s="7">
        <v>6</v>
      </c>
      <c r="HD8" s="7">
        <v>30</v>
      </c>
    </row>
    <row r="9" spans="1:212" ht="15" x14ac:dyDescent="0.25">
      <c r="A9" s="7" t="s">
        <v>57</v>
      </c>
      <c r="C9" s="10" t="s">
        <v>58</v>
      </c>
      <c r="D9" s="7">
        <f t="shared" ref="D9:AO9" si="5">IF(LEFT(D2,2)="PV",25,IF(LEFT(D2,2)="WD",30,"Error"))</f>
        <v>25</v>
      </c>
      <c r="E9" s="7">
        <f t="shared" si="5"/>
        <v>25</v>
      </c>
      <c r="F9" s="7">
        <f t="shared" si="5"/>
        <v>25</v>
      </c>
      <c r="G9" s="7">
        <f t="shared" si="5"/>
        <v>25</v>
      </c>
      <c r="H9" s="7">
        <f t="shared" si="5"/>
        <v>25</v>
      </c>
      <c r="I9" s="7">
        <f t="shared" si="5"/>
        <v>25</v>
      </c>
      <c r="J9" s="7">
        <f t="shared" si="5"/>
        <v>25</v>
      </c>
      <c r="K9" s="7">
        <f t="shared" si="5"/>
        <v>25</v>
      </c>
      <c r="L9" s="7">
        <f t="shared" si="5"/>
        <v>25</v>
      </c>
      <c r="M9" s="7">
        <f t="shared" si="5"/>
        <v>25</v>
      </c>
      <c r="N9" s="7">
        <f t="shared" si="5"/>
        <v>25</v>
      </c>
      <c r="O9" s="7">
        <f t="shared" si="5"/>
        <v>25</v>
      </c>
      <c r="P9" s="7">
        <f t="shared" si="5"/>
        <v>25</v>
      </c>
      <c r="Q9" s="7">
        <f t="shared" si="5"/>
        <v>25</v>
      </c>
      <c r="R9" s="7">
        <f t="shared" si="5"/>
        <v>25</v>
      </c>
      <c r="S9" s="7">
        <f t="shared" si="5"/>
        <v>25</v>
      </c>
      <c r="T9" s="7">
        <f t="shared" si="5"/>
        <v>25</v>
      </c>
      <c r="U9" s="7">
        <f t="shared" si="5"/>
        <v>25</v>
      </c>
      <c r="V9" s="7">
        <f t="shared" si="5"/>
        <v>25</v>
      </c>
      <c r="W9" s="7">
        <f t="shared" si="5"/>
        <v>25</v>
      </c>
      <c r="X9" s="7">
        <f t="shared" si="5"/>
        <v>25</v>
      </c>
      <c r="Y9" s="7">
        <f t="shared" si="5"/>
        <v>25</v>
      </c>
      <c r="Z9" s="7">
        <f t="shared" si="5"/>
        <v>25</v>
      </c>
      <c r="AA9" s="7">
        <f t="shared" si="5"/>
        <v>25</v>
      </c>
      <c r="AB9" s="7">
        <f t="shared" si="5"/>
        <v>25</v>
      </c>
      <c r="AC9" s="7">
        <f t="shared" si="5"/>
        <v>25</v>
      </c>
      <c r="AD9" s="7">
        <f t="shared" si="5"/>
        <v>25</v>
      </c>
      <c r="AE9" s="7">
        <f t="shared" si="5"/>
        <v>25</v>
      </c>
      <c r="AF9" s="7">
        <f t="shared" si="5"/>
        <v>25</v>
      </c>
      <c r="AG9" s="7">
        <f t="shared" si="5"/>
        <v>25</v>
      </c>
      <c r="AH9" s="7">
        <f t="shared" si="5"/>
        <v>25</v>
      </c>
      <c r="AI9" s="7">
        <f t="shared" si="5"/>
        <v>25</v>
      </c>
      <c r="AJ9" s="7">
        <f t="shared" si="5"/>
        <v>25</v>
      </c>
      <c r="AK9" s="7">
        <f t="shared" si="5"/>
        <v>25</v>
      </c>
      <c r="AL9" s="7">
        <f t="shared" si="5"/>
        <v>25</v>
      </c>
      <c r="AM9" s="7">
        <f t="shared" si="5"/>
        <v>25</v>
      </c>
      <c r="AN9" s="7">
        <f t="shared" si="5"/>
        <v>25</v>
      </c>
      <c r="AO9" s="7">
        <f t="shared" si="5"/>
        <v>25</v>
      </c>
      <c r="AU9" s="14"/>
      <c r="AV9" s="14"/>
      <c r="AW9" s="14"/>
      <c r="AX9" s="14"/>
      <c r="AY9" s="14"/>
      <c r="AZ9" s="14"/>
      <c r="BA9" s="14"/>
      <c r="BB9" s="14"/>
      <c r="BC9" s="15"/>
      <c r="BD9" s="15"/>
      <c r="BE9" s="14"/>
      <c r="BF9" s="14"/>
      <c r="BG9" s="14"/>
      <c r="BH9" s="14"/>
      <c r="BI9" s="14"/>
      <c r="BJ9" s="14"/>
      <c r="BM9" s="7" cm="1">
        <f t="array" ref="BM9">INDEX($HD$3:$HD$14,BN9,1)</f>
        <v>31</v>
      </c>
      <c r="BN9" s="7">
        <v>1</v>
      </c>
      <c r="BO9" s="7">
        <v>6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50.945516167866607</v>
      </c>
      <c r="DY9" s="7">
        <v>50.945516167866607</v>
      </c>
      <c r="DZ9" s="7">
        <v>50.945516167866607</v>
      </c>
      <c r="EA9" s="7">
        <v>50.945516167866607</v>
      </c>
      <c r="EB9" s="7">
        <v>21.963161176887098</v>
      </c>
      <c r="EC9" s="7">
        <v>21.963161176887098</v>
      </c>
      <c r="ED9" s="7">
        <v>21.963161176887098</v>
      </c>
      <c r="EE9" s="7">
        <v>21.963161176887098</v>
      </c>
      <c r="EF9" s="7">
        <v>23.161951166117316</v>
      </c>
      <c r="EG9" s="7">
        <v>23.161951166117316</v>
      </c>
      <c r="EH9" s="7">
        <v>23.161951166117316</v>
      </c>
      <c r="EI9" s="7">
        <v>23.161951166117316</v>
      </c>
      <c r="EJ9" s="7">
        <v>35.513672398768321</v>
      </c>
      <c r="EK9" s="7">
        <v>51.475341722297607</v>
      </c>
      <c r="EL9" s="7">
        <v>35.513672398768321</v>
      </c>
      <c r="EM9" s="7">
        <v>51.475341722297607</v>
      </c>
      <c r="EN9" s="7">
        <v>60.294226731809211</v>
      </c>
      <c r="EO9" s="7">
        <v>60.294226731809211</v>
      </c>
      <c r="EP9" s="7">
        <v>21.963161176887098</v>
      </c>
      <c r="EQ9" s="7">
        <v>21.963161176887098</v>
      </c>
      <c r="ER9" s="7">
        <v>21.963161176887098</v>
      </c>
      <c r="ES9" s="7">
        <v>21.963161176887098</v>
      </c>
      <c r="ET9" s="7">
        <v>18.975738925711156</v>
      </c>
      <c r="EU9" s="7">
        <v>18.975738925711156</v>
      </c>
      <c r="EV9" s="7">
        <v>31.321924956590905</v>
      </c>
      <c r="EW9" s="7">
        <v>31.321924956590905</v>
      </c>
      <c r="EX9" s="7">
        <v>31.321924956590905</v>
      </c>
      <c r="EY9" s="7">
        <v>31.321924956590905</v>
      </c>
      <c r="EZ9" s="7">
        <v>31.321924956590905</v>
      </c>
      <c r="FA9" s="7">
        <v>31.321924956590905</v>
      </c>
      <c r="FB9" s="7">
        <v>42.45306397757782</v>
      </c>
      <c r="FC9" s="7">
        <v>29.717424837130505</v>
      </c>
      <c r="FD9" s="7">
        <v>39.133791498198043</v>
      </c>
      <c r="FE9" s="7">
        <v>42.45306397757782</v>
      </c>
      <c r="FF9" s="7">
        <v>29.717424837130505</v>
      </c>
      <c r="FG9" s="7">
        <v>39.133791498198043</v>
      </c>
      <c r="FH9" s="7">
        <v>29.717424837130505</v>
      </c>
      <c r="FI9" s="7">
        <v>39.133791498198043</v>
      </c>
      <c r="FJ9" s="7">
        <v>29.717424837130505</v>
      </c>
      <c r="FK9" s="7">
        <v>39.133791498198043</v>
      </c>
      <c r="FL9" s="7">
        <v>20.355131203445747</v>
      </c>
      <c r="FM9" s="7">
        <v>20.355131203445747</v>
      </c>
      <c r="FN9" s="7">
        <v>20.355131203445747</v>
      </c>
      <c r="FO9" s="7">
        <v>20.355131203445747</v>
      </c>
      <c r="FP9" s="7">
        <v>42.892053628181742</v>
      </c>
      <c r="FQ9" s="7">
        <v>56.132506719121714</v>
      </c>
      <c r="FR9" s="7">
        <v>42.892053628181742</v>
      </c>
      <c r="FS9" s="7">
        <v>56.132506719121714</v>
      </c>
      <c r="FT9" s="7">
        <v>31.321924956590905</v>
      </c>
      <c r="FU9" s="7">
        <v>31.321924956590905</v>
      </c>
      <c r="FV9" s="7">
        <v>31.321924956590905</v>
      </c>
      <c r="FW9" s="7">
        <v>31.321924956590905</v>
      </c>
      <c r="FX9" s="7">
        <v>29.844539786327054</v>
      </c>
      <c r="FY9" s="7">
        <v>40.581446424278589</v>
      </c>
      <c r="FZ9" s="7">
        <v>29.844539786327054</v>
      </c>
      <c r="GA9" s="7">
        <v>40.581446424278589</v>
      </c>
      <c r="GB9" s="7">
        <v>50.945516167866607</v>
      </c>
      <c r="GC9" s="7">
        <v>50.945516167866607</v>
      </c>
      <c r="GD9" s="7">
        <v>50.945516167866607</v>
      </c>
      <c r="GE9" s="7">
        <v>50.945516167866607</v>
      </c>
      <c r="GF9" s="7">
        <v>60.294226731809211</v>
      </c>
      <c r="GG9" s="7">
        <v>60.294226731809211</v>
      </c>
      <c r="GH9" s="7">
        <v>60.294226731809211</v>
      </c>
      <c r="GI9" s="7">
        <v>60.294226731809211</v>
      </c>
      <c r="GJ9" s="7">
        <v>33.931275317783083</v>
      </c>
      <c r="GK9" s="7">
        <v>33.931275317783083</v>
      </c>
      <c r="GL9" s="7">
        <v>33.931275317783083</v>
      </c>
      <c r="GM9" s="7">
        <v>33.931275317783083</v>
      </c>
      <c r="GN9" s="7">
        <v>11.173814787517609</v>
      </c>
      <c r="GO9" s="7">
        <v>17.565148842478031</v>
      </c>
      <c r="GP9" s="7">
        <v>11.173814787517609</v>
      </c>
      <c r="GQ9" s="7">
        <v>17.565148842478031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C9" s="7">
        <v>7</v>
      </c>
      <c r="HD9" s="7">
        <v>31</v>
      </c>
    </row>
    <row r="10" spans="1:212" ht="15" x14ac:dyDescent="0.25">
      <c r="A10" s="7" t="s">
        <v>59</v>
      </c>
      <c r="C10" s="7" t="s">
        <v>55</v>
      </c>
      <c r="D10" s="11">
        <v>1.1000000000000001</v>
      </c>
      <c r="E10" s="11">
        <v>1.1000000000000001</v>
      </c>
      <c r="F10" s="11">
        <v>1.1000000000000001</v>
      </c>
      <c r="G10" s="11">
        <v>1.1000000000000001</v>
      </c>
      <c r="H10" s="11">
        <v>1.1000000000000001</v>
      </c>
      <c r="I10" s="11">
        <v>1.1000000000000001</v>
      </c>
      <c r="J10" s="11">
        <v>1.1000000000000001</v>
      </c>
      <c r="K10" s="11">
        <v>1.1000000000000001</v>
      </c>
      <c r="L10" s="11">
        <v>1.1000000000000001</v>
      </c>
      <c r="M10" s="11">
        <v>1.1000000000000001</v>
      </c>
      <c r="N10" s="11">
        <v>1.1000000000000001</v>
      </c>
      <c r="O10" s="11">
        <v>1.1000000000000001</v>
      </c>
      <c r="P10" s="11">
        <v>1.1000000000000001</v>
      </c>
      <c r="Q10" s="11">
        <v>1.1000000000000001</v>
      </c>
      <c r="R10" s="11">
        <v>1.1000000000000001</v>
      </c>
      <c r="S10" s="11">
        <v>1.1000000000000001</v>
      </c>
      <c r="T10" s="11">
        <v>1.1000000000000001</v>
      </c>
      <c r="U10" s="11">
        <v>1.1000000000000001</v>
      </c>
      <c r="V10" s="11">
        <v>1.1000000000000001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U10" s="14"/>
      <c r="AV10" s="14"/>
      <c r="AW10" s="14"/>
      <c r="AX10" s="14"/>
      <c r="AY10" s="14"/>
      <c r="AZ10" s="14"/>
      <c r="BA10" s="14"/>
      <c r="BB10" s="14"/>
      <c r="BC10" s="15"/>
      <c r="BD10" s="15"/>
      <c r="BE10" s="14"/>
      <c r="BF10" s="14"/>
      <c r="BG10" s="14"/>
      <c r="BH10" s="14"/>
      <c r="BI10" s="14"/>
      <c r="BJ10" s="14"/>
      <c r="BM10" s="7" cm="1">
        <f t="array" ref="BM10">INDEX($HD$3:$HD$14,BN10,1)</f>
        <v>31</v>
      </c>
      <c r="BN10" s="7">
        <v>1</v>
      </c>
      <c r="BO10" s="7">
        <v>7</v>
      </c>
      <c r="BP10" s="7">
        <v>1.3134033335777132E-2</v>
      </c>
      <c r="BQ10" s="7">
        <v>1.3134033335777132E-2</v>
      </c>
      <c r="BR10" s="7">
        <v>1.3134033335777132E-2</v>
      </c>
      <c r="BS10" s="7">
        <v>1.3134033335777132E-2</v>
      </c>
      <c r="BT10" s="7">
        <v>0</v>
      </c>
      <c r="BU10" s="7">
        <v>0</v>
      </c>
      <c r="BV10" s="7">
        <v>0</v>
      </c>
      <c r="BW10" s="7">
        <v>0</v>
      </c>
      <c r="BX10" s="7">
        <v>0.1993366356187683</v>
      </c>
      <c r="BY10" s="7">
        <v>0.1993366356187683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8.4471495687683237E-2</v>
      </c>
      <c r="CK10" s="7">
        <v>8.4471495687683237E-2</v>
      </c>
      <c r="CL10" s="7">
        <v>8.4471495687683237E-2</v>
      </c>
      <c r="CM10" s="7">
        <v>8.4471495687683237E-2</v>
      </c>
      <c r="CN10" s="7">
        <v>8.4471495687683237E-2</v>
      </c>
      <c r="CO10" s="7">
        <v>8.4471495687683237E-2</v>
      </c>
      <c r="CP10" s="7">
        <v>8.4471495687683237E-2</v>
      </c>
      <c r="CQ10" s="7">
        <v>8.4471495687683237E-2</v>
      </c>
      <c r="CR10" s="7">
        <v>4.5917612903225802E-4</v>
      </c>
      <c r="CS10" s="7">
        <v>4.5917612903225802E-4</v>
      </c>
      <c r="CT10" s="7">
        <v>4.5917612903225802E-4</v>
      </c>
      <c r="CU10" s="7">
        <v>4.5917612903225802E-4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0.10612388526832843</v>
      </c>
      <c r="DE10" s="7">
        <v>0.10612388526832843</v>
      </c>
      <c r="DF10" s="7">
        <v>0.10612388526832843</v>
      </c>
      <c r="DG10" s="7">
        <v>0.10612388526832843</v>
      </c>
      <c r="DH10" s="7">
        <v>1.3134033335777132E-2</v>
      </c>
      <c r="DI10" s="7">
        <v>1.3134033335777132E-2</v>
      </c>
      <c r="DJ10" s="7">
        <v>1.3134033335777132E-2</v>
      </c>
      <c r="DK10" s="7">
        <v>1.3134033335777132E-2</v>
      </c>
      <c r="DL10" s="7">
        <v>0.1993366356187683</v>
      </c>
      <c r="DM10" s="7">
        <v>0.1993366356187683</v>
      </c>
      <c r="DN10" s="7">
        <v>0.1993366356187683</v>
      </c>
      <c r="DO10" s="7">
        <v>0.1993366356187683</v>
      </c>
      <c r="DP10" s="7">
        <v>6.987882052785924E-4</v>
      </c>
      <c r="DQ10" s="7">
        <v>6.987882052785924E-4</v>
      </c>
      <c r="DR10" s="7">
        <v>6.987882052785924E-4</v>
      </c>
      <c r="DS10" s="7">
        <v>6.987882052785924E-4</v>
      </c>
      <c r="DT10" s="7">
        <v>8.6501469882697881E-3</v>
      </c>
      <c r="DU10" s="7">
        <v>8.6501469882697881E-3</v>
      </c>
      <c r="DV10" s="7">
        <v>8.6501469882697881E-3</v>
      </c>
      <c r="DW10" s="7">
        <v>8.6501469882697881E-3</v>
      </c>
      <c r="DX10" s="7">
        <v>50.776794282912007</v>
      </c>
      <c r="DY10" s="7">
        <v>50.776794282912007</v>
      </c>
      <c r="DZ10" s="7">
        <v>50.776794282912007</v>
      </c>
      <c r="EA10" s="7">
        <v>50.776794282912007</v>
      </c>
      <c r="EB10" s="7">
        <v>21.731282427214111</v>
      </c>
      <c r="EC10" s="7">
        <v>21.731282427214111</v>
      </c>
      <c r="ED10" s="7">
        <v>21.731282427214111</v>
      </c>
      <c r="EE10" s="7">
        <v>21.731282427214111</v>
      </c>
      <c r="EF10" s="7">
        <v>24.313172120183296</v>
      </c>
      <c r="EG10" s="7">
        <v>24.313172120183296</v>
      </c>
      <c r="EH10" s="7">
        <v>24.313172120183296</v>
      </c>
      <c r="EI10" s="7">
        <v>24.313172120183296</v>
      </c>
      <c r="EJ10" s="7">
        <v>34.912057948673073</v>
      </c>
      <c r="EK10" s="7">
        <v>49.422072438192039</v>
      </c>
      <c r="EL10" s="7">
        <v>34.912057948673073</v>
      </c>
      <c r="EM10" s="7">
        <v>49.422072438192039</v>
      </c>
      <c r="EN10" s="7">
        <v>59.567180381167148</v>
      </c>
      <c r="EO10" s="7">
        <v>59.567180381167148</v>
      </c>
      <c r="EP10" s="7">
        <v>21.731282427214111</v>
      </c>
      <c r="EQ10" s="7">
        <v>21.731282427214111</v>
      </c>
      <c r="ER10" s="7">
        <v>21.731282427214111</v>
      </c>
      <c r="ES10" s="7">
        <v>21.731282427214111</v>
      </c>
      <c r="ET10" s="7">
        <v>17.12548219128448</v>
      </c>
      <c r="EU10" s="7">
        <v>17.12548219128448</v>
      </c>
      <c r="EV10" s="7">
        <v>31.424413206038146</v>
      </c>
      <c r="EW10" s="7">
        <v>31.424413206038146</v>
      </c>
      <c r="EX10" s="7">
        <v>31.424413206038146</v>
      </c>
      <c r="EY10" s="7">
        <v>31.424413206038146</v>
      </c>
      <c r="EZ10" s="7">
        <v>31.424413206038146</v>
      </c>
      <c r="FA10" s="7">
        <v>31.424413206038146</v>
      </c>
      <c r="FB10" s="7">
        <v>44.567460448461894</v>
      </c>
      <c r="FC10" s="7">
        <v>28.68743434158505</v>
      </c>
      <c r="FD10" s="7">
        <v>38.567129706989697</v>
      </c>
      <c r="FE10" s="7">
        <v>44.567460448461894</v>
      </c>
      <c r="FF10" s="7">
        <v>28.68743434158505</v>
      </c>
      <c r="FG10" s="7">
        <v>38.567129706989697</v>
      </c>
      <c r="FH10" s="7">
        <v>28.68743434158505</v>
      </c>
      <c r="FI10" s="7">
        <v>38.567129706989697</v>
      </c>
      <c r="FJ10" s="7">
        <v>28.68743434158505</v>
      </c>
      <c r="FK10" s="7">
        <v>38.567129706989697</v>
      </c>
      <c r="FL10" s="7">
        <v>21.749630414152495</v>
      </c>
      <c r="FM10" s="7">
        <v>21.749630414152495</v>
      </c>
      <c r="FN10" s="7">
        <v>21.749630414152495</v>
      </c>
      <c r="FO10" s="7">
        <v>21.749630414152495</v>
      </c>
      <c r="FP10" s="7">
        <v>44.21910889511291</v>
      </c>
      <c r="FQ10" s="7">
        <v>57.311391356372425</v>
      </c>
      <c r="FR10" s="7">
        <v>44.21910889511291</v>
      </c>
      <c r="FS10" s="7">
        <v>57.311391356372425</v>
      </c>
      <c r="FT10" s="7">
        <v>31.424413206038146</v>
      </c>
      <c r="FU10" s="7">
        <v>31.424413206038146</v>
      </c>
      <c r="FV10" s="7">
        <v>31.424413206038146</v>
      </c>
      <c r="FW10" s="7">
        <v>31.424413206038146</v>
      </c>
      <c r="FX10" s="7">
        <v>31.791419164296183</v>
      </c>
      <c r="FY10" s="7">
        <v>43.334922188444345</v>
      </c>
      <c r="FZ10" s="7">
        <v>31.791419164296183</v>
      </c>
      <c r="GA10" s="7">
        <v>43.334922188444345</v>
      </c>
      <c r="GB10" s="7">
        <v>50.776794282912007</v>
      </c>
      <c r="GC10" s="7">
        <v>50.776794282912007</v>
      </c>
      <c r="GD10" s="7">
        <v>50.776794282912007</v>
      </c>
      <c r="GE10" s="7">
        <v>50.776794282912007</v>
      </c>
      <c r="GF10" s="7">
        <v>59.567180381167148</v>
      </c>
      <c r="GG10" s="7">
        <v>59.567180381167148</v>
      </c>
      <c r="GH10" s="7">
        <v>59.567180381167148</v>
      </c>
      <c r="GI10" s="7">
        <v>59.567180381167148</v>
      </c>
      <c r="GJ10" s="7">
        <v>34.47887368224049</v>
      </c>
      <c r="GK10" s="7">
        <v>34.47887368224049</v>
      </c>
      <c r="GL10" s="7">
        <v>34.47887368224049</v>
      </c>
      <c r="GM10" s="7">
        <v>34.47887368224049</v>
      </c>
      <c r="GN10" s="7">
        <v>10.887014147085068</v>
      </c>
      <c r="GO10" s="7">
        <v>17.194931949007341</v>
      </c>
      <c r="GP10" s="7">
        <v>10.887014147085068</v>
      </c>
      <c r="GQ10" s="7">
        <v>17.194931949007341</v>
      </c>
      <c r="GR10" s="7">
        <v>0</v>
      </c>
      <c r="GS10" s="7">
        <v>0</v>
      </c>
      <c r="GT10" s="7">
        <v>0</v>
      </c>
      <c r="GU10" s="7">
        <v>0</v>
      </c>
      <c r="GV10" s="7">
        <v>5.4522834001466319E-2</v>
      </c>
      <c r="GW10" s="7">
        <v>5.4522834001466319E-2</v>
      </c>
      <c r="GX10" s="7">
        <v>5.4522834001466319E-2</v>
      </c>
      <c r="GY10" s="7">
        <v>5.4522834001466319E-2</v>
      </c>
      <c r="GZ10" s="7">
        <v>8.2043309604105594E-3</v>
      </c>
      <c r="HA10" s="7">
        <v>8.2043309604105594E-3</v>
      </c>
      <c r="HC10" s="7">
        <v>8</v>
      </c>
      <c r="HD10" s="7">
        <v>31</v>
      </c>
    </row>
    <row r="11" spans="1:212" ht="15" x14ac:dyDescent="0.25">
      <c r="A11" s="7" t="s">
        <v>60</v>
      </c>
      <c r="C11" s="7" t="s">
        <v>55</v>
      </c>
      <c r="D11" s="13">
        <v>6.8610000000000004E-2</v>
      </c>
      <c r="E11" s="13">
        <v>6.8610000000000004E-2</v>
      </c>
      <c r="F11" s="13">
        <v>6.8610000000000004E-2</v>
      </c>
      <c r="G11" s="13">
        <v>6.8610000000000004E-2</v>
      </c>
      <c r="H11" s="13">
        <v>6.8610000000000004E-2</v>
      </c>
      <c r="I11" s="13">
        <v>6.8610000000000004E-2</v>
      </c>
      <c r="J11" s="13">
        <v>6.8610000000000004E-2</v>
      </c>
      <c r="K11" s="13">
        <v>6.8610000000000004E-2</v>
      </c>
      <c r="L11" s="13">
        <v>6.8610000000000004E-2</v>
      </c>
      <c r="M11" s="13">
        <v>6.8610000000000004E-2</v>
      </c>
      <c r="N11" s="13">
        <v>6.8610000000000004E-2</v>
      </c>
      <c r="O11" s="13">
        <v>6.8610000000000004E-2</v>
      </c>
      <c r="P11" s="13">
        <v>6.8610000000000004E-2</v>
      </c>
      <c r="Q11" s="13">
        <v>6.8610000000000004E-2</v>
      </c>
      <c r="R11" s="13">
        <v>6.8610000000000004E-2</v>
      </c>
      <c r="S11" s="13">
        <v>6.8610000000000004E-2</v>
      </c>
      <c r="T11" s="13">
        <v>6.8610000000000004E-2</v>
      </c>
      <c r="U11" s="13">
        <v>6.8610000000000004E-2</v>
      </c>
      <c r="V11" s="13">
        <v>6.8610000000000004E-2</v>
      </c>
      <c r="W11" s="13">
        <v>6.8610000000000004E-2</v>
      </c>
      <c r="X11" s="13">
        <v>6.8610000000000004E-2</v>
      </c>
      <c r="Y11" s="13">
        <v>6.8610000000000004E-2</v>
      </c>
      <c r="Z11" s="13">
        <v>6.8610000000000004E-2</v>
      </c>
      <c r="AA11" s="13">
        <v>6.8610000000000004E-2</v>
      </c>
      <c r="AB11" s="13">
        <v>6.8610000000000004E-2</v>
      </c>
      <c r="AC11" s="13">
        <v>6.8610000000000004E-2</v>
      </c>
      <c r="AD11" s="13">
        <v>6.8610000000000004E-2</v>
      </c>
      <c r="AE11" s="13">
        <v>6.8610000000000004E-2</v>
      </c>
      <c r="AF11" s="13">
        <v>6.8610000000000004E-2</v>
      </c>
      <c r="AG11" s="13">
        <v>6.8610000000000004E-2</v>
      </c>
      <c r="AH11" s="13">
        <v>6.8610000000000004E-2</v>
      </c>
      <c r="AI11" s="13">
        <v>6.8610000000000004E-2</v>
      </c>
      <c r="AJ11" s="13">
        <v>6.8610000000000004E-2</v>
      </c>
      <c r="AK11" s="13">
        <v>6.8610000000000004E-2</v>
      </c>
      <c r="AL11" s="13">
        <v>6.8610000000000004E-2</v>
      </c>
      <c r="AM11" s="13">
        <v>6.8610000000000004E-2</v>
      </c>
      <c r="AN11" s="13">
        <v>6.8610000000000004E-2</v>
      </c>
      <c r="AO11" s="13">
        <v>6.8610000000000004E-2</v>
      </c>
      <c r="AU11" s="14"/>
      <c r="AV11" s="14"/>
      <c r="AW11" s="14"/>
      <c r="AX11" s="14"/>
      <c r="AY11" s="14"/>
      <c r="AZ11" s="14"/>
      <c r="BA11" s="14"/>
      <c r="BB11" s="14"/>
      <c r="BC11" s="15"/>
      <c r="BD11" s="15"/>
      <c r="BE11" s="14"/>
      <c r="BF11" s="14"/>
      <c r="BG11" s="14"/>
      <c r="BH11" s="14"/>
      <c r="BI11" s="14"/>
      <c r="BJ11" s="14"/>
      <c r="BM11" s="7" cm="1">
        <f t="array" ref="BM11">INDEX($HD$3:$HD$14,BN11,1)</f>
        <v>31</v>
      </c>
      <c r="BN11" s="7">
        <v>1</v>
      </c>
      <c r="BO11" s="7">
        <v>8</v>
      </c>
      <c r="BP11" s="7">
        <v>16.455908446542562</v>
      </c>
      <c r="BQ11" s="7">
        <v>16.455908446542562</v>
      </c>
      <c r="BR11" s="7">
        <v>16.455908446542562</v>
      </c>
      <c r="BS11" s="7">
        <v>16.455908446542562</v>
      </c>
      <c r="BT11" s="7">
        <v>5.412765438609954</v>
      </c>
      <c r="BU11" s="7">
        <v>5.412765438609954</v>
      </c>
      <c r="BV11" s="7">
        <v>5.412765438609954</v>
      </c>
      <c r="BW11" s="7">
        <v>5.412765438609954</v>
      </c>
      <c r="BX11" s="7">
        <v>19.610120473263901</v>
      </c>
      <c r="BY11" s="7">
        <v>19.610120473263901</v>
      </c>
      <c r="BZ11" s="7">
        <v>5.412765438609954</v>
      </c>
      <c r="CA11" s="7">
        <v>5.412765438609954</v>
      </c>
      <c r="CB11" s="7">
        <v>5.412765438609954</v>
      </c>
      <c r="CC11" s="7">
        <v>5.412765438609954</v>
      </c>
      <c r="CD11" s="7">
        <v>8.9801552433592544</v>
      </c>
      <c r="CE11" s="7">
        <v>8.9801552433592544</v>
      </c>
      <c r="CF11" s="7">
        <v>8.9801552433592544</v>
      </c>
      <c r="CG11" s="7">
        <v>8.9801552433592544</v>
      </c>
      <c r="CH11" s="7">
        <v>8.9801552433592544</v>
      </c>
      <c r="CI11" s="7">
        <v>8.9801552433592544</v>
      </c>
      <c r="CJ11" s="7">
        <v>15.788302749589434</v>
      </c>
      <c r="CK11" s="7">
        <v>15.788302749589434</v>
      </c>
      <c r="CL11" s="7">
        <v>15.788302749589434</v>
      </c>
      <c r="CM11" s="7">
        <v>15.788302749589434</v>
      </c>
      <c r="CN11" s="7">
        <v>15.788302749589434</v>
      </c>
      <c r="CO11" s="7">
        <v>15.788302749589434</v>
      </c>
      <c r="CP11" s="7">
        <v>15.788302749589434</v>
      </c>
      <c r="CQ11" s="7">
        <v>15.788302749589434</v>
      </c>
      <c r="CR11" s="7">
        <v>12.777358903576273</v>
      </c>
      <c r="CS11" s="7">
        <v>12.777358903576273</v>
      </c>
      <c r="CT11" s="7">
        <v>12.777358903576273</v>
      </c>
      <c r="CU11" s="7">
        <v>12.777358903576273</v>
      </c>
      <c r="CV11" s="7">
        <v>7.5442675124061633</v>
      </c>
      <c r="CW11" s="7">
        <v>7.5442675124061633</v>
      </c>
      <c r="CX11" s="7">
        <v>7.5442675124061633</v>
      </c>
      <c r="CY11" s="7">
        <v>7.5442675124061633</v>
      </c>
      <c r="CZ11" s="7">
        <v>8.9801552433592544</v>
      </c>
      <c r="DA11" s="7">
        <v>8.9801552433592544</v>
      </c>
      <c r="DB11" s="7">
        <v>8.9801552433592544</v>
      </c>
      <c r="DC11" s="7">
        <v>8.9801552433592544</v>
      </c>
      <c r="DD11" s="7">
        <v>12.613434050507319</v>
      </c>
      <c r="DE11" s="7">
        <v>12.613434050507319</v>
      </c>
      <c r="DF11" s="7">
        <v>12.613434050507319</v>
      </c>
      <c r="DG11" s="7">
        <v>12.613434050507319</v>
      </c>
      <c r="DH11" s="7">
        <v>16.455908446542562</v>
      </c>
      <c r="DI11" s="7">
        <v>16.455908446542562</v>
      </c>
      <c r="DJ11" s="7">
        <v>16.455908446542562</v>
      </c>
      <c r="DK11" s="7">
        <v>16.455908446542562</v>
      </c>
      <c r="DL11" s="7">
        <v>19.610120473263901</v>
      </c>
      <c r="DM11" s="7">
        <v>19.610120473263901</v>
      </c>
      <c r="DN11" s="7">
        <v>19.610120473263901</v>
      </c>
      <c r="DO11" s="7">
        <v>19.610120473263901</v>
      </c>
      <c r="DP11" s="7">
        <v>9.2093287406847502</v>
      </c>
      <c r="DQ11" s="7">
        <v>9.2093287406847502</v>
      </c>
      <c r="DR11" s="7">
        <v>9.2093287406847502</v>
      </c>
      <c r="DS11" s="7">
        <v>9.2093287406847502</v>
      </c>
      <c r="DT11" s="7">
        <v>7.6520145992917925</v>
      </c>
      <c r="DU11" s="7">
        <v>7.6520145992917925</v>
      </c>
      <c r="DV11" s="7">
        <v>7.6520145992917925</v>
      </c>
      <c r="DW11" s="7">
        <v>7.6520145992917925</v>
      </c>
      <c r="DX11" s="7">
        <v>49.58215409958062</v>
      </c>
      <c r="DY11" s="7">
        <v>49.58215409958062</v>
      </c>
      <c r="DZ11" s="7">
        <v>49.58215409958062</v>
      </c>
      <c r="EA11" s="7">
        <v>49.58215409958062</v>
      </c>
      <c r="EB11" s="7">
        <v>19.950789206989747</v>
      </c>
      <c r="EC11" s="7">
        <v>19.950789206989747</v>
      </c>
      <c r="ED11" s="7">
        <v>19.950789206989747</v>
      </c>
      <c r="EE11" s="7">
        <v>19.950789206989747</v>
      </c>
      <c r="EF11" s="7">
        <v>25.317352840841657</v>
      </c>
      <c r="EG11" s="7">
        <v>25.317352840841657</v>
      </c>
      <c r="EH11" s="7">
        <v>25.317352840841657</v>
      </c>
      <c r="EI11" s="7">
        <v>25.317352840841657</v>
      </c>
      <c r="EJ11" s="7">
        <v>35.495321143824043</v>
      </c>
      <c r="EK11" s="7">
        <v>48.897161402812266</v>
      </c>
      <c r="EL11" s="7">
        <v>35.495321143824043</v>
      </c>
      <c r="EM11" s="7">
        <v>48.897161402812266</v>
      </c>
      <c r="EN11" s="7">
        <v>59.103595929662703</v>
      </c>
      <c r="EO11" s="7">
        <v>59.103595929662703</v>
      </c>
      <c r="EP11" s="7">
        <v>19.950789206989747</v>
      </c>
      <c r="EQ11" s="7">
        <v>19.950789206989747</v>
      </c>
      <c r="ER11" s="7">
        <v>19.950789206989747</v>
      </c>
      <c r="ES11" s="7">
        <v>19.950789206989747</v>
      </c>
      <c r="ET11" s="7">
        <v>16.068298661302101</v>
      </c>
      <c r="EU11" s="7">
        <v>16.068298661302101</v>
      </c>
      <c r="EV11" s="7">
        <v>31.83653767997075</v>
      </c>
      <c r="EW11" s="7">
        <v>31.83653767997075</v>
      </c>
      <c r="EX11" s="7">
        <v>31.83653767997075</v>
      </c>
      <c r="EY11" s="7">
        <v>31.83653767997075</v>
      </c>
      <c r="EZ11" s="7">
        <v>31.83653767997075</v>
      </c>
      <c r="FA11" s="7">
        <v>31.83653767997075</v>
      </c>
      <c r="FB11" s="7">
        <v>45.624307254922343</v>
      </c>
      <c r="FC11" s="7">
        <v>27.888383369010214</v>
      </c>
      <c r="FD11" s="7">
        <v>37.451714741705189</v>
      </c>
      <c r="FE11" s="7">
        <v>45.624307254922343</v>
      </c>
      <c r="FF11" s="7">
        <v>27.888383369010214</v>
      </c>
      <c r="FG11" s="7">
        <v>37.451714741705189</v>
      </c>
      <c r="FH11" s="7">
        <v>27.888383369010214</v>
      </c>
      <c r="FI11" s="7">
        <v>37.451714741705189</v>
      </c>
      <c r="FJ11" s="7">
        <v>27.888383369010214</v>
      </c>
      <c r="FK11" s="7">
        <v>37.451714741705189</v>
      </c>
      <c r="FL11" s="7">
        <v>21.722040380428076</v>
      </c>
      <c r="FM11" s="7">
        <v>21.722040380428076</v>
      </c>
      <c r="FN11" s="7">
        <v>21.722040380428076</v>
      </c>
      <c r="FO11" s="7">
        <v>21.722040380428076</v>
      </c>
      <c r="FP11" s="7">
        <v>43.017994689406237</v>
      </c>
      <c r="FQ11" s="7">
        <v>55.642038625601245</v>
      </c>
      <c r="FR11" s="7">
        <v>43.017994689406237</v>
      </c>
      <c r="FS11" s="7">
        <v>55.642038625601245</v>
      </c>
      <c r="FT11" s="7">
        <v>31.83653767997075</v>
      </c>
      <c r="FU11" s="7">
        <v>31.83653767997075</v>
      </c>
      <c r="FV11" s="7">
        <v>31.83653767997075</v>
      </c>
      <c r="FW11" s="7">
        <v>31.83653767997075</v>
      </c>
      <c r="FX11" s="7">
        <v>32.288745415958921</v>
      </c>
      <c r="FY11" s="7">
        <v>44.406331442511757</v>
      </c>
      <c r="FZ11" s="7">
        <v>32.288745415958921</v>
      </c>
      <c r="GA11" s="7">
        <v>44.406331442511757</v>
      </c>
      <c r="GB11" s="7">
        <v>49.58215409958062</v>
      </c>
      <c r="GC11" s="7">
        <v>49.58215409958062</v>
      </c>
      <c r="GD11" s="7">
        <v>49.58215409958062</v>
      </c>
      <c r="GE11" s="7">
        <v>49.58215409958062</v>
      </c>
      <c r="GF11" s="7">
        <v>59.103595929662703</v>
      </c>
      <c r="GG11" s="7">
        <v>59.103595929662703</v>
      </c>
      <c r="GH11" s="7">
        <v>59.103595929662703</v>
      </c>
      <c r="GI11" s="7">
        <v>59.103595929662703</v>
      </c>
      <c r="GJ11" s="7">
        <v>31.477771302041081</v>
      </c>
      <c r="GK11" s="7">
        <v>31.477771302041081</v>
      </c>
      <c r="GL11" s="7">
        <v>31.477771302041081</v>
      </c>
      <c r="GM11" s="7">
        <v>31.477771302041081</v>
      </c>
      <c r="GN11" s="7">
        <v>10.206283806590902</v>
      </c>
      <c r="GO11" s="7">
        <v>16.356255355209676</v>
      </c>
      <c r="GP11" s="7">
        <v>10.206283806590902</v>
      </c>
      <c r="GQ11" s="7">
        <v>16.356255355209676</v>
      </c>
      <c r="GR11" s="7">
        <v>23.62437981074493</v>
      </c>
      <c r="GS11" s="7">
        <v>23.62437981074493</v>
      </c>
      <c r="GT11" s="7">
        <v>23.62437981074493</v>
      </c>
      <c r="GU11" s="7">
        <v>23.62437981074493</v>
      </c>
      <c r="GV11" s="7">
        <v>15.661591621090901</v>
      </c>
      <c r="GW11" s="7">
        <v>15.661591621090901</v>
      </c>
      <c r="GX11" s="7">
        <v>15.661591621090901</v>
      </c>
      <c r="GY11" s="7">
        <v>15.661591621090901</v>
      </c>
      <c r="GZ11" s="7">
        <v>19.105256613026427</v>
      </c>
      <c r="HA11" s="7">
        <v>19.105256613026427</v>
      </c>
      <c r="HC11" s="7">
        <v>9</v>
      </c>
      <c r="HD11" s="7">
        <v>30</v>
      </c>
    </row>
    <row r="12" spans="1:212" ht="15" x14ac:dyDescent="0.25">
      <c r="A12" s="7" t="s">
        <v>61</v>
      </c>
      <c r="B12" s="7" t="s">
        <v>62</v>
      </c>
      <c r="C12" s="7" t="s">
        <v>45</v>
      </c>
      <c r="D12" s="17">
        <f t="shared" ref="D12:AO12" si="6">INDEX($AY$4:$AY$15,MATCH(D$2,$AW$4:$AW$15,0),1)*SUMIFS($AY$38:$AY$121,$BC$38:$BC$121,DATE(D$3,1,1),$AW$38:$AW$121,D$4)</f>
        <v>1244.6782832086999</v>
      </c>
      <c r="E12" s="17">
        <f t="shared" si="6"/>
        <v>1216.55</v>
      </c>
      <c r="F12" s="17">
        <f t="shared" si="6"/>
        <v>1186.60380301185</v>
      </c>
      <c r="G12" s="17">
        <f t="shared" si="6"/>
        <v>1154.7737978135001</v>
      </c>
      <c r="H12" s="17">
        <f t="shared" si="6"/>
        <v>1120.9920826667001</v>
      </c>
      <c r="I12" s="17">
        <f t="shared" si="6"/>
        <v>1085.18869134785</v>
      </c>
      <c r="J12" s="17">
        <f t="shared" si="6"/>
        <v>1047.2915311039501</v>
      </c>
      <c r="K12" s="17">
        <f t="shared" si="6"/>
        <v>1007.2263291244</v>
      </c>
      <c r="L12" s="17">
        <f t="shared" si="6"/>
        <v>964.91657049695004</v>
      </c>
      <c r="M12" s="17">
        <f t="shared" si="6"/>
        <v>970.35655873755002</v>
      </c>
      <c r="N12" s="17">
        <f t="shared" si="6"/>
        <v>975.57516285880001</v>
      </c>
      <c r="O12" s="17">
        <f t="shared" si="6"/>
        <v>980.5601468008</v>
      </c>
      <c r="P12" s="17">
        <f t="shared" si="6"/>
        <v>985.29884262839994</v>
      </c>
      <c r="Q12" s="17">
        <f t="shared" si="6"/>
        <v>989.7781456649999</v>
      </c>
      <c r="R12" s="17">
        <f t="shared" si="6"/>
        <v>993.98449137809996</v>
      </c>
      <c r="S12" s="17">
        <f t="shared" si="6"/>
        <v>997.9038529462</v>
      </c>
      <c r="T12" s="17">
        <f t="shared" si="6"/>
        <v>1001.5217169278</v>
      </c>
      <c r="U12" s="17">
        <f t="shared" si="6"/>
        <v>1004.8230759621</v>
      </c>
      <c r="V12" s="17">
        <f t="shared" si="6"/>
        <v>1007.79241052075</v>
      </c>
      <c r="W12" s="17">
        <f t="shared" si="6"/>
        <v>1244.6782832086999</v>
      </c>
      <c r="X12" s="17">
        <f t="shared" si="6"/>
        <v>1216.55</v>
      </c>
      <c r="Y12" s="17">
        <f t="shared" si="6"/>
        <v>1186.60380301185</v>
      </c>
      <c r="Z12" s="17">
        <f t="shared" si="6"/>
        <v>1154.7737978135001</v>
      </c>
      <c r="AA12" s="17">
        <f t="shared" si="6"/>
        <v>1120.9920826667001</v>
      </c>
      <c r="AB12" s="17">
        <f t="shared" si="6"/>
        <v>1085.18869134785</v>
      </c>
      <c r="AC12" s="17">
        <f t="shared" si="6"/>
        <v>1047.2915311039501</v>
      </c>
      <c r="AD12" s="17">
        <f t="shared" si="6"/>
        <v>1007.2263291244</v>
      </c>
      <c r="AE12" s="17">
        <f t="shared" si="6"/>
        <v>964.91657049695004</v>
      </c>
      <c r="AF12" s="17">
        <f t="shared" si="6"/>
        <v>970.35655873755002</v>
      </c>
      <c r="AG12" s="17">
        <f t="shared" si="6"/>
        <v>975.57516285880001</v>
      </c>
      <c r="AH12" s="17">
        <f t="shared" si="6"/>
        <v>980.5601468008</v>
      </c>
      <c r="AI12" s="17">
        <f t="shared" si="6"/>
        <v>985.29884262839994</v>
      </c>
      <c r="AJ12" s="17">
        <f t="shared" si="6"/>
        <v>989.7781456649999</v>
      </c>
      <c r="AK12" s="17">
        <f t="shared" si="6"/>
        <v>993.98449137809996</v>
      </c>
      <c r="AL12" s="17">
        <f t="shared" si="6"/>
        <v>997.9038529462</v>
      </c>
      <c r="AM12" s="17">
        <f t="shared" si="6"/>
        <v>1001.5217169278</v>
      </c>
      <c r="AN12" s="17">
        <f t="shared" si="6"/>
        <v>1004.8230759621</v>
      </c>
      <c r="AO12" s="17">
        <f t="shared" si="6"/>
        <v>1007.79241052075</v>
      </c>
      <c r="AU12"/>
      <c r="AV12"/>
      <c r="AW12"/>
      <c r="AX12"/>
      <c r="AY12"/>
      <c r="AZ12"/>
      <c r="BA12"/>
      <c r="BB12"/>
      <c r="BC12" s="12"/>
      <c r="BD12" s="12"/>
      <c r="BE12"/>
      <c r="BF12"/>
      <c r="BG12"/>
      <c r="BH12"/>
      <c r="BI12"/>
      <c r="BJ12"/>
      <c r="BM12" s="7" cm="1">
        <f t="array" ref="BM12">INDEX($HD$3:$HD$14,BN12,1)</f>
        <v>31</v>
      </c>
      <c r="BN12" s="7">
        <v>1</v>
      </c>
      <c r="BO12" s="7">
        <v>9</v>
      </c>
      <c r="BP12" s="7">
        <v>47.642236930184659</v>
      </c>
      <c r="BQ12" s="7">
        <v>47.642236930184659</v>
      </c>
      <c r="BR12" s="7">
        <v>47.642236930184659</v>
      </c>
      <c r="BS12" s="7">
        <v>47.642236930184659</v>
      </c>
      <c r="BT12" s="7">
        <v>33.990084779155502</v>
      </c>
      <c r="BU12" s="7">
        <v>33.990084779155502</v>
      </c>
      <c r="BV12" s="7">
        <v>33.990084779155502</v>
      </c>
      <c r="BW12" s="7">
        <v>33.990084779155502</v>
      </c>
      <c r="BX12" s="7">
        <v>44.548600471847479</v>
      </c>
      <c r="BY12" s="7">
        <v>44.548600471847479</v>
      </c>
      <c r="BZ12" s="7">
        <v>33.990084779155502</v>
      </c>
      <c r="CA12" s="7">
        <v>33.990084779155502</v>
      </c>
      <c r="CB12" s="7">
        <v>33.990084779155502</v>
      </c>
      <c r="CC12" s="7">
        <v>33.990084779155502</v>
      </c>
      <c r="CD12" s="7">
        <v>41.072955274005807</v>
      </c>
      <c r="CE12" s="7">
        <v>41.072955274005807</v>
      </c>
      <c r="CF12" s="7">
        <v>41.072955274005807</v>
      </c>
      <c r="CG12" s="7">
        <v>41.072955274005807</v>
      </c>
      <c r="CH12" s="7">
        <v>41.072955274005807</v>
      </c>
      <c r="CI12" s="7">
        <v>41.072955274005807</v>
      </c>
      <c r="CJ12" s="7">
        <v>42.276973688859314</v>
      </c>
      <c r="CK12" s="7">
        <v>42.276973688859314</v>
      </c>
      <c r="CL12" s="7">
        <v>42.276973688859314</v>
      </c>
      <c r="CM12" s="7">
        <v>42.276973688859314</v>
      </c>
      <c r="CN12" s="7">
        <v>42.276973688859314</v>
      </c>
      <c r="CO12" s="7">
        <v>42.276973688859314</v>
      </c>
      <c r="CP12" s="7">
        <v>42.276973688859314</v>
      </c>
      <c r="CQ12" s="7">
        <v>42.276973688859314</v>
      </c>
      <c r="CR12" s="7">
        <v>53.869762941269769</v>
      </c>
      <c r="CS12" s="7">
        <v>53.869762941269769</v>
      </c>
      <c r="CT12" s="7">
        <v>53.869762941269769</v>
      </c>
      <c r="CU12" s="7">
        <v>53.869762941269769</v>
      </c>
      <c r="CV12" s="7">
        <v>27.295999249708178</v>
      </c>
      <c r="CW12" s="7">
        <v>27.295999249708178</v>
      </c>
      <c r="CX12" s="7">
        <v>27.295999249708178</v>
      </c>
      <c r="CY12" s="7">
        <v>27.295999249708178</v>
      </c>
      <c r="CZ12" s="7">
        <v>41.072955274005807</v>
      </c>
      <c r="DA12" s="7">
        <v>41.072955274005807</v>
      </c>
      <c r="DB12" s="7">
        <v>41.072955274005807</v>
      </c>
      <c r="DC12" s="7">
        <v>41.072955274005807</v>
      </c>
      <c r="DD12" s="7">
        <v>31.849503186439851</v>
      </c>
      <c r="DE12" s="7">
        <v>31.849503186439851</v>
      </c>
      <c r="DF12" s="7">
        <v>31.849503186439851</v>
      </c>
      <c r="DG12" s="7">
        <v>31.849503186439851</v>
      </c>
      <c r="DH12" s="7">
        <v>47.642236930184659</v>
      </c>
      <c r="DI12" s="7">
        <v>47.642236930184659</v>
      </c>
      <c r="DJ12" s="7">
        <v>47.642236930184659</v>
      </c>
      <c r="DK12" s="7">
        <v>47.642236930184659</v>
      </c>
      <c r="DL12" s="7">
        <v>44.548600471847479</v>
      </c>
      <c r="DM12" s="7">
        <v>44.548600471847479</v>
      </c>
      <c r="DN12" s="7">
        <v>44.548600471847479</v>
      </c>
      <c r="DO12" s="7">
        <v>44.548600471847479</v>
      </c>
      <c r="DP12" s="7">
        <v>38.790540660448762</v>
      </c>
      <c r="DQ12" s="7">
        <v>38.790540660448762</v>
      </c>
      <c r="DR12" s="7">
        <v>38.790540660448762</v>
      </c>
      <c r="DS12" s="7">
        <v>38.790540660448762</v>
      </c>
      <c r="DT12" s="7">
        <v>25.368291754070405</v>
      </c>
      <c r="DU12" s="7">
        <v>25.368291754070405</v>
      </c>
      <c r="DV12" s="7">
        <v>25.368291754070405</v>
      </c>
      <c r="DW12" s="7">
        <v>25.368291754070405</v>
      </c>
      <c r="DX12" s="7">
        <v>48.305671836041043</v>
      </c>
      <c r="DY12" s="7">
        <v>48.305671836041043</v>
      </c>
      <c r="DZ12" s="7">
        <v>48.305671836041043</v>
      </c>
      <c r="EA12" s="7">
        <v>48.305671836041043</v>
      </c>
      <c r="EB12" s="7">
        <v>21.10751813616864</v>
      </c>
      <c r="EC12" s="7">
        <v>21.10751813616864</v>
      </c>
      <c r="ED12" s="7">
        <v>21.10751813616864</v>
      </c>
      <c r="EE12" s="7">
        <v>21.10751813616864</v>
      </c>
      <c r="EF12" s="7">
        <v>24.981399459023468</v>
      </c>
      <c r="EG12" s="7">
        <v>24.981399459023468</v>
      </c>
      <c r="EH12" s="7">
        <v>24.981399459023468</v>
      </c>
      <c r="EI12" s="7">
        <v>24.981399459023468</v>
      </c>
      <c r="EJ12" s="7">
        <v>35.939918933146579</v>
      </c>
      <c r="EK12" s="7">
        <v>48.350270927527845</v>
      </c>
      <c r="EL12" s="7">
        <v>35.939918933146579</v>
      </c>
      <c r="EM12" s="7">
        <v>48.350270927527845</v>
      </c>
      <c r="EN12" s="7">
        <v>58.162777026274242</v>
      </c>
      <c r="EO12" s="7">
        <v>58.162777026274242</v>
      </c>
      <c r="EP12" s="7">
        <v>21.10751813616864</v>
      </c>
      <c r="EQ12" s="7">
        <v>21.10751813616864</v>
      </c>
      <c r="ER12" s="7">
        <v>21.10751813616864</v>
      </c>
      <c r="ES12" s="7">
        <v>21.10751813616864</v>
      </c>
      <c r="ET12" s="7">
        <v>13.664172760804991</v>
      </c>
      <c r="EU12" s="7">
        <v>13.664172760804991</v>
      </c>
      <c r="EV12" s="7">
        <v>31.534386463448605</v>
      </c>
      <c r="EW12" s="7">
        <v>31.534386463448605</v>
      </c>
      <c r="EX12" s="7">
        <v>31.534386463448605</v>
      </c>
      <c r="EY12" s="7">
        <v>31.534386463448605</v>
      </c>
      <c r="EZ12" s="7">
        <v>31.534386463448605</v>
      </c>
      <c r="FA12" s="7">
        <v>31.534386463448605</v>
      </c>
      <c r="FB12" s="7">
        <v>45.806825206658367</v>
      </c>
      <c r="FC12" s="7">
        <v>27.714345056104143</v>
      </c>
      <c r="FD12" s="7">
        <v>36.680427916240525</v>
      </c>
      <c r="FE12" s="7">
        <v>45.806825206658367</v>
      </c>
      <c r="FF12" s="7">
        <v>27.714345056104143</v>
      </c>
      <c r="FG12" s="7">
        <v>36.680427916240525</v>
      </c>
      <c r="FH12" s="7">
        <v>27.714345056104143</v>
      </c>
      <c r="FI12" s="7">
        <v>36.680427916240525</v>
      </c>
      <c r="FJ12" s="7">
        <v>27.714345056104143</v>
      </c>
      <c r="FK12" s="7">
        <v>36.680427916240525</v>
      </c>
      <c r="FL12" s="7">
        <v>20.240620713794701</v>
      </c>
      <c r="FM12" s="7">
        <v>20.240620713794701</v>
      </c>
      <c r="FN12" s="7">
        <v>20.240620713794701</v>
      </c>
      <c r="FO12" s="7">
        <v>20.240620713794701</v>
      </c>
      <c r="FP12" s="7">
        <v>41.135493432453103</v>
      </c>
      <c r="FQ12" s="7">
        <v>51.484942944488303</v>
      </c>
      <c r="FR12" s="7">
        <v>41.135493432453103</v>
      </c>
      <c r="FS12" s="7">
        <v>51.484942944488303</v>
      </c>
      <c r="FT12" s="7">
        <v>31.534386463448605</v>
      </c>
      <c r="FU12" s="7">
        <v>31.534386463448605</v>
      </c>
      <c r="FV12" s="7">
        <v>31.534386463448605</v>
      </c>
      <c r="FW12" s="7">
        <v>31.534386463448605</v>
      </c>
      <c r="FX12" s="7">
        <v>31.788133897403277</v>
      </c>
      <c r="FY12" s="7">
        <v>44.138751719375414</v>
      </c>
      <c r="FZ12" s="7">
        <v>31.788133897403277</v>
      </c>
      <c r="GA12" s="7">
        <v>44.138751719375414</v>
      </c>
      <c r="GB12" s="7">
        <v>48.305671836041043</v>
      </c>
      <c r="GC12" s="7">
        <v>48.305671836041043</v>
      </c>
      <c r="GD12" s="7">
        <v>48.305671836041043</v>
      </c>
      <c r="GE12" s="7">
        <v>48.305671836041043</v>
      </c>
      <c r="GF12" s="7">
        <v>58.162777026274242</v>
      </c>
      <c r="GG12" s="7">
        <v>58.162777026274242</v>
      </c>
      <c r="GH12" s="7">
        <v>58.162777026274242</v>
      </c>
      <c r="GI12" s="7">
        <v>58.162777026274242</v>
      </c>
      <c r="GJ12" s="7">
        <v>30.283277257205309</v>
      </c>
      <c r="GK12" s="7">
        <v>30.283277257205309</v>
      </c>
      <c r="GL12" s="7">
        <v>30.283277257205309</v>
      </c>
      <c r="GM12" s="7">
        <v>30.283277257205309</v>
      </c>
      <c r="GN12" s="7">
        <v>9.4883910531099538</v>
      </c>
      <c r="GO12" s="7">
        <v>14.709471679988273</v>
      </c>
      <c r="GP12" s="7">
        <v>9.4883910531099538</v>
      </c>
      <c r="GQ12" s="7">
        <v>14.709471679988273</v>
      </c>
      <c r="GR12" s="7">
        <v>59.973506591891585</v>
      </c>
      <c r="GS12" s="7">
        <v>59.973506591891585</v>
      </c>
      <c r="GT12" s="7">
        <v>59.973506591891585</v>
      </c>
      <c r="GU12" s="7">
        <v>59.973506591891585</v>
      </c>
      <c r="GV12" s="7">
        <v>38.884319301551336</v>
      </c>
      <c r="GW12" s="7">
        <v>38.884319301551336</v>
      </c>
      <c r="GX12" s="7">
        <v>38.884319301551336</v>
      </c>
      <c r="GY12" s="7">
        <v>38.884319301551336</v>
      </c>
      <c r="GZ12" s="7">
        <v>57.784023132328485</v>
      </c>
      <c r="HA12" s="7">
        <v>57.784023132328485</v>
      </c>
      <c r="HC12" s="7">
        <v>10</v>
      </c>
      <c r="HD12" s="7">
        <v>31</v>
      </c>
    </row>
    <row r="13" spans="1:212" ht="15" x14ac:dyDescent="0.25">
      <c r="A13" s="7" t="s">
        <v>63</v>
      </c>
      <c r="B13" s="7">
        <v>2025</v>
      </c>
      <c r="C13" s="7" t="s">
        <v>64</v>
      </c>
      <c r="D13" s="17">
        <f t="shared" ref="D13:AO13" si="7">INDEX($AY$16:$AY$27,MATCH(D$2,$AW$16:$AW$27,0),1)*(1+inflation)^($B13-2024)</f>
        <v>20.967336</v>
      </c>
      <c r="E13" s="17">
        <f t="shared" si="7"/>
        <v>20.967336</v>
      </c>
      <c r="F13" s="17">
        <f t="shared" si="7"/>
        <v>20.967336</v>
      </c>
      <c r="G13" s="17">
        <f t="shared" si="7"/>
        <v>20.967336</v>
      </c>
      <c r="H13" s="17">
        <f t="shared" si="7"/>
        <v>20.967336</v>
      </c>
      <c r="I13" s="17">
        <f t="shared" si="7"/>
        <v>20.967336</v>
      </c>
      <c r="J13" s="17">
        <f t="shared" si="7"/>
        <v>20.967336</v>
      </c>
      <c r="K13" s="17">
        <f t="shared" si="7"/>
        <v>20.967336</v>
      </c>
      <c r="L13" s="17">
        <f t="shared" si="7"/>
        <v>20.967336</v>
      </c>
      <c r="M13" s="17">
        <f t="shared" si="7"/>
        <v>20.967336</v>
      </c>
      <c r="N13" s="17">
        <f t="shared" si="7"/>
        <v>20.967336</v>
      </c>
      <c r="O13" s="17">
        <f t="shared" si="7"/>
        <v>20.967336</v>
      </c>
      <c r="P13" s="17">
        <f t="shared" si="7"/>
        <v>20.967336</v>
      </c>
      <c r="Q13" s="17">
        <f t="shared" si="7"/>
        <v>20.967336</v>
      </c>
      <c r="R13" s="17">
        <f t="shared" si="7"/>
        <v>20.967336</v>
      </c>
      <c r="S13" s="17">
        <f t="shared" si="7"/>
        <v>20.967336</v>
      </c>
      <c r="T13" s="17">
        <f t="shared" si="7"/>
        <v>20.967336</v>
      </c>
      <c r="U13" s="17">
        <f t="shared" si="7"/>
        <v>20.967336</v>
      </c>
      <c r="V13" s="17">
        <f t="shared" si="7"/>
        <v>20.967336</v>
      </c>
      <c r="W13" s="17">
        <f t="shared" si="7"/>
        <v>20.967336</v>
      </c>
      <c r="X13" s="17">
        <f t="shared" si="7"/>
        <v>20.967336</v>
      </c>
      <c r="Y13" s="17">
        <f t="shared" si="7"/>
        <v>20.967336</v>
      </c>
      <c r="Z13" s="17">
        <f t="shared" si="7"/>
        <v>20.967336</v>
      </c>
      <c r="AA13" s="17">
        <f t="shared" si="7"/>
        <v>20.967336</v>
      </c>
      <c r="AB13" s="17">
        <f t="shared" si="7"/>
        <v>20.967336</v>
      </c>
      <c r="AC13" s="17">
        <f t="shared" si="7"/>
        <v>20.967336</v>
      </c>
      <c r="AD13" s="17">
        <f t="shared" si="7"/>
        <v>20.967336</v>
      </c>
      <c r="AE13" s="17">
        <f t="shared" si="7"/>
        <v>20.967336</v>
      </c>
      <c r="AF13" s="17">
        <f t="shared" si="7"/>
        <v>20.967336</v>
      </c>
      <c r="AG13" s="17">
        <f t="shared" si="7"/>
        <v>20.967336</v>
      </c>
      <c r="AH13" s="17">
        <f t="shared" si="7"/>
        <v>20.967336</v>
      </c>
      <c r="AI13" s="17">
        <f t="shared" si="7"/>
        <v>20.967336</v>
      </c>
      <c r="AJ13" s="17">
        <f t="shared" si="7"/>
        <v>20.967336</v>
      </c>
      <c r="AK13" s="17">
        <f t="shared" si="7"/>
        <v>20.967336</v>
      </c>
      <c r="AL13" s="17">
        <f t="shared" si="7"/>
        <v>20.967336</v>
      </c>
      <c r="AM13" s="17">
        <f t="shared" si="7"/>
        <v>20.967336</v>
      </c>
      <c r="AN13" s="17">
        <f t="shared" si="7"/>
        <v>20.967336</v>
      </c>
      <c r="AO13" s="17">
        <f t="shared" si="7"/>
        <v>20.967336</v>
      </c>
      <c r="AU13"/>
      <c r="AV13"/>
      <c r="AW13"/>
      <c r="AX13"/>
      <c r="AY13"/>
      <c r="AZ13"/>
      <c r="BA13"/>
      <c r="BB13"/>
      <c r="BC13" s="12"/>
      <c r="BD13" s="12"/>
      <c r="BE13"/>
      <c r="BF13"/>
      <c r="BG13"/>
      <c r="BH13"/>
      <c r="BI13"/>
      <c r="BJ13"/>
      <c r="BM13" s="7" cm="1">
        <f t="array" ref="BM13">INDEX($HD$3:$HD$14,BN13,1)</f>
        <v>31</v>
      </c>
      <c r="BN13" s="7">
        <v>1</v>
      </c>
      <c r="BO13" s="7">
        <v>10</v>
      </c>
      <c r="BP13" s="7">
        <v>48.803111851569007</v>
      </c>
      <c r="BQ13" s="7">
        <v>48.803111851569007</v>
      </c>
      <c r="BR13" s="7">
        <v>48.803111851569007</v>
      </c>
      <c r="BS13" s="7">
        <v>48.803111851569007</v>
      </c>
      <c r="BT13" s="7">
        <v>45.301503926774046</v>
      </c>
      <c r="BU13" s="7">
        <v>45.301503926774046</v>
      </c>
      <c r="BV13" s="7">
        <v>45.301503926774046</v>
      </c>
      <c r="BW13" s="7">
        <v>45.301503926774046</v>
      </c>
      <c r="BX13" s="7">
        <v>42.933125778079372</v>
      </c>
      <c r="BY13" s="7">
        <v>42.933125778079372</v>
      </c>
      <c r="BZ13" s="7">
        <v>45.301503926774046</v>
      </c>
      <c r="CA13" s="7">
        <v>45.301503926774046</v>
      </c>
      <c r="CB13" s="7">
        <v>45.301503926774046</v>
      </c>
      <c r="CC13" s="7">
        <v>45.301503926774046</v>
      </c>
      <c r="CD13" s="7">
        <v>46.397894310117273</v>
      </c>
      <c r="CE13" s="7">
        <v>46.397894310117273</v>
      </c>
      <c r="CF13" s="7">
        <v>46.397894310117273</v>
      </c>
      <c r="CG13" s="7">
        <v>46.397894310117273</v>
      </c>
      <c r="CH13" s="7">
        <v>46.397894310117273</v>
      </c>
      <c r="CI13" s="7">
        <v>46.397894310117273</v>
      </c>
      <c r="CJ13" s="7">
        <v>37.375459871545374</v>
      </c>
      <c r="CK13" s="7">
        <v>37.375459871545374</v>
      </c>
      <c r="CL13" s="7">
        <v>37.375459871545374</v>
      </c>
      <c r="CM13" s="7">
        <v>37.375459871545374</v>
      </c>
      <c r="CN13" s="7">
        <v>37.375459871545374</v>
      </c>
      <c r="CO13" s="7">
        <v>37.375459871545374</v>
      </c>
      <c r="CP13" s="7">
        <v>37.375459871545374</v>
      </c>
      <c r="CQ13" s="7">
        <v>37.375459871545374</v>
      </c>
      <c r="CR13" s="7">
        <v>59.045219965184849</v>
      </c>
      <c r="CS13" s="7">
        <v>59.045219965184849</v>
      </c>
      <c r="CT13" s="7">
        <v>59.045219965184849</v>
      </c>
      <c r="CU13" s="7">
        <v>59.045219965184849</v>
      </c>
      <c r="CV13" s="7">
        <v>29.629989806246325</v>
      </c>
      <c r="CW13" s="7">
        <v>29.629989806246325</v>
      </c>
      <c r="CX13" s="7">
        <v>29.629989806246325</v>
      </c>
      <c r="CY13" s="7">
        <v>29.629989806246325</v>
      </c>
      <c r="CZ13" s="7">
        <v>46.397894310117273</v>
      </c>
      <c r="DA13" s="7">
        <v>46.397894310117273</v>
      </c>
      <c r="DB13" s="7">
        <v>46.397894310117273</v>
      </c>
      <c r="DC13" s="7">
        <v>46.397894310117273</v>
      </c>
      <c r="DD13" s="7">
        <v>28.382969213363701</v>
      </c>
      <c r="DE13" s="7">
        <v>28.382969213363701</v>
      </c>
      <c r="DF13" s="7">
        <v>28.382969213363701</v>
      </c>
      <c r="DG13" s="7">
        <v>28.382969213363701</v>
      </c>
      <c r="DH13" s="7">
        <v>48.803111851569007</v>
      </c>
      <c r="DI13" s="7">
        <v>48.803111851569007</v>
      </c>
      <c r="DJ13" s="7">
        <v>48.803111851569007</v>
      </c>
      <c r="DK13" s="7">
        <v>48.803111851569007</v>
      </c>
      <c r="DL13" s="7">
        <v>42.933125778079372</v>
      </c>
      <c r="DM13" s="7">
        <v>42.933125778079372</v>
      </c>
      <c r="DN13" s="7">
        <v>42.933125778079372</v>
      </c>
      <c r="DO13" s="7">
        <v>42.933125778079372</v>
      </c>
      <c r="DP13" s="7">
        <v>42.781835430645167</v>
      </c>
      <c r="DQ13" s="7">
        <v>42.781835430645167</v>
      </c>
      <c r="DR13" s="7">
        <v>42.781835430645167</v>
      </c>
      <c r="DS13" s="7">
        <v>42.781835430645167</v>
      </c>
      <c r="DT13" s="7">
        <v>27.479896123507288</v>
      </c>
      <c r="DU13" s="7">
        <v>27.479896123507288</v>
      </c>
      <c r="DV13" s="7">
        <v>27.479896123507288</v>
      </c>
      <c r="DW13" s="7">
        <v>27.479896123507288</v>
      </c>
      <c r="DX13" s="7">
        <v>47.867208944105542</v>
      </c>
      <c r="DY13" s="7">
        <v>47.867208944105542</v>
      </c>
      <c r="DZ13" s="7">
        <v>47.867208944105542</v>
      </c>
      <c r="EA13" s="7">
        <v>47.867208944105542</v>
      </c>
      <c r="EB13" s="7">
        <v>21.493705105197986</v>
      </c>
      <c r="EC13" s="7">
        <v>21.493705105197986</v>
      </c>
      <c r="ED13" s="7">
        <v>21.493705105197986</v>
      </c>
      <c r="EE13" s="7">
        <v>21.493705105197986</v>
      </c>
      <c r="EF13" s="7">
        <v>21.840206131501493</v>
      </c>
      <c r="EG13" s="7">
        <v>21.840206131501493</v>
      </c>
      <c r="EH13" s="7">
        <v>21.840206131501493</v>
      </c>
      <c r="EI13" s="7">
        <v>21.840206131501493</v>
      </c>
      <c r="EJ13" s="7">
        <v>35.268731588287437</v>
      </c>
      <c r="EK13" s="7">
        <v>48.691232187920868</v>
      </c>
      <c r="EL13" s="7">
        <v>35.268731588287437</v>
      </c>
      <c r="EM13" s="7">
        <v>48.691232187920868</v>
      </c>
      <c r="EN13" s="7">
        <v>56.257347880257988</v>
      </c>
      <c r="EO13" s="7">
        <v>56.257347880257988</v>
      </c>
      <c r="EP13" s="7">
        <v>21.493705105197986</v>
      </c>
      <c r="EQ13" s="7">
        <v>21.493705105197986</v>
      </c>
      <c r="ER13" s="7">
        <v>21.493705105197986</v>
      </c>
      <c r="ES13" s="7">
        <v>21.493705105197986</v>
      </c>
      <c r="ET13" s="7">
        <v>11.196285946473603</v>
      </c>
      <c r="EU13" s="7">
        <v>11.196285946473603</v>
      </c>
      <c r="EV13" s="7">
        <v>30.95160764031526</v>
      </c>
      <c r="EW13" s="7">
        <v>30.95160764031526</v>
      </c>
      <c r="EX13" s="7">
        <v>30.95160764031526</v>
      </c>
      <c r="EY13" s="7">
        <v>30.95160764031526</v>
      </c>
      <c r="EZ13" s="7">
        <v>30.95160764031526</v>
      </c>
      <c r="FA13" s="7">
        <v>30.95160764031526</v>
      </c>
      <c r="FB13" s="7">
        <v>45.82745544993697</v>
      </c>
      <c r="FC13" s="7">
        <v>28.24146278645895</v>
      </c>
      <c r="FD13" s="7">
        <v>37.158688028035129</v>
      </c>
      <c r="FE13" s="7">
        <v>45.82745544993697</v>
      </c>
      <c r="FF13" s="7">
        <v>28.24146278645895</v>
      </c>
      <c r="FG13" s="7">
        <v>37.158688028035129</v>
      </c>
      <c r="FH13" s="7">
        <v>28.24146278645895</v>
      </c>
      <c r="FI13" s="7">
        <v>37.158688028035129</v>
      </c>
      <c r="FJ13" s="7">
        <v>28.24146278645895</v>
      </c>
      <c r="FK13" s="7">
        <v>37.158688028035129</v>
      </c>
      <c r="FL13" s="7">
        <v>18.482633345882718</v>
      </c>
      <c r="FM13" s="7">
        <v>18.482633345882718</v>
      </c>
      <c r="FN13" s="7">
        <v>18.482633345882718</v>
      </c>
      <c r="FO13" s="7">
        <v>18.482633345882718</v>
      </c>
      <c r="FP13" s="7">
        <v>38.59115304708066</v>
      </c>
      <c r="FQ13" s="7">
        <v>47.676096862281504</v>
      </c>
      <c r="FR13" s="7">
        <v>38.59115304708066</v>
      </c>
      <c r="FS13" s="7">
        <v>47.676096862281504</v>
      </c>
      <c r="FT13" s="7">
        <v>30.95160764031526</v>
      </c>
      <c r="FU13" s="7">
        <v>30.95160764031526</v>
      </c>
      <c r="FV13" s="7">
        <v>30.95160764031526</v>
      </c>
      <c r="FW13" s="7">
        <v>30.95160764031526</v>
      </c>
      <c r="FX13" s="7">
        <v>33.155686994922249</v>
      </c>
      <c r="FY13" s="7">
        <v>45.595052919425157</v>
      </c>
      <c r="FZ13" s="7">
        <v>33.155686994922249</v>
      </c>
      <c r="GA13" s="7">
        <v>45.595052919425157</v>
      </c>
      <c r="GB13" s="7">
        <v>47.867208944105542</v>
      </c>
      <c r="GC13" s="7">
        <v>47.867208944105542</v>
      </c>
      <c r="GD13" s="7">
        <v>47.867208944105542</v>
      </c>
      <c r="GE13" s="7">
        <v>47.867208944105542</v>
      </c>
      <c r="GF13" s="7">
        <v>56.257347880257988</v>
      </c>
      <c r="GG13" s="7">
        <v>56.257347880257988</v>
      </c>
      <c r="GH13" s="7">
        <v>56.257347880257988</v>
      </c>
      <c r="GI13" s="7">
        <v>56.257347880257988</v>
      </c>
      <c r="GJ13" s="7">
        <v>33.487001164601111</v>
      </c>
      <c r="GK13" s="7">
        <v>33.487001164601111</v>
      </c>
      <c r="GL13" s="7">
        <v>33.487001164601111</v>
      </c>
      <c r="GM13" s="7">
        <v>33.487001164601111</v>
      </c>
      <c r="GN13" s="7">
        <v>9.2807689077155278</v>
      </c>
      <c r="GO13" s="7">
        <v>13.769842176127566</v>
      </c>
      <c r="GP13" s="7">
        <v>9.2807689077155278</v>
      </c>
      <c r="GQ13" s="7">
        <v>13.769842176127566</v>
      </c>
      <c r="GR13" s="7">
        <v>62.995332857932524</v>
      </c>
      <c r="GS13" s="7">
        <v>62.995332857932524</v>
      </c>
      <c r="GT13" s="7">
        <v>62.995332857932524</v>
      </c>
      <c r="GU13" s="7">
        <v>62.995332857932524</v>
      </c>
      <c r="GV13" s="7">
        <v>40.977332150263962</v>
      </c>
      <c r="GW13" s="7">
        <v>40.977332150263962</v>
      </c>
      <c r="GX13" s="7">
        <v>40.977332150263962</v>
      </c>
      <c r="GY13" s="7">
        <v>40.977332150263962</v>
      </c>
      <c r="GZ13" s="7">
        <v>60.02263286228726</v>
      </c>
      <c r="HA13" s="7">
        <v>60.02263286228726</v>
      </c>
      <c r="HC13" s="7">
        <v>11</v>
      </c>
      <c r="HD13" s="7">
        <v>30</v>
      </c>
    </row>
    <row r="14" spans="1:212" ht="15" x14ac:dyDescent="0.25">
      <c r="A14" s="7" t="s">
        <v>65</v>
      </c>
      <c r="B14" s="7">
        <v>2025</v>
      </c>
      <c r="C14" s="7" t="s">
        <v>64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U14"/>
      <c r="AV14"/>
      <c r="AW14"/>
      <c r="AX14"/>
      <c r="AY14"/>
      <c r="AZ14"/>
      <c r="BA14"/>
      <c r="BB14"/>
      <c r="BC14" s="12"/>
      <c r="BD14" s="12"/>
      <c r="BE14"/>
      <c r="BF14"/>
      <c r="BG14"/>
      <c r="BH14"/>
      <c r="BI14"/>
      <c r="BJ14"/>
      <c r="BM14" s="7" cm="1">
        <f t="array" ref="BM14">INDEX($HD$3:$HD$14,BN14,1)</f>
        <v>31</v>
      </c>
      <c r="BN14" s="7">
        <v>1</v>
      </c>
      <c r="BO14" s="7">
        <v>11</v>
      </c>
      <c r="BP14" s="7">
        <v>45.947168308592346</v>
      </c>
      <c r="BQ14" s="7">
        <v>45.947168308592346</v>
      </c>
      <c r="BR14" s="7">
        <v>45.947168308592346</v>
      </c>
      <c r="BS14" s="7">
        <v>45.947168308592346</v>
      </c>
      <c r="BT14" s="7">
        <v>39.031965340821223</v>
      </c>
      <c r="BU14" s="7">
        <v>39.031965340821223</v>
      </c>
      <c r="BV14" s="7">
        <v>39.031965340821223</v>
      </c>
      <c r="BW14" s="7">
        <v>39.031965340821223</v>
      </c>
      <c r="BX14" s="7">
        <v>38.631909805850434</v>
      </c>
      <c r="BY14" s="7">
        <v>38.631909805850434</v>
      </c>
      <c r="BZ14" s="7">
        <v>39.031965340821223</v>
      </c>
      <c r="CA14" s="7">
        <v>39.031965340821223</v>
      </c>
      <c r="CB14" s="7">
        <v>39.031965340821223</v>
      </c>
      <c r="CC14" s="7">
        <v>39.031965340821223</v>
      </c>
      <c r="CD14" s="7">
        <v>43.28865036373886</v>
      </c>
      <c r="CE14" s="7">
        <v>43.28865036373886</v>
      </c>
      <c r="CF14" s="7">
        <v>43.28865036373886</v>
      </c>
      <c r="CG14" s="7">
        <v>43.28865036373886</v>
      </c>
      <c r="CH14" s="7">
        <v>43.28865036373886</v>
      </c>
      <c r="CI14" s="7">
        <v>43.28865036373886</v>
      </c>
      <c r="CJ14" s="7">
        <v>34.244946330879827</v>
      </c>
      <c r="CK14" s="7">
        <v>34.244946330879827</v>
      </c>
      <c r="CL14" s="7">
        <v>34.244946330879827</v>
      </c>
      <c r="CM14" s="7">
        <v>34.244946330879827</v>
      </c>
      <c r="CN14" s="7">
        <v>34.244946330879827</v>
      </c>
      <c r="CO14" s="7">
        <v>34.244946330879827</v>
      </c>
      <c r="CP14" s="7">
        <v>34.244946330879827</v>
      </c>
      <c r="CQ14" s="7">
        <v>34.244946330879827</v>
      </c>
      <c r="CR14" s="7">
        <v>55.701787973885686</v>
      </c>
      <c r="CS14" s="7">
        <v>55.701787973885686</v>
      </c>
      <c r="CT14" s="7">
        <v>55.701787973885686</v>
      </c>
      <c r="CU14" s="7">
        <v>55.701787973885686</v>
      </c>
      <c r="CV14" s="7">
        <v>31.933043899134923</v>
      </c>
      <c r="CW14" s="7">
        <v>31.933043899134923</v>
      </c>
      <c r="CX14" s="7">
        <v>31.933043899134923</v>
      </c>
      <c r="CY14" s="7">
        <v>31.933043899134923</v>
      </c>
      <c r="CZ14" s="7">
        <v>43.28865036373886</v>
      </c>
      <c r="DA14" s="7">
        <v>43.28865036373886</v>
      </c>
      <c r="DB14" s="7">
        <v>43.28865036373886</v>
      </c>
      <c r="DC14" s="7">
        <v>43.28865036373886</v>
      </c>
      <c r="DD14" s="7">
        <v>28.212024014941353</v>
      </c>
      <c r="DE14" s="7">
        <v>28.212024014941353</v>
      </c>
      <c r="DF14" s="7">
        <v>28.212024014941353</v>
      </c>
      <c r="DG14" s="7">
        <v>28.212024014941353</v>
      </c>
      <c r="DH14" s="7">
        <v>45.947168308592346</v>
      </c>
      <c r="DI14" s="7">
        <v>45.947168308592346</v>
      </c>
      <c r="DJ14" s="7">
        <v>45.947168308592346</v>
      </c>
      <c r="DK14" s="7">
        <v>45.947168308592346</v>
      </c>
      <c r="DL14" s="7">
        <v>38.631909805850434</v>
      </c>
      <c r="DM14" s="7">
        <v>38.631909805850434</v>
      </c>
      <c r="DN14" s="7">
        <v>38.631909805850434</v>
      </c>
      <c r="DO14" s="7">
        <v>38.631909805850434</v>
      </c>
      <c r="DP14" s="7">
        <v>38.517919605425284</v>
      </c>
      <c r="DQ14" s="7">
        <v>38.517919605425284</v>
      </c>
      <c r="DR14" s="7">
        <v>38.517919605425284</v>
      </c>
      <c r="DS14" s="7">
        <v>38.517919605425284</v>
      </c>
      <c r="DT14" s="7">
        <v>27.050812525219911</v>
      </c>
      <c r="DU14" s="7">
        <v>27.050812525219911</v>
      </c>
      <c r="DV14" s="7">
        <v>27.050812525219911</v>
      </c>
      <c r="DW14" s="7">
        <v>27.050812525219911</v>
      </c>
      <c r="DX14" s="7">
        <v>46.018051064549866</v>
      </c>
      <c r="DY14" s="7">
        <v>46.018051064549866</v>
      </c>
      <c r="DZ14" s="7">
        <v>46.018051064549866</v>
      </c>
      <c r="EA14" s="7">
        <v>46.018051064549866</v>
      </c>
      <c r="EB14" s="7">
        <v>21.689180594790326</v>
      </c>
      <c r="EC14" s="7">
        <v>21.689180594790326</v>
      </c>
      <c r="ED14" s="7">
        <v>21.689180594790326</v>
      </c>
      <c r="EE14" s="7">
        <v>21.689180594790326</v>
      </c>
      <c r="EF14" s="7">
        <v>18.012716798838685</v>
      </c>
      <c r="EG14" s="7">
        <v>18.012716798838685</v>
      </c>
      <c r="EH14" s="7">
        <v>18.012716798838685</v>
      </c>
      <c r="EI14" s="7">
        <v>18.012716798838685</v>
      </c>
      <c r="EJ14" s="7">
        <v>36.974535919914977</v>
      </c>
      <c r="EK14" s="7">
        <v>49.702470081288851</v>
      </c>
      <c r="EL14" s="7">
        <v>36.974535919914977</v>
      </c>
      <c r="EM14" s="7">
        <v>49.702470081288851</v>
      </c>
      <c r="EN14" s="7">
        <v>57.694233699680275</v>
      </c>
      <c r="EO14" s="7">
        <v>57.694233699680275</v>
      </c>
      <c r="EP14" s="7">
        <v>21.689180594790326</v>
      </c>
      <c r="EQ14" s="7">
        <v>21.689180594790326</v>
      </c>
      <c r="ER14" s="7">
        <v>21.689180594790326</v>
      </c>
      <c r="ES14" s="7">
        <v>21.689180594790326</v>
      </c>
      <c r="ET14" s="7">
        <v>11.802835606149543</v>
      </c>
      <c r="EU14" s="7">
        <v>11.802835606149543</v>
      </c>
      <c r="EV14" s="7">
        <v>32.740610388985282</v>
      </c>
      <c r="EW14" s="7">
        <v>32.740610388985282</v>
      </c>
      <c r="EX14" s="7">
        <v>32.740610388985282</v>
      </c>
      <c r="EY14" s="7">
        <v>32.740610388985282</v>
      </c>
      <c r="EZ14" s="7">
        <v>32.740610388985282</v>
      </c>
      <c r="FA14" s="7">
        <v>32.740610388985282</v>
      </c>
      <c r="FB14" s="7">
        <v>46.030208403331336</v>
      </c>
      <c r="FC14" s="7">
        <v>29.754026674290387</v>
      </c>
      <c r="FD14" s="7">
        <v>38.742500650694907</v>
      </c>
      <c r="FE14" s="7">
        <v>46.030208403331336</v>
      </c>
      <c r="FF14" s="7">
        <v>29.754026674290387</v>
      </c>
      <c r="FG14" s="7">
        <v>38.742500650694907</v>
      </c>
      <c r="FH14" s="7">
        <v>29.754026674290387</v>
      </c>
      <c r="FI14" s="7">
        <v>38.742500650694907</v>
      </c>
      <c r="FJ14" s="7">
        <v>29.754026674290387</v>
      </c>
      <c r="FK14" s="7">
        <v>38.742500650694907</v>
      </c>
      <c r="FL14" s="7">
        <v>17.388465763469185</v>
      </c>
      <c r="FM14" s="7">
        <v>17.388465763469185</v>
      </c>
      <c r="FN14" s="7">
        <v>17.388465763469185</v>
      </c>
      <c r="FO14" s="7">
        <v>17.388465763469185</v>
      </c>
      <c r="FP14" s="7">
        <v>38.862223432675982</v>
      </c>
      <c r="FQ14" s="7">
        <v>48.042484073850332</v>
      </c>
      <c r="FR14" s="7">
        <v>38.862223432675982</v>
      </c>
      <c r="FS14" s="7">
        <v>48.042484073850332</v>
      </c>
      <c r="FT14" s="7">
        <v>32.740610388985282</v>
      </c>
      <c r="FU14" s="7">
        <v>32.740610388985282</v>
      </c>
      <c r="FV14" s="7">
        <v>32.740610388985282</v>
      </c>
      <c r="FW14" s="7">
        <v>32.740610388985282</v>
      </c>
      <c r="FX14" s="7">
        <v>36.418681249689186</v>
      </c>
      <c r="FY14" s="7">
        <v>48.672168005535134</v>
      </c>
      <c r="FZ14" s="7">
        <v>36.418681249689186</v>
      </c>
      <c r="GA14" s="7">
        <v>48.672168005535134</v>
      </c>
      <c r="GB14" s="7">
        <v>46.018051064549866</v>
      </c>
      <c r="GC14" s="7">
        <v>46.018051064549866</v>
      </c>
      <c r="GD14" s="7">
        <v>46.018051064549866</v>
      </c>
      <c r="GE14" s="7">
        <v>46.018051064549866</v>
      </c>
      <c r="GF14" s="7">
        <v>57.694233699680275</v>
      </c>
      <c r="GG14" s="7">
        <v>57.694233699680275</v>
      </c>
      <c r="GH14" s="7">
        <v>57.694233699680275</v>
      </c>
      <c r="GI14" s="7">
        <v>57.694233699680275</v>
      </c>
      <c r="GJ14" s="7">
        <v>31.853856609372514</v>
      </c>
      <c r="GK14" s="7">
        <v>31.853856609372514</v>
      </c>
      <c r="GL14" s="7">
        <v>31.853856609372514</v>
      </c>
      <c r="GM14" s="7">
        <v>31.853856609372514</v>
      </c>
      <c r="GN14" s="7">
        <v>10.459267289168618</v>
      </c>
      <c r="GO14" s="7">
        <v>17.19885402466566</v>
      </c>
      <c r="GP14" s="7">
        <v>10.459267289168618</v>
      </c>
      <c r="GQ14" s="7">
        <v>17.19885402466566</v>
      </c>
      <c r="GR14" s="7">
        <v>65.184303479384212</v>
      </c>
      <c r="GS14" s="7">
        <v>65.184303479384212</v>
      </c>
      <c r="GT14" s="7">
        <v>65.184303479384212</v>
      </c>
      <c r="GU14" s="7">
        <v>65.184303479384212</v>
      </c>
      <c r="GV14" s="7">
        <v>40.490967973079172</v>
      </c>
      <c r="GW14" s="7">
        <v>40.490967973079172</v>
      </c>
      <c r="GX14" s="7">
        <v>40.490967973079172</v>
      </c>
      <c r="GY14" s="7">
        <v>40.490967973079172</v>
      </c>
      <c r="GZ14" s="7">
        <v>57.343442691612786</v>
      </c>
      <c r="HA14" s="7">
        <v>57.343442691612786</v>
      </c>
      <c r="HC14" s="7">
        <v>12</v>
      </c>
      <c r="HD14" s="7">
        <v>31</v>
      </c>
    </row>
    <row r="15" spans="1:212" ht="15" x14ac:dyDescent="0.25"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U15"/>
      <c r="AV15"/>
      <c r="AW15"/>
      <c r="AX15"/>
      <c r="AY15"/>
      <c r="AZ15"/>
      <c r="BA15"/>
      <c r="BB15"/>
      <c r="BC15" s="12"/>
      <c r="BD15" s="12"/>
      <c r="BE15"/>
      <c r="BF15"/>
      <c r="BG15"/>
      <c r="BH15"/>
      <c r="BI15"/>
      <c r="BJ15"/>
      <c r="BM15" s="7" cm="1">
        <f t="array" ref="BM15">INDEX($HD$3:$HD$14,BN15,1)</f>
        <v>31</v>
      </c>
      <c r="BN15" s="7">
        <v>1</v>
      </c>
      <c r="BO15" s="7">
        <v>12</v>
      </c>
      <c r="BP15" s="7">
        <v>43.418219262536546</v>
      </c>
      <c r="BQ15" s="7">
        <v>43.418219262536546</v>
      </c>
      <c r="BR15" s="7">
        <v>43.418219262536546</v>
      </c>
      <c r="BS15" s="7">
        <v>43.418219262536546</v>
      </c>
      <c r="BT15" s="7">
        <v>35.149802982258123</v>
      </c>
      <c r="BU15" s="7">
        <v>35.149802982258123</v>
      </c>
      <c r="BV15" s="7">
        <v>35.149802982258123</v>
      </c>
      <c r="BW15" s="7">
        <v>35.149802982258123</v>
      </c>
      <c r="BX15" s="7">
        <v>37.225822959472062</v>
      </c>
      <c r="BY15" s="7">
        <v>37.225822959472062</v>
      </c>
      <c r="BZ15" s="7">
        <v>35.149802982258123</v>
      </c>
      <c r="CA15" s="7">
        <v>35.149802982258123</v>
      </c>
      <c r="CB15" s="7">
        <v>35.149802982258123</v>
      </c>
      <c r="CC15" s="7">
        <v>35.149802982258123</v>
      </c>
      <c r="CD15" s="7">
        <v>42.554765322404812</v>
      </c>
      <c r="CE15" s="7">
        <v>42.554765322404812</v>
      </c>
      <c r="CF15" s="7">
        <v>42.554765322404812</v>
      </c>
      <c r="CG15" s="7">
        <v>42.554765322404812</v>
      </c>
      <c r="CH15" s="7">
        <v>42.554765322404812</v>
      </c>
      <c r="CI15" s="7">
        <v>42.554765322404812</v>
      </c>
      <c r="CJ15" s="7">
        <v>33.508043448914975</v>
      </c>
      <c r="CK15" s="7">
        <v>33.508043448914975</v>
      </c>
      <c r="CL15" s="7">
        <v>33.508043448914975</v>
      </c>
      <c r="CM15" s="7">
        <v>33.508043448914975</v>
      </c>
      <c r="CN15" s="7">
        <v>33.508043448914975</v>
      </c>
      <c r="CO15" s="7">
        <v>33.508043448914975</v>
      </c>
      <c r="CP15" s="7">
        <v>33.508043448914975</v>
      </c>
      <c r="CQ15" s="7">
        <v>33.508043448914975</v>
      </c>
      <c r="CR15" s="7">
        <v>52.764261209428248</v>
      </c>
      <c r="CS15" s="7">
        <v>52.764261209428248</v>
      </c>
      <c r="CT15" s="7">
        <v>52.764261209428248</v>
      </c>
      <c r="CU15" s="7">
        <v>52.764261209428248</v>
      </c>
      <c r="CV15" s="7">
        <v>32.00026536329905</v>
      </c>
      <c r="CW15" s="7">
        <v>32.00026536329905</v>
      </c>
      <c r="CX15" s="7">
        <v>32.00026536329905</v>
      </c>
      <c r="CY15" s="7">
        <v>32.00026536329905</v>
      </c>
      <c r="CZ15" s="7">
        <v>42.554765322404812</v>
      </c>
      <c r="DA15" s="7">
        <v>42.554765322404812</v>
      </c>
      <c r="DB15" s="7">
        <v>42.554765322404812</v>
      </c>
      <c r="DC15" s="7">
        <v>42.554765322404812</v>
      </c>
      <c r="DD15" s="7">
        <v>28.042882854530777</v>
      </c>
      <c r="DE15" s="7">
        <v>28.042882854530777</v>
      </c>
      <c r="DF15" s="7">
        <v>28.042882854530777</v>
      </c>
      <c r="DG15" s="7">
        <v>28.042882854530777</v>
      </c>
      <c r="DH15" s="7">
        <v>43.418219262536546</v>
      </c>
      <c r="DI15" s="7">
        <v>43.418219262536546</v>
      </c>
      <c r="DJ15" s="7">
        <v>43.418219262536546</v>
      </c>
      <c r="DK15" s="7">
        <v>43.418219262536546</v>
      </c>
      <c r="DL15" s="7">
        <v>37.225822959472062</v>
      </c>
      <c r="DM15" s="7">
        <v>37.225822959472062</v>
      </c>
      <c r="DN15" s="7">
        <v>37.225822959472062</v>
      </c>
      <c r="DO15" s="7">
        <v>37.225822959472062</v>
      </c>
      <c r="DP15" s="7">
        <v>37.044261379134838</v>
      </c>
      <c r="DQ15" s="7">
        <v>37.044261379134838</v>
      </c>
      <c r="DR15" s="7">
        <v>37.044261379134838</v>
      </c>
      <c r="DS15" s="7">
        <v>37.044261379134838</v>
      </c>
      <c r="DT15" s="7">
        <v>26.540117925439887</v>
      </c>
      <c r="DU15" s="7">
        <v>26.540117925439887</v>
      </c>
      <c r="DV15" s="7">
        <v>26.540117925439887</v>
      </c>
      <c r="DW15" s="7">
        <v>26.540117925439887</v>
      </c>
      <c r="DX15" s="7">
        <v>45.874240492486798</v>
      </c>
      <c r="DY15" s="7">
        <v>45.874240492486798</v>
      </c>
      <c r="DZ15" s="7">
        <v>45.874240492486798</v>
      </c>
      <c r="EA15" s="7">
        <v>45.874240492486798</v>
      </c>
      <c r="EB15" s="7">
        <v>22.774627486079169</v>
      </c>
      <c r="EC15" s="7">
        <v>22.774627486079169</v>
      </c>
      <c r="ED15" s="7">
        <v>22.774627486079169</v>
      </c>
      <c r="EE15" s="7">
        <v>22.774627486079169</v>
      </c>
      <c r="EF15" s="7">
        <v>18.965171410216993</v>
      </c>
      <c r="EG15" s="7">
        <v>18.965171410216993</v>
      </c>
      <c r="EH15" s="7">
        <v>18.965171410216993</v>
      </c>
      <c r="EI15" s="7">
        <v>18.965171410216993</v>
      </c>
      <c r="EJ15" s="7">
        <v>37.81492795059674</v>
      </c>
      <c r="EK15" s="7">
        <v>50.195752853816721</v>
      </c>
      <c r="EL15" s="7">
        <v>37.81492795059674</v>
      </c>
      <c r="EM15" s="7">
        <v>50.195752853816721</v>
      </c>
      <c r="EN15" s="7">
        <v>58.664125864542335</v>
      </c>
      <c r="EO15" s="7">
        <v>58.664125864542335</v>
      </c>
      <c r="EP15" s="7">
        <v>22.774627486079169</v>
      </c>
      <c r="EQ15" s="7">
        <v>22.774627486079169</v>
      </c>
      <c r="ER15" s="7">
        <v>22.774627486079169</v>
      </c>
      <c r="ES15" s="7">
        <v>22.774627486079169</v>
      </c>
      <c r="ET15" s="7">
        <v>14.834208532082126</v>
      </c>
      <c r="EU15" s="7">
        <v>14.834208532082126</v>
      </c>
      <c r="EV15" s="7">
        <v>37.981094422108477</v>
      </c>
      <c r="EW15" s="7">
        <v>37.981094422108477</v>
      </c>
      <c r="EX15" s="7">
        <v>37.981094422108477</v>
      </c>
      <c r="EY15" s="7">
        <v>37.981094422108477</v>
      </c>
      <c r="EZ15" s="7">
        <v>37.981094422108477</v>
      </c>
      <c r="FA15" s="7">
        <v>37.981094422108477</v>
      </c>
      <c r="FB15" s="7">
        <v>43.454235765634735</v>
      </c>
      <c r="FC15" s="7">
        <v>31.262489425780004</v>
      </c>
      <c r="FD15" s="7">
        <v>40.661521216586515</v>
      </c>
      <c r="FE15" s="7">
        <v>43.454235765634735</v>
      </c>
      <c r="FF15" s="7">
        <v>31.262489425780004</v>
      </c>
      <c r="FG15" s="7">
        <v>40.661521216586515</v>
      </c>
      <c r="FH15" s="7">
        <v>31.262489425780004</v>
      </c>
      <c r="FI15" s="7">
        <v>40.661521216586515</v>
      </c>
      <c r="FJ15" s="7">
        <v>31.262489425780004</v>
      </c>
      <c r="FK15" s="7">
        <v>40.661521216586515</v>
      </c>
      <c r="FL15" s="7">
        <v>18.188894293268305</v>
      </c>
      <c r="FM15" s="7">
        <v>18.188894293268305</v>
      </c>
      <c r="FN15" s="7">
        <v>18.188894293268305</v>
      </c>
      <c r="FO15" s="7">
        <v>18.188894293268305</v>
      </c>
      <c r="FP15" s="7">
        <v>38.846371859368027</v>
      </c>
      <c r="FQ15" s="7">
        <v>49.133805664834384</v>
      </c>
      <c r="FR15" s="7">
        <v>38.846371859368027</v>
      </c>
      <c r="FS15" s="7">
        <v>49.133805664834384</v>
      </c>
      <c r="FT15" s="7">
        <v>37.981094422108477</v>
      </c>
      <c r="FU15" s="7">
        <v>37.981094422108477</v>
      </c>
      <c r="FV15" s="7">
        <v>37.981094422108477</v>
      </c>
      <c r="FW15" s="7">
        <v>37.981094422108477</v>
      </c>
      <c r="FX15" s="7">
        <v>36.368838265920814</v>
      </c>
      <c r="FY15" s="7">
        <v>47.344756739208087</v>
      </c>
      <c r="FZ15" s="7">
        <v>36.368838265920814</v>
      </c>
      <c r="GA15" s="7">
        <v>47.344756739208087</v>
      </c>
      <c r="GB15" s="7">
        <v>45.874240492486798</v>
      </c>
      <c r="GC15" s="7">
        <v>45.874240492486798</v>
      </c>
      <c r="GD15" s="7">
        <v>45.874240492486798</v>
      </c>
      <c r="GE15" s="7">
        <v>45.874240492486798</v>
      </c>
      <c r="GF15" s="7">
        <v>58.664125864542335</v>
      </c>
      <c r="GG15" s="7">
        <v>58.664125864542335</v>
      </c>
      <c r="GH15" s="7">
        <v>58.664125864542335</v>
      </c>
      <c r="GI15" s="7">
        <v>58.664125864542335</v>
      </c>
      <c r="GJ15" s="7">
        <v>31.273273762203779</v>
      </c>
      <c r="GK15" s="7">
        <v>31.273273762203779</v>
      </c>
      <c r="GL15" s="7">
        <v>31.273273762203779</v>
      </c>
      <c r="GM15" s="7">
        <v>31.273273762203779</v>
      </c>
      <c r="GN15" s="7">
        <v>12.359717803422289</v>
      </c>
      <c r="GO15" s="7">
        <v>20.60122920837831</v>
      </c>
      <c r="GP15" s="7">
        <v>12.359717803422289</v>
      </c>
      <c r="GQ15" s="7">
        <v>20.60122920837831</v>
      </c>
      <c r="GR15" s="7">
        <v>65.059893902580725</v>
      </c>
      <c r="GS15" s="7">
        <v>65.059893902580725</v>
      </c>
      <c r="GT15" s="7">
        <v>65.059893902580725</v>
      </c>
      <c r="GU15" s="7">
        <v>65.059893902580725</v>
      </c>
      <c r="GV15" s="7">
        <v>42.95173593151042</v>
      </c>
      <c r="GW15" s="7">
        <v>42.95173593151042</v>
      </c>
      <c r="GX15" s="7">
        <v>42.95173593151042</v>
      </c>
      <c r="GY15" s="7">
        <v>42.95173593151042</v>
      </c>
      <c r="GZ15" s="7">
        <v>56.446233828753606</v>
      </c>
      <c r="HA15" s="7">
        <v>56.446233828753606</v>
      </c>
    </row>
    <row r="16" spans="1:212" ht="15" x14ac:dyDescent="0.25"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U16" s="14" t="s">
        <v>42</v>
      </c>
      <c r="AV16" s="14" t="s">
        <v>43</v>
      </c>
      <c r="AW16" s="14" t="s">
        <v>53</v>
      </c>
      <c r="AX16" s="14" t="s">
        <v>66</v>
      </c>
      <c r="AY16" s="14">
        <v>20.52</v>
      </c>
      <c r="AZ16" s="14"/>
      <c r="BA16" s="14" t="s">
        <v>67</v>
      </c>
      <c r="BB16" s="14">
        <v>1</v>
      </c>
      <c r="BC16" s="15"/>
      <c r="BD16" s="15"/>
      <c r="BE16" s="14"/>
      <c r="BF16" s="14" t="s">
        <v>46</v>
      </c>
      <c r="BG16" s="14" t="s">
        <v>17</v>
      </c>
      <c r="BH16" s="14"/>
      <c r="BI16" s="14"/>
      <c r="BJ16" s="14" t="s">
        <v>48</v>
      </c>
      <c r="BM16" s="7" cm="1">
        <f t="array" ref="BM16">INDEX($HD$3:$HD$14,BN16,1)</f>
        <v>31</v>
      </c>
      <c r="BN16" s="7">
        <v>1</v>
      </c>
      <c r="BO16" s="7">
        <v>13</v>
      </c>
      <c r="BP16" s="7">
        <v>47.641884452023547</v>
      </c>
      <c r="BQ16" s="7">
        <v>47.641884452023547</v>
      </c>
      <c r="BR16" s="7">
        <v>47.641884452023547</v>
      </c>
      <c r="BS16" s="7">
        <v>47.641884452023547</v>
      </c>
      <c r="BT16" s="7">
        <v>36.222900298563076</v>
      </c>
      <c r="BU16" s="7">
        <v>36.222900298563076</v>
      </c>
      <c r="BV16" s="7">
        <v>36.222900298563076</v>
      </c>
      <c r="BW16" s="7">
        <v>36.222900298563076</v>
      </c>
      <c r="BX16" s="7">
        <v>39.219735362771274</v>
      </c>
      <c r="BY16" s="7">
        <v>39.219735362771274</v>
      </c>
      <c r="BZ16" s="7">
        <v>36.222900298563076</v>
      </c>
      <c r="CA16" s="7">
        <v>36.222900298563076</v>
      </c>
      <c r="CB16" s="7">
        <v>36.222900298563076</v>
      </c>
      <c r="CC16" s="7">
        <v>36.222900298563076</v>
      </c>
      <c r="CD16" s="7">
        <v>42.815938375381315</v>
      </c>
      <c r="CE16" s="7">
        <v>42.815938375381315</v>
      </c>
      <c r="CF16" s="7">
        <v>42.815938375381315</v>
      </c>
      <c r="CG16" s="7">
        <v>42.815938375381315</v>
      </c>
      <c r="CH16" s="7">
        <v>42.815938375381315</v>
      </c>
      <c r="CI16" s="7">
        <v>42.815938375381315</v>
      </c>
      <c r="CJ16" s="7">
        <v>36.006737019384182</v>
      </c>
      <c r="CK16" s="7">
        <v>36.006737019384182</v>
      </c>
      <c r="CL16" s="7">
        <v>36.006737019384182</v>
      </c>
      <c r="CM16" s="7">
        <v>36.006737019384182</v>
      </c>
      <c r="CN16" s="7">
        <v>36.006737019384182</v>
      </c>
      <c r="CO16" s="7">
        <v>36.006737019384182</v>
      </c>
      <c r="CP16" s="7">
        <v>36.006737019384182</v>
      </c>
      <c r="CQ16" s="7">
        <v>36.006737019384182</v>
      </c>
      <c r="CR16" s="7">
        <v>55.354019955351959</v>
      </c>
      <c r="CS16" s="7">
        <v>55.354019955351959</v>
      </c>
      <c r="CT16" s="7">
        <v>55.354019955351959</v>
      </c>
      <c r="CU16" s="7">
        <v>55.354019955351959</v>
      </c>
      <c r="CV16" s="7">
        <v>31.516650579193549</v>
      </c>
      <c r="CW16" s="7">
        <v>31.516650579193549</v>
      </c>
      <c r="CX16" s="7">
        <v>31.516650579193549</v>
      </c>
      <c r="CY16" s="7">
        <v>31.516650579193549</v>
      </c>
      <c r="CZ16" s="7">
        <v>42.815938375381315</v>
      </c>
      <c r="DA16" s="7">
        <v>42.815938375381315</v>
      </c>
      <c r="DB16" s="7">
        <v>42.815938375381315</v>
      </c>
      <c r="DC16" s="7">
        <v>42.815938375381315</v>
      </c>
      <c r="DD16" s="7">
        <v>29.081055222425192</v>
      </c>
      <c r="DE16" s="7">
        <v>29.081055222425192</v>
      </c>
      <c r="DF16" s="7">
        <v>29.081055222425192</v>
      </c>
      <c r="DG16" s="7">
        <v>29.081055222425192</v>
      </c>
      <c r="DH16" s="7">
        <v>47.641884452023547</v>
      </c>
      <c r="DI16" s="7">
        <v>47.641884452023547</v>
      </c>
      <c r="DJ16" s="7">
        <v>47.641884452023547</v>
      </c>
      <c r="DK16" s="7">
        <v>47.641884452023547</v>
      </c>
      <c r="DL16" s="7">
        <v>39.219735362771274</v>
      </c>
      <c r="DM16" s="7">
        <v>39.219735362771274</v>
      </c>
      <c r="DN16" s="7">
        <v>39.219735362771274</v>
      </c>
      <c r="DO16" s="7">
        <v>39.219735362771274</v>
      </c>
      <c r="DP16" s="7">
        <v>40.068237752302025</v>
      </c>
      <c r="DQ16" s="7">
        <v>40.068237752302025</v>
      </c>
      <c r="DR16" s="7">
        <v>40.068237752302025</v>
      </c>
      <c r="DS16" s="7">
        <v>40.068237752302025</v>
      </c>
      <c r="DT16" s="7">
        <v>29.053381806221445</v>
      </c>
      <c r="DU16" s="7">
        <v>29.053381806221445</v>
      </c>
      <c r="DV16" s="7">
        <v>29.053381806221445</v>
      </c>
      <c r="DW16" s="7">
        <v>29.053381806221445</v>
      </c>
      <c r="DX16" s="7">
        <v>45.030605151346144</v>
      </c>
      <c r="DY16" s="7">
        <v>45.030605151346144</v>
      </c>
      <c r="DZ16" s="7">
        <v>45.030605151346144</v>
      </c>
      <c r="EA16" s="7">
        <v>45.030605151346144</v>
      </c>
      <c r="EB16" s="7">
        <v>21.382994309030739</v>
      </c>
      <c r="EC16" s="7">
        <v>21.382994309030739</v>
      </c>
      <c r="ED16" s="7">
        <v>21.382994309030739</v>
      </c>
      <c r="EE16" s="7">
        <v>21.382994309030739</v>
      </c>
      <c r="EF16" s="7">
        <v>22.418589070788869</v>
      </c>
      <c r="EG16" s="7">
        <v>22.418589070788869</v>
      </c>
      <c r="EH16" s="7">
        <v>22.418589070788869</v>
      </c>
      <c r="EI16" s="7">
        <v>22.418589070788869</v>
      </c>
      <c r="EJ16" s="7">
        <v>35.930535144347431</v>
      </c>
      <c r="EK16" s="7">
        <v>48.733661954431021</v>
      </c>
      <c r="EL16" s="7">
        <v>35.930535144347431</v>
      </c>
      <c r="EM16" s="7">
        <v>48.733661954431021</v>
      </c>
      <c r="EN16" s="7">
        <v>59.026460940738971</v>
      </c>
      <c r="EO16" s="7">
        <v>59.026460940738971</v>
      </c>
      <c r="EP16" s="7">
        <v>21.382994309030739</v>
      </c>
      <c r="EQ16" s="7">
        <v>21.382994309030739</v>
      </c>
      <c r="ER16" s="7">
        <v>21.382994309030739</v>
      </c>
      <c r="ES16" s="7">
        <v>21.382994309030739</v>
      </c>
      <c r="ET16" s="7">
        <v>17.235893271674502</v>
      </c>
      <c r="EU16" s="7">
        <v>17.235893271674502</v>
      </c>
      <c r="EV16" s="7">
        <v>40.480418625180427</v>
      </c>
      <c r="EW16" s="7">
        <v>40.480418625180427</v>
      </c>
      <c r="EX16" s="7">
        <v>40.480418625180427</v>
      </c>
      <c r="EY16" s="7">
        <v>40.480418625180427</v>
      </c>
      <c r="EZ16" s="7">
        <v>40.480418625180427</v>
      </c>
      <c r="FA16" s="7">
        <v>40.480418625180427</v>
      </c>
      <c r="FB16" s="7">
        <v>39.357530229519014</v>
      </c>
      <c r="FC16" s="7">
        <v>29.509627404318177</v>
      </c>
      <c r="FD16" s="7">
        <v>38.917147438005948</v>
      </c>
      <c r="FE16" s="7">
        <v>39.357530229519014</v>
      </c>
      <c r="FF16" s="7">
        <v>29.509627404318177</v>
      </c>
      <c r="FG16" s="7">
        <v>38.917147438005948</v>
      </c>
      <c r="FH16" s="7">
        <v>29.509627404318177</v>
      </c>
      <c r="FI16" s="7">
        <v>38.917147438005948</v>
      </c>
      <c r="FJ16" s="7">
        <v>29.509627404318177</v>
      </c>
      <c r="FK16" s="7">
        <v>38.917147438005948</v>
      </c>
      <c r="FL16" s="7">
        <v>20.40318610720232</v>
      </c>
      <c r="FM16" s="7">
        <v>20.40318610720232</v>
      </c>
      <c r="FN16" s="7">
        <v>20.40318610720232</v>
      </c>
      <c r="FO16" s="7">
        <v>20.40318610720232</v>
      </c>
      <c r="FP16" s="7">
        <v>34.162146575225812</v>
      </c>
      <c r="FQ16" s="7">
        <v>44.816669386129057</v>
      </c>
      <c r="FR16" s="7">
        <v>34.162146575225812</v>
      </c>
      <c r="FS16" s="7">
        <v>44.816669386129057</v>
      </c>
      <c r="FT16" s="7">
        <v>40.480418625180427</v>
      </c>
      <c r="FU16" s="7">
        <v>40.480418625180427</v>
      </c>
      <c r="FV16" s="7">
        <v>40.480418625180427</v>
      </c>
      <c r="FW16" s="7">
        <v>40.480418625180427</v>
      </c>
      <c r="FX16" s="7">
        <v>31.737691442105589</v>
      </c>
      <c r="FY16" s="7">
        <v>43.483933460343025</v>
      </c>
      <c r="FZ16" s="7">
        <v>31.737691442105589</v>
      </c>
      <c r="GA16" s="7">
        <v>43.483933460343025</v>
      </c>
      <c r="GB16" s="7">
        <v>45.030605151346144</v>
      </c>
      <c r="GC16" s="7">
        <v>45.030605151346144</v>
      </c>
      <c r="GD16" s="7">
        <v>45.030605151346144</v>
      </c>
      <c r="GE16" s="7">
        <v>45.030605151346144</v>
      </c>
      <c r="GF16" s="7">
        <v>59.026460940738971</v>
      </c>
      <c r="GG16" s="7">
        <v>59.026460940738971</v>
      </c>
      <c r="GH16" s="7">
        <v>59.026460940738971</v>
      </c>
      <c r="GI16" s="7">
        <v>59.026460940738971</v>
      </c>
      <c r="GJ16" s="7">
        <v>32.499414486099653</v>
      </c>
      <c r="GK16" s="7">
        <v>32.499414486099653</v>
      </c>
      <c r="GL16" s="7">
        <v>32.499414486099653</v>
      </c>
      <c r="GM16" s="7">
        <v>32.499414486099653</v>
      </c>
      <c r="GN16" s="7">
        <v>12.367573823991229</v>
      </c>
      <c r="GO16" s="7">
        <v>19.040908620897376</v>
      </c>
      <c r="GP16" s="7">
        <v>12.367573823991229</v>
      </c>
      <c r="GQ16" s="7">
        <v>19.040908620897376</v>
      </c>
      <c r="GR16" s="7">
        <v>66.785312630953072</v>
      </c>
      <c r="GS16" s="7">
        <v>66.785312630953072</v>
      </c>
      <c r="GT16" s="7">
        <v>66.785312630953072</v>
      </c>
      <c r="GU16" s="7">
        <v>66.785312630953072</v>
      </c>
      <c r="GV16" s="7">
        <v>38.582368493475066</v>
      </c>
      <c r="GW16" s="7">
        <v>38.582368493475066</v>
      </c>
      <c r="GX16" s="7">
        <v>38.582368493475066</v>
      </c>
      <c r="GY16" s="7">
        <v>38.582368493475066</v>
      </c>
      <c r="GZ16" s="7">
        <v>59.002880169061449</v>
      </c>
      <c r="HA16" s="7">
        <v>59.002880169061449</v>
      </c>
    </row>
    <row r="17" spans="1:209" ht="15" x14ac:dyDescent="0.25"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U17" s="14" t="s">
        <v>42</v>
      </c>
      <c r="AV17" s="14" t="s">
        <v>43</v>
      </c>
      <c r="AW17" s="14" t="s">
        <v>51</v>
      </c>
      <c r="AX17" s="14" t="s">
        <v>66</v>
      </c>
      <c r="AY17" s="14">
        <v>20.52</v>
      </c>
      <c r="AZ17" s="14"/>
      <c r="BA17" s="14" t="s">
        <v>67</v>
      </c>
      <c r="BB17" s="14">
        <v>1</v>
      </c>
      <c r="BC17" s="15"/>
      <c r="BD17" s="15"/>
      <c r="BE17" s="14"/>
      <c r="BF17" s="14" t="s">
        <v>46</v>
      </c>
      <c r="BG17" s="14" t="s">
        <v>17</v>
      </c>
      <c r="BH17" s="14"/>
      <c r="BI17" s="14"/>
      <c r="BJ17" s="14" t="s">
        <v>48</v>
      </c>
      <c r="BM17" s="7" cm="1">
        <f t="array" ref="BM17">INDEX($HD$3:$HD$14,BN17,1)</f>
        <v>31</v>
      </c>
      <c r="BN17" s="7">
        <v>1</v>
      </c>
      <c r="BO17" s="7">
        <v>14</v>
      </c>
      <c r="BP17" s="7">
        <v>46.483954558460596</v>
      </c>
      <c r="BQ17" s="7">
        <v>46.483954558460596</v>
      </c>
      <c r="BR17" s="7">
        <v>46.483954558460596</v>
      </c>
      <c r="BS17" s="7">
        <v>46.483954558460596</v>
      </c>
      <c r="BT17" s="7">
        <v>39.461208292448724</v>
      </c>
      <c r="BU17" s="7">
        <v>39.461208292448724</v>
      </c>
      <c r="BV17" s="7">
        <v>39.461208292448724</v>
      </c>
      <c r="BW17" s="7">
        <v>39.461208292448724</v>
      </c>
      <c r="BX17" s="7">
        <v>38.162918741891467</v>
      </c>
      <c r="BY17" s="7">
        <v>38.162918741891467</v>
      </c>
      <c r="BZ17" s="7">
        <v>39.461208292448724</v>
      </c>
      <c r="CA17" s="7">
        <v>39.461208292448724</v>
      </c>
      <c r="CB17" s="7">
        <v>39.461208292448724</v>
      </c>
      <c r="CC17" s="7">
        <v>39.461208292448724</v>
      </c>
      <c r="CD17" s="7">
        <v>46.167212344721449</v>
      </c>
      <c r="CE17" s="7">
        <v>46.167212344721449</v>
      </c>
      <c r="CF17" s="7">
        <v>46.167212344721449</v>
      </c>
      <c r="CG17" s="7">
        <v>46.167212344721449</v>
      </c>
      <c r="CH17" s="7">
        <v>46.167212344721449</v>
      </c>
      <c r="CI17" s="7">
        <v>46.167212344721449</v>
      </c>
      <c r="CJ17" s="7">
        <v>34.876634592243427</v>
      </c>
      <c r="CK17" s="7">
        <v>34.876634592243427</v>
      </c>
      <c r="CL17" s="7">
        <v>34.876634592243427</v>
      </c>
      <c r="CM17" s="7">
        <v>34.876634592243427</v>
      </c>
      <c r="CN17" s="7">
        <v>34.876634592243427</v>
      </c>
      <c r="CO17" s="7">
        <v>34.876634592243427</v>
      </c>
      <c r="CP17" s="7">
        <v>34.876634592243427</v>
      </c>
      <c r="CQ17" s="7">
        <v>34.876634592243427</v>
      </c>
      <c r="CR17" s="7">
        <v>57.3062484740909</v>
      </c>
      <c r="CS17" s="7">
        <v>57.3062484740909</v>
      </c>
      <c r="CT17" s="7">
        <v>57.3062484740909</v>
      </c>
      <c r="CU17" s="7">
        <v>57.3062484740909</v>
      </c>
      <c r="CV17" s="7">
        <v>31.91812910961141</v>
      </c>
      <c r="CW17" s="7">
        <v>31.91812910961141</v>
      </c>
      <c r="CX17" s="7">
        <v>31.91812910961141</v>
      </c>
      <c r="CY17" s="7">
        <v>31.91812910961141</v>
      </c>
      <c r="CZ17" s="7">
        <v>46.167212344721449</v>
      </c>
      <c r="DA17" s="7">
        <v>46.167212344721449</v>
      </c>
      <c r="DB17" s="7">
        <v>46.167212344721449</v>
      </c>
      <c r="DC17" s="7">
        <v>46.167212344721449</v>
      </c>
      <c r="DD17" s="7">
        <v>27.652235252923774</v>
      </c>
      <c r="DE17" s="7">
        <v>27.652235252923774</v>
      </c>
      <c r="DF17" s="7">
        <v>27.652235252923774</v>
      </c>
      <c r="DG17" s="7">
        <v>27.652235252923774</v>
      </c>
      <c r="DH17" s="7">
        <v>46.483954558460596</v>
      </c>
      <c r="DI17" s="7">
        <v>46.483954558460596</v>
      </c>
      <c r="DJ17" s="7">
        <v>46.483954558460596</v>
      </c>
      <c r="DK17" s="7">
        <v>46.483954558460596</v>
      </c>
      <c r="DL17" s="7">
        <v>38.162918741891467</v>
      </c>
      <c r="DM17" s="7">
        <v>38.162918741891467</v>
      </c>
      <c r="DN17" s="7">
        <v>38.162918741891467</v>
      </c>
      <c r="DO17" s="7">
        <v>38.162918741891467</v>
      </c>
      <c r="DP17" s="7">
        <v>41.812131316137815</v>
      </c>
      <c r="DQ17" s="7">
        <v>41.812131316137815</v>
      </c>
      <c r="DR17" s="7">
        <v>41.812131316137815</v>
      </c>
      <c r="DS17" s="7">
        <v>41.812131316137815</v>
      </c>
      <c r="DT17" s="7">
        <v>30.870317652497047</v>
      </c>
      <c r="DU17" s="7">
        <v>30.870317652497047</v>
      </c>
      <c r="DV17" s="7">
        <v>30.870317652497047</v>
      </c>
      <c r="DW17" s="7">
        <v>30.870317652497047</v>
      </c>
      <c r="DX17" s="7">
        <v>43.705256533467654</v>
      </c>
      <c r="DY17" s="7">
        <v>43.705256533467654</v>
      </c>
      <c r="DZ17" s="7">
        <v>43.705256533467654</v>
      </c>
      <c r="EA17" s="7">
        <v>43.705256533467654</v>
      </c>
      <c r="EB17" s="7">
        <v>19.75108411996337</v>
      </c>
      <c r="EC17" s="7">
        <v>19.75108411996337</v>
      </c>
      <c r="ED17" s="7">
        <v>19.75108411996337</v>
      </c>
      <c r="EE17" s="7">
        <v>19.75108411996337</v>
      </c>
      <c r="EF17" s="7">
        <v>20.622862540787317</v>
      </c>
      <c r="EG17" s="7">
        <v>20.622862540787317</v>
      </c>
      <c r="EH17" s="7">
        <v>20.622862540787317</v>
      </c>
      <c r="EI17" s="7">
        <v>20.622862540787317</v>
      </c>
      <c r="EJ17" s="7">
        <v>34.485869211146671</v>
      </c>
      <c r="EK17" s="7">
        <v>47.64537839720964</v>
      </c>
      <c r="EL17" s="7">
        <v>34.485869211146671</v>
      </c>
      <c r="EM17" s="7">
        <v>47.64537839720964</v>
      </c>
      <c r="EN17" s="7">
        <v>56.347549571046898</v>
      </c>
      <c r="EO17" s="7">
        <v>56.347549571046898</v>
      </c>
      <c r="EP17" s="7">
        <v>19.75108411996337</v>
      </c>
      <c r="EQ17" s="7">
        <v>19.75108411996337</v>
      </c>
      <c r="ER17" s="7">
        <v>19.75108411996337</v>
      </c>
      <c r="ES17" s="7">
        <v>19.75108411996337</v>
      </c>
      <c r="ET17" s="7">
        <v>15.403378713136366</v>
      </c>
      <c r="EU17" s="7">
        <v>15.403378713136366</v>
      </c>
      <c r="EV17" s="7">
        <v>34.028361440445778</v>
      </c>
      <c r="EW17" s="7">
        <v>34.028361440445778</v>
      </c>
      <c r="EX17" s="7">
        <v>34.028361440445778</v>
      </c>
      <c r="EY17" s="7">
        <v>34.028361440445778</v>
      </c>
      <c r="EZ17" s="7">
        <v>34.028361440445778</v>
      </c>
      <c r="FA17" s="7">
        <v>34.028361440445778</v>
      </c>
      <c r="FB17" s="7">
        <v>38.026793585397378</v>
      </c>
      <c r="FC17" s="7">
        <v>31.132756849541128</v>
      </c>
      <c r="FD17" s="7">
        <v>40.068105213762536</v>
      </c>
      <c r="FE17" s="7">
        <v>38.026793585397378</v>
      </c>
      <c r="FF17" s="7">
        <v>31.132756849541128</v>
      </c>
      <c r="FG17" s="7">
        <v>40.068105213762536</v>
      </c>
      <c r="FH17" s="7">
        <v>31.132756849541128</v>
      </c>
      <c r="FI17" s="7">
        <v>40.068105213762536</v>
      </c>
      <c r="FJ17" s="7">
        <v>31.132756849541128</v>
      </c>
      <c r="FK17" s="7">
        <v>40.068105213762536</v>
      </c>
      <c r="FL17" s="7">
        <v>19.08146662451319</v>
      </c>
      <c r="FM17" s="7">
        <v>19.08146662451319</v>
      </c>
      <c r="FN17" s="7">
        <v>19.08146662451319</v>
      </c>
      <c r="FO17" s="7">
        <v>19.08146662451319</v>
      </c>
      <c r="FP17" s="7">
        <v>37.587688282646695</v>
      </c>
      <c r="FQ17" s="7">
        <v>48.710018912966262</v>
      </c>
      <c r="FR17" s="7">
        <v>37.587688282646695</v>
      </c>
      <c r="FS17" s="7">
        <v>48.710018912966262</v>
      </c>
      <c r="FT17" s="7">
        <v>34.028361440445778</v>
      </c>
      <c r="FU17" s="7">
        <v>34.028361440445778</v>
      </c>
      <c r="FV17" s="7">
        <v>34.028361440445778</v>
      </c>
      <c r="FW17" s="7">
        <v>34.028361440445778</v>
      </c>
      <c r="FX17" s="7">
        <v>31.618920431495575</v>
      </c>
      <c r="FY17" s="7">
        <v>43.301252869936974</v>
      </c>
      <c r="FZ17" s="7">
        <v>31.618920431495575</v>
      </c>
      <c r="GA17" s="7">
        <v>43.301252869936974</v>
      </c>
      <c r="GB17" s="7">
        <v>43.705256533467654</v>
      </c>
      <c r="GC17" s="7">
        <v>43.705256533467654</v>
      </c>
      <c r="GD17" s="7">
        <v>43.705256533467654</v>
      </c>
      <c r="GE17" s="7">
        <v>43.705256533467654</v>
      </c>
      <c r="GF17" s="7">
        <v>56.347549571046898</v>
      </c>
      <c r="GG17" s="7">
        <v>56.347549571046898</v>
      </c>
      <c r="GH17" s="7">
        <v>56.347549571046898</v>
      </c>
      <c r="GI17" s="7">
        <v>56.347549571046898</v>
      </c>
      <c r="GJ17" s="7">
        <v>31.186351192828461</v>
      </c>
      <c r="GK17" s="7">
        <v>31.186351192828461</v>
      </c>
      <c r="GL17" s="7">
        <v>31.186351192828461</v>
      </c>
      <c r="GM17" s="7">
        <v>31.186351192828461</v>
      </c>
      <c r="GN17" s="7">
        <v>13.869412063338732</v>
      </c>
      <c r="GO17" s="7">
        <v>21.231733979026362</v>
      </c>
      <c r="GP17" s="7">
        <v>13.869412063338732</v>
      </c>
      <c r="GQ17" s="7">
        <v>21.231733979026362</v>
      </c>
      <c r="GR17" s="7">
        <v>65.514613865718559</v>
      </c>
      <c r="GS17" s="7">
        <v>65.514613865718559</v>
      </c>
      <c r="GT17" s="7">
        <v>65.514613865718559</v>
      </c>
      <c r="GU17" s="7">
        <v>65.514613865718559</v>
      </c>
      <c r="GV17" s="7">
        <v>37.761877005659734</v>
      </c>
      <c r="GW17" s="7">
        <v>37.761877005659734</v>
      </c>
      <c r="GX17" s="7">
        <v>37.761877005659734</v>
      </c>
      <c r="GY17" s="7">
        <v>37.761877005659734</v>
      </c>
      <c r="GZ17" s="7">
        <v>61.129278228959045</v>
      </c>
      <c r="HA17" s="7">
        <v>61.129278228959045</v>
      </c>
    </row>
    <row r="18" spans="1:209" ht="15" x14ac:dyDescent="0.25">
      <c r="A18" s="7" t="s">
        <v>68</v>
      </c>
      <c r="B18" s="7">
        <v>1</v>
      </c>
      <c r="C18" s="7" t="s">
        <v>64</v>
      </c>
      <c r="D18" s="19">
        <f t="shared" ref="D18:M18" si="8">IF($B18&gt;D$9,"",D$12*D$11*(1+inflation)^($B18-1)+D$13*(1+inflation)^(D$3+$B18-1-$B$13)+D$14*(1+inflation)^(D$3+$B18-1-$B$14))</f>
        <v>107.28885337730955</v>
      </c>
      <c r="E18" s="19">
        <f t="shared" si="8"/>
        <v>105.8362060511473</v>
      </c>
      <c r="F18" s="19">
        <f t="shared" si="8"/>
        <v>104.26923536580536</v>
      </c>
      <c r="G18" s="19">
        <f t="shared" si="8"/>
        <v>102.58364710516391</v>
      </c>
      <c r="H18" s="19">
        <f t="shared" si="8"/>
        <v>100.77501427599248</v>
      </c>
      <c r="I18" s="19">
        <f t="shared" si="8"/>
        <v>98.838773292762397</v>
      </c>
      <c r="J18" s="19">
        <f t="shared" si="8"/>
        <v>96.770219830939041</v>
      </c>
      <c r="K18" s="19">
        <f t="shared" si="8"/>
        <v>94.564505266947464</v>
      </c>
      <c r="L18" s="19">
        <f t="shared" si="8"/>
        <v>92.216632536318883</v>
      </c>
      <c r="M18" s="19">
        <f t="shared" si="8"/>
        <v>93.156968934139044</v>
      </c>
      <c r="N18" s="19">
        <f t="shared" ref="N18:W18" si="9">IF($B18&gt;N$9,"",N$12*N$11*(1+inflation)^($B18-1)+N$13*(1+inflation)^(N$3+$B18-1-$B$13)+N$14*(1+inflation)^(N$3+$B18-1-$B$14))</f>
        <v>94.094478921471605</v>
      </c>
      <c r="O18" s="19">
        <f t="shared" si="9"/>
        <v>95.028592490282733</v>
      </c>
      <c r="P18" s="19">
        <f t="shared" si="9"/>
        <v>95.958715876852864</v>
      </c>
      <c r="Q18" s="19">
        <f t="shared" si="9"/>
        <v>96.884231355987779</v>
      </c>
      <c r="R18" s="19">
        <f t="shared" si="9"/>
        <v>97.804495786009255</v>
      </c>
      <c r="S18" s="19">
        <f t="shared" si="9"/>
        <v>98.718840575546366</v>
      </c>
      <c r="T18" s="19">
        <f t="shared" si="9"/>
        <v>99.626570150826922</v>
      </c>
      <c r="U18" s="19">
        <f t="shared" si="9"/>
        <v>100.5269615944928</v>
      </c>
      <c r="V18" s="19">
        <f t="shared" si="9"/>
        <v>101.41926353625138</v>
      </c>
      <c r="W18" s="19">
        <f t="shared" si="9"/>
        <v>107.28885337730955</v>
      </c>
      <c r="X18" s="19">
        <f t="shared" ref="X18:AG18" si="10">IF($B18&gt;X$9,"",X$12*X$11*(1+inflation)^($B18-1)+X$13*(1+inflation)^(X$3+$B18-1-$B$13)+X$14*(1+inflation)^(X$3+$B18-1-$B$14))</f>
        <v>105.8362060511473</v>
      </c>
      <c r="Y18" s="19">
        <f t="shared" si="10"/>
        <v>104.26923536580536</v>
      </c>
      <c r="Z18" s="19">
        <f t="shared" si="10"/>
        <v>102.58364710516391</v>
      </c>
      <c r="AA18" s="19">
        <f t="shared" si="10"/>
        <v>100.77501427599248</v>
      </c>
      <c r="AB18" s="19">
        <f t="shared" si="10"/>
        <v>98.838773292762397</v>
      </c>
      <c r="AC18" s="19">
        <f t="shared" si="10"/>
        <v>96.770219830939041</v>
      </c>
      <c r="AD18" s="19">
        <f t="shared" si="10"/>
        <v>94.564505266947464</v>
      </c>
      <c r="AE18" s="19">
        <f t="shared" si="10"/>
        <v>92.216632536318883</v>
      </c>
      <c r="AF18" s="19">
        <f t="shared" si="10"/>
        <v>93.156968934139044</v>
      </c>
      <c r="AG18" s="19">
        <f t="shared" si="10"/>
        <v>94.094478921471605</v>
      </c>
      <c r="AH18" s="19">
        <f t="shared" ref="AH18:AO18" si="11">IF($B18&gt;AH$9,"",AH$12*AH$11*(1+inflation)^($B18-1)+AH$13*(1+inflation)^(AH$3+$B18-1-$B$13)+AH$14*(1+inflation)^(AH$3+$B18-1-$B$14))</f>
        <v>95.028592490282733</v>
      </c>
      <c r="AI18" s="19">
        <f t="shared" si="11"/>
        <v>95.958715876852864</v>
      </c>
      <c r="AJ18" s="19">
        <f t="shared" si="11"/>
        <v>96.884231355987779</v>
      </c>
      <c r="AK18" s="19">
        <f t="shared" si="11"/>
        <v>97.804495786009255</v>
      </c>
      <c r="AL18" s="19">
        <f t="shared" si="11"/>
        <v>98.718840575546366</v>
      </c>
      <c r="AM18" s="19">
        <f t="shared" si="11"/>
        <v>99.626570150826922</v>
      </c>
      <c r="AN18" s="19">
        <f t="shared" si="11"/>
        <v>100.5269615944928</v>
      </c>
      <c r="AO18" s="19">
        <f t="shared" si="11"/>
        <v>101.41926353625138</v>
      </c>
      <c r="AT18"/>
      <c r="AU18" s="14" t="s">
        <v>42</v>
      </c>
      <c r="AV18" s="14" t="s">
        <v>43</v>
      </c>
      <c r="AW18" s="14" t="s">
        <v>19</v>
      </c>
      <c r="AX18" s="14" t="s">
        <v>66</v>
      </c>
      <c r="AY18" s="14">
        <v>20.52</v>
      </c>
      <c r="AZ18" s="14"/>
      <c r="BA18" s="14" t="s">
        <v>67</v>
      </c>
      <c r="BB18" s="14">
        <v>1</v>
      </c>
      <c r="BC18" s="15"/>
      <c r="BD18" s="15"/>
      <c r="BE18" s="14"/>
      <c r="BF18" s="14" t="s">
        <v>46</v>
      </c>
      <c r="BG18" s="14" t="s">
        <v>17</v>
      </c>
      <c r="BH18" s="14"/>
      <c r="BI18" s="14"/>
      <c r="BJ18" s="14" t="s">
        <v>48</v>
      </c>
      <c r="BM18" s="7" cm="1">
        <f t="array" ref="BM18">INDEX($HD$3:$HD$14,BN18,1)</f>
        <v>31</v>
      </c>
      <c r="BN18" s="7">
        <v>1</v>
      </c>
      <c r="BO18" s="7">
        <v>15</v>
      </c>
      <c r="BP18" s="7">
        <v>39.295263597614337</v>
      </c>
      <c r="BQ18" s="7">
        <v>39.295263597614337</v>
      </c>
      <c r="BR18" s="7">
        <v>39.295263597614337</v>
      </c>
      <c r="BS18" s="7">
        <v>39.295263597614337</v>
      </c>
      <c r="BT18" s="7">
        <v>30.496236233253651</v>
      </c>
      <c r="BU18" s="7">
        <v>30.496236233253651</v>
      </c>
      <c r="BV18" s="7">
        <v>30.496236233253651</v>
      </c>
      <c r="BW18" s="7">
        <v>30.496236233253651</v>
      </c>
      <c r="BX18" s="7">
        <v>25.983718124001509</v>
      </c>
      <c r="BY18" s="7">
        <v>25.983718124001509</v>
      </c>
      <c r="BZ18" s="7">
        <v>30.496236233253651</v>
      </c>
      <c r="CA18" s="7">
        <v>30.496236233253651</v>
      </c>
      <c r="CB18" s="7">
        <v>30.496236233253651</v>
      </c>
      <c r="CC18" s="7">
        <v>30.496236233253651</v>
      </c>
      <c r="CD18" s="7">
        <v>42.093173688546905</v>
      </c>
      <c r="CE18" s="7">
        <v>42.093173688546905</v>
      </c>
      <c r="CF18" s="7">
        <v>42.093173688546905</v>
      </c>
      <c r="CG18" s="7">
        <v>42.093173688546905</v>
      </c>
      <c r="CH18" s="7">
        <v>42.093173688546905</v>
      </c>
      <c r="CI18" s="7">
        <v>42.093173688546905</v>
      </c>
      <c r="CJ18" s="7">
        <v>24.861344465325519</v>
      </c>
      <c r="CK18" s="7">
        <v>24.861344465325519</v>
      </c>
      <c r="CL18" s="7">
        <v>24.861344465325519</v>
      </c>
      <c r="CM18" s="7">
        <v>24.861344465325519</v>
      </c>
      <c r="CN18" s="7">
        <v>24.861344465325519</v>
      </c>
      <c r="CO18" s="7">
        <v>24.861344465325519</v>
      </c>
      <c r="CP18" s="7">
        <v>24.861344465325519</v>
      </c>
      <c r="CQ18" s="7">
        <v>24.861344465325519</v>
      </c>
      <c r="CR18" s="7">
        <v>57.463360475628903</v>
      </c>
      <c r="CS18" s="7">
        <v>57.463360475628903</v>
      </c>
      <c r="CT18" s="7">
        <v>57.463360475628903</v>
      </c>
      <c r="CU18" s="7">
        <v>57.463360475628903</v>
      </c>
      <c r="CV18" s="7">
        <v>19.416582277354827</v>
      </c>
      <c r="CW18" s="7">
        <v>19.416582277354827</v>
      </c>
      <c r="CX18" s="7">
        <v>19.416582277354827</v>
      </c>
      <c r="CY18" s="7">
        <v>19.416582277354827</v>
      </c>
      <c r="CZ18" s="7">
        <v>42.093173688546905</v>
      </c>
      <c r="DA18" s="7">
        <v>42.093173688546905</v>
      </c>
      <c r="DB18" s="7">
        <v>42.093173688546905</v>
      </c>
      <c r="DC18" s="7">
        <v>42.093173688546905</v>
      </c>
      <c r="DD18" s="7">
        <v>10.805232340750736</v>
      </c>
      <c r="DE18" s="7">
        <v>10.805232340750736</v>
      </c>
      <c r="DF18" s="7">
        <v>10.805232340750736</v>
      </c>
      <c r="DG18" s="7">
        <v>10.805232340750736</v>
      </c>
      <c r="DH18" s="7">
        <v>39.295263597614337</v>
      </c>
      <c r="DI18" s="7">
        <v>39.295263597614337</v>
      </c>
      <c r="DJ18" s="7">
        <v>39.295263597614337</v>
      </c>
      <c r="DK18" s="7">
        <v>39.295263597614337</v>
      </c>
      <c r="DL18" s="7">
        <v>25.983718124001509</v>
      </c>
      <c r="DM18" s="7">
        <v>25.983718124001509</v>
      </c>
      <c r="DN18" s="7">
        <v>25.983718124001509</v>
      </c>
      <c r="DO18" s="7">
        <v>25.983718124001509</v>
      </c>
      <c r="DP18" s="7">
        <v>34.527720527615799</v>
      </c>
      <c r="DQ18" s="7">
        <v>34.527720527615799</v>
      </c>
      <c r="DR18" s="7">
        <v>34.527720527615799</v>
      </c>
      <c r="DS18" s="7">
        <v>34.527720527615799</v>
      </c>
      <c r="DT18" s="7">
        <v>15.304489064939903</v>
      </c>
      <c r="DU18" s="7">
        <v>15.304489064939903</v>
      </c>
      <c r="DV18" s="7">
        <v>15.304489064939903</v>
      </c>
      <c r="DW18" s="7">
        <v>15.304489064939903</v>
      </c>
      <c r="DX18" s="7">
        <v>46.663523493381192</v>
      </c>
      <c r="DY18" s="7">
        <v>46.663523493381192</v>
      </c>
      <c r="DZ18" s="7">
        <v>46.663523493381192</v>
      </c>
      <c r="EA18" s="7">
        <v>46.663523493381192</v>
      </c>
      <c r="EB18" s="7">
        <v>22.666270621854814</v>
      </c>
      <c r="EC18" s="7">
        <v>22.666270621854814</v>
      </c>
      <c r="ED18" s="7">
        <v>22.666270621854814</v>
      </c>
      <c r="EE18" s="7">
        <v>22.666270621854814</v>
      </c>
      <c r="EF18" s="7">
        <v>17.580285814217021</v>
      </c>
      <c r="EG18" s="7">
        <v>17.580285814217021</v>
      </c>
      <c r="EH18" s="7">
        <v>17.580285814217021</v>
      </c>
      <c r="EI18" s="7">
        <v>17.580285814217021</v>
      </c>
      <c r="EJ18" s="7">
        <v>33.036477256064494</v>
      </c>
      <c r="EK18" s="7">
        <v>45.516733855752193</v>
      </c>
      <c r="EL18" s="7">
        <v>33.036477256064494</v>
      </c>
      <c r="EM18" s="7">
        <v>45.516733855752193</v>
      </c>
      <c r="EN18" s="7">
        <v>53.141746378780148</v>
      </c>
      <c r="EO18" s="7">
        <v>53.141746378780148</v>
      </c>
      <c r="EP18" s="7">
        <v>22.666270621854814</v>
      </c>
      <c r="EQ18" s="7">
        <v>22.666270621854814</v>
      </c>
      <c r="ER18" s="7">
        <v>22.666270621854814</v>
      </c>
      <c r="ES18" s="7">
        <v>22.666270621854814</v>
      </c>
      <c r="ET18" s="7">
        <v>16.056914075413484</v>
      </c>
      <c r="EU18" s="7">
        <v>16.056914075413484</v>
      </c>
      <c r="EV18" s="7">
        <v>37.056338109834314</v>
      </c>
      <c r="EW18" s="7">
        <v>37.056338109834314</v>
      </c>
      <c r="EX18" s="7">
        <v>37.056338109834314</v>
      </c>
      <c r="EY18" s="7">
        <v>37.056338109834314</v>
      </c>
      <c r="EZ18" s="7">
        <v>37.056338109834314</v>
      </c>
      <c r="FA18" s="7">
        <v>37.056338109834314</v>
      </c>
      <c r="FB18" s="7">
        <v>38.231604679614321</v>
      </c>
      <c r="FC18" s="7">
        <v>32.152976526222858</v>
      </c>
      <c r="FD18" s="7">
        <v>40.498241594583597</v>
      </c>
      <c r="FE18" s="7">
        <v>38.231604679614321</v>
      </c>
      <c r="FF18" s="7">
        <v>32.152976526222858</v>
      </c>
      <c r="FG18" s="7">
        <v>40.498241594583597</v>
      </c>
      <c r="FH18" s="7">
        <v>32.152976526222858</v>
      </c>
      <c r="FI18" s="7">
        <v>40.498241594583597</v>
      </c>
      <c r="FJ18" s="7">
        <v>32.152976526222858</v>
      </c>
      <c r="FK18" s="7">
        <v>40.498241594583597</v>
      </c>
      <c r="FL18" s="7">
        <v>19.955717593941312</v>
      </c>
      <c r="FM18" s="7">
        <v>19.955717593941312</v>
      </c>
      <c r="FN18" s="7">
        <v>19.955717593941312</v>
      </c>
      <c r="FO18" s="7">
        <v>19.955717593941312</v>
      </c>
      <c r="FP18" s="7">
        <v>40.95587578208066</v>
      </c>
      <c r="FQ18" s="7">
        <v>53.674756190114365</v>
      </c>
      <c r="FR18" s="7">
        <v>40.95587578208066</v>
      </c>
      <c r="FS18" s="7">
        <v>53.674756190114365</v>
      </c>
      <c r="FT18" s="7">
        <v>37.056338109834314</v>
      </c>
      <c r="FU18" s="7">
        <v>37.056338109834314</v>
      </c>
      <c r="FV18" s="7">
        <v>37.056338109834314</v>
      </c>
      <c r="FW18" s="7">
        <v>37.056338109834314</v>
      </c>
      <c r="FX18" s="7">
        <v>31.845402628957459</v>
      </c>
      <c r="FY18" s="7">
        <v>42.55571394965682</v>
      </c>
      <c r="FZ18" s="7">
        <v>31.845402628957459</v>
      </c>
      <c r="GA18" s="7">
        <v>42.55571394965682</v>
      </c>
      <c r="GB18" s="7">
        <v>46.663523493381192</v>
      </c>
      <c r="GC18" s="7">
        <v>46.663523493381192</v>
      </c>
      <c r="GD18" s="7">
        <v>46.663523493381192</v>
      </c>
      <c r="GE18" s="7">
        <v>46.663523493381192</v>
      </c>
      <c r="GF18" s="7">
        <v>53.141746378780148</v>
      </c>
      <c r="GG18" s="7">
        <v>53.141746378780148</v>
      </c>
      <c r="GH18" s="7">
        <v>53.141746378780148</v>
      </c>
      <c r="GI18" s="7">
        <v>53.141746378780148</v>
      </c>
      <c r="GJ18" s="7">
        <v>30.864249152315253</v>
      </c>
      <c r="GK18" s="7">
        <v>30.864249152315253</v>
      </c>
      <c r="GL18" s="7">
        <v>30.864249152315253</v>
      </c>
      <c r="GM18" s="7">
        <v>30.864249152315253</v>
      </c>
      <c r="GN18" s="7">
        <v>16.948194924510268</v>
      </c>
      <c r="GO18" s="7">
        <v>25.185379876020527</v>
      </c>
      <c r="GP18" s="7">
        <v>16.948194924510268</v>
      </c>
      <c r="GQ18" s="7">
        <v>25.185379876020527</v>
      </c>
      <c r="GR18" s="7">
        <v>59.879144934662811</v>
      </c>
      <c r="GS18" s="7">
        <v>59.879144934662811</v>
      </c>
      <c r="GT18" s="7">
        <v>59.879144934662811</v>
      </c>
      <c r="GU18" s="7">
        <v>59.879144934662811</v>
      </c>
      <c r="GV18" s="7">
        <v>24.899979144063071</v>
      </c>
      <c r="GW18" s="7">
        <v>24.899979144063071</v>
      </c>
      <c r="GX18" s="7">
        <v>24.899979144063071</v>
      </c>
      <c r="GY18" s="7">
        <v>24.899979144063071</v>
      </c>
      <c r="GZ18" s="7">
        <v>60.41117730052494</v>
      </c>
      <c r="HA18" s="7">
        <v>60.41117730052494</v>
      </c>
    </row>
    <row r="19" spans="1:209" ht="15" x14ac:dyDescent="0.25">
      <c r="A19" s="7" t="s">
        <v>69</v>
      </c>
      <c r="B19" s="7">
        <f t="shared" ref="B19:B42" si="12">B18+1</f>
        <v>2</v>
      </c>
      <c r="C19" s="7" t="s">
        <v>64</v>
      </c>
      <c r="D19" s="19">
        <f t="shared" ref="D19:M19" si="13">IF($B19&gt;D$9,"",D$12*D$11*(1+inflation)^($B19-1)+D$13*(1+inflation)^(D$3+$B19-1-$B$13)+D$14*(1+inflation)^(D$3+$B19-1-$B$14))</f>
        <v>109.6277503809349</v>
      </c>
      <c r="E19" s="19">
        <f t="shared" si="13"/>
        <v>108.14343534306232</v>
      </c>
      <c r="F19" s="19">
        <f t="shared" si="13"/>
        <v>106.54230469677992</v>
      </c>
      <c r="G19" s="19">
        <f t="shared" si="13"/>
        <v>104.81997061205649</v>
      </c>
      <c r="H19" s="19">
        <f t="shared" si="13"/>
        <v>102.97190958720913</v>
      </c>
      <c r="I19" s="19">
        <f t="shared" si="13"/>
        <v>100.99345855054462</v>
      </c>
      <c r="J19" s="19">
        <f t="shared" si="13"/>
        <v>98.879810623253519</v>
      </c>
      <c r="K19" s="19">
        <f t="shared" si="13"/>
        <v>96.626011481766938</v>
      </c>
      <c r="L19" s="19">
        <f t="shared" si="13"/>
        <v>94.226955125610644</v>
      </c>
      <c r="M19" s="19">
        <f t="shared" si="13"/>
        <v>95.187790856903277</v>
      </c>
      <c r="N19" s="19">
        <f t="shared" ref="N19:W19" si="14">IF($B19&gt;N$9,"",N$12*N$11*(1+inflation)^($B19-1)+N$13*(1+inflation)^(N$3+$B19-1-$B$13)+N$14*(1+inflation)^(N$3+$B19-1-$B$14))</f>
        <v>96.145738561959689</v>
      </c>
      <c r="O19" s="19">
        <f t="shared" si="14"/>
        <v>97.100215806570901</v>
      </c>
      <c r="P19" s="19">
        <f t="shared" si="14"/>
        <v>98.050615882968273</v>
      </c>
      <c r="Q19" s="19">
        <f t="shared" si="14"/>
        <v>98.996307599548317</v>
      </c>
      <c r="R19" s="19">
        <f t="shared" si="14"/>
        <v>99.936633794144257</v>
      </c>
      <c r="S19" s="19">
        <f t="shared" si="14"/>
        <v>100.87091130009328</v>
      </c>
      <c r="T19" s="19">
        <f t="shared" si="14"/>
        <v>101.79842938011495</v>
      </c>
      <c r="U19" s="19">
        <f t="shared" si="14"/>
        <v>102.71844935725275</v>
      </c>
      <c r="V19" s="19">
        <f t="shared" si="14"/>
        <v>103.63020348134165</v>
      </c>
      <c r="W19" s="19">
        <f t="shared" si="14"/>
        <v>109.6277503809349</v>
      </c>
      <c r="X19" s="19">
        <f t="shared" ref="X19:AG19" si="15">IF($B19&gt;X$9,"",X$12*X$11*(1+inflation)^($B19-1)+X$13*(1+inflation)^(X$3+$B19-1-$B$13)+X$14*(1+inflation)^(X$3+$B19-1-$B$14))</f>
        <v>108.14343534306232</v>
      </c>
      <c r="Y19" s="19">
        <f t="shared" si="15"/>
        <v>106.54230469677992</v>
      </c>
      <c r="Z19" s="19">
        <f t="shared" si="15"/>
        <v>104.81997061205649</v>
      </c>
      <c r="AA19" s="19">
        <f t="shared" si="15"/>
        <v>102.97190958720913</v>
      </c>
      <c r="AB19" s="19">
        <f t="shared" si="15"/>
        <v>100.99345855054462</v>
      </c>
      <c r="AC19" s="19">
        <f t="shared" si="15"/>
        <v>98.879810623253519</v>
      </c>
      <c r="AD19" s="19">
        <f t="shared" si="15"/>
        <v>96.626011481766938</v>
      </c>
      <c r="AE19" s="19">
        <f t="shared" si="15"/>
        <v>94.226955125610644</v>
      </c>
      <c r="AF19" s="19">
        <f t="shared" si="15"/>
        <v>95.187790856903277</v>
      </c>
      <c r="AG19" s="19">
        <f t="shared" si="15"/>
        <v>96.145738561959689</v>
      </c>
      <c r="AH19" s="19">
        <f t="shared" ref="AH19:AO19" si="16">IF($B19&gt;AH$9,"",AH$12*AH$11*(1+inflation)^($B19-1)+AH$13*(1+inflation)^(AH$3+$B19-1-$B$13)+AH$14*(1+inflation)^(AH$3+$B19-1-$B$14))</f>
        <v>97.100215806570901</v>
      </c>
      <c r="AI19" s="19">
        <f t="shared" si="16"/>
        <v>98.050615882968273</v>
      </c>
      <c r="AJ19" s="19">
        <f t="shared" si="16"/>
        <v>98.996307599548317</v>
      </c>
      <c r="AK19" s="19">
        <f t="shared" si="16"/>
        <v>99.936633794144257</v>
      </c>
      <c r="AL19" s="19">
        <f t="shared" si="16"/>
        <v>100.87091130009328</v>
      </c>
      <c r="AM19" s="19">
        <f t="shared" si="16"/>
        <v>101.79842938011495</v>
      </c>
      <c r="AN19" s="19">
        <f t="shared" si="16"/>
        <v>102.71844935725275</v>
      </c>
      <c r="AO19" s="19">
        <f t="shared" si="16"/>
        <v>103.63020348134165</v>
      </c>
      <c r="AT19"/>
      <c r="AU19" s="14" t="s">
        <v>42</v>
      </c>
      <c r="AV19" s="14" t="s">
        <v>43</v>
      </c>
      <c r="AW19" s="14" t="s">
        <v>50</v>
      </c>
      <c r="AX19" s="14" t="s">
        <v>66</v>
      </c>
      <c r="AY19" s="14">
        <v>20.52</v>
      </c>
      <c r="AZ19" s="14"/>
      <c r="BA19" s="14" t="s">
        <v>67</v>
      </c>
      <c r="BB19" s="14">
        <v>1</v>
      </c>
      <c r="BC19" s="15"/>
      <c r="BD19" s="15"/>
      <c r="BE19" s="14"/>
      <c r="BF19" s="14" t="s">
        <v>46</v>
      </c>
      <c r="BG19" s="14" t="s">
        <v>17</v>
      </c>
      <c r="BH19" s="14"/>
      <c r="BI19" s="14"/>
      <c r="BJ19" s="14" t="s">
        <v>48</v>
      </c>
      <c r="BM19" s="7" cm="1">
        <f t="array" ref="BM19">INDEX($HD$3:$HD$14,BN19,1)</f>
        <v>31</v>
      </c>
      <c r="BN19" s="7">
        <v>1</v>
      </c>
      <c r="BO19" s="7">
        <v>16</v>
      </c>
      <c r="BP19" s="7">
        <v>8.2648151723079213</v>
      </c>
      <c r="BQ19" s="7">
        <v>8.2648151723079213</v>
      </c>
      <c r="BR19" s="7">
        <v>8.2648151723079213</v>
      </c>
      <c r="BS19" s="7">
        <v>8.2648151723079213</v>
      </c>
      <c r="BT19" s="7">
        <v>9.4277919767169891</v>
      </c>
      <c r="BU19" s="7">
        <v>9.4277919767169891</v>
      </c>
      <c r="BV19" s="7">
        <v>9.4277919767169891</v>
      </c>
      <c r="BW19" s="7">
        <v>9.4277919767169891</v>
      </c>
      <c r="BX19" s="7">
        <v>3.4682983796510292</v>
      </c>
      <c r="BY19" s="7">
        <v>3.4682983796510292</v>
      </c>
      <c r="BZ19" s="7">
        <v>9.4277919767169891</v>
      </c>
      <c r="CA19" s="7">
        <v>9.4277919767169891</v>
      </c>
      <c r="CB19" s="7">
        <v>9.4277919767169891</v>
      </c>
      <c r="CC19" s="7">
        <v>9.4277919767169891</v>
      </c>
      <c r="CD19" s="7">
        <v>10.655836352357793</v>
      </c>
      <c r="CE19" s="7">
        <v>10.655836352357793</v>
      </c>
      <c r="CF19" s="7">
        <v>10.655836352357793</v>
      </c>
      <c r="CG19" s="7">
        <v>10.655836352357793</v>
      </c>
      <c r="CH19" s="7">
        <v>10.655836352357793</v>
      </c>
      <c r="CI19" s="7">
        <v>10.655836352357793</v>
      </c>
      <c r="CJ19" s="7">
        <v>3.5063249981246307</v>
      </c>
      <c r="CK19" s="7">
        <v>3.5063249981246307</v>
      </c>
      <c r="CL19" s="7">
        <v>3.5063249981246307</v>
      </c>
      <c r="CM19" s="7">
        <v>3.5063249981246307</v>
      </c>
      <c r="CN19" s="7">
        <v>3.5063249981246307</v>
      </c>
      <c r="CO19" s="7">
        <v>3.5063249981246307</v>
      </c>
      <c r="CP19" s="7">
        <v>3.5063249981246307</v>
      </c>
      <c r="CQ19" s="7">
        <v>3.5063249981246307</v>
      </c>
      <c r="CR19" s="7">
        <v>26.116523198656864</v>
      </c>
      <c r="CS19" s="7">
        <v>26.116523198656864</v>
      </c>
      <c r="CT19" s="7">
        <v>26.116523198656864</v>
      </c>
      <c r="CU19" s="7">
        <v>26.116523198656864</v>
      </c>
      <c r="CV19" s="7">
        <v>2.7396578928020578</v>
      </c>
      <c r="CW19" s="7">
        <v>2.7396578928020578</v>
      </c>
      <c r="CX19" s="7">
        <v>2.7396578928020578</v>
      </c>
      <c r="CY19" s="7">
        <v>2.7396578928020578</v>
      </c>
      <c r="CZ19" s="7">
        <v>10.655836352357793</v>
      </c>
      <c r="DA19" s="7">
        <v>10.655836352357793</v>
      </c>
      <c r="DB19" s="7">
        <v>10.655836352357793</v>
      </c>
      <c r="DC19" s="7">
        <v>10.655836352357793</v>
      </c>
      <c r="DD19" s="7">
        <v>0.37788397739589447</v>
      </c>
      <c r="DE19" s="7">
        <v>0.37788397739589447</v>
      </c>
      <c r="DF19" s="7">
        <v>0.37788397739589447</v>
      </c>
      <c r="DG19" s="7">
        <v>0.37788397739589447</v>
      </c>
      <c r="DH19" s="7">
        <v>8.2648151723079213</v>
      </c>
      <c r="DI19" s="7">
        <v>8.2648151723079213</v>
      </c>
      <c r="DJ19" s="7">
        <v>8.2648151723079213</v>
      </c>
      <c r="DK19" s="7">
        <v>8.2648151723079213</v>
      </c>
      <c r="DL19" s="7">
        <v>3.4682983796510292</v>
      </c>
      <c r="DM19" s="7">
        <v>3.4682983796510292</v>
      </c>
      <c r="DN19" s="7">
        <v>3.4682983796510292</v>
      </c>
      <c r="DO19" s="7">
        <v>3.4682983796510292</v>
      </c>
      <c r="DP19" s="7">
        <v>5.8440070212844564</v>
      </c>
      <c r="DQ19" s="7">
        <v>5.8440070212844564</v>
      </c>
      <c r="DR19" s="7">
        <v>5.8440070212844564</v>
      </c>
      <c r="DS19" s="7">
        <v>5.8440070212844564</v>
      </c>
      <c r="DT19" s="7">
        <v>0.9029655788167158</v>
      </c>
      <c r="DU19" s="7">
        <v>0.9029655788167158</v>
      </c>
      <c r="DV19" s="7">
        <v>0.9029655788167158</v>
      </c>
      <c r="DW19" s="7">
        <v>0.9029655788167158</v>
      </c>
      <c r="DX19" s="7">
        <v>49.109606543967864</v>
      </c>
      <c r="DY19" s="7">
        <v>49.109606543967864</v>
      </c>
      <c r="DZ19" s="7">
        <v>49.109606543967864</v>
      </c>
      <c r="EA19" s="7">
        <v>49.109606543967864</v>
      </c>
      <c r="EB19" s="7">
        <v>25.719843260825559</v>
      </c>
      <c r="EC19" s="7">
        <v>25.719843260825559</v>
      </c>
      <c r="ED19" s="7">
        <v>25.719843260825559</v>
      </c>
      <c r="EE19" s="7">
        <v>25.719843260825559</v>
      </c>
      <c r="EF19" s="7">
        <v>18.359135730554268</v>
      </c>
      <c r="EG19" s="7">
        <v>18.359135730554268</v>
      </c>
      <c r="EH19" s="7">
        <v>18.359135730554268</v>
      </c>
      <c r="EI19" s="7">
        <v>18.359135730554268</v>
      </c>
      <c r="EJ19" s="7">
        <v>32.115332984133474</v>
      </c>
      <c r="EK19" s="7">
        <v>43.808840059453068</v>
      </c>
      <c r="EL19" s="7">
        <v>32.115332984133474</v>
      </c>
      <c r="EM19" s="7">
        <v>43.808840059453068</v>
      </c>
      <c r="EN19" s="7">
        <v>53.043689732779995</v>
      </c>
      <c r="EO19" s="7">
        <v>53.043689732779995</v>
      </c>
      <c r="EP19" s="7">
        <v>25.719843260825559</v>
      </c>
      <c r="EQ19" s="7">
        <v>25.719843260825559</v>
      </c>
      <c r="ER19" s="7">
        <v>25.719843260825559</v>
      </c>
      <c r="ES19" s="7">
        <v>25.719843260825559</v>
      </c>
      <c r="ET19" s="7">
        <v>17.200986253929621</v>
      </c>
      <c r="EU19" s="7">
        <v>17.200986253929621</v>
      </c>
      <c r="EV19" s="7">
        <v>38.569182029501405</v>
      </c>
      <c r="EW19" s="7">
        <v>38.569182029501405</v>
      </c>
      <c r="EX19" s="7">
        <v>38.569182029501405</v>
      </c>
      <c r="EY19" s="7">
        <v>38.569182029501405</v>
      </c>
      <c r="EZ19" s="7">
        <v>38.569182029501405</v>
      </c>
      <c r="FA19" s="7">
        <v>38.569182029501405</v>
      </c>
      <c r="FB19" s="7">
        <v>37.351268982982496</v>
      </c>
      <c r="FC19" s="7">
        <v>33.076150940966272</v>
      </c>
      <c r="FD19" s="7">
        <v>41.286046975343048</v>
      </c>
      <c r="FE19" s="7">
        <v>37.351268982982496</v>
      </c>
      <c r="FF19" s="7">
        <v>33.076150940966272</v>
      </c>
      <c r="FG19" s="7">
        <v>41.286046975343048</v>
      </c>
      <c r="FH19" s="7">
        <v>33.076150940966272</v>
      </c>
      <c r="FI19" s="7">
        <v>41.286046975343048</v>
      </c>
      <c r="FJ19" s="7">
        <v>33.076150940966272</v>
      </c>
      <c r="FK19" s="7">
        <v>41.286046975343048</v>
      </c>
      <c r="FL19" s="7">
        <v>21.612489233951649</v>
      </c>
      <c r="FM19" s="7">
        <v>21.612489233951649</v>
      </c>
      <c r="FN19" s="7">
        <v>21.612489233951649</v>
      </c>
      <c r="FO19" s="7">
        <v>21.612489233951649</v>
      </c>
      <c r="FP19" s="7">
        <v>41.921016179011744</v>
      </c>
      <c r="FQ19" s="7">
        <v>55.862552055008791</v>
      </c>
      <c r="FR19" s="7">
        <v>41.921016179011744</v>
      </c>
      <c r="FS19" s="7">
        <v>55.862552055008791</v>
      </c>
      <c r="FT19" s="7">
        <v>38.569182029501405</v>
      </c>
      <c r="FU19" s="7">
        <v>38.569182029501405</v>
      </c>
      <c r="FV19" s="7">
        <v>38.569182029501405</v>
      </c>
      <c r="FW19" s="7">
        <v>38.569182029501405</v>
      </c>
      <c r="FX19" s="7">
        <v>32.569467314687692</v>
      </c>
      <c r="FY19" s="7">
        <v>42.590944487077635</v>
      </c>
      <c r="FZ19" s="7">
        <v>32.569467314687692</v>
      </c>
      <c r="GA19" s="7">
        <v>42.590944487077635</v>
      </c>
      <c r="GB19" s="7">
        <v>49.109606543967864</v>
      </c>
      <c r="GC19" s="7">
        <v>49.109606543967864</v>
      </c>
      <c r="GD19" s="7">
        <v>49.109606543967864</v>
      </c>
      <c r="GE19" s="7">
        <v>49.109606543967864</v>
      </c>
      <c r="GF19" s="7">
        <v>53.043689732779995</v>
      </c>
      <c r="GG19" s="7">
        <v>53.043689732779995</v>
      </c>
      <c r="GH19" s="7">
        <v>53.043689732779995</v>
      </c>
      <c r="GI19" s="7">
        <v>53.043689732779995</v>
      </c>
      <c r="GJ19" s="7">
        <v>37.987480833917921</v>
      </c>
      <c r="GK19" s="7">
        <v>37.987480833917921</v>
      </c>
      <c r="GL19" s="7">
        <v>37.987480833917921</v>
      </c>
      <c r="GM19" s="7">
        <v>37.987480833917921</v>
      </c>
      <c r="GN19" s="7">
        <v>18.220576411994209</v>
      </c>
      <c r="GO19" s="7">
        <v>27.045721521215505</v>
      </c>
      <c r="GP19" s="7">
        <v>18.220576411994209</v>
      </c>
      <c r="GQ19" s="7">
        <v>27.045721521215505</v>
      </c>
      <c r="GR19" s="7">
        <v>33.008464094158356</v>
      </c>
      <c r="GS19" s="7">
        <v>33.008464094158356</v>
      </c>
      <c r="GT19" s="7">
        <v>33.008464094158356</v>
      </c>
      <c r="GU19" s="7">
        <v>33.008464094158356</v>
      </c>
      <c r="GV19" s="7">
        <v>2.7756232496803448</v>
      </c>
      <c r="GW19" s="7">
        <v>2.7756232496803448</v>
      </c>
      <c r="GX19" s="7">
        <v>2.7756232496803448</v>
      </c>
      <c r="GY19" s="7">
        <v>2.7756232496803448</v>
      </c>
      <c r="GZ19" s="7">
        <v>23.619405742725803</v>
      </c>
      <c r="HA19" s="7">
        <v>23.619405742725803</v>
      </c>
    </row>
    <row r="20" spans="1:209" ht="15" x14ac:dyDescent="0.25">
      <c r="A20" s="7" t="s">
        <v>69</v>
      </c>
      <c r="B20" s="7">
        <f t="shared" si="12"/>
        <v>3</v>
      </c>
      <c r="C20" s="7" t="s">
        <v>64</v>
      </c>
      <c r="D20" s="19">
        <f t="shared" ref="D20:M20" si="17">IF($B20&gt;D$9,"",D$12*D$11*(1+inflation)^($B20-1)+D$13*(1+inflation)^(D$3+$B20-1-$B$13)+D$14*(1+inflation)^(D$3+$B20-1-$B$14))</f>
        <v>112.01763533923929</v>
      </c>
      <c r="E20" s="19">
        <f t="shared" si="17"/>
        <v>110.5009622335411</v>
      </c>
      <c r="F20" s="19">
        <f t="shared" si="17"/>
        <v>108.86492693916972</v>
      </c>
      <c r="G20" s="19">
        <f t="shared" si="17"/>
        <v>107.10504597139933</v>
      </c>
      <c r="H20" s="19">
        <f t="shared" si="17"/>
        <v>105.21669721621029</v>
      </c>
      <c r="I20" s="19">
        <f t="shared" si="17"/>
        <v>103.19511594694649</v>
      </c>
      <c r="J20" s="19">
        <f t="shared" si="17"/>
        <v>101.03539049484046</v>
      </c>
      <c r="K20" s="19">
        <f t="shared" si="17"/>
        <v>98.732458532069458</v>
      </c>
      <c r="L20" s="19">
        <f t="shared" si="17"/>
        <v>96.281102747348967</v>
      </c>
      <c r="M20" s="19">
        <f t="shared" si="17"/>
        <v>97.262884697583786</v>
      </c>
      <c r="N20" s="19">
        <f t="shared" ref="N20:W20" si="18">IF($B20&gt;N$9,"",N$12*N$11*(1+inflation)^($B20-1)+N$13*(1+inflation)^(N$3+$B20-1-$B$13)+N$14*(1+inflation)^(N$3+$B20-1-$B$14))</f>
        <v>98.241715662610432</v>
      </c>
      <c r="O20" s="19">
        <f t="shared" si="18"/>
        <v>99.217000511154168</v>
      </c>
      <c r="P20" s="19">
        <f t="shared" si="18"/>
        <v>100.18811930921699</v>
      </c>
      <c r="Q20" s="19">
        <f t="shared" si="18"/>
        <v>101.15442710521849</v>
      </c>
      <c r="R20" s="19">
        <f t="shared" si="18"/>
        <v>102.11525241085661</v>
      </c>
      <c r="S20" s="19">
        <f t="shared" si="18"/>
        <v>103.06989716643531</v>
      </c>
      <c r="T20" s="19">
        <f t="shared" si="18"/>
        <v>104.01763514060147</v>
      </c>
      <c r="U20" s="19">
        <f t="shared" si="18"/>
        <v>104.95771155324087</v>
      </c>
      <c r="V20" s="19">
        <f t="shared" si="18"/>
        <v>105.88934191723492</v>
      </c>
      <c r="W20" s="19">
        <f t="shared" si="18"/>
        <v>112.01763533923929</v>
      </c>
      <c r="X20" s="19">
        <f t="shared" ref="X20:AG20" si="19">IF($B20&gt;X$9,"",X$12*X$11*(1+inflation)^($B20-1)+X$13*(1+inflation)^(X$3+$B20-1-$B$13)+X$14*(1+inflation)^(X$3+$B20-1-$B$14))</f>
        <v>110.5009622335411</v>
      </c>
      <c r="Y20" s="19">
        <f t="shared" si="19"/>
        <v>108.86492693916972</v>
      </c>
      <c r="Z20" s="19">
        <f t="shared" si="19"/>
        <v>107.10504597139933</v>
      </c>
      <c r="AA20" s="19">
        <f t="shared" si="19"/>
        <v>105.21669721621029</v>
      </c>
      <c r="AB20" s="19">
        <f t="shared" si="19"/>
        <v>103.19511594694649</v>
      </c>
      <c r="AC20" s="19">
        <f t="shared" si="19"/>
        <v>101.03539049484046</v>
      </c>
      <c r="AD20" s="19">
        <f t="shared" si="19"/>
        <v>98.732458532069458</v>
      </c>
      <c r="AE20" s="19">
        <f t="shared" si="19"/>
        <v>96.281102747348967</v>
      </c>
      <c r="AF20" s="19">
        <f t="shared" si="19"/>
        <v>97.262884697583786</v>
      </c>
      <c r="AG20" s="19">
        <f t="shared" si="19"/>
        <v>98.241715662610432</v>
      </c>
      <c r="AH20" s="19">
        <f t="shared" ref="AH20:AO20" si="20">IF($B20&gt;AH$9,"",AH$12*AH$11*(1+inflation)^($B20-1)+AH$13*(1+inflation)^(AH$3+$B20-1-$B$13)+AH$14*(1+inflation)^(AH$3+$B20-1-$B$14))</f>
        <v>99.217000511154168</v>
      </c>
      <c r="AI20" s="19">
        <f t="shared" si="20"/>
        <v>100.18811930921699</v>
      </c>
      <c r="AJ20" s="19">
        <f t="shared" si="20"/>
        <v>101.15442710521849</v>
      </c>
      <c r="AK20" s="19">
        <f t="shared" si="20"/>
        <v>102.11525241085661</v>
      </c>
      <c r="AL20" s="19">
        <f t="shared" si="20"/>
        <v>103.06989716643531</v>
      </c>
      <c r="AM20" s="19">
        <f t="shared" si="20"/>
        <v>104.01763514060147</v>
      </c>
      <c r="AN20" s="19">
        <f t="shared" si="20"/>
        <v>104.95771155324087</v>
      </c>
      <c r="AO20" s="19">
        <f t="shared" si="20"/>
        <v>105.88934191723492</v>
      </c>
      <c r="AT20"/>
      <c r="AU20" t="s">
        <v>42</v>
      </c>
      <c r="AV20" t="s">
        <v>43</v>
      </c>
      <c r="AW20" t="s">
        <v>56</v>
      </c>
      <c r="AX20" t="s">
        <v>66</v>
      </c>
      <c r="AY20">
        <v>20.52</v>
      </c>
      <c r="AZ20"/>
      <c r="BA20" t="s">
        <v>67</v>
      </c>
      <c r="BB20">
        <v>1</v>
      </c>
      <c r="BC20" s="12"/>
      <c r="BD20" s="12"/>
      <c r="BE20"/>
      <c r="BF20" t="s">
        <v>46</v>
      </c>
      <c r="BG20" t="s">
        <v>17</v>
      </c>
      <c r="BH20"/>
      <c r="BI20"/>
      <c r="BJ20" t="s">
        <v>48</v>
      </c>
      <c r="BM20" s="7" cm="1">
        <f t="array" ref="BM20">INDEX($HD$3:$HD$14,BN20,1)</f>
        <v>31</v>
      </c>
      <c r="BN20" s="7">
        <v>1</v>
      </c>
      <c r="BO20" s="7">
        <v>17</v>
      </c>
      <c r="BP20" s="7">
        <v>9.0174189501466308E-3</v>
      </c>
      <c r="BQ20" s="7">
        <v>9.0174189501466308E-3</v>
      </c>
      <c r="BR20" s="7">
        <v>9.0174189501466308E-3</v>
      </c>
      <c r="BS20" s="7">
        <v>9.0174189501466308E-3</v>
      </c>
      <c r="BT20" s="7">
        <v>3.072862602346042E-2</v>
      </c>
      <c r="BU20" s="7">
        <v>3.072862602346042E-2</v>
      </c>
      <c r="BV20" s="7">
        <v>3.072862602346042E-2</v>
      </c>
      <c r="BW20" s="7">
        <v>3.072862602346042E-2</v>
      </c>
      <c r="BX20" s="7">
        <v>0</v>
      </c>
      <c r="BY20" s="7">
        <v>0</v>
      </c>
      <c r="BZ20" s="7">
        <v>3.072862602346042E-2</v>
      </c>
      <c r="CA20" s="7">
        <v>3.072862602346042E-2</v>
      </c>
      <c r="CB20" s="7">
        <v>3.072862602346042E-2</v>
      </c>
      <c r="CC20" s="7">
        <v>3.072862602346042E-2</v>
      </c>
      <c r="CD20" s="7">
        <v>6.3129090749266883E-2</v>
      </c>
      <c r="CE20" s="7">
        <v>6.3129090749266883E-2</v>
      </c>
      <c r="CF20" s="7">
        <v>6.3129090749266883E-2</v>
      </c>
      <c r="CG20" s="7">
        <v>6.3129090749266883E-2</v>
      </c>
      <c r="CH20" s="7">
        <v>6.3129090749266883E-2</v>
      </c>
      <c r="CI20" s="7">
        <v>6.3129090749266883E-2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0.88062170737243428</v>
      </c>
      <c r="CS20" s="7">
        <v>0.88062170737243428</v>
      </c>
      <c r="CT20" s="7">
        <v>0.88062170737243428</v>
      </c>
      <c r="CU20" s="7">
        <v>0.88062170737243428</v>
      </c>
      <c r="CV20" s="7">
        <v>0</v>
      </c>
      <c r="CW20" s="7">
        <v>0</v>
      </c>
      <c r="CX20" s="7">
        <v>0</v>
      </c>
      <c r="CY20" s="7">
        <v>0</v>
      </c>
      <c r="CZ20" s="7">
        <v>6.3129090749266883E-2</v>
      </c>
      <c r="DA20" s="7">
        <v>6.3129090749266883E-2</v>
      </c>
      <c r="DB20" s="7">
        <v>6.3129090749266883E-2</v>
      </c>
      <c r="DC20" s="7">
        <v>6.3129090749266883E-2</v>
      </c>
      <c r="DD20" s="7">
        <v>0</v>
      </c>
      <c r="DE20" s="7">
        <v>0</v>
      </c>
      <c r="DF20" s="7">
        <v>0</v>
      </c>
      <c r="DG20" s="7">
        <v>0</v>
      </c>
      <c r="DH20" s="7">
        <v>9.0174189501466308E-3</v>
      </c>
      <c r="DI20" s="7">
        <v>9.0174189501466308E-3</v>
      </c>
      <c r="DJ20" s="7">
        <v>9.0174189501466308E-3</v>
      </c>
      <c r="DK20" s="7">
        <v>9.0174189501466308E-3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49.785638259995508</v>
      </c>
      <c r="DY20" s="7">
        <v>49.785638259995508</v>
      </c>
      <c r="DZ20" s="7">
        <v>49.785638259995508</v>
      </c>
      <c r="EA20" s="7">
        <v>49.785638259995508</v>
      </c>
      <c r="EB20" s="7">
        <v>26.077361581322606</v>
      </c>
      <c r="EC20" s="7">
        <v>26.077361581322606</v>
      </c>
      <c r="ED20" s="7">
        <v>26.077361581322606</v>
      </c>
      <c r="EE20" s="7">
        <v>26.077361581322606</v>
      </c>
      <c r="EF20" s="7">
        <v>18.222773112155433</v>
      </c>
      <c r="EG20" s="7">
        <v>18.222773112155433</v>
      </c>
      <c r="EH20" s="7">
        <v>18.222773112155433</v>
      </c>
      <c r="EI20" s="7">
        <v>18.222773112155433</v>
      </c>
      <c r="EJ20" s="7">
        <v>29.966473088967678</v>
      </c>
      <c r="EK20" s="7">
        <v>41.973459741587995</v>
      </c>
      <c r="EL20" s="7">
        <v>29.966473088967678</v>
      </c>
      <c r="EM20" s="7">
        <v>41.973459741587995</v>
      </c>
      <c r="EN20" s="7">
        <v>55.72844685336802</v>
      </c>
      <c r="EO20" s="7">
        <v>55.72844685336802</v>
      </c>
      <c r="EP20" s="7">
        <v>26.077361581322606</v>
      </c>
      <c r="EQ20" s="7">
        <v>26.077361581322606</v>
      </c>
      <c r="ER20" s="7">
        <v>26.077361581322606</v>
      </c>
      <c r="ES20" s="7">
        <v>26.077361581322606</v>
      </c>
      <c r="ET20" s="7">
        <v>17.636199632370925</v>
      </c>
      <c r="EU20" s="7">
        <v>17.636199632370925</v>
      </c>
      <c r="EV20" s="7">
        <v>36.072394818134896</v>
      </c>
      <c r="EW20" s="7">
        <v>36.072394818134896</v>
      </c>
      <c r="EX20" s="7">
        <v>36.072394818134896</v>
      </c>
      <c r="EY20" s="7">
        <v>36.072394818134896</v>
      </c>
      <c r="EZ20" s="7">
        <v>36.072394818134896</v>
      </c>
      <c r="FA20" s="7">
        <v>36.072394818134896</v>
      </c>
      <c r="FB20" s="7">
        <v>36.641554097991239</v>
      </c>
      <c r="FC20" s="7">
        <v>31.607596874565981</v>
      </c>
      <c r="FD20" s="7">
        <v>39.184018961263973</v>
      </c>
      <c r="FE20" s="7">
        <v>36.641554097991239</v>
      </c>
      <c r="FF20" s="7">
        <v>31.607596874565981</v>
      </c>
      <c r="FG20" s="7">
        <v>39.184018961263973</v>
      </c>
      <c r="FH20" s="7">
        <v>31.607596874565981</v>
      </c>
      <c r="FI20" s="7">
        <v>39.184018961263973</v>
      </c>
      <c r="FJ20" s="7">
        <v>31.607596874565981</v>
      </c>
      <c r="FK20" s="7">
        <v>39.184018961263973</v>
      </c>
      <c r="FL20" s="7">
        <v>22.088974908208193</v>
      </c>
      <c r="FM20" s="7">
        <v>22.088974908208193</v>
      </c>
      <c r="FN20" s="7">
        <v>22.088974908208193</v>
      </c>
      <c r="FO20" s="7">
        <v>22.088974908208193</v>
      </c>
      <c r="FP20" s="7">
        <v>42.589332930463385</v>
      </c>
      <c r="FQ20" s="7">
        <v>55.726857095014608</v>
      </c>
      <c r="FR20" s="7">
        <v>42.589332930463385</v>
      </c>
      <c r="FS20" s="7">
        <v>55.726857095014608</v>
      </c>
      <c r="FT20" s="7">
        <v>36.072394818134896</v>
      </c>
      <c r="FU20" s="7">
        <v>36.072394818134896</v>
      </c>
      <c r="FV20" s="7">
        <v>36.072394818134896</v>
      </c>
      <c r="FW20" s="7">
        <v>36.072394818134896</v>
      </c>
      <c r="FX20" s="7">
        <v>33.037943445914948</v>
      </c>
      <c r="FY20" s="7">
        <v>43.34883591290172</v>
      </c>
      <c r="FZ20" s="7">
        <v>33.037943445914948</v>
      </c>
      <c r="GA20" s="7">
        <v>43.34883591290172</v>
      </c>
      <c r="GB20" s="7">
        <v>49.785638259995508</v>
      </c>
      <c r="GC20" s="7">
        <v>49.785638259995508</v>
      </c>
      <c r="GD20" s="7">
        <v>49.785638259995508</v>
      </c>
      <c r="GE20" s="7">
        <v>49.785638259995508</v>
      </c>
      <c r="GF20" s="7">
        <v>55.72844685336802</v>
      </c>
      <c r="GG20" s="7">
        <v>55.72844685336802</v>
      </c>
      <c r="GH20" s="7">
        <v>55.72844685336802</v>
      </c>
      <c r="GI20" s="7">
        <v>55.72844685336802</v>
      </c>
      <c r="GJ20" s="7">
        <v>39.510685617154003</v>
      </c>
      <c r="GK20" s="7">
        <v>39.510685617154003</v>
      </c>
      <c r="GL20" s="7">
        <v>39.510685617154003</v>
      </c>
      <c r="GM20" s="7">
        <v>39.510685617154003</v>
      </c>
      <c r="GN20" s="7">
        <v>16.638162157907594</v>
      </c>
      <c r="GO20" s="7">
        <v>25.568560660271242</v>
      </c>
      <c r="GP20" s="7">
        <v>16.638162157907594</v>
      </c>
      <c r="GQ20" s="7">
        <v>25.568560660271242</v>
      </c>
      <c r="GR20" s="7">
        <v>0.67415558198533765</v>
      </c>
      <c r="GS20" s="7">
        <v>0.67415558198533765</v>
      </c>
      <c r="GT20" s="7">
        <v>0.67415558198533765</v>
      </c>
      <c r="GU20" s="7">
        <v>0.67415558198533765</v>
      </c>
      <c r="GV20" s="7">
        <v>0</v>
      </c>
      <c r="GW20" s="7">
        <v>0</v>
      </c>
      <c r="GX20" s="7">
        <v>0</v>
      </c>
      <c r="GY20" s="7">
        <v>0</v>
      </c>
      <c r="GZ20" s="7">
        <v>0.41625789115982398</v>
      </c>
      <c r="HA20" s="7">
        <v>0.41625789115982398</v>
      </c>
    </row>
    <row r="21" spans="1:209" ht="15" x14ac:dyDescent="0.25">
      <c r="A21" s="7" t="s">
        <v>69</v>
      </c>
      <c r="B21" s="7">
        <f t="shared" si="12"/>
        <v>4</v>
      </c>
      <c r="C21" s="7" t="s">
        <v>64</v>
      </c>
      <c r="D21" s="19">
        <f t="shared" ref="D21:M21" si="21">IF($B21&gt;D$9,"",D$12*D$11*(1+inflation)^($B21-1)+D$13*(1+inflation)^(D$3+$B21-1-$B$13)+D$14*(1+inflation)^(D$3+$B21-1-$B$14))</f>
        <v>114.45961978963471</v>
      </c>
      <c r="E21" s="19">
        <f t="shared" si="21"/>
        <v>112.90988321023229</v>
      </c>
      <c r="F21" s="19">
        <f t="shared" si="21"/>
        <v>111.23818234644364</v>
      </c>
      <c r="G21" s="19">
        <f t="shared" si="21"/>
        <v>109.43993597357584</v>
      </c>
      <c r="H21" s="19">
        <f t="shared" si="21"/>
        <v>107.51042121552368</v>
      </c>
      <c r="I21" s="19">
        <f t="shared" si="21"/>
        <v>105.44476947458995</v>
      </c>
      <c r="J21" s="19">
        <f t="shared" si="21"/>
        <v>103.23796200762798</v>
      </c>
      <c r="K21" s="19">
        <f t="shared" si="21"/>
        <v>100.88482612806858</v>
      </c>
      <c r="L21" s="19">
        <f t="shared" si="21"/>
        <v>98.380030787241182</v>
      </c>
      <c r="M21" s="19">
        <f t="shared" si="21"/>
        <v>99.383215583991131</v>
      </c>
      <c r="N21" s="19">
        <f t="shared" ref="N21:W21" si="22">IF($B21&gt;N$9,"",N$12*N$11*(1+inflation)^($B21-1)+N$13*(1+inflation)^(N$3+$B21-1-$B$13)+N$14*(1+inflation)^(N$3+$B21-1-$B$14))</f>
        <v>100.38338506405535</v>
      </c>
      <c r="O21" s="19">
        <f t="shared" si="22"/>
        <v>101.37993112229734</v>
      </c>
      <c r="P21" s="19">
        <f t="shared" si="22"/>
        <v>102.37222031015793</v>
      </c>
      <c r="Q21" s="19">
        <f t="shared" si="22"/>
        <v>103.35959361611225</v>
      </c>
      <c r="R21" s="19">
        <f t="shared" si="22"/>
        <v>104.34136491341329</v>
      </c>
      <c r="S21" s="19">
        <f t="shared" si="22"/>
        <v>105.31682092466363</v>
      </c>
      <c r="T21" s="19">
        <f t="shared" si="22"/>
        <v>106.28521958666659</v>
      </c>
      <c r="U21" s="19">
        <f t="shared" si="22"/>
        <v>107.24578966510153</v>
      </c>
      <c r="V21" s="19">
        <f t="shared" si="22"/>
        <v>108.19772957103064</v>
      </c>
      <c r="W21" s="19">
        <f t="shared" si="22"/>
        <v>114.45961978963471</v>
      </c>
      <c r="X21" s="19">
        <f t="shared" ref="X21:AG21" si="23">IF($B21&gt;X$9,"",X$12*X$11*(1+inflation)^($B21-1)+X$13*(1+inflation)^(X$3+$B21-1-$B$13)+X$14*(1+inflation)^(X$3+$B21-1-$B$14))</f>
        <v>112.90988321023229</v>
      </c>
      <c r="Y21" s="19">
        <f t="shared" si="23"/>
        <v>111.23818234644364</v>
      </c>
      <c r="Z21" s="19">
        <f t="shared" si="23"/>
        <v>109.43993597357584</v>
      </c>
      <c r="AA21" s="19">
        <f t="shared" si="23"/>
        <v>107.51042121552368</v>
      </c>
      <c r="AB21" s="19">
        <f t="shared" si="23"/>
        <v>105.44476947458995</v>
      </c>
      <c r="AC21" s="19">
        <f t="shared" si="23"/>
        <v>103.23796200762798</v>
      </c>
      <c r="AD21" s="19">
        <f t="shared" si="23"/>
        <v>100.88482612806858</v>
      </c>
      <c r="AE21" s="19">
        <f t="shared" si="23"/>
        <v>98.380030787241182</v>
      </c>
      <c r="AF21" s="19">
        <f t="shared" si="23"/>
        <v>99.383215583991131</v>
      </c>
      <c r="AG21" s="19">
        <f t="shared" si="23"/>
        <v>100.38338506405535</v>
      </c>
      <c r="AH21" s="19">
        <f t="shared" ref="AH21:AO21" si="24">IF($B21&gt;AH$9,"",AH$12*AH$11*(1+inflation)^($B21-1)+AH$13*(1+inflation)^(AH$3+$B21-1-$B$13)+AH$14*(1+inflation)^(AH$3+$B21-1-$B$14))</f>
        <v>101.37993112229734</v>
      </c>
      <c r="AI21" s="19">
        <f t="shared" si="24"/>
        <v>102.37222031015793</v>
      </c>
      <c r="AJ21" s="19">
        <f t="shared" si="24"/>
        <v>103.35959361611225</v>
      </c>
      <c r="AK21" s="19">
        <f t="shared" si="24"/>
        <v>104.34136491341329</v>
      </c>
      <c r="AL21" s="19">
        <f t="shared" si="24"/>
        <v>105.31682092466363</v>
      </c>
      <c r="AM21" s="19">
        <f t="shared" si="24"/>
        <v>106.28521958666659</v>
      </c>
      <c r="AN21" s="19">
        <f t="shared" si="24"/>
        <v>107.24578966510153</v>
      </c>
      <c r="AO21" s="19">
        <f t="shared" si="24"/>
        <v>108.19772957103064</v>
      </c>
      <c r="AT21"/>
      <c r="AU21"/>
      <c r="AV21"/>
      <c r="AW21"/>
      <c r="AX21"/>
      <c r="AY21"/>
      <c r="AZ21"/>
      <c r="BA21"/>
      <c r="BB21"/>
      <c r="BC21" s="12"/>
      <c r="BD21" s="12"/>
      <c r="BE21"/>
      <c r="BF21"/>
      <c r="BG21"/>
      <c r="BH21"/>
      <c r="BI21"/>
      <c r="BJ21"/>
      <c r="BM21" s="7" cm="1">
        <f t="array" ref="BM21">INDEX($HD$3:$HD$14,BN21,1)</f>
        <v>31</v>
      </c>
      <c r="BN21" s="7">
        <v>1</v>
      </c>
      <c r="BO21" s="7">
        <v>18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7">
        <v>0</v>
      </c>
      <c r="DW21" s="7">
        <v>0</v>
      </c>
      <c r="DX21" s="7">
        <v>49.890855553672971</v>
      </c>
      <c r="DY21" s="7">
        <v>49.890855553672971</v>
      </c>
      <c r="DZ21" s="7">
        <v>49.890855553672971</v>
      </c>
      <c r="EA21" s="7">
        <v>49.890855553672971</v>
      </c>
      <c r="EB21" s="7">
        <v>25.351629000979461</v>
      </c>
      <c r="EC21" s="7">
        <v>25.351629000979461</v>
      </c>
      <c r="ED21" s="7">
        <v>25.351629000979461</v>
      </c>
      <c r="EE21" s="7">
        <v>25.351629000979461</v>
      </c>
      <c r="EF21" s="7">
        <v>18.577619167287406</v>
      </c>
      <c r="EG21" s="7">
        <v>18.577619167287406</v>
      </c>
      <c r="EH21" s="7">
        <v>18.577619167287406</v>
      </c>
      <c r="EI21" s="7">
        <v>18.577619167287406</v>
      </c>
      <c r="EJ21" s="7">
        <v>28.932258526838748</v>
      </c>
      <c r="EK21" s="7">
        <v>41.085001215379705</v>
      </c>
      <c r="EL21" s="7">
        <v>28.932258526838748</v>
      </c>
      <c r="EM21" s="7">
        <v>41.085001215379705</v>
      </c>
      <c r="EN21" s="7">
        <v>59.062177233868063</v>
      </c>
      <c r="EO21" s="7">
        <v>59.062177233868063</v>
      </c>
      <c r="EP21" s="7">
        <v>25.351629000979461</v>
      </c>
      <c r="EQ21" s="7">
        <v>25.351629000979461</v>
      </c>
      <c r="ER21" s="7">
        <v>25.351629000979461</v>
      </c>
      <c r="ES21" s="7">
        <v>25.351629000979461</v>
      </c>
      <c r="ET21" s="7">
        <v>19.167329554947219</v>
      </c>
      <c r="EU21" s="7">
        <v>19.167329554947219</v>
      </c>
      <c r="EV21" s="7">
        <v>33.796451683922314</v>
      </c>
      <c r="EW21" s="7">
        <v>33.796451683922314</v>
      </c>
      <c r="EX21" s="7">
        <v>33.796451683922314</v>
      </c>
      <c r="EY21" s="7">
        <v>33.796451683922314</v>
      </c>
      <c r="EZ21" s="7">
        <v>33.796451683922314</v>
      </c>
      <c r="FA21" s="7">
        <v>33.796451683922314</v>
      </c>
      <c r="FB21" s="7">
        <v>35.133194427876759</v>
      </c>
      <c r="FC21" s="7">
        <v>31.238566676982423</v>
      </c>
      <c r="FD21" s="7">
        <v>39.425614712243458</v>
      </c>
      <c r="FE21" s="7">
        <v>35.133194427876759</v>
      </c>
      <c r="FF21" s="7">
        <v>31.238566676982423</v>
      </c>
      <c r="FG21" s="7">
        <v>39.425614712243458</v>
      </c>
      <c r="FH21" s="7">
        <v>31.238566676982423</v>
      </c>
      <c r="FI21" s="7">
        <v>39.425614712243458</v>
      </c>
      <c r="FJ21" s="7">
        <v>31.238566676982423</v>
      </c>
      <c r="FK21" s="7">
        <v>39.425614712243458</v>
      </c>
      <c r="FL21" s="7">
        <v>20.499699240023453</v>
      </c>
      <c r="FM21" s="7">
        <v>20.499699240023453</v>
      </c>
      <c r="FN21" s="7">
        <v>20.499699240023453</v>
      </c>
      <c r="FO21" s="7">
        <v>20.499699240023453</v>
      </c>
      <c r="FP21" s="7">
        <v>43.572598400000096</v>
      </c>
      <c r="FQ21" s="7">
        <v>56.449478461615811</v>
      </c>
      <c r="FR21" s="7">
        <v>43.572598400000096</v>
      </c>
      <c r="FS21" s="7">
        <v>56.449478461615811</v>
      </c>
      <c r="FT21" s="7">
        <v>33.796451683922314</v>
      </c>
      <c r="FU21" s="7">
        <v>33.796451683922314</v>
      </c>
      <c r="FV21" s="7">
        <v>33.796451683922314</v>
      </c>
      <c r="FW21" s="7">
        <v>33.796451683922314</v>
      </c>
      <c r="FX21" s="7">
        <v>33.92553174598973</v>
      </c>
      <c r="FY21" s="7">
        <v>44.366252444052705</v>
      </c>
      <c r="FZ21" s="7">
        <v>33.92553174598973</v>
      </c>
      <c r="GA21" s="7">
        <v>44.366252444052705</v>
      </c>
      <c r="GB21" s="7">
        <v>49.890855553672971</v>
      </c>
      <c r="GC21" s="7">
        <v>49.890855553672971</v>
      </c>
      <c r="GD21" s="7">
        <v>49.890855553672971</v>
      </c>
      <c r="GE21" s="7">
        <v>49.890855553672971</v>
      </c>
      <c r="GF21" s="7">
        <v>59.062177233868063</v>
      </c>
      <c r="GG21" s="7">
        <v>59.062177233868063</v>
      </c>
      <c r="GH21" s="7">
        <v>59.062177233868063</v>
      </c>
      <c r="GI21" s="7">
        <v>59.062177233868063</v>
      </c>
      <c r="GJ21" s="7">
        <v>38.738278693448791</v>
      </c>
      <c r="GK21" s="7">
        <v>38.738278693448791</v>
      </c>
      <c r="GL21" s="7">
        <v>38.738278693448791</v>
      </c>
      <c r="GM21" s="7">
        <v>38.738278693448791</v>
      </c>
      <c r="GN21" s="7">
        <v>13.698879480850458</v>
      </c>
      <c r="GO21" s="7">
        <v>21.873583491785876</v>
      </c>
      <c r="GP21" s="7">
        <v>13.698879480850458</v>
      </c>
      <c r="GQ21" s="7">
        <v>21.873583491785876</v>
      </c>
      <c r="GR21" s="7">
        <v>0</v>
      </c>
      <c r="GS21" s="7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</row>
    <row r="22" spans="1:209" ht="15" x14ac:dyDescent="0.25">
      <c r="A22" s="7" t="s">
        <v>69</v>
      </c>
      <c r="B22" s="7">
        <f t="shared" si="12"/>
        <v>5</v>
      </c>
      <c r="C22" s="7" t="s">
        <v>64</v>
      </c>
      <c r="D22" s="19">
        <f t="shared" ref="D22:M22" si="25">IF($B22&gt;D$9,"",D$12*D$11*(1+inflation)^($B22-1)+D$13*(1+inflation)^(D$3+$B22-1-$B$13)+D$14*(1+inflation)^(D$3+$B22-1-$B$14))</f>
        <v>116.95483950104878</v>
      </c>
      <c r="E22" s="19">
        <f t="shared" si="25"/>
        <v>115.37131866421538</v>
      </c>
      <c r="F22" s="19">
        <f t="shared" si="25"/>
        <v>113.66317472159612</v>
      </c>
      <c r="G22" s="19">
        <f t="shared" si="25"/>
        <v>111.8257265777998</v>
      </c>
      <c r="H22" s="19">
        <f t="shared" si="25"/>
        <v>109.85414839802212</v>
      </c>
      <c r="I22" s="19">
        <f t="shared" si="25"/>
        <v>107.74346544913601</v>
      </c>
      <c r="J22" s="19">
        <f t="shared" si="25"/>
        <v>105.48854957939429</v>
      </c>
      <c r="K22" s="19">
        <f t="shared" si="25"/>
        <v>103.08411533766049</v>
      </c>
      <c r="L22" s="19">
        <f t="shared" si="25"/>
        <v>100.52471545840305</v>
      </c>
      <c r="M22" s="19">
        <f t="shared" si="25"/>
        <v>101.54976968372213</v>
      </c>
      <c r="N22" s="19">
        <f t="shared" ref="N22:W22" si="26">IF($B22&gt;N$9,"",N$12*N$11*(1+inflation)^($B22-1)+N$13*(1+inflation)^(N$3+$B22-1-$B$13)+N$14*(1+inflation)^(N$3+$B22-1-$B$14))</f>
        <v>102.57174285845176</v>
      </c>
      <c r="O22" s="19">
        <f t="shared" si="26"/>
        <v>103.59001362076343</v>
      </c>
      <c r="P22" s="19">
        <f t="shared" si="26"/>
        <v>104.60393471291938</v>
      </c>
      <c r="Q22" s="19">
        <f t="shared" si="26"/>
        <v>105.6128327569435</v>
      </c>
      <c r="R22" s="19">
        <f t="shared" si="26"/>
        <v>106.61600666852573</v>
      </c>
      <c r="S22" s="19">
        <f t="shared" si="26"/>
        <v>107.6127276208213</v>
      </c>
      <c r="T22" s="19">
        <f t="shared" si="26"/>
        <v>108.60223737365594</v>
      </c>
      <c r="U22" s="19">
        <f t="shared" si="26"/>
        <v>109.58374787980074</v>
      </c>
      <c r="V22" s="19">
        <f t="shared" si="26"/>
        <v>110.55644007567912</v>
      </c>
      <c r="W22" s="19">
        <f t="shared" si="26"/>
        <v>116.95483950104878</v>
      </c>
      <c r="X22" s="19">
        <f t="shared" ref="X22:AG22" si="27">IF($B22&gt;X$9,"",X$12*X$11*(1+inflation)^($B22-1)+X$13*(1+inflation)^(X$3+$B22-1-$B$13)+X$14*(1+inflation)^(X$3+$B22-1-$B$14))</f>
        <v>115.37131866421538</v>
      </c>
      <c r="Y22" s="19">
        <f t="shared" si="27"/>
        <v>113.66317472159612</v>
      </c>
      <c r="Z22" s="19">
        <f t="shared" si="27"/>
        <v>111.8257265777998</v>
      </c>
      <c r="AA22" s="19">
        <f t="shared" si="27"/>
        <v>109.85414839802212</v>
      </c>
      <c r="AB22" s="19">
        <f t="shared" si="27"/>
        <v>107.74346544913601</v>
      </c>
      <c r="AC22" s="19">
        <f t="shared" si="27"/>
        <v>105.48854957939429</v>
      </c>
      <c r="AD22" s="19">
        <f t="shared" si="27"/>
        <v>103.08411533766049</v>
      </c>
      <c r="AE22" s="19">
        <f t="shared" si="27"/>
        <v>100.52471545840305</v>
      </c>
      <c r="AF22" s="19">
        <f t="shared" si="27"/>
        <v>101.54976968372213</v>
      </c>
      <c r="AG22" s="19">
        <f t="shared" si="27"/>
        <v>102.57174285845176</v>
      </c>
      <c r="AH22" s="19">
        <f t="shared" ref="AH22:AO22" si="28">IF($B22&gt;AH$9,"",AH$12*AH$11*(1+inflation)^($B22-1)+AH$13*(1+inflation)^(AH$3+$B22-1-$B$13)+AH$14*(1+inflation)^(AH$3+$B22-1-$B$14))</f>
        <v>103.59001362076343</v>
      </c>
      <c r="AI22" s="19">
        <f t="shared" si="28"/>
        <v>104.60393471291938</v>
      </c>
      <c r="AJ22" s="19">
        <f t="shared" si="28"/>
        <v>105.6128327569435</v>
      </c>
      <c r="AK22" s="19">
        <f t="shared" si="28"/>
        <v>106.61600666852573</v>
      </c>
      <c r="AL22" s="19">
        <f t="shared" si="28"/>
        <v>107.6127276208213</v>
      </c>
      <c r="AM22" s="19">
        <f t="shared" si="28"/>
        <v>108.60223737365594</v>
      </c>
      <c r="AN22" s="19">
        <f t="shared" si="28"/>
        <v>109.58374787980074</v>
      </c>
      <c r="AO22" s="19">
        <f t="shared" si="28"/>
        <v>110.55644007567912</v>
      </c>
      <c r="AT22"/>
      <c r="AU22"/>
      <c r="AV22"/>
      <c r="AW22"/>
      <c r="AX22"/>
      <c r="AY22"/>
      <c r="AZ22"/>
      <c r="BA22"/>
      <c r="BB22"/>
      <c r="BC22" s="12"/>
      <c r="BD22" s="12"/>
      <c r="BE22"/>
      <c r="BF22"/>
      <c r="BG22"/>
      <c r="BH22"/>
      <c r="BI22"/>
      <c r="BJ22"/>
      <c r="BM22" s="7" cm="1">
        <f t="array" ref="BM22">INDEX($HD$3:$HD$14,BN22,1)</f>
        <v>31</v>
      </c>
      <c r="BN22" s="7">
        <v>1</v>
      </c>
      <c r="BO22" s="7">
        <v>19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52.827453933521952</v>
      </c>
      <c r="DY22" s="7">
        <v>52.827453933521952</v>
      </c>
      <c r="DZ22" s="7">
        <v>52.827453933521952</v>
      </c>
      <c r="EA22" s="7">
        <v>52.827453933521952</v>
      </c>
      <c r="EB22" s="7">
        <v>25.383014286284439</v>
      </c>
      <c r="EC22" s="7">
        <v>25.383014286284439</v>
      </c>
      <c r="ED22" s="7">
        <v>25.383014286284439</v>
      </c>
      <c r="EE22" s="7">
        <v>25.383014286284439</v>
      </c>
      <c r="EF22" s="7">
        <v>19.558085576790297</v>
      </c>
      <c r="EG22" s="7">
        <v>19.558085576790297</v>
      </c>
      <c r="EH22" s="7">
        <v>19.558085576790297</v>
      </c>
      <c r="EI22" s="7">
        <v>19.558085576790297</v>
      </c>
      <c r="EJ22" s="7">
        <v>28.972746142636353</v>
      </c>
      <c r="EK22" s="7">
        <v>40.933128268236061</v>
      </c>
      <c r="EL22" s="7">
        <v>28.972746142636353</v>
      </c>
      <c r="EM22" s="7">
        <v>40.933128268236061</v>
      </c>
      <c r="EN22" s="7">
        <v>60.110574714049875</v>
      </c>
      <c r="EO22" s="7">
        <v>60.110574714049875</v>
      </c>
      <c r="EP22" s="7">
        <v>25.383014286284439</v>
      </c>
      <c r="EQ22" s="7">
        <v>25.383014286284439</v>
      </c>
      <c r="ER22" s="7">
        <v>25.383014286284439</v>
      </c>
      <c r="ES22" s="7">
        <v>25.383014286284439</v>
      </c>
      <c r="ET22" s="7">
        <v>19.825028200369541</v>
      </c>
      <c r="EU22" s="7">
        <v>19.825028200369541</v>
      </c>
      <c r="EV22" s="7">
        <v>30.420526034548406</v>
      </c>
      <c r="EW22" s="7">
        <v>30.420526034548406</v>
      </c>
      <c r="EX22" s="7">
        <v>30.420526034548406</v>
      </c>
      <c r="EY22" s="7">
        <v>30.420526034548406</v>
      </c>
      <c r="EZ22" s="7">
        <v>30.420526034548406</v>
      </c>
      <c r="FA22" s="7">
        <v>30.420526034548406</v>
      </c>
      <c r="FB22" s="7">
        <v>33.27166413296775</v>
      </c>
      <c r="FC22" s="7">
        <v>33.51588735507768</v>
      </c>
      <c r="FD22" s="7">
        <v>42.893962022115879</v>
      </c>
      <c r="FE22" s="7">
        <v>33.27166413296775</v>
      </c>
      <c r="FF22" s="7">
        <v>33.51588735507768</v>
      </c>
      <c r="FG22" s="7">
        <v>42.893962022115879</v>
      </c>
      <c r="FH22" s="7">
        <v>33.51588735507768</v>
      </c>
      <c r="FI22" s="7">
        <v>42.893962022115879</v>
      </c>
      <c r="FJ22" s="7">
        <v>33.51588735507768</v>
      </c>
      <c r="FK22" s="7">
        <v>42.893962022115879</v>
      </c>
      <c r="FL22" s="7">
        <v>18.708047101659812</v>
      </c>
      <c r="FM22" s="7">
        <v>18.708047101659812</v>
      </c>
      <c r="FN22" s="7">
        <v>18.708047101659812</v>
      </c>
      <c r="FO22" s="7">
        <v>18.708047101659812</v>
      </c>
      <c r="FP22" s="7">
        <v>41.788752457331427</v>
      </c>
      <c r="FQ22" s="7">
        <v>54.224193479722992</v>
      </c>
      <c r="FR22" s="7">
        <v>41.788752457331427</v>
      </c>
      <c r="FS22" s="7">
        <v>54.224193479722992</v>
      </c>
      <c r="FT22" s="7">
        <v>30.420526034548406</v>
      </c>
      <c r="FU22" s="7">
        <v>30.420526034548406</v>
      </c>
      <c r="FV22" s="7">
        <v>30.420526034548406</v>
      </c>
      <c r="FW22" s="7">
        <v>30.420526034548406</v>
      </c>
      <c r="FX22" s="7">
        <v>33.823666819662662</v>
      </c>
      <c r="FY22" s="7">
        <v>44.734550570926842</v>
      </c>
      <c r="FZ22" s="7">
        <v>33.823666819662662</v>
      </c>
      <c r="GA22" s="7">
        <v>44.734550570926842</v>
      </c>
      <c r="GB22" s="7">
        <v>52.827453933521952</v>
      </c>
      <c r="GC22" s="7">
        <v>52.827453933521952</v>
      </c>
      <c r="GD22" s="7">
        <v>52.827453933521952</v>
      </c>
      <c r="GE22" s="7">
        <v>52.827453933521952</v>
      </c>
      <c r="GF22" s="7">
        <v>60.110574714049875</v>
      </c>
      <c r="GG22" s="7">
        <v>60.110574714049875</v>
      </c>
      <c r="GH22" s="7">
        <v>60.110574714049875</v>
      </c>
      <c r="GI22" s="7">
        <v>60.110574714049875</v>
      </c>
      <c r="GJ22" s="7">
        <v>38.265842416944317</v>
      </c>
      <c r="GK22" s="7">
        <v>38.265842416944317</v>
      </c>
      <c r="GL22" s="7">
        <v>38.265842416944317</v>
      </c>
      <c r="GM22" s="7">
        <v>38.265842416944317</v>
      </c>
      <c r="GN22" s="7">
        <v>10.716920310126085</v>
      </c>
      <c r="GO22" s="7">
        <v>17.771623332649629</v>
      </c>
      <c r="GP22" s="7">
        <v>10.716920310126085</v>
      </c>
      <c r="GQ22" s="7">
        <v>17.771623332649629</v>
      </c>
      <c r="GR22" s="7">
        <v>0</v>
      </c>
      <c r="GS22" s="7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</row>
    <row r="23" spans="1:209" ht="15" x14ac:dyDescent="0.25">
      <c r="A23" s="7" t="s">
        <v>69</v>
      </c>
      <c r="B23" s="7">
        <f t="shared" si="12"/>
        <v>6</v>
      </c>
      <c r="C23" s="7" t="s">
        <v>64</v>
      </c>
      <c r="D23" s="19">
        <f t="shared" ref="D23:M23" si="29">IF($B23&gt;D$9,"",D$12*D$11*(1+inflation)^($B23-1)+D$13*(1+inflation)^(D$3+$B23-1-$B$13)+D$14*(1+inflation)^(D$3+$B23-1-$B$14))</f>
        <v>119.50445500217165</v>
      </c>
      <c r="E23" s="19">
        <f t="shared" si="29"/>
        <v>117.88641341109529</v>
      </c>
      <c r="F23" s="19">
        <f t="shared" si="29"/>
        <v>116.14103193052694</v>
      </c>
      <c r="G23" s="19">
        <f t="shared" si="29"/>
        <v>114.26352741719585</v>
      </c>
      <c r="H23" s="19">
        <f t="shared" si="29"/>
        <v>112.24896883309901</v>
      </c>
      <c r="I23" s="19">
        <f t="shared" si="29"/>
        <v>110.09227299592719</v>
      </c>
      <c r="J23" s="19">
        <f t="shared" si="29"/>
        <v>107.7881999602251</v>
      </c>
      <c r="K23" s="19">
        <f t="shared" si="29"/>
        <v>105.33134905202149</v>
      </c>
      <c r="L23" s="19">
        <f t="shared" si="29"/>
        <v>102.71615425539625</v>
      </c>
      <c r="M23" s="19">
        <f t="shared" si="29"/>
        <v>103.76355466282729</v>
      </c>
      <c r="N23" s="19">
        <f t="shared" ref="N23:W23" si="30">IF($B23&gt;N$9,"",N$12*N$11*(1+inflation)^($B23-1)+N$13*(1+inflation)^(N$3+$B23-1-$B$13)+N$14*(1+inflation)^(N$3+$B23-1-$B$14))</f>
        <v>104.80780685276602</v>
      </c>
      <c r="O23" s="19">
        <f t="shared" si="30"/>
        <v>105.84827591769607</v>
      </c>
      <c r="P23" s="19">
        <f t="shared" si="30"/>
        <v>106.88430048966103</v>
      </c>
      <c r="Q23" s="19">
        <f t="shared" si="30"/>
        <v>107.91519251104489</v>
      </c>
      <c r="R23" s="19">
        <f t="shared" si="30"/>
        <v>108.94023561389959</v>
      </c>
      <c r="S23" s="19">
        <f t="shared" si="30"/>
        <v>109.95868508295521</v>
      </c>
      <c r="T23" s="19">
        <f t="shared" si="30"/>
        <v>110.96976614840165</v>
      </c>
      <c r="U23" s="19">
        <f t="shared" si="30"/>
        <v>111.97267358358042</v>
      </c>
      <c r="V23" s="19">
        <f t="shared" si="30"/>
        <v>112.96657046932893</v>
      </c>
      <c r="W23" s="19">
        <f t="shared" si="30"/>
        <v>119.50445500217165</v>
      </c>
      <c r="X23" s="19">
        <f t="shared" ref="X23:AG23" si="31">IF($B23&gt;X$9,"",X$12*X$11*(1+inflation)^($B23-1)+X$13*(1+inflation)^(X$3+$B23-1-$B$13)+X$14*(1+inflation)^(X$3+$B23-1-$B$14))</f>
        <v>117.88641341109529</v>
      </c>
      <c r="Y23" s="19">
        <f t="shared" si="31"/>
        <v>116.14103193052694</v>
      </c>
      <c r="Z23" s="19">
        <f t="shared" si="31"/>
        <v>114.26352741719585</v>
      </c>
      <c r="AA23" s="19">
        <f t="shared" si="31"/>
        <v>112.24896883309901</v>
      </c>
      <c r="AB23" s="19">
        <f t="shared" si="31"/>
        <v>110.09227299592719</v>
      </c>
      <c r="AC23" s="19">
        <f t="shared" si="31"/>
        <v>107.7881999602251</v>
      </c>
      <c r="AD23" s="19">
        <f t="shared" si="31"/>
        <v>105.33134905202149</v>
      </c>
      <c r="AE23" s="19">
        <f t="shared" si="31"/>
        <v>102.71615425539625</v>
      </c>
      <c r="AF23" s="19">
        <f t="shared" si="31"/>
        <v>103.76355466282729</v>
      </c>
      <c r="AG23" s="19">
        <f t="shared" si="31"/>
        <v>104.80780685276602</v>
      </c>
      <c r="AH23" s="19">
        <f t="shared" ref="AH23:AO23" si="32">IF($B23&gt;AH$9,"",AH$12*AH$11*(1+inflation)^($B23-1)+AH$13*(1+inflation)^(AH$3+$B23-1-$B$13)+AH$14*(1+inflation)^(AH$3+$B23-1-$B$14))</f>
        <v>105.84827591769607</v>
      </c>
      <c r="AI23" s="19">
        <f t="shared" si="32"/>
        <v>106.88430048966103</v>
      </c>
      <c r="AJ23" s="19">
        <f t="shared" si="32"/>
        <v>107.91519251104489</v>
      </c>
      <c r="AK23" s="19">
        <f t="shared" si="32"/>
        <v>108.94023561389959</v>
      </c>
      <c r="AL23" s="19">
        <f t="shared" si="32"/>
        <v>109.95868508295521</v>
      </c>
      <c r="AM23" s="19">
        <f t="shared" si="32"/>
        <v>110.96976614840165</v>
      </c>
      <c r="AN23" s="19">
        <f t="shared" si="32"/>
        <v>111.97267358358042</v>
      </c>
      <c r="AO23" s="19">
        <f t="shared" si="32"/>
        <v>112.96657046932893</v>
      </c>
      <c r="AT23"/>
      <c r="AU23"/>
      <c r="AV23"/>
      <c r="AW23"/>
      <c r="AX23"/>
      <c r="AY23"/>
      <c r="AZ23"/>
      <c r="BA23"/>
      <c r="BB23"/>
      <c r="BC23" s="12"/>
      <c r="BD23" s="12"/>
      <c r="BE23"/>
      <c r="BF23"/>
      <c r="BG23"/>
      <c r="BH23"/>
      <c r="BI23"/>
      <c r="BJ23"/>
      <c r="BM23" s="7" cm="1">
        <f t="array" ref="BM23">INDEX($HD$3:$HD$14,BN23,1)</f>
        <v>31</v>
      </c>
      <c r="BN23" s="7">
        <v>1</v>
      </c>
      <c r="BO23" s="7">
        <v>20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55.799510761964868</v>
      </c>
      <c r="DY23" s="7">
        <v>55.799510761964868</v>
      </c>
      <c r="DZ23" s="7">
        <v>55.799510761964868</v>
      </c>
      <c r="EA23" s="7">
        <v>55.799510761964868</v>
      </c>
      <c r="EB23" s="7">
        <v>24.753780885035177</v>
      </c>
      <c r="EC23" s="7">
        <v>24.753780885035177</v>
      </c>
      <c r="ED23" s="7">
        <v>24.753780885035177</v>
      </c>
      <c r="EE23" s="7">
        <v>24.753780885035177</v>
      </c>
      <c r="EF23" s="7">
        <v>21.24420574840174</v>
      </c>
      <c r="EG23" s="7">
        <v>21.24420574840174</v>
      </c>
      <c r="EH23" s="7">
        <v>21.24420574840174</v>
      </c>
      <c r="EI23" s="7">
        <v>21.24420574840174</v>
      </c>
      <c r="EJ23" s="7">
        <v>29.144080975346011</v>
      </c>
      <c r="EK23" s="7">
        <v>41.915304448648264</v>
      </c>
      <c r="EL23" s="7">
        <v>29.144080975346011</v>
      </c>
      <c r="EM23" s="7">
        <v>41.915304448648264</v>
      </c>
      <c r="EN23" s="7">
        <v>60.098768698328485</v>
      </c>
      <c r="EO23" s="7">
        <v>60.098768698328485</v>
      </c>
      <c r="EP23" s="7">
        <v>24.753780885035177</v>
      </c>
      <c r="EQ23" s="7">
        <v>24.753780885035177</v>
      </c>
      <c r="ER23" s="7">
        <v>24.753780885035177</v>
      </c>
      <c r="ES23" s="7">
        <v>24.753780885035177</v>
      </c>
      <c r="ET23" s="7">
        <v>19.841499219766867</v>
      </c>
      <c r="EU23" s="7">
        <v>19.841499219766867</v>
      </c>
      <c r="EV23" s="7">
        <v>28.369673292035266</v>
      </c>
      <c r="EW23" s="7">
        <v>28.369673292035266</v>
      </c>
      <c r="EX23" s="7">
        <v>28.369673292035266</v>
      </c>
      <c r="EY23" s="7">
        <v>28.369673292035266</v>
      </c>
      <c r="EZ23" s="7">
        <v>28.369673292035266</v>
      </c>
      <c r="FA23" s="7">
        <v>28.369673292035266</v>
      </c>
      <c r="FB23" s="7">
        <v>34.835935662482441</v>
      </c>
      <c r="FC23" s="7">
        <v>34.277671387527825</v>
      </c>
      <c r="FD23" s="7">
        <v>44.410434566599712</v>
      </c>
      <c r="FE23" s="7">
        <v>34.835935662482441</v>
      </c>
      <c r="FF23" s="7">
        <v>34.277671387527825</v>
      </c>
      <c r="FG23" s="7">
        <v>44.410434566599712</v>
      </c>
      <c r="FH23" s="7">
        <v>34.277671387527825</v>
      </c>
      <c r="FI23" s="7">
        <v>44.410434566599712</v>
      </c>
      <c r="FJ23" s="7">
        <v>34.277671387527825</v>
      </c>
      <c r="FK23" s="7">
        <v>44.410434566599712</v>
      </c>
      <c r="FL23" s="7">
        <v>16.962909136108504</v>
      </c>
      <c r="FM23" s="7">
        <v>16.962909136108504</v>
      </c>
      <c r="FN23" s="7">
        <v>16.962909136108504</v>
      </c>
      <c r="FO23" s="7">
        <v>16.962909136108504</v>
      </c>
      <c r="FP23" s="7">
        <v>41.800964987156888</v>
      </c>
      <c r="FQ23" s="7">
        <v>53.691449776291833</v>
      </c>
      <c r="FR23" s="7">
        <v>41.800964987156888</v>
      </c>
      <c r="FS23" s="7">
        <v>53.691449776291833</v>
      </c>
      <c r="FT23" s="7">
        <v>28.369673292035266</v>
      </c>
      <c r="FU23" s="7">
        <v>28.369673292035266</v>
      </c>
      <c r="FV23" s="7">
        <v>28.369673292035266</v>
      </c>
      <c r="FW23" s="7">
        <v>28.369673292035266</v>
      </c>
      <c r="FX23" s="7">
        <v>33.521118872253709</v>
      </c>
      <c r="FY23" s="7">
        <v>45.217961959903214</v>
      </c>
      <c r="FZ23" s="7">
        <v>33.521118872253709</v>
      </c>
      <c r="GA23" s="7">
        <v>45.217961959903214</v>
      </c>
      <c r="GB23" s="7">
        <v>55.799510761964868</v>
      </c>
      <c r="GC23" s="7">
        <v>55.799510761964868</v>
      </c>
      <c r="GD23" s="7">
        <v>55.799510761964868</v>
      </c>
      <c r="GE23" s="7">
        <v>55.799510761964868</v>
      </c>
      <c r="GF23" s="7">
        <v>60.098768698328485</v>
      </c>
      <c r="GG23" s="7">
        <v>60.098768698328485</v>
      </c>
      <c r="GH23" s="7">
        <v>60.098768698328485</v>
      </c>
      <c r="GI23" s="7">
        <v>60.098768698328485</v>
      </c>
      <c r="GJ23" s="7">
        <v>37.450914157906162</v>
      </c>
      <c r="GK23" s="7">
        <v>37.450914157906162</v>
      </c>
      <c r="GL23" s="7">
        <v>37.450914157906162</v>
      </c>
      <c r="GM23" s="7">
        <v>37.450914157906162</v>
      </c>
      <c r="GN23" s="7">
        <v>8.9529344289032355</v>
      </c>
      <c r="GO23" s="7">
        <v>15.356704423035184</v>
      </c>
      <c r="GP23" s="7">
        <v>8.9529344289032355</v>
      </c>
      <c r="GQ23" s="7">
        <v>15.356704423035184</v>
      </c>
      <c r="GR23" s="7">
        <v>0</v>
      </c>
      <c r="GS23" s="7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</row>
    <row r="24" spans="1:209" ht="15" x14ac:dyDescent="0.25">
      <c r="A24" s="7" t="s">
        <v>69</v>
      </c>
      <c r="B24" s="7">
        <f t="shared" si="12"/>
        <v>7</v>
      </c>
      <c r="C24" s="7" t="s">
        <v>64</v>
      </c>
      <c r="D24" s="19">
        <f t="shared" ref="D24:M24" si="33">IF($B24&gt;D$9,"",D$12*D$11*(1+inflation)^($B24-1)+D$13*(1+inflation)^(D$3+$B24-1-$B$13)+D$14*(1+inflation)^(D$3+$B24-1-$B$14))</f>
        <v>122.109652121219</v>
      </c>
      <c r="E24" s="19">
        <f t="shared" si="33"/>
        <v>120.45633722345718</v>
      </c>
      <c r="F24" s="19">
        <f t="shared" si="33"/>
        <v>118.67290642661243</v>
      </c>
      <c r="G24" s="19">
        <f t="shared" si="33"/>
        <v>116.75447231489073</v>
      </c>
      <c r="H24" s="19">
        <f t="shared" si="33"/>
        <v>114.69599635366058</v>
      </c>
      <c r="I24" s="19">
        <f t="shared" si="33"/>
        <v>112.49228454723841</v>
      </c>
      <c r="J24" s="19">
        <f t="shared" si="33"/>
        <v>110.13798271935801</v>
      </c>
      <c r="K24" s="19">
        <f t="shared" si="33"/>
        <v>107.62757246135558</v>
      </c>
      <c r="L24" s="19">
        <f t="shared" si="33"/>
        <v>104.9553664181639</v>
      </c>
      <c r="M24" s="19">
        <f t="shared" si="33"/>
        <v>106.02560015447695</v>
      </c>
      <c r="N24" s="19">
        <f t="shared" ref="N24:W24" si="34">IF($B24&gt;N$9,"",N$12*N$11*(1+inflation)^($B24-1)+N$13*(1+inflation)^(N$3+$B24-1-$B$13)+N$14*(1+inflation)^(N$3+$B24-1-$B$14))</f>
        <v>107.09261704215633</v>
      </c>
      <c r="O24" s="19">
        <f t="shared" si="34"/>
        <v>108.15576833270185</v>
      </c>
      <c r="P24" s="19">
        <f t="shared" si="34"/>
        <v>109.21437824033566</v>
      </c>
      <c r="Q24" s="19">
        <f t="shared" si="34"/>
        <v>110.26774370778568</v>
      </c>
      <c r="R24" s="19">
        <f t="shared" si="34"/>
        <v>111.31513275028261</v>
      </c>
      <c r="S24" s="19">
        <f t="shared" si="34"/>
        <v>112.35578441776366</v>
      </c>
      <c r="T24" s="19">
        <f t="shared" si="34"/>
        <v>113.38890705043681</v>
      </c>
      <c r="U24" s="19">
        <f t="shared" si="34"/>
        <v>114.41367786770249</v>
      </c>
      <c r="V24" s="19">
        <f t="shared" si="34"/>
        <v>115.42924170556032</v>
      </c>
      <c r="W24" s="19">
        <f t="shared" si="34"/>
        <v>122.109652121219</v>
      </c>
      <c r="X24" s="19">
        <f t="shared" ref="X24:AG24" si="35">IF($B24&gt;X$9,"",X$12*X$11*(1+inflation)^($B24-1)+X$13*(1+inflation)^(X$3+$B24-1-$B$13)+X$14*(1+inflation)^(X$3+$B24-1-$B$14))</f>
        <v>120.45633722345718</v>
      </c>
      <c r="Y24" s="19">
        <f t="shared" si="35"/>
        <v>118.67290642661243</v>
      </c>
      <c r="Z24" s="19">
        <f t="shared" si="35"/>
        <v>116.75447231489073</v>
      </c>
      <c r="AA24" s="19">
        <f t="shared" si="35"/>
        <v>114.69599635366058</v>
      </c>
      <c r="AB24" s="19">
        <f t="shared" si="35"/>
        <v>112.49228454723841</v>
      </c>
      <c r="AC24" s="19">
        <f t="shared" si="35"/>
        <v>110.13798271935801</v>
      </c>
      <c r="AD24" s="19">
        <f t="shared" si="35"/>
        <v>107.62757246135558</v>
      </c>
      <c r="AE24" s="19">
        <f t="shared" si="35"/>
        <v>104.9553664181639</v>
      </c>
      <c r="AF24" s="19">
        <f t="shared" si="35"/>
        <v>106.02560015447695</v>
      </c>
      <c r="AG24" s="19">
        <f t="shared" si="35"/>
        <v>107.09261704215633</v>
      </c>
      <c r="AH24" s="19">
        <f t="shared" ref="AH24:AO24" si="36">IF($B24&gt;AH$9,"",AH$12*AH$11*(1+inflation)^($B24-1)+AH$13*(1+inflation)^(AH$3+$B24-1-$B$13)+AH$14*(1+inflation)^(AH$3+$B24-1-$B$14))</f>
        <v>108.15576833270185</v>
      </c>
      <c r="AI24" s="19">
        <f t="shared" si="36"/>
        <v>109.21437824033566</v>
      </c>
      <c r="AJ24" s="19">
        <f t="shared" si="36"/>
        <v>110.26774370778568</v>
      </c>
      <c r="AK24" s="19">
        <f t="shared" si="36"/>
        <v>111.31513275028261</v>
      </c>
      <c r="AL24" s="19">
        <f t="shared" si="36"/>
        <v>112.35578441776366</v>
      </c>
      <c r="AM24" s="19">
        <f t="shared" si="36"/>
        <v>113.38890705043681</v>
      </c>
      <c r="AN24" s="19">
        <f t="shared" si="36"/>
        <v>114.41367786770249</v>
      </c>
      <c r="AO24" s="19">
        <f t="shared" si="36"/>
        <v>115.42924170556032</v>
      </c>
      <c r="AT24"/>
      <c r="AU24"/>
      <c r="AV24"/>
      <c r="AW24"/>
      <c r="AX24"/>
      <c r="AY24"/>
      <c r="AZ24"/>
      <c r="BA24"/>
      <c r="BB24"/>
      <c r="BC24" s="12"/>
      <c r="BD24" s="12"/>
      <c r="BE24"/>
      <c r="BF24"/>
      <c r="BG24"/>
      <c r="BH24"/>
      <c r="BI24"/>
      <c r="BJ24"/>
      <c r="BM24" s="7" cm="1">
        <f t="array" ref="BM24">INDEX($HD$3:$HD$14,BN24,1)</f>
        <v>31</v>
      </c>
      <c r="BN24" s="7">
        <v>1</v>
      </c>
      <c r="BO24" s="7">
        <v>21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57.430837113988268</v>
      </c>
      <c r="DY24" s="7">
        <v>57.430837113988268</v>
      </c>
      <c r="DZ24" s="7">
        <v>57.430837113988268</v>
      </c>
      <c r="EA24" s="7">
        <v>57.430837113988268</v>
      </c>
      <c r="EB24" s="7">
        <v>24.129805314451591</v>
      </c>
      <c r="EC24" s="7">
        <v>24.129805314451591</v>
      </c>
      <c r="ED24" s="7">
        <v>24.129805314451591</v>
      </c>
      <c r="EE24" s="7">
        <v>24.129805314451591</v>
      </c>
      <c r="EF24" s="7">
        <v>22.815496878165657</v>
      </c>
      <c r="EG24" s="7">
        <v>22.815496878165657</v>
      </c>
      <c r="EH24" s="7">
        <v>22.815496878165657</v>
      </c>
      <c r="EI24" s="7">
        <v>22.815496878165657</v>
      </c>
      <c r="EJ24" s="7">
        <v>31.176255725957525</v>
      </c>
      <c r="EK24" s="7">
        <v>44.85900240109526</v>
      </c>
      <c r="EL24" s="7">
        <v>31.176255725957525</v>
      </c>
      <c r="EM24" s="7">
        <v>44.85900240109526</v>
      </c>
      <c r="EN24" s="7">
        <v>59.433055791513226</v>
      </c>
      <c r="EO24" s="7">
        <v>59.433055791513226</v>
      </c>
      <c r="EP24" s="7">
        <v>24.129805314451591</v>
      </c>
      <c r="EQ24" s="7">
        <v>24.129805314451591</v>
      </c>
      <c r="ER24" s="7">
        <v>24.129805314451591</v>
      </c>
      <c r="ES24" s="7">
        <v>24.129805314451591</v>
      </c>
      <c r="ET24" s="7">
        <v>19.943340930413498</v>
      </c>
      <c r="EU24" s="7">
        <v>19.943340930413498</v>
      </c>
      <c r="EV24" s="7">
        <v>28.671555653615865</v>
      </c>
      <c r="EW24" s="7">
        <v>28.671555653615865</v>
      </c>
      <c r="EX24" s="7">
        <v>28.671555653615865</v>
      </c>
      <c r="EY24" s="7">
        <v>28.671555653615865</v>
      </c>
      <c r="EZ24" s="7">
        <v>28.671555653615865</v>
      </c>
      <c r="FA24" s="7">
        <v>28.671555653615865</v>
      </c>
      <c r="FB24" s="7">
        <v>36.880951590780043</v>
      </c>
      <c r="FC24" s="7">
        <v>34.173117622510276</v>
      </c>
      <c r="FD24" s="7">
        <v>44.760799088376828</v>
      </c>
      <c r="FE24" s="7">
        <v>36.880951590780043</v>
      </c>
      <c r="FF24" s="7">
        <v>34.173117622510276</v>
      </c>
      <c r="FG24" s="7">
        <v>44.760799088376828</v>
      </c>
      <c r="FH24" s="7">
        <v>34.173117622510276</v>
      </c>
      <c r="FI24" s="7">
        <v>44.760799088376828</v>
      </c>
      <c r="FJ24" s="7">
        <v>34.173117622510276</v>
      </c>
      <c r="FK24" s="7">
        <v>44.760799088376828</v>
      </c>
      <c r="FL24" s="7">
        <v>15.288313810557183</v>
      </c>
      <c r="FM24" s="7">
        <v>15.288313810557183</v>
      </c>
      <c r="FN24" s="7">
        <v>15.288313810557183</v>
      </c>
      <c r="FO24" s="7">
        <v>15.288313810557183</v>
      </c>
      <c r="FP24" s="7">
        <v>41.327366814413473</v>
      </c>
      <c r="FQ24" s="7">
        <v>53.50336547679025</v>
      </c>
      <c r="FR24" s="7">
        <v>41.327366814413473</v>
      </c>
      <c r="FS24" s="7">
        <v>53.50336547679025</v>
      </c>
      <c r="FT24" s="7">
        <v>28.671555653615865</v>
      </c>
      <c r="FU24" s="7">
        <v>28.671555653615865</v>
      </c>
      <c r="FV24" s="7">
        <v>28.671555653615865</v>
      </c>
      <c r="FW24" s="7">
        <v>28.671555653615865</v>
      </c>
      <c r="FX24" s="7">
        <v>33.45544489744865</v>
      </c>
      <c r="FY24" s="7">
        <v>45.813421219492618</v>
      </c>
      <c r="FZ24" s="7">
        <v>33.45544489744865</v>
      </c>
      <c r="GA24" s="7">
        <v>45.813421219492618</v>
      </c>
      <c r="GB24" s="7">
        <v>57.430837113988268</v>
      </c>
      <c r="GC24" s="7">
        <v>57.430837113988268</v>
      </c>
      <c r="GD24" s="7">
        <v>57.430837113988268</v>
      </c>
      <c r="GE24" s="7">
        <v>57.430837113988268</v>
      </c>
      <c r="GF24" s="7">
        <v>59.433055791513226</v>
      </c>
      <c r="GG24" s="7">
        <v>59.433055791513226</v>
      </c>
      <c r="GH24" s="7">
        <v>59.433055791513226</v>
      </c>
      <c r="GI24" s="7">
        <v>59.433055791513226</v>
      </c>
      <c r="GJ24" s="7">
        <v>36.458575964463229</v>
      </c>
      <c r="GK24" s="7">
        <v>36.458575964463229</v>
      </c>
      <c r="GL24" s="7">
        <v>36.458575964463229</v>
      </c>
      <c r="GM24" s="7">
        <v>36.458575964463229</v>
      </c>
      <c r="GN24" s="7">
        <v>8.3149293507844497</v>
      </c>
      <c r="GO24" s="7">
        <v>14.698007773143669</v>
      </c>
      <c r="GP24" s="7">
        <v>8.3149293507844497</v>
      </c>
      <c r="GQ24" s="7">
        <v>14.698007773143669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</row>
    <row r="25" spans="1:209" ht="15" x14ac:dyDescent="0.25">
      <c r="A25" s="7" t="s">
        <v>69</v>
      </c>
      <c r="B25" s="7">
        <f t="shared" si="12"/>
        <v>8</v>
      </c>
      <c r="C25" s="7" t="s">
        <v>64</v>
      </c>
      <c r="D25" s="19">
        <f t="shared" ref="D25:M25" si="37">IF($B25&gt;D$9,"",D$12*D$11*(1+inflation)^($B25-1)+D$13*(1+inflation)^(D$3+$B25-1-$B$13)+D$14*(1+inflation)^(D$3+$B25-1-$B$14))</f>
        <v>124.77164253746156</v>
      </c>
      <c r="E25" s="19">
        <f t="shared" si="37"/>
        <v>123.08228537492853</v>
      </c>
      <c r="F25" s="19">
        <f t="shared" si="37"/>
        <v>121.25997578671257</v>
      </c>
      <c r="G25" s="19">
        <f t="shared" si="37"/>
        <v>119.29971981135535</v>
      </c>
      <c r="H25" s="19">
        <f t="shared" si="37"/>
        <v>117.19636907417038</v>
      </c>
      <c r="I25" s="19">
        <f t="shared" si="37"/>
        <v>114.94461635036822</v>
      </c>
      <c r="J25" s="19">
        <f t="shared" si="37"/>
        <v>112.53899074264002</v>
      </c>
      <c r="K25" s="19">
        <f t="shared" si="37"/>
        <v>109.97385354101314</v>
      </c>
      <c r="L25" s="19">
        <f t="shared" si="37"/>
        <v>107.24339340607987</v>
      </c>
      <c r="M25" s="19">
        <f t="shared" si="37"/>
        <v>108.33695823784454</v>
      </c>
      <c r="N25" s="19">
        <f t="shared" ref="N25:W25" si="38">IF($B25&gt;N$9,"",N$12*N$11*(1+inflation)^($B25-1)+N$13*(1+inflation)^(N$3+$B25-1-$B$13)+N$14*(1+inflation)^(N$3+$B25-1-$B$14))</f>
        <v>109.42723609367533</v>
      </c>
      <c r="O25" s="19">
        <f t="shared" si="38"/>
        <v>110.51356408235478</v>
      </c>
      <c r="P25" s="19">
        <f t="shared" si="38"/>
        <v>111.59525168597497</v>
      </c>
      <c r="Q25" s="19">
        <f t="shared" si="38"/>
        <v>112.67158052061541</v>
      </c>
      <c r="R25" s="19">
        <f t="shared" si="38"/>
        <v>113.74180264423876</v>
      </c>
      <c r="S25" s="19">
        <f t="shared" si="38"/>
        <v>114.8051405180709</v>
      </c>
      <c r="T25" s="19">
        <f t="shared" si="38"/>
        <v>115.86078522413632</v>
      </c>
      <c r="U25" s="19">
        <f t="shared" si="38"/>
        <v>116.90789604521839</v>
      </c>
      <c r="V25" s="19">
        <f t="shared" si="38"/>
        <v>117.94559917474153</v>
      </c>
      <c r="W25" s="19">
        <f t="shared" si="38"/>
        <v>124.77164253746156</v>
      </c>
      <c r="X25" s="19">
        <f t="shared" ref="X25:AG25" si="39">IF($B25&gt;X$9,"",X$12*X$11*(1+inflation)^($B25-1)+X$13*(1+inflation)^(X$3+$B25-1-$B$13)+X$14*(1+inflation)^(X$3+$B25-1-$B$14))</f>
        <v>123.08228537492853</v>
      </c>
      <c r="Y25" s="19">
        <f t="shared" si="39"/>
        <v>121.25997578671257</v>
      </c>
      <c r="Z25" s="19">
        <f t="shared" si="39"/>
        <v>119.29971981135535</v>
      </c>
      <c r="AA25" s="19">
        <f t="shared" si="39"/>
        <v>117.19636907417038</v>
      </c>
      <c r="AB25" s="19">
        <f t="shared" si="39"/>
        <v>114.94461635036822</v>
      </c>
      <c r="AC25" s="19">
        <f t="shared" si="39"/>
        <v>112.53899074264002</v>
      </c>
      <c r="AD25" s="19">
        <f t="shared" si="39"/>
        <v>109.97385354101314</v>
      </c>
      <c r="AE25" s="19">
        <f t="shared" si="39"/>
        <v>107.24339340607987</v>
      </c>
      <c r="AF25" s="19">
        <f t="shared" si="39"/>
        <v>108.33695823784454</v>
      </c>
      <c r="AG25" s="19">
        <f t="shared" si="39"/>
        <v>109.42723609367533</v>
      </c>
      <c r="AH25" s="19">
        <f t="shared" ref="AH25:AO25" si="40">IF($B25&gt;AH$9,"",AH$12*AH$11*(1+inflation)^($B25-1)+AH$13*(1+inflation)^(AH$3+$B25-1-$B$13)+AH$14*(1+inflation)^(AH$3+$B25-1-$B$14))</f>
        <v>110.51356408235478</v>
      </c>
      <c r="AI25" s="19">
        <f t="shared" si="40"/>
        <v>111.59525168597497</v>
      </c>
      <c r="AJ25" s="19">
        <f t="shared" si="40"/>
        <v>112.67158052061541</v>
      </c>
      <c r="AK25" s="19">
        <f t="shared" si="40"/>
        <v>113.74180264423876</v>
      </c>
      <c r="AL25" s="19">
        <f t="shared" si="40"/>
        <v>114.8051405180709</v>
      </c>
      <c r="AM25" s="19">
        <f t="shared" si="40"/>
        <v>115.86078522413632</v>
      </c>
      <c r="AN25" s="19">
        <f t="shared" si="40"/>
        <v>116.90789604521839</v>
      </c>
      <c r="AO25" s="19">
        <f t="shared" si="40"/>
        <v>117.94559917474153</v>
      </c>
      <c r="AT25"/>
      <c r="AU25"/>
      <c r="AV25"/>
      <c r="AW25"/>
      <c r="AX25"/>
      <c r="AY25"/>
      <c r="AZ25"/>
      <c r="BA25"/>
      <c r="BB25"/>
      <c r="BC25" s="12"/>
      <c r="BD25" s="12"/>
      <c r="BE25"/>
      <c r="BF25"/>
      <c r="BG25"/>
      <c r="BH25"/>
      <c r="BI25"/>
      <c r="BJ25"/>
      <c r="BM25" s="7" cm="1">
        <f t="array" ref="BM25">INDEX($HD$3:$HD$14,BN25,1)</f>
        <v>31</v>
      </c>
      <c r="BN25" s="7">
        <v>1</v>
      </c>
      <c r="BO25" s="7">
        <v>22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55.479392352829862</v>
      </c>
      <c r="DY25" s="7">
        <v>55.479392352829862</v>
      </c>
      <c r="DZ25" s="7">
        <v>55.479392352829862</v>
      </c>
      <c r="EA25" s="7">
        <v>55.479392352829862</v>
      </c>
      <c r="EB25" s="7">
        <v>23.501938670919348</v>
      </c>
      <c r="EC25" s="7">
        <v>23.501938670919348</v>
      </c>
      <c r="ED25" s="7">
        <v>23.501938670919348</v>
      </c>
      <c r="EE25" s="7">
        <v>23.501938670919348</v>
      </c>
      <c r="EF25" s="7">
        <v>22.197010831052793</v>
      </c>
      <c r="EG25" s="7">
        <v>22.197010831052793</v>
      </c>
      <c r="EH25" s="7">
        <v>22.197010831052793</v>
      </c>
      <c r="EI25" s="7">
        <v>22.197010831052793</v>
      </c>
      <c r="EJ25" s="7">
        <v>32.830613261907608</v>
      </c>
      <c r="EK25" s="7">
        <v>47.277496206634879</v>
      </c>
      <c r="EL25" s="7">
        <v>32.830613261907608</v>
      </c>
      <c r="EM25" s="7">
        <v>47.277496206634879</v>
      </c>
      <c r="EN25" s="7">
        <v>61.126212594124688</v>
      </c>
      <c r="EO25" s="7">
        <v>61.126212594124688</v>
      </c>
      <c r="EP25" s="7">
        <v>23.501938670919348</v>
      </c>
      <c r="EQ25" s="7">
        <v>23.501938670919348</v>
      </c>
      <c r="ER25" s="7">
        <v>23.501938670919348</v>
      </c>
      <c r="ES25" s="7">
        <v>23.501938670919348</v>
      </c>
      <c r="ET25" s="7">
        <v>19.661928188868032</v>
      </c>
      <c r="EU25" s="7">
        <v>19.661928188868032</v>
      </c>
      <c r="EV25" s="7">
        <v>29.518143093712585</v>
      </c>
      <c r="EW25" s="7">
        <v>29.518143093712585</v>
      </c>
      <c r="EX25" s="7">
        <v>29.518143093712585</v>
      </c>
      <c r="EY25" s="7">
        <v>29.518143093712585</v>
      </c>
      <c r="EZ25" s="7">
        <v>29.518143093712585</v>
      </c>
      <c r="FA25" s="7">
        <v>29.518143093712585</v>
      </c>
      <c r="FB25" s="7">
        <v>38.13528210374637</v>
      </c>
      <c r="FC25" s="7">
        <v>34.20574844022584</v>
      </c>
      <c r="FD25" s="7">
        <v>45.736964003231606</v>
      </c>
      <c r="FE25" s="7">
        <v>38.13528210374637</v>
      </c>
      <c r="FF25" s="7">
        <v>34.20574844022584</v>
      </c>
      <c r="FG25" s="7">
        <v>45.736964003231606</v>
      </c>
      <c r="FH25" s="7">
        <v>34.20574844022584</v>
      </c>
      <c r="FI25" s="7">
        <v>45.736964003231606</v>
      </c>
      <c r="FJ25" s="7">
        <v>34.20574844022584</v>
      </c>
      <c r="FK25" s="7">
        <v>45.736964003231606</v>
      </c>
      <c r="FL25" s="7">
        <v>14.091741528181867</v>
      </c>
      <c r="FM25" s="7">
        <v>14.091741528181867</v>
      </c>
      <c r="FN25" s="7">
        <v>14.091741528181867</v>
      </c>
      <c r="FO25" s="7">
        <v>14.091741528181867</v>
      </c>
      <c r="FP25" s="7">
        <v>40.994334438250803</v>
      </c>
      <c r="FQ25" s="7">
        <v>54.141854458337171</v>
      </c>
      <c r="FR25" s="7">
        <v>40.994334438250803</v>
      </c>
      <c r="FS25" s="7">
        <v>54.141854458337171</v>
      </c>
      <c r="FT25" s="7">
        <v>29.518143093712585</v>
      </c>
      <c r="FU25" s="7">
        <v>29.518143093712585</v>
      </c>
      <c r="FV25" s="7">
        <v>29.518143093712585</v>
      </c>
      <c r="FW25" s="7">
        <v>29.518143093712585</v>
      </c>
      <c r="FX25" s="7">
        <v>32.04965464532696</v>
      </c>
      <c r="FY25" s="7">
        <v>44.408557152724327</v>
      </c>
      <c r="FZ25" s="7">
        <v>32.04965464532696</v>
      </c>
      <c r="GA25" s="7">
        <v>44.408557152724327</v>
      </c>
      <c r="GB25" s="7">
        <v>55.479392352829862</v>
      </c>
      <c r="GC25" s="7">
        <v>55.479392352829862</v>
      </c>
      <c r="GD25" s="7">
        <v>55.479392352829862</v>
      </c>
      <c r="GE25" s="7">
        <v>55.479392352829862</v>
      </c>
      <c r="GF25" s="7">
        <v>61.126212594124688</v>
      </c>
      <c r="GG25" s="7">
        <v>61.126212594124688</v>
      </c>
      <c r="GH25" s="7">
        <v>61.126212594124688</v>
      </c>
      <c r="GI25" s="7">
        <v>61.126212594124688</v>
      </c>
      <c r="GJ25" s="7">
        <v>36.75004562696175</v>
      </c>
      <c r="GK25" s="7">
        <v>36.75004562696175</v>
      </c>
      <c r="GL25" s="7">
        <v>36.75004562696175</v>
      </c>
      <c r="GM25" s="7">
        <v>36.75004562696175</v>
      </c>
      <c r="GN25" s="7">
        <v>8.4253289799648083</v>
      </c>
      <c r="GO25" s="7">
        <v>14.679681802848949</v>
      </c>
      <c r="GP25" s="7">
        <v>8.4253289799648083</v>
      </c>
      <c r="GQ25" s="7">
        <v>14.679681802848949</v>
      </c>
      <c r="GR25" s="7">
        <v>0</v>
      </c>
      <c r="GS25" s="7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</row>
    <row r="26" spans="1:209" ht="15" x14ac:dyDescent="0.25">
      <c r="A26" s="7" t="s">
        <v>69</v>
      </c>
      <c r="B26" s="7">
        <f t="shared" si="12"/>
        <v>9</v>
      </c>
      <c r="C26" s="7" t="s">
        <v>64</v>
      </c>
      <c r="D26" s="19">
        <f t="shared" ref="D26:M26" si="41">IF($B26&gt;D$9,"",D$12*D$11*(1+inflation)^($B26-1)+D$13*(1+inflation)^(D$3+$B26-1-$B$13)+D$14*(1+inflation)^(D$3+$B26-1-$B$14))</f>
        <v>127.49166434477824</v>
      </c>
      <c r="E26" s="19">
        <f t="shared" si="41"/>
        <v>125.76547919610199</v>
      </c>
      <c r="F26" s="19">
        <f t="shared" si="41"/>
        <v>123.90344325886294</v>
      </c>
      <c r="G26" s="19">
        <f t="shared" si="41"/>
        <v>121.90045370324292</v>
      </c>
      <c r="H26" s="19">
        <f t="shared" si="41"/>
        <v>119.75124991998732</v>
      </c>
      <c r="I26" s="19">
        <f t="shared" si="41"/>
        <v>117.45040898680627</v>
      </c>
      <c r="J26" s="19">
        <f t="shared" si="41"/>
        <v>114.99234074082959</v>
      </c>
      <c r="K26" s="19">
        <f t="shared" si="41"/>
        <v>112.37128354820724</v>
      </c>
      <c r="L26" s="19">
        <f t="shared" si="41"/>
        <v>109.58129938233243</v>
      </c>
      <c r="M26" s="19">
        <f t="shared" si="41"/>
        <v>110.69870392742956</v>
      </c>
      <c r="N26" s="19">
        <f t="shared" ref="N26:W26" si="42">IF($B26&gt;N$9,"",N$12*N$11*(1+inflation)^($B26-1)+N$13*(1+inflation)^(N$3+$B26-1-$B$13)+N$14*(1+inflation)^(N$3+$B26-1-$B$14))</f>
        <v>111.81274984051748</v>
      </c>
      <c r="O26" s="19">
        <f t="shared" si="42"/>
        <v>112.92275977935012</v>
      </c>
      <c r="P26" s="19">
        <f t="shared" si="42"/>
        <v>114.02802817272925</v>
      </c>
      <c r="Q26" s="19">
        <f t="shared" si="42"/>
        <v>115.12782097596485</v>
      </c>
      <c r="R26" s="19">
        <f t="shared" si="42"/>
        <v>116.22137394188319</v>
      </c>
      <c r="S26" s="19">
        <f t="shared" si="42"/>
        <v>117.30789258136485</v>
      </c>
      <c r="T26" s="19">
        <f t="shared" si="42"/>
        <v>118.38655034202253</v>
      </c>
      <c r="U26" s="19">
        <f t="shared" si="42"/>
        <v>119.45648817900417</v>
      </c>
      <c r="V26" s="19">
        <f t="shared" si="42"/>
        <v>120.51681323675092</v>
      </c>
      <c r="W26" s="19">
        <f t="shared" si="42"/>
        <v>127.49166434477824</v>
      </c>
      <c r="X26" s="19">
        <f t="shared" ref="X26:AG26" si="43">IF($B26&gt;X$9,"",X$12*X$11*(1+inflation)^($B26-1)+X$13*(1+inflation)^(X$3+$B26-1-$B$13)+X$14*(1+inflation)^(X$3+$B26-1-$B$14))</f>
        <v>125.76547919610199</v>
      </c>
      <c r="Y26" s="19">
        <f t="shared" si="43"/>
        <v>123.90344325886294</v>
      </c>
      <c r="Z26" s="19">
        <f t="shared" si="43"/>
        <v>121.90045370324292</v>
      </c>
      <c r="AA26" s="19">
        <f t="shared" si="43"/>
        <v>119.75124991998732</v>
      </c>
      <c r="AB26" s="19">
        <f t="shared" si="43"/>
        <v>117.45040898680627</v>
      </c>
      <c r="AC26" s="19">
        <f t="shared" si="43"/>
        <v>114.99234074082959</v>
      </c>
      <c r="AD26" s="19">
        <f t="shared" si="43"/>
        <v>112.37128354820724</v>
      </c>
      <c r="AE26" s="19">
        <f t="shared" si="43"/>
        <v>109.58129938233243</v>
      </c>
      <c r="AF26" s="19">
        <f t="shared" si="43"/>
        <v>110.69870392742956</v>
      </c>
      <c r="AG26" s="19">
        <f t="shared" si="43"/>
        <v>111.81274984051748</v>
      </c>
      <c r="AH26" s="19">
        <f t="shared" ref="AH26:AO26" si="44">IF($B26&gt;AH$9,"",AH$12*AH$11*(1+inflation)^($B26-1)+AH$13*(1+inflation)^(AH$3+$B26-1-$B$13)+AH$14*(1+inflation)^(AH$3+$B26-1-$B$14))</f>
        <v>112.92275977935012</v>
      </c>
      <c r="AI26" s="19">
        <f t="shared" si="44"/>
        <v>114.02802817272925</v>
      </c>
      <c r="AJ26" s="19">
        <f t="shared" si="44"/>
        <v>115.12782097596485</v>
      </c>
      <c r="AK26" s="19">
        <f t="shared" si="44"/>
        <v>116.22137394188319</v>
      </c>
      <c r="AL26" s="19">
        <f t="shared" si="44"/>
        <v>117.30789258136485</v>
      </c>
      <c r="AM26" s="19">
        <f t="shared" si="44"/>
        <v>118.38655034202253</v>
      </c>
      <c r="AN26" s="19">
        <f t="shared" si="44"/>
        <v>119.45648817900417</v>
      </c>
      <c r="AO26" s="19">
        <f t="shared" si="44"/>
        <v>120.51681323675092</v>
      </c>
      <c r="AT26"/>
      <c r="AU26"/>
      <c r="AV26"/>
      <c r="AW26"/>
      <c r="AX26"/>
      <c r="AY26"/>
      <c r="AZ26"/>
      <c r="BA26"/>
      <c r="BB26"/>
      <c r="BC26" s="12"/>
      <c r="BD26" s="12"/>
      <c r="BE26"/>
      <c r="BF26"/>
      <c r="BG26"/>
      <c r="BH26"/>
      <c r="BI26"/>
      <c r="BJ26"/>
      <c r="BM26" s="7" cm="1">
        <f t="array" ref="BM26">INDEX($HD$3:$HD$14,BN26,1)</f>
        <v>31</v>
      </c>
      <c r="BN26" s="7">
        <v>1</v>
      </c>
      <c r="BO26" s="7">
        <v>23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52.910949177290306</v>
      </c>
      <c r="DY26" s="7">
        <v>52.910949177290306</v>
      </c>
      <c r="DZ26" s="7">
        <v>52.910949177290306</v>
      </c>
      <c r="EA26" s="7">
        <v>52.910949177290306</v>
      </c>
      <c r="EB26" s="7">
        <v>22.703017991296221</v>
      </c>
      <c r="EC26" s="7">
        <v>22.703017991296221</v>
      </c>
      <c r="ED26" s="7">
        <v>22.703017991296221</v>
      </c>
      <c r="EE26" s="7">
        <v>22.703017991296221</v>
      </c>
      <c r="EF26" s="7">
        <v>20.800352067931033</v>
      </c>
      <c r="EG26" s="7">
        <v>20.800352067931033</v>
      </c>
      <c r="EH26" s="7">
        <v>20.800352067931033</v>
      </c>
      <c r="EI26" s="7">
        <v>20.800352067931033</v>
      </c>
      <c r="EJ26" s="7">
        <v>33.738718777524959</v>
      </c>
      <c r="EK26" s="7">
        <v>49.470050640907708</v>
      </c>
      <c r="EL26" s="7">
        <v>33.738718777524959</v>
      </c>
      <c r="EM26" s="7">
        <v>49.470050640907708</v>
      </c>
      <c r="EN26" s="7">
        <v>63.61348912541203</v>
      </c>
      <c r="EO26" s="7">
        <v>63.61348912541203</v>
      </c>
      <c r="EP26" s="7">
        <v>22.703017991296221</v>
      </c>
      <c r="EQ26" s="7">
        <v>22.703017991296221</v>
      </c>
      <c r="ER26" s="7">
        <v>22.703017991296221</v>
      </c>
      <c r="ES26" s="7">
        <v>22.703017991296221</v>
      </c>
      <c r="ET26" s="7">
        <v>19.690551847671578</v>
      </c>
      <c r="EU26" s="7">
        <v>19.690551847671578</v>
      </c>
      <c r="EV26" s="7">
        <v>29.919850164777088</v>
      </c>
      <c r="EW26" s="7">
        <v>29.919850164777088</v>
      </c>
      <c r="EX26" s="7">
        <v>29.919850164777088</v>
      </c>
      <c r="EY26" s="7">
        <v>29.919850164777088</v>
      </c>
      <c r="EZ26" s="7">
        <v>29.919850164777088</v>
      </c>
      <c r="FA26" s="7">
        <v>29.919850164777088</v>
      </c>
      <c r="FB26" s="7">
        <v>39.032111951546831</v>
      </c>
      <c r="FC26" s="7">
        <v>34.116816444602684</v>
      </c>
      <c r="FD26" s="7">
        <v>45.979543031601168</v>
      </c>
      <c r="FE26" s="7">
        <v>39.032111951546831</v>
      </c>
      <c r="FF26" s="7">
        <v>34.116816444602684</v>
      </c>
      <c r="FG26" s="7">
        <v>45.979543031601168</v>
      </c>
      <c r="FH26" s="7">
        <v>34.116816444602684</v>
      </c>
      <c r="FI26" s="7">
        <v>45.979543031601168</v>
      </c>
      <c r="FJ26" s="7">
        <v>34.116816444602684</v>
      </c>
      <c r="FK26" s="7">
        <v>45.979543031601168</v>
      </c>
      <c r="FL26" s="7">
        <v>15.176274149958951</v>
      </c>
      <c r="FM26" s="7">
        <v>15.176274149958951</v>
      </c>
      <c r="FN26" s="7">
        <v>15.176274149958951</v>
      </c>
      <c r="FO26" s="7">
        <v>15.176274149958951</v>
      </c>
      <c r="FP26" s="7">
        <v>40.902747458272628</v>
      </c>
      <c r="FQ26" s="7">
        <v>54.045342235953036</v>
      </c>
      <c r="FR26" s="7">
        <v>40.902747458272628</v>
      </c>
      <c r="FS26" s="7">
        <v>54.045342235953036</v>
      </c>
      <c r="FT26" s="7">
        <v>29.919850164777088</v>
      </c>
      <c r="FU26" s="7">
        <v>29.919850164777088</v>
      </c>
      <c r="FV26" s="7">
        <v>29.919850164777088</v>
      </c>
      <c r="FW26" s="7">
        <v>29.919850164777088</v>
      </c>
      <c r="FX26" s="7">
        <v>30.546578017812354</v>
      </c>
      <c r="FY26" s="7">
        <v>42.551554302322586</v>
      </c>
      <c r="FZ26" s="7">
        <v>30.546578017812354</v>
      </c>
      <c r="GA26" s="7">
        <v>42.551554302322586</v>
      </c>
      <c r="GB26" s="7">
        <v>52.910949177290306</v>
      </c>
      <c r="GC26" s="7">
        <v>52.910949177290306</v>
      </c>
      <c r="GD26" s="7">
        <v>52.910949177290306</v>
      </c>
      <c r="GE26" s="7">
        <v>52.910949177290306</v>
      </c>
      <c r="GF26" s="7">
        <v>63.61348912541203</v>
      </c>
      <c r="GG26" s="7">
        <v>63.61348912541203</v>
      </c>
      <c r="GH26" s="7">
        <v>63.61348912541203</v>
      </c>
      <c r="GI26" s="7">
        <v>63.61348912541203</v>
      </c>
      <c r="GJ26" s="7">
        <v>37.392188868706732</v>
      </c>
      <c r="GK26" s="7">
        <v>37.392188868706732</v>
      </c>
      <c r="GL26" s="7">
        <v>37.392188868706732</v>
      </c>
      <c r="GM26" s="7">
        <v>37.392188868706732</v>
      </c>
      <c r="GN26" s="7">
        <v>9.8142430087536621</v>
      </c>
      <c r="GO26" s="7">
        <v>16.17044674060261</v>
      </c>
      <c r="GP26" s="7">
        <v>9.8142430087536621</v>
      </c>
      <c r="GQ26" s="7">
        <v>16.17044674060261</v>
      </c>
      <c r="GR26" s="7">
        <v>0</v>
      </c>
      <c r="GS26" s="7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</row>
    <row r="27" spans="1:209" ht="15" x14ac:dyDescent="0.25">
      <c r="A27" s="7" t="s">
        <v>69</v>
      </c>
      <c r="B27" s="7">
        <f t="shared" si="12"/>
        <v>10</v>
      </c>
      <c r="C27" s="7" t="s">
        <v>64</v>
      </c>
      <c r="D27" s="19">
        <f t="shared" ref="D27:M27" si="45">IF($B27&gt;D$9,"",D$12*D$11*(1+inflation)^($B27-1)+D$13*(1+inflation)^(D$3+$B27-1-$B$13)+D$14*(1+inflation)^(D$3+$B27-1-$B$14))</f>
        <v>130.27098262749442</v>
      </c>
      <c r="E27" s="19">
        <f t="shared" si="45"/>
        <v>128.50716664257703</v>
      </c>
      <c r="F27" s="19">
        <f t="shared" si="45"/>
        <v>126.60453832190615</v>
      </c>
      <c r="G27" s="19">
        <f t="shared" si="45"/>
        <v>124.55788359397363</v>
      </c>
      <c r="H27" s="19">
        <f t="shared" si="45"/>
        <v>122.36182716824304</v>
      </c>
      <c r="I27" s="19">
        <f t="shared" si="45"/>
        <v>120.01082790271865</v>
      </c>
      <c r="J27" s="19">
        <f t="shared" si="45"/>
        <v>117.49917376897967</v>
      </c>
      <c r="K27" s="19">
        <f t="shared" si="45"/>
        <v>114.82097752955816</v>
      </c>
      <c r="L27" s="19">
        <f t="shared" si="45"/>
        <v>111.97017170886727</v>
      </c>
      <c r="M27" s="19">
        <f t="shared" si="45"/>
        <v>113.11193567304753</v>
      </c>
      <c r="N27" s="19">
        <f t="shared" ref="N27:W27" si="46">IF($B27&gt;N$9,"",N$12*N$11*(1+inflation)^($B27-1)+N$13*(1+inflation)^(N$3+$B27-1-$B$13)+N$14*(1+inflation)^(N$3+$B27-1-$B$14))</f>
        <v>114.25026778704076</v>
      </c>
      <c r="O27" s="19">
        <f t="shared" si="46"/>
        <v>115.38447594253995</v>
      </c>
      <c r="P27" s="19">
        <f t="shared" si="46"/>
        <v>116.51383918689473</v>
      </c>
      <c r="Q27" s="19">
        <f t="shared" si="46"/>
        <v>117.63760747324088</v>
      </c>
      <c r="R27" s="19">
        <f t="shared" si="46"/>
        <v>118.75499989381626</v>
      </c>
      <c r="S27" s="19">
        <f t="shared" si="46"/>
        <v>119.86520463963862</v>
      </c>
      <c r="T27" s="19">
        <f t="shared" si="46"/>
        <v>120.96737713947861</v>
      </c>
      <c r="U27" s="19">
        <f t="shared" si="46"/>
        <v>122.06063962130646</v>
      </c>
      <c r="V27" s="19">
        <f t="shared" si="46"/>
        <v>123.14407976531209</v>
      </c>
      <c r="W27" s="19">
        <f t="shared" si="46"/>
        <v>130.27098262749442</v>
      </c>
      <c r="X27" s="19">
        <f t="shared" ref="X27:AG27" si="47">IF($B27&gt;X$9,"",X$12*X$11*(1+inflation)^($B27-1)+X$13*(1+inflation)^(X$3+$B27-1-$B$13)+X$14*(1+inflation)^(X$3+$B27-1-$B$14))</f>
        <v>128.50716664257703</v>
      </c>
      <c r="Y27" s="19">
        <f t="shared" si="47"/>
        <v>126.60453832190615</v>
      </c>
      <c r="Z27" s="19">
        <f t="shared" si="47"/>
        <v>124.55788359397363</v>
      </c>
      <c r="AA27" s="19">
        <f t="shared" si="47"/>
        <v>122.36182716824304</v>
      </c>
      <c r="AB27" s="19">
        <f t="shared" si="47"/>
        <v>120.01082790271865</v>
      </c>
      <c r="AC27" s="19">
        <f t="shared" si="47"/>
        <v>117.49917376897967</v>
      </c>
      <c r="AD27" s="19">
        <f t="shared" si="47"/>
        <v>114.82097752955816</v>
      </c>
      <c r="AE27" s="19">
        <f t="shared" si="47"/>
        <v>111.97017170886727</v>
      </c>
      <c r="AF27" s="19">
        <f t="shared" si="47"/>
        <v>113.11193567304753</v>
      </c>
      <c r="AG27" s="19">
        <f t="shared" si="47"/>
        <v>114.25026778704076</v>
      </c>
      <c r="AH27" s="19">
        <f t="shared" ref="AH27:AO27" si="48">IF($B27&gt;AH$9,"",AH$12*AH$11*(1+inflation)^($B27-1)+AH$13*(1+inflation)^(AH$3+$B27-1-$B$13)+AH$14*(1+inflation)^(AH$3+$B27-1-$B$14))</f>
        <v>115.38447594253995</v>
      </c>
      <c r="AI27" s="19">
        <f t="shared" si="48"/>
        <v>116.51383918689473</v>
      </c>
      <c r="AJ27" s="19">
        <f t="shared" si="48"/>
        <v>117.63760747324088</v>
      </c>
      <c r="AK27" s="19">
        <f t="shared" si="48"/>
        <v>118.75499989381626</v>
      </c>
      <c r="AL27" s="19">
        <f t="shared" si="48"/>
        <v>119.86520463963862</v>
      </c>
      <c r="AM27" s="19">
        <f t="shared" si="48"/>
        <v>120.96737713947861</v>
      </c>
      <c r="AN27" s="19">
        <f t="shared" si="48"/>
        <v>122.06063962130646</v>
      </c>
      <c r="AO27" s="19">
        <f t="shared" si="48"/>
        <v>123.14407976531209</v>
      </c>
      <c r="AT27"/>
      <c r="AU27"/>
      <c r="AV27"/>
      <c r="AW27"/>
      <c r="AX27"/>
      <c r="AY27"/>
      <c r="AZ27"/>
      <c r="BA27"/>
      <c r="BB27"/>
      <c r="BC27" s="12"/>
      <c r="BD27" s="12"/>
      <c r="BE27"/>
      <c r="BF27"/>
      <c r="BG27"/>
      <c r="BH27"/>
      <c r="BI27"/>
      <c r="BJ27"/>
      <c r="BM27" s="7" cm="1">
        <f t="array" ref="BM27">INDEX($HD$3:$HD$14,BN27,1)</f>
        <v>28.25</v>
      </c>
      <c r="BN27" s="7">
        <v>2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  <c r="DX27" s="7">
        <v>47.883712610733234</v>
      </c>
      <c r="DY27" s="7">
        <v>47.883712610733234</v>
      </c>
      <c r="DZ27" s="7">
        <v>47.883712610733234</v>
      </c>
      <c r="EA27" s="7">
        <v>47.883712610733234</v>
      </c>
      <c r="EB27" s="7">
        <v>30.048016084024173</v>
      </c>
      <c r="EC27" s="7">
        <v>30.048016084024173</v>
      </c>
      <c r="ED27" s="7">
        <v>30.048016084024173</v>
      </c>
      <c r="EE27" s="7">
        <v>30.048016084024173</v>
      </c>
      <c r="EF27" s="7">
        <v>24.573441360282967</v>
      </c>
      <c r="EG27" s="7">
        <v>24.573441360282967</v>
      </c>
      <c r="EH27" s="7">
        <v>24.573441360282967</v>
      </c>
      <c r="EI27" s="7">
        <v>24.573441360282967</v>
      </c>
      <c r="EJ27" s="7">
        <v>24.358372036250753</v>
      </c>
      <c r="EK27" s="7">
        <v>32.826228329840824</v>
      </c>
      <c r="EL27" s="7">
        <v>24.358372036250753</v>
      </c>
      <c r="EM27" s="7">
        <v>32.826228329840824</v>
      </c>
      <c r="EN27" s="7">
        <v>40.262272239562613</v>
      </c>
      <c r="EO27" s="7">
        <v>40.262272239562613</v>
      </c>
      <c r="EP27" s="7">
        <v>30.048016084024173</v>
      </c>
      <c r="EQ27" s="7">
        <v>30.048016084024173</v>
      </c>
      <c r="ER27" s="7">
        <v>30.048016084024173</v>
      </c>
      <c r="ES27" s="7">
        <v>30.048016084024173</v>
      </c>
      <c r="ET27" s="7">
        <v>19.062598502492008</v>
      </c>
      <c r="EU27" s="7">
        <v>19.062598502492008</v>
      </c>
      <c r="EV27" s="7">
        <v>33.40262912343087</v>
      </c>
      <c r="EW27" s="7">
        <v>33.40262912343087</v>
      </c>
      <c r="EX27" s="7">
        <v>33.40262912343087</v>
      </c>
      <c r="EY27" s="7">
        <v>33.40262912343087</v>
      </c>
      <c r="EZ27" s="7">
        <v>33.40262912343087</v>
      </c>
      <c r="FA27" s="7">
        <v>33.40262912343087</v>
      </c>
      <c r="FB27" s="7">
        <v>52.665445678509634</v>
      </c>
      <c r="FC27" s="7">
        <v>26.101542970619068</v>
      </c>
      <c r="FD27" s="7">
        <v>31.905800947184868</v>
      </c>
      <c r="FE27" s="7">
        <v>52.665445678509634</v>
      </c>
      <c r="FF27" s="7">
        <v>26.101542970619068</v>
      </c>
      <c r="FG27" s="7">
        <v>31.905800947184868</v>
      </c>
      <c r="FH27" s="7">
        <v>26.101542970619068</v>
      </c>
      <c r="FI27" s="7">
        <v>31.905800947184868</v>
      </c>
      <c r="FJ27" s="7">
        <v>26.101542970619068</v>
      </c>
      <c r="FK27" s="7">
        <v>31.905800947184868</v>
      </c>
      <c r="FL27" s="7">
        <v>19.377604948430882</v>
      </c>
      <c r="FM27" s="7">
        <v>19.377604948430882</v>
      </c>
      <c r="FN27" s="7">
        <v>19.377604948430882</v>
      </c>
      <c r="FO27" s="7">
        <v>19.377604948430882</v>
      </c>
      <c r="FP27" s="7">
        <v>28.573890467258813</v>
      </c>
      <c r="FQ27" s="7">
        <v>42.40794188572513</v>
      </c>
      <c r="FR27" s="7">
        <v>28.573890467258813</v>
      </c>
      <c r="FS27" s="7">
        <v>42.40794188572513</v>
      </c>
      <c r="FT27" s="7">
        <v>33.40262912343087</v>
      </c>
      <c r="FU27" s="7">
        <v>33.40262912343087</v>
      </c>
      <c r="FV27" s="7">
        <v>33.40262912343087</v>
      </c>
      <c r="FW27" s="7">
        <v>33.40262912343087</v>
      </c>
      <c r="FX27" s="7">
        <v>22.654296355839232</v>
      </c>
      <c r="FY27" s="7">
        <v>31.313327388199276</v>
      </c>
      <c r="FZ27" s="7">
        <v>22.654296355839232</v>
      </c>
      <c r="GA27" s="7">
        <v>31.313327388199276</v>
      </c>
      <c r="GB27" s="7">
        <v>47.883712610733234</v>
      </c>
      <c r="GC27" s="7">
        <v>47.883712610733234</v>
      </c>
      <c r="GD27" s="7">
        <v>47.883712610733234</v>
      </c>
      <c r="GE27" s="7">
        <v>47.883712610733234</v>
      </c>
      <c r="GF27" s="7">
        <v>40.262272239562613</v>
      </c>
      <c r="GG27" s="7">
        <v>40.262272239562613</v>
      </c>
      <c r="GH27" s="7">
        <v>40.262272239562613</v>
      </c>
      <c r="GI27" s="7">
        <v>40.262272239562613</v>
      </c>
      <c r="GJ27" s="7">
        <v>45.862906710154299</v>
      </c>
      <c r="GK27" s="7">
        <v>45.862906710154299</v>
      </c>
      <c r="GL27" s="7">
        <v>45.862906710154299</v>
      </c>
      <c r="GM27" s="7">
        <v>45.862906710154299</v>
      </c>
      <c r="GN27" s="7">
        <v>15.288619697442106</v>
      </c>
      <c r="GO27" s="7">
        <v>22.440379162853688</v>
      </c>
      <c r="GP27" s="7">
        <v>15.288619697442106</v>
      </c>
      <c r="GQ27" s="7">
        <v>22.440379162853688</v>
      </c>
      <c r="GR27" s="7">
        <v>0</v>
      </c>
      <c r="GS27" s="7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</row>
    <row r="28" spans="1:209" ht="15" x14ac:dyDescent="0.25">
      <c r="A28" s="7" t="s">
        <v>69</v>
      </c>
      <c r="B28" s="7">
        <f t="shared" si="12"/>
        <v>11</v>
      </c>
      <c r="C28" s="7" t="s">
        <v>64</v>
      </c>
      <c r="D28" s="19">
        <f t="shared" ref="D28:M28" si="49">IF($B28&gt;D$9,"",D$12*D$11*(1+inflation)^($B28-1)+D$13*(1+inflation)^(D$3+$B28-1-$B$13)+D$14*(1+inflation)^(D$3+$B28-1-$B$14))</f>
        <v>133.1108900487738</v>
      </c>
      <c r="E28" s="19">
        <f t="shared" si="49"/>
        <v>131.30862287538523</v>
      </c>
      <c r="F28" s="19">
        <f t="shared" si="49"/>
        <v>129.36451725732371</v>
      </c>
      <c r="G28" s="19">
        <f t="shared" si="49"/>
        <v>127.27324545632226</v>
      </c>
      <c r="H28" s="19">
        <f t="shared" si="49"/>
        <v>125.02931500051076</v>
      </c>
      <c r="I28" s="19">
        <f t="shared" si="49"/>
        <v>122.62706395099792</v>
      </c>
      <c r="J28" s="19">
        <f t="shared" si="49"/>
        <v>120.06065575714345</v>
      </c>
      <c r="K28" s="19">
        <f t="shared" si="49"/>
        <v>117.32407483970255</v>
      </c>
      <c r="L28" s="19">
        <f t="shared" si="49"/>
        <v>114.4111214521206</v>
      </c>
      <c r="M28" s="19">
        <f t="shared" si="49"/>
        <v>115.57777587071998</v>
      </c>
      <c r="N28" s="19">
        <f t="shared" ref="N28:W28" si="50">IF($B28&gt;N$9,"",N$12*N$11*(1+inflation)^($B28-1)+N$13*(1+inflation)^(N$3+$B28-1-$B$13)+N$14*(1+inflation)^(N$3+$B28-1-$B$14))</f>
        <v>116.74092362479827</v>
      </c>
      <c r="O28" s="19">
        <f t="shared" si="50"/>
        <v>117.89985751808734</v>
      </c>
      <c r="P28" s="19">
        <f t="shared" si="50"/>
        <v>119.05384088116907</v>
      </c>
      <c r="Q28" s="19">
        <f t="shared" si="50"/>
        <v>120.20210731615754</v>
      </c>
      <c r="R28" s="19">
        <f t="shared" si="50"/>
        <v>121.34385889150147</v>
      </c>
      <c r="S28" s="19">
        <f t="shared" si="50"/>
        <v>122.47826610078275</v>
      </c>
      <c r="T28" s="19">
        <f t="shared" si="50"/>
        <v>123.60446596111926</v>
      </c>
      <c r="U28" s="19">
        <f t="shared" si="50"/>
        <v>124.72156156505096</v>
      </c>
      <c r="V28" s="19">
        <f t="shared" si="50"/>
        <v>125.82862070419591</v>
      </c>
      <c r="W28" s="19">
        <f t="shared" si="50"/>
        <v>133.1108900487738</v>
      </c>
      <c r="X28" s="19">
        <f t="shared" ref="X28:AG28" si="51">IF($B28&gt;X$9,"",X$12*X$11*(1+inflation)^($B28-1)+X$13*(1+inflation)^(X$3+$B28-1-$B$13)+X$14*(1+inflation)^(X$3+$B28-1-$B$14))</f>
        <v>131.30862287538523</v>
      </c>
      <c r="Y28" s="19">
        <f t="shared" si="51"/>
        <v>129.36451725732371</v>
      </c>
      <c r="Z28" s="19">
        <f t="shared" si="51"/>
        <v>127.27324545632226</v>
      </c>
      <c r="AA28" s="19">
        <f t="shared" si="51"/>
        <v>125.02931500051076</v>
      </c>
      <c r="AB28" s="19">
        <f t="shared" si="51"/>
        <v>122.62706395099792</v>
      </c>
      <c r="AC28" s="19">
        <f t="shared" si="51"/>
        <v>120.06065575714345</v>
      </c>
      <c r="AD28" s="19">
        <f t="shared" si="51"/>
        <v>117.32407483970255</v>
      </c>
      <c r="AE28" s="19">
        <f t="shared" si="51"/>
        <v>114.4111214521206</v>
      </c>
      <c r="AF28" s="19">
        <f t="shared" si="51"/>
        <v>115.57777587071998</v>
      </c>
      <c r="AG28" s="19">
        <f t="shared" si="51"/>
        <v>116.74092362479827</v>
      </c>
      <c r="AH28" s="19">
        <f t="shared" ref="AH28:AO28" si="52">IF($B28&gt;AH$9,"",AH$12*AH$11*(1+inflation)^($B28-1)+AH$13*(1+inflation)^(AH$3+$B28-1-$B$13)+AH$14*(1+inflation)^(AH$3+$B28-1-$B$14))</f>
        <v>117.89985751808734</v>
      </c>
      <c r="AI28" s="19">
        <f t="shared" si="52"/>
        <v>119.05384088116907</v>
      </c>
      <c r="AJ28" s="19">
        <f t="shared" si="52"/>
        <v>120.20210731615754</v>
      </c>
      <c r="AK28" s="19">
        <f t="shared" si="52"/>
        <v>121.34385889150147</v>
      </c>
      <c r="AL28" s="19">
        <f t="shared" si="52"/>
        <v>122.47826610078275</v>
      </c>
      <c r="AM28" s="19">
        <f t="shared" si="52"/>
        <v>123.60446596111926</v>
      </c>
      <c r="AN28" s="19">
        <f t="shared" si="52"/>
        <v>124.72156156505096</v>
      </c>
      <c r="AO28" s="19">
        <f t="shared" si="52"/>
        <v>125.82862070419591</v>
      </c>
      <c r="AT28"/>
      <c r="BC28" s="20"/>
      <c r="BD28" s="20"/>
      <c r="BM28" s="7" cm="1">
        <f t="array" ref="BM28">INDEX($HD$3:$HD$14,BN28,1)</f>
        <v>28.25</v>
      </c>
      <c r="BN28" s="7">
        <v>2</v>
      </c>
      <c r="BO28" s="7">
        <v>1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7">
        <v>0</v>
      </c>
      <c r="DW28" s="7">
        <v>0</v>
      </c>
      <c r="DX28" s="7">
        <v>48.89511231215436</v>
      </c>
      <c r="DY28" s="7">
        <v>48.89511231215436</v>
      </c>
      <c r="DZ28" s="7">
        <v>48.89511231215436</v>
      </c>
      <c r="EA28" s="7">
        <v>48.89511231215436</v>
      </c>
      <c r="EB28" s="7">
        <v>30.215894057209045</v>
      </c>
      <c r="EC28" s="7">
        <v>30.215894057209045</v>
      </c>
      <c r="ED28" s="7">
        <v>30.215894057209045</v>
      </c>
      <c r="EE28" s="7">
        <v>30.215894057209045</v>
      </c>
      <c r="EF28" s="7">
        <v>24.407659387736359</v>
      </c>
      <c r="EG28" s="7">
        <v>24.407659387736359</v>
      </c>
      <c r="EH28" s="7">
        <v>24.407659387736359</v>
      </c>
      <c r="EI28" s="7">
        <v>24.407659387736359</v>
      </c>
      <c r="EJ28" s="7">
        <v>24.486233475456526</v>
      </c>
      <c r="EK28" s="7">
        <v>33.062694975350489</v>
      </c>
      <c r="EL28" s="7">
        <v>24.486233475456526</v>
      </c>
      <c r="EM28" s="7">
        <v>33.062694975350489</v>
      </c>
      <c r="EN28" s="7">
        <v>40.996286203919631</v>
      </c>
      <c r="EO28" s="7">
        <v>40.996286203919631</v>
      </c>
      <c r="EP28" s="7">
        <v>30.215894057209045</v>
      </c>
      <c r="EQ28" s="7">
        <v>30.215894057209045</v>
      </c>
      <c r="ER28" s="7">
        <v>30.215894057209045</v>
      </c>
      <c r="ES28" s="7">
        <v>30.215894057209045</v>
      </c>
      <c r="ET28" s="7">
        <v>19.630294732226748</v>
      </c>
      <c r="EU28" s="7">
        <v>19.630294732226748</v>
      </c>
      <c r="EV28" s="7">
        <v>33.974149894490324</v>
      </c>
      <c r="EW28" s="7">
        <v>33.974149894490324</v>
      </c>
      <c r="EX28" s="7">
        <v>33.974149894490324</v>
      </c>
      <c r="EY28" s="7">
        <v>33.974149894490324</v>
      </c>
      <c r="EZ28" s="7">
        <v>33.974149894490324</v>
      </c>
      <c r="FA28" s="7">
        <v>33.974149894490324</v>
      </c>
      <c r="FB28" s="7">
        <v>50.572790779537002</v>
      </c>
      <c r="FC28" s="7">
        <v>26.634684187864998</v>
      </c>
      <c r="FD28" s="7">
        <v>32.332644067551435</v>
      </c>
      <c r="FE28" s="7">
        <v>50.572790779537002</v>
      </c>
      <c r="FF28" s="7">
        <v>26.634684187864998</v>
      </c>
      <c r="FG28" s="7">
        <v>32.332644067551435</v>
      </c>
      <c r="FH28" s="7">
        <v>26.634684187864998</v>
      </c>
      <c r="FI28" s="7">
        <v>32.332644067551435</v>
      </c>
      <c r="FJ28" s="7">
        <v>26.634684187864998</v>
      </c>
      <c r="FK28" s="7">
        <v>32.332644067551435</v>
      </c>
      <c r="FL28" s="7">
        <v>19.858096390241172</v>
      </c>
      <c r="FM28" s="7">
        <v>19.858096390241172</v>
      </c>
      <c r="FN28" s="7">
        <v>19.858096390241172</v>
      </c>
      <c r="FO28" s="7">
        <v>19.858096390241172</v>
      </c>
      <c r="FP28" s="7">
        <v>25.660005896927661</v>
      </c>
      <c r="FQ28" s="7">
        <v>37.617219525765314</v>
      </c>
      <c r="FR28" s="7">
        <v>25.660005896927661</v>
      </c>
      <c r="FS28" s="7">
        <v>37.617219525765314</v>
      </c>
      <c r="FT28" s="7">
        <v>33.974149894490324</v>
      </c>
      <c r="FU28" s="7">
        <v>33.974149894490324</v>
      </c>
      <c r="FV28" s="7">
        <v>33.974149894490324</v>
      </c>
      <c r="FW28" s="7">
        <v>33.974149894490324</v>
      </c>
      <c r="FX28" s="7">
        <v>20.890088068307087</v>
      </c>
      <c r="FY28" s="7">
        <v>30.039549001083611</v>
      </c>
      <c r="FZ28" s="7">
        <v>20.890088068307087</v>
      </c>
      <c r="GA28" s="7">
        <v>30.039549001083611</v>
      </c>
      <c r="GB28" s="7">
        <v>48.89511231215436</v>
      </c>
      <c r="GC28" s="7">
        <v>48.89511231215436</v>
      </c>
      <c r="GD28" s="7">
        <v>48.89511231215436</v>
      </c>
      <c r="GE28" s="7">
        <v>48.89511231215436</v>
      </c>
      <c r="GF28" s="7">
        <v>40.996286203919631</v>
      </c>
      <c r="GG28" s="7">
        <v>40.996286203919631</v>
      </c>
      <c r="GH28" s="7">
        <v>40.996286203919631</v>
      </c>
      <c r="GI28" s="7">
        <v>40.996286203919631</v>
      </c>
      <c r="GJ28" s="7">
        <v>42.13449719911749</v>
      </c>
      <c r="GK28" s="7">
        <v>42.13449719911749</v>
      </c>
      <c r="GL28" s="7">
        <v>42.13449719911749</v>
      </c>
      <c r="GM28" s="7">
        <v>42.13449719911749</v>
      </c>
      <c r="GN28" s="7">
        <v>15.200661818051465</v>
      </c>
      <c r="GO28" s="7">
        <v>22.086485372348903</v>
      </c>
      <c r="GP28" s="7">
        <v>15.200661818051465</v>
      </c>
      <c r="GQ28" s="7">
        <v>22.086485372348903</v>
      </c>
      <c r="GR28" s="7">
        <v>0</v>
      </c>
      <c r="GS28" s="7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</row>
    <row r="29" spans="1:209" ht="15" x14ac:dyDescent="0.25">
      <c r="A29" s="7" t="s">
        <v>69</v>
      </c>
      <c r="B29" s="7">
        <f t="shared" si="12"/>
        <v>12</v>
      </c>
      <c r="C29" s="7" t="s">
        <v>64</v>
      </c>
      <c r="D29" s="19">
        <f t="shared" ref="D29:M29" si="53">IF($B29&gt;D$9,"",D$12*D$11*(1+inflation)^($B29-1)+D$13*(1+inflation)^(D$3+$B29-1-$B$13)+D$14*(1+inflation)^(D$3+$B29-1-$B$14))</f>
        <v>136.01270745183709</v>
      </c>
      <c r="E29" s="19">
        <f t="shared" si="53"/>
        <v>134.17115085406863</v>
      </c>
      <c r="F29" s="19">
        <f t="shared" si="53"/>
        <v>132.18466373353337</v>
      </c>
      <c r="G29" s="19">
        <f t="shared" si="53"/>
        <v>130.04780220727008</v>
      </c>
      <c r="H29" s="19">
        <f t="shared" si="53"/>
        <v>127.75495406752189</v>
      </c>
      <c r="I29" s="19">
        <f t="shared" si="53"/>
        <v>125.30033394512968</v>
      </c>
      <c r="J29" s="19">
        <f t="shared" si="53"/>
        <v>122.67797805264919</v>
      </c>
      <c r="K29" s="19">
        <f t="shared" si="53"/>
        <v>119.88173967120807</v>
      </c>
      <c r="L29" s="19">
        <f t="shared" si="53"/>
        <v>116.90528389977683</v>
      </c>
      <c r="M29" s="19">
        <f t="shared" si="53"/>
        <v>118.09737138470169</v>
      </c>
      <c r="N29" s="19">
        <f t="shared" ref="N29:W29" si="54">IF($B29&gt;N$9,"",N$12*N$11*(1+inflation)^($B29-1)+N$13*(1+inflation)^(N$3+$B29-1-$B$13)+N$14*(1+inflation)^(N$3+$B29-1-$B$14))</f>
        <v>119.28587575981888</v>
      </c>
      <c r="O29" s="19">
        <f t="shared" si="54"/>
        <v>120.47007441198164</v>
      </c>
      <c r="P29" s="19">
        <f t="shared" si="54"/>
        <v>121.64921461237856</v>
      </c>
      <c r="Q29" s="19">
        <f t="shared" si="54"/>
        <v>122.8225132556498</v>
      </c>
      <c r="R29" s="19">
        <f t="shared" si="54"/>
        <v>123.98915501533619</v>
      </c>
      <c r="S29" s="19">
        <f t="shared" si="54"/>
        <v>125.14829230177982</v>
      </c>
      <c r="T29" s="19">
        <f t="shared" si="54"/>
        <v>126.29904331907167</v>
      </c>
      <c r="U29" s="19">
        <f t="shared" si="54"/>
        <v>127.44049160716909</v>
      </c>
      <c r="V29" s="19">
        <f t="shared" si="54"/>
        <v>128.5716846355474</v>
      </c>
      <c r="W29" s="19">
        <f t="shared" si="54"/>
        <v>136.01270745183709</v>
      </c>
      <c r="X29" s="19">
        <f t="shared" ref="X29:AG29" si="55">IF($B29&gt;X$9,"",X$12*X$11*(1+inflation)^($B29-1)+X$13*(1+inflation)^(X$3+$B29-1-$B$13)+X$14*(1+inflation)^(X$3+$B29-1-$B$14))</f>
        <v>134.17115085406863</v>
      </c>
      <c r="Y29" s="19">
        <f t="shared" si="55"/>
        <v>132.18466373353337</v>
      </c>
      <c r="Z29" s="19">
        <f t="shared" si="55"/>
        <v>130.04780220727008</v>
      </c>
      <c r="AA29" s="19">
        <f t="shared" si="55"/>
        <v>127.75495406752189</v>
      </c>
      <c r="AB29" s="19">
        <f t="shared" si="55"/>
        <v>125.30033394512968</v>
      </c>
      <c r="AC29" s="19">
        <f t="shared" si="55"/>
        <v>122.67797805264919</v>
      </c>
      <c r="AD29" s="19">
        <f t="shared" si="55"/>
        <v>119.88173967120807</v>
      </c>
      <c r="AE29" s="19">
        <f t="shared" si="55"/>
        <v>116.90528389977683</v>
      </c>
      <c r="AF29" s="19">
        <f t="shared" si="55"/>
        <v>118.09737138470169</v>
      </c>
      <c r="AG29" s="19">
        <f t="shared" si="55"/>
        <v>119.28587575981888</v>
      </c>
      <c r="AH29" s="19">
        <f t="shared" ref="AH29:AO29" si="56">IF($B29&gt;AH$9,"",AH$12*AH$11*(1+inflation)^($B29-1)+AH$13*(1+inflation)^(AH$3+$B29-1-$B$13)+AH$14*(1+inflation)^(AH$3+$B29-1-$B$14))</f>
        <v>120.47007441198164</v>
      </c>
      <c r="AI29" s="19">
        <f t="shared" si="56"/>
        <v>121.64921461237856</v>
      </c>
      <c r="AJ29" s="19">
        <f t="shared" si="56"/>
        <v>122.8225132556498</v>
      </c>
      <c r="AK29" s="19">
        <f t="shared" si="56"/>
        <v>123.98915501533619</v>
      </c>
      <c r="AL29" s="19">
        <f t="shared" si="56"/>
        <v>125.14829230177982</v>
      </c>
      <c r="AM29" s="19">
        <f t="shared" si="56"/>
        <v>126.29904331907167</v>
      </c>
      <c r="AN29" s="19">
        <f t="shared" si="56"/>
        <v>127.44049160716909</v>
      </c>
      <c r="AO29" s="19">
        <f t="shared" si="56"/>
        <v>128.5716846355474</v>
      </c>
      <c r="AT29"/>
      <c r="BC29" s="20"/>
      <c r="BD29" s="20"/>
      <c r="BM29" s="7" cm="1">
        <f t="array" ref="BM29">INDEX($HD$3:$HD$14,BN29,1)</f>
        <v>28.25</v>
      </c>
      <c r="BN29" s="7">
        <v>2</v>
      </c>
      <c r="BO29" s="7">
        <v>2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  <c r="DS29" s="7">
        <v>0</v>
      </c>
      <c r="DT29" s="7">
        <v>0</v>
      </c>
      <c r="DU29" s="7">
        <v>0</v>
      </c>
      <c r="DV29" s="7">
        <v>0</v>
      </c>
      <c r="DW29" s="7">
        <v>0</v>
      </c>
      <c r="DX29" s="7">
        <v>46.340649200707325</v>
      </c>
      <c r="DY29" s="7">
        <v>46.340649200707325</v>
      </c>
      <c r="DZ29" s="7">
        <v>46.340649200707325</v>
      </c>
      <c r="EA29" s="7">
        <v>46.340649200707325</v>
      </c>
      <c r="EB29" s="7">
        <v>32.446387327901952</v>
      </c>
      <c r="EC29" s="7">
        <v>32.446387327901952</v>
      </c>
      <c r="ED29" s="7">
        <v>32.446387327901952</v>
      </c>
      <c r="EE29" s="7">
        <v>32.446387327901952</v>
      </c>
      <c r="EF29" s="7">
        <v>24.037728978274892</v>
      </c>
      <c r="EG29" s="7">
        <v>24.037728978274892</v>
      </c>
      <c r="EH29" s="7">
        <v>24.037728978274892</v>
      </c>
      <c r="EI29" s="7">
        <v>24.037728978274892</v>
      </c>
      <c r="EJ29" s="7">
        <v>24.409254914615783</v>
      </c>
      <c r="EK29" s="7">
        <v>32.5661439558232</v>
      </c>
      <c r="EL29" s="7">
        <v>24.409254914615783</v>
      </c>
      <c r="EM29" s="7">
        <v>32.5661439558232</v>
      </c>
      <c r="EN29" s="7">
        <v>42.551345093507969</v>
      </c>
      <c r="EO29" s="7">
        <v>42.551345093507969</v>
      </c>
      <c r="EP29" s="7">
        <v>32.446387327901952</v>
      </c>
      <c r="EQ29" s="7">
        <v>32.446387327901952</v>
      </c>
      <c r="ER29" s="7">
        <v>32.446387327901952</v>
      </c>
      <c r="ES29" s="7">
        <v>32.446387327901952</v>
      </c>
      <c r="ET29" s="7">
        <v>20.061603732144672</v>
      </c>
      <c r="EU29" s="7">
        <v>20.061603732144672</v>
      </c>
      <c r="EV29" s="7">
        <v>31.993267001787753</v>
      </c>
      <c r="EW29" s="7">
        <v>31.993267001787753</v>
      </c>
      <c r="EX29" s="7">
        <v>31.993267001787753</v>
      </c>
      <c r="EY29" s="7">
        <v>31.993267001787753</v>
      </c>
      <c r="EZ29" s="7">
        <v>31.993267001787753</v>
      </c>
      <c r="FA29" s="7">
        <v>31.993267001787753</v>
      </c>
      <c r="FB29" s="7">
        <v>50.233828525614264</v>
      </c>
      <c r="FC29" s="7">
        <v>27.244153601043376</v>
      </c>
      <c r="FD29" s="7">
        <v>32.643695283345608</v>
      </c>
      <c r="FE29" s="7">
        <v>50.233828525614264</v>
      </c>
      <c r="FF29" s="7">
        <v>27.244153601043376</v>
      </c>
      <c r="FG29" s="7">
        <v>32.643695283345608</v>
      </c>
      <c r="FH29" s="7">
        <v>27.244153601043376</v>
      </c>
      <c r="FI29" s="7">
        <v>32.643695283345608</v>
      </c>
      <c r="FJ29" s="7">
        <v>27.244153601043376</v>
      </c>
      <c r="FK29" s="7">
        <v>32.643695283345608</v>
      </c>
      <c r="FL29" s="7">
        <v>19.996180378165587</v>
      </c>
      <c r="FM29" s="7">
        <v>19.996180378165587</v>
      </c>
      <c r="FN29" s="7">
        <v>19.996180378165587</v>
      </c>
      <c r="FO29" s="7">
        <v>19.996180378165587</v>
      </c>
      <c r="FP29" s="7">
        <v>26.998909591006456</v>
      </c>
      <c r="FQ29" s="7">
        <v>39.725976309138296</v>
      </c>
      <c r="FR29" s="7">
        <v>26.998909591006456</v>
      </c>
      <c r="FS29" s="7">
        <v>39.725976309138296</v>
      </c>
      <c r="FT29" s="7">
        <v>31.993267001787753</v>
      </c>
      <c r="FU29" s="7">
        <v>31.993267001787753</v>
      </c>
      <c r="FV29" s="7">
        <v>31.993267001787753</v>
      </c>
      <c r="FW29" s="7">
        <v>31.993267001787753</v>
      </c>
      <c r="FX29" s="7">
        <v>20.468257662844046</v>
      </c>
      <c r="FY29" s="7">
        <v>30.37429711606433</v>
      </c>
      <c r="FZ29" s="7">
        <v>20.468257662844046</v>
      </c>
      <c r="GA29" s="7">
        <v>30.37429711606433</v>
      </c>
      <c r="GB29" s="7">
        <v>46.340649200707325</v>
      </c>
      <c r="GC29" s="7">
        <v>46.340649200707325</v>
      </c>
      <c r="GD29" s="7">
        <v>46.340649200707325</v>
      </c>
      <c r="GE29" s="7">
        <v>46.340649200707325</v>
      </c>
      <c r="GF29" s="7">
        <v>42.551345093507969</v>
      </c>
      <c r="GG29" s="7">
        <v>42.551345093507969</v>
      </c>
      <c r="GH29" s="7">
        <v>42.551345093507969</v>
      </c>
      <c r="GI29" s="7">
        <v>42.551345093507969</v>
      </c>
      <c r="GJ29" s="7">
        <v>41.569166416747628</v>
      </c>
      <c r="GK29" s="7">
        <v>41.569166416747628</v>
      </c>
      <c r="GL29" s="7">
        <v>41.569166416747628</v>
      </c>
      <c r="GM29" s="7">
        <v>41.569166416747628</v>
      </c>
      <c r="GN29" s="7">
        <v>14.089729922135065</v>
      </c>
      <c r="GO29" s="7">
        <v>20.847882222001598</v>
      </c>
      <c r="GP29" s="7">
        <v>14.089729922135065</v>
      </c>
      <c r="GQ29" s="7">
        <v>20.847882222001598</v>
      </c>
      <c r="GR29" s="7">
        <v>0</v>
      </c>
      <c r="GS29" s="7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</row>
    <row r="30" spans="1:209" x14ac:dyDescent="0.25">
      <c r="A30" s="7" t="s">
        <v>69</v>
      </c>
      <c r="B30" s="7">
        <f t="shared" si="12"/>
        <v>13</v>
      </c>
      <c r="C30" s="7" t="s">
        <v>64</v>
      </c>
      <c r="D30" s="19">
        <f t="shared" ref="D30:M30" si="57">IF($B30&gt;D$9,"",D$12*D$11*(1+inflation)^($B30-1)+D$13*(1+inflation)^(D$3+$B30-1-$B$13)+D$14*(1+inflation)^(D$3+$B30-1-$B$14))</f>
        <v>138.97778447428715</v>
      </c>
      <c r="E30" s="19">
        <f t="shared" si="57"/>
        <v>137.09608194268733</v>
      </c>
      <c r="F30" s="19">
        <f t="shared" si="57"/>
        <v>135.06628940292441</v>
      </c>
      <c r="G30" s="19">
        <f t="shared" si="57"/>
        <v>132.88284429538859</v>
      </c>
      <c r="H30" s="19">
        <f t="shared" si="57"/>
        <v>130.54001206619387</v>
      </c>
      <c r="I30" s="19">
        <f t="shared" si="57"/>
        <v>128.03188122513353</v>
      </c>
      <c r="J30" s="19">
        <f t="shared" si="57"/>
        <v>125.35235797419696</v>
      </c>
      <c r="K30" s="19">
        <f t="shared" si="57"/>
        <v>122.49516159604042</v>
      </c>
      <c r="L30" s="19">
        <f t="shared" si="57"/>
        <v>119.45381908879199</v>
      </c>
      <c r="M30" s="19">
        <f t="shared" si="57"/>
        <v>120.67189408088819</v>
      </c>
      <c r="N30" s="19">
        <f t="shared" ref="N30:W30" si="58">IF($B30&gt;N$9,"",N$12*N$11*(1+inflation)^($B30-1)+N$13*(1+inflation)^(N$3+$B30-1-$B$13)+N$14*(1+inflation)^(N$3+$B30-1-$B$14))</f>
        <v>121.88630785138292</v>
      </c>
      <c r="O30" s="19">
        <f t="shared" si="58"/>
        <v>123.09632203416285</v>
      </c>
      <c r="P30" s="19">
        <f t="shared" si="58"/>
        <v>124.30116749092844</v>
      </c>
      <c r="Q30" s="19">
        <f t="shared" si="58"/>
        <v>125.50004404462295</v>
      </c>
      <c r="R30" s="19">
        <f t="shared" si="58"/>
        <v>126.69211859467053</v>
      </c>
      <c r="S30" s="19">
        <f t="shared" si="58"/>
        <v>127.87652507395865</v>
      </c>
      <c r="T30" s="19">
        <f t="shared" si="58"/>
        <v>129.05236246342744</v>
      </c>
      <c r="U30" s="19">
        <f t="shared" si="58"/>
        <v>130.21869432420539</v>
      </c>
      <c r="V30" s="19">
        <f t="shared" si="58"/>
        <v>131.37454736060232</v>
      </c>
      <c r="W30" s="19">
        <f t="shared" si="58"/>
        <v>138.97778447428715</v>
      </c>
      <c r="X30" s="19">
        <f t="shared" ref="X30:AG30" si="59">IF($B30&gt;X$9,"",X$12*X$11*(1+inflation)^($B30-1)+X$13*(1+inflation)^(X$3+$B30-1-$B$13)+X$14*(1+inflation)^(X$3+$B30-1-$B$14))</f>
        <v>137.09608194268733</v>
      </c>
      <c r="Y30" s="19">
        <f t="shared" si="59"/>
        <v>135.06628940292441</v>
      </c>
      <c r="Z30" s="19">
        <f t="shared" si="59"/>
        <v>132.88284429538859</v>
      </c>
      <c r="AA30" s="19">
        <f t="shared" si="59"/>
        <v>130.54001206619387</v>
      </c>
      <c r="AB30" s="19">
        <f t="shared" si="59"/>
        <v>128.03188122513353</v>
      </c>
      <c r="AC30" s="19">
        <f t="shared" si="59"/>
        <v>125.35235797419696</v>
      </c>
      <c r="AD30" s="19">
        <f t="shared" si="59"/>
        <v>122.49516159604042</v>
      </c>
      <c r="AE30" s="19">
        <f t="shared" si="59"/>
        <v>119.45381908879199</v>
      </c>
      <c r="AF30" s="19">
        <f t="shared" si="59"/>
        <v>120.67189408088819</v>
      </c>
      <c r="AG30" s="19">
        <f t="shared" si="59"/>
        <v>121.88630785138292</v>
      </c>
      <c r="AH30" s="19">
        <f t="shared" ref="AH30:AO30" si="60">IF($B30&gt;AH$9,"",AH$12*AH$11*(1+inflation)^($B30-1)+AH$13*(1+inflation)^(AH$3+$B30-1-$B$13)+AH$14*(1+inflation)^(AH$3+$B30-1-$B$14))</f>
        <v>123.09632203416285</v>
      </c>
      <c r="AI30" s="19">
        <f t="shared" si="60"/>
        <v>124.30116749092844</v>
      </c>
      <c r="AJ30" s="19">
        <f t="shared" si="60"/>
        <v>125.50004404462295</v>
      </c>
      <c r="AK30" s="19">
        <f t="shared" si="60"/>
        <v>126.69211859467053</v>
      </c>
      <c r="AL30" s="19">
        <f t="shared" si="60"/>
        <v>127.87652507395865</v>
      </c>
      <c r="AM30" s="19">
        <f t="shared" si="60"/>
        <v>129.05236246342744</v>
      </c>
      <c r="AN30" s="19">
        <f t="shared" si="60"/>
        <v>130.21869432420539</v>
      </c>
      <c r="AO30" s="19">
        <f t="shared" si="60"/>
        <v>131.37454736060232</v>
      </c>
      <c r="BC30" s="20"/>
      <c r="BD30" s="20"/>
      <c r="BM30" s="7" cm="1">
        <f t="array" ref="BM30">INDEX($HD$3:$HD$14,BN30,1)</f>
        <v>28.25</v>
      </c>
      <c r="BN30" s="7">
        <v>2</v>
      </c>
      <c r="BO30" s="7">
        <v>3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47.033918186926066</v>
      </c>
      <c r="DY30" s="7">
        <v>47.033918186926066</v>
      </c>
      <c r="DZ30" s="7">
        <v>47.033918186926066</v>
      </c>
      <c r="EA30" s="7">
        <v>47.033918186926066</v>
      </c>
      <c r="EB30" s="7">
        <v>32.297597769239566</v>
      </c>
      <c r="EC30" s="7">
        <v>32.297597769239566</v>
      </c>
      <c r="ED30" s="7">
        <v>32.297597769239566</v>
      </c>
      <c r="EE30" s="7">
        <v>32.297597769239566</v>
      </c>
      <c r="EF30" s="7">
        <v>21.6546451133859</v>
      </c>
      <c r="EG30" s="7">
        <v>21.6546451133859</v>
      </c>
      <c r="EH30" s="7">
        <v>21.6546451133859</v>
      </c>
      <c r="EI30" s="7">
        <v>21.6546451133859</v>
      </c>
      <c r="EJ30" s="7">
        <v>24.278476370112593</v>
      </c>
      <c r="EK30" s="7">
        <v>32.011264085800633</v>
      </c>
      <c r="EL30" s="7">
        <v>24.278476370112593</v>
      </c>
      <c r="EM30" s="7">
        <v>32.011264085800633</v>
      </c>
      <c r="EN30" s="7">
        <v>43.078740182282964</v>
      </c>
      <c r="EO30" s="7">
        <v>43.078740182282964</v>
      </c>
      <c r="EP30" s="7">
        <v>32.297597769239566</v>
      </c>
      <c r="EQ30" s="7">
        <v>32.297597769239566</v>
      </c>
      <c r="ER30" s="7">
        <v>32.297597769239566</v>
      </c>
      <c r="ES30" s="7">
        <v>32.297597769239566</v>
      </c>
      <c r="ET30" s="7">
        <v>19.8635690895788</v>
      </c>
      <c r="EU30" s="7">
        <v>19.8635690895788</v>
      </c>
      <c r="EV30" s="7">
        <v>33.673933585795851</v>
      </c>
      <c r="EW30" s="7">
        <v>33.673933585795851</v>
      </c>
      <c r="EX30" s="7">
        <v>33.673933585795851</v>
      </c>
      <c r="EY30" s="7">
        <v>33.673933585795851</v>
      </c>
      <c r="EZ30" s="7">
        <v>33.673933585795851</v>
      </c>
      <c r="FA30" s="7">
        <v>33.673933585795851</v>
      </c>
      <c r="FB30" s="7">
        <v>48.327780343014474</v>
      </c>
      <c r="FC30" s="7">
        <v>27.39354189459803</v>
      </c>
      <c r="FD30" s="7">
        <v>32.832304303525738</v>
      </c>
      <c r="FE30" s="7">
        <v>48.327780343014474</v>
      </c>
      <c r="FF30" s="7">
        <v>27.39354189459803</v>
      </c>
      <c r="FG30" s="7">
        <v>32.832304303525738</v>
      </c>
      <c r="FH30" s="7">
        <v>27.39354189459803</v>
      </c>
      <c r="FI30" s="7">
        <v>32.832304303525738</v>
      </c>
      <c r="FJ30" s="7">
        <v>27.39354189459803</v>
      </c>
      <c r="FK30" s="7">
        <v>32.832304303525738</v>
      </c>
      <c r="FL30" s="7">
        <v>20.411656718974271</v>
      </c>
      <c r="FM30" s="7">
        <v>20.411656718974271</v>
      </c>
      <c r="FN30" s="7">
        <v>20.411656718974271</v>
      </c>
      <c r="FO30" s="7">
        <v>20.411656718974271</v>
      </c>
      <c r="FP30" s="7">
        <v>27.436081746999967</v>
      </c>
      <c r="FQ30" s="7">
        <v>38.800436483596528</v>
      </c>
      <c r="FR30" s="7">
        <v>27.436081746999967</v>
      </c>
      <c r="FS30" s="7">
        <v>38.800436483596528</v>
      </c>
      <c r="FT30" s="7">
        <v>33.673933585795851</v>
      </c>
      <c r="FU30" s="7">
        <v>33.673933585795851</v>
      </c>
      <c r="FV30" s="7">
        <v>33.673933585795851</v>
      </c>
      <c r="FW30" s="7">
        <v>33.673933585795851</v>
      </c>
      <c r="FX30" s="7">
        <v>19.880073594768486</v>
      </c>
      <c r="FY30" s="7">
        <v>29.415595936688135</v>
      </c>
      <c r="FZ30" s="7">
        <v>19.880073594768486</v>
      </c>
      <c r="GA30" s="7">
        <v>29.415595936688135</v>
      </c>
      <c r="GB30" s="7">
        <v>47.033918186926066</v>
      </c>
      <c r="GC30" s="7">
        <v>47.033918186926066</v>
      </c>
      <c r="GD30" s="7">
        <v>47.033918186926066</v>
      </c>
      <c r="GE30" s="7">
        <v>47.033918186926066</v>
      </c>
      <c r="GF30" s="7">
        <v>43.078740182282964</v>
      </c>
      <c r="GG30" s="7">
        <v>43.078740182282964</v>
      </c>
      <c r="GH30" s="7">
        <v>43.078740182282964</v>
      </c>
      <c r="GI30" s="7">
        <v>43.078740182282964</v>
      </c>
      <c r="GJ30" s="7">
        <v>47.825901380053139</v>
      </c>
      <c r="GK30" s="7">
        <v>47.825901380053139</v>
      </c>
      <c r="GL30" s="7">
        <v>47.825901380053139</v>
      </c>
      <c r="GM30" s="7">
        <v>47.825901380053139</v>
      </c>
      <c r="GN30" s="7">
        <v>13.201445949308658</v>
      </c>
      <c r="GO30" s="7">
        <v>19.453011347199332</v>
      </c>
      <c r="GP30" s="7">
        <v>13.201445949308658</v>
      </c>
      <c r="GQ30" s="7">
        <v>19.453011347199332</v>
      </c>
      <c r="GR30" s="7">
        <v>0</v>
      </c>
      <c r="GS30" s="7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</row>
    <row r="31" spans="1:209" x14ac:dyDescent="0.25">
      <c r="A31" s="7" t="s">
        <v>69</v>
      </c>
      <c r="B31" s="7">
        <f t="shared" si="12"/>
        <v>14</v>
      </c>
      <c r="C31" s="7" t="s">
        <v>64</v>
      </c>
      <c r="D31" s="19">
        <f t="shared" ref="D31:M31" si="61">IF($B31&gt;D$9,"",D$12*D$11*(1+inflation)^($B31-1)+D$13*(1+inflation)^(D$3+$B31-1-$B$13)+D$14*(1+inflation)^(D$3+$B31-1-$B$14))</f>
        <v>142.00750017582664</v>
      </c>
      <c r="E31" s="19">
        <f t="shared" si="61"/>
        <v>140.08477652903795</v>
      </c>
      <c r="F31" s="19">
        <f t="shared" si="61"/>
        <v>138.0107345119082</v>
      </c>
      <c r="G31" s="19">
        <f t="shared" si="61"/>
        <v>135.7796903010281</v>
      </c>
      <c r="H31" s="19">
        <f t="shared" si="61"/>
        <v>133.38578432923694</v>
      </c>
      <c r="I31" s="19">
        <f t="shared" si="61"/>
        <v>130.82297623584145</v>
      </c>
      <c r="J31" s="19">
        <f t="shared" si="61"/>
        <v>128.08503937803448</v>
      </c>
      <c r="K31" s="19">
        <f t="shared" si="61"/>
        <v>125.16555611883412</v>
      </c>
      <c r="L31" s="19">
        <f t="shared" si="61"/>
        <v>122.05791234492767</v>
      </c>
      <c r="M31" s="19">
        <f t="shared" si="61"/>
        <v>123.30254137185158</v>
      </c>
      <c r="N31" s="19">
        <f t="shared" ref="N31:W31" si="62">IF($B31&gt;N$9,"",N$12*N$11*(1+inflation)^($B31-1)+N$13*(1+inflation)^(N$3+$B31-1-$B$13)+N$14*(1+inflation)^(N$3+$B31-1-$B$14))</f>
        <v>124.54342936254309</v>
      </c>
      <c r="O31" s="19">
        <f t="shared" si="62"/>
        <v>125.77982185450765</v>
      </c>
      <c r="P31" s="19">
        <f t="shared" si="62"/>
        <v>127.01093294223068</v>
      </c>
      <c r="Q31" s="19">
        <f t="shared" si="62"/>
        <v>128.23594500479578</v>
      </c>
      <c r="R31" s="19">
        <f t="shared" si="62"/>
        <v>129.45400678003438</v>
      </c>
      <c r="S31" s="19">
        <f t="shared" si="62"/>
        <v>130.66423332057096</v>
      </c>
      <c r="T31" s="19">
        <f t="shared" si="62"/>
        <v>131.86570396513019</v>
      </c>
      <c r="U31" s="19">
        <f t="shared" si="62"/>
        <v>133.0574618604731</v>
      </c>
      <c r="V31" s="19">
        <f t="shared" si="62"/>
        <v>134.2385124930635</v>
      </c>
      <c r="W31" s="19">
        <f t="shared" si="62"/>
        <v>142.00750017582664</v>
      </c>
      <c r="X31" s="19">
        <f t="shared" ref="X31:AG31" si="63">IF($B31&gt;X$9,"",X$12*X$11*(1+inflation)^($B31-1)+X$13*(1+inflation)^(X$3+$B31-1-$B$13)+X$14*(1+inflation)^(X$3+$B31-1-$B$14))</f>
        <v>140.08477652903795</v>
      </c>
      <c r="Y31" s="19">
        <f t="shared" si="63"/>
        <v>138.0107345119082</v>
      </c>
      <c r="Z31" s="19">
        <f t="shared" si="63"/>
        <v>135.7796903010281</v>
      </c>
      <c r="AA31" s="19">
        <f t="shared" si="63"/>
        <v>133.38578432923694</v>
      </c>
      <c r="AB31" s="19">
        <f t="shared" si="63"/>
        <v>130.82297623584145</v>
      </c>
      <c r="AC31" s="19">
        <f t="shared" si="63"/>
        <v>128.08503937803448</v>
      </c>
      <c r="AD31" s="19">
        <f t="shared" si="63"/>
        <v>125.16555611883412</v>
      </c>
      <c r="AE31" s="19">
        <f t="shared" si="63"/>
        <v>122.05791234492767</v>
      </c>
      <c r="AF31" s="19">
        <f t="shared" si="63"/>
        <v>123.30254137185158</v>
      </c>
      <c r="AG31" s="19">
        <f t="shared" si="63"/>
        <v>124.54342936254309</v>
      </c>
      <c r="AH31" s="19">
        <f t="shared" ref="AH31:AO31" si="64">IF($B31&gt;AH$9,"",AH$12*AH$11*(1+inflation)^($B31-1)+AH$13*(1+inflation)^(AH$3+$B31-1-$B$13)+AH$14*(1+inflation)^(AH$3+$B31-1-$B$14))</f>
        <v>125.77982185450765</v>
      </c>
      <c r="AI31" s="19">
        <f t="shared" si="64"/>
        <v>127.01093294223068</v>
      </c>
      <c r="AJ31" s="19">
        <f t="shared" si="64"/>
        <v>128.23594500479578</v>
      </c>
      <c r="AK31" s="19">
        <f t="shared" si="64"/>
        <v>129.45400678003438</v>
      </c>
      <c r="AL31" s="19">
        <f t="shared" si="64"/>
        <v>130.66423332057096</v>
      </c>
      <c r="AM31" s="19">
        <f t="shared" si="64"/>
        <v>131.86570396513019</v>
      </c>
      <c r="AN31" s="19">
        <f t="shared" si="64"/>
        <v>133.0574618604731</v>
      </c>
      <c r="AO31" s="19">
        <f t="shared" si="64"/>
        <v>134.2385124930635</v>
      </c>
      <c r="BC31" s="20"/>
      <c r="BD31" s="20"/>
      <c r="BM31" s="7" cm="1">
        <f t="array" ref="BM31">INDEX($HD$3:$HD$14,BN31,1)</f>
        <v>28.25</v>
      </c>
      <c r="BN31" s="7">
        <v>2</v>
      </c>
      <c r="BO31" s="7">
        <v>4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  <c r="DN31" s="7">
        <v>0</v>
      </c>
      <c r="DO31" s="7">
        <v>0</v>
      </c>
      <c r="DP31" s="7">
        <v>0</v>
      </c>
      <c r="DQ31" s="7">
        <v>0</v>
      </c>
      <c r="DR31" s="7">
        <v>0</v>
      </c>
      <c r="DS31" s="7">
        <v>0</v>
      </c>
      <c r="DT31" s="7">
        <v>0</v>
      </c>
      <c r="DU31" s="7">
        <v>0</v>
      </c>
      <c r="DV31" s="7">
        <v>0</v>
      </c>
      <c r="DW31" s="7">
        <v>0</v>
      </c>
      <c r="DX31" s="7">
        <v>47.258374086472671</v>
      </c>
      <c r="DY31" s="7">
        <v>47.258374086472671</v>
      </c>
      <c r="DZ31" s="7">
        <v>47.258374086472671</v>
      </c>
      <c r="EA31" s="7">
        <v>47.258374086472671</v>
      </c>
      <c r="EB31" s="7">
        <v>29.833527998782916</v>
      </c>
      <c r="EC31" s="7">
        <v>29.833527998782916</v>
      </c>
      <c r="ED31" s="7">
        <v>29.833527998782916</v>
      </c>
      <c r="EE31" s="7">
        <v>29.833527998782916</v>
      </c>
      <c r="EF31" s="7">
        <v>22.370308453020947</v>
      </c>
      <c r="EG31" s="7">
        <v>22.370308453020947</v>
      </c>
      <c r="EH31" s="7">
        <v>22.370308453020947</v>
      </c>
      <c r="EI31" s="7">
        <v>22.370308453020947</v>
      </c>
      <c r="EJ31" s="7">
        <v>24.417731752864984</v>
      </c>
      <c r="EK31" s="7">
        <v>32.353323169226648</v>
      </c>
      <c r="EL31" s="7">
        <v>24.417731752864984</v>
      </c>
      <c r="EM31" s="7">
        <v>32.353323169226648</v>
      </c>
      <c r="EN31" s="7">
        <v>44.930247304043448</v>
      </c>
      <c r="EO31" s="7">
        <v>44.930247304043448</v>
      </c>
      <c r="EP31" s="7">
        <v>29.833527998782916</v>
      </c>
      <c r="EQ31" s="7">
        <v>29.833527998782916</v>
      </c>
      <c r="ER31" s="7">
        <v>29.833527998782916</v>
      </c>
      <c r="ES31" s="7">
        <v>29.833527998782916</v>
      </c>
      <c r="ET31" s="7">
        <v>18.682401496298972</v>
      </c>
      <c r="EU31" s="7">
        <v>18.682401496298972</v>
      </c>
      <c r="EV31" s="7">
        <v>33.150961745091664</v>
      </c>
      <c r="EW31" s="7">
        <v>33.150961745091664</v>
      </c>
      <c r="EX31" s="7">
        <v>33.150961745091664</v>
      </c>
      <c r="EY31" s="7">
        <v>33.150961745091664</v>
      </c>
      <c r="EZ31" s="7">
        <v>33.150961745091664</v>
      </c>
      <c r="FA31" s="7">
        <v>33.150961745091664</v>
      </c>
      <c r="FB31" s="7">
        <v>48.017380751856884</v>
      </c>
      <c r="FC31" s="7">
        <v>28.328450758368184</v>
      </c>
      <c r="FD31" s="7">
        <v>34.322938616715398</v>
      </c>
      <c r="FE31" s="7">
        <v>48.017380751856884</v>
      </c>
      <c r="FF31" s="7">
        <v>28.328450758368184</v>
      </c>
      <c r="FG31" s="7">
        <v>34.322938616715398</v>
      </c>
      <c r="FH31" s="7">
        <v>28.328450758368184</v>
      </c>
      <c r="FI31" s="7">
        <v>34.322938616715398</v>
      </c>
      <c r="FJ31" s="7">
        <v>28.328450758368184</v>
      </c>
      <c r="FK31" s="7">
        <v>34.322938616715398</v>
      </c>
      <c r="FL31" s="7">
        <v>19.577646140270073</v>
      </c>
      <c r="FM31" s="7">
        <v>19.577646140270073</v>
      </c>
      <c r="FN31" s="7">
        <v>19.577646140270073</v>
      </c>
      <c r="FO31" s="7">
        <v>19.577646140270073</v>
      </c>
      <c r="FP31" s="7">
        <v>28.884814648641495</v>
      </c>
      <c r="FQ31" s="7">
        <v>40.109388024192825</v>
      </c>
      <c r="FR31" s="7">
        <v>28.884814648641495</v>
      </c>
      <c r="FS31" s="7">
        <v>40.109388024192825</v>
      </c>
      <c r="FT31" s="7">
        <v>33.150961745091664</v>
      </c>
      <c r="FU31" s="7">
        <v>33.150961745091664</v>
      </c>
      <c r="FV31" s="7">
        <v>33.150961745091664</v>
      </c>
      <c r="FW31" s="7">
        <v>33.150961745091664</v>
      </c>
      <c r="FX31" s="7">
        <v>19.481777190971059</v>
      </c>
      <c r="FY31" s="7">
        <v>28.381168106329586</v>
      </c>
      <c r="FZ31" s="7">
        <v>19.481777190971059</v>
      </c>
      <c r="GA31" s="7">
        <v>28.381168106329586</v>
      </c>
      <c r="GB31" s="7">
        <v>47.258374086472671</v>
      </c>
      <c r="GC31" s="7">
        <v>47.258374086472671</v>
      </c>
      <c r="GD31" s="7">
        <v>47.258374086472671</v>
      </c>
      <c r="GE31" s="7">
        <v>47.258374086472671</v>
      </c>
      <c r="GF31" s="7">
        <v>44.930247304043448</v>
      </c>
      <c r="GG31" s="7">
        <v>44.930247304043448</v>
      </c>
      <c r="GH31" s="7">
        <v>44.930247304043448</v>
      </c>
      <c r="GI31" s="7">
        <v>44.930247304043448</v>
      </c>
      <c r="GJ31" s="7">
        <v>47.00842315741486</v>
      </c>
      <c r="GK31" s="7">
        <v>47.00842315741486</v>
      </c>
      <c r="GL31" s="7">
        <v>47.00842315741486</v>
      </c>
      <c r="GM31" s="7">
        <v>47.00842315741486</v>
      </c>
      <c r="GN31" s="7">
        <v>12.918009078067522</v>
      </c>
      <c r="GO31" s="7">
        <v>19.570905072569182</v>
      </c>
      <c r="GP31" s="7">
        <v>12.918009078067522</v>
      </c>
      <c r="GQ31" s="7">
        <v>19.570905072569182</v>
      </c>
      <c r="GR31" s="7">
        <v>0</v>
      </c>
      <c r="GS31" s="7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</row>
    <row r="32" spans="1:209" x14ac:dyDescent="0.25">
      <c r="A32" s="7" t="s">
        <v>69</v>
      </c>
      <c r="B32" s="7">
        <f t="shared" si="12"/>
        <v>15</v>
      </c>
      <c r="C32" s="7" t="s">
        <v>64</v>
      </c>
      <c r="D32" s="19">
        <f t="shared" ref="D32:M32" si="65">IF($B32&gt;D$9,"",D$12*D$11*(1+inflation)^($B32-1)+D$13*(1+inflation)^(D$3+$B32-1-$B$13)+D$14*(1+inflation)^(D$3+$B32-1-$B$14))</f>
        <v>145.10326367965968</v>
      </c>
      <c r="E32" s="19">
        <f t="shared" si="65"/>
        <v>143.138624657371</v>
      </c>
      <c r="F32" s="19">
        <f t="shared" si="65"/>
        <v>141.0193685242678</v>
      </c>
      <c r="G32" s="19">
        <f t="shared" si="65"/>
        <v>138.73968754959051</v>
      </c>
      <c r="H32" s="19">
        <f t="shared" si="65"/>
        <v>136.29359442761432</v>
      </c>
      <c r="I32" s="19">
        <f t="shared" si="65"/>
        <v>133.6749171177828</v>
      </c>
      <c r="J32" s="19">
        <f t="shared" si="65"/>
        <v>130.87729323647562</v>
      </c>
      <c r="K32" s="19">
        <f t="shared" si="65"/>
        <v>127.89416524222472</v>
      </c>
      <c r="L32" s="19">
        <f t="shared" si="65"/>
        <v>124.7187748340471</v>
      </c>
      <c r="M32" s="19">
        <f t="shared" si="65"/>
        <v>125.99053677375795</v>
      </c>
      <c r="N32" s="19">
        <f t="shared" ref="N32:W32" si="66">IF($B32&gt;N$9,"",N$12*N$11*(1+inflation)^($B32-1)+N$13*(1+inflation)^(N$3+$B32-1-$B$13)+N$14*(1+inflation)^(N$3+$B32-1-$B$14))</f>
        <v>127.25847612264656</v>
      </c>
      <c r="O32" s="19">
        <f t="shared" si="66"/>
        <v>128.52182197093589</v>
      </c>
      <c r="P32" s="19">
        <f t="shared" si="66"/>
        <v>129.77977128037134</v>
      </c>
      <c r="Q32" s="19">
        <f t="shared" si="66"/>
        <v>131.03148860590034</v>
      </c>
      <c r="R32" s="19">
        <f t="shared" si="66"/>
        <v>132.27610412783915</v>
      </c>
      <c r="S32" s="19">
        <f t="shared" si="66"/>
        <v>133.51271360695944</v>
      </c>
      <c r="T32" s="19">
        <f t="shared" si="66"/>
        <v>134.74037631157006</v>
      </c>
      <c r="U32" s="19">
        <f t="shared" si="66"/>
        <v>135.95811452903143</v>
      </c>
      <c r="V32" s="19">
        <f t="shared" si="66"/>
        <v>137.1649120654123</v>
      </c>
      <c r="W32" s="19">
        <f t="shared" si="66"/>
        <v>145.10326367965968</v>
      </c>
      <c r="X32" s="19">
        <f t="shared" ref="X32:AG32" si="67">IF($B32&gt;X$9,"",X$12*X$11*(1+inflation)^($B32-1)+X$13*(1+inflation)^(X$3+$B32-1-$B$13)+X$14*(1+inflation)^(X$3+$B32-1-$B$14))</f>
        <v>143.138624657371</v>
      </c>
      <c r="Y32" s="19">
        <f t="shared" si="67"/>
        <v>141.0193685242678</v>
      </c>
      <c r="Z32" s="19">
        <f t="shared" si="67"/>
        <v>138.73968754959051</v>
      </c>
      <c r="AA32" s="19">
        <f t="shared" si="67"/>
        <v>136.29359442761432</v>
      </c>
      <c r="AB32" s="19">
        <f t="shared" si="67"/>
        <v>133.6749171177828</v>
      </c>
      <c r="AC32" s="19">
        <f t="shared" si="67"/>
        <v>130.87729323647562</v>
      </c>
      <c r="AD32" s="19">
        <f t="shared" si="67"/>
        <v>127.89416524222472</v>
      </c>
      <c r="AE32" s="19">
        <f t="shared" si="67"/>
        <v>124.7187748340471</v>
      </c>
      <c r="AF32" s="19">
        <f t="shared" si="67"/>
        <v>125.99053677375795</v>
      </c>
      <c r="AG32" s="19">
        <f t="shared" si="67"/>
        <v>127.25847612264656</v>
      </c>
      <c r="AH32" s="19">
        <f t="shared" ref="AH32:AO32" si="68">IF($B32&gt;AH$9,"",AH$12*AH$11*(1+inflation)^($B32-1)+AH$13*(1+inflation)^(AH$3+$B32-1-$B$13)+AH$14*(1+inflation)^(AH$3+$B32-1-$B$14))</f>
        <v>128.52182197093589</v>
      </c>
      <c r="AI32" s="19">
        <f t="shared" si="68"/>
        <v>129.77977128037134</v>
      </c>
      <c r="AJ32" s="19">
        <f t="shared" si="68"/>
        <v>131.03148860590034</v>
      </c>
      <c r="AK32" s="19">
        <f t="shared" si="68"/>
        <v>132.27610412783915</v>
      </c>
      <c r="AL32" s="19">
        <f t="shared" si="68"/>
        <v>133.51271360695944</v>
      </c>
      <c r="AM32" s="19">
        <f t="shared" si="68"/>
        <v>134.74037631157006</v>
      </c>
      <c r="AN32" s="19">
        <f t="shared" si="68"/>
        <v>135.95811452903143</v>
      </c>
      <c r="AO32" s="19">
        <f t="shared" si="68"/>
        <v>137.1649120654123</v>
      </c>
      <c r="BC32" s="20"/>
      <c r="BD32" s="20"/>
      <c r="BM32" s="7" cm="1">
        <f t="array" ref="BM32">INDEX($HD$3:$HD$14,BN32,1)</f>
        <v>28.25</v>
      </c>
      <c r="BN32" s="7">
        <v>2</v>
      </c>
      <c r="BO32" s="7">
        <v>5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47.603948700990436</v>
      </c>
      <c r="DY32" s="7">
        <v>47.603948700990436</v>
      </c>
      <c r="DZ32" s="7">
        <v>47.603948700990436</v>
      </c>
      <c r="EA32" s="7">
        <v>47.603948700990436</v>
      </c>
      <c r="EB32" s="7">
        <v>28.519360279266888</v>
      </c>
      <c r="EC32" s="7">
        <v>28.519360279266888</v>
      </c>
      <c r="ED32" s="7">
        <v>28.519360279266888</v>
      </c>
      <c r="EE32" s="7">
        <v>28.519360279266888</v>
      </c>
      <c r="EF32" s="7">
        <v>22.089722336660742</v>
      </c>
      <c r="EG32" s="7">
        <v>22.089722336660742</v>
      </c>
      <c r="EH32" s="7">
        <v>22.089722336660742</v>
      </c>
      <c r="EI32" s="7">
        <v>22.089722336660742</v>
      </c>
      <c r="EJ32" s="7">
        <v>23.867136616935642</v>
      </c>
      <c r="EK32" s="7">
        <v>31.97069505122349</v>
      </c>
      <c r="EL32" s="7">
        <v>23.867136616935642</v>
      </c>
      <c r="EM32" s="7">
        <v>31.97069505122349</v>
      </c>
      <c r="EN32" s="7">
        <v>47.566806910355425</v>
      </c>
      <c r="EO32" s="7">
        <v>47.566806910355425</v>
      </c>
      <c r="EP32" s="7">
        <v>28.519360279266888</v>
      </c>
      <c r="EQ32" s="7">
        <v>28.519360279266888</v>
      </c>
      <c r="ER32" s="7">
        <v>28.519360279266888</v>
      </c>
      <c r="ES32" s="7">
        <v>28.519360279266888</v>
      </c>
      <c r="ET32" s="7">
        <v>18.778834097763625</v>
      </c>
      <c r="EU32" s="7">
        <v>18.778834097763625</v>
      </c>
      <c r="EV32" s="7">
        <v>33.655803506858518</v>
      </c>
      <c r="EW32" s="7">
        <v>33.655803506858518</v>
      </c>
      <c r="EX32" s="7">
        <v>33.655803506858518</v>
      </c>
      <c r="EY32" s="7">
        <v>33.655803506858518</v>
      </c>
      <c r="EZ32" s="7">
        <v>33.655803506858518</v>
      </c>
      <c r="FA32" s="7">
        <v>33.655803506858518</v>
      </c>
      <c r="FB32" s="7">
        <v>47.410581956165686</v>
      </c>
      <c r="FC32" s="7">
        <v>28.850677694570749</v>
      </c>
      <c r="FD32" s="7">
        <v>35.140874061429258</v>
      </c>
      <c r="FE32" s="7">
        <v>47.410581956165686</v>
      </c>
      <c r="FF32" s="7">
        <v>28.850677694570749</v>
      </c>
      <c r="FG32" s="7">
        <v>35.140874061429258</v>
      </c>
      <c r="FH32" s="7">
        <v>28.850677694570749</v>
      </c>
      <c r="FI32" s="7">
        <v>35.140874061429258</v>
      </c>
      <c r="FJ32" s="7">
        <v>28.850677694570749</v>
      </c>
      <c r="FK32" s="7">
        <v>35.140874061429258</v>
      </c>
      <c r="FL32" s="7">
        <v>19.202367850847263</v>
      </c>
      <c r="FM32" s="7">
        <v>19.202367850847263</v>
      </c>
      <c r="FN32" s="7">
        <v>19.202367850847263</v>
      </c>
      <c r="FO32" s="7">
        <v>19.202367850847263</v>
      </c>
      <c r="FP32" s="7">
        <v>33.068977543062793</v>
      </c>
      <c r="FQ32" s="7">
        <v>44.80848709776857</v>
      </c>
      <c r="FR32" s="7">
        <v>33.068977543062793</v>
      </c>
      <c r="FS32" s="7">
        <v>44.80848709776857</v>
      </c>
      <c r="FT32" s="7">
        <v>33.655803506858518</v>
      </c>
      <c r="FU32" s="7">
        <v>33.655803506858518</v>
      </c>
      <c r="FV32" s="7">
        <v>33.655803506858518</v>
      </c>
      <c r="FW32" s="7">
        <v>33.655803506858518</v>
      </c>
      <c r="FX32" s="7">
        <v>19.809811341401922</v>
      </c>
      <c r="FY32" s="7">
        <v>28.386817430474292</v>
      </c>
      <c r="FZ32" s="7">
        <v>19.809811341401922</v>
      </c>
      <c r="GA32" s="7">
        <v>28.386817430474292</v>
      </c>
      <c r="GB32" s="7">
        <v>47.603948700990436</v>
      </c>
      <c r="GC32" s="7">
        <v>47.603948700990436</v>
      </c>
      <c r="GD32" s="7">
        <v>47.603948700990436</v>
      </c>
      <c r="GE32" s="7">
        <v>47.603948700990436</v>
      </c>
      <c r="GF32" s="7">
        <v>47.566806910355425</v>
      </c>
      <c r="GG32" s="7">
        <v>47.566806910355425</v>
      </c>
      <c r="GH32" s="7">
        <v>47.566806910355425</v>
      </c>
      <c r="GI32" s="7">
        <v>47.566806910355425</v>
      </c>
      <c r="GJ32" s="7">
        <v>43.933214606524103</v>
      </c>
      <c r="GK32" s="7">
        <v>43.933214606524103</v>
      </c>
      <c r="GL32" s="7">
        <v>43.933214606524103</v>
      </c>
      <c r="GM32" s="7">
        <v>43.933214606524103</v>
      </c>
      <c r="GN32" s="7">
        <v>12.208939191924408</v>
      </c>
      <c r="GO32" s="7">
        <v>19.400687911135091</v>
      </c>
      <c r="GP32" s="7">
        <v>12.208939191924408</v>
      </c>
      <c r="GQ32" s="7">
        <v>19.400687911135091</v>
      </c>
      <c r="GR32" s="7">
        <v>0</v>
      </c>
      <c r="GS32" s="7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</row>
    <row r="33" spans="1:209" x14ac:dyDescent="0.25">
      <c r="A33" s="7" t="s">
        <v>69</v>
      </c>
      <c r="B33" s="7">
        <f t="shared" si="12"/>
        <v>16</v>
      </c>
      <c r="C33" s="7" t="s">
        <v>64</v>
      </c>
      <c r="D33" s="19">
        <f t="shared" ref="D33:M33" si="69">IF($B33&gt;D$9,"",D$12*D$11*(1+inflation)^($B33-1)+D$13*(1+inflation)^(D$3+$B33-1-$B$13)+D$14*(1+inflation)^(D$3+$B33-1-$B$14))</f>
        <v>148.26651482787625</v>
      </c>
      <c r="E33" s="19">
        <f t="shared" si="69"/>
        <v>146.25904667490167</v>
      </c>
      <c r="F33" s="19">
        <f t="shared" si="69"/>
        <v>144.09359075809687</v>
      </c>
      <c r="G33" s="19">
        <f t="shared" si="69"/>
        <v>141.76421273817161</v>
      </c>
      <c r="H33" s="19">
        <f t="shared" si="69"/>
        <v>139.26479478613629</v>
      </c>
      <c r="I33" s="19">
        <f t="shared" si="69"/>
        <v>136.58903031095048</v>
      </c>
      <c r="J33" s="19">
        <f t="shared" si="69"/>
        <v>133.73041822903079</v>
      </c>
      <c r="K33" s="19">
        <f t="shared" si="69"/>
        <v>130.6822580445052</v>
      </c>
      <c r="L33" s="19">
        <f t="shared" si="69"/>
        <v>127.43764412542933</v>
      </c>
      <c r="M33" s="19">
        <f t="shared" si="69"/>
        <v>128.73713047542589</v>
      </c>
      <c r="N33" s="19">
        <f t="shared" ref="N33:W33" si="70">IF($B33&gt;N$9,"",N$12*N$11*(1+inflation)^($B33-1)+N$13*(1+inflation)^(N$3+$B33-1-$B$13)+N$14*(1+inflation)^(N$3+$B33-1-$B$14))</f>
        <v>130.03271090212024</v>
      </c>
      <c r="O33" s="19">
        <f t="shared" si="70"/>
        <v>131.32359768990233</v>
      </c>
      <c r="P33" s="19">
        <f t="shared" si="70"/>
        <v>132.60897029428344</v>
      </c>
      <c r="Q33" s="19">
        <f t="shared" si="70"/>
        <v>133.88797505750895</v>
      </c>
      <c r="R33" s="19">
        <f t="shared" si="70"/>
        <v>135.15972319782605</v>
      </c>
      <c r="S33" s="19">
        <f t="shared" si="70"/>
        <v>136.42329076359113</v>
      </c>
      <c r="T33" s="19">
        <f t="shared" si="70"/>
        <v>137.67771651516227</v>
      </c>
      <c r="U33" s="19">
        <f t="shared" si="70"/>
        <v>138.92200142576431</v>
      </c>
      <c r="V33" s="19">
        <f t="shared" si="70"/>
        <v>140.15510714843828</v>
      </c>
      <c r="W33" s="19">
        <f t="shared" si="70"/>
        <v>148.26651482787625</v>
      </c>
      <c r="X33" s="19">
        <f t="shared" ref="X33:AG33" si="71">IF($B33&gt;X$9,"",X$12*X$11*(1+inflation)^($B33-1)+X$13*(1+inflation)^(X$3+$B33-1-$B$13)+X$14*(1+inflation)^(X$3+$B33-1-$B$14))</f>
        <v>146.25904667490167</v>
      </c>
      <c r="Y33" s="19">
        <f t="shared" si="71"/>
        <v>144.09359075809687</v>
      </c>
      <c r="Z33" s="19">
        <f t="shared" si="71"/>
        <v>141.76421273817161</v>
      </c>
      <c r="AA33" s="19">
        <f t="shared" si="71"/>
        <v>139.26479478613629</v>
      </c>
      <c r="AB33" s="19">
        <f t="shared" si="71"/>
        <v>136.58903031095048</v>
      </c>
      <c r="AC33" s="19">
        <f t="shared" si="71"/>
        <v>133.73041822903079</v>
      </c>
      <c r="AD33" s="19">
        <f t="shared" si="71"/>
        <v>130.6822580445052</v>
      </c>
      <c r="AE33" s="19">
        <f t="shared" si="71"/>
        <v>127.43764412542933</v>
      </c>
      <c r="AF33" s="19">
        <f t="shared" si="71"/>
        <v>128.73713047542589</v>
      </c>
      <c r="AG33" s="19">
        <f t="shared" si="71"/>
        <v>130.03271090212024</v>
      </c>
      <c r="AH33" s="19">
        <f t="shared" ref="AH33:AO33" si="72">IF($B33&gt;AH$9,"",AH$12*AH$11*(1+inflation)^($B33-1)+AH$13*(1+inflation)^(AH$3+$B33-1-$B$13)+AH$14*(1+inflation)^(AH$3+$B33-1-$B$14))</f>
        <v>131.32359768990233</v>
      </c>
      <c r="AI33" s="19">
        <f t="shared" si="72"/>
        <v>132.60897029428344</v>
      </c>
      <c r="AJ33" s="19">
        <f t="shared" si="72"/>
        <v>133.88797505750895</v>
      </c>
      <c r="AK33" s="19">
        <f t="shared" si="72"/>
        <v>135.15972319782605</v>
      </c>
      <c r="AL33" s="19">
        <f t="shared" si="72"/>
        <v>136.42329076359113</v>
      </c>
      <c r="AM33" s="19">
        <f t="shared" si="72"/>
        <v>137.67771651516227</v>
      </c>
      <c r="AN33" s="19">
        <f t="shared" si="72"/>
        <v>138.92200142576431</v>
      </c>
      <c r="AO33" s="19">
        <f t="shared" si="72"/>
        <v>140.15510714843828</v>
      </c>
      <c r="BC33" s="20"/>
      <c r="BD33" s="20"/>
      <c r="BM33" s="7" cm="1">
        <f t="array" ref="BM33">INDEX($HD$3:$HD$14,BN33,1)</f>
        <v>28.25</v>
      </c>
      <c r="BN33" s="7">
        <v>2</v>
      </c>
      <c r="BO33" s="7">
        <v>6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5.401774202572345E-3</v>
      </c>
      <c r="DE33" s="7">
        <v>5.401774202572345E-3</v>
      </c>
      <c r="DF33" s="7">
        <v>5.401774202572345E-3</v>
      </c>
      <c r="DG33" s="7">
        <v>5.401774202572345E-3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45.396950516881148</v>
      </c>
      <c r="DY33" s="7">
        <v>45.396950516881148</v>
      </c>
      <c r="DZ33" s="7">
        <v>45.396950516881148</v>
      </c>
      <c r="EA33" s="7">
        <v>45.396950516881148</v>
      </c>
      <c r="EB33" s="7">
        <v>27.774328024149487</v>
      </c>
      <c r="EC33" s="7">
        <v>27.774328024149487</v>
      </c>
      <c r="ED33" s="7">
        <v>27.774328024149487</v>
      </c>
      <c r="EE33" s="7">
        <v>27.774328024149487</v>
      </c>
      <c r="EF33" s="7">
        <v>21.417819888938887</v>
      </c>
      <c r="EG33" s="7">
        <v>21.417819888938887</v>
      </c>
      <c r="EH33" s="7">
        <v>21.417819888938887</v>
      </c>
      <c r="EI33" s="7">
        <v>21.417819888938887</v>
      </c>
      <c r="EJ33" s="7">
        <v>23.346832382723498</v>
      </c>
      <c r="EK33" s="7">
        <v>31.392662469382735</v>
      </c>
      <c r="EL33" s="7">
        <v>23.346832382723498</v>
      </c>
      <c r="EM33" s="7">
        <v>31.392662469382735</v>
      </c>
      <c r="EN33" s="7">
        <v>46.776857208326362</v>
      </c>
      <c r="EO33" s="7">
        <v>46.776857208326362</v>
      </c>
      <c r="EP33" s="7">
        <v>27.774328024149487</v>
      </c>
      <c r="EQ33" s="7">
        <v>27.774328024149487</v>
      </c>
      <c r="ER33" s="7">
        <v>27.774328024149487</v>
      </c>
      <c r="ES33" s="7">
        <v>27.774328024149487</v>
      </c>
      <c r="ET33" s="7">
        <v>19.612165358874623</v>
      </c>
      <c r="EU33" s="7">
        <v>19.612165358874623</v>
      </c>
      <c r="EV33" s="7">
        <v>32.115293336363315</v>
      </c>
      <c r="EW33" s="7">
        <v>32.115293336363315</v>
      </c>
      <c r="EX33" s="7">
        <v>32.115293336363315</v>
      </c>
      <c r="EY33" s="7">
        <v>32.115293336363315</v>
      </c>
      <c r="EZ33" s="7">
        <v>32.115293336363315</v>
      </c>
      <c r="FA33" s="7">
        <v>32.115293336363315</v>
      </c>
      <c r="FB33" s="7">
        <v>46.845326020929285</v>
      </c>
      <c r="FC33" s="7">
        <v>27.89918100083273</v>
      </c>
      <c r="FD33" s="7">
        <v>33.812895393398684</v>
      </c>
      <c r="FE33" s="7">
        <v>46.845326020929285</v>
      </c>
      <c r="FF33" s="7">
        <v>27.89918100083273</v>
      </c>
      <c r="FG33" s="7">
        <v>33.812895393398684</v>
      </c>
      <c r="FH33" s="7">
        <v>27.89918100083273</v>
      </c>
      <c r="FI33" s="7">
        <v>33.812895393398684</v>
      </c>
      <c r="FJ33" s="7">
        <v>27.89918100083273</v>
      </c>
      <c r="FK33" s="7">
        <v>33.812895393398684</v>
      </c>
      <c r="FL33" s="7">
        <v>19.875647825493527</v>
      </c>
      <c r="FM33" s="7">
        <v>19.875647825493527</v>
      </c>
      <c r="FN33" s="7">
        <v>19.875647825493527</v>
      </c>
      <c r="FO33" s="7">
        <v>19.875647825493527</v>
      </c>
      <c r="FP33" s="7">
        <v>34.501452540758876</v>
      </c>
      <c r="FQ33" s="7">
        <v>46.362402046611031</v>
      </c>
      <c r="FR33" s="7">
        <v>34.501452540758876</v>
      </c>
      <c r="FS33" s="7">
        <v>46.362402046611031</v>
      </c>
      <c r="FT33" s="7">
        <v>32.115293336363315</v>
      </c>
      <c r="FU33" s="7">
        <v>32.115293336363315</v>
      </c>
      <c r="FV33" s="7">
        <v>32.115293336363315</v>
      </c>
      <c r="FW33" s="7">
        <v>32.115293336363315</v>
      </c>
      <c r="FX33" s="7">
        <v>19.845115616024099</v>
      </c>
      <c r="FY33" s="7">
        <v>27.760369061839196</v>
      </c>
      <c r="FZ33" s="7">
        <v>19.845115616024099</v>
      </c>
      <c r="GA33" s="7">
        <v>27.760369061839196</v>
      </c>
      <c r="GB33" s="7">
        <v>45.396950516881148</v>
      </c>
      <c r="GC33" s="7">
        <v>45.396950516881148</v>
      </c>
      <c r="GD33" s="7">
        <v>45.396950516881148</v>
      </c>
      <c r="GE33" s="7">
        <v>45.396950516881148</v>
      </c>
      <c r="GF33" s="7">
        <v>46.776857208326362</v>
      </c>
      <c r="GG33" s="7">
        <v>46.776857208326362</v>
      </c>
      <c r="GH33" s="7">
        <v>46.776857208326362</v>
      </c>
      <c r="GI33" s="7">
        <v>46.776857208326362</v>
      </c>
      <c r="GJ33" s="7">
        <v>43.746206902096468</v>
      </c>
      <c r="GK33" s="7">
        <v>43.746206902096468</v>
      </c>
      <c r="GL33" s="7">
        <v>43.746206902096468</v>
      </c>
      <c r="GM33" s="7">
        <v>43.746206902096468</v>
      </c>
      <c r="GN33" s="7">
        <v>11.658688829226682</v>
      </c>
      <c r="GO33" s="7">
        <v>18.194113064665626</v>
      </c>
      <c r="GP33" s="7">
        <v>11.658688829226682</v>
      </c>
      <c r="GQ33" s="7">
        <v>18.194113064665626</v>
      </c>
      <c r="GR33" s="7">
        <v>0</v>
      </c>
      <c r="GS33" s="7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0</v>
      </c>
      <c r="GZ33" s="7">
        <v>0</v>
      </c>
      <c r="HA33" s="7">
        <v>0</v>
      </c>
    </row>
    <row r="34" spans="1:209" x14ac:dyDescent="0.25">
      <c r="A34" s="7" t="s">
        <v>69</v>
      </c>
      <c r="B34" s="7">
        <f t="shared" si="12"/>
        <v>17</v>
      </c>
      <c r="C34" s="7" t="s">
        <v>64</v>
      </c>
      <c r="D34" s="19">
        <f t="shared" ref="D34:M34" si="73">IF($B34&gt;D$9,"",D$12*D$11*(1+inflation)^($B34-1)+D$13*(1+inflation)^(D$3+$B34-1-$B$13)+D$14*(1+inflation)^(D$3+$B34-1-$B$14))</f>
        <v>151.49872485112397</v>
      </c>
      <c r="E34" s="19">
        <f t="shared" si="73"/>
        <v>149.44749389241454</v>
      </c>
      <c r="F34" s="19">
        <f t="shared" si="73"/>
        <v>147.23483103662338</v>
      </c>
      <c r="G34" s="19">
        <f t="shared" si="73"/>
        <v>144.85467257586373</v>
      </c>
      <c r="H34" s="19">
        <f t="shared" si="73"/>
        <v>142.30076731247408</v>
      </c>
      <c r="I34" s="19">
        <f t="shared" si="73"/>
        <v>139.56667117172921</v>
      </c>
      <c r="J34" s="19">
        <f t="shared" si="73"/>
        <v>136.64574134642368</v>
      </c>
      <c r="K34" s="19">
        <f t="shared" si="73"/>
        <v>133.53113126987543</v>
      </c>
      <c r="L34" s="19">
        <f t="shared" si="73"/>
        <v>130.21578476736371</v>
      </c>
      <c r="M34" s="19">
        <f t="shared" si="73"/>
        <v>131.54359991979015</v>
      </c>
      <c r="N34" s="19">
        <f t="shared" ref="N34:W34" si="74">IF($B34&gt;N$9,"",N$12*N$11*(1+inflation)^($B34-1)+N$13*(1+inflation)^(N$3+$B34-1-$B$13)+N$14*(1+inflation)^(N$3+$B34-1-$B$14))</f>
        <v>132.86742399978647</v>
      </c>
      <c r="O34" s="19">
        <f t="shared" si="74"/>
        <v>134.1864521195422</v>
      </c>
      <c r="P34" s="19">
        <f t="shared" si="74"/>
        <v>135.49984584669883</v>
      </c>
      <c r="Q34" s="19">
        <f t="shared" si="74"/>
        <v>136.80673291376266</v>
      </c>
      <c r="R34" s="19">
        <f t="shared" si="74"/>
        <v>138.10620516353868</v>
      </c>
      <c r="S34" s="19">
        <f t="shared" si="74"/>
        <v>139.39731850223745</v>
      </c>
      <c r="T34" s="19">
        <f t="shared" si="74"/>
        <v>140.67909073519283</v>
      </c>
      <c r="U34" s="19">
        <f t="shared" si="74"/>
        <v>141.95050105684598</v>
      </c>
      <c r="V34" s="19">
        <f t="shared" si="74"/>
        <v>143.21048848427426</v>
      </c>
      <c r="W34" s="19">
        <f t="shared" si="74"/>
        <v>151.49872485112397</v>
      </c>
      <c r="X34" s="19">
        <f t="shared" ref="X34:AG34" si="75">IF($B34&gt;X$9,"",X$12*X$11*(1+inflation)^($B34-1)+X$13*(1+inflation)^(X$3+$B34-1-$B$13)+X$14*(1+inflation)^(X$3+$B34-1-$B$14))</f>
        <v>149.44749389241454</v>
      </c>
      <c r="Y34" s="19">
        <f t="shared" si="75"/>
        <v>147.23483103662338</v>
      </c>
      <c r="Z34" s="19">
        <f t="shared" si="75"/>
        <v>144.85467257586373</v>
      </c>
      <c r="AA34" s="19">
        <f t="shared" si="75"/>
        <v>142.30076731247408</v>
      </c>
      <c r="AB34" s="19">
        <f t="shared" si="75"/>
        <v>139.56667117172921</v>
      </c>
      <c r="AC34" s="19">
        <f t="shared" si="75"/>
        <v>136.64574134642368</v>
      </c>
      <c r="AD34" s="19">
        <f t="shared" si="75"/>
        <v>133.53113126987543</v>
      </c>
      <c r="AE34" s="19">
        <f t="shared" si="75"/>
        <v>130.21578476736371</v>
      </c>
      <c r="AF34" s="19">
        <f t="shared" si="75"/>
        <v>131.54359991979015</v>
      </c>
      <c r="AG34" s="19">
        <f t="shared" si="75"/>
        <v>132.86742399978647</v>
      </c>
      <c r="AH34" s="19">
        <f t="shared" ref="AH34:AO34" si="76">IF($B34&gt;AH$9,"",AH$12*AH$11*(1+inflation)^($B34-1)+AH$13*(1+inflation)^(AH$3+$B34-1-$B$13)+AH$14*(1+inflation)^(AH$3+$B34-1-$B$14))</f>
        <v>134.1864521195422</v>
      </c>
      <c r="AI34" s="19">
        <f t="shared" si="76"/>
        <v>135.49984584669883</v>
      </c>
      <c r="AJ34" s="19">
        <f t="shared" si="76"/>
        <v>136.80673291376266</v>
      </c>
      <c r="AK34" s="19">
        <f t="shared" si="76"/>
        <v>138.10620516353868</v>
      </c>
      <c r="AL34" s="19">
        <f t="shared" si="76"/>
        <v>139.39731850223745</v>
      </c>
      <c r="AM34" s="19">
        <f t="shared" si="76"/>
        <v>140.67909073519283</v>
      </c>
      <c r="AN34" s="19">
        <f t="shared" si="76"/>
        <v>141.95050105684598</v>
      </c>
      <c r="AO34" s="19">
        <f t="shared" si="76"/>
        <v>143.21048848427426</v>
      </c>
      <c r="BC34" s="20"/>
      <c r="BD34" s="20"/>
      <c r="BM34" s="7" cm="1">
        <f t="array" ref="BM34">INDEX($HD$3:$HD$14,BN34,1)</f>
        <v>28.25</v>
      </c>
      <c r="BN34" s="7">
        <v>2</v>
      </c>
      <c r="BO34" s="7">
        <v>7</v>
      </c>
      <c r="BP34" s="7">
        <v>4.4856501717202493</v>
      </c>
      <c r="BQ34" s="7">
        <v>4.4856501717202493</v>
      </c>
      <c r="BR34" s="7">
        <v>4.4856501717202493</v>
      </c>
      <c r="BS34" s="7">
        <v>4.4856501717202493</v>
      </c>
      <c r="BT34" s="7">
        <v>1.3702138236591646</v>
      </c>
      <c r="BU34" s="7">
        <v>1.3702138236591646</v>
      </c>
      <c r="BV34" s="7">
        <v>1.3702138236591646</v>
      </c>
      <c r="BW34" s="7">
        <v>1.3702138236591646</v>
      </c>
      <c r="BX34" s="7">
        <v>8.1944735932443553</v>
      </c>
      <c r="BY34" s="7">
        <v>8.1944735932443553</v>
      </c>
      <c r="BZ34" s="7">
        <v>1.3702138236591646</v>
      </c>
      <c r="CA34" s="7">
        <v>1.3702138236591646</v>
      </c>
      <c r="CB34" s="7">
        <v>1.3702138236591646</v>
      </c>
      <c r="CC34" s="7">
        <v>1.3702138236591646</v>
      </c>
      <c r="CD34" s="7">
        <v>2.5278731985450178</v>
      </c>
      <c r="CE34" s="7">
        <v>2.5278731985450178</v>
      </c>
      <c r="CF34" s="7">
        <v>2.5278731985450178</v>
      </c>
      <c r="CG34" s="7">
        <v>2.5278731985450178</v>
      </c>
      <c r="CH34" s="7">
        <v>2.5278731985450178</v>
      </c>
      <c r="CI34" s="7">
        <v>2.5278731985450178</v>
      </c>
      <c r="CJ34" s="7">
        <v>7.1971019907588625</v>
      </c>
      <c r="CK34" s="7">
        <v>7.1971019907588625</v>
      </c>
      <c r="CL34" s="7">
        <v>7.1971019907588625</v>
      </c>
      <c r="CM34" s="7">
        <v>7.1971019907588625</v>
      </c>
      <c r="CN34" s="7">
        <v>7.1971019907588625</v>
      </c>
      <c r="CO34" s="7">
        <v>7.1971019907588625</v>
      </c>
      <c r="CP34" s="7">
        <v>7.1971019907588625</v>
      </c>
      <c r="CQ34" s="7">
        <v>7.1971019907588625</v>
      </c>
      <c r="CR34" s="7">
        <v>1.8646947099726716</v>
      </c>
      <c r="CS34" s="7">
        <v>1.8646947099726716</v>
      </c>
      <c r="CT34" s="7">
        <v>1.8646947099726716</v>
      </c>
      <c r="CU34" s="7">
        <v>1.8646947099726716</v>
      </c>
      <c r="CV34" s="7">
        <v>3.29840512653697</v>
      </c>
      <c r="CW34" s="7">
        <v>3.29840512653697</v>
      </c>
      <c r="CX34" s="7">
        <v>3.29840512653697</v>
      </c>
      <c r="CY34" s="7">
        <v>3.29840512653697</v>
      </c>
      <c r="CZ34" s="7">
        <v>2.5278731985450178</v>
      </c>
      <c r="DA34" s="7">
        <v>2.5278731985450178</v>
      </c>
      <c r="DB34" s="7">
        <v>2.5278731985450178</v>
      </c>
      <c r="DC34" s="7">
        <v>2.5278731985450178</v>
      </c>
      <c r="DD34" s="7">
        <v>9.0052747596527141</v>
      </c>
      <c r="DE34" s="7">
        <v>9.0052747596527141</v>
      </c>
      <c r="DF34" s="7">
        <v>9.0052747596527141</v>
      </c>
      <c r="DG34" s="7">
        <v>9.0052747596527141</v>
      </c>
      <c r="DH34" s="7">
        <v>4.4856501717202493</v>
      </c>
      <c r="DI34" s="7">
        <v>4.4856501717202493</v>
      </c>
      <c r="DJ34" s="7">
        <v>4.4856501717202493</v>
      </c>
      <c r="DK34" s="7">
        <v>4.4856501717202493</v>
      </c>
      <c r="DL34" s="7">
        <v>8.1944735932443553</v>
      </c>
      <c r="DM34" s="7">
        <v>8.1944735932443553</v>
      </c>
      <c r="DN34" s="7">
        <v>8.1944735932443553</v>
      </c>
      <c r="DO34" s="7">
        <v>8.1944735932443553</v>
      </c>
      <c r="DP34" s="7">
        <v>3.0459746630659215</v>
      </c>
      <c r="DQ34" s="7">
        <v>3.0459746630659215</v>
      </c>
      <c r="DR34" s="7">
        <v>3.0459746630659215</v>
      </c>
      <c r="DS34" s="7">
        <v>3.0459746630659215</v>
      </c>
      <c r="DT34" s="7">
        <v>4.8763771378745844</v>
      </c>
      <c r="DU34" s="7">
        <v>4.8763771378745844</v>
      </c>
      <c r="DV34" s="7">
        <v>4.8763771378745844</v>
      </c>
      <c r="DW34" s="7">
        <v>4.8763771378745844</v>
      </c>
      <c r="DX34" s="7">
        <v>43.770281709176906</v>
      </c>
      <c r="DY34" s="7">
        <v>43.770281709176906</v>
      </c>
      <c r="DZ34" s="7">
        <v>43.770281709176906</v>
      </c>
      <c r="EA34" s="7">
        <v>43.770281709176906</v>
      </c>
      <c r="EB34" s="7">
        <v>28.165034156244371</v>
      </c>
      <c r="EC34" s="7">
        <v>28.165034156244371</v>
      </c>
      <c r="ED34" s="7">
        <v>28.165034156244371</v>
      </c>
      <c r="EE34" s="7">
        <v>28.165034156244371</v>
      </c>
      <c r="EF34" s="7">
        <v>21.918183028186483</v>
      </c>
      <c r="EG34" s="7">
        <v>21.918183028186483</v>
      </c>
      <c r="EH34" s="7">
        <v>21.918183028186483</v>
      </c>
      <c r="EI34" s="7">
        <v>21.918183028186483</v>
      </c>
      <c r="EJ34" s="7">
        <v>23.117199415802222</v>
      </c>
      <c r="EK34" s="7">
        <v>30.623484027778108</v>
      </c>
      <c r="EL34" s="7">
        <v>23.117199415802222</v>
      </c>
      <c r="EM34" s="7">
        <v>30.623484027778108</v>
      </c>
      <c r="EN34" s="7">
        <v>46.623160591909937</v>
      </c>
      <c r="EO34" s="7">
        <v>46.623160591909937</v>
      </c>
      <c r="EP34" s="7">
        <v>28.165034156244371</v>
      </c>
      <c r="EQ34" s="7">
        <v>28.165034156244371</v>
      </c>
      <c r="ER34" s="7">
        <v>28.165034156244371</v>
      </c>
      <c r="ES34" s="7">
        <v>28.165034156244371</v>
      </c>
      <c r="ET34" s="7">
        <v>20.885488918273328</v>
      </c>
      <c r="EU34" s="7">
        <v>20.885488918273328</v>
      </c>
      <c r="EV34" s="7">
        <v>32.44189290982964</v>
      </c>
      <c r="EW34" s="7">
        <v>32.44189290982964</v>
      </c>
      <c r="EX34" s="7">
        <v>32.44189290982964</v>
      </c>
      <c r="EY34" s="7">
        <v>32.44189290982964</v>
      </c>
      <c r="EZ34" s="7">
        <v>32.44189290982964</v>
      </c>
      <c r="FA34" s="7">
        <v>32.44189290982964</v>
      </c>
      <c r="FB34" s="7">
        <v>47.777782417903545</v>
      </c>
      <c r="FC34" s="7">
        <v>26.091469443155894</v>
      </c>
      <c r="FD34" s="7">
        <v>32.178818854411567</v>
      </c>
      <c r="FE34" s="7">
        <v>47.777782417903545</v>
      </c>
      <c r="FF34" s="7">
        <v>26.091469443155894</v>
      </c>
      <c r="FG34" s="7">
        <v>32.178818854411567</v>
      </c>
      <c r="FH34" s="7">
        <v>26.091469443155894</v>
      </c>
      <c r="FI34" s="7">
        <v>32.178818854411567</v>
      </c>
      <c r="FJ34" s="7">
        <v>26.091469443155894</v>
      </c>
      <c r="FK34" s="7">
        <v>32.178818854411567</v>
      </c>
      <c r="FL34" s="7">
        <v>19.867832099866575</v>
      </c>
      <c r="FM34" s="7">
        <v>19.867832099866575</v>
      </c>
      <c r="FN34" s="7">
        <v>19.867832099866575</v>
      </c>
      <c r="FO34" s="7">
        <v>19.867832099866575</v>
      </c>
      <c r="FP34" s="7">
        <v>33.409251726138265</v>
      </c>
      <c r="FQ34" s="7">
        <v>45.234248018839246</v>
      </c>
      <c r="FR34" s="7">
        <v>33.409251726138265</v>
      </c>
      <c r="FS34" s="7">
        <v>45.234248018839246</v>
      </c>
      <c r="FT34" s="7">
        <v>32.44189290982964</v>
      </c>
      <c r="FU34" s="7">
        <v>32.44189290982964</v>
      </c>
      <c r="FV34" s="7">
        <v>32.44189290982964</v>
      </c>
      <c r="FW34" s="7">
        <v>32.44189290982964</v>
      </c>
      <c r="FX34" s="7">
        <v>19.540884220173602</v>
      </c>
      <c r="FY34" s="7">
        <v>26.819397002932423</v>
      </c>
      <c r="FZ34" s="7">
        <v>19.540884220173602</v>
      </c>
      <c r="GA34" s="7">
        <v>26.819397002932423</v>
      </c>
      <c r="GB34" s="7">
        <v>43.770281709176906</v>
      </c>
      <c r="GC34" s="7">
        <v>43.770281709176906</v>
      </c>
      <c r="GD34" s="7">
        <v>43.770281709176906</v>
      </c>
      <c r="GE34" s="7">
        <v>43.770281709176906</v>
      </c>
      <c r="GF34" s="7">
        <v>46.623160591909937</v>
      </c>
      <c r="GG34" s="7">
        <v>46.623160591909937</v>
      </c>
      <c r="GH34" s="7">
        <v>46.623160591909937</v>
      </c>
      <c r="GI34" s="7">
        <v>46.623160591909937</v>
      </c>
      <c r="GJ34" s="7">
        <v>44.327537150636672</v>
      </c>
      <c r="GK34" s="7">
        <v>44.327537150636672</v>
      </c>
      <c r="GL34" s="7">
        <v>44.327537150636672</v>
      </c>
      <c r="GM34" s="7">
        <v>44.327537150636672</v>
      </c>
      <c r="GN34" s="7">
        <v>12.486886061750806</v>
      </c>
      <c r="GO34" s="7">
        <v>19.145206375180045</v>
      </c>
      <c r="GP34" s="7">
        <v>12.486886061750806</v>
      </c>
      <c r="GQ34" s="7">
        <v>19.145206375180045</v>
      </c>
      <c r="GR34" s="7">
        <v>3.1708334186189755</v>
      </c>
      <c r="GS34" s="7">
        <v>3.1708334186189755</v>
      </c>
      <c r="GT34" s="7">
        <v>3.1708334186189755</v>
      </c>
      <c r="GU34" s="7">
        <v>3.1708334186189755</v>
      </c>
      <c r="GV34" s="7">
        <v>10.097046594215438</v>
      </c>
      <c r="GW34" s="7">
        <v>10.097046594215438</v>
      </c>
      <c r="GX34" s="7">
        <v>10.097046594215438</v>
      </c>
      <c r="GY34" s="7">
        <v>10.097046594215438</v>
      </c>
      <c r="GZ34" s="7">
        <v>3.7680160682797399</v>
      </c>
      <c r="HA34" s="7">
        <v>3.7680160682797399</v>
      </c>
    </row>
    <row r="35" spans="1:209" x14ac:dyDescent="0.25">
      <c r="A35" s="7" t="s">
        <v>69</v>
      </c>
      <c r="B35" s="7">
        <f t="shared" si="12"/>
        <v>18</v>
      </c>
      <c r="C35" s="7" t="s">
        <v>64</v>
      </c>
      <c r="D35" s="19">
        <f t="shared" ref="D35:M35" si="77">IF($B35&gt;D$9,"",D$12*D$11*(1+inflation)^($B35-1)+D$13*(1+inflation)^(D$3+$B35-1-$B$13)+D$14*(1+inflation)^(D$3+$B35-1-$B$14))</f>
        <v>154.80139705287849</v>
      </c>
      <c r="E35" s="19">
        <f t="shared" si="77"/>
        <v>152.70544925926922</v>
      </c>
      <c r="F35" s="19">
        <f t="shared" si="77"/>
        <v>150.44455035322179</v>
      </c>
      <c r="G35" s="19">
        <f t="shared" si="77"/>
        <v>148.01250443801757</v>
      </c>
      <c r="H35" s="19">
        <f t="shared" si="77"/>
        <v>145.40292403988605</v>
      </c>
      <c r="I35" s="19">
        <f t="shared" si="77"/>
        <v>142.60922460327293</v>
      </c>
      <c r="J35" s="19">
        <f t="shared" si="77"/>
        <v>139.62461850777572</v>
      </c>
      <c r="K35" s="19">
        <f t="shared" si="77"/>
        <v>136.44210993155875</v>
      </c>
      <c r="L35" s="19">
        <f t="shared" si="77"/>
        <v>133.05448887529224</v>
      </c>
      <c r="M35" s="19">
        <f t="shared" si="77"/>
        <v>134.4112503980416</v>
      </c>
      <c r="N35" s="19">
        <f t="shared" ref="N35:W35" si="78">IF($B35&gt;N$9,"",N$12*N$11*(1+inflation)^($B35-1)+N$13*(1+inflation)^(N$3+$B35-1-$B$13)+N$14*(1+inflation)^(N$3+$B35-1-$B$14))</f>
        <v>135.76393384298186</v>
      </c>
      <c r="O35" s="19">
        <f t="shared" si="78"/>
        <v>137.11171677574822</v>
      </c>
      <c r="P35" s="19">
        <f t="shared" si="78"/>
        <v>138.45374248615684</v>
      </c>
      <c r="Q35" s="19">
        <f t="shared" si="78"/>
        <v>139.78911969128271</v>
      </c>
      <c r="R35" s="19">
        <f t="shared" si="78"/>
        <v>141.11692043610384</v>
      </c>
      <c r="S35" s="19">
        <f t="shared" si="78"/>
        <v>142.43618004558624</v>
      </c>
      <c r="T35" s="19">
        <f t="shared" si="78"/>
        <v>143.74589491322004</v>
      </c>
      <c r="U35" s="19">
        <f t="shared" si="78"/>
        <v>145.04502197988523</v>
      </c>
      <c r="V35" s="19">
        <f t="shared" si="78"/>
        <v>146.33247713323144</v>
      </c>
      <c r="W35" s="19">
        <f t="shared" si="78"/>
        <v>154.80139705287849</v>
      </c>
      <c r="X35" s="19">
        <f t="shared" ref="X35:AG35" si="79">IF($B35&gt;X$9,"",X$12*X$11*(1+inflation)^($B35-1)+X$13*(1+inflation)^(X$3+$B35-1-$B$13)+X$14*(1+inflation)^(X$3+$B35-1-$B$14))</f>
        <v>152.70544925926922</v>
      </c>
      <c r="Y35" s="19">
        <f t="shared" si="79"/>
        <v>150.44455035322179</v>
      </c>
      <c r="Z35" s="19">
        <f t="shared" si="79"/>
        <v>148.01250443801757</v>
      </c>
      <c r="AA35" s="19">
        <f t="shared" si="79"/>
        <v>145.40292403988605</v>
      </c>
      <c r="AB35" s="19">
        <f t="shared" si="79"/>
        <v>142.60922460327293</v>
      </c>
      <c r="AC35" s="19">
        <f t="shared" si="79"/>
        <v>139.62461850777572</v>
      </c>
      <c r="AD35" s="19">
        <f t="shared" si="79"/>
        <v>136.44210993155875</v>
      </c>
      <c r="AE35" s="19">
        <f t="shared" si="79"/>
        <v>133.05448887529224</v>
      </c>
      <c r="AF35" s="19">
        <f t="shared" si="79"/>
        <v>134.4112503980416</v>
      </c>
      <c r="AG35" s="19">
        <f t="shared" si="79"/>
        <v>135.76393384298186</v>
      </c>
      <c r="AH35" s="19">
        <f t="shared" ref="AH35:AO35" si="80">IF($B35&gt;AH$9,"",AH$12*AH$11*(1+inflation)^($B35-1)+AH$13*(1+inflation)^(AH$3+$B35-1-$B$13)+AH$14*(1+inflation)^(AH$3+$B35-1-$B$14))</f>
        <v>137.11171677574822</v>
      </c>
      <c r="AI35" s="19">
        <f t="shared" si="80"/>
        <v>138.45374248615684</v>
      </c>
      <c r="AJ35" s="19">
        <f t="shared" si="80"/>
        <v>139.78911969128271</v>
      </c>
      <c r="AK35" s="19">
        <f t="shared" si="80"/>
        <v>141.11692043610384</v>
      </c>
      <c r="AL35" s="19">
        <f t="shared" si="80"/>
        <v>142.43618004558624</v>
      </c>
      <c r="AM35" s="19">
        <f t="shared" si="80"/>
        <v>143.74589491322004</v>
      </c>
      <c r="AN35" s="19">
        <f t="shared" si="80"/>
        <v>145.04502197988523</v>
      </c>
      <c r="AO35" s="19">
        <f t="shared" si="80"/>
        <v>146.33247713323144</v>
      </c>
      <c r="BM35" s="7" cm="1">
        <f t="array" ref="BM35">INDEX($HD$3:$HD$14,BN35,1)</f>
        <v>28.25</v>
      </c>
      <c r="BN35" s="7">
        <v>2</v>
      </c>
      <c r="BO35" s="7">
        <v>8</v>
      </c>
      <c r="BP35" s="7">
        <v>43.992773934360237</v>
      </c>
      <c r="BQ35" s="7">
        <v>43.992773934360237</v>
      </c>
      <c r="BR35" s="7">
        <v>43.992773934360237</v>
      </c>
      <c r="BS35" s="7">
        <v>43.992773934360237</v>
      </c>
      <c r="BT35" s="7">
        <v>28.144549662405137</v>
      </c>
      <c r="BU35" s="7">
        <v>28.144549662405137</v>
      </c>
      <c r="BV35" s="7">
        <v>28.144549662405137</v>
      </c>
      <c r="BW35" s="7">
        <v>28.144549662405137</v>
      </c>
      <c r="BX35" s="7">
        <v>38.968474045472597</v>
      </c>
      <c r="BY35" s="7">
        <v>38.968474045472597</v>
      </c>
      <c r="BZ35" s="7">
        <v>28.144549662405137</v>
      </c>
      <c r="CA35" s="7">
        <v>28.144549662405137</v>
      </c>
      <c r="CB35" s="7">
        <v>28.144549662405137</v>
      </c>
      <c r="CC35" s="7">
        <v>28.144549662405137</v>
      </c>
      <c r="CD35" s="7">
        <v>35.771169678654246</v>
      </c>
      <c r="CE35" s="7">
        <v>35.771169678654246</v>
      </c>
      <c r="CF35" s="7">
        <v>35.771169678654246</v>
      </c>
      <c r="CG35" s="7">
        <v>35.771169678654246</v>
      </c>
      <c r="CH35" s="7">
        <v>35.771169678654246</v>
      </c>
      <c r="CI35" s="7">
        <v>35.771169678654246</v>
      </c>
      <c r="CJ35" s="7">
        <v>47.471256453800663</v>
      </c>
      <c r="CK35" s="7">
        <v>47.471256453800663</v>
      </c>
      <c r="CL35" s="7">
        <v>47.471256453800663</v>
      </c>
      <c r="CM35" s="7">
        <v>47.471256453800663</v>
      </c>
      <c r="CN35" s="7">
        <v>47.471256453800663</v>
      </c>
      <c r="CO35" s="7">
        <v>47.471256453800663</v>
      </c>
      <c r="CP35" s="7">
        <v>47.471256453800663</v>
      </c>
      <c r="CQ35" s="7">
        <v>47.471256453800663</v>
      </c>
      <c r="CR35" s="7">
        <v>35.989577854926146</v>
      </c>
      <c r="CS35" s="7">
        <v>35.989577854926146</v>
      </c>
      <c r="CT35" s="7">
        <v>35.989577854926146</v>
      </c>
      <c r="CU35" s="7">
        <v>35.989577854926146</v>
      </c>
      <c r="CV35" s="7">
        <v>26.30882327748386</v>
      </c>
      <c r="CW35" s="7">
        <v>26.30882327748386</v>
      </c>
      <c r="CX35" s="7">
        <v>26.30882327748386</v>
      </c>
      <c r="CY35" s="7">
        <v>26.30882327748386</v>
      </c>
      <c r="CZ35" s="7">
        <v>35.771169678654246</v>
      </c>
      <c r="DA35" s="7">
        <v>35.771169678654246</v>
      </c>
      <c r="DB35" s="7">
        <v>35.771169678654246</v>
      </c>
      <c r="DC35" s="7">
        <v>35.771169678654246</v>
      </c>
      <c r="DD35" s="7">
        <v>38.265451733045005</v>
      </c>
      <c r="DE35" s="7">
        <v>38.265451733045005</v>
      </c>
      <c r="DF35" s="7">
        <v>38.265451733045005</v>
      </c>
      <c r="DG35" s="7">
        <v>38.265451733045005</v>
      </c>
      <c r="DH35" s="7">
        <v>43.992773934360237</v>
      </c>
      <c r="DI35" s="7">
        <v>43.992773934360237</v>
      </c>
      <c r="DJ35" s="7">
        <v>43.992773934360237</v>
      </c>
      <c r="DK35" s="7">
        <v>43.992773934360237</v>
      </c>
      <c r="DL35" s="7">
        <v>38.968474045472597</v>
      </c>
      <c r="DM35" s="7">
        <v>38.968474045472597</v>
      </c>
      <c r="DN35" s="7">
        <v>38.968474045472597</v>
      </c>
      <c r="DO35" s="7">
        <v>38.968474045472597</v>
      </c>
      <c r="DP35" s="7">
        <v>32.781698467074023</v>
      </c>
      <c r="DQ35" s="7">
        <v>32.781698467074023</v>
      </c>
      <c r="DR35" s="7">
        <v>32.781698467074023</v>
      </c>
      <c r="DS35" s="7">
        <v>32.781698467074023</v>
      </c>
      <c r="DT35" s="7">
        <v>32.112276296358473</v>
      </c>
      <c r="DU35" s="7">
        <v>32.112276296358473</v>
      </c>
      <c r="DV35" s="7">
        <v>32.112276296358473</v>
      </c>
      <c r="DW35" s="7">
        <v>32.112276296358473</v>
      </c>
      <c r="DX35" s="7">
        <v>42.037234286681702</v>
      </c>
      <c r="DY35" s="7">
        <v>42.037234286681702</v>
      </c>
      <c r="DZ35" s="7">
        <v>42.037234286681702</v>
      </c>
      <c r="EA35" s="7">
        <v>42.037234286681702</v>
      </c>
      <c r="EB35" s="7">
        <v>25.346298054615801</v>
      </c>
      <c r="EC35" s="7">
        <v>25.346298054615801</v>
      </c>
      <c r="ED35" s="7">
        <v>25.346298054615801</v>
      </c>
      <c r="EE35" s="7">
        <v>25.346298054615801</v>
      </c>
      <c r="EF35" s="7">
        <v>22.87923420405145</v>
      </c>
      <c r="EG35" s="7">
        <v>22.87923420405145</v>
      </c>
      <c r="EH35" s="7">
        <v>22.87923420405145</v>
      </c>
      <c r="EI35" s="7">
        <v>22.87923420405145</v>
      </c>
      <c r="EJ35" s="7">
        <v>22.781738590022556</v>
      </c>
      <c r="EK35" s="7">
        <v>29.328388688582052</v>
      </c>
      <c r="EL35" s="7">
        <v>22.781738590022556</v>
      </c>
      <c r="EM35" s="7">
        <v>29.328388688582052</v>
      </c>
      <c r="EN35" s="7">
        <v>47.080261914115837</v>
      </c>
      <c r="EO35" s="7">
        <v>47.080261914115837</v>
      </c>
      <c r="EP35" s="7">
        <v>25.346298054615801</v>
      </c>
      <c r="EQ35" s="7">
        <v>25.346298054615801</v>
      </c>
      <c r="ER35" s="7">
        <v>25.346298054615801</v>
      </c>
      <c r="ES35" s="7">
        <v>25.346298054615801</v>
      </c>
      <c r="ET35" s="7">
        <v>20.381536447254035</v>
      </c>
      <c r="EU35" s="7">
        <v>20.381536447254035</v>
      </c>
      <c r="EV35" s="7">
        <v>31.979044755194501</v>
      </c>
      <c r="EW35" s="7">
        <v>31.979044755194501</v>
      </c>
      <c r="EX35" s="7">
        <v>31.979044755194501</v>
      </c>
      <c r="EY35" s="7">
        <v>31.979044755194501</v>
      </c>
      <c r="EZ35" s="7">
        <v>31.979044755194501</v>
      </c>
      <c r="FA35" s="7">
        <v>31.979044755194501</v>
      </c>
      <c r="FB35" s="7">
        <v>47.86433072886166</v>
      </c>
      <c r="FC35" s="7">
        <v>26.465183922118914</v>
      </c>
      <c r="FD35" s="7">
        <v>31.191731762093244</v>
      </c>
      <c r="FE35" s="7">
        <v>47.86433072886166</v>
      </c>
      <c r="FF35" s="7">
        <v>26.465183922118914</v>
      </c>
      <c r="FG35" s="7">
        <v>31.191731762093244</v>
      </c>
      <c r="FH35" s="7">
        <v>26.465183922118914</v>
      </c>
      <c r="FI35" s="7">
        <v>31.191731762093244</v>
      </c>
      <c r="FJ35" s="7">
        <v>26.465183922118914</v>
      </c>
      <c r="FK35" s="7">
        <v>31.191731762093244</v>
      </c>
      <c r="FL35" s="7">
        <v>18.796922738326355</v>
      </c>
      <c r="FM35" s="7">
        <v>18.796922738326355</v>
      </c>
      <c r="FN35" s="7">
        <v>18.796922738326355</v>
      </c>
      <c r="FO35" s="7">
        <v>18.796922738326355</v>
      </c>
      <c r="FP35" s="7">
        <v>30.152516752292648</v>
      </c>
      <c r="FQ35" s="7">
        <v>40.385823273038561</v>
      </c>
      <c r="FR35" s="7">
        <v>30.152516752292648</v>
      </c>
      <c r="FS35" s="7">
        <v>40.385823273038561</v>
      </c>
      <c r="FT35" s="7">
        <v>31.979044755194501</v>
      </c>
      <c r="FU35" s="7">
        <v>31.979044755194501</v>
      </c>
      <c r="FV35" s="7">
        <v>31.979044755194501</v>
      </c>
      <c r="FW35" s="7">
        <v>31.979044755194501</v>
      </c>
      <c r="FX35" s="7">
        <v>19.18104290016722</v>
      </c>
      <c r="FY35" s="7">
        <v>26.308023093723477</v>
      </c>
      <c r="FZ35" s="7">
        <v>19.18104290016722</v>
      </c>
      <c r="GA35" s="7">
        <v>26.308023093723477</v>
      </c>
      <c r="GB35" s="7">
        <v>42.037234286681702</v>
      </c>
      <c r="GC35" s="7">
        <v>42.037234286681702</v>
      </c>
      <c r="GD35" s="7">
        <v>42.037234286681702</v>
      </c>
      <c r="GE35" s="7">
        <v>42.037234286681702</v>
      </c>
      <c r="GF35" s="7">
        <v>47.080261914115837</v>
      </c>
      <c r="GG35" s="7">
        <v>47.080261914115837</v>
      </c>
      <c r="GH35" s="7">
        <v>47.080261914115837</v>
      </c>
      <c r="GI35" s="7">
        <v>47.080261914115837</v>
      </c>
      <c r="GJ35" s="7">
        <v>42.09071193236484</v>
      </c>
      <c r="GK35" s="7">
        <v>42.09071193236484</v>
      </c>
      <c r="GL35" s="7">
        <v>42.09071193236484</v>
      </c>
      <c r="GM35" s="7">
        <v>42.09071193236484</v>
      </c>
      <c r="GN35" s="7">
        <v>12.277297524366587</v>
      </c>
      <c r="GO35" s="7">
        <v>19.041925532086797</v>
      </c>
      <c r="GP35" s="7">
        <v>12.277297524366587</v>
      </c>
      <c r="GQ35" s="7">
        <v>19.041925532086797</v>
      </c>
      <c r="GR35" s="7">
        <v>44.257329244694532</v>
      </c>
      <c r="GS35" s="7">
        <v>44.257329244694532</v>
      </c>
      <c r="GT35" s="7">
        <v>44.257329244694532</v>
      </c>
      <c r="GU35" s="7">
        <v>44.257329244694532</v>
      </c>
      <c r="GV35" s="7">
        <v>49.805575081630352</v>
      </c>
      <c r="GW35" s="7">
        <v>49.805575081630352</v>
      </c>
      <c r="GX35" s="7">
        <v>49.805575081630352</v>
      </c>
      <c r="GY35" s="7">
        <v>49.805575081630352</v>
      </c>
      <c r="GZ35" s="7">
        <v>43.947976328340957</v>
      </c>
      <c r="HA35" s="7">
        <v>43.947976328340957</v>
      </c>
    </row>
    <row r="36" spans="1:209" x14ac:dyDescent="0.25">
      <c r="A36" s="7" t="s">
        <v>69</v>
      </c>
      <c r="B36" s="7">
        <f t="shared" si="12"/>
        <v>19</v>
      </c>
      <c r="C36" s="7" t="s">
        <v>64</v>
      </c>
      <c r="D36" s="19">
        <f t="shared" ref="D36:M36" si="81">IF($B36&gt;D$9,"",D$12*D$11*(1+inflation)^($B36-1)+D$13*(1+inflation)^(D$3+$B36-1-$B$13)+D$14*(1+inflation)^(D$3+$B36-1-$B$14))</f>
        <v>158.17606750863126</v>
      </c>
      <c r="E36" s="19">
        <f t="shared" si="81"/>
        <v>156.0344280531213</v>
      </c>
      <c r="F36" s="19">
        <f t="shared" si="81"/>
        <v>153.72424155092205</v>
      </c>
      <c r="G36" s="19">
        <f t="shared" si="81"/>
        <v>151.23917703476639</v>
      </c>
      <c r="H36" s="19">
        <f t="shared" si="81"/>
        <v>148.57270778395556</v>
      </c>
      <c r="I36" s="19">
        <f t="shared" si="81"/>
        <v>145.71810569962429</v>
      </c>
      <c r="J36" s="19">
        <f t="shared" si="81"/>
        <v>142.66843519124527</v>
      </c>
      <c r="K36" s="19">
        <f t="shared" si="81"/>
        <v>139.41654792806673</v>
      </c>
      <c r="L36" s="19">
        <f t="shared" si="81"/>
        <v>135.95507673277362</v>
      </c>
      <c r="M36" s="19">
        <f t="shared" si="81"/>
        <v>137.34141565671894</v>
      </c>
      <c r="N36" s="19">
        <f t="shared" ref="N36:W36" si="82">IF($B36&gt;N$9,"",N$12*N$11*(1+inflation)^($B36-1)+N$13*(1+inflation)^(N$3+$B36-1-$B$13)+N$14*(1+inflation)^(N$3+$B36-1-$B$14))</f>
        <v>138.72358760075886</v>
      </c>
      <c r="O36" s="19">
        <f t="shared" si="82"/>
        <v>140.10075220145956</v>
      </c>
      <c r="P36" s="19">
        <f t="shared" si="82"/>
        <v>141.47203407235509</v>
      </c>
      <c r="Q36" s="19">
        <f t="shared" si="82"/>
        <v>142.83652250055269</v>
      </c>
      <c r="R36" s="19">
        <f t="shared" si="82"/>
        <v>144.19326930161088</v>
      </c>
      <c r="S36" s="19">
        <f t="shared" si="82"/>
        <v>145.54128877058002</v>
      </c>
      <c r="T36" s="19">
        <f t="shared" si="82"/>
        <v>146.87955542232825</v>
      </c>
      <c r="U36" s="19">
        <f t="shared" si="82"/>
        <v>148.20700345904675</v>
      </c>
      <c r="V36" s="19">
        <f t="shared" si="82"/>
        <v>149.5225251347359</v>
      </c>
      <c r="W36" s="19">
        <f t="shared" si="82"/>
        <v>158.17606750863126</v>
      </c>
      <c r="X36" s="19">
        <f t="shared" ref="X36:AG36" si="83">IF($B36&gt;X$9,"",X$12*X$11*(1+inflation)^($B36-1)+X$13*(1+inflation)^(X$3+$B36-1-$B$13)+X$14*(1+inflation)^(X$3+$B36-1-$B$14))</f>
        <v>156.0344280531213</v>
      </c>
      <c r="Y36" s="19">
        <f t="shared" si="83"/>
        <v>153.72424155092205</v>
      </c>
      <c r="Z36" s="19">
        <f t="shared" si="83"/>
        <v>151.23917703476639</v>
      </c>
      <c r="AA36" s="19">
        <f t="shared" si="83"/>
        <v>148.57270778395556</v>
      </c>
      <c r="AB36" s="19">
        <f t="shared" si="83"/>
        <v>145.71810569962429</v>
      </c>
      <c r="AC36" s="19">
        <f t="shared" si="83"/>
        <v>142.66843519124527</v>
      </c>
      <c r="AD36" s="19">
        <f t="shared" si="83"/>
        <v>139.41654792806673</v>
      </c>
      <c r="AE36" s="19">
        <f t="shared" si="83"/>
        <v>135.95507673277362</v>
      </c>
      <c r="AF36" s="19">
        <f t="shared" si="83"/>
        <v>137.34141565671894</v>
      </c>
      <c r="AG36" s="19">
        <f t="shared" si="83"/>
        <v>138.72358760075886</v>
      </c>
      <c r="AH36" s="19">
        <f t="shared" ref="AH36:AO36" si="84">IF($B36&gt;AH$9,"",AH$12*AH$11*(1+inflation)^($B36-1)+AH$13*(1+inflation)^(AH$3+$B36-1-$B$13)+AH$14*(1+inflation)^(AH$3+$B36-1-$B$14))</f>
        <v>140.10075220145956</v>
      </c>
      <c r="AI36" s="19">
        <f t="shared" si="84"/>
        <v>141.47203407235509</v>
      </c>
      <c r="AJ36" s="19">
        <f t="shared" si="84"/>
        <v>142.83652250055269</v>
      </c>
      <c r="AK36" s="19">
        <f t="shared" si="84"/>
        <v>144.19326930161088</v>
      </c>
      <c r="AL36" s="19">
        <f t="shared" si="84"/>
        <v>145.54128877058002</v>
      </c>
      <c r="AM36" s="19">
        <f t="shared" si="84"/>
        <v>146.87955542232825</v>
      </c>
      <c r="AN36" s="19">
        <f t="shared" si="84"/>
        <v>148.20700345904675</v>
      </c>
      <c r="AO36" s="19">
        <f t="shared" si="84"/>
        <v>149.5225251347359</v>
      </c>
      <c r="BM36" s="7" cm="1">
        <f t="array" ref="BM36">INDEX($HD$3:$HD$14,BN36,1)</f>
        <v>28.25</v>
      </c>
      <c r="BN36" s="7">
        <v>2</v>
      </c>
      <c r="BO36" s="7">
        <v>9</v>
      </c>
      <c r="BP36" s="7">
        <v>69.633993088620528</v>
      </c>
      <c r="BQ36" s="7">
        <v>69.633993088620528</v>
      </c>
      <c r="BR36" s="7">
        <v>69.633993088620528</v>
      </c>
      <c r="BS36" s="7">
        <v>69.633993088620528</v>
      </c>
      <c r="BT36" s="7">
        <v>66.2376114888649</v>
      </c>
      <c r="BU36" s="7">
        <v>66.2376114888649</v>
      </c>
      <c r="BV36" s="7">
        <v>66.2376114888649</v>
      </c>
      <c r="BW36" s="7">
        <v>66.2376114888649</v>
      </c>
      <c r="BX36" s="7">
        <v>55.554265161077133</v>
      </c>
      <c r="BY36" s="7">
        <v>55.554265161077133</v>
      </c>
      <c r="BZ36" s="7">
        <v>66.2376114888649</v>
      </c>
      <c r="CA36" s="7">
        <v>66.2376114888649</v>
      </c>
      <c r="CB36" s="7">
        <v>66.2376114888649</v>
      </c>
      <c r="CC36" s="7">
        <v>66.2376114888649</v>
      </c>
      <c r="CD36" s="7">
        <v>70.821571152588461</v>
      </c>
      <c r="CE36" s="7">
        <v>70.821571152588461</v>
      </c>
      <c r="CF36" s="7">
        <v>70.821571152588461</v>
      </c>
      <c r="CG36" s="7">
        <v>70.821571152588461</v>
      </c>
      <c r="CH36" s="7">
        <v>70.821571152588461</v>
      </c>
      <c r="CI36" s="7">
        <v>70.821571152588461</v>
      </c>
      <c r="CJ36" s="7">
        <v>67.626439227369758</v>
      </c>
      <c r="CK36" s="7">
        <v>67.626439227369758</v>
      </c>
      <c r="CL36" s="7">
        <v>67.626439227369758</v>
      </c>
      <c r="CM36" s="7">
        <v>67.626439227369758</v>
      </c>
      <c r="CN36" s="7">
        <v>67.626439227369758</v>
      </c>
      <c r="CO36" s="7">
        <v>67.626439227369758</v>
      </c>
      <c r="CP36" s="7">
        <v>67.626439227369758</v>
      </c>
      <c r="CQ36" s="7">
        <v>67.626439227369758</v>
      </c>
      <c r="CR36" s="7">
        <v>76.200030111350642</v>
      </c>
      <c r="CS36" s="7">
        <v>76.200030111350642</v>
      </c>
      <c r="CT36" s="7">
        <v>76.200030111350642</v>
      </c>
      <c r="CU36" s="7">
        <v>76.200030111350642</v>
      </c>
      <c r="CV36" s="7">
        <v>43.819834357210773</v>
      </c>
      <c r="CW36" s="7">
        <v>43.819834357210773</v>
      </c>
      <c r="CX36" s="7">
        <v>43.819834357210773</v>
      </c>
      <c r="CY36" s="7">
        <v>43.819834357210773</v>
      </c>
      <c r="CZ36" s="7">
        <v>70.821571152588461</v>
      </c>
      <c r="DA36" s="7">
        <v>70.821571152588461</v>
      </c>
      <c r="DB36" s="7">
        <v>70.821571152588461</v>
      </c>
      <c r="DC36" s="7">
        <v>70.821571152588461</v>
      </c>
      <c r="DD36" s="7">
        <v>52.588848095684881</v>
      </c>
      <c r="DE36" s="7">
        <v>52.588848095684881</v>
      </c>
      <c r="DF36" s="7">
        <v>52.588848095684881</v>
      </c>
      <c r="DG36" s="7">
        <v>52.588848095684881</v>
      </c>
      <c r="DH36" s="7">
        <v>69.633993088620528</v>
      </c>
      <c r="DI36" s="7">
        <v>69.633993088620528</v>
      </c>
      <c r="DJ36" s="7">
        <v>69.633993088620528</v>
      </c>
      <c r="DK36" s="7">
        <v>69.633993088620528</v>
      </c>
      <c r="DL36" s="7">
        <v>55.554265161077133</v>
      </c>
      <c r="DM36" s="7">
        <v>55.554265161077133</v>
      </c>
      <c r="DN36" s="7">
        <v>55.554265161077133</v>
      </c>
      <c r="DO36" s="7">
        <v>55.554265161077133</v>
      </c>
      <c r="DP36" s="7">
        <v>58.39379827572342</v>
      </c>
      <c r="DQ36" s="7">
        <v>58.39379827572342</v>
      </c>
      <c r="DR36" s="7">
        <v>58.39379827572342</v>
      </c>
      <c r="DS36" s="7">
        <v>58.39379827572342</v>
      </c>
      <c r="DT36" s="7">
        <v>51.1336731876915</v>
      </c>
      <c r="DU36" s="7">
        <v>51.1336731876915</v>
      </c>
      <c r="DV36" s="7">
        <v>51.1336731876915</v>
      </c>
      <c r="DW36" s="7">
        <v>51.1336731876915</v>
      </c>
      <c r="DX36" s="7">
        <v>42.11913098281682</v>
      </c>
      <c r="DY36" s="7">
        <v>42.11913098281682</v>
      </c>
      <c r="DZ36" s="7">
        <v>42.11913098281682</v>
      </c>
      <c r="EA36" s="7">
        <v>42.11913098281682</v>
      </c>
      <c r="EB36" s="7">
        <v>22.049135855252466</v>
      </c>
      <c r="EC36" s="7">
        <v>22.049135855252466</v>
      </c>
      <c r="ED36" s="7">
        <v>22.049135855252466</v>
      </c>
      <c r="EE36" s="7">
        <v>22.049135855252466</v>
      </c>
      <c r="EF36" s="7">
        <v>24.968634781760443</v>
      </c>
      <c r="EG36" s="7">
        <v>24.968634781760443</v>
      </c>
      <c r="EH36" s="7">
        <v>24.968634781760443</v>
      </c>
      <c r="EI36" s="7">
        <v>24.968634781760443</v>
      </c>
      <c r="EJ36" s="7">
        <v>22.568592409188131</v>
      </c>
      <c r="EK36" s="7">
        <v>29.146838386964632</v>
      </c>
      <c r="EL36" s="7">
        <v>22.568592409188131</v>
      </c>
      <c r="EM36" s="7">
        <v>29.146838386964632</v>
      </c>
      <c r="EN36" s="7">
        <v>42.200852382376212</v>
      </c>
      <c r="EO36" s="7">
        <v>42.200852382376212</v>
      </c>
      <c r="EP36" s="7">
        <v>22.049135855252466</v>
      </c>
      <c r="EQ36" s="7">
        <v>22.049135855252466</v>
      </c>
      <c r="ER36" s="7">
        <v>22.049135855252466</v>
      </c>
      <c r="ES36" s="7">
        <v>22.049135855252466</v>
      </c>
      <c r="ET36" s="7">
        <v>18.602740146593238</v>
      </c>
      <c r="EU36" s="7">
        <v>18.602740146593238</v>
      </c>
      <c r="EV36" s="7">
        <v>32.541000466554664</v>
      </c>
      <c r="EW36" s="7">
        <v>32.541000466554664</v>
      </c>
      <c r="EX36" s="7">
        <v>32.541000466554664</v>
      </c>
      <c r="EY36" s="7">
        <v>32.541000466554664</v>
      </c>
      <c r="EZ36" s="7">
        <v>32.541000466554664</v>
      </c>
      <c r="FA36" s="7">
        <v>32.541000466554664</v>
      </c>
      <c r="FB36" s="7">
        <v>48.180189262964603</v>
      </c>
      <c r="FC36" s="7">
        <v>25.308943557721832</v>
      </c>
      <c r="FD36" s="7">
        <v>29.911728877942174</v>
      </c>
      <c r="FE36" s="7">
        <v>48.180189262964603</v>
      </c>
      <c r="FF36" s="7">
        <v>25.308943557721832</v>
      </c>
      <c r="FG36" s="7">
        <v>29.911728877942174</v>
      </c>
      <c r="FH36" s="7">
        <v>25.308943557721832</v>
      </c>
      <c r="FI36" s="7">
        <v>29.911728877942174</v>
      </c>
      <c r="FJ36" s="7">
        <v>25.308943557721832</v>
      </c>
      <c r="FK36" s="7">
        <v>29.911728877942174</v>
      </c>
      <c r="FL36" s="7">
        <v>16.540496281633452</v>
      </c>
      <c r="FM36" s="7">
        <v>16.540496281633452</v>
      </c>
      <c r="FN36" s="7">
        <v>16.540496281633452</v>
      </c>
      <c r="FO36" s="7">
        <v>16.540496281633452</v>
      </c>
      <c r="FP36" s="7">
        <v>27.871118395692921</v>
      </c>
      <c r="FQ36" s="7">
        <v>37.411808004475894</v>
      </c>
      <c r="FR36" s="7">
        <v>27.871118395692921</v>
      </c>
      <c r="FS36" s="7">
        <v>37.411808004475894</v>
      </c>
      <c r="FT36" s="7">
        <v>32.541000466554664</v>
      </c>
      <c r="FU36" s="7">
        <v>32.541000466554664</v>
      </c>
      <c r="FV36" s="7">
        <v>32.541000466554664</v>
      </c>
      <c r="FW36" s="7">
        <v>32.541000466554664</v>
      </c>
      <c r="FX36" s="7">
        <v>17.770475853471087</v>
      </c>
      <c r="FY36" s="7">
        <v>25.300674050643114</v>
      </c>
      <c r="FZ36" s="7">
        <v>17.770475853471087</v>
      </c>
      <c r="GA36" s="7">
        <v>25.300674050643114</v>
      </c>
      <c r="GB36" s="7">
        <v>42.11913098281682</v>
      </c>
      <c r="GC36" s="7">
        <v>42.11913098281682</v>
      </c>
      <c r="GD36" s="7">
        <v>42.11913098281682</v>
      </c>
      <c r="GE36" s="7">
        <v>42.11913098281682</v>
      </c>
      <c r="GF36" s="7">
        <v>42.200852382376212</v>
      </c>
      <c r="GG36" s="7">
        <v>42.200852382376212</v>
      </c>
      <c r="GH36" s="7">
        <v>42.200852382376212</v>
      </c>
      <c r="GI36" s="7">
        <v>42.200852382376212</v>
      </c>
      <c r="GJ36" s="7">
        <v>39.445414896339287</v>
      </c>
      <c r="GK36" s="7">
        <v>39.445414896339287</v>
      </c>
      <c r="GL36" s="7">
        <v>39.445414896339287</v>
      </c>
      <c r="GM36" s="7">
        <v>39.445414896339287</v>
      </c>
      <c r="GN36" s="7">
        <v>11.256432859673618</v>
      </c>
      <c r="GO36" s="7">
        <v>16.279200028162375</v>
      </c>
      <c r="GP36" s="7">
        <v>11.256432859673618</v>
      </c>
      <c r="GQ36" s="7">
        <v>16.279200028162375</v>
      </c>
      <c r="GR36" s="7">
        <v>77.042190028601325</v>
      </c>
      <c r="GS36" s="7">
        <v>77.042190028601325</v>
      </c>
      <c r="GT36" s="7">
        <v>77.042190028601325</v>
      </c>
      <c r="GU36" s="7">
        <v>77.042190028601325</v>
      </c>
      <c r="GV36" s="7">
        <v>66.020553723617269</v>
      </c>
      <c r="GW36" s="7">
        <v>66.020553723617269</v>
      </c>
      <c r="GX36" s="7">
        <v>66.020553723617269</v>
      </c>
      <c r="GY36" s="7">
        <v>66.020553723617269</v>
      </c>
      <c r="GZ36" s="7">
        <v>76.924102149582012</v>
      </c>
      <c r="HA36" s="7">
        <v>76.924102149582012</v>
      </c>
    </row>
    <row r="37" spans="1:209" x14ac:dyDescent="0.25">
      <c r="A37" s="7" t="s">
        <v>69</v>
      </c>
      <c r="B37" s="7">
        <f t="shared" si="12"/>
        <v>20</v>
      </c>
      <c r="C37" s="7" t="s">
        <v>64</v>
      </c>
      <c r="D37" s="19">
        <f t="shared" ref="D37:M37" si="85">IF($B37&gt;D$9,"",D$12*D$11*(1+inflation)^($B37-1)+D$13*(1+inflation)^(D$3+$B37-1-$B$13)+D$14*(1+inflation)^(D$3+$B37-1-$B$14))</f>
        <v>161.62430578031945</v>
      </c>
      <c r="E37" s="19">
        <f t="shared" si="85"/>
        <v>159.43597858467933</v>
      </c>
      <c r="F37" s="19">
        <f t="shared" si="85"/>
        <v>157.07543001673216</v>
      </c>
      <c r="G37" s="19">
        <f t="shared" si="85"/>
        <v>154.53619109412432</v>
      </c>
      <c r="H37" s="19">
        <f t="shared" si="85"/>
        <v>151.81159281364583</v>
      </c>
      <c r="I37" s="19">
        <f t="shared" si="85"/>
        <v>148.89476040387612</v>
      </c>
      <c r="J37" s="19">
        <f t="shared" si="85"/>
        <v>145.77860707841441</v>
      </c>
      <c r="K37" s="19">
        <f t="shared" si="85"/>
        <v>142.45582867289858</v>
      </c>
      <c r="L37" s="19">
        <f t="shared" si="85"/>
        <v>138.91889740554811</v>
      </c>
      <c r="M37" s="19">
        <f t="shared" si="85"/>
        <v>140.33545851803541</v>
      </c>
      <c r="N37" s="19">
        <f t="shared" ref="N37:W37" si="86">IF($B37&gt;N$9,"",N$12*N$11*(1+inflation)^($B37-1)+N$13*(1+inflation)^(N$3+$B37-1-$B$13)+N$14*(1+inflation)^(N$3+$B37-1-$B$14))</f>
        <v>141.74776181045542</v>
      </c>
      <c r="O37" s="19">
        <f t="shared" si="86"/>
        <v>143.15494859945139</v>
      </c>
      <c r="P37" s="19">
        <f t="shared" si="86"/>
        <v>144.55612441513244</v>
      </c>
      <c r="Q37" s="19">
        <f t="shared" si="86"/>
        <v>145.95035869106474</v>
      </c>
      <c r="R37" s="19">
        <f t="shared" si="86"/>
        <v>147.33668257238605</v>
      </c>
      <c r="S37" s="19">
        <f t="shared" si="86"/>
        <v>148.71408886577871</v>
      </c>
      <c r="T37" s="19">
        <f t="shared" si="86"/>
        <v>150.08152973053501</v>
      </c>
      <c r="U37" s="19">
        <f t="shared" si="86"/>
        <v>151.43791613445399</v>
      </c>
      <c r="V37" s="19">
        <f t="shared" si="86"/>
        <v>152.78211618267315</v>
      </c>
      <c r="W37" s="19">
        <f t="shared" si="86"/>
        <v>161.62430578031945</v>
      </c>
      <c r="X37" s="19">
        <f t="shared" ref="X37:AG37" si="87">IF($B37&gt;X$9,"",X$12*X$11*(1+inflation)^($B37-1)+X$13*(1+inflation)^(X$3+$B37-1-$B$13)+X$14*(1+inflation)^(X$3+$B37-1-$B$14))</f>
        <v>159.43597858467933</v>
      </c>
      <c r="Y37" s="19">
        <f t="shared" si="87"/>
        <v>157.07543001673216</v>
      </c>
      <c r="Z37" s="19">
        <f t="shared" si="87"/>
        <v>154.53619109412432</v>
      </c>
      <c r="AA37" s="19">
        <f t="shared" si="87"/>
        <v>151.81159281364583</v>
      </c>
      <c r="AB37" s="19">
        <f t="shared" si="87"/>
        <v>148.89476040387612</v>
      </c>
      <c r="AC37" s="19">
        <f t="shared" si="87"/>
        <v>145.77860707841441</v>
      </c>
      <c r="AD37" s="19">
        <f t="shared" si="87"/>
        <v>142.45582867289858</v>
      </c>
      <c r="AE37" s="19">
        <f t="shared" si="87"/>
        <v>138.91889740554811</v>
      </c>
      <c r="AF37" s="19">
        <f t="shared" si="87"/>
        <v>140.33545851803541</v>
      </c>
      <c r="AG37" s="19">
        <f t="shared" si="87"/>
        <v>141.74776181045542</v>
      </c>
      <c r="AH37" s="19">
        <f t="shared" ref="AH37:AO37" si="88">IF($B37&gt;AH$9,"",AH$12*AH$11*(1+inflation)^($B37-1)+AH$13*(1+inflation)^(AH$3+$B37-1-$B$13)+AH$14*(1+inflation)^(AH$3+$B37-1-$B$14))</f>
        <v>143.15494859945139</v>
      </c>
      <c r="AI37" s="19">
        <f t="shared" si="88"/>
        <v>144.55612441513244</v>
      </c>
      <c r="AJ37" s="19">
        <f t="shared" si="88"/>
        <v>145.95035869106474</v>
      </c>
      <c r="AK37" s="19">
        <f t="shared" si="88"/>
        <v>147.33668257238605</v>
      </c>
      <c r="AL37" s="19">
        <f t="shared" si="88"/>
        <v>148.71408886577871</v>
      </c>
      <c r="AM37" s="19">
        <f t="shared" si="88"/>
        <v>150.08152973053501</v>
      </c>
      <c r="AN37" s="19">
        <f t="shared" si="88"/>
        <v>151.43791613445399</v>
      </c>
      <c r="AO37" s="19">
        <f t="shared" si="88"/>
        <v>152.78211618267315</v>
      </c>
      <c r="AY37" s="21" t="s">
        <v>70</v>
      </c>
      <c r="BM37" s="7" cm="1">
        <f t="array" ref="BM37">INDEX($HD$3:$HD$14,BN37,1)</f>
        <v>28.25</v>
      </c>
      <c r="BN37" s="7">
        <v>2</v>
      </c>
      <c r="BO37" s="7">
        <v>10</v>
      </c>
      <c r="BP37" s="7">
        <v>75.113404726671874</v>
      </c>
      <c r="BQ37" s="7">
        <v>75.113404726671874</v>
      </c>
      <c r="BR37" s="7">
        <v>75.113404726671874</v>
      </c>
      <c r="BS37" s="7">
        <v>75.113404726671874</v>
      </c>
      <c r="BT37" s="7">
        <v>69.222012663617278</v>
      </c>
      <c r="BU37" s="7">
        <v>69.222012663617278</v>
      </c>
      <c r="BV37" s="7">
        <v>69.222012663617278</v>
      </c>
      <c r="BW37" s="7">
        <v>69.222012663617278</v>
      </c>
      <c r="BX37" s="7">
        <v>57.034228259003299</v>
      </c>
      <c r="BY37" s="7">
        <v>57.034228259003299</v>
      </c>
      <c r="BZ37" s="7">
        <v>69.222012663617278</v>
      </c>
      <c r="CA37" s="7">
        <v>69.222012663617278</v>
      </c>
      <c r="CB37" s="7">
        <v>69.222012663617278</v>
      </c>
      <c r="CC37" s="7">
        <v>69.222012663617278</v>
      </c>
      <c r="CD37" s="7">
        <v>70.975383567025744</v>
      </c>
      <c r="CE37" s="7">
        <v>70.975383567025744</v>
      </c>
      <c r="CF37" s="7">
        <v>70.975383567025744</v>
      </c>
      <c r="CG37" s="7">
        <v>70.975383567025744</v>
      </c>
      <c r="CH37" s="7">
        <v>70.975383567025744</v>
      </c>
      <c r="CI37" s="7">
        <v>70.975383567025744</v>
      </c>
      <c r="CJ37" s="7">
        <v>67.007981271430836</v>
      </c>
      <c r="CK37" s="7">
        <v>67.007981271430836</v>
      </c>
      <c r="CL37" s="7">
        <v>67.007981271430836</v>
      </c>
      <c r="CM37" s="7">
        <v>67.007981271430836</v>
      </c>
      <c r="CN37" s="7">
        <v>67.007981271430836</v>
      </c>
      <c r="CO37" s="7">
        <v>67.007981271430836</v>
      </c>
      <c r="CP37" s="7">
        <v>67.007981271430836</v>
      </c>
      <c r="CQ37" s="7">
        <v>67.007981271430836</v>
      </c>
      <c r="CR37" s="7">
        <v>81.561097353263804</v>
      </c>
      <c r="CS37" s="7">
        <v>81.561097353263804</v>
      </c>
      <c r="CT37" s="7">
        <v>81.561097353263804</v>
      </c>
      <c r="CU37" s="7">
        <v>81.561097353263804</v>
      </c>
      <c r="CV37" s="7">
        <v>46.804390721221942</v>
      </c>
      <c r="CW37" s="7">
        <v>46.804390721221942</v>
      </c>
      <c r="CX37" s="7">
        <v>46.804390721221942</v>
      </c>
      <c r="CY37" s="7">
        <v>46.804390721221942</v>
      </c>
      <c r="CZ37" s="7">
        <v>70.975383567025744</v>
      </c>
      <c r="DA37" s="7">
        <v>70.975383567025744</v>
      </c>
      <c r="DB37" s="7">
        <v>70.975383567025744</v>
      </c>
      <c r="DC37" s="7">
        <v>70.975383567025744</v>
      </c>
      <c r="DD37" s="7">
        <v>49.385306499131701</v>
      </c>
      <c r="DE37" s="7">
        <v>49.385306499131701</v>
      </c>
      <c r="DF37" s="7">
        <v>49.385306499131701</v>
      </c>
      <c r="DG37" s="7">
        <v>49.385306499131701</v>
      </c>
      <c r="DH37" s="7">
        <v>75.113404726671874</v>
      </c>
      <c r="DI37" s="7">
        <v>75.113404726671874</v>
      </c>
      <c r="DJ37" s="7">
        <v>75.113404726671874</v>
      </c>
      <c r="DK37" s="7">
        <v>75.113404726671874</v>
      </c>
      <c r="DL37" s="7">
        <v>57.034228259003299</v>
      </c>
      <c r="DM37" s="7">
        <v>57.034228259003299</v>
      </c>
      <c r="DN37" s="7">
        <v>57.034228259003299</v>
      </c>
      <c r="DO37" s="7">
        <v>57.034228259003299</v>
      </c>
      <c r="DP37" s="7">
        <v>62.431667898424422</v>
      </c>
      <c r="DQ37" s="7">
        <v>62.431667898424422</v>
      </c>
      <c r="DR37" s="7">
        <v>62.431667898424422</v>
      </c>
      <c r="DS37" s="7">
        <v>62.431667898424422</v>
      </c>
      <c r="DT37" s="7">
        <v>54.125676369742614</v>
      </c>
      <c r="DU37" s="7">
        <v>54.125676369742614</v>
      </c>
      <c r="DV37" s="7">
        <v>54.125676369742614</v>
      </c>
      <c r="DW37" s="7">
        <v>54.125676369742614</v>
      </c>
      <c r="DX37" s="7">
        <v>45.536998538201004</v>
      </c>
      <c r="DY37" s="7">
        <v>45.536998538201004</v>
      </c>
      <c r="DZ37" s="7">
        <v>45.536998538201004</v>
      </c>
      <c r="EA37" s="7">
        <v>45.536998538201004</v>
      </c>
      <c r="EB37" s="7">
        <v>21.922205023532157</v>
      </c>
      <c r="EC37" s="7">
        <v>21.922205023532157</v>
      </c>
      <c r="ED37" s="7">
        <v>21.922205023532157</v>
      </c>
      <c r="EE37" s="7">
        <v>21.922205023532157</v>
      </c>
      <c r="EF37" s="7">
        <v>24.85568845840513</v>
      </c>
      <c r="EG37" s="7">
        <v>24.85568845840513</v>
      </c>
      <c r="EH37" s="7">
        <v>24.85568845840513</v>
      </c>
      <c r="EI37" s="7">
        <v>24.85568845840513</v>
      </c>
      <c r="EJ37" s="7">
        <v>24.668938532517668</v>
      </c>
      <c r="EK37" s="7">
        <v>31.824976849893925</v>
      </c>
      <c r="EL37" s="7">
        <v>24.668938532517668</v>
      </c>
      <c r="EM37" s="7">
        <v>31.824976849893925</v>
      </c>
      <c r="EN37" s="7">
        <v>42.670379777112466</v>
      </c>
      <c r="EO37" s="7">
        <v>42.670379777112466</v>
      </c>
      <c r="EP37" s="7">
        <v>21.922205023532157</v>
      </c>
      <c r="EQ37" s="7">
        <v>21.922205023532157</v>
      </c>
      <c r="ER37" s="7">
        <v>21.922205023532157</v>
      </c>
      <c r="ES37" s="7">
        <v>21.922205023532157</v>
      </c>
      <c r="ET37" s="7">
        <v>23.22988549614308</v>
      </c>
      <c r="EU37" s="7">
        <v>23.22988549614308</v>
      </c>
      <c r="EV37" s="7">
        <v>35.224746649299043</v>
      </c>
      <c r="EW37" s="7">
        <v>35.224746649299043</v>
      </c>
      <c r="EX37" s="7">
        <v>35.224746649299043</v>
      </c>
      <c r="EY37" s="7">
        <v>35.224746649299043</v>
      </c>
      <c r="EZ37" s="7">
        <v>35.224746649299043</v>
      </c>
      <c r="FA37" s="7">
        <v>35.224746649299043</v>
      </c>
      <c r="FB37" s="7">
        <v>49.915077125364959</v>
      </c>
      <c r="FC37" s="7">
        <v>26.178615792368166</v>
      </c>
      <c r="FD37" s="7">
        <v>31.087128863932492</v>
      </c>
      <c r="FE37" s="7">
        <v>49.915077125364959</v>
      </c>
      <c r="FF37" s="7">
        <v>26.178615792368166</v>
      </c>
      <c r="FG37" s="7">
        <v>31.087128863932492</v>
      </c>
      <c r="FH37" s="7">
        <v>26.178615792368166</v>
      </c>
      <c r="FI37" s="7">
        <v>31.087128863932492</v>
      </c>
      <c r="FJ37" s="7">
        <v>26.178615792368166</v>
      </c>
      <c r="FK37" s="7">
        <v>31.087128863932492</v>
      </c>
      <c r="FL37" s="7">
        <v>19.915690626532154</v>
      </c>
      <c r="FM37" s="7">
        <v>19.915690626532154</v>
      </c>
      <c r="FN37" s="7">
        <v>19.915690626532154</v>
      </c>
      <c r="FO37" s="7">
        <v>19.915690626532154</v>
      </c>
      <c r="FP37" s="7">
        <v>28.466893273921247</v>
      </c>
      <c r="FQ37" s="7">
        <v>39.226938123604455</v>
      </c>
      <c r="FR37" s="7">
        <v>28.466893273921247</v>
      </c>
      <c r="FS37" s="7">
        <v>39.226938123604455</v>
      </c>
      <c r="FT37" s="7">
        <v>35.224746649299043</v>
      </c>
      <c r="FU37" s="7">
        <v>35.224746649299043</v>
      </c>
      <c r="FV37" s="7">
        <v>35.224746649299043</v>
      </c>
      <c r="FW37" s="7">
        <v>35.224746649299043</v>
      </c>
      <c r="FX37" s="7">
        <v>17.845162830561097</v>
      </c>
      <c r="FY37" s="7">
        <v>25.453845283945331</v>
      </c>
      <c r="FZ37" s="7">
        <v>17.845162830561097</v>
      </c>
      <c r="GA37" s="7">
        <v>25.453845283945331</v>
      </c>
      <c r="GB37" s="7">
        <v>45.536998538201004</v>
      </c>
      <c r="GC37" s="7">
        <v>45.536998538201004</v>
      </c>
      <c r="GD37" s="7">
        <v>45.536998538201004</v>
      </c>
      <c r="GE37" s="7">
        <v>45.536998538201004</v>
      </c>
      <c r="GF37" s="7">
        <v>42.670379777112466</v>
      </c>
      <c r="GG37" s="7">
        <v>42.670379777112466</v>
      </c>
      <c r="GH37" s="7">
        <v>42.670379777112466</v>
      </c>
      <c r="GI37" s="7">
        <v>42.670379777112466</v>
      </c>
      <c r="GJ37" s="7">
        <v>38.560733099879393</v>
      </c>
      <c r="GK37" s="7">
        <v>38.560733099879393</v>
      </c>
      <c r="GL37" s="7">
        <v>38.560733099879393</v>
      </c>
      <c r="GM37" s="7">
        <v>38.560733099879393</v>
      </c>
      <c r="GN37" s="7">
        <v>13.356726594070754</v>
      </c>
      <c r="GO37" s="7">
        <v>19.206966511342465</v>
      </c>
      <c r="GP37" s="7">
        <v>13.356726594070754</v>
      </c>
      <c r="GQ37" s="7">
        <v>19.206966511342465</v>
      </c>
      <c r="GR37" s="7">
        <v>76.713243725112491</v>
      </c>
      <c r="GS37" s="7">
        <v>76.713243725112491</v>
      </c>
      <c r="GT37" s="7">
        <v>76.713243725112491</v>
      </c>
      <c r="GU37" s="7">
        <v>76.713243725112491</v>
      </c>
      <c r="GV37" s="7">
        <v>68.057720617620348</v>
      </c>
      <c r="GW37" s="7">
        <v>68.057720617620348</v>
      </c>
      <c r="GX37" s="7">
        <v>68.057720617620348</v>
      </c>
      <c r="GY37" s="7">
        <v>68.057720617620348</v>
      </c>
      <c r="GZ37" s="7">
        <v>75.947965212411475</v>
      </c>
      <c r="HA37" s="7">
        <v>75.947965212411475</v>
      </c>
    </row>
    <row r="38" spans="1:209" ht="15" x14ac:dyDescent="0.25">
      <c r="A38" s="7" t="s">
        <v>69</v>
      </c>
      <c r="B38" s="7">
        <f t="shared" si="12"/>
        <v>21</v>
      </c>
      <c r="C38" s="7" t="s">
        <v>64</v>
      </c>
      <c r="D38" s="19">
        <f t="shared" ref="D38:M38" si="89">IF($B38&gt;D$9,"",D$12*D$11*(1+inflation)^($B38-1)+D$13*(1+inflation)^(D$3+$B38-1-$B$13)+D$14*(1+inflation)^(D$3+$B38-1-$B$14))</f>
        <v>165.14771564633043</v>
      </c>
      <c r="E38" s="19">
        <f t="shared" si="89"/>
        <v>162.91168291782537</v>
      </c>
      <c r="F38" s="19">
        <f t="shared" si="89"/>
        <v>160.49967439109693</v>
      </c>
      <c r="G38" s="19">
        <f t="shared" si="89"/>
        <v>157.90508005997623</v>
      </c>
      <c r="H38" s="19">
        <f t="shared" si="89"/>
        <v>155.12108553698332</v>
      </c>
      <c r="I38" s="19">
        <f t="shared" si="89"/>
        <v>152.14066618068063</v>
      </c>
      <c r="J38" s="19">
        <f t="shared" si="89"/>
        <v>148.95658071272385</v>
      </c>
      <c r="K38" s="19">
        <f t="shared" si="89"/>
        <v>145.5613657379678</v>
      </c>
      <c r="L38" s="19">
        <f t="shared" si="89"/>
        <v>141.94732936898907</v>
      </c>
      <c r="M38" s="19">
        <f t="shared" si="89"/>
        <v>143.39477151372859</v>
      </c>
      <c r="N38" s="19">
        <f t="shared" ref="N38:W38" si="90">IF($B38&gt;N$9,"",N$12*N$11*(1+inflation)^($B38-1)+N$13*(1+inflation)^(N$3+$B38-1-$B$13)+N$14*(1+inflation)^(N$3+$B38-1-$B$14))</f>
        <v>144.83786301792338</v>
      </c>
      <c r="O38" s="19">
        <f t="shared" si="90"/>
        <v>146.27572647891947</v>
      </c>
      <c r="P38" s="19">
        <f t="shared" si="90"/>
        <v>147.70744792738236</v>
      </c>
      <c r="Q38" s="19">
        <f t="shared" si="90"/>
        <v>149.13207651052997</v>
      </c>
      <c r="R38" s="19">
        <f t="shared" si="90"/>
        <v>150.54862225246404</v>
      </c>
      <c r="S38" s="19">
        <f t="shared" si="90"/>
        <v>151.95605600305268</v>
      </c>
      <c r="T38" s="19">
        <f t="shared" si="90"/>
        <v>153.35330707866072</v>
      </c>
      <c r="U38" s="19">
        <f t="shared" si="90"/>
        <v>154.73926270618509</v>
      </c>
      <c r="V38" s="19">
        <f t="shared" si="90"/>
        <v>156.11276631545545</v>
      </c>
      <c r="W38" s="19">
        <f t="shared" si="90"/>
        <v>165.14771564633043</v>
      </c>
      <c r="X38" s="19">
        <f t="shared" ref="X38:AG38" si="91">IF($B38&gt;X$9,"",X$12*X$11*(1+inflation)^($B38-1)+X$13*(1+inflation)^(X$3+$B38-1-$B$13)+X$14*(1+inflation)^(X$3+$B38-1-$B$14))</f>
        <v>162.91168291782537</v>
      </c>
      <c r="Y38" s="19">
        <f t="shared" si="91"/>
        <v>160.49967439109693</v>
      </c>
      <c r="Z38" s="19">
        <f t="shared" si="91"/>
        <v>157.90508005997623</v>
      </c>
      <c r="AA38" s="19">
        <f t="shared" si="91"/>
        <v>155.12108553698332</v>
      </c>
      <c r="AB38" s="19">
        <f t="shared" si="91"/>
        <v>152.14066618068063</v>
      </c>
      <c r="AC38" s="19">
        <f t="shared" si="91"/>
        <v>148.95658071272385</v>
      </c>
      <c r="AD38" s="19">
        <f t="shared" si="91"/>
        <v>145.5613657379678</v>
      </c>
      <c r="AE38" s="19">
        <f t="shared" si="91"/>
        <v>141.94732936898907</v>
      </c>
      <c r="AF38" s="19">
        <f t="shared" si="91"/>
        <v>143.39477151372859</v>
      </c>
      <c r="AG38" s="19">
        <f t="shared" si="91"/>
        <v>144.83786301792338</v>
      </c>
      <c r="AH38" s="19">
        <f t="shared" ref="AH38:AO38" si="92">IF($B38&gt;AH$9,"",AH$12*AH$11*(1+inflation)^($B38-1)+AH$13*(1+inflation)^(AH$3+$B38-1-$B$13)+AH$14*(1+inflation)^(AH$3+$B38-1-$B$14))</f>
        <v>146.27572647891947</v>
      </c>
      <c r="AI38" s="19">
        <f t="shared" si="92"/>
        <v>147.70744792738236</v>
      </c>
      <c r="AJ38" s="19">
        <f t="shared" si="92"/>
        <v>149.13207651052997</v>
      </c>
      <c r="AK38" s="19">
        <f t="shared" si="92"/>
        <v>150.54862225246404</v>
      </c>
      <c r="AL38" s="19">
        <f t="shared" si="92"/>
        <v>151.95605600305268</v>
      </c>
      <c r="AM38" s="19">
        <f t="shared" si="92"/>
        <v>153.35330707866072</v>
      </c>
      <c r="AN38" s="19">
        <f t="shared" si="92"/>
        <v>154.73926270618509</v>
      </c>
      <c r="AO38" s="19">
        <f t="shared" si="92"/>
        <v>156.11276631545545</v>
      </c>
      <c r="AU38" s="7" t="s">
        <v>71</v>
      </c>
      <c r="AV38" s="7" t="s">
        <v>43</v>
      </c>
      <c r="AW38" s="7" t="s">
        <v>47</v>
      </c>
      <c r="AX38" s="7" t="s">
        <v>72</v>
      </c>
      <c r="AY38" s="14">
        <v>1.065089773</v>
      </c>
      <c r="BA38" s="7" t="s">
        <v>73</v>
      </c>
      <c r="BB38" s="7">
        <v>1</v>
      </c>
      <c r="BC38" s="20">
        <v>45658</v>
      </c>
      <c r="BD38" s="20"/>
      <c r="BF38" s="7" t="s">
        <v>74</v>
      </c>
      <c r="BJ38" s="7" t="s">
        <v>75</v>
      </c>
      <c r="BM38" s="7" cm="1">
        <f t="array" ref="BM38">INDEX($HD$3:$HD$14,BN38,1)</f>
        <v>28.25</v>
      </c>
      <c r="BN38" s="7">
        <v>2</v>
      </c>
      <c r="BO38" s="7">
        <v>11</v>
      </c>
      <c r="BP38" s="7">
        <v>66.835475765578863</v>
      </c>
      <c r="BQ38" s="7">
        <v>66.835475765578863</v>
      </c>
      <c r="BR38" s="7">
        <v>66.835475765578863</v>
      </c>
      <c r="BS38" s="7">
        <v>66.835475765578863</v>
      </c>
      <c r="BT38" s="7">
        <v>66.728695331672043</v>
      </c>
      <c r="BU38" s="7">
        <v>66.728695331672043</v>
      </c>
      <c r="BV38" s="7">
        <v>66.728695331672043</v>
      </c>
      <c r="BW38" s="7">
        <v>66.728695331672043</v>
      </c>
      <c r="BX38" s="7">
        <v>54.704571802877751</v>
      </c>
      <c r="BY38" s="7">
        <v>54.704571802877751</v>
      </c>
      <c r="BZ38" s="7">
        <v>66.728695331672043</v>
      </c>
      <c r="CA38" s="7">
        <v>66.728695331672043</v>
      </c>
      <c r="CB38" s="7">
        <v>66.728695331672043</v>
      </c>
      <c r="CC38" s="7">
        <v>66.728695331672043</v>
      </c>
      <c r="CD38" s="7">
        <v>68.340527569308691</v>
      </c>
      <c r="CE38" s="7">
        <v>68.340527569308691</v>
      </c>
      <c r="CF38" s="7">
        <v>68.340527569308691</v>
      </c>
      <c r="CG38" s="7">
        <v>68.340527569308691</v>
      </c>
      <c r="CH38" s="7">
        <v>68.340527569308691</v>
      </c>
      <c r="CI38" s="7">
        <v>68.340527569308691</v>
      </c>
      <c r="CJ38" s="7">
        <v>65.501816784501685</v>
      </c>
      <c r="CK38" s="7">
        <v>65.501816784501685</v>
      </c>
      <c r="CL38" s="7">
        <v>65.501816784501685</v>
      </c>
      <c r="CM38" s="7">
        <v>65.501816784501685</v>
      </c>
      <c r="CN38" s="7">
        <v>65.501816784501685</v>
      </c>
      <c r="CO38" s="7">
        <v>65.501816784501685</v>
      </c>
      <c r="CP38" s="7">
        <v>65.501816784501685</v>
      </c>
      <c r="CQ38" s="7">
        <v>65.501816784501685</v>
      </c>
      <c r="CR38" s="7">
        <v>77.558412019276517</v>
      </c>
      <c r="CS38" s="7">
        <v>77.558412019276517</v>
      </c>
      <c r="CT38" s="7">
        <v>77.558412019276517</v>
      </c>
      <c r="CU38" s="7">
        <v>77.558412019276517</v>
      </c>
      <c r="CV38" s="7">
        <v>46.661028346479114</v>
      </c>
      <c r="CW38" s="7">
        <v>46.661028346479114</v>
      </c>
      <c r="CX38" s="7">
        <v>46.661028346479114</v>
      </c>
      <c r="CY38" s="7">
        <v>46.661028346479114</v>
      </c>
      <c r="CZ38" s="7">
        <v>68.340527569308691</v>
      </c>
      <c r="DA38" s="7">
        <v>68.340527569308691</v>
      </c>
      <c r="DB38" s="7">
        <v>68.340527569308691</v>
      </c>
      <c r="DC38" s="7">
        <v>68.340527569308691</v>
      </c>
      <c r="DD38" s="7">
        <v>47.973006678745868</v>
      </c>
      <c r="DE38" s="7">
        <v>47.973006678745868</v>
      </c>
      <c r="DF38" s="7">
        <v>47.973006678745868</v>
      </c>
      <c r="DG38" s="7">
        <v>47.973006678745868</v>
      </c>
      <c r="DH38" s="7">
        <v>66.835475765578863</v>
      </c>
      <c r="DI38" s="7">
        <v>66.835475765578863</v>
      </c>
      <c r="DJ38" s="7">
        <v>66.835475765578863</v>
      </c>
      <c r="DK38" s="7">
        <v>66.835475765578863</v>
      </c>
      <c r="DL38" s="7">
        <v>54.704571802877751</v>
      </c>
      <c r="DM38" s="7">
        <v>54.704571802877751</v>
      </c>
      <c r="DN38" s="7">
        <v>54.704571802877751</v>
      </c>
      <c r="DO38" s="7">
        <v>54.704571802877751</v>
      </c>
      <c r="DP38" s="7">
        <v>59.149896216334326</v>
      </c>
      <c r="DQ38" s="7">
        <v>59.149896216334326</v>
      </c>
      <c r="DR38" s="7">
        <v>59.149896216334326</v>
      </c>
      <c r="DS38" s="7">
        <v>59.149896216334326</v>
      </c>
      <c r="DT38" s="7">
        <v>49.005380295916282</v>
      </c>
      <c r="DU38" s="7">
        <v>49.005380295916282</v>
      </c>
      <c r="DV38" s="7">
        <v>49.005380295916282</v>
      </c>
      <c r="DW38" s="7">
        <v>49.005380295916282</v>
      </c>
      <c r="DX38" s="7">
        <v>49.027418722806949</v>
      </c>
      <c r="DY38" s="7">
        <v>49.027418722806949</v>
      </c>
      <c r="DZ38" s="7">
        <v>49.027418722806949</v>
      </c>
      <c r="EA38" s="7">
        <v>49.027418722806949</v>
      </c>
      <c r="EB38" s="7">
        <v>20.217889168987156</v>
      </c>
      <c r="EC38" s="7">
        <v>20.217889168987156</v>
      </c>
      <c r="ED38" s="7">
        <v>20.217889168987156</v>
      </c>
      <c r="EE38" s="7">
        <v>20.217889168987156</v>
      </c>
      <c r="EF38" s="7">
        <v>28.885099579125374</v>
      </c>
      <c r="EG38" s="7">
        <v>28.885099579125374</v>
      </c>
      <c r="EH38" s="7">
        <v>28.885099579125374</v>
      </c>
      <c r="EI38" s="7">
        <v>28.885099579125374</v>
      </c>
      <c r="EJ38" s="7">
        <v>25.170570754557858</v>
      </c>
      <c r="EK38" s="7">
        <v>33.639159052083649</v>
      </c>
      <c r="EL38" s="7">
        <v>25.170570754557858</v>
      </c>
      <c r="EM38" s="7">
        <v>33.639159052083649</v>
      </c>
      <c r="EN38" s="7">
        <v>45.132383777170368</v>
      </c>
      <c r="EO38" s="7">
        <v>45.132383777170368</v>
      </c>
      <c r="EP38" s="7">
        <v>20.217889168987156</v>
      </c>
      <c r="EQ38" s="7">
        <v>20.217889168987156</v>
      </c>
      <c r="ER38" s="7">
        <v>20.217889168987156</v>
      </c>
      <c r="ES38" s="7">
        <v>20.217889168987156</v>
      </c>
      <c r="ET38" s="7">
        <v>25.750576274953339</v>
      </c>
      <c r="EU38" s="7">
        <v>25.750576274953339</v>
      </c>
      <c r="EV38" s="7">
        <v>38.86889015853702</v>
      </c>
      <c r="EW38" s="7">
        <v>38.86889015853702</v>
      </c>
      <c r="EX38" s="7">
        <v>38.86889015853702</v>
      </c>
      <c r="EY38" s="7">
        <v>38.86889015853702</v>
      </c>
      <c r="EZ38" s="7">
        <v>38.86889015853702</v>
      </c>
      <c r="FA38" s="7">
        <v>38.86889015853702</v>
      </c>
      <c r="FB38" s="7">
        <v>52.829404773689745</v>
      </c>
      <c r="FC38" s="7">
        <v>28.31368239147756</v>
      </c>
      <c r="FD38" s="7">
        <v>33.717379750696125</v>
      </c>
      <c r="FE38" s="7">
        <v>52.829404773689745</v>
      </c>
      <c r="FF38" s="7">
        <v>28.31368239147756</v>
      </c>
      <c r="FG38" s="7">
        <v>33.717379750696125</v>
      </c>
      <c r="FH38" s="7">
        <v>28.31368239147756</v>
      </c>
      <c r="FI38" s="7">
        <v>33.717379750696125</v>
      </c>
      <c r="FJ38" s="7">
        <v>28.31368239147756</v>
      </c>
      <c r="FK38" s="7">
        <v>33.717379750696125</v>
      </c>
      <c r="FL38" s="7">
        <v>26.414370088707354</v>
      </c>
      <c r="FM38" s="7">
        <v>26.414370088707354</v>
      </c>
      <c r="FN38" s="7">
        <v>26.414370088707354</v>
      </c>
      <c r="FO38" s="7">
        <v>26.414370088707354</v>
      </c>
      <c r="FP38" s="7">
        <v>29.181039389612557</v>
      </c>
      <c r="FQ38" s="7">
        <v>40.860839182176932</v>
      </c>
      <c r="FR38" s="7">
        <v>29.181039389612557</v>
      </c>
      <c r="FS38" s="7">
        <v>40.860839182176932</v>
      </c>
      <c r="FT38" s="7">
        <v>38.86889015853702</v>
      </c>
      <c r="FU38" s="7">
        <v>38.86889015853702</v>
      </c>
      <c r="FV38" s="7">
        <v>38.86889015853702</v>
      </c>
      <c r="FW38" s="7">
        <v>38.86889015853702</v>
      </c>
      <c r="FX38" s="7">
        <v>17.375229368671999</v>
      </c>
      <c r="FY38" s="7">
        <v>24.311840439768464</v>
      </c>
      <c r="FZ38" s="7">
        <v>17.375229368671999</v>
      </c>
      <c r="GA38" s="7">
        <v>24.311840439768464</v>
      </c>
      <c r="GB38" s="7">
        <v>49.027418722806949</v>
      </c>
      <c r="GC38" s="7">
        <v>49.027418722806949</v>
      </c>
      <c r="GD38" s="7">
        <v>49.027418722806949</v>
      </c>
      <c r="GE38" s="7">
        <v>49.027418722806949</v>
      </c>
      <c r="GF38" s="7">
        <v>45.132383777170368</v>
      </c>
      <c r="GG38" s="7">
        <v>45.132383777170368</v>
      </c>
      <c r="GH38" s="7">
        <v>45.132383777170368</v>
      </c>
      <c r="GI38" s="7">
        <v>45.132383777170368</v>
      </c>
      <c r="GJ38" s="7">
        <v>38.982949283946937</v>
      </c>
      <c r="GK38" s="7">
        <v>38.982949283946937</v>
      </c>
      <c r="GL38" s="7">
        <v>38.982949283946937</v>
      </c>
      <c r="GM38" s="7">
        <v>38.982949283946937</v>
      </c>
      <c r="GN38" s="7">
        <v>17.793258444106137</v>
      </c>
      <c r="GO38" s="7">
        <v>23.66502488978778</v>
      </c>
      <c r="GP38" s="7">
        <v>17.793258444106137</v>
      </c>
      <c r="GQ38" s="7">
        <v>23.66502488978778</v>
      </c>
      <c r="GR38" s="7">
        <v>73.424701070980689</v>
      </c>
      <c r="GS38" s="7">
        <v>73.424701070980689</v>
      </c>
      <c r="GT38" s="7">
        <v>73.424701070980689</v>
      </c>
      <c r="GU38" s="7">
        <v>73.424701070980689</v>
      </c>
      <c r="GV38" s="7">
        <v>66.435356518665628</v>
      </c>
      <c r="GW38" s="7">
        <v>66.435356518665628</v>
      </c>
      <c r="GX38" s="7">
        <v>66.435356518665628</v>
      </c>
      <c r="GY38" s="7">
        <v>66.435356518665628</v>
      </c>
      <c r="GZ38" s="7">
        <v>73.979559040996719</v>
      </c>
      <c r="HA38" s="7">
        <v>73.979559040996719</v>
      </c>
    </row>
    <row r="39" spans="1:209" ht="15" x14ac:dyDescent="0.25">
      <c r="A39" s="7" t="s">
        <v>69</v>
      </c>
      <c r="B39" s="7">
        <f t="shared" si="12"/>
        <v>22</v>
      </c>
      <c r="C39" s="7" t="s">
        <v>64</v>
      </c>
      <c r="D39" s="19">
        <f t="shared" ref="D39:M39" si="93">IF($B39&gt;D$9,"",D$12*D$11*(1+inflation)^($B39-1)+D$13*(1+inflation)^(D$3+$B39-1-$B$13)+D$14*(1+inflation)^(D$3+$B39-1-$B$14))</f>
        <v>168.74793584742042</v>
      </c>
      <c r="E39" s="19">
        <f t="shared" si="93"/>
        <v>166.46315760543399</v>
      </c>
      <c r="F39" s="19">
        <f t="shared" si="93"/>
        <v>163.99856729282286</v>
      </c>
      <c r="G39" s="19">
        <f t="shared" si="93"/>
        <v>161.34741080528374</v>
      </c>
      <c r="H39" s="19">
        <f t="shared" si="93"/>
        <v>158.50272520168954</v>
      </c>
      <c r="I39" s="19">
        <f t="shared" si="93"/>
        <v>155.45733270341947</v>
      </c>
      <c r="J39" s="19">
        <f t="shared" si="93"/>
        <v>152.20383417226125</v>
      </c>
      <c r="K39" s="19">
        <f t="shared" si="93"/>
        <v>148.73460351105552</v>
      </c>
      <c r="L39" s="19">
        <f t="shared" si="93"/>
        <v>145.04178114923303</v>
      </c>
      <c r="M39" s="19">
        <f t="shared" si="93"/>
        <v>146.52077753272789</v>
      </c>
      <c r="N39" s="19">
        <f t="shared" ref="N39:W39" si="94">IF($B39&gt;N$9,"",N$12*N$11*(1+inflation)^($B39-1)+N$13*(1+inflation)^(N$3+$B39-1-$B$13)+N$14*(1+inflation)^(N$3+$B39-1-$B$14))</f>
        <v>147.99532843171411</v>
      </c>
      <c r="O39" s="19">
        <f t="shared" si="94"/>
        <v>149.46453731615989</v>
      </c>
      <c r="P39" s="19">
        <f t="shared" si="94"/>
        <v>150.9274702921993</v>
      </c>
      <c r="Q39" s="19">
        <f t="shared" si="94"/>
        <v>152.38315577845952</v>
      </c>
      <c r="R39" s="19">
        <f t="shared" si="94"/>
        <v>153.83058221756778</v>
      </c>
      <c r="S39" s="19">
        <f t="shared" si="94"/>
        <v>155.26869802391926</v>
      </c>
      <c r="T39" s="19">
        <f t="shared" si="94"/>
        <v>156.69640917297554</v>
      </c>
      <c r="U39" s="19">
        <f t="shared" si="94"/>
        <v>158.11257863317994</v>
      </c>
      <c r="V39" s="19">
        <f t="shared" si="94"/>
        <v>159.51602462113237</v>
      </c>
      <c r="W39" s="19">
        <f t="shared" si="94"/>
        <v>168.74793584742042</v>
      </c>
      <c r="X39" s="19">
        <f t="shared" ref="X39:AG39" si="95">IF($B39&gt;X$9,"",X$12*X$11*(1+inflation)^($B39-1)+X$13*(1+inflation)^(X$3+$B39-1-$B$13)+X$14*(1+inflation)^(X$3+$B39-1-$B$14))</f>
        <v>166.46315760543399</v>
      </c>
      <c r="Y39" s="19">
        <f t="shared" si="95"/>
        <v>163.99856729282286</v>
      </c>
      <c r="Z39" s="19">
        <f t="shared" si="95"/>
        <v>161.34741080528374</v>
      </c>
      <c r="AA39" s="19">
        <f t="shared" si="95"/>
        <v>158.50272520168954</v>
      </c>
      <c r="AB39" s="19">
        <f t="shared" si="95"/>
        <v>155.45733270341947</v>
      </c>
      <c r="AC39" s="19">
        <f t="shared" si="95"/>
        <v>152.20383417226125</v>
      </c>
      <c r="AD39" s="19">
        <f t="shared" si="95"/>
        <v>148.73460351105552</v>
      </c>
      <c r="AE39" s="19">
        <f t="shared" si="95"/>
        <v>145.04178114923303</v>
      </c>
      <c r="AF39" s="19">
        <f t="shared" si="95"/>
        <v>146.52077753272789</v>
      </c>
      <c r="AG39" s="19">
        <f t="shared" si="95"/>
        <v>147.99532843171411</v>
      </c>
      <c r="AH39" s="19">
        <f t="shared" ref="AH39:AO39" si="96">IF($B39&gt;AH$9,"",AH$12*AH$11*(1+inflation)^($B39-1)+AH$13*(1+inflation)^(AH$3+$B39-1-$B$13)+AH$14*(1+inflation)^(AH$3+$B39-1-$B$14))</f>
        <v>149.46453731615989</v>
      </c>
      <c r="AI39" s="19">
        <f t="shared" si="96"/>
        <v>150.9274702921993</v>
      </c>
      <c r="AJ39" s="19">
        <f t="shared" si="96"/>
        <v>152.38315577845952</v>
      </c>
      <c r="AK39" s="19">
        <f t="shared" si="96"/>
        <v>153.83058221756778</v>
      </c>
      <c r="AL39" s="19">
        <f t="shared" si="96"/>
        <v>155.26869802391926</v>
      </c>
      <c r="AM39" s="19">
        <f t="shared" si="96"/>
        <v>156.69640917297554</v>
      </c>
      <c r="AN39" s="19">
        <f t="shared" si="96"/>
        <v>158.11257863317994</v>
      </c>
      <c r="AO39" s="19">
        <f t="shared" si="96"/>
        <v>159.51602462113237</v>
      </c>
      <c r="AU39" t="s">
        <v>71</v>
      </c>
      <c r="AV39" t="s">
        <v>43</v>
      </c>
      <c r="AW39" t="s">
        <v>47</v>
      </c>
      <c r="AX39" t="s">
        <v>72</v>
      </c>
      <c r="AY39" s="14">
        <v>1.0448009469999999</v>
      </c>
      <c r="AZ39"/>
      <c r="BA39" t="s">
        <v>73</v>
      </c>
      <c r="BB39">
        <v>1</v>
      </c>
      <c r="BC39" s="12">
        <v>46023</v>
      </c>
      <c r="BD39" s="12"/>
      <c r="BE39"/>
      <c r="BF39" t="s">
        <v>74</v>
      </c>
      <c r="BG39"/>
      <c r="BH39"/>
      <c r="BI39"/>
      <c r="BJ39" t="s">
        <v>75</v>
      </c>
      <c r="BM39" s="7" cm="1">
        <f t="array" ref="BM39">INDEX($HD$3:$HD$14,BN39,1)</f>
        <v>28.25</v>
      </c>
      <c r="BN39" s="7">
        <v>2</v>
      </c>
      <c r="BO39" s="7">
        <v>12</v>
      </c>
      <c r="BP39" s="7">
        <v>64.905076759517712</v>
      </c>
      <c r="BQ39" s="7">
        <v>64.905076759517712</v>
      </c>
      <c r="BR39" s="7">
        <v>64.905076759517712</v>
      </c>
      <c r="BS39" s="7">
        <v>64.905076759517712</v>
      </c>
      <c r="BT39" s="7">
        <v>63.126943927700943</v>
      </c>
      <c r="BU39" s="7">
        <v>63.126943927700943</v>
      </c>
      <c r="BV39" s="7">
        <v>63.126943927700943</v>
      </c>
      <c r="BW39" s="7">
        <v>63.126943927700943</v>
      </c>
      <c r="BX39" s="7">
        <v>55.857505076881026</v>
      </c>
      <c r="BY39" s="7">
        <v>55.857505076881026</v>
      </c>
      <c r="BZ39" s="7">
        <v>63.126943927700943</v>
      </c>
      <c r="CA39" s="7">
        <v>63.126943927700943</v>
      </c>
      <c r="CB39" s="7">
        <v>63.126943927700943</v>
      </c>
      <c r="CC39" s="7">
        <v>63.126943927700943</v>
      </c>
      <c r="CD39" s="7">
        <v>66.817386857813375</v>
      </c>
      <c r="CE39" s="7">
        <v>66.817386857813375</v>
      </c>
      <c r="CF39" s="7">
        <v>66.817386857813375</v>
      </c>
      <c r="CG39" s="7">
        <v>66.817386857813375</v>
      </c>
      <c r="CH39" s="7">
        <v>66.817386857813375</v>
      </c>
      <c r="CI39" s="7">
        <v>66.817386857813375</v>
      </c>
      <c r="CJ39" s="7">
        <v>61.305309298054581</v>
      </c>
      <c r="CK39" s="7">
        <v>61.305309298054581</v>
      </c>
      <c r="CL39" s="7">
        <v>61.305309298054581</v>
      </c>
      <c r="CM39" s="7">
        <v>61.305309298054581</v>
      </c>
      <c r="CN39" s="7">
        <v>61.305309298054581</v>
      </c>
      <c r="CO39" s="7">
        <v>61.305309298054581</v>
      </c>
      <c r="CP39" s="7">
        <v>61.305309298054581</v>
      </c>
      <c r="CQ39" s="7">
        <v>61.305309298054581</v>
      </c>
      <c r="CR39" s="7">
        <v>69.361254488971127</v>
      </c>
      <c r="CS39" s="7">
        <v>69.361254488971127</v>
      </c>
      <c r="CT39" s="7">
        <v>69.361254488971127</v>
      </c>
      <c r="CU39" s="7">
        <v>69.361254488971127</v>
      </c>
      <c r="CV39" s="7">
        <v>46.898031821077069</v>
      </c>
      <c r="CW39" s="7">
        <v>46.898031821077069</v>
      </c>
      <c r="CX39" s="7">
        <v>46.898031821077069</v>
      </c>
      <c r="CY39" s="7">
        <v>46.898031821077069</v>
      </c>
      <c r="CZ39" s="7">
        <v>66.817386857813375</v>
      </c>
      <c r="DA39" s="7">
        <v>66.817386857813375</v>
      </c>
      <c r="DB39" s="7">
        <v>66.817386857813375</v>
      </c>
      <c r="DC39" s="7">
        <v>66.817386857813375</v>
      </c>
      <c r="DD39" s="7">
        <v>48.11403910789388</v>
      </c>
      <c r="DE39" s="7">
        <v>48.11403910789388</v>
      </c>
      <c r="DF39" s="7">
        <v>48.11403910789388</v>
      </c>
      <c r="DG39" s="7">
        <v>48.11403910789388</v>
      </c>
      <c r="DH39" s="7">
        <v>64.905076759517712</v>
      </c>
      <c r="DI39" s="7">
        <v>64.905076759517712</v>
      </c>
      <c r="DJ39" s="7">
        <v>64.905076759517712</v>
      </c>
      <c r="DK39" s="7">
        <v>64.905076759517712</v>
      </c>
      <c r="DL39" s="7">
        <v>55.857505076881026</v>
      </c>
      <c r="DM39" s="7">
        <v>55.857505076881026</v>
      </c>
      <c r="DN39" s="7">
        <v>55.857505076881026</v>
      </c>
      <c r="DO39" s="7">
        <v>55.857505076881026</v>
      </c>
      <c r="DP39" s="7">
        <v>60.051482040450317</v>
      </c>
      <c r="DQ39" s="7">
        <v>60.051482040450317</v>
      </c>
      <c r="DR39" s="7">
        <v>60.051482040450317</v>
      </c>
      <c r="DS39" s="7">
        <v>60.051482040450317</v>
      </c>
      <c r="DT39" s="7">
        <v>47.339949383729952</v>
      </c>
      <c r="DU39" s="7">
        <v>47.339949383729952</v>
      </c>
      <c r="DV39" s="7">
        <v>47.339949383729952</v>
      </c>
      <c r="DW39" s="7">
        <v>47.339949383729952</v>
      </c>
      <c r="DX39" s="7">
        <v>52.87357125981508</v>
      </c>
      <c r="DY39" s="7">
        <v>52.87357125981508</v>
      </c>
      <c r="DZ39" s="7">
        <v>52.87357125981508</v>
      </c>
      <c r="EA39" s="7">
        <v>52.87357125981508</v>
      </c>
      <c r="EB39" s="7">
        <v>19.584240159974279</v>
      </c>
      <c r="EC39" s="7">
        <v>19.584240159974279</v>
      </c>
      <c r="ED39" s="7">
        <v>19.584240159974279</v>
      </c>
      <c r="EE39" s="7">
        <v>19.584240159974279</v>
      </c>
      <c r="EF39" s="7">
        <v>32.004428468705775</v>
      </c>
      <c r="EG39" s="7">
        <v>32.004428468705775</v>
      </c>
      <c r="EH39" s="7">
        <v>32.004428468705775</v>
      </c>
      <c r="EI39" s="7">
        <v>32.004428468705775</v>
      </c>
      <c r="EJ39" s="7">
        <v>26.891741235673695</v>
      </c>
      <c r="EK39" s="7">
        <v>35.939820311054675</v>
      </c>
      <c r="EL39" s="7">
        <v>26.891741235673695</v>
      </c>
      <c r="EM39" s="7">
        <v>35.939820311054675</v>
      </c>
      <c r="EN39" s="7">
        <v>47.566190315479012</v>
      </c>
      <c r="EO39" s="7">
        <v>47.566190315479012</v>
      </c>
      <c r="EP39" s="7">
        <v>19.584240159974279</v>
      </c>
      <c r="EQ39" s="7">
        <v>19.584240159974279</v>
      </c>
      <c r="ER39" s="7">
        <v>19.584240159974279</v>
      </c>
      <c r="ES39" s="7">
        <v>19.584240159974279</v>
      </c>
      <c r="ET39" s="7">
        <v>29.654958874619023</v>
      </c>
      <c r="EU39" s="7">
        <v>29.654958874619023</v>
      </c>
      <c r="EV39" s="7">
        <v>44.393613912837615</v>
      </c>
      <c r="EW39" s="7">
        <v>44.393613912837615</v>
      </c>
      <c r="EX39" s="7">
        <v>44.393613912837615</v>
      </c>
      <c r="EY39" s="7">
        <v>44.393613912837615</v>
      </c>
      <c r="EZ39" s="7">
        <v>44.393613912837615</v>
      </c>
      <c r="FA39" s="7">
        <v>44.393613912837615</v>
      </c>
      <c r="FB39" s="7">
        <v>55.108138507289375</v>
      </c>
      <c r="FC39" s="7">
        <v>30.595182217575523</v>
      </c>
      <c r="FD39" s="7">
        <v>36.499946372326363</v>
      </c>
      <c r="FE39" s="7">
        <v>55.108138507289375</v>
      </c>
      <c r="FF39" s="7">
        <v>30.595182217575523</v>
      </c>
      <c r="FG39" s="7">
        <v>36.499946372326363</v>
      </c>
      <c r="FH39" s="7">
        <v>30.595182217575523</v>
      </c>
      <c r="FI39" s="7">
        <v>36.499946372326363</v>
      </c>
      <c r="FJ39" s="7">
        <v>30.595182217575523</v>
      </c>
      <c r="FK39" s="7">
        <v>36.499946372326363</v>
      </c>
      <c r="FL39" s="7">
        <v>30.857020867303849</v>
      </c>
      <c r="FM39" s="7">
        <v>30.857020867303849</v>
      </c>
      <c r="FN39" s="7">
        <v>30.857020867303849</v>
      </c>
      <c r="FO39" s="7">
        <v>30.857020867303849</v>
      </c>
      <c r="FP39" s="7">
        <v>30.582362569877823</v>
      </c>
      <c r="FQ39" s="7">
        <v>42.009907671967838</v>
      </c>
      <c r="FR39" s="7">
        <v>30.582362569877823</v>
      </c>
      <c r="FS39" s="7">
        <v>42.009907671967838</v>
      </c>
      <c r="FT39" s="7">
        <v>44.393613912837615</v>
      </c>
      <c r="FU39" s="7">
        <v>44.393613912837615</v>
      </c>
      <c r="FV39" s="7">
        <v>44.393613912837615</v>
      </c>
      <c r="FW39" s="7">
        <v>44.393613912837615</v>
      </c>
      <c r="FX39" s="7">
        <v>18.177196666493568</v>
      </c>
      <c r="FY39" s="7">
        <v>25.297867845673647</v>
      </c>
      <c r="FZ39" s="7">
        <v>18.177196666493568</v>
      </c>
      <c r="GA39" s="7">
        <v>25.297867845673647</v>
      </c>
      <c r="GB39" s="7">
        <v>52.87357125981508</v>
      </c>
      <c r="GC39" s="7">
        <v>52.87357125981508</v>
      </c>
      <c r="GD39" s="7">
        <v>52.87357125981508</v>
      </c>
      <c r="GE39" s="7">
        <v>52.87357125981508</v>
      </c>
      <c r="GF39" s="7">
        <v>47.566190315479012</v>
      </c>
      <c r="GG39" s="7">
        <v>47.566190315479012</v>
      </c>
      <c r="GH39" s="7">
        <v>47.566190315479012</v>
      </c>
      <c r="GI39" s="7">
        <v>47.566190315479012</v>
      </c>
      <c r="GJ39" s="7">
        <v>39.092656150881055</v>
      </c>
      <c r="GK39" s="7">
        <v>39.092656150881055</v>
      </c>
      <c r="GL39" s="7">
        <v>39.092656150881055</v>
      </c>
      <c r="GM39" s="7">
        <v>39.092656150881055</v>
      </c>
      <c r="GN39" s="7">
        <v>19.875221380516095</v>
      </c>
      <c r="GO39" s="7">
        <v>26.341184376676804</v>
      </c>
      <c r="GP39" s="7">
        <v>19.875221380516095</v>
      </c>
      <c r="GQ39" s="7">
        <v>26.341184376676804</v>
      </c>
      <c r="GR39" s="7">
        <v>73.138988962990339</v>
      </c>
      <c r="GS39" s="7">
        <v>73.138988962990339</v>
      </c>
      <c r="GT39" s="7">
        <v>73.138988962990339</v>
      </c>
      <c r="GU39" s="7">
        <v>73.138988962990339</v>
      </c>
      <c r="GV39" s="7">
        <v>65.277733805160722</v>
      </c>
      <c r="GW39" s="7">
        <v>65.277733805160722</v>
      </c>
      <c r="GX39" s="7">
        <v>65.277733805160722</v>
      </c>
      <c r="GY39" s="7">
        <v>65.277733805160722</v>
      </c>
      <c r="GZ39" s="7">
        <v>71.256284911623922</v>
      </c>
      <c r="HA39" s="7">
        <v>71.256284911623922</v>
      </c>
    </row>
    <row r="40" spans="1:209" ht="15" x14ac:dyDescent="0.25">
      <c r="A40" s="7" t="s">
        <v>69</v>
      </c>
      <c r="B40" s="7">
        <f t="shared" si="12"/>
        <v>23</v>
      </c>
      <c r="C40" s="7" t="s">
        <v>64</v>
      </c>
      <c r="D40" s="19">
        <f t="shared" ref="D40:M40" si="97">IF($B40&gt;D$9,"",D$12*D$11*(1+inflation)^($B40-1)+D$13*(1+inflation)^(D$3+$B40-1-$B$13)+D$14*(1+inflation)^(D$3+$B40-1-$B$14))</f>
        <v>172.42664084889421</v>
      </c>
      <c r="E40" s="19">
        <f t="shared" si="97"/>
        <v>170.09205444123245</v>
      </c>
      <c r="F40" s="19">
        <f t="shared" si="97"/>
        <v>167.57373605980641</v>
      </c>
      <c r="G40" s="19">
        <f t="shared" si="97"/>
        <v>164.86478436083894</v>
      </c>
      <c r="H40" s="19">
        <f t="shared" si="97"/>
        <v>161.95808461108641</v>
      </c>
      <c r="I40" s="19">
        <f t="shared" si="97"/>
        <v>158.84630255635403</v>
      </c>
      <c r="J40" s="19">
        <f t="shared" si="97"/>
        <v>155.52187775721657</v>
      </c>
      <c r="K40" s="19">
        <f t="shared" si="97"/>
        <v>151.97701786759654</v>
      </c>
      <c r="L40" s="19">
        <f t="shared" si="97"/>
        <v>148.20369197828632</v>
      </c>
      <c r="M40" s="19">
        <f t="shared" si="97"/>
        <v>149.71493048294138</v>
      </c>
      <c r="N40" s="19">
        <f t="shared" ref="N40:W40" si="98">IF($B40&gt;N$9,"",N$12*N$11*(1+inflation)^($B40-1)+N$13*(1+inflation)^(N$3+$B40-1-$B$13)+N$14*(1+inflation)^(N$3+$B40-1-$B$14))</f>
        <v>151.22162659152548</v>
      </c>
      <c r="O40" s="19">
        <f t="shared" si="98"/>
        <v>152.7228642296522</v>
      </c>
      <c r="P40" s="19">
        <f t="shared" si="98"/>
        <v>154.21768914456925</v>
      </c>
      <c r="Q40" s="19">
        <f t="shared" si="98"/>
        <v>155.70510857442997</v>
      </c>
      <c r="R40" s="19">
        <f t="shared" si="98"/>
        <v>157.1840889099108</v>
      </c>
      <c r="S40" s="19">
        <f t="shared" si="98"/>
        <v>158.65355564084069</v>
      </c>
      <c r="T40" s="19">
        <f t="shared" si="98"/>
        <v>160.11239089294639</v>
      </c>
      <c r="U40" s="19">
        <f t="shared" si="98"/>
        <v>161.55943284738328</v>
      </c>
      <c r="V40" s="19">
        <f t="shared" si="98"/>
        <v>162.99347395787311</v>
      </c>
      <c r="W40" s="19">
        <f t="shared" si="98"/>
        <v>172.42664084889421</v>
      </c>
      <c r="X40" s="19">
        <f t="shared" ref="X40:AG40" si="99">IF($B40&gt;X$9,"",X$12*X$11*(1+inflation)^($B40-1)+X$13*(1+inflation)^(X$3+$B40-1-$B$13)+X$14*(1+inflation)^(X$3+$B40-1-$B$14))</f>
        <v>170.09205444123245</v>
      </c>
      <c r="Y40" s="19">
        <f t="shared" si="99"/>
        <v>167.57373605980641</v>
      </c>
      <c r="Z40" s="19">
        <f t="shared" si="99"/>
        <v>164.86478436083894</v>
      </c>
      <c r="AA40" s="19">
        <f t="shared" si="99"/>
        <v>161.95808461108641</v>
      </c>
      <c r="AB40" s="19">
        <f t="shared" si="99"/>
        <v>158.84630255635403</v>
      </c>
      <c r="AC40" s="19">
        <f t="shared" si="99"/>
        <v>155.52187775721657</v>
      </c>
      <c r="AD40" s="19">
        <f t="shared" si="99"/>
        <v>151.97701786759654</v>
      </c>
      <c r="AE40" s="19">
        <f t="shared" si="99"/>
        <v>148.20369197828632</v>
      </c>
      <c r="AF40" s="19">
        <f t="shared" si="99"/>
        <v>149.71493048294138</v>
      </c>
      <c r="AG40" s="19">
        <f t="shared" si="99"/>
        <v>151.22162659152548</v>
      </c>
      <c r="AH40" s="19">
        <f t="shared" ref="AH40:AO40" si="100">IF($B40&gt;AH$9,"",AH$12*AH$11*(1+inflation)^($B40-1)+AH$13*(1+inflation)^(AH$3+$B40-1-$B$13)+AH$14*(1+inflation)^(AH$3+$B40-1-$B$14))</f>
        <v>152.7228642296522</v>
      </c>
      <c r="AI40" s="19">
        <f t="shared" si="100"/>
        <v>154.21768914456925</v>
      </c>
      <c r="AJ40" s="19">
        <f t="shared" si="100"/>
        <v>155.70510857442997</v>
      </c>
      <c r="AK40" s="19">
        <f t="shared" si="100"/>
        <v>157.1840889099108</v>
      </c>
      <c r="AL40" s="19">
        <f t="shared" si="100"/>
        <v>158.65355564084069</v>
      </c>
      <c r="AM40" s="19">
        <f t="shared" si="100"/>
        <v>160.11239089294639</v>
      </c>
      <c r="AN40" s="19">
        <f t="shared" si="100"/>
        <v>161.55943284738328</v>
      </c>
      <c r="AO40" s="19">
        <f t="shared" si="100"/>
        <v>162.99347395787311</v>
      </c>
      <c r="AU40" t="s">
        <v>71</v>
      </c>
      <c r="AV40" t="s">
        <v>43</v>
      </c>
      <c r="AW40" t="s">
        <v>47</v>
      </c>
      <c r="AX40" t="s">
        <v>72</v>
      </c>
      <c r="AY40" s="14">
        <v>1.0231213539999999</v>
      </c>
      <c r="AZ40"/>
      <c r="BA40" t="s">
        <v>73</v>
      </c>
      <c r="BB40">
        <v>1</v>
      </c>
      <c r="BC40" s="12">
        <v>46388</v>
      </c>
      <c r="BD40" s="12"/>
      <c r="BE40"/>
      <c r="BF40" t="s">
        <v>74</v>
      </c>
      <c r="BG40"/>
      <c r="BH40"/>
      <c r="BI40"/>
      <c r="BJ40" t="s">
        <v>75</v>
      </c>
      <c r="BM40" s="7" cm="1">
        <f t="array" ref="BM40">INDEX($HD$3:$HD$14,BN40,1)</f>
        <v>28.25</v>
      </c>
      <c r="BN40" s="7">
        <v>2</v>
      </c>
      <c r="BO40" s="7">
        <v>13</v>
      </c>
      <c r="BP40" s="7">
        <v>67.554003409855383</v>
      </c>
      <c r="BQ40" s="7">
        <v>67.554003409855383</v>
      </c>
      <c r="BR40" s="7">
        <v>67.554003409855383</v>
      </c>
      <c r="BS40" s="7">
        <v>67.554003409855383</v>
      </c>
      <c r="BT40" s="7">
        <v>65.599173933826464</v>
      </c>
      <c r="BU40" s="7">
        <v>65.599173933826464</v>
      </c>
      <c r="BV40" s="7">
        <v>65.599173933826464</v>
      </c>
      <c r="BW40" s="7">
        <v>65.599173933826464</v>
      </c>
      <c r="BX40" s="7">
        <v>51.907767708649423</v>
      </c>
      <c r="BY40" s="7">
        <v>51.907767708649423</v>
      </c>
      <c r="BZ40" s="7">
        <v>65.599173933826464</v>
      </c>
      <c r="CA40" s="7">
        <v>65.599173933826464</v>
      </c>
      <c r="CB40" s="7">
        <v>65.599173933826464</v>
      </c>
      <c r="CC40" s="7">
        <v>65.599173933826464</v>
      </c>
      <c r="CD40" s="7">
        <v>72.325680565434027</v>
      </c>
      <c r="CE40" s="7">
        <v>72.325680565434027</v>
      </c>
      <c r="CF40" s="7">
        <v>72.325680565434027</v>
      </c>
      <c r="CG40" s="7">
        <v>72.325680565434027</v>
      </c>
      <c r="CH40" s="7">
        <v>72.325680565434027</v>
      </c>
      <c r="CI40" s="7">
        <v>72.325680565434027</v>
      </c>
      <c r="CJ40" s="7">
        <v>63.454417165144584</v>
      </c>
      <c r="CK40" s="7">
        <v>63.454417165144584</v>
      </c>
      <c r="CL40" s="7">
        <v>63.454417165144584</v>
      </c>
      <c r="CM40" s="7">
        <v>63.454417165144584</v>
      </c>
      <c r="CN40" s="7">
        <v>63.454417165144584</v>
      </c>
      <c r="CO40" s="7">
        <v>63.454417165144584</v>
      </c>
      <c r="CP40" s="7">
        <v>63.454417165144584</v>
      </c>
      <c r="CQ40" s="7">
        <v>63.454417165144584</v>
      </c>
      <c r="CR40" s="7">
        <v>71.377588031640059</v>
      </c>
      <c r="CS40" s="7">
        <v>71.377588031640059</v>
      </c>
      <c r="CT40" s="7">
        <v>71.377588031640059</v>
      </c>
      <c r="CU40" s="7">
        <v>71.377588031640059</v>
      </c>
      <c r="CV40" s="7">
        <v>48.589879519903533</v>
      </c>
      <c r="CW40" s="7">
        <v>48.589879519903533</v>
      </c>
      <c r="CX40" s="7">
        <v>48.589879519903533</v>
      </c>
      <c r="CY40" s="7">
        <v>48.589879519903533</v>
      </c>
      <c r="CZ40" s="7">
        <v>72.325680565434027</v>
      </c>
      <c r="DA40" s="7">
        <v>72.325680565434027</v>
      </c>
      <c r="DB40" s="7">
        <v>72.325680565434027</v>
      </c>
      <c r="DC40" s="7">
        <v>72.325680565434027</v>
      </c>
      <c r="DD40" s="7">
        <v>49.223361354983822</v>
      </c>
      <c r="DE40" s="7">
        <v>49.223361354983822</v>
      </c>
      <c r="DF40" s="7">
        <v>49.223361354983822</v>
      </c>
      <c r="DG40" s="7">
        <v>49.223361354983822</v>
      </c>
      <c r="DH40" s="7">
        <v>67.554003409855383</v>
      </c>
      <c r="DI40" s="7">
        <v>67.554003409855383</v>
      </c>
      <c r="DJ40" s="7">
        <v>67.554003409855383</v>
      </c>
      <c r="DK40" s="7">
        <v>67.554003409855383</v>
      </c>
      <c r="DL40" s="7">
        <v>51.907767708649423</v>
      </c>
      <c r="DM40" s="7">
        <v>51.907767708649423</v>
      </c>
      <c r="DN40" s="7">
        <v>51.907767708649423</v>
      </c>
      <c r="DO40" s="7">
        <v>51.907767708649423</v>
      </c>
      <c r="DP40" s="7">
        <v>62.01958361480704</v>
      </c>
      <c r="DQ40" s="7">
        <v>62.01958361480704</v>
      </c>
      <c r="DR40" s="7">
        <v>62.01958361480704</v>
      </c>
      <c r="DS40" s="7">
        <v>62.01958361480704</v>
      </c>
      <c r="DT40" s="7">
        <v>49.681883741736279</v>
      </c>
      <c r="DU40" s="7">
        <v>49.681883741736279</v>
      </c>
      <c r="DV40" s="7">
        <v>49.681883741736279</v>
      </c>
      <c r="DW40" s="7">
        <v>49.681883741736279</v>
      </c>
      <c r="DX40" s="7">
        <v>55.775143442961536</v>
      </c>
      <c r="DY40" s="7">
        <v>55.775143442961536</v>
      </c>
      <c r="DZ40" s="7">
        <v>55.775143442961536</v>
      </c>
      <c r="EA40" s="7">
        <v>55.775143442961536</v>
      </c>
      <c r="EB40" s="7">
        <v>20.955106940393893</v>
      </c>
      <c r="EC40" s="7">
        <v>20.955106940393893</v>
      </c>
      <c r="ED40" s="7">
        <v>20.955106940393893</v>
      </c>
      <c r="EE40" s="7">
        <v>20.955106940393893</v>
      </c>
      <c r="EF40" s="7">
        <v>33.463390683025722</v>
      </c>
      <c r="EG40" s="7">
        <v>33.463390683025722</v>
      </c>
      <c r="EH40" s="7">
        <v>33.463390683025722</v>
      </c>
      <c r="EI40" s="7">
        <v>33.463390683025722</v>
      </c>
      <c r="EJ40" s="7">
        <v>28.052777367098088</v>
      </c>
      <c r="EK40" s="7">
        <v>38.246372067472599</v>
      </c>
      <c r="EL40" s="7">
        <v>28.052777367098088</v>
      </c>
      <c r="EM40" s="7">
        <v>38.246372067472599</v>
      </c>
      <c r="EN40" s="7">
        <v>49.372345496826384</v>
      </c>
      <c r="EO40" s="7">
        <v>49.372345496826384</v>
      </c>
      <c r="EP40" s="7">
        <v>20.955106940393893</v>
      </c>
      <c r="EQ40" s="7">
        <v>20.955106940393893</v>
      </c>
      <c r="ER40" s="7">
        <v>20.955106940393893</v>
      </c>
      <c r="ES40" s="7">
        <v>20.955106940393893</v>
      </c>
      <c r="ET40" s="7">
        <v>34.58046432769779</v>
      </c>
      <c r="EU40" s="7">
        <v>34.58046432769779</v>
      </c>
      <c r="EV40" s="7">
        <v>47.661525949022476</v>
      </c>
      <c r="EW40" s="7">
        <v>47.661525949022476</v>
      </c>
      <c r="EX40" s="7">
        <v>47.661525949022476</v>
      </c>
      <c r="EY40" s="7">
        <v>47.661525949022476</v>
      </c>
      <c r="EZ40" s="7">
        <v>47.661525949022476</v>
      </c>
      <c r="FA40" s="7">
        <v>47.661525949022476</v>
      </c>
      <c r="FB40" s="7">
        <v>55.75619021322828</v>
      </c>
      <c r="FC40" s="7">
        <v>30.81523035678299</v>
      </c>
      <c r="FD40" s="7">
        <v>36.989509749999947</v>
      </c>
      <c r="FE40" s="7">
        <v>55.75619021322828</v>
      </c>
      <c r="FF40" s="7">
        <v>30.81523035678299</v>
      </c>
      <c r="FG40" s="7">
        <v>36.989509749999947</v>
      </c>
      <c r="FH40" s="7">
        <v>30.81523035678299</v>
      </c>
      <c r="FI40" s="7">
        <v>36.989509749999947</v>
      </c>
      <c r="FJ40" s="7">
        <v>30.81523035678299</v>
      </c>
      <c r="FK40" s="7">
        <v>36.989509749999947</v>
      </c>
      <c r="FL40" s="7">
        <v>35.495546798330992</v>
      </c>
      <c r="FM40" s="7">
        <v>35.495546798330992</v>
      </c>
      <c r="FN40" s="7">
        <v>35.495546798330992</v>
      </c>
      <c r="FO40" s="7">
        <v>35.495546798330992</v>
      </c>
      <c r="FP40" s="7">
        <v>25.254862668755635</v>
      </c>
      <c r="FQ40" s="7">
        <v>35.976755876581976</v>
      </c>
      <c r="FR40" s="7">
        <v>25.254862668755635</v>
      </c>
      <c r="FS40" s="7">
        <v>35.976755876581976</v>
      </c>
      <c r="FT40" s="7">
        <v>47.661525949022476</v>
      </c>
      <c r="FU40" s="7">
        <v>47.661525949022476</v>
      </c>
      <c r="FV40" s="7">
        <v>47.661525949022476</v>
      </c>
      <c r="FW40" s="7">
        <v>47.661525949022476</v>
      </c>
      <c r="FX40" s="7">
        <v>17.342849836771677</v>
      </c>
      <c r="FY40" s="7">
        <v>24.171530706906754</v>
      </c>
      <c r="FZ40" s="7">
        <v>17.342849836771677</v>
      </c>
      <c r="GA40" s="7">
        <v>24.171530706906754</v>
      </c>
      <c r="GB40" s="7">
        <v>55.775143442961536</v>
      </c>
      <c r="GC40" s="7">
        <v>55.775143442961536</v>
      </c>
      <c r="GD40" s="7">
        <v>55.775143442961536</v>
      </c>
      <c r="GE40" s="7">
        <v>55.775143442961536</v>
      </c>
      <c r="GF40" s="7">
        <v>49.372345496826384</v>
      </c>
      <c r="GG40" s="7">
        <v>49.372345496826384</v>
      </c>
      <c r="GH40" s="7">
        <v>49.372345496826384</v>
      </c>
      <c r="GI40" s="7">
        <v>49.372345496826384</v>
      </c>
      <c r="GJ40" s="7">
        <v>37.312604780604453</v>
      </c>
      <c r="GK40" s="7">
        <v>37.312604780604453</v>
      </c>
      <c r="GL40" s="7">
        <v>37.312604780604453</v>
      </c>
      <c r="GM40" s="7">
        <v>37.312604780604453</v>
      </c>
      <c r="GN40" s="7">
        <v>20.150497152520902</v>
      </c>
      <c r="GO40" s="7">
        <v>27.205917305205787</v>
      </c>
      <c r="GP40" s="7">
        <v>20.150497152520902</v>
      </c>
      <c r="GQ40" s="7">
        <v>27.205917305205787</v>
      </c>
      <c r="GR40" s="7">
        <v>74.731379914180124</v>
      </c>
      <c r="GS40" s="7">
        <v>74.731379914180124</v>
      </c>
      <c r="GT40" s="7">
        <v>74.731379914180124</v>
      </c>
      <c r="GU40" s="7">
        <v>74.731379914180124</v>
      </c>
      <c r="GV40" s="7">
        <v>62.535190865434089</v>
      </c>
      <c r="GW40" s="7">
        <v>62.535190865434089</v>
      </c>
      <c r="GX40" s="7">
        <v>62.535190865434089</v>
      </c>
      <c r="GY40" s="7">
        <v>62.535190865434089</v>
      </c>
      <c r="GZ40" s="7">
        <v>72.959164195160966</v>
      </c>
      <c r="HA40" s="7">
        <v>72.959164195160966</v>
      </c>
    </row>
    <row r="41" spans="1:209" ht="15" x14ac:dyDescent="0.25">
      <c r="A41" s="7" t="s">
        <v>69</v>
      </c>
      <c r="B41" s="7">
        <f t="shared" si="12"/>
        <v>24</v>
      </c>
      <c r="C41" s="7" t="s">
        <v>64</v>
      </c>
      <c r="D41" s="19">
        <f t="shared" ref="D41:M41" si="101">IF($B41&gt;D$9,"",D$12*D$11*(1+inflation)^($B41-1)+D$13*(1+inflation)^(D$3+$B41-1-$B$13)+D$14*(1+inflation)^(D$3+$B41-1-$B$14))</f>
        <v>176.18554161940011</v>
      </c>
      <c r="E41" s="19">
        <f t="shared" si="101"/>
        <v>173.80006122805133</v>
      </c>
      <c r="F41" s="19">
        <f t="shared" si="101"/>
        <v>171.22684350591018</v>
      </c>
      <c r="G41" s="19">
        <f t="shared" si="101"/>
        <v>168.45883665990522</v>
      </c>
      <c r="H41" s="19">
        <f t="shared" si="101"/>
        <v>165.4887708556081</v>
      </c>
      <c r="I41" s="19">
        <f t="shared" si="101"/>
        <v>162.30915195208257</v>
      </c>
      <c r="J41" s="19">
        <f t="shared" si="101"/>
        <v>158.9122546923239</v>
      </c>
      <c r="K41" s="19">
        <f t="shared" si="101"/>
        <v>155.29011685711015</v>
      </c>
      <c r="L41" s="19">
        <f t="shared" si="101"/>
        <v>151.43453246341301</v>
      </c>
      <c r="M41" s="19">
        <f t="shared" si="101"/>
        <v>152.9787159674695</v>
      </c>
      <c r="N41" s="19">
        <f t="shared" ref="N41:W41" si="102">IF($B41&gt;N$9,"",N$12*N$11*(1+inflation)^($B41-1)+N$13*(1+inflation)^(N$3+$B41-1-$B$13)+N$14*(1+inflation)^(N$3+$B41-1-$B$14))</f>
        <v>154.51825805122076</v>
      </c>
      <c r="O41" s="19">
        <f t="shared" si="102"/>
        <v>156.05222266985862</v>
      </c>
      <c r="P41" s="19">
        <f t="shared" si="102"/>
        <v>157.57963476792088</v>
      </c>
      <c r="Q41" s="19">
        <f t="shared" si="102"/>
        <v>159.09947994135254</v>
      </c>
      <c r="R41" s="19">
        <f t="shared" si="102"/>
        <v>160.61070204814683</v>
      </c>
      <c r="S41" s="19">
        <f t="shared" si="102"/>
        <v>162.11220315381104</v>
      </c>
      <c r="T41" s="19">
        <f t="shared" si="102"/>
        <v>163.60284101441263</v>
      </c>
      <c r="U41" s="19">
        <f t="shared" si="102"/>
        <v>165.08142848345625</v>
      </c>
      <c r="V41" s="19">
        <f t="shared" si="102"/>
        <v>166.54673169015473</v>
      </c>
      <c r="W41" s="19">
        <f t="shared" si="102"/>
        <v>176.18554161940011</v>
      </c>
      <c r="X41" s="19">
        <f t="shared" ref="X41:AG41" si="103">IF($B41&gt;X$9,"",X$12*X$11*(1+inflation)^($B41-1)+X$13*(1+inflation)^(X$3+$B41-1-$B$13)+X$14*(1+inflation)^(X$3+$B41-1-$B$14))</f>
        <v>173.80006122805133</v>
      </c>
      <c r="Y41" s="19">
        <f t="shared" si="103"/>
        <v>171.22684350591018</v>
      </c>
      <c r="Z41" s="19">
        <f t="shared" si="103"/>
        <v>168.45883665990522</v>
      </c>
      <c r="AA41" s="19">
        <f t="shared" si="103"/>
        <v>165.4887708556081</v>
      </c>
      <c r="AB41" s="19">
        <f t="shared" si="103"/>
        <v>162.30915195208257</v>
      </c>
      <c r="AC41" s="19">
        <f t="shared" si="103"/>
        <v>158.9122546923239</v>
      </c>
      <c r="AD41" s="19">
        <f t="shared" si="103"/>
        <v>155.29011685711015</v>
      </c>
      <c r="AE41" s="19">
        <f t="shared" si="103"/>
        <v>151.43453246341301</v>
      </c>
      <c r="AF41" s="19">
        <f t="shared" si="103"/>
        <v>152.9787159674695</v>
      </c>
      <c r="AG41" s="19">
        <f t="shared" si="103"/>
        <v>154.51825805122076</v>
      </c>
      <c r="AH41" s="19">
        <f t="shared" ref="AH41:AO41" si="104">IF($B41&gt;AH$9,"",AH$12*AH$11*(1+inflation)^($B41-1)+AH$13*(1+inflation)^(AH$3+$B41-1-$B$13)+AH$14*(1+inflation)^(AH$3+$B41-1-$B$14))</f>
        <v>156.05222266985862</v>
      </c>
      <c r="AI41" s="19">
        <f t="shared" si="104"/>
        <v>157.57963476792088</v>
      </c>
      <c r="AJ41" s="19">
        <f t="shared" si="104"/>
        <v>159.09947994135254</v>
      </c>
      <c r="AK41" s="19">
        <f t="shared" si="104"/>
        <v>160.61070204814683</v>
      </c>
      <c r="AL41" s="19">
        <f t="shared" si="104"/>
        <v>162.11220315381104</v>
      </c>
      <c r="AM41" s="19">
        <f t="shared" si="104"/>
        <v>163.60284101441263</v>
      </c>
      <c r="AN41" s="19">
        <f t="shared" si="104"/>
        <v>165.08142848345625</v>
      </c>
      <c r="AO41" s="19">
        <f t="shared" si="104"/>
        <v>166.54673169015473</v>
      </c>
      <c r="AU41" t="s">
        <v>71</v>
      </c>
      <c r="AV41" t="s">
        <v>43</v>
      </c>
      <c r="AW41" t="s">
        <v>47</v>
      </c>
      <c r="AX41" t="s">
        <v>72</v>
      </c>
      <c r="AY41" s="14">
        <v>1</v>
      </c>
      <c r="AZ41"/>
      <c r="BA41" t="s">
        <v>73</v>
      </c>
      <c r="BB41">
        <v>1</v>
      </c>
      <c r="BC41" s="12">
        <v>46753</v>
      </c>
      <c r="BD41" s="12"/>
      <c r="BE41"/>
      <c r="BF41" t="s">
        <v>74</v>
      </c>
      <c r="BG41"/>
      <c r="BH41"/>
      <c r="BI41"/>
      <c r="BJ41" t="s">
        <v>75</v>
      </c>
      <c r="BM41" s="7" cm="1">
        <f t="array" ref="BM41">INDEX($HD$3:$HD$14,BN41,1)</f>
        <v>28.25</v>
      </c>
      <c r="BN41" s="7">
        <v>2</v>
      </c>
      <c r="BO41" s="7">
        <v>14</v>
      </c>
      <c r="BP41" s="7">
        <v>67.7654830161093</v>
      </c>
      <c r="BQ41" s="7">
        <v>67.7654830161093</v>
      </c>
      <c r="BR41" s="7">
        <v>67.7654830161093</v>
      </c>
      <c r="BS41" s="7">
        <v>67.7654830161093</v>
      </c>
      <c r="BT41" s="7">
        <v>65.849241225900414</v>
      </c>
      <c r="BU41" s="7">
        <v>65.849241225900414</v>
      </c>
      <c r="BV41" s="7">
        <v>65.849241225900414</v>
      </c>
      <c r="BW41" s="7">
        <v>65.849241225900414</v>
      </c>
      <c r="BX41" s="7">
        <v>50.767798345996837</v>
      </c>
      <c r="BY41" s="7">
        <v>50.767798345996837</v>
      </c>
      <c r="BZ41" s="7">
        <v>65.849241225900414</v>
      </c>
      <c r="CA41" s="7">
        <v>65.849241225900414</v>
      </c>
      <c r="CB41" s="7">
        <v>65.849241225900414</v>
      </c>
      <c r="CC41" s="7">
        <v>65.849241225900414</v>
      </c>
      <c r="CD41" s="7">
        <v>69.911911639131901</v>
      </c>
      <c r="CE41" s="7">
        <v>69.911911639131901</v>
      </c>
      <c r="CF41" s="7">
        <v>69.911911639131901</v>
      </c>
      <c r="CG41" s="7">
        <v>69.911911639131901</v>
      </c>
      <c r="CH41" s="7">
        <v>69.911911639131901</v>
      </c>
      <c r="CI41" s="7">
        <v>69.911911639131901</v>
      </c>
      <c r="CJ41" s="7">
        <v>65.817239805144652</v>
      </c>
      <c r="CK41" s="7">
        <v>65.817239805144652</v>
      </c>
      <c r="CL41" s="7">
        <v>65.817239805144652</v>
      </c>
      <c r="CM41" s="7">
        <v>65.817239805144652</v>
      </c>
      <c r="CN41" s="7">
        <v>65.817239805144652</v>
      </c>
      <c r="CO41" s="7">
        <v>65.817239805144652</v>
      </c>
      <c r="CP41" s="7">
        <v>65.817239805144652</v>
      </c>
      <c r="CQ41" s="7">
        <v>65.817239805144652</v>
      </c>
      <c r="CR41" s="7">
        <v>71.259888040578801</v>
      </c>
      <c r="CS41" s="7">
        <v>71.259888040578801</v>
      </c>
      <c r="CT41" s="7">
        <v>71.259888040578801</v>
      </c>
      <c r="CU41" s="7">
        <v>71.259888040578801</v>
      </c>
      <c r="CV41" s="7">
        <v>50.063100506204236</v>
      </c>
      <c r="CW41" s="7">
        <v>50.063100506204236</v>
      </c>
      <c r="CX41" s="7">
        <v>50.063100506204236</v>
      </c>
      <c r="CY41" s="7">
        <v>50.063100506204236</v>
      </c>
      <c r="CZ41" s="7">
        <v>69.911911639131901</v>
      </c>
      <c r="DA41" s="7">
        <v>69.911911639131901</v>
      </c>
      <c r="DB41" s="7">
        <v>69.911911639131901</v>
      </c>
      <c r="DC41" s="7">
        <v>69.911911639131901</v>
      </c>
      <c r="DD41" s="7">
        <v>51.060642424720214</v>
      </c>
      <c r="DE41" s="7">
        <v>51.060642424720214</v>
      </c>
      <c r="DF41" s="7">
        <v>51.060642424720214</v>
      </c>
      <c r="DG41" s="7">
        <v>51.060642424720214</v>
      </c>
      <c r="DH41" s="7">
        <v>67.7654830161093</v>
      </c>
      <c r="DI41" s="7">
        <v>67.7654830161093</v>
      </c>
      <c r="DJ41" s="7">
        <v>67.7654830161093</v>
      </c>
      <c r="DK41" s="7">
        <v>67.7654830161093</v>
      </c>
      <c r="DL41" s="7">
        <v>50.767798345996837</v>
      </c>
      <c r="DM41" s="7">
        <v>50.767798345996837</v>
      </c>
      <c r="DN41" s="7">
        <v>50.767798345996837</v>
      </c>
      <c r="DO41" s="7">
        <v>50.767798345996837</v>
      </c>
      <c r="DP41" s="7">
        <v>62.055208962556314</v>
      </c>
      <c r="DQ41" s="7">
        <v>62.055208962556314</v>
      </c>
      <c r="DR41" s="7">
        <v>62.055208962556314</v>
      </c>
      <c r="DS41" s="7">
        <v>62.055208962556314</v>
      </c>
      <c r="DT41" s="7">
        <v>52.116044492704127</v>
      </c>
      <c r="DU41" s="7">
        <v>52.116044492704127</v>
      </c>
      <c r="DV41" s="7">
        <v>52.116044492704127</v>
      </c>
      <c r="DW41" s="7">
        <v>52.116044492704127</v>
      </c>
      <c r="DX41" s="7">
        <v>50.490498575507999</v>
      </c>
      <c r="DY41" s="7">
        <v>50.490498575507999</v>
      </c>
      <c r="DZ41" s="7">
        <v>50.490498575507999</v>
      </c>
      <c r="EA41" s="7">
        <v>50.490498575507999</v>
      </c>
      <c r="EB41" s="7">
        <v>22.474889717612584</v>
      </c>
      <c r="EC41" s="7">
        <v>22.474889717612584</v>
      </c>
      <c r="ED41" s="7">
        <v>22.474889717612584</v>
      </c>
      <c r="EE41" s="7">
        <v>22.474889717612584</v>
      </c>
      <c r="EF41" s="7">
        <v>30.056707295998393</v>
      </c>
      <c r="EG41" s="7">
        <v>30.056707295998393</v>
      </c>
      <c r="EH41" s="7">
        <v>30.056707295998393</v>
      </c>
      <c r="EI41" s="7">
        <v>30.056707295998393</v>
      </c>
      <c r="EJ41" s="7">
        <v>30.312092787877813</v>
      </c>
      <c r="EK41" s="7">
        <v>42.090252667434058</v>
      </c>
      <c r="EL41" s="7">
        <v>30.312092787877813</v>
      </c>
      <c r="EM41" s="7">
        <v>42.090252667434058</v>
      </c>
      <c r="EN41" s="7">
        <v>42.033082239549842</v>
      </c>
      <c r="EO41" s="7">
        <v>42.033082239549842</v>
      </c>
      <c r="EP41" s="7">
        <v>22.474889717612584</v>
      </c>
      <c r="EQ41" s="7">
        <v>22.474889717612584</v>
      </c>
      <c r="ER41" s="7">
        <v>22.474889717612584</v>
      </c>
      <c r="ES41" s="7">
        <v>22.474889717612584</v>
      </c>
      <c r="ET41" s="7">
        <v>32.425790930982316</v>
      </c>
      <c r="EU41" s="7">
        <v>32.425790930982316</v>
      </c>
      <c r="EV41" s="7">
        <v>40.133284571569256</v>
      </c>
      <c r="EW41" s="7">
        <v>40.133284571569256</v>
      </c>
      <c r="EX41" s="7">
        <v>40.133284571569256</v>
      </c>
      <c r="EY41" s="7">
        <v>40.133284571569256</v>
      </c>
      <c r="EZ41" s="7">
        <v>40.133284571569256</v>
      </c>
      <c r="FA41" s="7">
        <v>40.133284571569256</v>
      </c>
      <c r="FB41" s="7">
        <v>57.983761373739561</v>
      </c>
      <c r="FC41" s="7">
        <v>34.446130458805449</v>
      </c>
      <c r="FD41" s="7">
        <v>41.420899521414775</v>
      </c>
      <c r="FE41" s="7">
        <v>57.983761373739561</v>
      </c>
      <c r="FF41" s="7">
        <v>34.446130458805449</v>
      </c>
      <c r="FG41" s="7">
        <v>41.420899521414775</v>
      </c>
      <c r="FH41" s="7">
        <v>34.446130458805449</v>
      </c>
      <c r="FI41" s="7">
        <v>41.420899521414775</v>
      </c>
      <c r="FJ41" s="7">
        <v>34.446130458805449</v>
      </c>
      <c r="FK41" s="7">
        <v>41.420899521414775</v>
      </c>
      <c r="FL41" s="7">
        <v>32.746723527262041</v>
      </c>
      <c r="FM41" s="7">
        <v>32.746723527262041</v>
      </c>
      <c r="FN41" s="7">
        <v>32.746723527262041</v>
      </c>
      <c r="FO41" s="7">
        <v>32.746723527262041</v>
      </c>
      <c r="FP41" s="7">
        <v>28.557888587159233</v>
      </c>
      <c r="FQ41" s="7">
        <v>38.578604967969497</v>
      </c>
      <c r="FR41" s="7">
        <v>28.557888587159233</v>
      </c>
      <c r="FS41" s="7">
        <v>38.578604967969497</v>
      </c>
      <c r="FT41" s="7">
        <v>40.133284571569256</v>
      </c>
      <c r="FU41" s="7">
        <v>40.133284571569256</v>
      </c>
      <c r="FV41" s="7">
        <v>40.133284571569256</v>
      </c>
      <c r="FW41" s="7">
        <v>40.133284571569256</v>
      </c>
      <c r="FX41" s="7">
        <v>18.765918022948565</v>
      </c>
      <c r="FY41" s="7">
        <v>26.315705923104552</v>
      </c>
      <c r="FZ41" s="7">
        <v>18.765918022948565</v>
      </c>
      <c r="GA41" s="7">
        <v>26.315705923104552</v>
      </c>
      <c r="GB41" s="7">
        <v>50.490498575507999</v>
      </c>
      <c r="GC41" s="7">
        <v>50.490498575507999</v>
      </c>
      <c r="GD41" s="7">
        <v>50.490498575507999</v>
      </c>
      <c r="GE41" s="7">
        <v>50.490498575507999</v>
      </c>
      <c r="GF41" s="7">
        <v>42.033082239549842</v>
      </c>
      <c r="GG41" s="7">
        <v>42.033082239549842</v>
      </c>
      <c r="GH41" s="7">
        <v>42.033082239549842</v>
      </c>
      <c r="GI41" s="7">
        <v>42.033082239549842</v>
      </c>
      <c r="GJ41" s="7">
        <v>34.781040519998378</v>
      </c>
      <c r="GK41" s="7">
        <v>34.781040519998378</v>
      </c>
      <c r="GL41" s="7">
        <v>34.781040519998378</v>
      </c>
      <c r="GM41" s="7">
        <v>34.781040519998378</v>
      </c>
      <c r="GN41" s="7">
        <v>22.303456610430903</v>
      </c>
      <c r="GO41" s="7">
        <v>30.409595453208986</v>
      </c>
      <c r="GP41" s="7">
        <v>22.303456610430903</v>
      </c>
      <c r="GQ41" s="7">
        <v>30.409595453208986</v>
      </c>
      <c r="GR41" s="7">
        <v>75.922686986656061</v>
      </c>
      <c r="GS41" s="7">
        <v>75.922686986656061</v>
      </c>
      <c r="GT41" s="7">
        <v>75.922686986656061</v>
      </c>
      <c r="GU41" s="7">
        <v>75.922686986656061</v>
      </c>
      <c r="GV41" s="7">
        <v>61.134387529099513</v>
      </c>
      <c r="GW41" s="7">
        <v>61.134387529099513</v>
      </c>
      <c r="GX41" s="7">
        <v>61.134387529099513</v>
      </c>
      <c r="GY41" s="7">
        <v>61.134387529099513</v>
      </c>
      <c r="GZ41" s="7">
        <v>72.780962090964593</v>
      </c>
      <c r="HA41" s="7">
        <v>72.780962090964593</v>
      </c>
    </row>
    <row r="42" spans="1:209" ht="15" x14ac:dyDescent="0.25">
      <c r="A42" s="7" t="s">
        <v>69</v>
      </c>
      <c r="B42" s="7">
        <f t="shared" si="12"/>
        <v>25</v>
      </c>
      <c r="C42" s="7" t="s">
        <v>64</v>
      </c>
      <c r="D42" s="19">
        <f t="shared" ref="D42:M42" si="105">IF($B42&gt;D$9,"",D$12*D$11*(1+inflation)^($B42-1)+D$13*(1+inflation)^(D$3+$B42-1-$B$13)+D$14*(1+inflation)^(D$3+$B42-1-$B$14))</f>
        <v>180.02638642670306</v>
      </c>
      <c r="E42" s="19">
        <f t="shared" si="105"/>
        <v>177.58890256282285</v>
      </c>
      <c r="F42" s="19">
        <f t="shared" si="105"/>
        <v>174.95958869433906</v>
      </c>
      <c r="G42" s="19">
        <f t="shared" si="105"/>
        <v>172.13123929909116</v>
      </c>
      <c r="H42" s="19">
        <f t="shared" si="105"/>
        <v>169.0964260602604</v>
      </c>
      <c r="I42" s="19">
        <f t="shared" si="105"/>
        <v>165.84749146463798</v>
      </c>
      <c r="J42" s="19">
        <f t="shared" si="105"/>
        <v>162.37654184461655</v>
      </c>
      <c r="K42" s="19">
        <f t="shared" si="105"/>
        <v>158.67544140459518</v>
      </c>
      <c r="L42" s="19">
        <f t="shared" si="105"/>
        <v>154.7358052711154</v>
      </c>
      <c r="M42" s="19">
        <f t="shared" si="105"/>
        <v>156.31365197556039</v>
      </c>
      <c r="N42" s="19">
        <f t="shared" ref="N42:W42" si="106">IF($B42&gt;N$9,"",N$12*N$11*(1+inflation)^($B42-1)+N$13*(1+inflation)^(N$3+$B42-1-$B$13)+N$14*(1+inflation)^(N$3+$B42-1-$B$14))</f>
        <v>157.88675607673738</v>
      </c>
      <c r="O42" s="19">
        <f t="shared" si="106"/>
        <v>159.45416112406156</v>
      </c>
      <c r="P42" s="19">
        <f t="shared" si="106"/>
        <v>161.01487080586156</v>
      </c>
      <c r="Q42" s="19">
        <f t="shared" si="106"/>
        <v>162.56784860407404</v>
      </c>
      <c r="R42" s="19">
        <f t="shared" si="106"/>
        <v>164.11201535279648</v>
      </c>
      <c r="S42" s="19">
        <f t="shared" si="106"/>
        <v>165.64624918256411</v>
      </c>
      <c r="T42" s="19">
        <f t="shared" si="106"/>
        <v>167.16938294852685</v>
      </c>
      <c r="U42" s="19">
        <f t="shared" si="106"/>
        <v>168.6802036243956</v>
      </c>
      <c r="V42" s="19">
        <f t="shared" si="106"/>
        <v>170.17745044100013</v>
      </c>
      <c r="W42" s="19">
        <f t="shared" si="106"/>
        <v>180.02638642670306</v>
      </c>
      <c r="X42" s="19">
        <f t="shared" ref="X42:AG42" si="107">IF($B42&gt;X$9,"",X$12*X$11*(1+inflation)^($B42-1)+X$13*(1+inflation)^(X$3+$B42-1-$B$13)+X$14*(1+inflation)^(X$3+$B42-1-$B$14))</f>
        <v>177.58890256282285</v>
      </c>
      <c r="Y42" s="19">
        <f t="shared" si="107"/>
        <v>174.95958869433906</v>
      </c>
      <c r="Z42" s="19">
        <f t="shared" si="107"/>
        <v>172.13123929909116</v>
      </c>
      <c r="AA42" s="19">
        <f t="shared" si="107"/>
        <v>169.0964260602604</v>
      </c>
      <c r="AB42" s="19">
        <f t="shared" si="107"/>
        <v>165.84749146463798</v>
      </c>
      <c r="AC42" s="19">
        <f t="shared" si="107"/>
        <v>162.37654184461655</v>
      </c>
      <c r="AD42" s="19">
        <f t="shared" si="107"/>
        <v>158.67544140459518</v>
      </c>
      <c r="AE42" s="19">
        <f t="shared" si="107"/>
        <v>154.7358052711154</v>
      </c>
      <c r="AF42" s="19">
        <f t="shared" si="107"/>
        <v>156.31365197556039</v>
      </c>
      <c r="AG42" s="19">
        <f t="shared" si="107"/>
        <v>157.88675607673738</v>
      </c>
      <c r="AH42" s="19">
        <f t="shared" ref="AH42:AO42" si="108">IF($B42&gt;AH$9,"",AH$12*AH$11*(1+inflation)^($B42-1)+AH$13*(1+inflation)^(AH$3+$B42-1-$B$13)+AH$14*(1+inflation)^(AH$3+$B42-1-$B$14))</f>
        <v>159.45416112406156</v>
      </c>
      <c r="AI42" s="19">
        <f t="shared" si="108"/>
        <v>161.01487080586156</v>
      </c>
      <c r="AJ42" s="19">
        <f t="shared" si="108"/>
        <v>162.56784860407404</v>
      </c>
      <c r="AK42" s="19">
        <f t="shared" si="108"/>
        <v>164.11201535279648</v>
      </c>
      <c r="AL42" s="19">
        <f t="shared" si="108"/>
        <v>165.64624918256411</v>
      </c>
      <c r="AM42" s="19">
        <f t="shared" si="108"/>
        <v>167.16938294852685</v>
      </c>
      <c r="AN42" s="19">
        <f t="shared" si="108"/>
        <v>168.6802036243956</v>
      </c>
      <c r="AO42" s="19">
        <f t="shared" si="108"/>
        <v>170.17745044100013</v>
      </c>
      <c r="AU42" t="s">
        <v>71</v>
      </c>
      <c r="AV42" t="s">
        <v>43</v>
      </c>
      <c r="AW42" t="s">
        <v>47</v>
      </c>
      <c r="AX42" t="s">
        <v>72</v>
      </c>
      <c r="AY42" s="14">
        <v>0.975384327</v>
      </c>
      <c r="AZ42"/>
      <c r="BA42" t="s">
        <v>73</v>
      </c>
      <c r="BB42">
        <v>1</v>
      </c>
      <c r="BC42" s="12">
        <v>47119</v>
      </c>
      <c r="BD42" s="12"/>
      <c r="BE42"/>
      <c r="BF42" t="s">
        <v>74</v>
      </c>
      <c r="BG42"/>
      <c r="BH42"/>
      <c r="BI42"/>
      <c r="BJ42" t="s">
        <v>75</v>
      </c>
      <c r="BM42" s="7" cm="1">
        <f t="array" ref="BM42">INDEX($HD$3:$HD$14,BN42,1)</f>
        <v>28.25</v>
      </c>
      <c r="BN42" s="7">
        <v>2</v>
      </c>
      <c r="BO42" s="7">
        <v>15</v>
      </c>
      <c r="BP42" s="7">
        <v>66.527217116254008</v>
      </c>
      <c r="BQ42" s="7">
        <v>66.527217116254008</v>
      </c>
      <c r="BR42" s="7">
        <v>66.527217116254008</v>
      </c>
      <c r="BS42" s="7">
        <v>66.527217116254008</v>
      </c>
      <c r="BT42" s="7">
        <v>70.593977605379607</v>
      </c>
      <c r="BU42" s="7">
        <v>70.593977605379607</v>
      </c>
      <c r="BV42" s="7">
        <v>70.593977605379607</v>
      </c>
      <c r="BW42" s="7">
        <v>70.593977605379607</v>
      </c>
      <c r="BX42" s="7">
        <v>47.788543183498447</v>
      </c>
      <c r="BY42" s="7">
        <v>47.788543183498447</v>
      </c>
      <c r="BZ42" s="7">
        <v>70.593977605379607</v>
      </c>
      <c r="CA42" s="7">
        <v>70.593977605379607</v>
      </c>
      <c r="CB42" s="7">
        <v>70.593977605379607</v>
      </c>
      <c r="CC42" s="7">
        <v>70.593977605379607</v>
      </c>
      <c r="CD42" s="7">
        <v>72.115411175868289</v>
      </c>
      <c r="CE42" s="7">
        <v>72.115411175868289</v>
      </c>
      <c r="CF42" s="7">
        <v>72.115411175868289</v>
      </c>
      <c r="CG42" s="7">
        <v>72.115411175868289</v>
      </c>
      <c r="CH42" s="7">
        <v>72.115411175868289</v>
      </c>
      <c r="CI42" s="7">
        <v>72.115411175868289</v>
      </c>
      <c r="CJ42" s="7">
        <v>65.003940327061144</v>
      </c>
      <c r="CK42" s="7">
        <v>65.003940327061144</v>
      </c>
      <c r="CL42" s="7">
        <v>65.003940327061144</v>
      </c>
      <c r="CM42" s="7">
        <v>65.003940327061144</v>
      </c>
      <c r="CN42" s="7">
        <v>65.003940327061144</v>
      </c>
      <c r="CO42" s="7">
        <v>65.003940327061144</v>
      </c>
      <c r="CP42" s="7">
        <v>65.003940327061144</v>
      </c>
      <c r="CQ42" s="7">
        <v>65.003940327061144</v>
      </c>
      <c r="CR42" s="7">
        <v>71.905900405128904</v>
      </c>
      <c r="CS42" s="7">
        <v>71.905900405128904</v>
      </c>
      <c r="CT42" s="7">
        <v>71.905900405128904</v>
      </c>
      <c r="CU42" s="7">
        <v>71.905900405128904</v>
      </c>
      <c r="CV42" s="7">
        <v>47.235489201221867</v>
      </c>
      <c r="CW42" s="7">
        <v>47.235489201221867</v>
      </c>
      <c r="CX42" s="7">
        <v>47.235489201221867</v>
      </c>
      <c r="CY42" s="7">
        <v>47.235489201221867</v>
      </c>
      <c r="CZ42" s="7">
        <v>72.115411175868289</v>
      </c>
      <c r="DA42" s="7">
        <v>72.115411175868289</v>
      </c>
      <c r="DB42" s="7">
        <v>72.115411175868289</v>
      </c>
      <c r="DC42" s="7">
        <v>72.115411175868289</v>
      </c>
      <c r="DD42" s="7">
        <v>42.536868042781286</v>
      </c>
      <c r="DE42" s="7">
        <v>42.536868042781286</v>
      </c>
      <c r="DF42" s="7">
        <v>42.536868042781286</v>
      </c>
      <c r="DG42" s="7">
        <v>42.536868042781286</v>
      </c>
      <c r="DH42" s="7">
        <v>66.527217116254008</v>
      </c>
      <c r="DI42" s="7">
        <v>66.527217116254008</v>
      </c>
      <c r="DJ42" s="7">
        <v>66.527217116254008</v>
      </c>
      <c r="DK42" s="7">
        <v>66.527217116254008</v>
      </c>
      <c r="DL42" s="7">
        <v>47.788543183498447</v>
      </c>
      <c r="DM42" s="7">
        <v>47.788543183498447</v>
      </c>
      <c r="DN42" s="7">
        <v>47.788543183498447</v>
      </c>
      <c r="DO42" s="7">
        <v>47.788543183498447</v>
      </c>
      <c r="DP42" s="7">
        <v>64.726576093141645</v>
      </c>
      <c r="DQ42" s="7">
        <v>64.726576093141645</v>
      </c>
      <c r="DR42" s="7">
        <v>64.726576093141645</v>
      </c>
      <c r="DS42" s="7">
        <v>64.726576093141645</v>
      </c>
      <c r="DT42" s="7">
        <v>44.810498432692825</v>
      </c>
      <c r="DU42" s="7">
        <v>44.810498432692825</v>
      </c>
      <c r="DV42" s="7">
        <v>44.810498432692825</v>
      </c>
      <c r="DW42" s="7">
        <v>44.810498432692825</v>
      </c>
      <c r="DX42" s="7">
        <v>55.624065774257069</v>
      </c>
      <c r="DY42" s="7">
        <v>55.624065774257069</v>
      </c>
      <c r="DZ42" s="7">
        <v>55.624065774257069</v>
      </c>
      <c r="EA42" s="7">
        <v>55.624065774257069</v>
      </c>
      <c r="EB42" s="7">
        <v>26.273653166745987</v>
      </c>
      <c r="EC42" s="7">
        <v>26.273653166745987</v>
      </c>
      <c r="ED42" s="7">
        <v>26.273653166745987</v>
      </c>
      <c r="EE42" s="7">
        <v>26.273653166745987</v>
      </c>
      <c r="EF42" s="7">
        <v>29.504974226353692</v>
      </c>
      <c r="EG42" s="7">
        <v>29.504974226353692</v>
      </c>
      <c r="EH42" s="7">
        <v>29.504974226353692</v>
      </c>
      <c r="EI42" s="7">
        <v>29.504974226353692</v>
      </c>
      <c r="EJ42" s="7">
        <v>32.133502555736342</v>
      </c>
      <c r="EK42" s="7">
        <v>44.349117438347193</v>
      </c>
      <c r="EL42" s="7">
        <v>32.133502555736342</v>
      </c>
      <c r="EM42" s="7">
        <v>44.349117438347193</v>
      </c>
      <c r="EN42" s="7">
        <v>42.52579001677811</v>
      </c>
      <c r="EO42" s="7">
        <v>42.52579001677811</v>
      </c>
      <c r="EP42" s="7">
        <v>26.273653166745987</v>
      </c>
      <c r="EQ42" s="7">
        <v>26.273653166745987</v>
      </c>
      <c r="ER42" s="7">
        <v>26.273653166745987</v>
      </c>
      <c r="ES42" s="7">
        <v>26.273653166745987</v>
      </c>
      <c r="ET42" s="7">
        <v>35.804623565697732</v>
      </c>
      <c r="EU42" s="7">
        <v>35.804623565697732</v>
      </c>
      <c r="EV42" s="7">
        <v>39.478838723135013</v>
      </c>
      <c r="EW42" s="7">
        <v>39.478838723135013</v>
      </c>
      <c r="EX42" s="7">
        <v>39.478838723135013</v>
      </c>
      <c r="EY42" s="7">
        <v>39.478838723135013</v>
      </c>
      <c r="EZ42" s="7">
        <v>39.478838723135013</v>
      </c>
      <c r="FA42" s="7">
        <v>39.478838723135013</v>
      </c>
      <c r="FB42" s="7">
        <v>59.293727732955062</v>
      </c>
      <c r="FC42" s="7">
        <v>36.606794951678438</v>
      </c>
      <c r="FD42" s="7">
        <v>44.722655193848844</v>
      </c>
      <c r="FE42" s="7">
        <v>59.293727732955062</v>
      </c>
      <c r="FF42" s="7">
        <v>36.606794951678438</v>
      </c>
      <c r="FG42" s="7">
        <v>44.722655193848844</v>
      </c>
      <c r="FH42" s="7">
        <v>36.606794951678438</v>
      </c>
      <c r="FI42" s="7">
        <v>44.722655193848844</v>
      </c>
      <c r="FJ42" s="7">
        <v>36.606794951678438</v>
      </c>
      <c r="FK42" s="7">
        <v>44.722655193848844</v>
      </c>
      <c r="FL42" s="7">
        <v>30.670476756496836</v>
      </c>
      <c r="FM42" s="7">
        <v>30.670476756496836</v>
      </c>
      <c r="FN42" s="7">
        <v>30.670476756496836</v>
      </c>
      <c r="FO42" s="7">
        <v>30.670476756496836</v>
      </c>
      <c r="FP42" s="7">
        <v>30.566260960921223</v>
      </c>
      <c r="FQ42" s="7">
        <v>41.630423542638184</v>
      </c>
      <c r="FR42" s="7">
        <v>30.566260960921223</v>
      </c>
      <c r="FS42" s="7">
        <v>41.630423542638184</v>
      </c>
      <c r="FT42" s="7">
        <v>39.478838723135013</v>
      </c>
      <c r="FU42" s="7">
        <v>39.478838723135013</v>
      </c>
      <c r="FV42" s="7">
        <v>39.478838723135013</v>
      </c>
      <c r="FW42" s="7">
        <v>39.478838723135013</v>
      </c>
      <c r="FX42" s="7">
        <v>20.029711294331165</v>
      </c>
      <c r="FY42" s="7">
        <v>28.530147108553066</v>
      </c>
      <c r="FZ42" s="7">
        <v>20.029711294331165</v>
      </c>
      <c r="GA42" s="7">
        <v>28.530147108553066</v>
      </c>
      <c r="GB42" s="7">
        <v>55.624065774257069</v>
      </c>
      <c r="GC42" s="7">
        <v>55.624065774257069</v>
      </c>
      <c r="GD42" s="7">
        <v>55.624065774257069</v>
      </c>
      <c r="GE42" s="7">
        <v>55.624065774257069</v>
      </c>
      <c r="GF42" s="7">
        <v>42.52579001677811</v>
      </c>
      <c r="GG42" s="7">
        <v>42.52579001677811</v>
      </c>
      <c r="GH42" s="7">
        <v>42.52579001677811</v>
      </c>
      <c r="GI42" s="7">
        <v>42.52579001677811</v>
      </c>
      <c r="GJ42" s="7">
        <v>36.617692337438918</v>
      </c>
      <c r="GK42" s="7">
        <v>36.617692337438918</v>
      </c>
      <c r="GL42" s="7">
        <v>36.617692337438918</v>
      </c>
      <c r="GM42" s="7">
        <v>36.617692337438918</v>
      </c>
      <c r="GN42" s="7">
        <v>20.896165615348885</v>
      </c>
      <c r="GO42" s="7">
        <v>29.226306231885861</v>
      </c>
      <c r="GP42" s="7">
        <v>20.896165615348885</v>
      </c>
      <c r="GQ42" s="7">
        <v>29.226306231885861</v>
      </c>
      <c r="GR42" s="7">
        <v>72.790033946575633</v>
      </c>
      <c r="GS42" s="7">
        <v>72.790033946575633</v>
      </c>
      <c r="GT42" s="7">
        <v>72.790033946575633</v>
      </c>
      <c r="GU42" s="7">
        <v>72.790033946575633</v>
      </c>
      <c r="GV42" s="7">
        <v>53.253541308906726</v>
      </c>
      <c r="GW42" s="7">
        <v>53.253541308906726</v>
      </c>
      <c r="GX42" s="7">
        <v>53.253541308906726</v>
      </c>
      <c r="GY42" s="7">
        <v>53.253541308906726</v>
      </c>
      <c r="GZ42" s="7">
        <v>73.400497053295823</v>
      </c>
      <c r="HA42" s="7">
        <v>73.400497053295823</v>
      </c>
    </row>
    <row r="43" spans="1:209" ht="15" x14ac:dyDescent="0.25">
      <c r="AU43" t="s">
        <v>71</v>
      </c>
      <c r="AV43" t="s">
        <v>43</v>
      </c>
      <c r="AW43" t="s">
        <v>47</v>
      </c>
      <c r="AX43" t="s">
        <v>72</v>
      </c>
      <c r="AY43" s="14">
        <v>0.94922017000000003</v>
      </c>
      <c r="AZ43"/>
      <c r="BA43" t="s">
        <v>73</v>
      </c>
      <c r="BB43">
        <v>1</v>
      </c>
      <c r="BC43" s="12">
        <v>47484</v>
      </c>
      <c r="BD43" s="12"/>
      <c r="BE43"/>
      <c r="BF43" t="s">
        <v>74</v>
      </c>
      <c r="BG43"/>
      <c r="BH43"/>
      <c r="BI43"/>
      <c r="BJ43" t="s">
        <v>75</v>
      </c>
      <c r="BM43" s="7" cm="1">
        <f t="array" ref="BM43">INDEX($HD$3:$HD$14,BN43,1)</f>
        <v>28.25</v>
      </c>
      <c r="BN43" s="7">
        <v>2</v>
      </c>
      <c r="BO43" s="7">
        <v>16</v>
      </c>
      <c r="BP43" s="7">
        <v>36.994331156860127</v>
      </c>
      <c r="BQ43" s="7">
        <v>36.994331156860127</v>
      </c>
      <c r="BR43" s="7">
        <v>36.994331156860127</v>
      </c>
      <c r="BS43" s="7">
        <v>36.994331156860127</v>
      </c>
      <c r="BT43" s="7">
        <v>46.488232072257254</v>
      </c>
      <c r="BU43" s="7">
        <v>46.488232072257254</v>
      </c>
      <c r="BV43" s="7">
        <v>46.488232072257254</v>
      </c>
      <c r="BW43" s="7">
        <v>46.488232072257254</v>
      </c>
      <c r="BX43" s="7">
        <v>22.755780492067448</v>
      </c>
      <c r="BY43" s="7">
        <v>22.755780492067448</v>
      </c>
      <c r="BZ43" s="7">
        <v>46.488232072257254</v>
      </c>
      <c r="CA43" s="7">
        <v>46.488232072257254</v>
      </c>
      <c r="CB43" s="7">
        <v>46.488232072257254</v>
      </c>
      <c r="CC43" s="7">
        <v>46.488232072257254</v>
      </c>
      <c r="CD43" s="7">
        <v>47.175688130836001</v>
      </c>
      <c r="CE43" s="7">
        <v>47.175688130836001</v>
      </c>
      <c r="CF43" s="7">
        <v>47.175688130836001</v>
      </c>
      <c r="CG43" s="7">
        <v>47.175688130836001</v>
      </c>
      <c r="CH43" s="7">
        <v>47.175688130836001</v>
      </c>
      <c r="CI43" s="7">
        <v>47.175688130836001</v>
      </c>
      <c r="CJ43" s="7">
        <v>29.605552992784574</v>
      </c>
      <c r="CK43" s="7">
        <v>29.605552992784574</v>
      </c>
      <c r="CL43" s="7">
        <v>29.605552992784574</v>
      </c>
      <c r="CM43" s="7">
        <v>29.605552992784574</v>
      </c>
      <c r="CN43" s="7">
        <v>29.605552992784574</v>
      </c>
      <c r="CO43" s="7">
        <v>29.605552992784574</v>
      </c>
      <c r="CP43" s="7">
        <v>29.605552992784574</v>
      </c>
      <c r="CQ43" s="7">
        <v>29.605552992784574</v>
      </c>
      <c r="CR43" s="7">
        <v>56.842470638868114</v>
      </c>
      <c r="CS43" s="7">
        <v>56.842470638868114</v>
      </c>
      <c r="CT43" s="7">
        <v>56.842470638868114</v>
      </c>
      <c r="CU43" s="7">
        <v>56.842470638868114</v>
      </c>
      <c r="CV43" s="7">
        <v>23.472123084717058</v>
      </c>
      <c r="CW43" s="7">
        <v>23.472123084717058</v>
      </c>
      <c r="CX43" s="7">
        <v>23.472123084717058</v>
      </c>
      <c r="CY43" s="7">
        <v>23.472123084717058</v>
      </c>
      <c r="CZ43" s="7">
        <v>47.175688130836001</v>
      </c>
      <c r="DA43" s="7">
        <v>47.175688130836001</v>
      </c>
      <c r="DB43" s="7">
        <v>47.175688130836001</v>
      </c>
      <c r="DC43" s="7">
        <v>47.175688130836001</v>
      </c>
      <c r="DD43" s="7">
        <v>12.900958066022545</v>
      </c>
      <c r="DE43" s="7">
        <v>12.900958066022545</v>
      </c>
      <c r="DF43" s="7">
        <v>12.900958066022545</v>
      </c>
      <c r="DG43" s="7">
        <v>12.900958066022545</v>
      </c>
      <c r="DH43" s="7">
        <v>36.994331156860127</v>
      </c>
      <c r="DI43" s="7">
        <v>36.994331156860127</v>
      </c>
      <c r="DJ43" s="7">
        <v>36.994331156860127</v>
      </c>
      <c r="DK43" s="7">
        <v>36.994331156860127</v>
      </c>
      <c r="DL43" s="7">
        <v>22.755780492067448</v>
      </c>
      <c r="DM43" s="7">
        <v>22.755780492067448</v>
      </c>
      <c r="DN43" s="7">
        <v>22.755780492067448</v>
      </c>
      <c r="DO43" s="7">
        <v>22.755780492067448</v>
      </c>
      <c r="DP43" s="7">
        <v>31.764203045363377</v>
      </c>
      <c r="DQ43" s="7">
        <v>31.764203045363377</v>
      </c>
      <c r="DR43" s="7">
        <v>31.764203045363377</v>
      </c>
      <c r="DS43" s="7">
        <v>31.764203045363377</v>
      </c>
      <c r="DT43" s="7">
        <v>15.992258686390672</v>
      </c>
      <c r="DU43" s="7">
        <v>15.992258686390672</v>
      </c>
      <c r="DV43" s="7">
        <v>15.992258686390672</v>
      </c>
      <c r="DW43" s="7">
        <v>15.992258686390672</v>
      </c>
      <c r="DX43" s="7">
        <v>55.882382976141528</v>
      </c>
      <c r="DY43" s="7">
        <v>55.882382976141528</v>
      </c>
      <c r="DZ43" s="7">
        <v>55.882382976141528</v>
      </c>
      <c r="EA43" s="7">
        <v>55.882382976141528</v>
      </c>
      <c r="EB43" s="7">
        <v>27.012725607678451</v>
      </c>
      <c r="EC43" s="7">
        <v>27.012725607678451</v>
      </c>
      <c r="ED43" s="7">
        <v>27.012725607678451</v>
      </c>
      <c r="EE43" s="7">
        <v>27.012725607678451</v>
      </c>
      <c r="EF43" s="7">
        <v>25.866503969180066</v>
      </c>
      <c r="EG43" s="7">
        <v>25.866503969180066</v>
      </c>
      <c r="EH43" s="7">
        <v>25.866503969180066</v>
      </c>
      <c r="EI43" s="7">
        <v>25.866503969180066</v>
      </c>
      <c r="EJ43" s="7">
        <v>31.561362004935724</v>
      </c>
      <c r="EK43" s="7">
        <v>43.102478045842453</v>
      </c>
      <c r="EL43" s="7">
        <v>31.561362004935724</v>
      </c>
      <c r="EM43" s="7">
        <v>43.102478045842453</v>
      </c>
      <c r="EN43" s="7">
        <v>41.538635966286257</v>
      </c>
      <c r="EO43" s="7">
        <v>41.538635966286257</v>
      </c>
      <c r="EP43" s="7">
        <v>27.012725607678451</v>
      </c>
      <c r="EQ43" s="7">
        <v>27.012725607678451</v>
      </c>
      <c r="ER43" s="7">
        <v>27.012725607678451</v>
      </c>
      <c r="ES43" s="7">
        <v>27.012725607678451</v>
      </c>
      <c r="ET43" s="7">
        <v>34.337137188892285</v>
      </c>
      <c r="EU43" s="7">
        <v>34.337137188892285</v>
      </c>
      <c r="EV43" s="7">
        <v>34.811578864861737</v>
      </c>
      <c r="EW43" s="7">
        <v>34.811578864861737</v>
      </c>
      <c r="EX43" s="7">
        <v>34.811578864861737</v>
      </c>
      <c r="EY43" s="7">
        <v>34.811578864861737</v>
      </c>
      <c r="EZ43" s="7">
        <v>34.811578864861737</v>
      </c>
      <c r="FA43" s="7">
        <v>34.811578864861737</v>
      </c>
      <c r="FB43" s="7">
        <v>59.825608042697787</v>
      </c>
      <c r="FC43" s="7">
        <v>36.606617927741148</v>
      </c>
      <c r="FD43" s="7">
        <v>44.635892174064303</v>
      </c>
      <c r="FE43" s="7">
        <v>59.825608042697787</v>
      </c>
      <c r="FF43" s="7">
        <v>36.606617927741148</v>
      </c>
      <c r="FG43" s="7">
        <v>44.635892174064303</v>
      </c>
      <c r="FH43" s="7">
        <v>36.606617927741148</v>
      </c>
      <c r="FI43" s="7">
        <v>44.635892174064303</v>
      </c>
      <c r="FJ43" s="7">
        <v>36.606617927741148</v>
      </c>
      <c r="FK43" s="7">
        <v>44.635892174064303</v>
      </c>
      <c r="FL43" s="7">
        <v>28.629131382935682</v>
      </c>
      <c r="FM43" s="7">
        <v>28.629131382935682</v>
      </c>
      <c r="FN43" s="7">
        <v>28.629131382935682</v>
      </c>
      <c r="FO43" s="7">
        <v>28.629131382935682</v>
      </c>
      <c r="FP43" s="7">
        <v>31.793922638652699</v>
      </c>
      <c r="FQ43" s="7">
        <v>43.93113205654349</v>
      </c>
      <c r="FR43" s="7">
        <v>31.793922638652699</v>
      </c>
      <c r="FS43" s="7">
        <v>43.93113205654349</v>
      </c>
      <c r="FT43" s="7">
        <v>34.811578864861737</v>
      </c>
      <c r="FU43" s="7">
        <v>34.811578864861737</v>
      </c>
      <c r="FV43" s="7">
        <v>34.811578864861737</v>
      </c>
      <c r="FW43" s="7">
        <v>34.811578864861737</v>
      </c>
      <c r="FX43" s="7">
        <v>20.397590707098068</v>
      </c>
      <c r="FY43" s="7">
        <v>29.419102267003211</v>
      </c>
      <c r="FZ43" s="7">
        <v>20.397590707098068</v>
      </c>
      <c r="GA43" s="7">
        <v>29.419102267003211</v>
      </c>
      <c r="GB43" s="7">
        <v>55.882382976141528</v>
      </c>
      <c r="GC43" s="7">
        <v>55.882382976141528</v>
      </c>
      <c r="GD43" s="7">
        <v>55.882382976141528</v>
      </c>
      <c r="GE43" s="7">
        <v>55.882382976141528</v>
      </c>
      <c r="GF43" s="7">
        <v>41.538635966286257</v>
      </c>
      <c r="GG43" s="7">
        <v>41.538635966286257</v>
      </c>
      <c r="GH43" s="7">
        <v>41.538635966286257</v>
      </c>
      <c r="GI43" s="7">
        <v>41.538635966286257</v>
      </c>
      <c r="GJ43" s="7">
        <v>36.022027534562667</v>
      </c>
      <c r="GK43" s="7">
        <v>36.022027534562667</v>
      </c>
      <c r="GL43" s="7">
        <v>36.022027534562667</v>
      </c>
      <c r="GM43" s="7">
        <v>36.022027534562667</v>
      </c>
      <c r="GN43" s="7">
        <v>19.502021887742785</v>
      </c>
      <c r="GO43" s="7">
        <v>27.610192377625399</v>
      </c>
      <c r="GP43" s="7">
        <v>19.502021887742785</v>
      </c>
      <c r="GQ43" s="7">
        <v>27.610192377625399</v>
      </c>
      <c r="GR43" s="7">
        <v>57.613211727716987</v>
      </c>
      <c r="GS43" s="7">
        <v>57.613211727716987</v>
      </c>
      <c r="GT43" s="7">
        <v>57.613211727716987</v>
      </c>
      <c r="GU43" s="7">
        <v>57.613211727716987</v>
      </c>
      <c r="GV43" s="7">
        <v>28.172821767451715</v>
      </c>
      <c r="GW43" s="7">
        <v>28.172821767451715</v>
      </c>
      <c r="GX43" s="7">
        <v>28.172821767451715</v>
      </c>
      <c r="GY43" s="7">
        <v>28.172821767451715</v>
      </c>
      <c r="GZ43" s="7">
        <v>51.793462536109395</v>
      </c>
      <c r="HA43" s="7">
        <v>51.793462536109395</v>
      </c>
    </row>
    <row r="44" spans="1:209" ht="15" x14ac:dyDescent="0.25">
      <c r="A44" s="7" t="s">
        <v>76</v>
      </c>
      <c r="B44" s="7">
        <v>1</v>
      </c>
      <c r="C44" s="7" t="s">
        <v>64</v>
      </c>
      <c r="D44" s="22">
        <f t="shared" ref="D44:S53" si="109">INDEX($AY$123:$AY$152,MATCH(DATE(D$3+$B44-1,1,1),$BC$123:$BC$152,0),1)*D$10*8.76*D$8</f>
        <v>118.60652396679461</v>
      </c>
      <c r="E44" s="22">
        <f t="shared" si="109"/>
        <v>122.41485798859389</v>
      </c>
      <c r="F44" s="22">
        <f t="shared" si="109"/>
        <v>122.41485798859389</v>
      </c>
      <c r="G44" s="22">
        <f t="shared" si="109"/>
        <v>126.25204302570985</v>
      </c>
      <c r="H44" s="22">
        <f t="shared" si="109"/>
        <v>130.06037704750912</v>
      </c>
      <c r="I44" s="22">
        <f t="shared" si="109"/>
        <v>130.06037704750912</v>
      </c>
      <c r="J44" s="22">
        <f t="shared" si="109"/>
        <v>133.89756208462509</v>
      </c>
      <c r="K44" s="22">
        <f t="shared" si="109"/>
        <v>137.73474712174107</v>
      </c>
      <c r="L44" s="22">
        <f t="shared" si="109"/>
        <v>137.73474712174107</v>
      </c>
      <c r="M44" s="22">
        <f t="shared" si="109"/>
        <v>141.54308114354035</v>
      </c>
      <c r="N44" s="22">
        <f t="shared" si="109"/>
        <v>145.38026618065629</v>
      </c>
      <c r="O44" s="22">
        <f t="shared" si="109"/>
        <v>149.1886002024556</v>
      </c>
      <c r="P44" s="22">
        <f t="shared" si="109"/>
        <v>149.1886002024556</v>
      </c>
      <c r="Q44" s="22">
        <f t="shared" si="109"/>
        <v>153.02578523957152</v>
      </c>
      <c r="R44" s="22">
        <f t="shared" si="109"/>
        <v>156.86297027668749</v>
      </c>
      <c r="S44" s="22">
        <f t="shared" si="109"/>
        <v>160.67130429848677</v>
      </c>
      <c r="T44" s="22">
        <f t="shared" ref="T44:AI53" si="110">INDEX($AY$123:$AY$152,MATCH(DATE(T$3+$B44-1,1,1),$BC$123:$BC$152,0),1)*T$10*8.76*T$8</f>
        <v>164.50848933560275</v>
      </c>
      <c r="U44" s="22">
        <f t="shared" si="110"/>
        <v>164.50848933560275</v>
      </c>
      <c r="V44" s="22">
        <f t="shared" si="110"/>
        <v>168.34567437271866</v>
      </c>
      <c r="W44" s="22">
        <f t="shared" si="110"/>
        <v>0</v>
      </c>
      <c r="X44" s="22">
        <f t="shared" si="110"/>
        <v>0</v>
      </c>
      <c r="Y44" s="22">
        <f t="shared" si="110"/>
        <v>0</v>
      </c>
      <c r="Z44" s="22">
        <f t="shared" si="110"/>
        <v>0</v>
      </c>
      <c r="AA44" s="22">
        <f t="shared" si="110"/>
        <v>0</v>
      </c>
      <c r="AB44" s="22">
        <f t="shared" si="110"/>
        <v>0</v>
      </c>
      <c r="AC44" s="22">
        <f t="shared" si="110"/>
        <v>0</v>
      </c>
      <c r="AD44" s="22">
        <f t="shared" si="110"/>
        <v>0</v>
      </c>
      <c r="AE44" s="22">
        <f t="shared" si="110"/>
        <v>0</v>
      </c>
      <c r="AF44" s="22">
        <f t="shared" si="110"/>
        <v>0</v>
      </c>
      <c r="AG44" s="22">
        <f t="shared" si="110"/>
        <v>0</v>
      </c>
      <c r="AH44" s="22">
        <f t="shared" si="110"/>
        <v>0</v>
      </c>
      <c r="AI44" s="22">
        <f t="shared" si="110"/>
        <v>0</v>
      </c>
      <c r="AJ44" s="22">
        <f t="shared" ref="AJ44:AO53" si="111">INDEX($AY$123:$AY$152,MATCH(DATE(AJ$3+$B44-1,1,1),$BC$123:$BC$152,0),1)*AJ$10*8.76*AJ$8</f>
        <v>0</v>
      </c>
      <c r="AK44" s="22">
        <f t="shared" si="111"/>
        <v>0</v>
      </c>
      <c r="AL44" s="22">
        <f t="shared" si="111"/>
        <v>0</v>
      </c>
      <c r="AM44" s="22">
        <f t="shared" si="111"/>
        <v>0</v>
      </c>
      <c r="AN44" s="22">
        <f t="shared" si="111"/>
        <v>0</v>
      </c>
      <c r="AO44" s="22">
        <f t="shared" si="111"/>
        <v>0</v>
      </c>
      <c r="AU44" t="s">
        <v>71</v>
      </c>
      <c r="AV44" t="s">
        <v>43</v>
      </c>
      <c r="AW44" t="s">
        <v>47</v>
      </c>
      <c r="AX44" t="s">
        <v>72</v>
      </c>
      <c r="AY44" s="14">
        <v>0.92145171400000003</v>
      </c>
      <c r="AZ44"/>
      <c r="BA44" t="s">
        <v>73</v>
      </c>
      <c r="BB44">
        <v>1</v>
      </c>
      <c r="BC44" s="12">
        <v>47849</v>
      </c>
      <c r="BD44" s="12"/>
      <c r="BE44"/>
      <c r="BF44" t="s">
        <v>74</v>
      </c>
      <c r="BG44"/>
      <c r="BH44"/>
      <c r="BI44"/>
      <c r="BJ44" t="s">
        <v>75</v>
      </c>
      <c r="BM44" s="7" cm="1">
        <f t="array" ref="BM44">INDEX($HD$3:$HD$14,BN44,1)</f>
        <v>28.25</v>
      </c>
      <c r="BN44" s="7">
        <v>2</v>
      </c>
      <c r="BO44" s="7">
        <v>17</v>
      </c>
      <c r="BP44" s="7">
        <v>3.6872407813488786</v>
      </c>
      <c r="BQ44" s="7">
        <v>3.6872407813488786</v>
      </c>
      <c r="BR44" s="7">
        <v>3.6872407813488786</v>
      </c>
      <c r="BS44" s="7">
        <v>3.6872407813488786</v>
      </c>
      <c r="BT44" s="7">
        <v>7.2697722246012813</v>
      </c>
      <c r="BU44" s="7">
        <v>7.2697722246012813</v>
      </c>
      <c r="BV44" s="7">
        <v>7.2697722246012813</v>
      </c>
      <c r="BW44" s="7">
        <v>7.2697722246012813</v>
      </c>
      <c r="BX44" s="7">
        <v>1.1320751795498389</v>
      </c>
      <c r="BY44" s="7">
        <v>1.1320751795498389</v>
      </c>
      <c r="BZ44" s="7">
        <v>7.2697722246012813</v>
      </c>
      <c r="CA44" s="7">
        <v>7.2697722246012813</v>
      </c>
      <c r="CB44" s="7">
        <v>7.2697722246012813</v>
      </c>
      <c r="CC44" s="7">
        <v>7.2697722246012813</v>
      </c>
      <c r="CD44" s="7">
        <v>6.5839435947974287</v>
      </c>
      <c r="CE44" s="7">
        <v>6.5839435947974287</v>
      </c>
      <c r="CF44" s="7">
        <v>6.5839435947974287</v>
      </c>
      <c r="CG44" s="7">
        <v>6.5839435947974287</v>
      </c>
      <c r="CH44" s="7">
        <v>6.5839435947974287</v>
      </c>
      <c r="CI44" s="7">
        <v>6.5839435947974287</v>
      </c>
      <c r="CJ44" s="7">
        <v>1.7243606634598099</v>
      </c>
      <c r="CK44" s="7">
        <v>1.7243606634598099</v>
      </c>
      <c r="CL44" s="7">
        <v>1.7243606634598099</v>
      </c>
      <c r="CM44" s="7">
        <v>1.7243606634598099</v>
      </c>
      <c r="CN44" s="7">
        <v>1.7243606634598099</v>
      </c>
      <c r="CO44" s="7">
        <v>1.7243606634598099</v>
      </c>
      <c r="CP44" s="7">
        <v>1.7243606634598099</v>
      </c>
      <c r="CQ44" s="7">
        <v>1.7243606634598099</v>
      </c>
      <c r="CR44" s="7">
        <v>11.460998171175239</v>
      </c>
      <c r="CS44" s="7">
        <v>11.460998171175239</v>
      </c>
      <c r="CT44" s="7">
        <v>11.460998171175239</v>
      </c>
      <c r="CU44" s="7">
        <v>11.460998171175239</v>
      </c>
      <c r="CV44" s="7">
        <v>1.719462052258838</v>
      </c>
      <c r="CW44" s="7">
        <v>1.719462052258838</v>
      </c>
      <c r="CX44" s="7">
        <v>1.719462052258838</v>
      </c>
      <c r="CY44" s="7">
        <v>1.719462052258838</v>
      </c>
      <c r="CZ44" s="7">
        <v>6.5839435947974287</v>
      </c>
      <c r="DA44" s="7">
        <v>6.5839435947974287</v>
      </c>
      <c r="DB44" s="7">
        <v>6.5839435947974287</v>
      </c>
      <c r="DC44" s="7">
        <v>6.5839435947974287</v>
      </c>
      <c r="DD44" s="7">
        <v>0.14503383134083592</v>
      </c>
      <c r="DE44" s="7">
        <v>0.14503383134083592</v>
      </c>
      <c r="DF44" s="7">
        <v>0.14503383134083592</v>
      </c>
      <c r="DG44" s="7">
        <v>0.14503383134083592</v>
      </c>
      <c r="DH44" s="7">
        <v>3.6872407813488786</v>
      </c>
      <c r="DI44" s="7">
        <v>3.6872407813488786</v>
      </c>
      <c r="DJ44" s="7">
        <v>3.6872407813488786</v>
      </c>
      <c r="DK44" s="7">
        <v>3.6872407813488786</v>
      </c>
      <c r="DL44" s="7">
        <v>1.1320751795498389</v>
      </c>
      <c r="DM44" s="7">
        <v>1.1320751795498389</v>
      </c>
      <c r="DN44" s="7">
        <v>1.1320751795498389</v>
      </c>
      <c r="DO44" s="7">
        <v>1.1320751795498389</v>
      </c>
      <c r="DP44" s="7">
        <v>2.9203504828585158</v>
      </c>
      <c r="DQ44" s="7">
        <v>2.9203504828585158</v>
      </c>
      <c r="DR44" s="7">
        <v>2.9203504828585158</v>
      </c>
      <c r="DS44" s="7">
        <v>2.9203504828585158</v>
      </c>
      <c r="DT44" s="7">
        <v>0.3866168080016078</v>
      </c>
      <c r="DU44" s="7">
        <v>0.3866168080016078</v>
      </c>
      <c r="DV44" s="7">
        <v>0.3866168080016078</v>
      </c>
      <c r="DW44" s="7">
        <v>0.3866168080016078</v>
      </c>
      <c r="DX44" s="7">
        <v>55.869696327443748</v>
      </c>
      <c r="DY44" s="7">
        <v>55.869696327443748</v>
      </c>
      <c r="DZ44" s="7">
        <v>55.869696327443748</v>
      </c>
      <c r="EA44" s="7">
        <v>55.869696327443748</v>
      </c>
      <c r="EB44" s="7">
        <v>31.156533671639881</v>
      </c>
      <c r="EC44" s="7">
        <v>31.156533671639881</v>
      </c>
      <c r="ED44" s="7">
        <v>31.156533671639881</v>
      </c>
      <c r="EE44" s="7">
        <v>31.156533671639881</v>
      </c>
      <c r="EF44" s="7">
        <v>22.224295680057846</v>
      </c>
      <c r="EG44" s="7">
        <v>22.224295680057846</v>
      </c>
      <c r="EH44" s="7">
        <v>22.224295680057846</v>
      </c>
      <c r="EI44" s="7">
        <v>22.224295680057846</v>
      </c>
      <c r="EJ44" s="7">
        <v>29.969153339279739</v>
      </c>
      <c r="EK44" s="7">
        <v>41.386170216704258</v>
      </c>
      <c r="EL44" s="7">
        <v>29.969153339279739</v>
      </c>
      <c r="EM44" s="7">
        <v>41.386170216704258</v>
      </c>
      <c r="EN44" s="7">
        <v>41.058234684133353</v>
      </c>
      <c r="EO44" s="7">
        <v>41.058234684133353</v>
      </c>
      <c r="EP44" s="7">
        <v>31.156533671639881</v>
      </c>
      <c r="EQ44" s="7">
        <v>31.156533671639881</v>
      </c>
      <c r="ER44" s="7">
        <v>31.156533671639881</v>
      </c>
      <c r="ES44" s="7">
        <v>31.156533671639881</v>
      </c>
      <c r="ET44" s="7">
        <v>31.58438348006111</v>
      </c>
      <c r="EU44" s="7">
        <v>31.58438348006111</v>
      </c>
      <c r="EV44" s="7">
        <v>32.449623384173584</v>
      </c>
      <c r="EW44" s="7">
        <v>32.449623384173584</v>
      </c>
      <c r="EX44" s="7">
        <v>32.449623384173584</v>
      </c>
      <c r="EY44" s="7">
        <v>32.449623384173584</v>
      </c>
      <c r="EZ44" s="7">
        <v>32.449623384173584</v>
      </c>
      <c r="FA44" s="7">
        <v>32.449623384173584</v>
      </c>
      <c r="FB44" s="7">
        <v>59.414874188890799</v>
      </c>
      <c r="FC44" s="7">
        <v>37.359666022104484</v>
      </c>
      <c r="FD44" s="7">
        <v>45.977827036462998</v>
      </c>
      <c r="FE44" s="7">
        <v>59.414874188890799</v>
      </c>
      <c r="FF44" s="7">
        <v>37.359666022104484</v>
      </c>
      <c r="FG44" s="7">
        <v>45.977827036462998</v>
      </c>
      <c r="FH44" s="7">
        <v>37.359666022104484</v>
      </c>
      <c r="FI44" s="7">
        <v>45.977827036462998</v>
      </c>
      <c r="FJ44" s="7">
        <v>37.359666022104484</v>
      </c>
      <c r="FK44" s="7">
        <v>45.977827036462998</v>
      </c>
      <c r="FL44" s="7">
        <v>27.447523711890664</v>
      </c>
      <c r="FM44" s="7">
        <v>27.447523711890664</v>
      </c>
      <c r="FN44" s="7">
        <v>27.447523711890664</v>
      </c>
      <c r="FO44" s="7">
        <v>27.447523711890664</v>
      </c>
      <c r="FP44" s="7">
        <v>33.847468586585272</v>
      </c>
      <c r="FQ44" s="7">
        <v>47.001556675723428</v>
      </c>
      <c r="FR44" s="7">
        <v>33.847468586585272</v>
      </c>
      <c r="FS44" s="7">
        <v>47.001556675723428</v>
      </c>
      <c r="FT44" s="7">
        <v>32.449623384173584</v>
      </c>
      <c r="FU44" s="7">
        <v>32.449623384173584</v>
      </c>
      <c r="FV44" s="7">
        <v>32.449623384173584</v>
      </c>
      <c r="FW44" s="7">
        <v>32.449623384173584</v>
      </c>
      <c r="FX44" s="7">
        <v>21.060006396535396</v>
      </c>
      <c r="FY44" s="7">
        <v>30.459759652819994</v>
      </c>
      <c r="FZ44" s="7">
        <v>21.060006396535396</v>
      </c>
      <c r="GA44" s="7">
        <v>30.459759652819994</v>
      </c>
      <c r="GB44" s="7">
        <v>55.869696327443748</v>
      </c>
      <c r="GC44" s="7">
        <v>55.869696327443748</v>
      </c>
      <c r="GD44" s="7">
        <v>55.869696327443748</v>
      </c>
      <c r="GE44" s="7">
        <v>55.869696327443748</v>
      </c>
      <c r="GF44" s="7">
        <v>41.058234684133353</v>
      </c>
      <c r="GG44" s="7">
        <v>41.058234684133353</v>
      </c>
      <c r="GH44" s="7">
        <v>41.058234684133353</v>
      </c>
      <c r="GI44" s="7">
        <v>41.058234684133353</v>
      </c>
      <c r="GJ44" s="7">
        <v>36.798425799102908</v>
      </c>
      <c r="GK44" s="7">
        <v>36.798425799102908</v>
      </c>
      <c r="GL44" s="7">
        <v>36.798425799102908</v>
      </c>
      <c r="GM44" s="7">
        <v>36.798425799102908</v>
      </c>
      <c r="GN44" s="7">
        <v>20.694075658819909</v>
      </c>
      <c r="GO44" s="7">
        <v>29.216070072508039</v>
      </c>
      <c r="GP44" s="7">
        <v>20.694075658819909</v>
      </c>
      <c r="GQ44" s="7">
        <v>29.216070072508039</v>
      </c>
      <c r="GR44" s="7">
        <v>14.134100713919635</v>
      </c>
      <c r="GS44" s="7">
        <v>14.134100713919635</v>
      </c>
      <c r="GT44" s="7">
        <v>14.134100713919635</v>
      </c>
      <c r="GU44" s="7">
        <v>14.134100713919635</v>
      </c>
      <c r="GV44" s="7">
        <v>1.2878045978569108</v>
      </c>
      <c r="GW44" s="7">
        <v>1.2878045978569108</v>
      </c>
      <c r="GX44" s="7">
        <v>1.2878045978569108</v>
      </c>
      <c r="GY44" s="7">
        <v>1.2878045978569108</v>
      </c>
      <c r="GZ44" s="7">
        <v>10.516811960778153</v>
      </c>
      <c r="HA44" s="7">
        <v>10.516811960778153</v>
      </c>
    </row>
    <row r="45" spans="1:209" ht="15" x14ac:dyDescent="0.25">
      <c r="A45" s="7" t="s">
        <v>59</v>
      </c>
      <c r="B45" s="7">
        <f t="shared" ref="B45:B53" si="112">B44+1</f>
        <v>2</v>
      </c>
      <c r="C45" s="7" t="s">
        <v>64</v>
      </c>
      <c r="D45" s="22">
        <f t="shared" si="109"/>
        <v>122.41485798859389</v>
      </c>
      <c r="E45" s="22">
        <f t="shared" si="109"/>
        <v>122.41485798859389</v>
      </c>
      <c r="F45" s="22">
        <f t="shared" si="109"/>
        <v>126.25204302570985</v>
      </c>
      <c r="G45" s="22">
        <f t="shared" si="109"/>
        <v>130.06037704750912</v>
      </c>
      <c r="H45" s="22">
        <f t="shared" si="109"/>
        <v>130.06037704750912</v>
      </c>
      <c r="I45" s="22">
        <f t="shared" si="109"/>
        <v>133.89756208462509</v>
      </c>
      <c r="J45" s="22">
        <f t="shared" si="109"/>
        <v>137.73474712174107</v>
      </c>
      <c r="K45" s="22">
        <f t="shared" si="109"/>
        <v>137.73474712174107</v>
      </c>
      <c r="L45" s="22">
        <f t="shared" si="109"/>
        <v>141.54308114354035</v>
      </c>
      <c r="M45" s="22">
        <f t="shared" si="109"/>
        <v>145.38026618065629</v>
      </c>
      <c r="N45" s="22">
        <f t="shared" si="109"/>
        <v>149.1886002024556</v>
      </c>
      <c r="O45" s="22">
        <f t="shared" si="109"/>
        <v>149.1886002024556</v>
      </c>
      <c r="P45" s="22">
        <f t="shared" si="109"/>
        <v>153.02578523957152</v>
      </c>
      <c r="Q45" s="22">
        <f t="shared" si="109"/>
        <v>156.86297027668749</v>
      </c>
      <c r="R45" s="22">
        <f t="shared" si="109"/>
        <v>160.67130429848677</v>
      </c>
      <c r="S45" s="22">
        <f t="shared" si="109"/>
        <v>164.50848933560275</v>
      </c>
      <c r="T45" s="22">
        <f t="shared" si="110"/>
        <v>164.50848933560275</v>
      </c>
      <c r="U45" s="22">
        <f t="shared" si="110"/>
        <v>168.34567437271866</v>
      </c>
      <c r="V45" s="22">
        <f t="shared" si="110"/>
        <v>172.15400839451797</v>
      </c>
      <c r="W45" s="22">
        <f t="shared" si="110"/>
        <v>0</v>
      </c>
      <c r="X45" s="22">
        <f t="shared" si="110"/>
        <v>0</v>
      </c>
      <c r="Y45" s="22">
        <f t="shared" si="110"/>
        <v>0</v>
      </c>
      <c r="Z45" s="22">
        <f t="shared" si="110"/>
        <v>0</v>
      </c>
      <c r="AA45" s="22">
        <f t="shared" si="110"/>
        <v>0</v>
      </c>
      <c r="AB45" s="22">
        <f t="shared" si="110"/>
        <v>0</v>
      </c>
      <c r="AC45" s="22">
        <f t="shared" si="110"/>
        <v>0</v>
      </c>
      <c r="AD45" s="22">
        <f t="shared" si="110"/>
        <v>0</v>
      </c>
      <c r="AE45" s="22">
        <f t="shared" si="110"/>
        <v>0</v>
      </c>
      <c r="AF45" s="22">
        <f t="shared" si="110"/>
        <v>0</v>
      </c>
      <c r="AG45" s="22">
        <f t="shared" si="110"/>
        <v>0</v>
      </c>
      <c r="AH45" s="22">
        <f t="shared" si="110"/>
        <v>0</v>
      </c>
      <c r="AI45" s="22">
        <f t="shared" si="110"/>
        <v>0</v>
      </c>
      <c r="AJ45" s="22">
        <f t="shared" si="111"/>
        <v>0</v>
      </c>
      <c r="AK45" s="22">
        <f t="shared" si="111"/>
        <v>0</v>
      </c>
      <c r="AL45" s="22">
        <f t="shared" si="111"/>
        <v>0</v>
      </c>
      <c r="AM45" s="22">
        <f t="shared" si="111"/>
        <v>0</v>
      </c>
      <c r="AN45" s="22">
        <f t="shared" si="111"/>
        <v>0</v>
      </c>
      <c r="AO45" s="22">
        <f t="shared" si="111"/>
        <v>0</v>
      </c>
      <c r="AU45" t="s">
        <v>71</v>
      </c>
      <c r="AV45" t="s">
        <v>43</v>
      </c>
      <c r="AW45" t="s">
        <v>47</v>
      </c>
      <c r="AX45" t="s">
        <v>72</v>
      </c>
      <c r="AY45" s="14">
        <v>0.89202144699999997</v>
      </c>
      <c r="AZ45"/>
      <c r="BA45" t="s">
        <v>73</v>
      </c>
      <c r="BB45">
        <v>1</v>
      </c>
      <c r="BC45" s="12">
        <v>48214</v>
      </c>
      <c r="BD45" s="12"/>
      <c r="BE45"/>
      <c r="BF45" t="s">
        <v>74</v>
      </c>
      <c r="BG45"/>
      <c r="BH45"/>
      <c r="BI45"/>
      <c r="BJ45" t="s">
        <v>75</v>
      </c>
      <c r="BM45" s="7" cm="1">
        <f t="array" ref="BM45">INDEX($HD$3:$HD$14,BN45,1)</f>
        <v>28.25</v>
      </c>
      <c r="BN45" s="7">
        <v>2</v>
      </c>
      <c r="BO45" s="7">
        <v>18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0</v>
      </c>
      <c r="DW45" s="7">
        <v>0</v>
      </c>
      <c r="DX45" s="7">
        <v>54.077638892122195</v>
      </c>
      <c r="DY45" s="7">
        <v>54.077638892122195</v>
      </c>
      <c r="DZ45" s="7">
        <v>54.077638892122195</v>
      </c>
      <c r="EA45" s="7">
        <v>54.077638892122195</v>
      </c>
      <c r="EB45" s="7">
        <v>33.611837255463072</v>
      </c>
      <c r="EC45" s="7">
        <v>33.611837255463072</v>
      </c>
      <c r="ED45" s="7">
        <v>33.611837255463072</v>
      </c>
      <c r="EE45" s="7">
        <v>33.611837255463072</v>
      </c>
      <c r="EF45" s="7">
        <v>19.320169978284575</v>
      </c>
      <c r="EG45" s="7">
        <v>19.320169978284575</v>
      </c>
      <c r="EH45" s="7">
        <v>19.320169978284575</v>
      </c>
      <c r="EI45" s="7">
        <v>19.320169978284575</v>
      </c>
      <c r="EJ45" s="7">
        <v>28.75672863579101</v>
      </c>
      <c r="EK45" s="7">
        <v>39.048600168400284</v>
      </c>
      <c r="EL45" s="7">
        <v>28.75672863579101</v>
      </c>
      <c r="EM45" s="7">
        <v>39.048600168400284</v>
      </c>
      <c r="EN45" s="7">
        <v>37.97127111745332</v>
      </c>
      <c r="EO45" s="7">
        <v>37.97127111745332</v>
      </c>
      <c r="EP45" s="7">
        <v>33.611837255463072</v>
      </c>
      <c r="EQ45" s="7">
        <v>33.611837255463072</v>
      </c>
      <c r="ER45" s="7">
        <v>33.611837255463072</v>
      </c>
      <c r="ES45" s="7">
        <v>33.611837255463072</v>
      </c>
      <c r="ET45" s="7">
        <v>28.263717427138253</v>
      </c>
      <c r="EU45" s="7">
        <v>28.263717427138253</v>
      </c>
      <c r="EV45" s="7">
        <v>32.750741730282883</v>
      </c>
      <c r="EW45" s="7">
        <v>32.750741730282883</v>
      </c>
      <c r="EX45" s="7">
        <v>32.750741730282883</v>
      </c>
      <c r="EY45" s="7">
        <v>32.750741730282883</v>
      </c>
      <c r="EZ45" s="7">
        <v>32.750741730282883</v>
      </c>
      <c r="FA45" s="7">
        <v>32.750741730282883</v>
      </c>
      <c r="FB45" s="7">
        <v>58.418835322755598</v>
      </c>
      <c r="FC45" s="7">
        <v>36.919213725678539</v>
      </c>
      <c r="FD45" s="7">
        <v>45.676673413382694</v>
      </c>
      <c r="FE45" s="7">
        <v>58.418835322755598</v>
      </c>
      <c r="FF45" s="7">
        <v>36.919213725678539</v>
      </c>
      <c r="FG45" s="7">
        <v>45.676673413382694</v>
      </c>
      <c r="FH45" s="7">
        <v>36.919213725678539</v>
      </c>
      <c r="FI45" s="7">
        <v>45.676673413382694</v>
      </c>
      <c r="FJ45" s="7">
        <v>36.919213725678539</v>
      </c>
      <c r="FK45" s="7">
        <v>45.676673413382694</v>
      </c>
      <c r="FL45" s="7">
        <v>25.566829465535402</v>
      </c>
      <c r="FM45" s="7">
        <v>25.566829465535402</v>
      </c>
      <c r="FN45" s="7">
        <v>25.566829465535402</v>
      </c>
      <c r="FO45" s="7">
        <v>25.566829465535402</v>
      </c>
      <c r="FP45" s="7">
        <v>35.350299237048226</v>
      </c>
      <c r="FQ45" s="7">
        <v>49.254950075588482</v>
      </c>
      <c r="FR45" s="7">
        <v>35.350299237048226</v>
      </c>
      <c r="FS45" s="7">
        <v>49.254950075588482</v>
      </c>
      <c r="FT45" s="7">
        <v>32.750741730282883</v>
      </c>
      <c r="FU45" s="7">
        <v>32.750741730282883</v>
      </c>
      <c r="FV45" s="7">
        <v>32.750741730282883</v>
      </c>
      <c r="FW45" s="7">
        <v>32.750741730282883</v>
      </c>
      <c r="FX45" s="7">
        <v>21.676964790593221</v>
      </c>
      <c r="FY45" s="7">
        <v>31.021995370988765</v>
      </c>
      <c r="FZ45" s="7">
        <v>21.676964790593221</v>
      </c>
      <c r="GA45" s="7">
        <v>31.021995370988765</v>
      </c>
      <c r="GB45" s="7">
        <v>54.077638892122195</v>
      </c>
      <c r="GC45" s="7">
        <v>54.077638892122195</v>
      </c>
      <c r="GD45" s="7">
        <v>54.077638892122195</v>
      </c>
      <c r="GE45" s="7">
        <v>54.077638892122195</v>
      </c>
      <c r="GF45" s="7">
        <v>37.97127111745332</v>
      </c>
      <c r="GG45" s="7">
        <v>37.97127111745332</v>
      </c>
      <c r="GH45" s="7">
        <v>37.97127111745332</v>
      </c>
      <c r="GI45" s="7">
        <v>37.97127111745332</v>
      </c>
      <c r="GJ45" s="7">
        <v>40.93498817893245</v>
      </c>
      <c r="GK45" s="7">
        <v>40.93498817893245</v>
      </c>
      <c r="GL45" s="7">
        <v>40.93498817893245</v>
      </c>
      <c r="GM45" s="7">
        <v>40.93498817893245</v>
      </c>
      <c r="GN45" s="7">
        <v>20.408283926689688</v>
      </c>
      <c r="GO45" s="7">
        <v>30.039987554479083</v>
      </c>
      <c r="GP45" s="7">
        <v>20.408283926689688</v>
      </c>
      <c r="GQ45" s="7">
        <v>30.039987554479083</v>
      </c>
      <c r="GR45" s="7">
        <v>0</v>
      </c>
      <c r="GS45" s="7">
        <v>0</v>
      </c>
      <c r="GT45" s="7">
        <v>0</v>
      </c>
      <c r="GU45" s="7">
        <v>0</v>
      </c>
      <c r="GV45" s="7">
        <v>0</v>
      </c>
      <c r="GW45" s="7">
        <v>0</v>
      </c>
      <c r="GX45" s="7">
        <v>0</v>
      </c>
      <c r="GY45" s="7">
        <v>0</v>
      </c>
      <c r="GZ45" s="7">
        <v>0</v>
      </c>
      <c r="HA45" s="7">
        <v>0</v>
      </c>
    </row>
    <row r="46" spans="1:209" ht="15" x14ac:dyDescent="0.25">
      <c r="A46" s="7" t="s">
        <v>59</v>
      </c>
      <c r="B46" s="7">
        <f t="shared" si="112"/>
        <v>3</v>
      </c>
      <c r="C46" s="7" t="s">
        <v>64</v>
      </c>
      <c r="D46" s="22">
        <f t="shared" si="109"/>
        <v>122.41485798859389</v>
      </c>
      <c r="E46" s="22">
        <f t="shared" si="109"/>
        <v>126.25204302570985</v>
      </c>
      <c r="F46" s="22">
        <f t="shared" si="109"/>
        <v>130.06037704750912</v>
      </c>
      <c r="G46" s="22">
        <f t="shared" si="109"/>
        <v>130.06037704750912</v>
      </c>
      <c r="H46" s="22">
        <f t="shared" si="109"/>
        <v>133.89756208462509</v>
      </c>
      <c r="I46" s="22">
        <f t="shared" si="109"/>
        <v>137.73474712174107</v>
      </c>
      <c r="J46" s="22">
        <f t="shared" si="109"/>
        <v>137.73474712174107</v>
      </c>
      <c r="K46" s="22">
        <f t="shared" si="109"/>
        <v>141.54308114354035</v>
      </c>
      <c r="L46" s="22">
        <f t="shared" si="109"/>
        <v>145.38026618065629</v>
      </c>
      <c r="M46" s="22">
        <f t="shared" si="109"/>
        <v>149.1886002024556</v>
      </c>
      <c r="N46" s="22">
        <f t="shared" si="109"/>
        <v>149.1886002024556</v>
      </c>
      <c r="O46" s="22">
        <f t="shared" si="109"/>
        <v>153.02578523957152</v>
      </c>
      <c r="P46" s="22">
        <f t="shared" si="109"/>
        <v>156.86297027668749</v>
      </c>
      <c r="Q46" s="22">
        <f t="shared" si="109"/>
        <v>160.67130429848677</v>
      </c>
      <c r="R46" s="22">
        <f t="shared" si="109"/>
        <v>164.50848933560275</v>
      </c>
      <c r="S46" s="22">
        <f t="shared" si="109"/>
        <v>164.50848933560275</v>
      </c>
      <c r="T46" s="22">
        <f t="shared" si="110"/>
        <v>168.34567437271866</v>
      </c>
      <c r="U46" s="22">
        <f t="shared" si="110"/>
        <v>172.15400839451797</v>
      </c>
      <c r="V46" s="22">
        <f t="shared" si="110"/>
        <v>175.99119343163395</v>
      </c>
      <c r="W46" s="22">
        <f t="shared" si="110"/>
        <v>0</v>
      </c>
      <c r="X46" s="22">
        <f t="shared" si="110"/>
        <v>0</v>
      </c>
      <c r="Y46" s="22">
        <f t="shared" si="110"/>
        <v>0</v>
      </c>
      <c r="Z46" s="22">
        <f t="shared" si="110"/>
        <v>0</v>
      </c>
      <c r="AA46" s="22">
        <f t="shared" si="110"/>
        <v>0</v>
      </c>
      <c r="AB46" s="22">
        <f t="shared" si="110"/>
        <v>0</v>
      </c>
      <c r="AC46" s="22">
        <f t="shared" si="110"/>
        <v>0</v>
      </c>
      <c r="AD46" s="22">
        <f t="shared" si="110"/>
        <v>0</v>
      </c>
      <c r="AE46" s="22">
        <f t="shared" si="110"/>
        <v>0</v>
      </c>
      <c r="AF46" s="22">
        <f t="shared" si="110"/>
        <v>0</v>
      </c>
      <c r="AG46" s="22">
        <f t="shared" si="110"/>
        <v>0</v>
      </c>
      <c r="AH46" s="22">
        <f t="shared" si="110"/>
        <v>0</v>
      </c>
      <c r="AI46" s="22">
        <f t="shared" si="110"/>
        <v>0</v>
      </c>
      <c r="AJ46" s="22">
        <f t="shared" si="111"/>
        <v>0</v>
      </c>
      <c r="AK46" s="22">
        <f t="shared" si="111"/>
        <v>0</v>
      </c>
      <c r="AL46" s="22">
        <f t="shared" si="111"/>
        <v>0</v>
      </c>
      <c r="AM46" s="22">
        <f t="shared" si="111"/>
        <v>0</v>
      </c>
      <c r="AN46" s="22">
        <f t="shared" si="111"/>
        <v>0</v>
      </c>
      <c r="AO46" s="22">
        <f t="shared" si="111"/>
        <v>0</v>
      </c>
      <c r="AU46" t="s">
        <v>71</v>
      </c>
      <c r="AV46" t="s">
        <v>43</v>
      </c>
      <c r="AW46" t="s">
        <v>47</v>
      </c>
      <c r="AX46" t="s">
        <v>72</v>
      </c>
      <c r="AY46" s="14">
        <v>0.86087010900000005</v>
      </c>
      <c r="AZ46"/>
      <c r="BA46" t="s">
        <v>73</v>
      </c>
      <c r="BB46">
        <v>1</v>
      </c>
      <c r="BC46" s="12">
        <v>48580</v>
      </c>
      <c r="BD46" s="12"/>
      <c r="BE46"/>
      <c r="BF46" t="s">
        <v>74</v>
      </c>
      <c r="BG46"/>
      <c r="BH46"/>
      <c r="BI46"/>
      <c r="BJ46" t="s">
        <v>75</v>
      </c>
      <c r="BM46" s="7" cm="1">
        <f t="array" ref="BM46">INDEX($HD$3:$HD$14,BN46,1)</f>
        <v>28.25</v>
      </c>
      <c r="BN46" s="7">
        <v>2</v>
      </c>
      <c r="BO46" s="7">
        <v>19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51.002343533472718</v>
      </c>
      <c r="DY46" s="7">
        <v>51.002343533472718</v>
      </c>
      <c r="DZ46" s="7">
        <v>51.002343533472718</v>
      </c>
      <c r="EA46" s="7">
        <v>51.002343533472718</v>
      </c>
      <c r="EB46" s="7">
        <v>34.58839870404347</v>
      </c>
      <c r="EC46" s="7">
        <v>34.58839870404347</v>
      </c>
      <c r="ED46" s="7">
        <v>34.58839870404347</v>
      </c>
      <c r="EE46" s="7">
        <v>34.58839870404347</v>
      </c>
      <c r="EF46" s="7">
        <v>18.568869610553058</v>
      </c>
      <c r="EG46" s="7">
        <v>18.568869610553058</v>
      </c>
      <c r="EH46" s="7">
        <v>18.568869610553058</v>
      </c>
      <c r="EI46" s="7">
        <v>18.568869610553058</v>
      </c>
      <c r="EJ46" s="7">
        <v>27.232139057138308</v>
      </c>
      <c r="EK46" s="7">
        <v>36.071904087903498</v>
      </c>
      <c r="EL46" s="7">
        <v>27.232139057138308</v>
      </c>
      <c r="EM46" s="7">
        <v>36.071904087903498</v>
      </c>
      <c r="EN46" s="7">
        <v>34.848918078368115</v>
      </c>
      <c r="EO46" s="7">
        <v>34.848918078368115</v>
      </c>
      <c r="EP46" s="7">
        <v>34.58839870404347</v>
      </c>
      <c r="EQ46" s="7">
        <v>34.58839870404347</v>
      </c>
      <c r="ER46" s="7">
        <v>34.58839870404347</v>
      </c>
      <c r="ES46" s="7">
        <v>34.58839870404347</v>
      </c>
      <c r="ET46" s="7">
        <v>24.1807837557749</v>
      </c>
      <c r="EU46" s="7">
        <v>24.1807837557749</v>
      </c>
      <c r="EV46" s="7">
        <v>32.282503648006475</v>
      </c>
      <c r="EW46" s="7">
        <v>32.282503648006475</v>
      </c>
      <c r="EX46" s="7">
        <v>32.282503648006475</v>
      </c>
      <c r="EY46" s="7">
        <v>32.282503648006475</v>
      </c>
      <c r="EZ46" s="7">
        <v>32.282503648006475</v>
      </c>
      <c r="FA46" s="7">
        <v>32.282503648006475</v>
      </c>
      <c r="FB46" s="7">
        <v>57.362390036852155</v>
      </c>
      <c r="FC46" s="7">
        <v>34.097586241064306</v>
      </c>
      <c r="FD46" s="7">
        <v>42.020159315427598</v>
      </c>
      <c r="FE46" s="7">
        <v>57.362390036852155</v>
      </c>
      <c r="FF46" s="7">
        <v>34.097586241064306</v>
      </c>
      <c r="FG46" s="7">
        <v>42.020159315427598</v>
      </c>
      <c r="FH46" s="7">
        <v>34.097586241064306</v>
      </c>
      <c r="FI46" s="7">
        <v>42.020159315427598</v>
      </c>
      <c r="FJ46" s="7">
        <v>34.097586241064306</v>
      </c>
      <c r="FK46" s="7">
        <v>42.020159315427598</v>
      </c>
      <c r="FL46" s="7">
        <v>24.075940339675171</v>
      </c>
      <c r="FM46" s="7">
        <v>24.075940339675171</v>
      </c>
      <c r="FN46" s="7">
        <v>24.075940339675171</v>
      </c>
      <c r="FO46" s="7">
        <v>24.075940339675171</v>
      </c>
      <c r="FP46" s="7">
        <v>34.592874725723462</v>
      </c>
      <c r="FQ46" s="7">
        <v>47.996393096189756</v>
      </c>
      <c r="FR46" s="7">
        <v>34.592874725723462</v>
      </c>
      <c r="FS46" s="7">
        <v>47.996393096189756</v>
      </c>
      <c r="FT46" s="7">
        <v>32.282503648006475</v>
      </c>
      <c r="FU46" s="7">
        <v>32.282503648006475</v>
      </c>
      <c r="FV46" s="7">
        <v>32.282503648006475</v>
      </c>
      <c r="FW46" s="7">
        <v>32.282503648006475</v>
      </c>
      <c r="FX46" s="7">
        <v>22.52114385822189</v>
      </c>
      <c r="FY46" s="7">
        <v>32.054619982220238</v>
      </c>
      <c r="FZ46" s="7">
        <v>22.52114385822189</v>
      </c>
      <c r="GA46" s="7">
        <v>32.054619982220238</v>
      </c>
      <c r="GB46" s="7">
        <v>51.002343533472718</v>
      </c>
      <c r="GC46" s="7">
        <v>51.002343533472718</v>
      </c>
      <c r="GD46" s="7">
        <v>51.002343533472718</v>
      </c>
      <c r="GE46" s="7">
        <v>51.002343533472718</v>
      </c>
      <c r="GF46" s="7">
        <v>34.848918078368115</v>
      </c>
      <c r="GG46" s="7">
        <v>34.848918078368115</v>
      </c>
      <c r="GH46" s="7">
        <v>34.848918078368115</v>
      </c>
      <c r="GI46" s="7">
        <v>34.848918078368115</v>
      </c>
      <c r="GJ46" s="7">
        <v>42.03347175395497</v>
      </c>
      <c r="GK46" s="7">
        <v>42.03347175395497</v>
      </c>
      <c r="GL46" s="7">
        <v>42.03347175395497</v>
      </c>
      <c r="GM46" s="7">
        <v>42.03347175395497</v>
      </c>
      <c r="GN46" s="7">
        <v>16.04023495409324</v>
      </c>
      <c r="GO46" s="7">
        <v>24.370708114295777</v>
      </c>
      <c r="GP46" s="7">
        <v>16.04023495409324</v>
      </c>
      <c r="GQ46" s="7">
        <v>24.370708114295777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7">
        <v>0</v>
      </c>
      <c r="GY46" s="7">
        <v>0</v>
      </c>
      <c r="GZ46" s="7">
        <v>0</v>
      </c>
      <c r="HA46" s="7">
        <v>0</v>
      </c>
    </row>
    <row r="47" spans="1:209" ht="15" x14ac:dyDescent="0.25">
      <c r="A47" s="7" t="s">
        <v>59</v>
      </c>
      <c r="B47" s="7">
        <f t="shared" si="112"/>
        <v>4</v>
      </c>
      <c r="C47" s="7" t="s">
        <v>64</v>
      </c>
      <c r="D47" s="22">
        <f t="shared" si="109"/>
        <v>126.25204302570985</v>
      </c>
      <c r="E47" s="22">
        <f t="shared" si="109"/>
        <v>130.06037704750912</v>
      </c>
      <c r="F47" s="22">
        <f t="shared" si="109"/>
        <v>130.06037704750912</v>
      </c>
      <c r="G47" s="22">
        <f t="shared" si="109"/>
        <v>133.89756208462509</v>
      </c>
      <c r="H47" s="22">
        <f t="shared" si="109"/>
        <v>137.73474712174107</v>
      </c>
      <c r="I47" s="22">
        <f t="shared" si="109"/>
        <v>137.73474712174107</v>
      </c>
      <c r="J47" s="22">
        <f t="shared" si="109"/>
        <v>141.54308114354035</v>
      </c>
      <c r="K47" s="22">
        <f t="shared" si="109"/>
        <v>145.38026618065629</v>
      </c>
      <c r="L47" s="22">
        <f t="shared" si="109"/>
        <v>149.1886002024556</v>
      </c>
      <c r="M47" s="22">
        <f t="shared" si="109"/>
        <v>149.1886002024556</v>
      </c>
      <c r="N47" s="22">
        <f t="shared" si="109"/>
        <v>153.02578523957152</v>
      </c>
      <c r="O47" s="22">
        <f t="shared" si="109"/>
        <v>156.86297027668749</v>
      </c>
      <c r="P47" s="22">
        <f t="shared" si="109"/>
        <v>160.67130429848677</v>
      </c>
      <c r="Q47" s="22">
        <f t="shared" si="109"/>
        <v>164.50848933560275</v>
      </c>
      <c r="R47" s="22">
        <f t="shared" si="109"/>
        <v>164.50848933560275</v>
      </c>
      <c r="S47" s="22">
        <f t="shared" si="109"/>
        <v>168.34567437271866</v>
      </c>
      <c r="T47" s="22">
        <f t="shared" si="110"/>
        <v>172.15400839451797</v>
      </c>
      <c r="U47" s="22">
        <f t="shared" si="110"/>
        <v>175.99119343163395</v>
      </c>
      <c r="V47" s="22">
        <f t="shared" si="110"/>
        <v>175.99119343163395</v>
      </c>
      <c r="W47" s="22">
        <f t="shared" si="110"/>
        <v>0</v>
      </c>
      <c r="X47" s="22">
        <f t="shared" si="110"/>
        <v>0</v>
      </c>
      <c r="Y47" s="22">
        <f t="shared" si="110"/>
        <v>0</v>
      </c>
      <c r="Z47" s="22">
        <f t="shared" si="110"/>
        <v>0</v>
      </c>
      <c r="AA47" s="22">
        <f t="shared" si="110"/>
        <v>0</v>
      </c>
      <c r="AB47" s="22">
        <f t="shared" si="110"/>
        <v>0</v>
      </c>
      <c r="AC47" s="22">
        <f t="shared" si="110"/>
        <v>0</v>
      </c>
      <c r="AD47" s="22">
        <f t="shared" si="110"/>
        <v>0</v>
      </c>
      <c r="AE47" s="22">
        <f t="shared" si="110"/>
        <v>0</v>
      </c>
      <c r="AF47" s="22">
        <f t="shared" si="110"/>
        <v>0</v>
      </c>
      <c r="AG47" s="22">
        <f t="shared" si="110"/>
        <v>0</v>
      </c>
      <c r="AH47" s="22">
        <f t="shared" si="110"/>
        <v>0</v>
      </c>
      <c r="AI47" s="22">
        <f t="shared" si="110"/>
        <v>0</v>
      </c>
      <c r="AJ47" s="22">
        <f t="shared" si="111"/>
        <v>0</v>
      </c>
      <c r="AK47" s="22">
        <f t="shared" si="111"/>
        <v>0</v>
      </c>
      <c r="AL47" s="22">
        <f t="shared" si="111"/>
        <v>0</v>
      </c>
      <c r="AM47" s="22">
        <f t="shared" si="111"/>
        <v>0</v>
      </c>
      <c r="AN47" s="22">
        <f t="shared" si="111"/>
        <v>0</v>
      </c>
      <c r="AO47" s="22">
        <f t="shared" si="111"/>
        <v>0</v>
      </c>
      <c r="AU47" t="s">
        <v>71</v>
      </c>
      <c r="AV47" t="s">
        <v>43</v>
      </c>
      <c r="AW47" t="s">
        <v>47</v>
      </c>
      <c r="AX47" t="s">
        <v>72</v>
      </c>
      <c r="AY47" s="14">
        <v>0.827936648</v>
      </c>
      <c r="AZ47"/>
      <c r="BA47" t="s">
        <v>73</v>
      </c>
      <c r="BB47">
        <v>1</v>
      </c>
      <c r="BC47" s="12">
        <v>48945</v>
      </c>
      <c r="BD47" s="12"/>
      <c r="BE47"/>
      <c r="BF47" t="s">
        <v>74</v>
      </c>
      <c r="BG47"/>
      <c r="BH47"/>
      <c r="BI47"/>
      <c r="BJ47" t="s">
        <v>75</v>
      </c>
      <c r="BM47" s="7" cm="1">
        <f t="array" ref="BM47">INDEX($HD$3:$HD$14,BN47,1)</f>
        <v>28.25</v>
      </c>
      <c r="BN47" s="7">
        <v>2</v>
      </c>
      <c r="BO47" s="7">
        <v>20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47.711601000800648</v>
      </c>
      <c r="DY47" s="7">
        <v>47.711601000800648</v>
      </c>
      <c r="DZ47" s="7">
        <v>47.711601000800648</v>
      </c>
      <c r="EA47" s="7">
        <v>47.711601000800648</v>
      </c>
      <c r="EB47" s="7">
        <v>34.432230716250778</v>
      </c>
      <c r="EC47" s="7">
        <v>34.432230716250778</v>
      </c>
      <c r="ED47" s="7">
        <v>34.432230716250778</v>
      </c>
      <c r="EE47" s="7">
        <v>34.432230716250778</v>
      </c>
      <c r="EF47" s="7">
        <v>17.58190329334402</v>
      </c>
      <c r="EG47" s="7">
        <v>17.58190329334402</v>
      </c>
      <c r="EH47" s="7">
        <v>17.58190329334402</v>
      </c>
      <c r="EI47" s="7">
        <v>17.58190329334402</v>
      </c>
      <c r="EJ47" s="7">
        <v>25.073265193220283</v>
      </c>
      <c r="EK47" s="7">
        <v>32.621136849639853</v>
      </c>
      <c r="EL47" s="7">
        <v>25.073265193220283</v>
      </c>
      <c r="EM47" s="7">
        <v>32.621136849639853</v>
      </c>
      <c r="EN47" s="7">
        <v>33.847501238077157</v>
      </c>
      <c r="EO47" s="7">
        <v>33.847501238077157</v>
      </c>
      <c r="EP47" s="7">
        <v>34.432230716250778</v>
      </c>
      <c r="EQ47" s="7">
        <v>34.432230716250778</v>
      </c>
      <c r="ER47" s="7">
        <v>34.432230716250778</v>
      </c>
      <c r="ES47" s="7">
        <v>34.432230716250778</v>
      </c>
      <c r="ET47" s="7">
        <v>20.963347047551402</v>
      </c>
      <c r="EU47" s="7">
        <v>20.963347047551402</v>
      </c>
      <c r="EV47" s="7">
        <v>32.418643621096443</v>
      </c>
      <c r="EW47" s="7">
        <v>32.418643621096443</v>
      </c>
      <c r="EX47" s="7">
        <v>32.418643621096443</v>
      </c>
      <c r="EY47" s="7">
        <v>32.418643621096443</v>
      </c>
      <c r="EZ47" s="7">
        <v>32.418643621096443</v>
      </c>
      <c r="FA47" s="7">
        <v>32.418643621096443</v>
      </c>
      <c r="FB47" s="7">
        <v>56.401827208459792</v>
      </c>
      <c r="FC47" s="7">
        <v>33.425253815881042</v>
      </c>
      <c r="FD47" s="7">
        <v>40.393329764003212</v>
      </c>
      <c r="FE47" s="7">
        <v>56.401827208459792</v>
      </c>
      <c r="FF47" s="7">
        <v>33.425253815881042</v>
      </c>
      <c r="FG47" s="7">
        <v>40.393329764003212</v>
      </c>
      <c r="FH47" s="7">
        <v>33.425253815881042</v>
      </c>
      <c r="FI47" s="7">
        <v>40.393329764003212</v>
      </c>
      <c r="FJ47" s="7">
        <v>33.425253815881042</v>
      </c>
      <c r="FK47" s="7">
        <v>40.393329764003212</v>
      </c>
      <c r="FL47" s="7">
        <v>23.730087668270102</v>
      </c>
      <c r="FM47" s="7">
        <v>23.730087668270102</v>
      </c>
      <c r="FN47" s="7">
        <v>23.730087668270102</v>
      </c>
      <c r="FO47" s="7">
        <v>23.730087668270102</v>
      </c>
      <c r="FP47" s="7">
        <v>32.186264911950261</v>
      </c>
      <c r="FQ47" s="7">
        <v>45.074597620138228</v>
      </c>
      <c r="FR47" s="7">
        <v>32.186264911950261</v>
      </c>
      <c r="FS47" s="7">
        <v>45.074597620138228</v>
      </c>
      <c r="FT47" s="7">
        <v>32.418643621096443</v>
      </c>
      <c r="FU47" s="7">
        <v>32.418643621096443</v>
      </c>
      <c r="FV47" s="7">
        <v>32.418643621096443</v>
      </c>
      <c r="FW47" s="7">
        <v>32.418643621096443</v>
      </c>
      <c r="FX47" s="7">
        <v>23.701088152448531</v>
      </c>
      <c r="FY47" s="7">
        <v>33.618975499901929</v>
      </c>
      <c r="FZ47" s="7">
        <v>23.701088152448531</v>
      </c>
      <c r="GA47" s="7">
        <v>33.618975499901929</v>
      </c>
      <c r="GB47" s="7">
        <v>47.711601000800648</v>
      </c>
      <c r="GC47" s="7">
        <v>47.711601000800648</v>
      </c>
      <c r="GD47" s="7">
        <v>47.711601000800648</v>
      </c>
      <c r="GE47" s="7">
        <v>47.711601000800648</v>
      </c>
      <c r="GF47" s="7">
        <v>33.847501238077157</v>
      </c>
      <c r="GG47" s="7">
        <v>33.847501238077157</v>
      </c>
      <c r="GH47" s="7">
        <v>33.847501238077157</v>
      </c>
      <c r="GI47" s="7">
        <v>33.847501238077157</v>
      </c>
      <c r="GJ47" s="7">
        <v>41.824216555131734</v>
      </c>
      <c r="GK47" s="7">
        <v>41.824216555131734</v>
      </c>
      <c r="GL47" s="7">
        <v>41.824216555131734</v>
      </c>
      <c r="GM47" s="7">
        <v>41.824216555131734</v>
      </c>
      <c r="GN47" s="7">
        <v>15.092655924861717</v>
      </c>
      <c r="GO47" s="7">
        <v>23.033499714321589</v>
      </c>
      <c r="GP47" s="7">
        <v>15.092655924861717</v>
      </c>
      <c r="GQ47" s="7">
        <v>23.033499714321589</v>
      </c>
      <c r="GR47" s="7">
        <v>0</v>
      </c>
      <c r="GS47" s="7">
        <v>0</v>
      </c>
      <c r="GT47" s="7">
        <v>0</v>
      </c>
      <c r="GU47" s="7">
        <v>0</v>
      </c>
      <c r="GV47" s="7">
        <v>0</v>
      </c>
      <c r="GW47" s="7">
        <v>0</v>
      </c>
      <c r="GX47" s="7">
        <v>0</v>
      </c>
      <c r="GY47" s="7">
        <v>0</v>
      </c>
      <c r="GZ47" s="7">
        <v>0</v>
      </c>
      <c r="HA47" s="7">
        <v>0</v>
      </c>
    </row>
    <row r="48" spans="1:209" ht="15" x14ac:dyDescent="0.25">
      <c r="A48" s="7" t="s">
        <v>59</v>
      </c>
      <c r="B48" s="7">
        <f t="shared" si="112"/>
        <v>5</v>
      </c>
      <c r="C48" s="7" t="s">
        <v>64</v>
      </c>
      <c r="D48" s="22">
        <f t="shared" si="109"/>
        <v>130.06037704750912</v>
      </c>
      <c r="E48" s="22">
        <f t="shared" si="109"/>
        <v>130.06037704750912</v>
      </c>
      <c r="F48" s="22">
        <f t="shared" si="109"/>
        <v>133.89756208462509</v>
      </c>
      <c r="G48" s="22">
        <f t="shared" si="109"/>
        <v>137.73474712174107</v>
      </c>
      <c r="H48" s="22">
        <f t="shared" si="109"/>
        <v>137.73474712174107</v>
      </c>
      <c r="I48" s="22">
        <f t="shared" si="109"/>
        <v>141.54308114354035</v>
      </c>
      <c r="J48" s="22">
        <f t="shared" si="109"/>
        <v>145.38026618065629</v>
      </c>
      <c r="K48" s="22">
        <f t="shared" si="109"/>
        <v>149.1886002024556</v>
      </c>
      <c r="L48" s="22">
        <f t="shared" si="109"/>
        <v>149.1886002024556</v>
      </c>
      <c r="M48" s="22">
        <f t="shared" si="109"/>
        <v>153.02578523957152</v>
      </c>
      <c r="N48" s="22">
        <f t="shared" si="109"/>
        <v>156.86297027668749</v>
      </c>
      <c r="O48" s="22">
        <f t="shared" si="109"/>
        <v>160.67130429848677</v>
      </c>
      <c r="P48" s="22">
        <f t="shared" si="109"/>
        <v>164.50848933560275</v>
      </c>
      <c r="Q48" s="22">
        <f t="shared" si="109"/>
        <v>164.50848933560275</v>
      </c>
      <c r="R48" s="22">
        <f t="shared" si="109"/>
        <v>168.34567437271866</v>
      </c>
      <c r="S48" s="22">
        <f t="shared" si="109"/>
        <v>172.15400839451797</v>
      </c>
      <c r="T48" s="22">
        <f t="shared" si="110"/>
        <v>175.99119343163395</v>
      </c>
      <c r="U48" s="22">
        <f t="shared" si="110"/>
        <v>175.99119343163395</v>
      </c>
      <c r="V48" s="22">
        <f t="shared" si="110"/>
        <v>179.79952745343323</v>
      </c>
      <c r="W48" s="22">
        <f t="shared" si="110"/>
        <v>0</v>
      </c>
      <c r="X48" s="22">
        <f t="shared" si="110"/>
        <v>0</v>
      </c>
      <c r="Y48" s="22">
        <f t="shared" si="110"/>
        <v>0</v>
      </c>
      <c r="Z48" s="22">
        <f t="shared" si="110"/>
        <v>0</v>
      </c>
      <c r="AA48" s="22">
        <f t="shared" si="110"/>
        <v>0</v>
      </c>
      <c r="AB48" s="22">
        <f t="shared" si="110"/>
        <v>0</v>
      </c>
      <c r="AC48" s="22">
        <f t="shared" si="110"/>
        <v>0</v>
      </c>
      <c r="AD48" s="22">
        <f t="shared" si="110"/>
        <v>0</v>
      </c>
      <c r="AE48" s="22">
        <f t="shared" si="110"/>
        <v>0</v>
      </c>
      <c r="AF48" s="22">
        <f t="shared" si="110"/>
        <v>0</v>
      </c>
      <c r="AG48" s="22">
        <f t="shared" si="110"/>
        <v>0</v>
      </c>
      <c r="AH48" s="22">
        <f t="shared" si="110"/>
        <v>0</v>
      </c>
      <c r="AI48" s="22">
        <f t="shared" si="110"/>
        <v>0</v>
      </c>
      <c r="AJ48" s="22">
        <f t="shared" si="111"/>
        <v>0</v>
      </c>
      <c r="AK48" s="22">
        <f t="shared" si="111"/>
        <v>0</v>
      </c>
      <c r="AL48" s="22">
        <f t="shared" si="111"/>
        <v>0</v>
      </c>
      <c r="AM48" s="22">
        <f t="shared" si="111"/>
        <v>0</v>
      </c>
      <c r="AN48" s="22">
        <f t="shared" si="111"/>
        <v>0</v>
      </c>
      <c r="AO48" s="22">
        <f t="shared" si="111"/>
        <v>0</v>
      </c>
      <c r="AU48" t="s">
        <v>71</v>
      </c>
      <c r="AV48" t="s">
        <v>43</v>
      </c>
      <c r="AW48" t="s">
        <v>47</v>
      </c>
      <c r="AX48" t="s">
        <v>72</v>
      </c>
      <c r="AY48" s="14">
        <v>0.79315816900000002</v>
      </c>
      <c r="AZ48"/>
      <c r="BA48" t="s">
        <v>73</v>
      </c>
      <c r="BB48">
        <v>1</v>
      </c>
      <c r="BC48" s="12">
        <v>49310</v>
      </c>
      <c r="BD48" s="12"/>
      <c r="BE48"/>
      <c r="BF48" t="s">
        <v>74</v>
      </c>
      <c r="BG48"/>
      <c r="BH48"/>
      <c r="BI48"/>
      <c r="BJ48" t="s">
        <v>75</v>
      </c>
      <c r="BM48" s="7" cm="1">
        <f t="array" ref="BM48">INDEX($HD$3:$HD$14,BN48,1)</f>
        <v>28.25</v>
      </c>
      <c r="BN48" s="7">
        <v>2</v>
      </c>
      <c r="BO48" s="7">
        <v>21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  <c r="DX48" s="7">
        <v>46.036618811606139</v>
      </c>
      <c r="DY48" s="7">
        <v>46.036618811606139</v>
      </c>
      <c r="DZ48" s="7">
        <v>46.036618811606139</v>
      </c>
      <c r="EA48" s="7">
        <v>46.036618811606139</v>
      </c>
      <c r="EB48" s="7">
        <v>32.227164570536942</v>
      </c>
      <c r="EC48" s="7">
        <v>32.227164570536942</v>
      </c>
      <c r="ED48" s="7">
        <v>32.227164570536942</v>
      </c>
      <c r="EE48" s="7">
        <v>32.227164570536942</v>
      </c>
      <c r="EF48" s="7">
        <v>19.209735467369807</v>
      </c>
      <c r="EG48" s="7">
        <v>19.209735467369807</v>
      </c>
      <c r="EH48" s="7">
        <v>19.209735467369807</v>
      </c>
      <c r="EI48" s="7">
        <v>19.209735467369807</v>
      </c>
      <c r="EJ48" s="7">
        <v>24.41140845601128</v>
      </c>
      <c r="EK48" s="7">
        <v>31.884246546336023</v>
      </c>
      <c r="EL48" s="7">
        <v>24.41140845601128</v>
      </c>
      <c r="EM48" s="7">
        <v>31.884246546336023</v>
      </c>
      <c r="EN48" s="7">
        <v>33.996355174694543</v>
      </c>
      <c r="EO48" s="7">
        <v>33.996355174694543</v>
      </c>
      <c r="EP48" s="7">
        <v>32.227164570536942</v>
      </c>
      <c r="EQ48" s="7">
        <v>32.227164570536942</v>
      </c>
      <c r="ER48" s="7">
        <v>32.227164570536942</v>
      </c>
      <c r="ES48" s="7">
        <v>32.227164570536942</v>
      </c>
      <c r="ET48" s="7">
        <v>18.754263931485514</v>
      </c>
      <c r="EU48" s="7">
        <v>18.754263931485514</v>
      </c>
      <c r="EV48" s="7">
        <v>32.538346357424452</v>
      </c>
      <c r="EW48" s="7">
        <v>32.538346357424452</v>
      </c>
      <c r="EX48" s="7">
        <v>32.538346357424452</v>
      </c>
      <c r="EY48" s="7">
        <v>32.538346357424452</v>
      </c>
      <c r="EZ48" s="7">
        <v>32.538346357424452</v>
      </c>
      <c r="FA48" s="7">
        <v>32.538346357424452</v>
      </c>
      <c r="FB48" s="7">
        <v>55.616770681569051</v>
      </c>
      <c r="FC48" s="7">
        <v>32.156902002271657</v>
      </c>
      <c r="FD48" s="7">
        <v>39.467779918286162</v>
      </c>
      <c r="FE48" s="7">
        <v>55.616770681569051</v>
      </c>
      <c r="FF48" s="7">
        <v>32.156902002271657</v>
      </c>
      <c r="FG48" s="7">
        <v>39.467779918286162</v>
      </c>
      <c r="FH48" s="7">
        <v>32.156902002271657</v>
      </c>
      <c r="FI48" s="7">
        <v>39.467779918286162</v>
      </c>
      <c r="FJ48" s="7">
        <v>32.156902002271657</v>
      </c>
      <c r="FK48" s="7">
        <v>39.467779918286162</v>
      </c>
      <c r="FL48" s="7">
        <v>23.838313921760491</v>
      </c>
      <c r="FM48" s="7">
        <v>23.838313921760491</v>
      </c>
      <c r="FN48" s="7">
        <v>23.838313921760491</v>
      </c>
      <c r="FO48" s="7">
        <v>23.838313921760491</v>
      </c>
      <c r="FP48" s="7">
        <v>30.655414604032231</v>
      </c>
      <c r="FQ48" s="7">
        <v>43.712330388963082</v>
      </c>
      <c r="FR48" s="7">
        <v>30.655414604032231</v>
      </c>
      <c r="FS48" s="7">
        <v>43.712330388963082</v>
      </c>
      <c r="FT48" s="7">
        <v>32.538346357424452</v>
      </c>
      <c r="FU48" s="7">
        <v>32.538346357424452</v>
      </c>
      <c r="FV48" s="7">
        <v>32.538346357424452</v>
      </c>
      <c r="FW48" s="7">
        <v>32.538346357424452</v>
      </c>
      <c r="FX48" s="7">
        <v>23.262504602882586</v>
      </c>
      <c r="FY48" s="7">
        <v>32.997521329696212</v>
      </c>
      <c r="FZ48" s="7">
        <v>23.262504602882586</v>
      </c>
      <c r="GA48" s="7">
        <v>32.997521329696212</v>
      </c>
      <c r="GB48" s="7">
        <v>46.036618811606139</v>
      </c>
      <c r="GC48" s="7">
        <v>46.036618811606139</v>
      </c>
      <c r="GD48" s="7">
        <v>46.036618811606139</v>
      </c>
      <c r="GE48" s="7">
        <v>46.036618811606139</v>
      </c>
      <c r="GF48" s="7">
        <v>33.996355174694543</v>
      </c>
      <c r="GG48" s="7">
        <v>33.996355174694543</v>
      </c>
      <c r="GH48" s="7">
        <v>33.996355174694543</v>
      </c>
      <c r="GI48" s="7">
        <v>33.996355174694543</v>
      </c>
      <c r="GJ48" s="7">
        <v>42.355329924418044</v>
      </c>
      <c r="GK48" s="7">
        <v>42.355329924418044</v>
      </c>
      <c r="GL48" s="7">
        <v>42.355329924418044</v>
      </c>
      <c r="GM48" s="7">
        <v>42.355329924418044</v>
      </c>
      <c r="GN48" s="7">
        <v>15.102252224360104</v>
      </c>
      <c r="GO48" s="7">
        <v>23.071839343434071</v>
      </c>
      <c r="GP48" s="7">
        <v>15.102252224360104</v>
      </c>
      <c r="GQ48" s="7">
        <v>23.071839343434071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7">
        <v>0</v>
      </c>
      <c r="GY48" s="7">
        <v>0</v>
      </c>
      <c r="GZ48" s="7">
        <v>0</v>
      </c>
      <c r="HA48" s="7">
        <v>0</v>
      </c>
    </row>
    <row r="49" spans="1:209" ht="15" x14ac:dyDescent="0.25">
      <c r="A49" s="7" t="s">
        <v>59</v>
      </c>
      <c r="B49" s="7">
        <f t="shared" si="112"/>
        <v>6</v>
      </c>
      <c r="C49" s="7" t="s">
        <v>64</v>
      </c>
      <c r="D49" s="22">
        <f t="shared" si="109"/>
        <v>130.06037704750912</v>
      </c>
      <c r="E49" s="22">
        <f t="shared" si="109"/>
        <v>133.89756208462509</v>
      </c>
      <c r="F49" s="22">
        <f t="shared" si="109"/>
        <v>137.73474712174107</v>
      </c>
      <c r="G49" s="22">
        <f t="shared" si="109"/>
        <v>137.73474712174107</v>
      </c>
      <c r="H49" s="22">
        <f t="shared" si="109"/>
        <v>141.54308114354035</v>
      </c>
      <c r="I49" s="22">
        <f t="shared" si="109"/>
        <v>145.38026618065629</v>
      </c>
      <c r="J49" s="22">
        <f t="shared" si="109"/>
        <v>149.1886002024556</v>
      </c>
      <c r="K49" s="22">
        <f t="shared" si="109"/>
        <v>149.1886002024556</v>
      </c>
      <c r="L49" s="22">
        <f t="shared" si="109"/>
        <v>153.02578523957152</v>
      </c>
      <c r="M49" s="22">
        <f t="shared" si="109"/>
        <v>156.86297027668749</v>
      </c>
      <c r="N49" s="22">
        <f t="shared" si="109"/>
        <v>160.67130429848677</v>
      </c>
      <c r="O49" s="22">
        <f t="shared" si="109"/>
        <v>164.50848933560275</v>
      </c>
      <c r="P49" s="22">
        <f t="shared" si="109"/>
        <v>164.50848933560275</v>
      </c>
      <c r="Q49" s="22">
        <f t="shared" si="109"/>
        <v>168.34567437271866</v>
      </c>
      <c r="R49" s="22">
        <f t="shared" si="109"/>
        <v>172.15400839451797</v>
      </c>
      <c r="S49" s="22">
        <f t="shared" si="109"/>
        <v>175.99119343163395</v>
      </c>
      <c r="T49" s="22">
        <f t="shared" si="110"/>
        <v>175.99119343163395</v>
      </c>
      <c r="U49" s="22">
        <f t="shared" si="110"/>
        <v>179.79952745343323</v>
      </c>
      <c r="V49" s="22">
        <f t="shared" si="110"/>
        <v>183.63671249054917</v>
      </c>
      <c r="W49" s="22">
        <f t="shared" si="110"/>
        <v>0</v>
      </c>
      <c r="X49" s="22">
        <f t="shared" si="110"/>
        <v>0</v>
      </c>
      <c r="Y49" s="22">
        <f t="shared" si="110"/>
        <v>0</v>
      </c>
      <c r="Z49" s="22">
        <f t="shared" si="110"/>
        <v>0</v>
      </c>
      <c r="AA49" s="22">
        <f t="shared" si="110"/>
        <v>0</v>
      </c>
      <c r="AB49" s="22">
        <f t="shared" si="110"/>
        <v>0</v>
      </c>
      <c r="AC49" s="22">
        <f t="shared" si="110"/>
        <v>0</v>
      </c>
      <c r="AD49" s="22">
        <f t="shared" si="110"/>
        <v>0</v>
      </c>
      <c r="AE49" s="22">
        <f t="shared" si="110"/>
        <v>0</v>
      </c>
      <c r="AF49" s="22">
        <f t="shared" si="110"/>
        <v>0</v>
      </c>
      <c r="AG49" s="22">
        <f t="shared" si="110"/>
        <v>0</v>
      </c>
      <c r="AH49" s="22">
        <f t="shared" si="110"/>
        <v>0</v>
      </c>
      <c r="AI49" s="22">
        <f t="shared" si="110"/>
        <v>0</v>
      </c>
      <c r="AJ49" s="22">
        <f t="shared" si="111"/>
        <v>0</v>
      </c>
      <c r="AK49" s="22">
        <f t="shared" si="111"/>
        <v>0</v>
      </c>
      <c r="AL49" s="22">
        <f t="shared" si="111"/>
        <v>0</v>
      </c>
      <c r="AM49" s="22">
        <f t="shared" si="111"/>
        <v>0</v>
      </c>
      <c r="AN49" s="22">
        <f t="shared" si="111"/>
        <v>0</v>
      </c>
      <c r="AO49" s="22">
        <f t="shared" si="111"/>
        <v>0</v>
      </c>
      <c r="AU49" t="s">
        <v>71</v>
      </c>
      <c r="AV49" t="s">
        <v>43</v>
      </c>
      <c r="AW49" t="s">
        <v>47</v>
      </c>
      <c r="AX49" t="s">
        <v>72</v>
      </c>
      <c r="AY49" s="14">
        <v>0.79762982100000002</v>
      </c>
      <c r="AZ49"/>
      <c r="BA49" t="s">
        <v>73</v>
      </c>
      <c r="BB49">
        <v>1</v>
      </c>
      <c r="BC49" s="12">
        <v>49675</v>
      </c>
      <c r="BD49" s="12"/>
      <c r="BE49"/>
      <c r="BF49" t="s">
        <v>74</v>
      </c>
      <c r="BG49"/>
      <c r="BH49"/>
      <c r="BI49"/>
      <c r="BJ49" t="s">
        <v>75</v>
      </c>
      <c r="BM49" s="7" cm="1">
        <f t="array" ref="BM49">INDEX($HD$3:$HD$14,BN49,1)</f>
        <v>28.25</v>
      </c>
      <c r="BN49" s="7">
        <v>2</v>
      </c>
      <c r="BO49" s="7">
        <v>22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  <c r="DX49" s="7">
        <v>44.740097221154372</v>
      </c>
      <c r="DY49" s="7">
        <v>44.740097221154372</v>
      </c>
      <c r="DZ49" s="7">
        <v>44.740097221154372</v>
      </c>
      <c r="EA49" s="7">
        <v>44.740097221154372</v>
      </c>
      <c r="EB49" s="7">
        <v>29.80665269144685</v>
      </c>
      <c r="EC49" s="7">
        <v>29.80665269144685</v>
      </c>
      <c r="ED49" s="7">
        <v>29.80665269144685</v>
      </c>
      <c r="EE49" s="7">
        <v>29.80665269144685</v>
      </c>
      <c r="EF49" s="7">
        <v>22.511097852771702</v>
      </c>
      <c r="EG49" s="7">
        <v>22.511097852771702</v>
      </c>
      <c r="EH49" s="7">
        <v>22.511097852771702</v>
      </c>
      <c r="EI49" s="7">
        <v>22.511097852771702</v>
      </c>
      <c r="EJ49" s="7">
        <v>23.766608557614138</v>
      </c>
      <c r="EK49" s="7">
        <v>31.371750539160743</v>
      </c>
      <c r="EL49" s="7">
        <v>23.766608557614138</v>
      </c>
      <c r="EM49" s="7">
        <v>31.371750539160743</v>
      </c>
      <c r="EN49" s="7">
        <v>36.221322845189704</v>
      </c>
      <c r="EO49" s="7">
        <v>36.221322845189704</v>
      </c>
      <c r="EP49" s="7">
        <v>29.80665269144685</v>
      </c>
      <c r="EQ49" s="7">
        <v>29.80665269144685</v>
      </c>
      <c r="ER49" s="7">
        <v>29.80665269144685</v>
      </c>
      <c r="ES49" s="7">
        <v>29.80665269144685</v>
      </c>
      <c r="ET49" s="7">
        <v>18.636209347276559</v>
      </c>
      <c r="EU49" s="7">
        <v>18.636209347276559</v>
      </c>
      <c r="EV49" s="7">
        <v>32.692854546313434</v>
      </c>
      <c r="EW49" s="7">
        <v>32.692854546313434</v>
      </c>
      <c r="EX49" s="7">
        <v>32.692854546313434</v>
      </c>
      <c r="EY49" s="7">
        <v>32.692854546313434</v>
      </c>
      <c r="EZ49" s="7">
        <v>32.692854546313434</v>
      </c>
      <c r="FA49" s="7">
        <v>32.692854546313434</v>
      </c>
      <c r="FB49" s="7">
        <v>53.81136771981992</v>
      </c>
      <c r="FC49" s="7">
        <v>28.858687648710617</v>
      </c>
      <c r="FD49" s="7">
        <v>35.399321175643109</v>
      </c>
      <c r="FE49" s="7">
        <v>53.81136771981992</v>
      </c>
      <c r="FF49" s="7">
        <v>28.858687648710617</v>
      </c>
      <c r="FG49" s="7">
        <v>35.399321175643109</v>
      </c>
      <c r="FH49" s="7">
        <v>28.858687648710617</v>
      </c>
      <c r="FI49" s="7">
        <v>35.399321175643109</v>
      </c>
      <c r="FJ49" s="7">
        <v>28.858687648710617</v>
      </c>
      <c r="FK49" s="7">
        <v>35.399321175643109</v>
      </c>
      <c r="FL49" s="7">
        <v>21.786344811254068</v>
      </c>
      <c r="FM49" s="7">
        <v>21.786344811254068</v>
      </c>
      <c r="FN49" s="7">
        <v>21.786344811254068</v>
      </c>
      <c r="FO49" s="7">
        <v>21.786344811254068</v>
      </c>
      <c r="FP49" s="7">
        <v>29.594818343763631</v>
      </c>
      <c r="FQ49" s="7">
        <v>43.29396092604982</v>
      </c>
      <c r="FR49" s="7">
        <v>29.594818343763631</v>
      </c>
      <c r="FS49" s="7">
        <v>43.29396092604982</v>
      </c>
      <c r="FT49" s="7">
        <v>32.692854546313434</v>
      </c>
      <c r="FU49" s="7">
        <v>32.692854546313434</v>
      </c>
      <c r="FV49" s="7">
        <v>32.692854546313434</v>
      </c>
      <c r="FW49" s="7">
        <v>32.692854546313434</v>
      </c>
      <c r="FX49" s="7">
        <v>23.126493873991919</v>
      </c>
      <c r="FY49" s="7">
        <v>31.622025692799046</v>
      </c>
      <c r="FZ49" s="7">
        <v>23.126493873991919</v>
      </c>
      <c r="GA49" s="7">
        <v>31.622025692799046</v>
      </c>
      <c r="GB49" s="7">
        <v>44.740097221154372</v>
      </c>
      <c r="GC49" s="7">
        <v>44.740097221154372</v>
      </c>
      <c r="GD49" s="7">
        <v>44.740097221154372</v>
      </c>
      <c r="GE49" s="7">
        <v>44.740097221154372</v>
      </c>
      <c r="GF49" s="7">
        <v>36.221322845189704</v>
      </c>
      <c r="GG49" s="7">
        <v>36.221322845189704</v>
      </c>
      <c r="GH49" s="7">
        <v>36.221322845189704</v>
      </c>
      <c r="GI49" s="7">
        <v>36.221322845189704</v>
      </c>
      <c r="GJ49" s="7">
        <v>42.818410499697727</v>
      </c>
      <c r="GK49" s="7">
        <v>42.818410499697727</v>
      </c>
      <c r="GL49" s="7">
        <v>42.818410499697727</v>
      </c>
      <c r="GM49" s="7">
        <v>42.818410499697727</v>
      </c>
      <c r="GN49" s="7">
        <v>15.430960075445354</v>
      </c>
      <c r="GO49" s="7">
        <v>23.172578644477518</v>
      </c>
      <c r="GP49" s="7">
        <v>15.430960075445354</v>
      </c>
      <c r="GQ49" s="7">
        <v>23.172578644477518</v>
      </c>
      <c r="GR49" s="7">
        <v>0</v>
      </c>
      <c r="GS49" s="7">
        <v>0</v>
      </c>
      <c r="GT49" s="7">
        <v>0</v>
      </c>
      <c r="GU49" s="7">
        <v>0</v>
      </c>
      <c r="GV49" s="7">
        <v>0</v>
      </c>
      <c r="GW49" s="7">
        <v>0</v>
      </c>
      <c r="GX49" s="7">
        <v>0</v>
      </c>
      <c r="GY49" s="7">
        <v>0</v>
      </c>
      <c r="GZ49" s="7">
        <v>0</v>
      </c>
      <c r="HA49" s="7">
        <v>0</v>
      </c>
    </row>
    <row r="50" spans="1:209" ht="15" x14ac:dyDescent="0.25">
      <c r="A50" s="7" t="s">
        <v>59</v>
      </c>
      <c r="B50" s="7">
        <f t="shared" si="112"/>
        <v>7</v>
      </c>
      <c r="C50" s="7" t="s">
        <v>64</v>
      </c>
      <c r="D50" s="22">
        <f t="shared" si="109"/>
        <v>133.89756208462509</v>
      </c>
      <c r="E50" s="22">
        <f t="shared" si="109"/>
        <v>137.73474712174107</v>
      </c>
      <c r="F50" s="22">
        <f t="shared" si="109"/>
        <v>137.73474712174107</v>
      </c>
      <c r="G50" s="22">
        <f t="shared" si="109"/>
        <v>141.54308114354035</v>
      </c>
      <c r="H50" s="22">
        <f t="shared" si="109"/>
        <v>145.38026618065629</v>
      </c>
      <c r="I50" s="22">
        <f t="shared" si="109"/>
        <v>149.1886002024556</v>
      </c>
      <c r="J50" s="22">
        <f t="shared" si="109"/>
        <v>149.1886002024556</v>
      </c>
      <c r="K50" s="22">
        <f t="shared" si="109"/>
        <v>153.02578523957152</v>
      </c>
      <c r="L50" s="22">
        <f t="shared" si="109"/>
        <v>156.86297027668749</v>
      </c>
      <c r="M50" s="22">
        <f t="shared" si="109"/>
        <v>160.67130429848677</v>
      </c>
      <c r="N50" s="22">
        <f t="shared" si="109"/>
        <v>164.50848933560275</v>
      </c>
      <c r="O50" s="22">
        <f t="shared" si="109"/>
        <v>164.50848933560275</v>
      </c>
      <c r="P50" s="22">
        <f t="shared" si="109"/>
        <v>168.34567437271866</v>
      </c>
      <c r="Q50" s="22">
        <f t="shared" si="109"/>
        <v>172.15400839451797</v>
      </c>
      <c r="R50" s="22">
        <f t="shared" si="109"/>
        <v>175.99119343163395</v>
      </c>
      <c r="S50" s="22">
        <f t="shared" si="109"/>
        <v>175.99119343163395</v>
      </c>
      <c r="T50" s="22">
        <f t="shared" si="110"/>
        <v>179.79952745343323</v>
      </c>
      <c r="U50" s="22">
        <f t="shared" si="110"/>
        <v>183.63671249054917</v>
      </c>
      <c r="V50" s="22">
        <f t="shared" si="110"/>
        <v>183.63671249054917</v>
      </c>
      <c r="W50" s="22">
        <f t="shared" si="110"/>
        <v>0</v>
      </c>
      <c r="X50" s="22">
        <f t="shared" si="110"/>
        <v>0</v>
      </c>
      <c r="Y50" s="22">
        <f t="shared" si="110"/>
        <v>0</v>
      </c>
      <c r="Z50" s="22">
        <f t="shared" si="110"/>
        <v>0</v>
      </c>
      <c r="AA50" s="22">
        <f t="shared" si="110"/>
        <v>0</v>
      </c>
      <c r="AB50" s="22">
        <f t="shared" si="110"/>
        <v>0</v>
      </c>
      <c r="AC50" s="22">
        <f t="shared" si="110"/>
        <v>0</v>
      </c>
      <c r="AD50" s="22">
        <f t="shared" si="110"/>
        <v>0</v>
      </c>
      <c r="AE50" s="22">
        <f t="shared" si="110"/>
        <v>0</v>
      </c>
      <c r="AF50" s="22">
        <f t="shared" si="110"/>
        <v>0</v>
      </c>
      <c r="AG50" s="22">
        <f t="shared" si="110"/>
        <v>0</v>
      </c>
      <c r="AH50" s="22">
        <f t="shared" si="110"/>
        <v>0</v>
      </c>
      <c r="AI50" s="22">
        <f t="shared" si="110"/>
        <v>0</v>
      </c>
      <c r="AJ50" s="22">
        <f t="shared" si="111"/>
        <v>0</v>
      </c>
      <c r="AK50" s="22">
        <f t="shared" si="111"/>
        <v>0</v>
      </c>
      <c r="AL50" s="22">
        <f t="shared" si="111"/>
        <v>0</v>
      </c>
      <c r="AM50" s="22">
        <f t="shared" si="111"/>
        <v>0</v>
      </c>
      <c r="AN50" s="22">
        <f t="shared" si="111"/>
        <v>0</v>
      </c>
      <c r="AO50" s="22">
        <f t="shared" si="111"/>
        <v>0</v>
      </c>
      <c r="AU50" t="s">
        <v>71</v>
      </c>
      <c r="AV50" t="s">
        <v>43</v>
      </c>
      <c r="AW50" t="s">
        <v>47</v>
      </c>
      <c r="AX50" t="s">
        <v>72</v>
      </c>
      <c r="AY50" s="14">
        <v>0.80191949600000001</v>
      </c>
      <c r="AZ50"/>
      <c r="BA50" t="s">
        <v>73</v>
      </c>
      <c r="BB50">
        <v>1</v>
      </c>
      <c r="BC50" s="12">
        <v>50041</v>
      </c>
      <c r="BD50" s="12"/>
      <c r="BE50"/>
      <c r="BF50" t="s">
        <v>74</v>
      </c>
      <c r="BG50"/>
      <c r="BH50"/>
      <c r="BI50"/>
      <c r="BJ50" t="s">
        <v>75</v>
      </c>
      <c r="BM50" s="7" cm="1">
        <f t="array" ref="BM50">INDEX($HD$3:$HD$14,BN50,1)</f>
        <v>28.25</v>
      </c>
      <c r="BN50" s="7">
        <v>2</v>
      </c>
      <c r="BO50" s="7">
        <v>23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44.241336468254062</v>
      </c>
      <c r="DY50" s="7">
        <v>44.241336468254062</v>
      </c>
      <c r="DZ50" s="7">
        <v>44.241336468254062</v>
      </c>
      <c r="EA50" s="7">
        <v>44.241336468254062</v>
      </c>
      <c r="EB50" s="7">
        <v>27.785490074609282</v>
      </c>
      <c r="EC50" s="7">
        <v>27.785490074609282</v>
      </c>
      <c r="ED50" s="7">
        <v>27.785490074609282</v>
      </c>
      <c r="EE50" s="7">
        <v>27.785490074609282</v>
      </c>
      <c r="EF50" s="7">
        <v>24.160678053580401</v>
      </c>
      <c r="EG50" s="7">
        <v>24.160678053580401</v>
      </c>
      <c r="EH50" s="7">
        <v>24.160678053580401</v>
      </c>
      <c r="EI50" s="7">
        <v>24.160678053580401</v>
      </c>
      <c r="EJ50" s="7">
        <v>23.844709485488792</v>
      </c>
      <c r="EK50" s="7">
        <v>31.995266441477487</v>
      </c>
      <c r="EL50" s="7">
        <v>23.844709485488792</v>
      </c>
      <c r="EM50" s="7">
        <v>31.995266441477487</v>
      </c>
      <c r="EN50" s="7">
        <v>37.180244328993595</v>
      </c>
      <c r="EO50" s="7">
        <v>37.180244328993595</v>
      </c>
      <c r="EP50" s="7">
        <v>27.785490074609282</v>
      </c>
      <c r="EQ50" s="7">
        <v>27.785490074609282</v>
      </c>
      <c r="ER50" s="7">
        <v>27.785490074609282</v>
      </c>
      <c r="ES50" s="7">
        <v>27.785490074609282</v>
      </c>
      <c r="ET50" s="7">
        <v>19.308711074016056</v>
      </c>
      <c r="EU50" s="7">
        <v>19.308711074016056</v>
      </c>
      <c r="EV50" s="7">
        <v>34.055629480663981</v>
      </c>
      <c r="EW50" s="7">
        <v>34.055629480663981</v>
      </c>
      <c r="EX50" s="7">
        <v>34.055629480663981</v>
      </c>
      <c r="EY50" s="7">
        <v>34.055629480663981</v>
      </c>
      <c r="EZ50" s="7">
        <v>34.055629480663981</v>
      </c>
      <c r="FA50" s="7">
        <v>34.055629480663981</v>
      </c>
      <c r="FB50" s="7">
        <v>53.331246284955007</v>
      </c>
      <c r="FC50" s="7">
        <v>25.105389991784573</v>
      </c>
      <c r="FD50" s="7">
        <v>31.197258505164012</v>
      </c>
      <c r="FE50" s="7">
        <v>53.331246284955007</v>
      </c>
      <c r="FF50" s="7">
        <v>25.105389991784573</v>
      </c>
      <c r="FG50" s="7">
        <v>31.197258505164012</v>
      </c>
      <c r="FH50" s="7">
        <v>25.105389991784573</v>
      </c>
      <c r="FI50" s="7">
        <v>31.197258505164012</v>
      </c>
      <c r="FJ50" s="7">
        <v>25.105389991784573</v>
      </c>
      <c r="FK50" s="7">
        <v>31.197258505164012</v>
      </c>
      <c r="FL50" s="7">
        <v>19.650050717009613</v>
      </c>
      <c r="FM50" s="7">
        <v>19.650050717009613</v>
      </c>
      <c r="FN50" s="7">
        <v>19.650050717009613</v>
      </c>
      <c r="FO50" s="7">
        <v>19.650050717009613</v>
      </c>
      <c r="FP50" s="7">
        <v>29.556964654951852</v>
      </c>
      <c r="FQ50" s="7">
        <v>44.069054034189584</v>
      </c>
      <c r="FR50" s="7">
        <v>29.556964654951852</v>
      </c>
      <c r="FS50" s="7">
        <v>44.069054034189584</v>
      </c>
      <c r="FT50" s="7">
        <v>34.055629480663981</v>
      </c>
      <c r="FU50" s="7">
        <v>34.055629480663981</v>
      </c>
      <c r="FV50" s="7">
        <v>34.055629480663981</v>
      </c>
      <c r="FW50" s="7">
        <v>34.055629480663981</v>
      </c>
      <c r="FX50" s="7">
        <v>22.745342675401897</v>
      </c>
      <c r="FY50" s="7">
        <v>30.694013650384193</v>
      </c>
      <c r="FZ50" s="7">
        <v>22.745342675401897</v>
      </c>
      <c r="GA50" s="7">
        <v>30.694013650384193</v>
      </c>
      <c r="GB50" s="7">
        <v>44.241336468254062</v>
      </c>
      <c r="GC50" s="7">
        <v>44.241336468254062</v>
      </c>
      <c r="GD50" s="7">
        <v>44.241336468254062</v>
      </c>
      <c r="GE50" s="7">
        <v>44.241336468254062</v>
      </c>
      <c r="GF50" s="7">
        <v>37.180244328993595</v>
      </c>
      <c r="GG50" s="7">
        <v>37.180244328993595</v>
      </c>
      <c r="GH50" s="7">
        <v>37.180244328993595</v>
      </c>
      <c r="GI50" s="7">
        <v>37.180244328993595</v>
      </c>
      <c r="GJ50" s="7">
        <v>44.980961919183414</v>
      </c>
      <c r="GK50" s="7">
        <v>44.980961919183414</v>
      </c>
      <c r="GL50" s="7">
        <v>44.980961919183414</v>
      </c>
      <c r="GM50" s="7">
        <v>44.980961919183414</v>
      </c>
      <c r="GN50" s="7">
        <v>15.893871668688083</v>
      </c>
      <c r="GO50" s="7">
        <v>23.609542136602872</v>
      </c>
      <c r="GP50" s="7">
        <v>15.893871668688083</v>
      </c>
      <c r="GQ50" s="7">
        <v>23.609542136602872</v>
      </c>
      <c r="GR50" s="7">
        <v>0</v>
      </c>
      <c r="GS50" s="7">
        <v>0</v>
      </c>
      <c r="GT50" s="7">
        <v>0</v>
      </c>
      <c r="GU50" s="7">
        <v>0</v>
      </c>
      <c r="GV50" s="7">
        <v>0</v>
      </c>
      <c r="GW50" s="7">
        <v>0</v>
      </c>
      <c r="GX50" s="7">
        <v>0</v>
      </c>
      <c r="GY50" s="7">
        <v>0</v>
      </c>
      <c r="GZ50" s="7">
        <v>0</v>
      </c>
      <c r="HA50" s="7">
        <v>0</v>
      </c>
    </row>
    <row r="51" spans="1:209" ht="15" x14ac:dyDescent="0.25">
      <c r="A51" s="7" t="s">
        <v>59</v>
      </c>
      <c r="B51" s="7">
        <f t="shared" si="112"/>
        <v>8</v>
      </c>
      <c r="C51" s="7" t="s">
        <v>64</v>
      </c>
      <c r="D51" s="22">
        <f t="shared" si="109"/>
        <v>137.73474712174107</v>
      </c>
      <c r="E51" s="22">
        <f t="shared" si="109"/>
        <v>137.73474712174107</v>
      </c>
      <c r="F51" s="22">
        <f t="shared" si="109"/>
        <v>141.54308114354035</v>
      </c>
      <c r="G51" s="22">
        <f t="shared" si="109"/>
        <v>145.38026618065629</v>
      </c>
      <c r="H51" s="22">
        <f t="shared" si="109"/>
        <v>149.1886002024556</v>
      </c>
      <c r="I51" s="22">
        <f t="shared" si="109"/>
        <v>149.1886002024556</v>
      </c>
      <c r="J51" s="22">
        <f t="shared" si="109"/>
        <v>153.02578523957152</v>
      </c>
      <c r="K51" s="22">
        <f t="shared" si="109"/>
        <v>156.86297027668749</v>
      </c>
      <c r="L51" s="22">
        <f t="shared" si="109"/>
        <v>160.67130429848677</v>
      </c>
      <c r="M51" s="22">
        <f t="shared" si="109"/>
        <v>164.50848933560275</v>
      </c>
      <c r="N51" s="22">
        <f t="shared" si="109"/>
        <v>164.50848933560275</v>
      </c>
      <c r="O51" s="22">
        <f t="shared" si="109"/>
        <v>168.34567437271866</v>
      </c>
      <c r="P51" s="22">
        <f t="shared" si="109"/>
        <v>172.15400839451797</v>
      </c>
      <c r="Q51" s="22">
        <f t="shared" si="109"/>
        <v>175.99119343163395</v>
      </c>
      <c r="R51" s="22">
        <f t="shared" si="109"/>
        <v>175.99119343163395</v>
      </c>
      <c r="S51" s="22">
        <f t="shared" si="109"/>
        <v>179.79952745343323</v>
      </c>
      <c r="T51" s="22">
        <f t="shared" si="110"/>
        <v>183.63671249054917</v>
      </c>
      <c r="U51" s="22">
        <f t="shared" si="110"/>
        <v>183.63671249054917</v>
      </c>
      <c r="V51" s="22">
        <f t="shared" si="110"/>
        <v>187.47389752766514</v>
      </c>
      <c r="W51" s="22">
        <f t="shared" si="110"/>
        <v>0</v>
      </c>
      <c r="X51" s="22">
        <f t="shared" si="110"/>
        <v>0</v>
      </c>
      <c r="Y51" s="22">
        <f t="shared" si="110"/>
        <v>0</v>
      </c>
      <c r="Z51" s="22">
        <f t="shared" si="110"/>
        <v>0</v>
      </c>
      <c r="AA51" s="22">
        <f t="shared" si="110"/>
        <v>0</v>
      </c>
      <c r="AB51" s="22">
        <f t="shared" si="110"/>
        <v>0</v>
      </c>
      <c r="AC51" s="22">
        <f t="shared" si="110"/>
        <v>0</v>
      </c>
      <c r="AD51" s="22">
        <f t="shared" si="110"/>
        <v>0</v>
      </c>
      <c r="AE51" s="22">
        <f t="shared" si="110"/>
        <v>0</v>
      </c>
      <c r="AF51" s="22">
        <f t="shared" si="110"/>
        <v>0</v>
      </c>
      <c r="AG51" s="22">
        <f t="shared" si="110"/>
        <v>0</v>
      </c>
      <c r="AH51" s="22">
        <f t="shared" si="110"/>
        <v>0</v>
      </c>
      <c r="AI51" s="22">
        <f t="shared" si="110"/>
        <v>0</v>
      </c>
      <c r="AJ51" s="22">
        <f t="shared" si="111"/>
        <v>0</v>
      </c>
      <c r="AK51" s="22">
        <f t="shared" si="111"/>
        <v>0</v>
      </c>
      <c r="AL51" s="22">
        <f t="shared" si="111"/>
        <v>0</v>
      </c>
      <c r="AM51" s="22">
        <f t="shared" si="111"/>
        <v>0</v>
      </c>
      <c r="AN51" s="22">
        <f t="shared" si="111"/>
        <v>0</v>
      </c>
      <c r="AO51" s="22">
        <f t="shared" si="111"/>
        <v>0</v>
      </c>
      <c r="AU51" s="7" t="s">
        <v>71</v>
      </c>
      <c r="AV51" s="7" t="s">
        <v>43</v>
      </c>
      <c r="AW51" s="7" t="s">
        <v>47</v>
      </c>
      <c r="AX51" s="7" t="s">
        <v>72</v>
      </c>
      <c r="AY51" s="14">
        <v>0.80601713600000002</v>
      </c>
      <c r="BA51" s="7" t="s">
        <v>73</v>
      </c>
      <c r="BB51" s="7">
        <v>1</v>
      </c>
      <c r="BC51" s="20">
        <v>50406</v>
      </c>
      <c r="BD51" s="20"/>
      <c r="BF51" s="7" t="s">
        <v>74</v>
      </c>
      <c r="BJ51" s="7" t="s">
        <v>75</v>
      </c>
      <c r="BM51" s="7" cm="1">
        <f t="array" ref="BM51">INDEX($HD$3:$HD$14,BN51,1)</f>
        <v>31</v>
      </c>
      <c r="BN51" s="7">
        <v>3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7">
        <v>0</v>
      </c>
      <c r="DW51" s="7">
        <v>0</v>
      </c>
      <c r="DX51" s="7">
        <v>42.34587762933581</v>
      </c>
      <c r="DY51" s="7">
        <v>42.34587762933581</v>
      </c>
      <c r="DZ51" s="7">
        <v>42.34587762933581</v>
      </c>
      <c r="EA51" s="7">
        <v>42.34587762933581</v>
      </c>
      <c r="EB51" s="7">
        <v>26.689188167180355</v>
      </c>
      <c r="EC51" s="7">
        <v>26.689188167180355</v>
      </c>
      <c r="ED51" s="7">
        <v>26.689188167180355</v>
      </c>
      <c r="EE51" s="7">
        <v>26.689188167180355</v>
      </c>
      <c r="EF51" s="7">
        <v>17.041673438129024</v>
      </c>
      <c r="EG51" s="7">
        <v>17.041673438129024</v>
      </c>
      <c r="EH51" s="7">
        <v>17.041673438129024</v>
      </c>
      <c r="EI51" s="7">
        <v>17.041673438129024</v>
      </c>
      <c r="EJ51" s="7">
        <v>15.710304585268299</v>
      </c>
      <c r="EK51" s="7">
        <v>22.452815406244863</v>
      </c>
      <c r="EL51" s="7">
        <v>15.710304585268299</v>
      </c>
      <c r="EM51" s="7">
        <v>22.452815406244863</v>
      </c>
      <c r="EN51" s="7">
        <v>40.73254358355284</v>
      </c>
      <c r="EO51" s="7">
        <v>40.73254358355284</v>
      </c>
      <c r="EP51" s="7">
        <v>26.689188167180355</v>
      </c>
      <c r="EQ51" s="7">
        <v>26.689188167180355</v>
      </c>
      <c r="ER51" s="7">
        <v>26.689188167180355</v>
      </c>
      <c r="ES51" s="7">
        <v>26.689188167180355</v>
      </c>
      <c r="ET51" s="7">
        <v>21.438482360054259</v>
      </c>
      <c r="EU51" s="7">
        <v>21.438482360054259</v>
      </c>
      <c r="EV51" s="7">
        <v>28.851154161574719</v>
      </c>
      <c r="EW51" s="7">
        <v>28.851154161574719</v>
      </c>
      <c r="EX51" s="7">
        <v>28.851154161574719</v>
      </c>
      <c r="EY51" s="7">
        <v>28.851154161574719</v>
      </c>
      <c r="EZ51" s="7">
        <v>28.851154161574719</v>
      </c>
      <c r="FA51" s="7">
        <v>28.851154161574719</v>
      </c>
      <c r="FB51" s="7">
        <v>35.584121831448613</v>
      </c>
      <c r="FC51" s="7">
        <v>16.119163774241972</v>
      </c>
      <c r="FD51" s="7">
        <v>20.534148136522038</v>
      </c>
      <c r="FE51" s="7">
        <v>35.584121831448613</v>
      </c>
      <c r="FF51" s="7">
        <v>16.119163774241972</v>
      </c>
      <c r="FG51" s="7">
        <v>20.534148136522038</v>
      </c>
      <c r="FH51" s="7">
        <v>16.119163774241972</v>
      </c>
      <c r="FI51" s="7">
        <v>20.534148136522038</v>
      </c>
      <c r="FJ51" s="7">
        <v>16.119163774241972</v>
      </c>
      <c r="FK51" s="7">
        <v>20.534148136522038</v>
      </c>
      <c r="FL51" s="7">
        <v>15.97335944459677</v>
      </c>
      <c r="FM51" s="7">
        <v>15.97335944459677</v>
      </c>
      <c r="FN51" s="7">
        <v>15.97335944459677</v>
      </c>
      <c r="FO51" s="7">
        <v>15.97335944459677</v>
      </c>
      <c r="FP51" s="7">
        <v>22.581026100351963</v>
      </c>
      <c r="FQ51" s="7">
        <v>36.195058505744811</v>
      </c>
      <c r="FR51" s="7">
        <v>22.581026100351963</v>
      </c>
      <c r="FS51" s="7">
        <v>36.195058505744811</v>
      </c>
      <c r="FT51" s="7">
        <v>28.851154161574719</v>
      </c>
      <c r="FU51" s="7">
        <v>28.851154161574719</v>
      </c>
      <c r="FV51" s="7">
        <v>28.851154161574719</v>
      </c>
      <c r="FW51" s="7">
        <v>28.851154161574719</v>
      </c>
      <c r="FX51" s="7">
        <v>36.19552676790326</v>
      </c>
      <c r="FY51" s="7">
        <v>48.209707545504315</v>
      </c>
      <c r="FZ51" s="7">
        <v>36.19552676790326</v>
      </c>
      <c r="GA51" s="7">
        <v>48.209707545504315</v>
      </c>
      <c r="GB51" s="7">
        <v>42.34587762933581</v>
      </c>
      <c r="GC51" s="7">
        <v>42.34587762933581</v>
      </c>
      <c r="GD51" s="7">
        <v>42.34587762933581</v>
      </c>
      <c r="GE51" s="7">
        <v>42.34587762933581</v>
      </c>
      <c r="GF51" s="7">
        <v>40.73254358355284</v>
      </c>
      <c r="GG51" s="7">
        <v>40.73254358355284</v>
      </c>
      <c r="GH51" s="7">
        <v>40.73254358355284</v>
      </c>
      <c r="GI51" s="7">
        <v>40.73254358355284</v>
      </c>
      <c r="GJ51" s="7">
        <v>38.479614179271202</v>
      </c>
      <c r="GK51" s="7">
        <v>38.479614179271202</v>
      </c>
      <c r="GL51" s="7">
        <v>38.479614179271202</v>
      </c>
      <c r="GM51" s="7">
        <v>38.479614179271202</v>
      </c>
      <c r="GN51" s="7">
        <v>17.707547752296147</v>
      </c>
      <c r="GO51" s="7">
        <v>27.251714316796207</v>
      </c>
      <c r="GP51" s="7">
        <v>17.707547752296147</v>
      </c>
      <c r="GQ51" s="7">
        <v>27.251714316796207</v>
      </c>
      <c r="GR51" s="7">
        <v>0</v>
      </c>
      <c r="GS51" s="7">
        <v>0</v>
      </c>
      <c r="GT51" s="7">
        <v>0</v>
      </c>
      <c r="GU51" s="7">
        <v>0</v>
      </c>
      <c r="GV51" s="7">
        <v>0</v>
      </c>
      <c r="GW51" s="7">
        <v>0</v>
      </c>
      <c r="GX51" s="7">
        <v>0</v>
      </c>
      <c r="GY51" s="7">
        <v>0</v>
      </c>
      <c r="GZ51" s="7">
        <v>0</v>
      </c>
      <c r="HA51" s="7">
        <v>0</v>
      </c>
    </row>
    <row r="52" spans="1:209" ht="15" x14ac:dyDescent="0.25">
      <c r="A52" s="7" t="s">
        <v>59</v>
      </c>
      <c r="B52" s="7">
        <f t="shared" si="112"/>
        <v>9</v>
      </c>
      <c r="C52" s="7" t="s">
        <v>64</v>
      </c>
      <c r="D52" s="22">
        <f t="shared" si="109"/>
        <v>137.73474712174107</v>
      </c>
      <c r="E52" s="22">
        <f t="shared" si="109"/>
        <v>141.54308114354035</v>
      </c>
      <c r="F52" s="22">
        <f t="shared" si="109"/>
        <v>145.38026618065629</v>
      </c>
      <c r="G52" s="22">
        <f t="shared" si="109"/>
        <v>149.1886002024556</v>
      </c>
      <c r="H52" s="22">
        <f t="shared" si="109"/>
        <v>149.1886002024556</v>
      </c>
      <c r="I52" s="22">
        <f t="shared" si="109"/>
        <v>153.02578523957152</v>
      </c>
      <c r="J52" s="22">
        <f t="shared" si="109"/>
        <v>156.86297027668749</v>
      </c>
      <c r="K52" s="22">
        <f t="shared" si="109"/>
        <v>160.67130429848677</v>
      </c>
      <c r="L52" s="22">
        <f t="shared" si="109"/>
        <v>164.50848933560275</v>
      </c>
      <c r="M52" s="22">
        <f t="shared" si="109"/>
        <v>164.50848933560275</v>
      </c>
      <c r="N52" s="22">
        <f t="shared" si="109"/>
        <v>168.34567437271866</v>
      </c>
      <c r="O52" s="22">
        <f t="shared" si="109"/>
        <v>172.15400839451797</v>
      </c>
      <c r="P52" s="22">
        <f t="shared" si="109"/>
        <v>175.99119343163395</v>
      </c>
      <c r="Q52" s="22">
        <f t="shared" si="109"/>
        <v>175.99119343163395</v>
      </c>
      <c r="R52" s="22">
        <f t="shared" si="109"/>
        <v>179.79952745343323</v>
      </c>
      <c r="S52" s="22">
        <f t="shared" si="109"/>
        <v>183.63671249054917</v>
      </c>
      <c r="T52" s="22">
        <f t="shared" si="110"/>
        <v>183.63671249054917</v>
      </c>
      <c r="U52" s="22">
        <f t="shared" si="110"/>
        <v>187.47389752766514</v>
      </c>
      <c r="V52" s="22">
        <f t="shared" si="110"/>
        <v>191.28223154946443</v>
      </c>
      <c r="W52" s="22">
        <f t="shared" si="110"/>
        <v>0</v>
      </c>
      <c r="X52" s="22">
        <f t="shared" si="110"/>
        <v>0</v>
      </c>
      <c r="Y52" s="22">
        <f t="shared" si="110"/>
        <v>0</v>
      </c>
      <c r="Z52" s="22">
        <f t="shared" si="110"/>
        <v>0</v>
      </c>
      <c r="AA52" s="22">
        <f t="shared" si="110"/>
        <v>0</v>
      </c>
      <c r="AB52" s="22">
        <f t="shared" si="110"/>
        <v>0</v>
      </c>
      <c r="AC52" s="22">
        <f t="shared" si="110"/>
        <v>0</v>
      </c>
      <c r="AD52" s="22">
        <f t="shared" si="110"/>
        <v>0</v>
      </c>
      <c r="AE52" s="22">
        <f t="shared" si="110"/>
        <v>0</v>
      </c>
      <c r="AF52" s="22">
        <f t="shared" si="110"/>
        <v>0</v>
      </c>
      <c r="AG52" s="22">
        <f t="shared" si="110"/>
        <v>0</v>
      </c>
      <c r="AH52" s="22">
        <f t="shared" si="110"/>
        <v>0</v>
      </c>
      <c r="AI52" s="22">
        <f t="shared" si="110"/>
        <v>0</v>
      </c>
      <c r="AJ52" s="22">
        <f t="shared" si="111"/>
        <v>0</v>
      </c>
      <c r="AK52" s="22">
        <f t="shared" si="111"/>
        <v>0</v>
      </c>
      <c r="AL52" s="22">
        <f t="shared" si="111"/>
        <v>0</v>
      </c>
      <c r="AM52" s="22">
        <f t="shared" si="111"/>
        <v>0</v>
      </c>
      <c r="AN52" s="22">
        <f t="shared" si="111"/>
        <v>0</v>
      </c>
      <c r="AO52" s="22">
        <f t="shared" si="111"/>
        <v>0</v>
      </c>
      <c r="AU52" s="7" t="s">
        <v>71</v>
      </c>
      <c r="AV52" s="7" t="s">
        <v>43</v>
      </c>
      <c r="AW52" s="7" t="s">
        <v>47</v>
      </c>
      <c r="AX52" s="7" t="s">
        <v>72</v>
      </c>
      <c r="AY52" s="14">
        <v>0.80991232800000001</v>
      </c>
      <c r="BA52" s="7" t="s">
        <v>73</v>
      </c>
      <c r="BB52" s="7">
        <v>1</v>
      </c>
      <c r="BC52" s="20">
        <v>50771</v>
      </c>
      <c r="BD52" s="20"/>
      <c r="BF52" s="7" t="s">
        <v>74</v>
      </c>
      <c r="BJ52" s="7" t="s">
        <v>75</v>
      </c>
      <c r="BM52" s="7" cm="1">
        <f t="array" ref="BM52">INDEX($HD$3:$HD$14,BN52,1)</f>
        <v>31</v>
      </c>
      <c r="BN52" s="7">
        <v>3</v>
      </c>
      <c r="BO52" s="7">
        <v>1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43.328496970004338</v>
      </c>
      <c r="DY52" s="7">
        <v>43.328496970004338</v>
      </c>
      <c r="DZ52" s="7">
        <v>43.328496970004338</v>
      </c>
      <c r="EA52" s="7">
        <v>43.328496970004338</v>
      </c>
      <c r="EB52" s="7">
        <v>24.452632119807951</v>
      </c>
      <c r="EC52" s="7">
        <v>24.452632119807951</v>
      </c>
      <c r="ED52" s="7">
        <v>24.452632119807951</v>
      </c>
      <c r="EE52" s="7">
        <v>24.452632119807951</v>
      </c>
      <c r="EF52" s="7">
        <v>18.427178451275651</v>
      </c>
      <c r="EG52" s="7">
        <v>18.427178451275651</v>
      </c>
      <c r="EH52" s="7">
        <v>18.427178451275651</v>
      </c>
      <c r="EI52" s="7">
        <v>18.427178451275651</v>
      </c>
      <c r="EJ52" s="7">
        <v>15.84373938404104</v>
      </c>
      <c r="EK52" s="7">
        <v>23.12831321282993</v>
      </c>
      <c r="EL52" s="7">
        <v>15.84373938404104</v>
      </c>
      <c r="EM52" s="7">
        <v>23.12831321282993</v>
      </c>
      <c r="EN52" s="7">
        <v>41.383122705126041</v>
      </c>
      <c r="EO52" s="7">
        <v>41.383122705126041</v>
      </c>
      <c r="EP52" s="7">
        <v>24.452632119807951</v>
      </c>
      <c r="EQ52" s="7">
        <v>24.452632119807951</v>
      </c>
      <c r="ER52" s="7">
        <v>24.452632119807951</v>
      </c>
      <c r="ES52" s="7">
        <v>24.452632119807951</v>
      </c>
      <c r="ET52" s="7">
        <v>20.471410380546882</v>
      </c>
      <c r="EU52" s="7">
        <v>20.471410380546882</v>
      </c>
      <c r="EV52" s="7">
        <v>28.038007036080742</v>
      </c>
      <c r="EW52" s="7">
        <v>28.038007036080742</v>
      </c>
      <c r="EX52" s="7">
        <v>28.038007036080742</v>
      </c>
      <c r="EY52" s="7">
        <v>28.038007036080742</v>
      </c>
      <c r="EZ52" s="7">
        <v>28.038007036080742</v>
      </c>
      <c r="FA52" s="7">
        <v>28.038007036080742</v>
      </c>
      <c r="FB52" s="7">
        <v>31.581682290146627</v>
      </c>
      <c r="FC52" s="7">
        <v>15.777061260332816</v>
      </c>
      <c r="FD52" s="7">
        <v>19.725930976892975</v>
      </c>
      <c r="FE52" s="7">
        <v>31.581682290146627</v>
      </c>
      <c r="FF52" s="7">
        <v>15.777061260332816</v>
      </c>
      <c r="FG52" s="7">
        <v>19.725930976892975</v>
      </c>
      <c r="FH52" s="7">
        <v>15.777061260332816</v>
      </c>
      <c r="FI52" s="7">
        <v>19.725930976892975</v>
      </c>
      <c r="FJ52" s="7">
        <v>15.777061260332816</v>
      </c>
      <c r="FK52" s="7">
        <v>19.725930976892975</v>
      </c>
      <c r="FL52" s="7">
        <v>15.948555396771249</v>
      </c>
      <c r="FM52" s="7">
        <v>15.948555396771249</v>
      </c>
      <c r="FN52" s="7">
        <v>15.948555396771249</v>
      </c>
      <c r="FO52" s="7">
        <v>15.948555396771249</v>
      </c>
      <c r="FP52" s="7">
        <v>18.240936543382666</v>
      </c>
      <c r="FQ52" s="7">
        <v>30.272417390604144</v>
      </c>
      <c r="FR52" s="7">
        <v>18.240936543382666</v>
      </c>
      <c r="FS52" s="7">
        <v>30.272417390604144</v>
      </c>
      <c r="FT52" s="7">
        <v>28.038007036080742</v>
      </c>
      <c r="FU52" s="7">
        <v>28.038007036080742</v>
      </c>
      <c r="FV52" s="7">
        <v>28.038007036080742</v>
      </c>
      <c r="FW52" s="7">
        <v>28.038007036080742</v>
      </c>
      <c r="FX52" s="7">
        <v>34.162189952771342</v>
      </c>
      <c r="FY52" s="7">
        <v>46.490246407049916</v>
      </c>
      <c r="FZ52" s="7">
        <v>34.162189952771342</v>
      </c>
      <c r="GA52" s="7">
        <v>46.490246407049916</v>
      </c>
      <c r="GB52" s="7">
        <v>43.328496970004338</v>
      </c>
      <c r="GC52" s="7">
        <v>43.328496970004338</v>
      </c>
      <c r="GD52" s="7">
        <v>43.328496970004338</v>
      </c>
      <c r="GE52" s="7">
        <v>43.328496970004338</v>
      </c>
      <c r="GF52" s="7">
        <v>41.383122705126041</v>
      </c>
      <c r="GG52" s="7">
        <v>41.383122705126041</v>
      </c>
      <c r="GH52" s="7">
        <v>41.383122705126041</v>
      </c>
      <c r="GI52" s="7">
        <v>41.383122705126041</v>
      </c>
      <c r="GJ52" s="7">
        <v>35.567435862532207</v>
      </c>
      <c r="GK52" s="7">
        <v>35.567435862532207</v>
      </c>
      <c r="GL52" s="7">
        <v>35.567435862532207</v>
      </c>
      <c r="GM52" s="7">
        <v>35.567435862532207</v>
      </c>
      <c r="GN52" s="7">
        <v>15.3171730216349</v>
      </c>
      <c r="GO52" s="7">
        <v>23.882552301111495</v>
      </c>
      <c r="GP52" s="7">
        <v>15.3171730216349</v>
      </c>
      <c r="GQ52" s="7">
        <v>23.882552301111495</v>
      </c>
      <c r="GR52" s="7">
        <v>0</v>
      </c>
      <c r="GS52" s="7">
        <v>0</v>
      </c>
      <c r="GT52" s="7">
        <v>0</v>
      </c>
      <c r="GU52" s="7">
        <v>0</v>
      </c>
      <c r="GV52" s="7">
        <v>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</row>
    <row r="53" spans="1:209" ht="15" x14ac:dyDescent="0.25">
      <c r="A53" s="7" t="s">
        <v>59</v>
      </c>
      <c r="B53" s="7">
        <f t="shared" si="112"/>
        <v>10</v>
      </c>
      <c r="C53" s="7" t="s">
        <v>64</v>
      </c>
      <c r="D53" s="22">
        <f t="shared" si="109"/>
        <v>141.54308114354035</v>
      </c>
      <c r="E53" s="22">
        <f t="shared" si="109"/>
        <v>145.38026618065629</v>
      </c>
      <c r="F53" s="22">
        <f t="shared" si="109"/>
        <v>149.1886002024556</v>
      </c>
      <c r="G53" s="22">
        <f t="shared" si="109"/>
        <v>149.1886002024556</v>
      </c>
      <c r="H53" s="22">
        <f t="shared" si="109"/>
        <v>153.02578523957152</v>
      </c>
      <c r="I53" s="22">
        <f t="shared" si="109"/>
        <v>156.86297027668749</v>
      </c>
      <c r="J53" s="22">
        <f t="shared" si="109"/>
        <v>160.67130429848677</v>
      </c>
      <c r="K53" s="22">
        <f t="shared" si="109"/>
        <v>164.50848933560275</v>
      </c>
      <c r="L53" s="22">
        <f t="shared" si="109"/>
        <v>164.50848933560275</v>
      </c>
      <c r="M53" s="22">
        <f t="shared" si="109"/>
        <v>168.34567437271866</v>
      </c>
      <c r="N53" s="22">
        <f t="shared" si="109"/>
        <v>172.15400839451797</v>
      </c>
      <c r="O53" s="22">
        <f t="shared" si="109"/>
        <v>175.99119343163395</v>
      </c>
      <c r="P53" s="22">
        <f t="shared" si="109"/>
        <v>175.99119343163395</v>
      </c>
      <c r="Q53" s="22">
        <f t="shared" si="109"/>
        <v>179.79952745343323</v>
      </c>
      <c r="R53" s="22">
        <f t="shared" si="109"/>
        <v>183.63671249054917</v>
      </c>
      <c r="S53" s="22">
        <f t="shared" si="109"/>
        <v>183.63671249054917</v>
      </c>
      <c r="T53" s="22">
        <f t="shared" si="110"/>
        <v>187.47389752766514</v>
      </c>
      <c r="U53" s="22">
        <f t="shared" si="110"/>
        <v>191.28223154946443</v>
      </c>
      <c r="V53" s="22">
        <f t="shared" si="110"/>
        <v>195.11941658658037</v>
      </c>
      <c r="W53" s="22">
        <f t="shared" si="110"/>
        <v>0</v>
      </c>
      <c r="X53" s="22">
        <f t="shared" si="110"/>
        <v>0</v>
      </c>
      <c r="Y53" s="22">
        <f t="shared" si="110"/>
        <v>0</v>
      </c>
      <c r="Z53" s="22">
        <f t="shared" si="110"/>
        <v>0</v>
      </c>
      <c r="AA53" s="22">
        <f t="shared" si="110"/>
        <v>0</v>
      </c>
      <c r="AB53" s="22">
        <f t="shared" si="110"/>
        <v>0</v>
      </c>
      <c r="AC53" s="22">
        <f t="shared" si="110"/>
        <v>0</v>
      </c>
      <c r="AD53" s="22">
        <f t="shared" si="110"/>
        <v>0</v>
      </c>
      <c r="AE53" s="22">
        <f t="shared" si="110"/>
        <v>0</v>
      </c>
      <c r="AF53" s="22">
        <f t="shared" si="110"/>
        <v>0</v>
      </c>
      <c r="AG53" s="22">
        <f t="shared" si="110"/>
        <v>0</v>
      </c>
      <c r="AH53" s="22">
        <f t="shared" si="110"/>
        <v>0</v>
      </c>
      <c r="AI53" s="22">
        <f t="shared" si="110"/>
        <v>0</v>
      </c>
      <c r="AJ53" s="22">
        <f t="shared" si="111"/>
        <v>0</v>
      </c>
      <c r="AK53" s="22">
        <f t="shared" si="111"/>
        <v>0</v>
      </c>
      <c r="AL53" s="22">
        <f t="shared" si="111"/>
        <v>0</v>
      </c>
      <c r="AM53" s="22">
        <f t="shared" si="111"/>
        <v>0</v>
      </c>
      <c r="AN53" s="22">
        <f t="shared" si="111"/>
        <v>0</v>
      </c>
      <c r="AO53" s="22">
        <f t="shared" si="111"/>
        <v>0</v>
      </c>
      <c r="AU53" s="7" t="s">
        <v>71</v>
      </c>
      <c r="AV53" s="7" t="s">
        <v>43</v>
      </c>
      <c r="AW53" s="7" t="s">
        <v>47</v>
      </c>
      <c r="AX53" s="7" t="s">
        <v>72</v>
      </c>
      <c r="AY53" s="14">
        <v>0.81359429999999999</v>
      </c>
      <c r="BA53" s="7" t="s">
        <v>73</v>
      </c>
      <c r="BB53" s="7">
        <v>1</v>
      </c>
      <c r="BC53" s="20">
        <v>51136</v>
      </c>
      <c r="BD53" s="20"/>
      <c r="BF53" s="7" t="s">
        <v>74</v>
      </c>
      <c r="BJ53" s="7" t="s">
        <v>75</v>
      </c>
      <c r="BM53" s="7" cm="1">
        <f t="array" ref="BM53">INDEX($HD$3:$HD$14,BN53,1)</f>
        <v>31</v>
      </c>
      <c r="BN53" s="7">
        <v>3</v>
      </c>
      <c r="BO53" s="7">
        <v>2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7">
        <v>0</v>
      </c>
      <c r="DW53" s="7">
        <v>0</v>
      </c>
      <c r="DX53" s="7">
        <v>41.5424415523768</v>
      </c>
      <c r="DY53" s="7">
        <v>41.5424415523768</v>
      </c>
      <c r="DZ53" s="7">
        <v>41.5424415523768</v>
      </c>
      <c r="EA53" s="7">
        <v>41.5424415523768</v>
      </c>
      <c r="EB53" s="7">
        <v>26.833116062368003</v>
      </c>
      <c r="EC53" s="7">
        <v>26.833116062368003</v>
      </c>
      <c r="ED53" s="7">
        <v>26.833116062368003</v>
      </c>
      <c r="EE53" s="7">
        <v>26.833116062368003</v>
      </c>
      <c r="EF53" s="7">
        <v>23.710000508941349</v>
      </c>
      <c r="EG53" s="7">
        <v>23.710000508941349</v>
      </c>
      <c r="EH53" s="7">
        <v>23.710000508941349</v>
      </c>
      <c r="EI53" s="7">
        <v>23.710000508941349</v>
      </c>
      <c r="EJ53" s="7">
        <v>14.949639640542529</v>
      </c>
      <c r="EK53" s="7">
        <v>22.806455689714088</v>
      </c>
      <c r="EL53" s="7">
        <v>14.949639640542529</v>
      </c>
      <c r="EM53" s="7">
        <v>22.806455689714088</v>
      </c>
      <c r="EN53" s="7">
        <v>41.469034578161285</v>
      </c>
      <c r="EO53" s="7">
        <v>41.469034578161285</v>
      </c>
      <c r="EP53" s="7">
        <v>26.833116062368003</v>
      </c>
      <c r="EQ53" s="7">
        <v>26.833116062368003</v>
      </c>
      <c r="ER53" s="7">
        <v>26.833116062368003</v>
      </c>
      <c r="ES53" s="7">
        <v>26.833116062368003</v>
      </c>
      <c r="ET53" s="7">
        <v>23.451338846417908</v>
      </c>
      <c r="EU53" s="7">
        <v>23.451338846417908</v>
      </c>
      <c r="EV53" s="7">
        <v>25.679316498607033</v>
      </c>
      <c r="EW53" s="7">
        <v>25.679316498607033</v>
      </c>
      <c r="EX53" s="7">
        <v>25.679316498607033</v>
      </c>
      <c r="EY53" s="7">
        <v>25.679316498607033</v>
      </c>
      <c r="EZ53" s="7">
        <v>25.679316498607033</v>
      </c>
      <c r="FA53" s="7">
        <v>25.679316498607033</v>
      </c>
      <c r="FB53" s="7">
        <v>29.77820109166128</v>
      </c>
      <c r="FC53" s="7">
        <v>16.510416973953056</v>
      </c>
      <c r="FD53" s="7">
        <v>20.814342434177401</v>
      </c>
      <c r="FE53" s="7">
        <v>29.77820109166128</v>
      </c>
      <c r="FF53" s="7">
        <v>16.510416973953056</v>
      </c>
      <c r="FG53" s="7">
        <v>20.814342434177401</v>
      </c>
      <c r="FH53" s="7">
        <v>16.510416973953056</v>
      </c>
      <c r="FI53" s="7">
        <v>20.814342434177401</v>
      </c>
      <c r="FJ53" s="7">
        <v>16.510416973953056</v>
      </c>
      <c r="FK53" s="7">
        <v>20.814342434177401</v>
      </c>
      <c r="FL53" s="7">
        <v>14.16791111990617</v>
      </c>
      <c r="FM53" s="7">
        <v>14.16791111990617</v>
      </c>
      <c r="FN53" s="7">
        <v>14.16791111990617</v>
      </c>
      <c r="FO53" s="7">
        <v>14.16791111990617</v>
      </c>
      <c r="FP53" s="7">
        <v>18.462855473564463</v>
      </c>
      <c r="FQ53" s="7">
        <v>29.850138108524931</v>
      </c>
      <c r="FR53" s="7">
        <v>18.462855473564463</v>
      </c>
      <c r="FS53" s="7">
        <v>29.850138108524931</v>
      </c>
      <c r="FT53" s="7">
        <v>25.679316498607033</v>
      </c>
      <c r="FU53" s="7">
        <v>25.679316498607033</v>
      </c>
      <c r="FV53" s="7">
        <v>25.679316498607033</v>
      </c>
      <c r="FW53" s="7">
        <v>25.679316498607033</v>
      </c>
      <c r="FX53" s="7">
        <v>33.948646848923737</v>
      </c>
      <c r="FY53" s="7">
        <v>45.541367778492692</v>
      </c>
      <c r="FZ53" s="7">
        <v>33.948646848923737</v>
      </c>
      <c r="GA53" s="7">
        <v>45.541367778492692</v>
      </c>
      <c r="GB53" s="7">
        <v>41.5424415523768</v>
      </c>
      <c r="GC53" s="7">
        <v>41.5424415523768</v>
      </c>
      <c r="GD53" s="7">
        <v>41.5424415523768</v>
      </c>
      <c r="GE53" s="7">
        <v>41.5424415523768</v>
      </c>
      <c r="GF53" s="7">
        <v>41.469034578161285</v>
      </c>
      <c r="GG53" s="7">
        <v>41.469034578161285</v>
      </c>
      <c r="GH53" s="7">
        <v>41.469034578161285</v>
      </c>
      <c r="GI53" s="7">
        <v>41.469034578161285</v>
      </c>
      <c r="GJ53" s="7">
        <v>30.599173851629011</v>
      </c>
      <c r="GK53" s="7">
        <v>30.599173851629011</v>
      </c>
      <c r="GL53" s="7">
        <v>30.599173851629011</v>
      </c>
      <c r="GM53" s="7">
        <v>30.599173851629011</v>
      </c>
      <c r="GN53" s="7">
        <v>16.695841946681824</v>
      </c>
      <c r="GO53" s="7">
        <v>25.559543206187641</v>
      </c>
      <c r="GP53" s="7">
        <v>16.695841946681824</v>
      </c>
      <c r="GQ53" s="7">
        <v>25.559543206187641</v>
      </c>
      <c r="GR53" s="7">
        <v>0</v>
      </c>
      <c r="GS53" s="7">
        <v>0</v>
      </c>
      <c r="GT53" s="7">
        <v>0</v>
      </c>
      <c r="GU53" s="7">
        <v>0</v>
      </c>
      <c r="GV53" s="7">
        <v>0</v>
      </c>
      <c r="GW53" s="7">
        <v>0</v>
      </c>
      <c r="GX53" s="7">
        <v>0</v>
      </c>
      <c r="GY53" s="7">
        <v>0</v>
      </c>
      <c r="GZ53" s="7">
        <v>0</v>
      </c>
      <c r="HA53" s="7">
        <v>0</v>
      </c>
    </row>
    <row r="54" spans="1:209" ht="15" x14ac:dyDescent="0.25">
      <c r="AU54" s="7" t="s">
        <v>71</v>
      </c>
      <c r="AV54" s="7" t="s">
        <v>43</v>
      </c>
      <c r="AW54" s="7" t="s">
        <v>47</v>
      </c>
      <c r="AX54" s="7" t="s">
        <v>72</v>
      </c>
      <c r="AY54" s="14">
        <v>0.817051902</v>
      </c>
      <c r="BA54" s="7" t="s">
        <v>73</v>
      </c>
      <c r="BB54" s="7">
        <v>1</v>
      </c>
      <c r="BC54" s="20">
        <v>51502</v>
      </c>
      <c r="BD54" s="20"/>
      <c r="BF54" s="7" t="s">
        <v>74</v>
      </c>
      <c r="BJ54" s="7" t="s">
        <v>75</v>
      </c>
      <c r="BM54" s="7" cm="1">
        <f t="array" ref="BM54">INDEX($HD$3:$HD$14,BN54,1)</f>
        <v>31</v>
      </c>
      <c r="BN54" s="7">
        <v>3</v>
      </c>
      <c r="BO54" s="7">
        <v>3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42.478259049118634</v>
      </c>
      <c r="DY54" s="7">
        <v>42.478259049118634</v>
      </c>
      <c r="DZ54" s="7">
        <v>42.478259049118634</v>
      </c>
      <c r="EA54" s="7">
        <v>42.478259049118634</v>
      </c>
      <c r="EB54" s="7">
        <v>26.408032564755114</v>
      </c>
      <c r="EC54" s="7">
        <v>26.408032564755114</v>
      </c>
      <c r="ED54" s="7">
        <v>26.408032564755114</v>
      </c>
      <c r="EE54" s="7">
        <v>26.408032564755114</v>
      </c>
      <c r="EF54" s="7">
        <v>23.052938607195056</v>
      </c>
      <c r="EG54" s="7">
        <v>23.052938607195056</v>
      </c>
      <c r="EH54" s="7">
        <v>23.052938607195056</v>
      </c>
      <c r="EI54" s="7">
        <v>23.052938607195056</v>
      </c>
      <c r="EJ54" s="7">
        <v>16.207506612911999</v>
      </c>
      <c r="EK54" s="7">
        <v>24.598623281966304</v>
      </c>
      <c r="EL54" s="7">
        <v>16.207506612911999</v>
      </c>
      <c r="EM54" s="7">
        <v>24.598623281966304</v>
      </c>
      <c r="EN54" s="7">
        <v>41.766947817612817</v>
      </c>
      <c r="EO54" s="7">
        <v>41.766947817612817</v>
      </c>
      <c r="EP54" s="7">
        <v>26.408032564755114</v>
      </c>
      <c r="EQ54" s="7">
        <v>26.408032564755114</v>
      </c>
      <c r="ER54" s="7">
        <v>26.408032564755114</v>
      </c>
      <c r="ES54" s="7">
        <v>26.408032564755114</v>
      </c>
      <c r="ET54" s="7">
        <v>25.253428163492625</v>
      </c>
      <c r="EU54" s="7">
        <v>25.253428163492625</v>
      </c>
      <c r="EV54" s="7">
        <v>25.034975241809377</v>
      </c>
      <c r="EW54" s="7">
        <v>25.034975241809377</v>
      </c>
      <c r="EX54" s="7">
        <v>25.034975241809377</v>
      </c>
      <c r="EY54" s="7">
        <v>25.034975241809377</v>
      </c>
      <c r="EZ54" s="7">
        <v>25.034975241809377</v>
      </c>
      <c r="FA54" s="7">
        <v>25.034975241809377</v>
      </c>
      <c r="FB54" s="7">
        <v>28.815812822932557</v>
      </c>
      <c r="FC54" s="7">
        <v>17.078000451894411</v>
      </c>
      <c r="FD54" s="7">
        <v>22.122975626535165</v>
      </c>
      <c r="FE54" s="7">
        <v>28.815812822932557</v>
      </c>
      <c r="FF54" s="7">
        <v>17.078000451894411</v>
      </c>
      <c r="FG54" s="7">
        <v>22.122975626535165</v>
      </c>
      <c r="FH54" s="7">
        <v>17.078000451894411</v>
      </c>
      <c r="FI54" s="7">
        <v>22.122975626535165</v>
      </c>
      <c r="FJ54" s="7">
        <v>17.078000451894411</v>
      </c>
      <c r="FK54" s="7">
        <v>22.122975626535165</v>
      </c>
      <c r="FL54" s="7">
        <v>14.685130822275644</v>
      </c>
      <c r="FM54" s="7">
        <v>14.685130822275644</v>
      </c>
      <c r="FN54" s="7">
        <v>14.685130822275644</v>
      </c>
      <c r="FO54" s="7">
        <v>14.685130822275644</v>
      </c>
      <c r="FP54" s="7">
        <v>18.106248223646649</v>
      </c>
      <c r="FQ54" s="7">
        <v>28.530763795137837</v>
      </c>
      <c r="FR54" s="7">
        <v>18.106248223646649</v>
      </c>
      <c r="FS54" s="7">
        <v>28.530763795137837</v>
      </c>
      <c r="FT54" s="7">
        <v>25.034975241809377</v>
      </c>
      <c r="FU54" s="7">
        <v>25.034975241809377</v>
      </c>
      <c r="FV54" s="7">
        <v>25.034975241809377</v>
      </c>
      <c r="FW54" s="7">
        <v>25.034975241809377</v>
      </c>
      <c r="FX54" s="7">
        <v>33.337451797061576</v>
      </c>
      <c r="FY54" s="7">
        <v>45.130121648692047</v>
      </c>
      <c r="FZ54" s="7">
        <v>33.337451797061576</v>
      </c>
      <c r="GA54" s="7">
        <v>45.130121648692047</v>
      </c>
      <c r="GB54" s="7">
        <v>42.478259049118634</v>
      </c>
      <c r="GC54" s="7">
        <v>42.478259049118634</v>
      </c>
      <c r="GD54" s="7">
        <v>42.478259049118634</v>
      </c>
      <c r="GE54" s="7">
        <v>42.478259049118634</v>
      </c>
      <c r="GF54" s="7">
        <v>41.766947817612817</v>
      </c>
      <c r="GG54" s="7">
        <v>41.766947817612817</v>
      </c>
      <c r="GH54" s="7">
        <v>41.766947817612817</v>
      </c>
      <c r="GI54" s="7">
        <v>41.766947817612817</v>
      </c>
      <c r="GJ54" s="7">
        <v>34.136162643375322</v>
      </c>
      <c r="GK54" s="7">
        <v>34.136162643375322</v>
      </c>
      <c r="GL54" s="7">
        <v>34.136162643375322</v>
      </c>
      <c r="GM54" s="7">
        <v>34.136162643375322</v>
      </c>
      <c r="GN54" s="7">
        <v>16.075594507853381</v>
      </c>
      <c r="GO54" s="7">
        <v>24.398567540168596</v>
      </c>
      <c r="GP54" s="7">
        <v>16.075594507853381</v>
      </c>
      <c r="GQ54" s="7">
        <v>24.398567540168596</v>
      </c>
      <c r="GR54" s="7">
        <v>0</v>
      </c>
      <c r="GS54" s="7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0</v>
      </c>
      <c r="GZ54" s="7">
        <v>0</v>
      </c>
      <c r="HA54" s="7">
        <v>0</v>
      </c>
    </row>
    <row r="55" spans="1:209" ht="15" x14ac:dyDescent="0.25">
      <c r="AU55" s="7" t="s">
        <v>71</v>
      </c>
      <c r="AV55" s="7" t="s">
        <v>43</v>
      </c>
      <c r="AW55" s="7" t="s">
        <v>47</v>
      </c>
      <c r="AX55" s="7" t="s">
        <v>72</v>
      </c>
      <c r="AY55" s="14">
        <v>0.82027360400000005</v>
      </c>
      <c r="BA55" s="7" t="s">
        <v>73</v>
      </c>
      <c r="BB55" s="7">
        <v>1</v>
      </c>
      <c r="BC55" s="20">
        <v>51867</v>
      </c>
      <c r="BD55" s="20"/>
      <c r="BF55" s="7" t="s">
        <v>74</v>
      </c>
      <c r="BJ55" s="7" t="s">
        <v>75</v>
      </c>
      <c r="BM55" s="7" cm="1">
        <f t="array" ref="BM55">INDEX($HD$3:$HD$14,BN55,1)</f>
        <v>31</v>
      </c>
      <c r="BN55" s="7">
        <v>3</v>
      </c>
      <c r="BO55" s="7">
        <v>4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  <c r="DX55" s="7">
        <v>43.477082136058655</v>
      </c>
      <c r="DY55" s="7">
        <v>43.477082136058655</v>
      </c>
      <c r="DZ55" s="7">
        <v>43.477082136058655</v>
      </c>
      <c r="EA55" s="7">
        <v>43.477082136058655</v>
      </c>
      <c r="EB55" s="7">
        <v>25.413259603846068</v>
      </c>
      <c r="EC55" s="7">
        <v>25.413259603846068</v>
      </c>
      <c r="ED55" s="7">
        <v>25.413259603846068</v>
      </c>
      <c r="EE55" s="7">
        <v>25.413259603846068</v>
      </c>
      <c r="EF55" s="7">
        <v>20.802891753186262</v>
      </c>
      <c r="EG55" s="7">
        <v>20.802891753186262</v>
      </c>
      <c r="EH55" s="7">
        <v>20.802891753186262</v>
      </c>
      <c r="EI55" s="7">
        <v>20.802891753186262</v>
      </c>
      <c r="EJ55" s="7">
        <v>16.918190037043964</v>
      </c>
      <c r="EK55" s="7">
        <v>25.947813380960426</v>
      </c>
      <c r="EL55" s="7">
        <v>16.918190037043964</v>
      </c>
      <c r="EM55" s="7">
        <v>25.947813380960426</v>
      </c>
      <c r="EN55" s="7">
        <v>44.061316692429564</v>
      </c>
      <c r="EO55" s="7">
        <v>44.061316692429564</v>
      </c>
      <c r="EP55" s="7">
        <v>25.413259603846068</v>
      </c>
      <c r="EQ55" s="7">
        <v>25.413259603846068</v>
      </c>
      <c r="ER55" s="7">
        <v>25.413259603846068</v>
      </c>
      <c r="ES55" s="7">
        <v>25.413259603846068</v>
      </c>
      <c r="ET55" s="7">
        <v>24.950271379070415</v>
      </c>
      <c r="EU55" s="7">
        <v>24.950271379070415</v>
      </c>
      <c r="EV55" s="7">
        <v>24.491983709348986</v>
      </c>
      <c r="EW55" s="7">
        <v>24.491983709348986</v>
      </c>
      <c r="EX55" s="7">
        <v>24.491983709348986</v>
      </c>
      <c r="EY55" s="7">
        <v>24.491983709348986</v>
      </c>
      <c r="EZ55" s="7">
        <v>24.491983709348986</v>
      </c>
      <c r="FA55" s="7">
        <v>24.491983709348986</v>
      </c>
      <c r="FB55" s="7">
        <v>28.672120270209685</v>
      </c>
      <c r="FC55" s="7">
        <v>16.463821367994157</v>
      </c>
      <c r="FD55" s="7">
        <v>21.737859030068854</v>
      </c>
      <c r="FE55" s="7">
        <v>28.672120270209685</v>
      </c>
      <c r="FF55" s="7">
        <v>16.463821367994157</v>
      </c>
      <c r="FG55" s="7">
        <v>21.737859030068854</v>
      </c>
      <c r="FH55" s="7">
        <v>16.463821367994157</v>
      </c>
      <c r="FI55" s="7">
        <v>21.737859030068854</v>
      </c>
      <c r="FJ55" s="7">
        <v>16.463821367994157</v>
      </c>
      <c r="FK55" s="7">
        <v>21.737859030068854</v>
      </c>
      <c r="FL55" s="7">
        <v>14.094143436702373</v>
      </c>
      <c r="FM55" s="7">
        <v>14.094143436702373</v>
      </c>
      <c r="FN55" s="7">
        <v>14.094143436702373</v>
      </c>
      <c r="FO55" s="7">
        <v>14.094143436702373</v>
      </c>
      <c r="FP55" s="7">
        <v>17.34910199448387</v>
      </c>
      <c r="FQ55" s="7">
        <v>26.79187213026098</v>
      </c>
      <c r="FR55" s="7">
        <v>17.34910199448387</v>
      </c>
      <c r="FS55" s="7">
        <v>26.79187213026098</v>
      </c>
      <c r="FT55" s="7">
        <v>24.491983709348986</v>
      </c>
      <c r="FU55" s="7">
        <v>24.491983709348986</v>
      </c>
      <c r="FV55" s="7">
        <v>24.491983709348986</v>
      </c>
      <c r="FW55" s="7">
        <v>24.491983709348986</v>
      </c>
      <c r="FX55" s="7">
        <v>33.384291273607026</v>
      </c>
      <c r="FY55" s="7">
        <v>45.144170348316628</v>
      </c>
      <c r="FZ55" s="7">
        <v>33.384291273607026</v>
      </c>
      <c r="GA55" s="7">
        <v>45.144170348316628</v>
      </c>
      <c r="GB55" s="7">
        <v>43.477082136058655</v>
      </c>
      <c r="GC55" s="7">
        <v>43.477082136058655</v>
      </c>
      <c r="GD55" s="7">
        <v>43.477082136058655</v>
      </c>
      <c r="GE55" s="7">
        <v>43.477082136058655</v>
      </c>
      <c r="GF55" s="7">
        <v>44.061316692429564</v>
      </c>
      <c r="GG55" s="7">
        <v>44.061316692429564</v>
      </c>
      <c r="GH55" s="7">
        <v>44.061316692429564</v>
      </c>
      <c r="GI55" s="7">
        <v>44.061316692429564</v>
      </c>
      <c r="GJ55" s="7">
        <v>33.948155062337285</v>
      </c>
      <c r="GK55" s="7">
        <v>33.948155062337285</v>
      </c>
      <c r="GL55" s="7">
        <v>33.948155062337285</v>
      </c>
      <c r="GM55" s="7">
        <v>33.948155062337285</v>
      </c>
      <c r="GN55" s="7">
        <v>14.623750027258062</v>
      </c>
      <c r="GO55" s="7">
        <v>22.142385823086471</v>
      </c>
      <c r="GP55" s="7">
        <v>14.623750027258062</v>
      </c>
      <c r="GQ55" s="7">
        <v>22.142385823086471</v>
      </c>
      <c r="GR55" s="7">
        <v>0</v>
      </c>
      <c r="GS55" s="7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0</v>
      </c>
      <c r="GZ55" s="7">
        <v>0</v>
      </c>
      <c r="HA55" s="7">
        <v>0</v>
      </c>
    </row>
    <row r="56" spans="1:209" ht="15" x14ac:dyDescent="0.25">
      <c r="A56" s="9" t="s">
        <v>77</v>
      </c>
      <c r="AQ56" s="7" t="s">
        <v>78</v>
      </c>
      <c r="AU56" s="7" t="s">
        <v>71</v>
      </c>
      <c r="AV56" s="7" t="s">
        <v>43</v>
      </c>
      <c r="AW56" s="7" t="s">
        <v>47</v>
      </c>
      <c r="AX56" s="7" t="s">
        <v>72</v>
      </c>
      <c r="AY56" s="14">
        <v>0.82324747600000003</v>
      </c>
      <c r="BA56" s="7" t="s">
        <v>73</v>
      </c>
      <c r="BB56" s="7">
        <v>1</v>
      </c>
      <c r="BC56" s="20">
        <v>52232</v>
      </c>
      <c r="BD56" s="20"/>
      <c r="BF56" s="7" t="s">
        <v>74</v>
      </c>
      <c r="BJ56" s="7" t="s">
        <v>75</v>
      </c>
      <c r="BM56" s="7" cm="1">
        <f t="array" ref="BM56">INDEX($HD$3:$HD$14,BN56,1)</f>
        <v>31</v>
      </c>
      <c r="BN56" s="7">
        <v>3</v>
      </c>
      <c r="BO56" s="7">
        <v>5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1.6615578870967742E-3</v>
      </c>
      <c r="DE56" s="7">
        <v>1.6615578870967742E-3</v>
      </c>
      <c r="DF56" s="7">
        <v>1.6615578870967742E-3</v>
      </c>
      <c r="DG56" s="7">
        <v>1.6615578870967742E-3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1.252976129032258E-4</v>
      </c>
      <c r="DU56" s="7">
        <v>1.252976129032258E-4</v>
      </c>
      <c r="DV56" s="7">
        <v>1.252976129032258E-4</v>
      </c>
      <c r="DW56" s="7">
        <v>1.252976129032258E-4</v>
      </c>
      <c r="DX56" s="7">
        <v>44.221696624938609</v>
      </c>
      <c r="DY56" s="7">
        <v>44.221696624938609</v>
      </c>
      <c r="DZ56" s="7">
        <v>44.221696624938609</v>
      </c>
      <c r="EA56" s="7">
        <v>44.221696624938609</v>
      </c>
      <c r="EB56" s="7">
        <v>24.865643693143678</v>
      </c>
      <c r="EC56" s="7">
        <v>24.865643693143678</v>
      </c>
      <c r="ED56" s="7">
        <v>24.865643693143678</v>
      </c>
      <c r="EE56" s="7">
        <v>24.865643693143678</v>
      </c>
      <c r="EF56" s="7">
        <v>20.546280390728729</v>
      </c>
      <c r="EG56" s="7">
        <v>20.546280390728729</v>
      </c>
      <c r="EH56" s="7">
        <v>20.546280390728729</v>
      </c>
      <c r="EI56" s="7">
        <v>20.546280390728729</v>
      </c>
      <c r="EJ56" s="7">
        <v>17.784071896369433</v>
      </c>
      <c r="EK56" s="7">
        <v>26.668644498620193</v>
      </c>
      <c r="EL56" s="7">
        <v>17.784071896369433</v>
      </c>
      <c r="EM56" s="7">
        <v>26.668644498620193</v>
      </c>
      <c r="EN56" s="7">
        <v>45.469961498338854</v>
      </c>
      <c r="EO56" s="7">
        <v>45.469961498338854</v>
      </c>
      <c r="EP56" s="7">
        <v>24.865643693143678</v>
      </c>
      <c r="EQ56" s="7">
        <v>24.865643693143678</v>
      </c>
      <c r="ER56" s="7">
        <v>24.865643693143678</v>
      </c>
      <c r="ES56" s="7">
        <v>24.865643693143678</v>
      </c>
      <c r="ET56" s="7">
        <v>23.411130150982384</v>
      </c>
      <c r="EU56" s="7">
        <v>23.411130150982384</v>
      </c>
      <c r="EV56" s="7">
        <v>24.509724553765381</v>
      </c>
      <c r="EW56" s="7">
        <v>24.509724553765381</v>
      </c>
      <c r="EX56" s="7">
        <v>24.509724553765381</v>
      </c>
      <c r="EY56" s="7">
        <v>24.509724553765381</v>
      </c>
      <c r="EZ56" s="7">
        <v>24.509724553765381</v>
      </c>
      <c r="FA56" s="7">
        <v>24.509724553765381</v>
      </c>
      <c r="FB56" s="7">
        <v>28.163939421371005</v>
      </c>
      <c r="FC56" s="7">
        <v>15.93069724778154</v>
      </c>
      <c r="FD56" s="7">
        <v>20.935406102186185</v>
      </c>
      <c r="FE56" s="7">
        <v>28.163939421371005</v>
      </c>
      <c r="FF56" s="7">
        <v>15.93069724778154</v>
      </c>
      <c r="FG56" s="7">
        <v>20.935406102186185</v>
      </c>
      <c r="FH56" s="7">
        <v>15.93069724778154</v>
      </c>
      <c r="FI56" s="7">
        <v>20.935406102186185</v>
      </c>
      <c r="FJ56" s="7">
        <v>15.93069724778154</v>
      </c>
      <c r="FK56" s="7">
        <v>20.935406102186185</v>
      </c>
      <c r="FL56" s="7">
        <v>13.719950921769765</v>
      </c>
      <c r="FM56" s="7">
        <v>13.719950921769765</v>
      </c>
      <c r="FN56" s="7">
        <v>13.719950921769765</v>
      </c>
      <c r="FO56" s="7">
        <v>13.719950921769765</v>
      </c>
      <c r="FP56" s="7">
        <v>16.43417040287391</v>
      </c>
      <c r="FQ56" s="7">
        <v>25.57467316369501</v>
      </c>
      <c r="FR56" s="7">
        <v>16.43417040287391</v>
      </c>
      <c r="FS56" s="7">
        <v>25.57467316369501</v>
      </c>
      <c r="FT56" s="7">
        <v>24.509724553765381</v>
      </c>
      <c r="FU56" s="7">
        <v>24.509724553765381</v>
      </c>
      <c r="FV56" s="7">
        <v>24.509724553765381</v>
      </c>
      <c r="FW56" s="7">
        <v>24.509724553765381</v>
      </c>
      <c r="FX56" s="7">
        <v>32.473851109624654</v>
      </c>
      <c r="FY56" s="7">
        <v>43.887034225434</v>
      </c>
      <c r="FZ56" s="7">
        <v>32.473851109624654</v>
      </c>
      <c r="GA56" s="7">
        <v>43.887034225434</v>
      </c>
      <c r="GB56" s="7">
        <v>44.221696624938609</v>
      </c>
      <c r="GC56" s="7">
        <v>44.221696624938609</v>
      </c>
      <c r="GD56" s="7">
        <v>44.221696624938609</v>
      </c>
      <c r="GE56" s="7">
        <v>44.221696624938609</v>
      </c>
      <c r="GF56" s="7">
        <v>45.469961498338854</v>
      </c>
      <c r="GG56" s="7">
        <v>45.469961498338854</v>
      </c>
      <c r="GH56" s="7">
        <v>45.469961498338854</v>
      </c>
      <c r="GI56" s="7">
        <v>45.469961498338854</v>
      </c>
      <c r="GJ56" s="7">
        <v>32.412039770447187</v>
      </c>
      <c r="GK56" s="7">
        <v>32.412039770447187</v>
      </c>
      <c r="GL56" s="7">
        <v>32.412039770447187</v>
      </c>
      <c r="GM56" s="7">
        <v>32.412039770447187</v>
      </c>
      <c r="GN56" s="7">
        <v>13.85218766353811</v>
      </c>
      <c r="GO56" s="7">
        <v>21.065323855338729</v>
      </c>
      <c r="GP56" s="7">
        <v>13.85218766353811</v>
      </c>
      <c r="GQ56" s="7">
        <v>21.065323855338729</v>
      </c>
      <c r="GR56" s="7">
        <v>0</v>
      </c>
      <c r="GS56" s="7">
        <v>0</v>
      </c>
      <c r="GT56" s="7">
        <v>0</v>
      </c>
      <c r="GU56" s="7">
        <v>0</v>
      </c>
      <c r="GV56" s="7">
        <v>0</v>
      </c>
      <c r="GW56" s="7">
        <v>0</v>
      </c>
      <c r="GX56" s="7">
        <v>0</v>
      </c>
      <c r="GY56" s="7">
        <v>0</v>
      </c>
      <c r="GZ56" s="7">
        <v>0</v>
      </c>
      <c r="HA56" s="7">
        <v>0</v>
      </c>
    </row>
    <row r="57" spans="1:209" ht="15" x14ac:dyDescent="0.25">
      <c r="A57" s="7" t="s">
        <v>79</v>
      </c>
      <c r="B57" s="7">
        <v>1</v>
      </c>
      <c r="C57" s="7" t="s">
        <v>64</v>
      </c>
      <c r="D57" s="23">
        <f t="shared" ref="D57:AO63" si="113">IF(D18="","",D18-IFERROR(INDEX(D$44:D$53,MATCH($B57,$B$44:$B$53,0),1),0))</f>
        <v>-11.317670589485061</v>
      </c>
      <c r="E57" s="23">
        <f t="shared" si="113"/>
        <v>-16.578651937446594</v>
      </c>
      <c r="F57" s="23">
        <f t="shared" si="113"/>
        <v>-18.145622622788537</v>
      </c>
      <c r="G57" s="23">
        <f t="shared" si="113"/>
        <v>-23.668395920545947</v>
      </c>
      <c r="H57" s="23">
        <f t="shared" si="113"/>
        <v>-29.285362771516645</v>
      </c>
      <c r="I57" s="23">
        <f t="shared" si="113"/>
        <v>-31.221603754746724</v>
      </c>
      <c r="J57" s="23">
        <f t="shared" si="113"/>
        <v>-37.127342253686052</v>
      </c>
      <c r="K57" s="23">
        <f t="shared" si="113"/>
        <v>-43.170241854793602</v>
      </c>
      <c r="L57" s="23">
        <f t="shared" si="113"/>
        <v>-45.518114585422182</v>
      </c>
      <c r="M57" s="23">
        <f t="shared" si="113"/>
        <v>-48.386112209401304</v>
      </c>
      <c r="N57" s="23">
        <f t="shared" si="113"/>
        <v>-51.285787259184687</v>
      </c>
      <c r="O57" s="23">
        <f t="shared" si="113"/>
        <v>-54.16000771217287</v>
      </c>
      <c r="P57" s="23">
        <f t="shared" si="113"/>
        <v>-53.22988432560274</v>
      </c>
      <c r="Q57" s="23">
        <f t="shared" si="113"/>
        <v>-56.14155388358374</v>
      </c>
      <c r="R57" s="23">
        <f t="shared" si="113"/>
        <v>-59.058474490678236</v>
      </c>
      <c r="S57" s="23">
        <f t="shared" si="113"/>
        <v>-61.952463722940408</v>
      </c>
      <c r="T57" s="23">
        <f t="shared" si="113"/>
        <v>-64.881919184775825</v>
      </c>
      <c r="U57" s="23">
        <f t="shared" si="113"/>
        <v>-63.981527741109943</v>
      </c>
      <c r="V57" s="23">
        <f t="shared" si="113"/>
        <v>-66.926410836467284</v>
      </c>
      <c r="W57" s="23">
        <f t="shared" si="113"/>
        <v>107.28885337730955</v>
      </c>
      <c r="X57" s="23">
        <f t="shared" si="113"/>
        <v>105.8362060511473</v>
      </c>
      <c r="Y57" s="23">
        <f t="shared" si="113"/>
        <v>104.26923536580536</v>
      </c>
      <c r="Z57" s="23">
        <f t="shared" si="113"/>
        <v>102.58364710516391</v>
      </c>
      <c r="AA57" s="23">
        <f t="shared" si="113"/>
        <v>100.77501427599248</v>
      </c>
      <c r="AB57" s="23">
        <f t="shared" si="113"/>
        <v>98.838773292762397</v>
      </c>
      <c r="AC57" s="23">
        <f t="shared" si="113"/>
        <v>96.770219830939041</v>
      </c>
      <c r="AD57" s="23">
        <f t="shared" si="113"/>
        <v>94.564505266947464</v>
      </c>
      <c r="AE57" s="23">
        <f t="shared" si="113"/>
        <v>92.216632536318883</v>
      </c>
      <c r="AF57" s="23">
        <f t="shared" si="113"/>
        <v>93.156968934139044</v>
      </c>
      <c r="AG57" s="23">
        <f t="shared" si="113"/>
        <v>94.094478921471605</v>
      </c>
      <c r="AH57" s="23">
        <f t="shared" si="113"/>
        <v>95.028592490282733</v>
      </c>
      <c r="AI57" s="23">
        <f t="shared" si="113"/>
        <v>95.958715876852864</v>
      </c>
      <c r="AJ57" s="23">
        <f t="shared" si="113"/>
        <v>96.884231355987779</v>
      </c>
      <c r="AK57" s="23">
        <f t="shared" si="113"/>
        <v>97.804495786009255</v>
      </c>
      <c r="AL57" s="23">
        <f t="shared" si="113"/>
        <v>98.718840575546366</v>
      </c>
      <c r="AM57" s="23">
        <f t="shared" si="113"/>
        <v>99.626570150826922</v>
      </c>
      <c r="AN57" s="23">
        <f t="shared" si="113"/>
        <v>100.5269615944928</v>
      </c>
      <c r="AO57" s="23">
        <f t="shared" si="113"/>
        <v>101.41926353625138</v>
      </c>
      <c r="AQ57" s="24">
        <f>$D$8*8760</f>
        <v>2622.8195742419362</v>
      </c>
      <c r="AU57" s="7" t="s">
        <v>71</v>
      </c>
      <c r="AV57" s="7" t="s">
        <v>43</v>
      </c>
      <c r="AW57" s="7" t="s">
        <v>47</v>
      </c>
      <c r="AX57" s="7" t="s">
        <v>72</v>
      </c>
      <c r="AY57" s="14">
        <v>0.82596118200000002</v>
      </c>
      <c r="BA57" s="7" t="s">
        <v>73</v>
      </c>
      <c r="BB57" s="7">
        <v>1</v>
      </c>
      <c r="BC57" s="20">
        <v>52597</v>
      </c>
      <c r="BD57" s="20"/>
      <c r="BF57" s="7" t="s">
        <v>74</v>
      </c>
      <c r="BJ57" s="7" t="s">
        <v>75</v>
      </c>
      <c r="BM57" s="7" cm="1">
        <f t="array" ref="BM57">INDEX($HD$3:$HD$14,BN57,1)</f>
        <v>31</v>
      </c>
      <c r="BN57" s="7">
        <v>3</v>
      </c>
      <c r="BO57" s="7">
        <v>6</v>
      </c>
      <c r="BP57" s="7">
        <v>1.2381984461451596</v>
      </c>
      <c r="BQ57" s="7">
        <v>1.2381984461451596</v>
      </c>
      <c r="BR57" s="7">
        <v>1.2381984461451596</v>
      </c>
      <c r="BS57" s="7">
        <v>1.2381984461451596</v>
      </c>
      <c r="BT57" s="7">
        <v>0.27070446915249263</v>
      </c>
      <c r="BU57" s="7">
        <v>0.27070446915249263</v>
      </c>
      <c r="BV57" s="7">
        <v>0.27070446915249263</v>
      </c>
      <c r="BW57" s="7">
        <v>0.27070446915249263</v>
      </c>
      <c r="BX57" s="7">
        <v>2.8564401330249356</v>
      </c>
      <c r="BY57" s="7">
        <v>2.8564401330249356</v>
      </c>
      <c r="BZ57" s="7">
        <v>0.27070446915249263</v>
      </c>
      <c r="CA57" s="7">
        <v>0.27070446915249263</v>
      </c>
      <c r="CB57" s="7">
        <v>0.27070446915249263</v>
      </c>
      <c r="CC57" s="7">
        <v>0.27070446915249263</v>
      </c>
      <c r="CD57" s="7">
        <v>0.52696243189296177</v>
      </c>
      <c r="CE57" s="7">
        <v>0.52696243189296177</v>
      </c>
      <c r="CF57" s="7">
        <v>0.52696243189296177</v>
      </c>
      <c r="CG57" s="7">
        <v>0.52696243189296177</v>
      </c>
      <c r="CH57" s="7">
        <v>0.52696243189296177</v>
      </c>
      <c r="CI57" s="7">
        <v>0.52696243189296177</v>
      </c>
      <c r="CJ57" s="7">
        <v>1.9250941461715563</v>
      </c>
      <c r="CK57" s="7">
        <v>1.9250941461715563</v>
      </c>
      <c r="CL57" s="7">
        <v>1.9250941461715563</v>
      </c>
      <c r="CM57" s="7">
        <v>1.9250941461715563</v>
      </c>
      <c r="CN57" s="7">
        <v>1.9250941461715563</v>
      </c>
      <c r="CO57" s="7">
        <v>1.9250941461715563</v>
      </c>
      <c r="CP57" s="7">
        <v>1.9250941461715563</v>
      </c>
      <c r="CQ57" s="7">
        <v>1.9250941461715563</v>
      </c>
      <c r="CR57" s="7">
        <v>0.20515612226832855</v>
      </c>
      <c r="CS57" s="7">
        <v>0.20515612226832855</v>
      </c>
      <c r="CT57" s="7">
        <v>0.20515612226832855</v>
      </c>
      <c r="CU57" s="7">
        <v>0.20515612226832855</v>
      </c>
      <c r="CV57" s="7">
        <v>0.83851209725659925</v>
      </c>
      <c r="CW57" s="7">
        <v>0.83851209725659925</v>
      </c>
      <c r="CX57" s="7">
        <v>0.83851209725659925</v>
      </c>
      <c r="CY57" s="7">
        <v>0.83851209725659925</v>
      </c>
      <c r="CZ57" s="7">
        <v>0.52696243189296177</v>
      </c>
      <c r="DA57" s="7">
        <v>0.52696243189296177</v>
      </c>
      <c r="DB57" s="7">
        <v>0.52696243189296177</v>
      </c>
      <c r="DC57" s="7">
        <v>0.52696243189296177</v>
      </c>
      <c r="DD57" s="7">
        <v>2.9591173462082123</v>
      </c>
      <c r="DE57" s="7">
        <v>2.9591173462082123</v>
      </c>
      <c r="DF57" s="7">
        <v>2.9591173462082123</v>
      </c>
      <c r="DG57" s="7">
        <v>2.9591173462082123</v>
      </c>
      <c r="DH57" s="7">
        <v>1.2381984461451596</v>
      </c>
      <c r="DI57" s="7">
        <v>1.2381984461451596</v>
      </c>
      <c r="DJ57" s="7">
        <v>1.2381984461451596</v>
      </c>
      <c r="DK57" s="7">
        <v>1.2381984461451596</v>
      </c>
      <c r="DL57" s="7">
        <v>2.8564401330249356</v>
      </c>
      <c r="DM57" s="7">
        <v>2.8564401330249356</v>
      </c>
      <c r="DN57" s="7">
        <v>2.8564401330249356</v>
      </c>
      <c r="DO57" s="7">
        <v>2.8564401330249356</v>
      </c>
      <c r="DP57" s="7">
        <v>1.1741659831348972</v>
      </c>
      <c r="DQ57" s="7">
        <v>1.1741659831348972</v>
      </c>
      <c r="DR57" s="7">
        <v>1.1741659831348972</v>
      </c>
      <c r="DS57" s="7">
        <v>1.1741659831348972</v>
      </c>
      <c r="DT57" s="7">
        <v>2.1152943022551338</v>
      </c>
      <c r="DU57" s="7">
        <v>2.1152943022551338</v>
      </c>
      <c r="DV57" s="7">
        <v>2.1152943022551338</v>
      </c>
      <c r="DW57" s="7">
        <v>2.1152943022551338</v>
      </c>
      <c r="DX57" s="7">
        <v>43.589183470656906</v>
      </c>
      <c r="DY57" s="7">
        <v>43.589183470656906</v>
      </c>
      <c r="DZ57" s="7">
        <v>43.589183470656906</v>
      </c>
      <c r="EA57" s="7">
        <v>43.589183470656906</v>
      </c>
      <c r="EB57" s="7">
        <v>23.767812661699413</v>
      </c>
      <c r="EC57" s="7">
        <v>23.767812661699413</v>
      </c>
      <c r="ED57" s="7">
        <v>23.767812661699413</v>
      </c>
      <c r="EE57" s="7">
        <v>23.767812661699413</v>
      </c>
      <c r="EF57" s="7">
        <v>21.764129989923763</v>
      </c>
      <c r="EG57" s="7">
        <v>21.764129989923763</v>
      </c>
      <c r="EH57" s="7">
        <v>21.764129989923763</v>
      </c>
      <c r="EI57" s="7">
        <v>21.764129989923763</v>
      </c>
      <c r="EJ57" s="7">
        <v>19.252513693631936</v>
      </c>
      <c r="EK57" s="7">
        <v>28.333557166633486</v>
      </c>
      <c r="EL57" s="7">
        <v>19.252513693631936</v>
      </c>
      <c r="EM57" s="7">
        <v>28.333557166633486</v>
      </c>
      <c r="EN57" s="7">
        <v>44.50404961186949</v>
      </c>
      <c r="EO57" s="7">
        <v>44.50404961186949</v>
      </c>
      <c r="EP57" s="7">
        <v>23.767812661699413</v>
      </c>
      <c r="EQ57" s="7">
        <v>23.767812661699413</v>
      </c>
      <c r="ER57" s="7">
        <v>23.767812661699413</v>
      </c>
      <c r="ES57" s="7">
        <v>23.767812661699413</v>
      </c>
      <c r="ET57" s="7">
        <v>22.561157321312354</v>
      </c>
      <c r="EU57" s="7">
        <v>22.561157321312354</v>
      </c>
      <c r="EV57" s="7">
        <v>24.143505610859133</v>
      </c>
      <c r="EW57" s="7">
        <v>24.143505610859133</v>
      </c>
      <c r="EX57" s="7">
        <v>24.143505610859133</v>
      </c>
      <c r="EY57" s="7">
        <v>24.143505610859133</v>
      </c>
      <c r="EZ57" s="7">
        <v>24.143505610859133</v>
      </c>
      <c r="FA57" s="7">
        <v>24.143505610859133</v>
      </c>
      <c r="FB57" s="7">
        <v>28.017095965312318</v>
      </c>
      <c r="FC57" s="7">
        <v>15.768597658865096</v>
      </c>
      <c r="FD57" s="7">
        <v>20.855572277068894</v>
      </c>
      <c r="FE57" s="7">
        <v>28.017095965312318</v>
      </c>
      <c r="FF57" s="7">
        <v>15.768597658865096</v>
      </c>
      <c r="FG57" s="7">
        <v>20.855572277068894</v>
      </c>
      <c r="FH57" s="7">
        <v>15.768597658865096</v>
      </c>
      <c r="FI57" s="7">
        <v>20.855572277068894</v>
      </c>
      <c r="FJ57" s="7">
        <v>15.768597658865096</v>
      </c>
      <c r="FK57" s="7">
        <v>20.855572277068894</v>
      </c>
      <c r="FL57" s="7">
        <v>14.658486653391503</v>
      </c>
      <c r="FM57" s="7">
        <v>14.658486653391503</v>
      </c>
      <c r="FN57" s="7">
        <v>14.658486653391503</v>
      </c>
      <c r="FO57" s="7">
        <v>14.658486653391503</v>
      </c>
      <c r="FP57" s="7">
        <v>15.533314609348967</v>
      </c>
      <c r="FQ57" s="7">
        <v>24.534126036544016</v>
      </c>
      <c r="FR57" s="7">
        <v>15.533314609348967</v>
      </c>
      <c r="FS57" s="7">
        <v>24.534126036544016</v>
      </c>
      <c r="FT57" s="7">
        <v>24.143505610859133</v>
      </c>
      <c r="FU57" s="7">
        <v>24.143505610859133</v>
      </c>
      <c r="FV57" s="7">
        <v>24.143505610859133</v>
      </c>
      <c r="FW57" s="7">
        <v>24.143505610859133</v>
      </c>
      <c r="FX57" s="7">
        <v>31.277187092305056</v>
      </c>
      <c r="FY57" s="7">
        <v>42.702126374395931</v>
      </c>
      <c r="FZ57" s="7">
        <v>31.277187092305056</v>
      </c>
      <c r="GA57" s="7">
        <v>42.702126374395931</v>
      </c>
      <c r="GB57" s="7">
        <v>43.589183470656906</v>
      </c>
      <c r="GC57" s="7">
        <v>43.589183470656906</v>
      </c>
      <c r="GD57" s="7">
        <v>43.589183470656906</v>
      </c>
      <c r="GE57" s="7">
        <v>43.589183470656906</v>
      </c>
      <c r="GF57" s="7">
        <v>44.50404961186949</v>
      </c>
      <c r="GG57" s="7">
        <v>44.50404961186949</v>
      </c>
      <c r="GH57" s="7">
        <v>44.50404961186949</v>
      </c>
      <c r="GI57" s="7">
        <v>44.50404961186949</v>
      </c>
      <c r="GJ57" s="7">
        <v>30.841283472517521</v>
      </c>
      <c r="GK57" s="7">
        <v>30.841283472517521</v>
      </c>
      <c r="GL57" s="7">
        <v>30.841283472517521</v>
      </c>
      <c r="GM57" s="7">
        <v>30.841283472517521</v>
      </c>
      <c r="GN57" s="7">
        <v>13.315342268419364</v>
      </c>
      <c r="GO57" s="7">
        <v>20.389285073066013</v>
      </c>
      <c r="GP57" s="7">
        <v>13.315342268419364</v>
      </c>
      <c r="GQ57" s="7">
        <v>20.389285073066013</v>
      </c>
      <c r="GR57" s="7">
        <v>0.28272518695894444</v>
      </c>
      <c r="GS57" s="7">
        <v>0.28272518695894444</v>
      </c>
      <c r="GT57" s="7">
        <v>0.28272518695894444</v>
      </c>
      <c r="GU57" s="7">
        <v>0.28272518695894444</v>
      </c>
      <c r="GV57" s="7">
        <v>3.2631875595615818</v>
      </c>
      <c r="GW57" s="7">
        <v>3.2631875595615818</v>
      </c>
      <c r="GX57" s="7">
        <v>3.2631875595615818</v>
      </c>
      <c r="GY57" s="7">
        <v>3.2631875595615818</v>
      </c>
      <c r="GZ57" s="7">
        <v>0.39359059591202356</v>
      </c>
      <c r="HA57" s="7">
        <v>0.39359059591202356</v>
      </c>
    </row>
    <row r="58" spans="1:209" ht="15" x14ac:dyDescent="0.25">
      <c r="A58" s="7" t="s">
        <v>79</v>
      </c>
      <c r="B58" s="7">
        <f t="shared" ref="B58:B81" si="114">B57+1</f>
        <v>2</v>
      </c>
      <c r="C58" s="7" t="s">
        <v>64</v>
      </c>
      <c r="D58" s="23">
        <f t="shared" si="113"/>
        <v>-12.787107607658996</v>
      </c>
      <c r="E58" s="23">
        <f t="shared" si="113"/>
        <v>-14.271422645531572</v>
      </c>
      <c r="F58" s="23">
        <f t="shared" si="113"/>
        <v>-19.70973832892993</v>
      </c>
      <c r="G58" s="23">
        <f t="shared" si="113"/>
        <v>-25.240406435452627</v>
      </c>
      <c r="H58" s="23">
        <f t="shared" si="113"/>
        <v>-27.088467460299995</v>
      </c>
      <c r="I58" s="23">
        <f t="shared" si="113"/>
        <v>-32.904103534080477</v>
      </c>
      <c r="J58" s="23">
        <f t="shared" si="113"/>
        <v>-38.854936498487547</v>
      </c>
      <c r="K58" s="23">
        <f t="shared" si="113"/>
        <v>-41.108735639974128</v>
      </c>
      <c r="L58" s="23">
        <f t="shared" si="113"/>
        <v>-47.316126017929705</v>
      </c>
      <c r="M58" s="23">
        <f t="shared" si="113"/>
        <v>-50.192475323753015</v>
      </c>
      <c r="N58" s="23">
        <f t="shared" si="113"/>
        <v>-53.042861640495914</v>
      </c>
      <c r="O58" s="23">
        <f t="shared" si="113"/>
        <v>-52.088384395884702</v>
      </c>
      <c r="P58" s="23">
        <f t="shared" si="113"/>
        <v>-54.975169356603246</v>
      </c>
      <c r="Q58" s="23">
        <f t="shared" si="113"/>
        <v>-57.866662677139175</v>
      </c>
      <c r="R58" s="23">
        <f t="shared" si="113"/>
        <v>-60.734670504342517</v>
      </c>
      <c r="S58" s="23">
        <f t="shared" si="113"/>
        <v>-63.637578035509463</v>
      </c>
      <c r="T58" s="23">
        <f t="shared" si="113"/>
        <v>-62.710059955487793</v>
      </c>
      <c r="U58" s="23">
        <f t="shared" si="113"/>
        <v>-65.62722501546591</v>
      </c>
      <c r="V58" s="23">
        <f t="shared" si="113"/>
        <v>-68.52380491317632</v>
      </c>
      <c r="W58" s="23">
        <f t="shared" si="113"/>
        <v>109.6277503809349</v>
      </c>
      <c r="X58" s="23">
        <f t="shared" si="113"/>
        <v>108.14343534306232</v>
      </c>
      <c r="Y58" s="23">
        <f t="shared" si="113"/>
        <v>106.54230469677992</v>
      </c>
      <c r="Z58" s="23">
        <f t="shared" si="113"/>
        <v>104.81997061205649</v>
      </c>
      <c r="AA58" s="23">
        <f t="shared" si="113"/>
        <v>102.97190958720913</v>
      </c>
      <c r="AB58" s="23">
        <f t="shared" si="113"/>
        <v>100.99345855054462</v>
      </c>
      <c r="AC58" s="23">
        <f t="shared" si="113"/>
        <v>98.879810623253519</v>
      </c>
      <c r="AD58" s="23">
        <f t="shared" si="113"/>
        <v>96.626011481766938</v>
      </c>
      <c r="AE58" s="23">
        <f t="shared" si="113"/>
        <v>94.226955125610644</v>
      </c>
      <c r="AF58" s="23">
        <f t="shared" si="113"/>
        <v>95.187790856903277</v>
      </c>
      <c r="AG58" s="23">
        <f t="shared" si="113"/>
        <v>96.145738561959689</v>
      </c>
      <c r="AH58" s="23">
        <f t="shared" si="113"/>
        <v>97.100215806570901</v>
      </c>
      <c r="AI58" s="23">
        <f t="shared" si="113"/>
        <v>98.050615882968273</v>
      </c>
      <c r="AJ58" s="23">
        <f t="shared" si="113"/>
        <v>98.996307599548317</v>
      </c>
      <c r="AK58" s="23">
        <f t="shared" si="113"/>
        <v>99.936633794144257</v>
      </c>
      <c r="AL58" s="23">
        <f t="shared" si="113"/>
        <v>100.87091130009328</v>
      </c>
      <c r="AM58" s="23">
        <f t="shared" si="113"/>
        <v>101.79842938011495</v>
      </c>
      <c r="AN58" s="23">
        <f t="shared" si="113"/>
        <v>102.71844935725275</v>
      </c>
      <c r="AO58" s="23">
        <f t="shared" si="113"/>
        <v>103.63020348134165</v>
      </c>
      <c r="AQ58" s="24">
        <f t="shared" ref="AQ58:AQ81" si="115">AQ57*99.5%</f>
        <v>2609.7054763707265</v>
      </c>
      <c r="AU58" s="7" t="s">
        <v>71</v>
      </c>
      <c r="AV58" s="7" t="s">
        <v>43</v>
      </c>
      <c r="AW58" s="7" t="s">
        <v>47</v>
      </c>
      <c r="AX58" s="7" t="s">
        <v>72</v>
      </c>
      <c r="AY58" s="14">
        <v>0.82840196499999996</v>
      </c>
      <c r="BA58" s="7" t="s">
        <v>73</v>
      </c>
      <c r="BB58" s="7">
        <v>1</v>
      </c>
      <c r="BC58" s="20">
        <v>52963</v>
      </c>
      <c r="BD58" s="20"/>
      <c r="BF58" s="7" t="s">
        <v>74</v>
      </c>
      <c r="BJ58" s="7" t="s">
        <v>75</v>
      </c>
      <c r="BM58" s="7" cm="1">
        <f t="array" ref="BM58">INDEX($HD$3:$HD$14,BN58,1)</f>
        <v>31</v>
      </c>
      <c r="BN58" s="7">
        <v>3</v>
      </c>
      <c r="BO58" s="7">
        <v>7</v>
      </c>
      <c r="BP58" s="7">
        <v>24.137112605681828</v>
      </c>
      <c r="BQ58" s="7">
        <v>24.137112605681828</v>
      </c>
      <c r="BR58" s="7">
        <v>24.137112605681828</v>
      </c>
      <c r="BS58" s="7">
        <v>24.137112605681828</v>
      </c>
      <c r="BT58" s="7">
        <v>15.194994265404645</v>
      </c>
      <c r="BU58" s="7">
        <v>15.194994265404645</v>
      </c>
      <c r="BV58" s="7">
        <v>15.194994265404645</v>
      </c>
      <c r="BW58" s="7">
        <v>15.194994265404645</v>
      </c>
      <c r="BX58" s="7">
        <v>29.856325249856258</v>
      </c>
      <c r="BY58" s="7">
        <v>29.856325249856258</v>
      </c>
      <c r="BZ58" s="7">
        <v>15.194994265404645</v>
      </c>
      <c r="CA58" s="7">
        <v>15.194994265404645</v>
      </c>
      <c r="CB58" s="7">
        <v>15.194994265404645</v>
      </c>
      <c r="CC58" s="7">
        <v>15.194994265404645</v>
      </c>
      <c r="CD58" s="7">
        <v>19.424310016728729</v>
      </c>
      <c r="CE58" s="7">
        <v>19.424310016728729</v>
      </c>
      <c r="CF58" s="7">
        <v>19.424310016728729</v>
      </c>
      <c r="CG58" s="7">
        <v>19.424310016728729</v>
      </c>
      <c r="CH58" s="7">
        <v>19.424310016728729</v>
      </c>
      <c r="CI58" s="7">
        <v>19.424310016728729</v>
      </c>
      <c r="CJ58" s="7">
        <v>28.286925420423728</v>
      </c>
      <c r="CK58" s="7">
        <v>28.286925420423728</v>
      </c>
      <c r="CL58" s="7">
        <v>28.286925420423728</v>
      </c>
      <c r="CM58" s="7">
        <v>28.286925420423728</v>
      </c>
      <c r="CN58" s="7">
        <v>28.286925420423728</v>
      </c>
      <c r="CO58" s="7">
        <v>28.286925420423728</v>
      </c>
      <c r="CP58" s="7">
        <v>28.286925420423728</v>
      </c>
      <c r="CQ58" s="7">
        <v>28.286925420423728</v>
      </c>
      <c r="CR58" s="7">
        <v>16.842877458171575</v>
      </c>
      <c r="CS58" s="7">
        <v>16.842877458171575</v>
      </c>
      <c r="CT58" s="7">
        <v>16.842877458171575</v>
      </c>
      <c r="CU58" s="7">
        <v>16.842877458171575</v>
      </c>
      <c r="CV58" s="7">
        <v>16.957732693366548</v>
      </c>
      <c r="CW58" s="7">
        <v>16.957732693366548</v>
      </c>
      <c r="CX58" s="7">
        <v>16.957732693366548</v>
      </c>
      <c r="CY58" s="7">
        <v>16.957732693366548</v>
      </c>
      <c r="CZ58" s="7">
        <v>19.424310016728729</v>
      </c>
      <c r="DA58" s="7">
        <v>19.424310016728729</v>
      </c>
      <c r="DB58" s="7">
        <v>19.424310016728729</v>
      </c>
      <c r="DC58" s="7">
        <v>19.424310016728729</v>
      </c>
      <c r="DD58" s="7">
        <v>23.750839533901754</v>
      </c>
      <c r="DE58" s="7">
        <v>23.750839533901754</v>
      </c>
      <c r="DF58" s="7">
        <v>23.750839533901754</v>
      </c>
      <c r="DG58" s="7">
        <v>23.750839533901754</v>
      </c>
      <c r="DH58" s="7">
        <v>24.137112605681828</v>
      </c>
      <c r="DI58" s="7">
        <v>24.137112605681828</v>
      </c>
      <c r="DJ58" s="7">
        <v>24.137112605681828</v>
      </c>
      <c r="DK58" s="7">
        <v>24.137112605681828</v>
      </c>
      <c r="DL58" s="7">
        <v>29.856325249856258</v>
      </c>
      <c r="DM58" s="7">
        <v>29.856325249856258</v>
      </c>
      <c r="DN58" s="7">
        <v>29.856325249856258</v>
      </c>
      <c r="DO58" s="7">
        <v>29.856325249856258</v>
      </c>
      <c r="DP58" s="7">
        <v>23.784489971397356</v>
      </c>
      <c r="DQ58" s="7">
        <v>23.784489971397356</v>
      </c>
      <c r="DR58" s="7">
        <v>23.784489971397356</v>
      </c>
      <c r="DS58" s="7">
        <v>23.784489971397356</v>
      </c>
      <c r="DT58" s="7">
        <v>21.212342368791763</v>
      </c>
      <c r="DU58" s="7">
        <v>21.212342368791763</v>
      </c>
      <c r="DV58" s="7">
        <v>21.212342368791763</v>
      </c>
      <c r="DW58" s="7">
        <v>21.212342368791763</v>
      </c>
      <c r="DX58" s="7">
        <v>43.894412976706725</v>
      </c>
      <c r="DY58" s="7">
        <v>43.894412976706725</v>
      </c>
      <c r="DZ58" s="7">
        <v>43.894412976706725</v>
      </c>
      <c r="EA58" s="7">
        <v>43.894412976706725</v>
      </c>
      <c r="EB58" s="7">
        <v>20.673171384313758</v>
      </c>
      <c r="EC58" s="7">
        <v>20.673171384313758</v>
      </c>
      <c r="ED58" s="7">
        <v>20.673171384313758</v>
      </c>
      <c r="EE58" s="7">
        <v>20.673171384313758</v>
      </c>
      <c r="EF58" s="7">
        <v>21.171836328645114</v>
      </c>
      <c r="EG58" s="7">
        <v>21.171836328645114</v>
      </c>
      <c r="EH58" s="7">
        <v>21.171836328645114</v>
      </c>
      <c r="EI58" s="7">
        <v>21.171836328645114</v>
      </c>
      <c r="EJ58" s="7">
        <v>19.09257145445596</v>
      </c>
      <c r="EK58" s="7">
        <v>28.052132677565968</v>
      </c>
      <c r="EL58" s="7">
        <v>19.09257145445596</v>
      </c>
      <c r="EM58" s="7">
        <v>28.052132677565968</v>
      </c>
      <c r="EN58" s="7">
        <v>41.473702805516211</v>
      </c>
      <c r="EO58" s="7">
        <v>41.473702805516211</v>
      </c>
      <c r="EP58" s="7">
        <v>20.673171384313758</v>
      </c>
      <c r="EQ58" s="7">
        <v>20.673171384313758</v>
      </c>
      <c r="ER58" s="7">
        <v>20.673171384313758</v>
      </c>
      <c r="ES58" s="7">
        <v>20.673171384313758</v>
      </c>
      <c r="ET58" s="7">
        <v>22.188421132870982</v>
      </c>
      <c r="EU58" s="7">
        <v>22.188421132870982</v>
      </c>
      <c r="EV58" s="7">
        <v>23.530482913832891</v>
      </c>
      <c r="EW58" s="7">
        <v>23.530482913832891</v>
      </c>
      <c r="EX58" s="7">
        <v>23.530482913832891</v>
      </c>
      <c r="EY58" s="7">
        <v>23.530482913832891</v>
      </c>
      <c r="EZ58" s="7">
        <v>23.530482913832891</v>
      </c>
      <c r="FA58" s="7">
        <v>23.530482913832891</v>
      </c>
      <c r="FB58" s="7">
        <v>27.802256767593839</v>
      </c>
      <c r="FC58" s="7">
        <v>15.133777834244832</v>
      </c>
      <c r="FD58" s="7">
        <v>19.484194025061591</v>
      </c>
      <c r="FE58" s="7">
        <v>27.802256767593839</v>
      </c>
      <c r="FF58" s="7">
        <v>15.133777834244832</v>
      </c>
      <c r="FG58" s="7">
        <v>19.484194025061591</v>
      </c>
      <c r="FH58" s="7">
        <v>15.133777834244832</v>
      </c>
      <c r="FI58" s="7">
        <v>19.484194025061591</v>
      </c>
      <c r="FJ58" s="7">
        <v>15.133777834244832</v>
      </c>
      <c r="FK58" s="7">
        <v>19.484194025061591</v>
      </c>
      <c r="FL58" s="7">
        <v>15.145545899409084</v>
      </c>
      <c r="FM58" s="7">
        <v>15.145545899409084</v>
      </c>
      <c r="FN58" s="7">
        <v>15.145545899409084</v>
      </c>
      <c r="FO58" s="7">
        <v>15.145545899409084</v>
      </c>
      <c r="FP58" s="7">
        <v>13.421291572014685</v>
      </c>
      <c r="FQ58" s="7">
        <v>21.141817183709694</v>
      </c>
      <c r="FR58" s="7">
        <v>13.421291572014685</v>
      </c>
      <c r="FS58" s="7">
        <v>21.141817183709694</v>
      </c>
      <c r="FT58" s="7">
        <v>23.530482913832891</v>
      </c>
      <c r="FU58" s="7">
        <v>23.530482913832891</v>
      </c>
      <c r="FV58" s="7">
        <v>23.530482913832891</v>
      </c>
      <c r="FW58" s="7">
        <v>23.530482913832891</v>
      </c>
      <c r="FX58" s="7">
        <v>30.034264967807893</v>
      </c>
      <c r="FY58" s="7">
        <v>40.507126325337282</v>
      </c>
      <c r="FZ58" s="7">
        <v>30.034264967807893</v>
      </c>
      <c r="GA58" s="7">
        <v>40.507126325337282</v>
      </c>
      <c r="GB58" s="7">
        <v>43.894412976706725</v>
      </c>
      <c r="GC58" s="7">
        <v>43.894412976706725</v>
      </c>
      <c r="GD58" s="7">
        <v>43.894412976706725</v>
      </c>
      <c r="GE58" s="7">
        <v>43.894412976706725</v>
      </c>
      <c r="GF58" s="7">
        <v>41.473702805516211</v>
      </c>
      <c r="GG58" s="7">
        <v>41.473702805516211</v>
      </c>
      <c r="GH58" s="7">
        <v>41.473702805516211</v>
      </c>
      <c r="GI58" s="7">
        <v>41.473702805516211</v>
      </c>
      <c r="GJ58" s="7">
        <v>31.35857505727569</v>
      </c>
      <c r="GK58" s="7">
        <v>31.35857505727569</v>
      </c>
      <c r="GL58" s="7">
        <v>31.35857505727569</v>
      </c>
      <c r="GM58" s="7">
        <v>31.35857505727569</v>
      </c>
      <c r="GN58" s="7">
        <v>11.137290310174503</v>
      </c>
      <c r="GO58" s="7">
        <v>17.38766864852639</v>
      </c>
      <c r="GP58" s="7">
        <v>11.137290310174503</v>
      </c>
      <c r="GQ58" s="7">
        <v>17.38766864852639</v>
      </c>
      <c r="GR58" s="7">
        <v>18.949545709725829</v>
      </c>
      <c r="GS58" s="7">
        <v>18.949545709725829</v>
      </c>
      <c r="GT58" s="7">
        <v>18.949545709725829</v>
      </c>
      <c r="GU58" s="7">
        <v>18.949545709725829</v>
      </c>
      <c r="GV58" s="7">
        <v>37.063105278277085</v>
      </c>
      <c r="GW58" s="7">
        <v>37.063105278277085</v>
      </c>
      <c r="GX58" s="7">
        <v>37.063105278277085</v>
      </c>
      <c r="GY58" s="7">
        <v>37.063105278277085</v>
      </c>
      <c r="GZ58" s="7">
        <v>21.047471234529294</v>
      </c>
      <c r="HA58" s="7">
        <v>21.047471234529294</v>
      </c>
    </row>
    <row r="59" spans="1:209" ht="15" x14ac:dyDescent="0.25">
      <c r="A59" s="7" t="s">
        <v>79</v>
      </c>
      <c r="B59" s="7">
        <f t="shared" si="114"/>
        <v>3</v>
      </c>
      <c r="C59" s="7" t="s">
        <v>64</v>
      </c>
      <c r="D59" s="23">
        <f t="shared" si="113"/>
        <v>-10.397222649354603</v>
      </c>
      <c r="E59" s="23">
        <f t="shared" si="113"/>
        <v>-15.75108079216875</v>
      </c>
      <c r="F59" s="23">
        <f t="shared" si="113"/>
        <v>-21.195450108339401</v>
      </c>
      <c r="G59" s="23">
        <f t="shared" si="113"/>
        <v>-22.955331076109786</v>
      </c>
      <c r="H59" s="23">
        <f t="shared" si="113"/>
        <v>-28.680864868414801</v>
      </c>
      <c r="I59" s="23">
        <f t="shared" si="113"/>
        <v>-34.539631174794579</v>
      </c>
      <c r="J59" s="23">
        <f t="shared" si="113"/>
        <v>-36.69935662690061</v>
      </c>
      <c r="K59" s="23">
        <f t="shared" si="113"/>
        <v>-42.81062261147089</v>
      </c>
      <c r="L59" s="23">
        <f t="shared" si="113"/>
        <v>-49.099163433307325</v>
      </c>
      <c r="M59" s="23">
        <f t="shared" si="113"/>
        <v>-51.925715504871818</v>
      </c>
      <c r="N59" s="23">
        <f t="shared" si="113"/>
        <v>-50.946884539845172</v>
      </c>
      <c r="O59" s="23">
        <f t="shared" si="113"/>
        <v>-53.808784728417351</v>
      </c>
      <c r="P59" s="23">
        <f t="shared" si="113"/>
        <v>-56.674850967470505</v>
      </c>
      <c r="Q59" s="23">
        <f t="shared" si="113"/>
        <v>-59.516877193268286</v>
      </c>
      <c r="R59" s="23">
        <f t="shared" si="113"/>
        <v>-62.393236924746134</v>
      </c>
      <c r="S59" s="23">
        <f t="shared" si="113"/>
        <v>-61.438592169167435</v>
      </c>
      <c r="T59" s="23">
        <f t="shared" si="113"/>
        <v>-64.328039232117192</v>
      </c>
      <c r="U59" s="23">
        <f t="shared" si="113"/>
        <v>-67.196296841277103</v>
      </c>
      <c r="V59" s="23">
        <f t="shared" si="113"/>
        <v>-70.10185151439903</v>
      </c>
      <c r="W59" s="23">
        <f t="shared" si="113"/>
        <v>112.01763533923929</v>
      </c>
      <c r="X59" s="23">
        <f t="shared" si="113"/>
        <v>110.5009622335411</v>
      </c>
      <c r="Y59" s="23">
        <f t="shared" si="113"/>
        <v>108.86492693916972</v>
      </c>
      <c r="Z59" s="23">
        <f t="shared" si="113"/>
        <v>107.10504597139933</v>
      </c>
      <c r="AA59" s="23">
        <f t="shared" si="113"/>
        <v>105.21669721621029</v>
      </c>
      <c r="AB59" s="23">
        <f t="shared" si="113"/>
        <v>103.19511594694649</v>
      </c>
      <c r="AC59" s="23">
        <f t="shared" si="113"/>
        <v>101.03539049484046</v>
      </c>
      <c r="AD59" s="23">
        <f t="shared" si="113"/>
        <v>98.732458532069458</v>
      </c>
      <c r="AE59" s="23">
        <f t="shared" si="113"/>
        <v>96.281102747348967</v>
      </c>
      <c r="AF59" s="23">
        <f t="shared" si="113"/>
        <v>97.262884697583786</v>
      </c>
      <c r="AG59" s="23">
        <f t="shared" si="113"/>
        <v>98.241715662610432</v>
      </c>
      <c r="AH59" s="23">
        <f t="shared" si="113"/>
        <v>99.217000511154168</v>
      </c>
      <c r="AI59" s="23">
        <f t="shared" si="113"/>
        <v>100.18811930921699</v>
      </c>
      <c r="AJ59" s="23">
        <f t="shared" si="113"/>
        <v>101.15442710521849</v>
      </c>
      <c r="AK59" s="23">
        <f t="shared" si="113"/>
        <v>102.11525241085661</v>
      </c>
      <c r="AL59" s="23">
        <f t="shared" si="113"/>
        <v>103.06989716643531</v>
      </c>
      <c r="AM59" s="23">
        <f t="shared" si="113"/>
        <v>104.01763514060147</v>
      </c>
      <c r="AN59" s="23">
        <f t="shared" si="113"/>
        <v>104.95771155324087</v>
      </c>
      <c r="AO59" s="23">
        <f t="shared" si="113"/>
        <v>105.88934191723492</v>
      </c>
      <c r="AQ59" s="24">
        <f t="shared" si="115"/>
        <v>2596.656948988873</v>
      </c>
      <c r="AY59" s="14"/>
      <c r="BC59" s="20"/>
      <c r="BD59" s="20"/>
      <c r="BM59" s="7" cm="1">
        <f t="array" ref="BM59">INDEX($HD$3:$HD$14,BN59,1)</f>
        <v>31</v>
      </c>
      <c r="BN59" s="7">
        <v>3</v>
      </c>
      <c r="BO59" s="7">
        <v>8</v>
      </c>
      <c r="BP59" s="7">
        <v>57.555231099369486</v>
      </c>
      <c r="BQ59" s="7">
        <v>57.555231099369486</v>
      </c>
      <c r="BR59" s="7">
        <v>57.555231099369486</v>
      </c>
      <c r="BS59" s="7">
        <v>57.555231099369486</v>
      </c>
      <c r="BT59" s="7">
        <v>53.226957427974988</v>
      </c>
      <c r="BU59" s="7">
        <v>53.226957427974988</v>
      </c>
      <c r="BV59" s="7">
        <v>53.226957427974988</v>
      </c>
      <c r="BW59" s="7">
        <v>53.226957427974988</v>
      </c>
      <c r="BX59" s="7">
        <v>59.139123783885637</v>
      </c>
      <c r="BY59" s="7">
        <v>59.139123783885637</v>
      </c>
      <c r="BZ59" s="7">
        <v>53.226957427974988</v>
      </c>
      <c r="CA59" s="7">
        <v>53.226957427974988</v>
      </c>
      <c r="CB59" s="7">
        <v>53.226957427974988</v>
      </c>
      <c r="CC59" s="7">
        <v>53.226957427974988</v>
      </c>
      <c r="CD59" s="7">
        <v>59.615929322278483</v>
      </c>
      <c r="CE59" s="7">
        <v>59.615929322278483</v>
      </c>
      <c r="CF59" s="7">
        <v>59.615929322278483</v>
      </c>
      <c r="CG59" s="7">
        <v>59.615929322278483</v>
      </c>
      <c r="CH59" s="7">
        <v>59.615929322278483</v>
      </c>
      <c r="CI59" s="7">
        <v>59.615929322278483</v>
      </c>
      <c r="CJ59" s="7">
        <v>65.395042854296193</v>
      </c>
      <c r="CK59" s="7">
        <v>65.395042854296193</v>
      </c>
      <c r="CL59" s="7">
        <v>65.395042854296193</v>
      </c>
      <c r="CM59" s="7">
        <v>65.395042854296193</v>
      </c>
      <c r="CN59" s="7">
        <v>65.395042854296193</v>
      </c>
      <c r="CO59" s="7">
        <v>65.395042854296193</v>
      </c>
      <c r="CP59" s="7">
        <v>65.395042854296193</v>
      </c>
      <c r="CQ59" s="7">
        <v>65.395042854296193</v>
      </c>
      <c r="CR59" s="7">
        <v>65.82728214578016</v>
      </c>
      <c r="CS59" s="7">
        <v>65.82728214578016</v>
      </c>
      <c r="CT59" s="7">
        <v>65.82728214578016</v>
      </c>
      <c r="CU59" s="7">
        <v>65.82728214578016</v>
      </c>
      <c r="CV59" s="7">
        <v>46.6624428202242</v>
      </c>
      <c r="CW59" s="7">
        <v>46.6624428202242</v>
      </c>
      <c r="CX59" s="7">
        <v>46.6624428202242</v>
      </c>
      <c r="CY59" s="7">
        <v>46.6624428202242</v>
      </c>
      <c r="CZ59" s="7">
        <v>59.615929322278483</v>
      </c>
      <c r="DA59" s="7">
        <v>59.615929322278483</v>
      </c>
      <c r="DB59" s="7">
        <v>59.615929322278483</v>
      </c>
      <c r="DC59" s="7">
        <v>59.615929322278483</v>
      </c>
      <c r="DD59" s="7">
        <v>52.640783003888508</v>
      </c>
      <c r="DE59" s="7">
        <v>52.640783003888508</v>
      </c>
      <c r="DF59" s="7">
        <v>52.640783003888508</v>
      </c>
      <c r="DG59" s="7">
        <v>52.640783003888508</v>
      </c>
      <c r="DH59" s="7">
        <v>57.555231099369486</v>
      </c>
      <c r="DI59" s="7">
        <v>57.555231099369486</v>
      </c>
      <c r="DJ59" s="7">
        <v>57.555231099369486</v>
      </c>
      <c r="DK59" s="7">
        <v>57.555231099369486</v>
      </c>
      <c r="DL59" s="7">
        <v>59.139123783885637</v>
      </c>
      <c r="DM59" s="7">
        <v>59.139123783885637</v>
      </c>
      <c r="DN59" s="7">
        <v>59.139123783885637</v>
      </c>
      <c r="DO59" s="7">
        <v>59.139123783885637</v>
      </c>
      <c r="DP59" s="7">
        <v>58.55617011575665</v>
      </c>
      <c r="DQ59" s="7">
        <v>58.55617011575665</v>
      </c>
      <c r="DR59" s="7">
        <v>58.55617011575665</v>
      </c>
      <c r="DS59" s="7">
        <v>58.55617011575665</v>
      </c>
      <c r="DT59" s="7">
        <v>45.01580615735773</v>
      </c>
      <c r="DU59" s="7">
        <v>45.01580615735773</v>
      </c>
      <c r="DV59" s="7">
        <v>45.01580615735773</v>
      </c>
      <c r="DW59" s="7">
        <v>45.01580615735773</v>
      </c>
      <c r="DX59" s="7">
        <v>44.962495714590879</v>
      </c>
      <c r="DY59" s="7">
        <v>44.962495714590879</v>
      </c>
      <c r="DZ59" s="7">
        <v>44.962495714590879</v>
      </c>
      <c r="EA59" s="7">
        <v>44.962495714590879</v>
      </c>
      <c r="EB59" s="7">
        <v>14.449528041747794</v>
      </c>
      <c r="EC59" s="7">
        <v>14.449528041747794</v>
      </c>
      <c r="ED59" s="7">
        <v>14.449528041747794</v>
      </c>
      <c r="EE59" s="7">
        <v>14.449528041747794</v>
      </c>
      <c r="EF59" s="7">
        <v>19.489112739042529</v>
      </c>
      <c r="EG59" s="7">
        <v>19.489112739042529</v>
      </c>
      <c r="EH59" s="7">
        <v>19.489112739042529</v>
      </c>
      <c r="EI59" s="7">
        <v>19.489112739042529</v>
      </c>
      <c r="EJ59" s="7">
        <v>19.030617520841634</v>
      </c>
      <c r="EK59" s="7">
        <v>27.473208129869523</v>
      </c>
      <c r="EL59" s="7">
        <v>19.030617520841634</v>
      </c>
      <c r="EM59" s="7">
        <v>27.473208129869523</v>
      </c>
      <c r="EN59" s="7">
        <v>40.102508682914888</v>
      </c>
      <c r="EO59" s="7">
        <v>40.102508682914888</v>
      </c>
      <c r="EP59" s="7">
        <v>14.449528041747794</v>
      </c>
      <c r="EQ59" s="7">
        <v>14.449528041747794</v>
      </c>
      <c r="ER59" s="7">
        <v>14.449528041747794</v>
      </c>
      <c r="ES59" s="7">
        <v>14.449528041747794</v>
      </c>
      <c r="ET59" s="7">
        <v>20.808358860475039</v>
      </c>
      <c r="EU59" s="7">
        <v>20.808358860475039</v>
      </c>
      <c r="EV59" s="7">
        <v>21.946130250705291</v>
      </c>
      <c r="EW59" s="7">
        <v>21.946130250705291</v>
      </c>
      <c r="EX59" s="7">
        <v>21.946130250705291</v>
      </c>
      <c r="EY59" s="7">
        <v>21.946130250705291</v>
      </c>
      <c r="EZ59" s="7">
        <v>21.946130250705291</v>
      </c>
      <c r="FA59" s="7">
        <v>21.946130250705291</v>
      </c>
      <c r="FB59" s="7">
        <v>27.1873024551188</v>
      </c>
      <c r="FC59" s="7">
        <v>15.559919205260979</v>
      </c>
      <c r="FD59" s="7">
        <v>19.641707574904729</v>
      </c>
      <c r="FE59" s="7">
        <v>27.1873024551188</v>
      </c>
      <c r="FF59" s="7">
        <v>15.559919205260979</v>
      </c>
      <c r="FG59" s="7">
        <v>19.641707574904729</v>
      </c>
      <c r="FH59" s="7">
        <v>15.559919205260979</v>
      </c>
      <c r="FI59" s="7">
        <v>19.641707574904729</v>
      </c>
      <c r="FJ59" s="7">
        <v>15.559919205260979</v>
      </c>
      <c r="FK59" s="7">
        <v>19.641707574904729</v>
      </c>
      <c r="FL59" s="7">
        <v>17.647035301491218</v>
      </c>
      <c r="FM59" s="7">
        <v>17.647035301491218</v>
      </c>
      <c r="FN59" s="7">
        <v>17.647035301491218</v>
      </c>
      <c r="FO59" s="7">
        <v>17.647035301491218</v>
      </c>
      <c r="FP59" s="7">
        <v>13.05924738859091</v>
      </c>
      <c r="FQ59" s="7">
        <v>19.820148699730222</v>
      </c>
      <c r="FR59" s="7">
        <v>13.05924738859091</v>
      </c>
      <c r="FS59" s="7">
        <v>19.820148699730222</v>
      </c>
      <c r="FT59" s="7">
        <v>21.946130250705291</v>
      </c>
      <c r="FU59" s="7">
        <v>21.946130250705291</v>
      </c>
      <c r="FV59" s="7">
        <v>21.946130250705291</v>
      </c>
      <c r="FW59" s="7">
        <v>21.946130250705291</v>
      </c>
      <c r="FX59" s="7">
        <v>28.888233396567486</v>
      </c>
      <c r="FY59" s="7">
        <v>38.344260188513232</v>
      </c>
      <c r="FZ59" s="7">
        <v>28.888233396567486</v>
      </c>
      <c r="GA59" s="7">
        <v>38.344260188513232</v>
      </c>
      <c r="GB59" s="7">
        <v>44.962495714590879</v>
      </c>
      <c r="GC59" s="7">
        <v>44.962495714590879</v>
      </c>
      <c r="GD59" s="7">
        <v>44.962495714590879</v>
      </c>
      <c r="GE59" s="7">
        <v>44.962495714590879</v>
      </c>
      <c r="GF59" s="7">
        <v>40.102508682914888</v>
      </c>
      <c r="GG59" s="7">
        <v>40.102508682914888</v>
      </c>
      <c r="GH59" s="7">
        <v>40.102508682914888</v>
      </c>
      <c r="GI59" s="7">
        <v>40.102508682914888</v>
      </c>
      <c r="GJ59" s="7">
        <v>28.697349937123203</v>
      </c>
      <c r="GK59" s="7">
        <v>28.697349937123203</v>
      </c>
      <c r="GL59" s="7">
        <v>28.697349937123203</v>
      </c>
      <c r="GM59" s="7">
        <v>28.697349937123203</v>
      </c>
      <c r="GN59" s="7">
        <v>12.259924042866562</v>
      </c>
      <c r="GO59" s="7">
        <v>17.465718771356283</v>
      </c>
      <c r="GP59" s="7">
        <v>12.259924042866562</v>
      </c>
      <c r="GQ59" s="7">
        <v>17.465718771356283</v>
      </c>
      <c r="GR59" s="7">
        <v>61.067786238783114</v>
      </c>
      <c r="GS59" s="7">
        <v>61.067786238783114</v>
      </c>
      <c r="GT59" s="7">
        <v>61.067786238783114</v>
      </c>
      <c r="GU59" s="7">
        <v>61.067786238783114</v>
      </c>
      <c r="GV59" s="7">
        <v>64.532145708489765</v>
      </c>
      <c r="GW59" s="7">
        <v>64.532145708489765</v>
      </c>
      <c r="GX59" s="7">
        <v>64.532145708489765</v>
      </c>
      <c r="GY59" s="7">
        <v>64.532145708489765</v>
      </c>
      <c r="GZ59" s="7">
        <v>59.875817729351766</v>
      </c>
      <c r="HA59" s="7">
        <v>59.875817729351766</v>
      </c>
    </row>
    <row r="60" spans="1:209" ht="15" x14ac:dyDescent="0.25">
      <c r="A60" s="7" t="s">
        <v>79</v>
      </c>
      <c r="B60" s="7">
        <f t="shared" si="114"/>
        <v>4</v>
      </c>
      <c r="C60" s="7" t="s">
        <v>64</v>
      </c>
      <c r="D60" s="23">
        <f t="shared" si="113"/>
        <v>-11.792423236075138</v>
      </c>
      <c r="E60" s="23">
        <f t="shared" si="113"/>
        <v>-17.150493837276827</v>
      </c>
      <c r="F60" s="23">
        <f t="shared" si="113"/>
        <v>-18.822194701065484</v>
      </c>
      <c r="G60" s="23">
        <f t="shared" si="113"/>
        <v>-24.457626111049251</v>
      </c>
      <c r="H60" s="23">
        <f t="shared" si="113"/>
        <v>-30.224325906217388</v>
      </c>
      <c r="I60" s="23">
        <f t="shared" si="113"/>
        <v>-32.289977647151119</v>
      </c>
      <c r="J60" s="23">
        <f t="shared" si="113"/>
        <v>-38.305119135912364</v>
      </c>
      <c r="K60" s="23">
        <f t="shared" si="113"/>
        <v>-44.495440052587711</v>
      </c>
      <c r="L60" s="23">
        <f t="shared" si="113"/>
        <v>-50.808569415214421</v>
      </c>
      <c r="M60" s="23">
        <f t="shared" si="113"/>
        <v>-49.805384618464473</v>
      </c>
      <c r="N60" s="23">
        <f t="shared" si="113"/>
        <v>-52.642400175516173</v>
      </c>
      <c r="O60" s="23">
        <f t="shared" si="113"/>
        <v>-55.483039154390156</v>
      </c>
      <c r="P60" s="23">
        <f t="shared" si="113"/>
        <v>-58.299083988328846</v>
      </c>
      <c r="Q60" s="23">
        <f t="shared" si="113"/>
        <v>-61.148895719490497</v>
      </c>
      <c r="R60" s="23">
        <f t="shared" si="113"/>
        <v>-60.16712442218946</v>
      </c>
      <c r="S60" s="23">
        <f t="shared" si="113"/>
        <v>-63.028853448055031</v>
      </c>
      <c r="T60" s="23">
        <f t="shared" si="113"/>
        <v>-65.868788807851388</v>
      </c>
      <c r="U60" s="23">
        <f t="shared" si="113"/>
        <v>-68.745403766532419</v>
      </c>
      <c r="V60" s="23">
        <f t="shared" si="113"/>
        <v>-67.79346386060331</v>
      </c>
      <c r="W60" s="23">
        <f t="shared" si="113"/>
        <v>114.45961978963471</v>
      </c>
      <c r="X60" s="23">
        <f t="shared" si="113"/>
        <v>112.90988321023229</v>
      </c>
      <c r="Y60" s="23">
        <f t="shared" si="113"/>
        <v>111.23818234644364</v>
      </c>
      <c r="Z60" s="23">
        <f t="shared" si="113"/>
        <v>109.43993597357584</v>
      </c>
      <c r="AA60" s="23">
        <f t="shared" si="113"/>
        <v>107.51042121552368</v>
      </c>
      <c r="AB60" s="23">
        <f t="shared" si="113"/>
        <v>105.44476947458995</v>
      </c>
      <c r="AC60" s="23">
        <f t="shared" si="113"/>
        <v>103.23796200762798</v>
      </c>
      <c r="AD60" s="23">
        <f t="shared" si="113"/>
        <v>100.88482612806858</v>
      </c>
      <c r="AE60" s="23">
        <f t="shared" si="113"/>
        <v>98.380030787241182</v>
      </c>
      <c r="AF60" s="23">
        <f t="shared" si="113"/>
        <v>99.383215583991131</v>
      </c>
      <c r="AG60" s="23">
        <f t="shared" si="113"/>
        <v>100.38338506405535</v>
      </c>
      <c r="AH60" s="23">
        <f t="shared" si="113"/>
        <v>101.37993112229734</v>
      </c>
      <c r="AI60" s="23">
        <f t="shared" si="113"/>
        <v>102.37222031015793</v>
      </c>
      <c r="AJ60" s="23">
        <f t="shared" si="113"/>
        <v>103.35959361611225</v>
      </c>
      <c r="AK60" s="23">
        <f t="shared" si="113"/>
        <v>104.34136491341329</v>
      </c>
      <c r="AL60" s="23">
        <f t="shared" si="113"/>
        <v>105.31682092466363</v>
      </c>
      <c r="AM60" s="23">
        <f t="shared" si="113"/>
        <v>106.28521958666659</v>
      </c>
      <c r="AN60" s="23">
        <f t="shared" si="113"/>
        <v>107.24578966510153</v>
      </c>
      <c r="AO60" s="23">
        <f t="shared" si="113"/>
        <v>108.19772957103064</v>
      </c>
      <c r="AQ60" s="24">
        <f t="shared" si="115"/>
        <v>2583.6736642439287</v>
      </c>
      <c r="AY60" s="14"/>
      <c r="BC60" s="20"/>
      <c r="BD60" s="20"/>
      <c r="BM60" s="7" cm="1">
        <f t="array" ref="BM60">INDEX($HD$3:$HD$14,BN60,1)</f>
        <v>31</v>
      </c>
      <c r="BN60" s="7">
        <v>3</v>
      </c>
      <c r="BO60" s="7">
        <v>9</v>
      </c>
      <c r="BP60" s="7">
        <v>65.14677793989739</v>
      </c>
      <c r="BQ60" s="7">
        <v>65.14677793989739</v>
      </c>
      <c r="BR60" s="7">
        <v>65.14677793989739</v>
      </c>
      <c r="BS60" s="7">
        <v>65.14677793989739</v>
      </c>
      <c r="BT60" s="7">
        <v>67.59616933693566</v>
      </c>
      <c r="BU60" s="7">
        <v>67.59616933693566</v>
      </c>
      <c r="BV60" s="7">
        <v>67.59616933693566</v>
      </c>
      <c r="BW60" s="7">
        <v>67.59616933693566</v>
      </c>
      <c r="BX60" s="7">
        <v>64.753748732038261</v>
      </c>
      <c r="BY60" s="7">
        <v>64.753748732038261</v>
      </c>
      <c r="BZ60" s="7">
        <v>67.59616933693566</v>
      </c>
      <c r="CA60" s="7">
        <v>67.59616933693566</v>
      </c>
      <c r="CB60" s="7">
        <v>67.59616933693566</v>
      </c>
      <c r="CC60" s="7">
        <v>67.59616933693566</v>
      </c>
      <c r="CD60" s="7">
        <v>68.791848359809435</v>
      </c>
      <c r="CE60" s="7">
        <v>68.791848359809435</v>
      </c>
      <c r="CF60" s="7">
        <v>68.791848359809435</v>
      </c>
      <c r="CG60" s="7">
        <v>68.791848359809435</v>
      </c>
      <c r="CH60" s="7">
        <v>68.791848359809435</v>
      </c>
      <c r="CI60" s="7">
        <v>68.791848359809435</v>
      </c>
      <c r="CJ60" s="7">
        <v>73.218437430175911</v>
      </c>
      <c r="CK60" s="7">
        <v>73.218437430175911</v>
      </c>
      <c r="CL60" s="7">
        <v>73.218437430175911</v>
      </c>
      <c r="CM60" s="7">
        <v>73.218437430175911</v>
      </c>
      <c r="CN60" s="7">
        <v>73.218437430175911</v>
      </c>
      <c r="CO60" s="7">
        <v>73.218437430175911</v>
      </c>
      <c r="CP60" s="7">
        <v>73.218437430175911</v>
      </c>
      <c r="CQ60" s="7">
        <v>73.218437430175911</v>
      </c>
      <c r="CR60" s="7">
        <v>79.603774799545647</v>
      </c>
      <c r="CS60" s="7">
        <v>79.603774799545647</v>
      </c>
      <c r="CT60" s="7">
        <v>79.603774799545647</v>
      </c>
      <c r="CU60" s="7">
        <v>79.603774799545647</v>
      </c>
      <c r="CV60" s="7">
        <v>53.907975498079153</v>
      </c>
      <c r="CW60" s="7">
        <v>53.907975498079153</v>
      </c>
      <c r="CX60" s="7">
        <v>53.907975498079153</v>
      </c>
      <c r="CY60" s="7">
        <v>53.907975498079153</v>
      </c>
      <c r="CZ60" s="7">
        <v>68.791848359809435</v>
      </c>
      <c r="DA60" s="7">
        <v>68.791848359809435</v>
      </c>
      <c r="DB60" s="7">
        <v>68.791848359809435</v>
      </c>
      <c r="DC60" s="7">
        <v>68.791848359809435</v>
      </c>
      <c r="DD60" s="7">
        <v>65.241858678123208</v>
      </c>
      <c r="DE60" s="7">
        <v>65.241858678123208</v>
      </c>
      <c r="DF60" s="7">
        <v>65.241858678123208</v>
      </c>
      <c r="DG60" s="7">
        <v>65.241858678123208</v>
      </c>
      <c r="DH60" s="7">
        <v>65.14677793989739</v>
      </c>
      <c r="DI60" s="7">
        <v>65.14677793989739</v>
      </c>
      <c r="DJ60" s="7">
        <v>65.14677793989739</v>
      </c>
      <c r="DK60" s="7">
        <v>65.14677793989739</v>
      </c>
      <c r="DL60" s="7">
        <v>64.753748732038261</v>
      </c>
      <c r="DM60" s="7">
        <v>64.753748732038261</v>
      </c>
      <c r="DN60" s="7">
        <v>64.753748732038261</v>
      </c>
      <c r="DO60" s="7">
        <v>64.753748732038261</v>
      </c>
      <c r="DP60" s="7">
        <v>71.412326680806572</v>
      </c>
      <c r="DQ60" s="7">
        <v>71.412326680806572</v>
      </c>
      <c r="DR60" s="7">
        <v>71.412326680806572</v>
      </c>
      <c r="DS60" s="7">
        <v>71.412326680806572</v>
      </c>
      <c r="DT60" s="7">
        <v>56.883403607155422</v>
      </c>
      <c r="DU60" s="7">
        <v>56.883403607155422</v>
      </c>
      <c r="DV60" s="7">
        <v>56.883403607155422</v>
      </c>
      <c r="DW60" s="7">
        <v>56.883403607155422</v>
      </c>
      <c r="DX60" s="7">
        <v>49.473900500703806</v>
      </c>
      <c r="DY60" s="7">
        <v>49.473900500703806</v>
      </c>
      <c r="DZ60" s="7">
        <v>49.473900500703806</v>
      </c>
      <c r="EA60" s="7">
        <v>49.473900500703806</v>
      </c>
      <c r="EB60" s="7">
        <v>12.64628062786511</v>
      </c>
      <c r="EC60" s="7">
        <v>12.64628062786511</v>
      </c>
      <c r="ED60" s="7">
        <v>12.64628062786511</v>
      </c>
      <c r="EE60" s="7">
        <v>12.64628062786511</v>
      </c>
      <c r="EF60" s="7">
        <v>19.768826581133396</v>
      </c>
      <c r="EG60" s="7">
        <v>19.768826581133396</v>
      </c>
      <c r="EH60" s="7">
        <v>19.768826581133396</v>
      </c>
      <c r="EI60" s="7">
        <v>19.768826581133396</v>
      </c>
      <c r="EJ60" s="7">
        <v>21.148290601432532</v>
      </c>
      <c r="EK60" s="7">
        <v>29.696724685272752</v>
      </c>
      <c r="EL60" s="7">
        <v>21.148290601432532</v>
      </c>
      <c r="EM60" s="7">
        <v>29.696724685272752</v>
      </c>
      <c r="EN60" s="7">
        <v>42.792480082178855</v>
      </c>
      <c r="EO60" s="7">
        <v>42.792480082178855</v>
      </c>
      <c r="EP60" s="7">
        <v>12.64628062786511</v>
      </c>
      <c r="EQ60" s="7">
        <v>12.64628062786511</v>
      </c>
      <c r="ER60" s="7">
        <v>12.64628062786511</v>
      </c>
      <c r="ES60" s="7">
        <v>12.64628062786511</v>
      </c>
      <c r="ET60" s="7">
        <v>23.083733847771246</v>
      </c>
      <c r="EU60" s="7">
        <v>23.083733847771246</v>
      </c>
      <c r="EV60" s="7">
        <v>22.016585420058668</v>
      </c>
      <c r="EW60" s="7">
        <v>22.016585420058668</v>
      </c>
      <c r="EX60" s="7">
        <v>22.016585420058668</v>
      </c>
      <c r="EY60" s="7">
        <v>22.016585420058668</v>
      </c>
      <c r="EZ60" s="7">
        <v>22.016585420058668</v>
      </c>
      <c r="FA60" s="7">
        <v>22.016585420058668</v>
      </c>
      <c r="FB60" s="7">
        <v>27.28397070004398</v>
      </c>
      <c r="FC60" s="7">
        <v>17.839056673011697</v>
      </c>
      <c r="FD60" s="7">
        <v>22.910827214413466</v>
      </c>
      <c r="FE60" s="7">
        <v>27.28397070004398</v>
      </c>
      <c r="FF60" s="7">
        <v>17.839056673011697</v>
      </c>
      <c r="FG60" s="7">
        <v>22.910827214413466</v>
      </c>
      <c r="FH60" s="7">
        <v>17.839056673011697</v>
      </c>
      <c r="FI60" s="7">
        <v>22.910827214413466</v>
      </c>
      <c r="FJ60" s="7">
        <v>17.839056673011697</v>
      </c>
      <c r="FK60" s="7">
        <v>22.910827214413466</v>
      </c>
      <c r="FL60" s="7">
        <v>18.53501322709678</v>
      </c>
      <c r="FM60" s="7">
        <v>18.53501322709678</v>
      </c>
      <c r="FN60" s="7">
        <v>18.53501322709678</v>
      </c>
      <c r="FO60" s="7">
        <v>18.53501322709678</v>
      </c>
      <c r="FP60" s="7">
        <v>16.104003342073284</v>
      </c>
      <c r="FQ60" s="7">
        <v>23.538430587196469</v>
      </c>
      <c r="FR60" s="7">
        <v>16.104003342073284</v>
      </c>
      <c r="FS60" s="7">
        <v>23.538430587196469</v>
      </c>
      <c r="FT60" s="7">
        <v>22.016585420058668</v>
      </c>
      <c r="FU60" s="7">
        <v>22.016585420058668</v>
      </c>
      <c r="FV60" s="7">
        <v>22.016585420058668</v>
      </c>
      <c r="FW60" s="7">
        <v>22.016585420058668</v>
      </c>
      <c r="FX60" s="7">
        <v>29.192334362102663</v>
      </c>
      <c r="FY60" s="7">
        <v>38.442142751667127</v>
      </c>
      <c r="FZ60" s="7">
        <v>29.192334362102663</v>
      </c>
      <c r="GA60" s="7">
        <v>38.442142751667127</v>
      </c>
      <c r="GB60" s="7">
        <v>49.473900500703806</v>
      </c>
      <c r="GC60" s="7">
        <v>49.473900500703806</v>
      </c>
      <c r="GD60" s="7">
        <v>49.473900500703806</v>
      </c>
      <c r="GE60" s="7">
        <v>49.473900500703806</v>
      </c>
      <c r="GF60" s="7">
        <v>42.792480082178855</v>
      </c>
      <c r="GG60" s="7">
        <v>42.792480082178855</v>
      </c>
      <c r="GH60" s="7">
        <v>42.792480082178855</v>
      </c>
      <c r="GI60" s="7">
        <v>42.792480082178855</v>
      </c>
      <c r="GJ60" s="7">
        <v>31.174681638980996</v>
      </c>
      <c r="GK60" s="7">
        <v>31.174681638980996</v>
      </c>
      <c r="GL60" s="7">
        <v>31.174681638980996</v>
      </c>
      <c r="GM60" s="7">
        <v>31.174681638980996</v>
      </c>
      <c r="GN60" s="7">
        <v>16.835580920730209</v>
      </c>
      <c r="GO60" s="7">
        <v>23.185369022321098</v>
      </c>
      <c r="GP60" s="7">
        <v>16.835580920730209</v>
      </c>
      <c r="GQ60" s="7">
        <v>23.185369022321098</v>
      </c>
      <c r="GR60" s="7">
        <v>80.011862495586655</v>
      </c>
      <c r="GS60" s="7">
        <v>80.011862495586655</v>
      </c>
      <c r="GT60" s="7">
        <v>80.011862495586655</v>
      </c>
      <c r="GU60" s="7">
        <v>80.011862495586655</v>
      </c>
      <c r="GV60" s="7">
        <v>71.132900996964793</v>
      </c>
      <c r="GW60" s="7">
        <v>71.132900996964793</v>
      </c>
      <c r="GX60" s="7">
        <v>71.132900996964793</v>
      </c>
      <c r="GY60" s="7">
        <v>71.132900996964793</v>
      </c>
      <c r="GZ60" s="7">
        <v>70.397477974882634</v>
      </c>
      <c r="HA60" s="7">
        <v>70.397477974882634</v>
      </c>
    </row>
    <row r="61" spans="1:209" ht="15" x14ac:dyDescent="0.25">
      <c r="A61" s="7" t="s">
        <v>79</v>
      </c>
      <c r="B61" s="7">
        <f t="shared" si="114"/>
        <v>5</v>
      </c>
      <c r="C61" s="7" t="s">
        <v>64</v>
      </c>
      <c r="D61" s="23">
        <f t="shared" si="113"/>
        <v>-13.10553754646034</v>
      </c>
      <c r="E61" s="23">
        <f t="shared" si="113"/>
        <v>-14.689058383293741</v>
      </c>
      <c r="F61" s="23">
        <f t="shared" si="113"/>
        <v>-20.234387363028972</v>
      </c>
      <c r="G61" s="23">
        <f t="shared" si="113"/>
        <v>-25.909020543941267</v>
      </c>
      <c r="H61" s="23">
        <f t="shared" si="113"/>
        <v>-27.880598723718947</v>
      </c>
      <c r="I61" s="23">
        <f t="shared" si="113"/>
        <v>-33.799615694404338</v>
      </c>
      <c r="J61" s="23">
        <f t="shared" si="113"/>
        <v>-39.891716601262004</v>
      </c>
      <c r="K61" s="23">
        <f t="shared" si="113"/>
        <v>-46.104484864795111</v>
      </c>
      <c r="L61" s="23">
        <f t="shared" si="113"/>
        <v>-48.663884744052552</v>
      </c>
      <c r="M61" s="23">
        <f t="shared" si="113"/>
        <v>-51.476015555849386</v>
      </c>
      <c r="N61" s="23">
        <f t="shared" si="113"/>
        <v>-54.291227418235735</v>
      </c>
      <c r="O61" s="23">
        <f t="shared" si="113"/>
        <v>-57.081290677723345</v>
      </c>
      <c r="P61" s="23">
        <f t="shared" si="113"/>
        <v>-59.904554622683364</v>
      </c>
      <c r="Q61" s="23">
        <f t="shared" si="113"/>
        <v>-58.895656578659242</v>
      </c>
      <c r="R61" s="23">
        <f t="shared" si="113"/>
        <v>-61.729667704192934</v>
      </c>
      <c r="S61" s="23">
        <f t="shared" si="113"/>
        <v>-64.54128077369667</v>
      </c>
      <c r="T61" s="23">
        <f t="shared" si="113"/>
        <v>-67.388956057978007</v>
      </c>
      <c r="U61" s="23">
        <f t="shared" si="113"/>
        <v>-66.407445551833206</v>
      </c>
      <c r="V61" s="23">
        <f t="shared" si="113"/>
        <v>-69.243087377754108</v>
      </c>
      <c r="W61" s="23">
        <f t="shared" si="113"/>
        <v>116.95483950104878</v>
      </c>
      <c r="X61" s="23">
        <f t="shared" si="113"/>
        <v>115.37131866421538</v>
      </c>
      <c r="Y61" s="23">
        <f t="shared" si="113"/>
        <v>113.66317472159612</v>
      </c>
      <c r="Z61" s="23">
        <f t="shared" si="113"/>
        <v>111.8257265777998</v>
      </c>
      <c r="AA61" s="23">
        <f t="shared" si="113"/>
        <v>109.85414839802212</v>
      </c>
      <c r="AB61" s="23">
        <f t="shared" si="113"/>
        <v>107.74346544913601</v>
      </c>
      <c r="AC61" s="23">
        <f t="shared" si="113"/>
        <v>105.48854957939429</v>
      </c>
      <c r="AD61" s="23">
        <f t="shared" si="113"/>
        <v>103.08411533766049</v>
      </c>
      <c r="AE61" s="23">
        <f t="shared" si="113"/>
        <v>100.52471545840305</v>
      </c>
      <c r="AF61" s="23">
        <f t="shared" si="113"/>
        <v>101.54976968372213</v>
      </c>
      <c r="AG61" s="23">
        <f t="shared" si="113"/>
        <v>102.57174285845176</v>
      </c>
      <c r="AH61" s="23">
        <f t="shared" si="113"/>
        <v>103.59001362076343</v>
      </c>
      <c r="AI61" s="23">
        <f t="shared" si="113"/>
        <v>104.60393471291938</v>
      </c>
      <c r="AJ61" s="23">
        <f t="shared" si="113"/>
        <v>105.6128327569435</v>
      </c>
      <c r="AK61" s="23">
        <f t="shared" si="113"/>
        <v>106.61600666852573</v>
      </c>
      <c r="AL61" s="23">
        <f t="shared" si="113"/>
        <v>107.6127276208213</v>
      </c>
      <c r="AM61" s="23">
        <f t="shared" si="113"/>
        <v>108.60223737365594</v>
      </c>
      <c r="AN61" s="23">
        <f t="shared" si="113"/>
        <v>109.58374787980074</v>
      </c>
      <c r="AO61" s="23">
        <f t="shared" si="113"/>
        <v>110.55644007567912</v>
      </c>
      <c r="AQ61" s="24">
        <f t="shared" si="115"/>
        <v>2570.7552959227091</v>
      </c>
      <c r="AY61" s="14"/>
      <c r="BC61" s="20"/>
      <c r="BD61" s="20"/>
      <c r="BM61" s="7" cm="1">
        <f t="array" ref="BM61">INDEX($HD$3:$HD$14,BN61,1)</f>
        <v>31</v>
      </c>
      <c r="BN61" s="7">
        <v>3</v>
      </c>
      <c r="BO61" s="7">
        <v>10</v>
      </c>
      <c r="BP61" s="7">
        <v>72.224047983460579</v>
      </c>
      <c r="BQ61" s="7">
        <v>72.224047983460579</v>
      </c>
      <c r="BR61" s="7">
        <v>72.224047983460579</v>
      </c>
      <c r="BS61" s="7">
        <v>72.224047983460579</v>
      </c>
      <c r="BT61" s="7">
        <v>74.501817800088162</v>
      </c>
      <c r="BU61" s="7">
        <v>74.501817800088162</v>
      </c>
      <c r="BV61" s="7">
        <v>74.501817800088162</v>
      </c>
      <c r="BW61" s="7">
        <v>74.501817800088162</v>
      </c>
      <c r="BX61" s="7">
        <v>73.403008310630554</v>
      </c>
      <c r="BY61" s="7">
        <v>73.403008310630554</v>
      </c>
      <c r="BZ61" s="7">
        <v>74.501817800088162</v>
      </c>
      <c r="CA61" s="7">
        <v>74.501817800088162</v>
      </c>
      <c r="CB61" s="7">
        <v>74.501817800088162</v>
      </c>
      <c r="CC61" s="7">
        <v>74.501817800088162</v>
      </c>
      <c r="CD61" s="7">
        <v>71.238611996510414</v>
      </c>
      <c r="CE61" s="7">
        <v>71.238611996510414</v>
      </c>
      <c r="CF61" s="7">
        <v>71.238611996510414</v>
      </c>
      <c r="CG61" s="7">
        <v>71.238611996510414</v>
      </c>
      <c r="CH61" s="7">
        <v>71.238611996510414</v>
      </c>
      <c r="CI61" s="7">
        <v>71.238611996510414</v>
      </c>
      <c r="CJ61" s="7">
        <v>74.644807365146676</v>
      </c>
      <c r="CK61" s="7">
        <v>74.644807365146676</v>
      </c>
      <c r="CL61" s="7">
        <v>74.644807365146676</v>
      </c>
      <c r="CM61" s="7">
        <v>74.644807365146676</v>
      </c>
      <c r="CN61" s="7">
        <v>74.644807365146676</v>
      </c>
      <c r="CO61" s="7">
        <v>74.644807365146676</v>
      </c>
      <c r="CP61" s="7">
        <v>74.644807365146676</v>
      </c>
      <c r="CQ61" s="7">
        <v>74.644807365146676</v>
      </c>
      <c r="CR61" s="7">
        <v>83.713916293299434</v>
      </c>
      <c r="CS61" s="7">
        <v>83.713916293299434</v>
      </c>
      <c r="CT61" s="7">
        <v>83.713916293299434</v>
      </c>
      <c r="CU61" s="7">
        <v>83.713916293299434</v>
      </c>
      <c r="CV61" s="7">
        <v>58.164092317536543</v>
      </c>
      <c r="CW61" s="7">
        <v>58.164092317536543</v>
      </c>
      <c r="CX61" s="7">
        <v>58.164092317536543</v>
      </c>
      <c r="CY61" s="7">
        <v>58.164092317536543</v>
      </c>
      <c r="CZ61" s="7">
        <v>71.238611996510414</v>
      </c>
      <c r="DA61" s="7">
        <v>71.238611996510414</v>
      </c>
      <c r="DB61" s="7">
        <v>71.238611996510414</v>
      </c>
      <c r="DC61" s="7">
        <v>71.238611996510414</v>
      </c>
      <c r="DD61" s="7">
        <v>63.995957912873926</v>
      </c>
      <c r="DE61" s="7">
        <v>63.995957912873926</v>
      </c>
      <c r="DF61" s="7">
        <v>63.995957912873926</v>
      </c>
      <c r="DG61" s="7">
        <v>63.995957912873926</v>
      </c>
      <c r="DH61" s="7">
        <v>72.224047983460579</v>
      </c>
      <c r="DI61" s="7">
        <v>72.224047983460579</v>
      </c>
      <c r="DJ61" s="7">
        <v>72.224047983460579</v>
      </c>
      <c r="DK61" s="7">
        <v>72.224047983460579</v>
      </c>
      <c r="DL61" s="7">
        <v>73.403008310630554</v>
      </c>
      <c r="DM61" s="7">
        <v>73.403008310630554</v>
      </c>
      <c r="DN61" s="7">
        <v>73.403008310630554</v>
      </c>
      <c r="DO61" s="7">
        <v>73.403008310630554</v>
      </c>
      <c r="DP61" s="7">
        <v>73.772813759824274</v>
      </c>
      <c r="DQ61" s="7">
        <v>73.772813759824274</v>
      </c>
      <c r="DR61" s="7">
        <v>73.772813759824274</v>
      </c>
      <c r="DS61" s="7">
        <v>73.772813759824274</v>
      </c>
      <c r="DT61" s="7">
        <v>61.999328610014722</v>
      </c>
      <c r="DU61" s="7">
        <v>61.999328610014722</v>
      </c>
      <c r="DV61" s="7">
        <v>61.999328610014722</v>
      </c>
      <c r="DW61" s="7">
        <v>61.999328610014722</v>
      </c>
      <c r="DX61" s="7">
        <v>52.48079456784594</v>
      </c>
      <c r="DY61" s="7">
        <v>52.48079456784594</v>
      </c>
      <c r="DZ61" s="7">
        <v>52.48079456784594</v>
      </c>
      <c r="EA61" s="7">
        <v>52.48079456784594</v>
      </c>
      <c r="EB61" s="7">
        <v>14.504132340046915</v>
      </c>
      <c r="EC61" s="7">
        <v>14.504132340046915</v>
      </c>
      <c r="ED61" s="7">
        <v>14.504132340046915</v>
      </c>
      <c r="EE61" s="7">
        <v>14.504132340046915</v>
      </c>
      <c r="EF61" s="7">
        <v>21.288823630158358</v>
      </c>
      <c r="EG61" s="7">
        <v>21.288823630158358</v>
      </c>
      <c r="EH61" s="7">
        <v>21.288823630158358</v>
      </c>
      <c r="EI61" s="7">
        <v>21.288823630158358</v>
      </c>
      <c r="EJ61" s="7">
        <v>22.969721302640696</v>
      </c>
      <c r="EK61" s="7">
        <v>32.142654733011703</v>
      </c>
      <c r="EL61" s="7">
        <v>22.969721302640696</v>
      </c>
      <c r="EM61" s="7">
        <v>32.142654733011703</v>
      </c>
      <c r="EN61" s="7">
        <v>45.055983437032296</v>
      </c>
      <c r="EO61" s="7">
        <v>45.055983437032296</v>
      </c>
      <c r="EP61" s="7">
        <v>14.504132340046915</v>
      </c>
      <c r="EQ61" s="7">
        <v>14.504132340046915</v>
      </c>
      <c r="ER61" s="7">
        <v>14.504132340046915</v>
      </c>
      <c r="ES61" s="7">
        <v>14.504132340046915</v>
      </c>
      <c r="ET61" s="7">
        <v>36.200952173911986</v>
      </c>
      <c r="EU61" s="7">
        <v>36.200952173911986</v>
      </c>
      <c r="EV61" s="7">
        <v>26.752079902598226</v>
      </c>
      <c r="EW61" s="7">
        <v>26.752079902598226</v>
      </c>
      <c r="EX61" s="7">
        <v>26.752079902598226</v>
      </c>
      <c r="EY61" s="7">
        <v>26.752079902598226</v>
      </c>
      <c r="EZ61" s="7">
        <v>26.752079902598226</v>
      </c>
      <c r="FA61" s="7">
        <v>26.752079902598226</v>
      </c>
      <c r="FB61" s="7">
        <v>29.599150832051311</v>
      </c>
      <c r="FC61" s="7">
        <v>20.791145325310822</v>
      </c>
      <c r="FD61" s="7">
        <v>26.694230083891487</v>
      </c>
      <c r="FE61" s="7">
        <v>29.599150832051311</v>
      </c>
      <c r="FF61" s="7">
        <v>20.791145325310822</v>
      </c>
      <c r="FG61" s="7">
        <v>26.694230083891487</v>
      </c>
      <c r="FH61" s="7">
        <v>20.791145325310822</v>
      </c>
      <c r="FI61" s="7">
        <v>26.694230083891487</v>
      </c>
      <c r="FJ61" s="7">
        <v>20.791145325310822</v>
      </c>
      <c r="FK61" s="7">
        <v>26.694230083891487</v>
      </c>
      <c r="FL61" s="7">
        <v>22.624945128848964</v>
      </c>
      <c r="FM61" s="7">
        <v>22.624945128848964</v>
      </c>
      <c r="FN61" s="7">
        <v>22.624945128848964</v>
      </c>
      <c r="FO61" s="7">
        <v>22.624945128848964</v>
      </c>
      <c r="FP61" s="7">
        <v>18.55003242431966</v>
      </c>
      <c r="FQ61" s="7">
        <v>26.445505128985364</v>
      </c>
      <c r="FR61" s="7">
        <v>18.55003242431966</v>
      </c>
      <c r="FS61" s="7">
        <v>26.445505128985364</v>
      </c>
      <c r="FT61" s="7">
        <v>26.752079902598226</v>
      </c>
      <c r="FU61" s="7">
        <v>26.752079902598226</v>
      </c>
      <c r="FV61" s="7">
        <v>26.752079902598226</v>
      </c>
      <c r="FW61" s="7">
        <v>26.752079902598226</v>
      </c>
      <c r="FX61" s="7">
        <v>29.659311078077661</v>
      </c>
      <c r="FY61" s="7">
        <v>38.647005574115852</v>
      </c>
      <c r="FZ61" s="7">
        <v>29.659311078077661</v>
      </c>
      <c r="GA61" s="7">
        <v>38.647005574115852</v>
      </c>
      <c r="GB61" s="7">
        <v>52.48079456784594</v>
      </c>
      <c r="GC61" s="7">
        <v>52.48079456784594</v>
      </c>
      <c r="GD61" s="7">
        <v>52.48079456784594</v>
      </c>
      <c r="GE61" s="7">
        <v>52.48079456784594</v>
      </c>
      <c r="GF61" s="7">
        <v>45.055983437032296</v>
      </c>
      <c r="GG61" s="7">
        <v>45.055983437032296</v>
      </c>
      <c r="GH61" s="7">
        <v>45.055983437032296</v>
      </c>
      <c r="GI61" s="7">
        <v>45.055983437032296</v>
      </c>
      <c r="GJ61" s="7">
        <v>36.577135089599743</v>
      </c>
      <c r="GK61" s="7">
        <v>36.577135089599743</v>
      </c>
      <c r="GL61" s="7">
        <v>36.577135089599743</v>
      </c>
      <c r="GM61" s="7">
        <v>36.577135089599743</v>
      </c>
      <c r="GN61" s="7">
        <v>20.710995507533735</v>
      </c>
      <c r="GO61" s="7">
        <v>27.233913763218435</v>
      </c>
      <c r="GP61" s="7">
        <v>20.710995507533735</v>
      </c>
      <c r="GQ61" s="7">
        <v>27.233913763218435</v>
      </c>
      <c r="GR61" s="7">
        <v>82.867583252023508</v>
      </c>
      <c r="GS61" s="7">
        <v>82.867583252023508</v>
      </c>
      <c r="GT61" s="7">
        <v>82.867583252023508</v>
      </c>
      <c r="GU61" s="7">
        <v>82.867583252023508</v>
      </c>
      <c r="GV61" s="7">
        <v>74.45669701851925</v>
      </c>
      <c r="GW61" s="7">
        <v>74.45669701851925</v>
      </c>
      <c r="GX61" s="7">
        <v>74.45669701851925</v>
      </c>
      <c r="GY61" s="7">
        <v>74.45669701851925</v>
      </c>
      <c r="GZ61" s="7">
        <v>76.25360495381203</v>
      </c>
      <c r="HA61" s="7">
        <v>76.25360495381203</v>
      </c>
    </row>
    <row r="62" spans="1:209" ht="15" x14ac:dyDescent="0.25">
      <c r="A62" s="7" t="s">
        <v>79</v>
      </c>
      <c r="B62" s="7">
        <f t="shared" si="114"/>
        <v>6</v>
      </c>
      <c r="C62" s="7" t="s">
        <v>64</v>
      </c>
      <c r="D62" s="23">
        <f t="shared" si="113"/>
        <v>-10.555922045337468</v>
      </c>
      <c r="E62" s="23">
        <f t="shared" si="113"/>
        <v>-16.011148673529803</v>
      </c>
      <c r="F62" s="23">
        <f t="shared" si="113"/>
        <v>-21.59371519121413</v>
      </c>
      <c r="G62" s="23">
        <f t="shared" si="113"/>
        <v>-23.47121970454522</v>
      </c>
      <c r="H62" s="23">
        <f t="shared" si="113"/>
        <v>-29.294112310441335</v>
      </c>
      <c r="I62" s="23">
        <f t="shared" si="113"/>
        <v>-35.287993184729103</v>
      </c>
      <c r="J62" s="23">
        <f t="shared" si="113"/>
        <v>-41.400400242230504</v>
      </c>
      <c r="K62" s="23">
        <f t="shared" si="113"/>
        <v>-43.857251150434109</v>
      </c>
      <c r="L62" s="23">
        <f t="shared" si="113"/>
        <v>-50.309630984175271</v>
      </c>
      <c r="M62" s="23">
        <f t="shared" si="113"/>
        <v>-53.099415613860202</v>
      </c>
      <c r="N62" s="23">
        <f t="shared" si="113"/>
        <v>-55.863497445720753</v>
      </c>
      <c r="O62" s="23">
        <f t="shared" si="113"/>
        <v>-58.660213417906675</v>
      </c>
      <c r="P62" s="23">
        <f t="shared" si="113"/>
        <v>-57.624188845941717</v>
      </c>
      <c r="Q62" s="23">
        <f t="shared" si="113"/>
        <v>-60.430481861673769</v>
      </c>
      <c r="R62" s="23">
        <f t="shared" si="113"/>
        <v>-63.213772780618385</v>
      </c>
      <c r="S62" s="23">
        <f t="shared" si="113"/>
        <v>-66.032508348678732</v>
      </c>
      <c r="T62" s="23">
        <f t="shared" si="113"/>
        <v>-65.021427283232299</v>
      </c>
      <c r="U62" s="23">
        <f t="shared" si="113"/>
        <v>-67.826853869852812</v>
      </c>
      <c r="V62" s="23">
        <f t="shared" si="113"/>
        <v>-70.670142021220244</v>
      </c>
      <c r="W62" s="23">
        <f t="shared" si="113"/>
        <v>119.50445500217165</v>
      </c>
      <c r="X62" s="23">
        <f t="shared" si="113"/>
        <v>117.88641341109529</v>
      </c>
      <c r="Y62" s="23">
        <f t="shared" si="113"/>
        <v>116.14103193052694</v>
      </c>
      <c r="Z62" s="23">
        <f t="shared" si="113"/>
        <v>114.26352741719585</v>
      </c>
      <c r="AA62" s="23">
        <f t="shared" si="113"/>
        <v>112.24896883309901</v>
      </c>
      <c r="AB62" s="23">
        <f t="shared" si="113"/>
        <v>110.09227299592719</v>
      </c>
      <c r="AC62" s="23">
        <f t="shared" si="113"/>
        <v>107.7881999602251</v>
      </c>
      <c r="AD62" s="23">
        <f t="shared" si="113"/>
        <v>105.33134905202149</v>
      </c>
      <c r="AE62" s="23">
        <f t="shared" si="113"/>
        <v>102.71615425539625</v>
      </c>
      <c r="AF62" s="23">
        <f t="shared" si="113"/>
        <v>103.76355466282729</v>
      </c>
      <c r="AG62" s="23">
        <f t="shared" si="113"/>
        <v>104.80780685276602</v>
      </c>
      <c r="AH62" s="23">
        <f t="shared" si="113"/>
        <v>105.84827591769607</v>
      </c>
      <c r="AI62" s="23">
        <f t="shared" si="113"/>
        <v>106.88430048966103</v>
      </c>
      <c r="AJ62" s="23">
        <f t="shared" si="113"/>
        <v>107.91519251104489</v>
      </c>
      <c r="AK62" s="23">
        <f t="shared" si="113"/>
        <v>108.94023561389959</v>
      </c>
      <c r="AL62" s="23">
        <f t="shared" si="113"/>
        <v>109.95868508295521</v>
      </c>
      <c r="AM62" s="23">
        <f t="shared" si="113"/>
        <v>110.96976614840165</v>
      </c>
      <c r="AN62" s="23">
        <f t="shared" si="113"/>
        <v>111.97267358358042</v>
      </c>
      <c r="AO62" s="23">
        <f t="shared" si="113"/>
        <v>112.96657046932893</v>
      </c>
      <c r="AQ62" s="24">
        <f t="shared" si="115"/>
        <v>2557.9015194430954</v>
      </c>
      <c r="AY62" s="14"/>
      <c r="BC62" s="20"/>
      <c r="BD62" s="20"/>
      <c r="BM62" s="7" cm="1">
        <f t="array" ref="BM62">INDEX($HD$3:$HD$14,BN62,1)</f>
        <v>31</v>
      </c>
      <c r="BN62" s="7">
        <v>3</v>
      </c>
      <c r="BO62" s="7">
        <v>11</v>
      </c>
      <c r="BP62" s="7">
        <v>74.32898502900288</v>
      </c>
      <c r="BQ62" s="7">
        <v>74.32898502900288</v>
      </c>
      <c r="BR62" s="7">
        <v>74.32898502900288</v>
      </c>
      <c r="BS62" s="7">
        <v>74.32898502900288</v>
      </c>
      <c r="BT62" s="7">
        <v>70.58023821400306</v>
      </c>
      <c r="BU62" s="7">
        <v>70.58023821400306</v>
      </c>
      <c r="BV62" s="7">
        <v>70.58023821400306</v>
      </c>
      <c r="BW62" s="7">
        <v>70.58023821400306</v>
      </c>
      <c r="BX62" s="7">
        <v>70.039604351920801</v>
      </c>
      <c r="BY62" s="7">
        <v>70.039604351920801</v>
      </c>
      <c r="BZ62" s="7">
        <v>70.58023821400306</v>
      </c>
      <c r="CA62" s="7">
        <v>70.58023821400306</v>
      </c>
      <c r="CB62" s="7">
        <v>70.58023821400306</v>
      </c>
      <c r="CC62" s="7">
        <v>70.58023821400306</v>
      </c>
      <c r="CD62" s="7">
        <v>63.889956664179039</v>
      </c>
      <c r="CE62" s="7">
        <v>63.889956664179039</v>
      </c>
      <c r="CF62" s="7">
        <v>63.889956664179039</v>
      </c>
      <c r="CG62" s="7">
        <v>63.889956664179039</v>
      </c>
      <c r="CH62" s="7">
        <v>63.889956664179039</v>
      </c>
      <c r="CI62" s="7">
        <v>63.889956664179039</v>
      </c>
      <c r="CJ62" s="7">
        <v>76.838458321891622</v>
      </c>
      <c r="CK62" s="7">
        <v>76.838458321891622</v>
      </c>
      <c r="CL62" s="7">
        <v>76.838458321891622</v>
      </c>
      <c r="CM62" s="7">
        <v>76.838458321891622</v>
      </c>
      <c r="CN62" s="7">
        <v>76.838458321891622</v>
      </c>
      <c r="CO62" s="7">
        <v>76.838458321891622</v>
      </c>
      <c r="CP62" s="7">
        <v>76.838458321891622</v>
      </c>
      <c r="CQ62" s="7">
        <v>76.838458321891622</v>
      </c>
      <c r="CR62" s="7">
        <v>84.860704395924031</v>
      </c>
      <c r="CS62" s="7">
        <v>84.860704395924031</v>
      </c>
      <c r="CT62" s="7">
        <v>84.860704395924031</v>
      </c>
      <c r="CU62" s="7">
        <v>84.860704395924031</v>
      </c>
      <c r="CV62" s="7">
        <v>59.771833429061694</v>
      </c>
      <c r="CW62" s="7">
        <v>59.771833429061694</v>
      </c>
      <c r="CX62" s="7">
        <v>59.771833429061694</v>
      </c>
      <c r="CY62" s="7">
        <v>59.771833429061694</v>
      </c>
      <c r="CZ62" s="7">
        <v>63.889956664179039</v>
      </c>
      <c r="DA62" s="7">
        <v>63.889956664179039</v>
      </c>
      <c r="DB62" s="7">
        <v>63.889956664179039</v>
      </c>
      <c r="DC62" s="7">
        <v>63.889956664179039</v>
      </c>
      <c r="DD62" s="7">
        <v>64.105413983870889</v>
      </c>
      <c r="DE62" s="7">
        <v>64.105413983870889</v>
      </c>
      <c r="DF62" s="7">
        <v>64.105413983870889</v>
      </c>
      <c r="DG62" s="7">
        <v>64.105413983870889</v>
      </c>
      <c r="DH62" s="7">
        <v>74.32898502900288</v>
      </c>
      <c r="DI62" s="7">
        <v>74.32898502900288</v>
      </c>
      <c r="DJ62" s="7">
        <v>74.32898502900288</v>
      </c>
      <c r="DK62" s="7">
        <v>74.32898502900288</v>
      </c>
      <c r="DL62" s="7">
        <v>70.039604351920801</v>
      </c>
      <c r="DM62" s="7">
        <v>70.039604351920801</v>
      </c>
      <c r="DN62" s="7">
        <v>70.039604351920801</v>
      </c>
      <c r="DO62" s="7">
        <v>70.039604351920801</v>
      </c>
      <c r="DP62" s="7">
        <v>75.079611412624615</v>
      </c>
      <c r="DQ62" s="7">
        <v>75.079611412624615</v>
      </c>
      <c r="DR62" s="7">
        <v>75.079611412624615</v>
      </c>
      <c r="DS62" s="7">
        <v>75.079611412624615</v>
      </c>
      <c r="DT62" s="7">
        <v>63.457652939750666</v>
      </c>
      <c r="DU62" s="7">
        <v>63.457652939750666</v>
      </c>
      <c r="DV62" s="7">
        <v>63.457652939750666</v>
      </c>
      <c r="DW62" s="7">
        <v>63.457652939750666</v>
      </c>
      <c r="DX62" s="7">
        <v>53.634931020005958</v>
      </c>
      <c r="DY62" s="7">
        <v>53.634931020005958</v>
      </c>
      <c r="DZ62" s="7">
        <v>53.634931020005958</v>
      </c>
      <c r="EA62" s="7">
        <v>53.634931020005958</v>
      </c>
      <c r="EB62" s="7">
        <v>17.306894042237555</v>
      </c>
      <c r="EC62" s="7">
        <v>17.306894042237555</v>
      </c>
      <c r="ED62" s="7">
        <v>17.306894042237555</v>
      </c>
      <c r="EE62" s="7">
        <v>17.306894042237555</v>
      </c>
      <c r="EF62" s="7">
        <v>27.200476542149563</v>
      </c>
      <c r="EG62" s="7">
        <v>27.200476542149563</v>
      </c>
      <c r="EH62" s="7">
        <v>27.200476542149563</v>
      </c>
      <c r="EI62" s="7">
        <v>27.200476542149563</v>
      </c>
      <c r="EJ62" s="7">
        <v>23.885079011964844</v>
      </c>
      <c r="EK62" s="7">
        <v>34.67686402582693</v>
      </c>
      <c r="EL62" s="7">
        <v>23.885079011964844</v>
      </c>
      <c r="EM62" s="7">
        <v>34.67686402582693</v>
      </c>
      <c r="EN62" s="7">
        <v>47.097549803249329</v>
      </c>
      <c r="EO62" s="7">
        <v>47.097549803249329</v>
      </c>
      <c r="EP62" s="7">
        <v>17.306894042237555</v>
      </c>
      <c r="EQ62" s="7">
        <v>17.306894042237555</v>
      </c>
      <c r="ER62" s="7">
        <v>17.306894042237555</v>
      </c>
      <c r="ES62" s="7">
        <v>17.306894042237555</v>
      </c>
      <c r="ET62" s="7">
        <v>45.80412897254547</v>
      </c>
      <c r="EU62" s="7">
        <v>45.80412897254547</v>
      </c>
      <c r="EV62" s="7">
        <v>33.101159571199396</v>
      </c>
      <c r="EW62" s="7">
        <v>33.101159571199396</v>
      </c>
      <c r="EX62" s="7">
        <v>33.101159571199396</v>
      </c>
      <c r="EY62" s="7">
        <v>33.101159571199396</v>
      </c>
      <c r="EZ62" s="7">
        <v>33.101159571199396</v>
      </c>
      <c r="FA62" s="7">
        <v>33.101159571199396</v>
      </c>
      <c r="FB62" s="7">
        <v>32.586599098208175</v>
      </c>
      <c r="FC62" s="7">
        <v>24.866777288576209</v>
      </c>
      <c r="FD62" s="7">
        <v>31.288386110538099</v>
      </c>
      <c r="FE62" s="7">
        <v>32.586599098208175</v>
      </c>
      <c r="FF62" s="7">
        <v>24.866777288576209</v>
      </c>
      <c r="FG62" s="7">
        <v>31.288386110538099</v>
      </c>
      <c r="FH62" s="7">
        <v>24.866777288576209</v>
      </c>
      <c r="FI62" s="7">
        <v>31.288386110538099</v>
      </c>
      <c r="FJ62" s="7">
        <v>24.866777288576209</v>
      </c>
      <c r="FK62" s="7">
        <v>31.288386110538099</v>
      </c>
      <c r="FL62" s="7">
        <v>27.497857166923747</v>
      </c>
      <c r="FM62" s="7">
        <v>27.497857166923747</v>
      </c>
      <c r="FN62" s="7">
        <v>27.497857166923747</v>
      </c>
      <c r="FO62" s="7">
        <v>27.497857166923747</v>
      </c>
      <c r="FP62" s="7">
        <v>21.014608118444283</v>
      </c>
      <c r="FQ62" s="7">
        <v>29.563144657882692</v>
      </c>
      <c r="FR62" s="7">
        <v>21.014608118444283</v>
      </c>
      <c r="FS62" s="7">
        <v>29.563144657882692</v>
      </c>
      <c r="FT62" s="7">
        <v>33.101159571199396</v>
      </c>
      <c r="FU62" s="7">
        <v>33.101159571199396</v>
      </c>
      <c r="FV62" s="7">
        <v>33.101159571199396</v>
      </c>
      <c r="FW62" s="7">
        <v>33.101159571199396</v>
      </c>
      <c r="FX62" s="7">
        <v>30.345236902851891</v>
      </c>
      <c r="FY62" s="7">
        <v>39.595292622192154</v>
      </c>
      <c r="FZ62" s="7">
        <v>30.345236902851891</v>
      </c>
      <c r="GA62" s="7">
        <v>39.595292622192154</v>
      </c>
      <c r="GB62" s="7">
        <v>53.634931020005958</v>
      </c>
      <c r="GC62" s="7">
        <v>53.634931020005958</v>
      </c>
      <c r="GD62" s="7">
        <v>53.634931020005958</v>
      </c>
      <c r="GE62" s="7">
        <v>53.634931020005958</v>
      </c>
      <c r="GF62" s="7">
        <v>47.097549803249329</v>
      </c>
      <c r="GG62" s="7">
        <v>47.097549803249329</v>
      </c>
      <c r="GH62" s="7">
        <v>47.097549803249329</v>
      </c>
      <c r="GI62" s="7">
        <v>47.097549803249329</v>
      </c>
      <c r="GJ62" s="7">
        <v>40.67780656121689</v>
      </c>
      <c r="GK62" s="7">
        <v>40.67780656121689</v>
      </c>
      <c r="GL62" s="7">
        <v>40.67780656121689</v>
      </c>
      <c r="GM62" s="7">
        <v>40.67780656121689</v>
      </c>
      <c r="GN62" s="7">
        <v>22.243019268989684</v>
      </c>
      <c r="GO62" s="7">
        <v>29.034363449149552</v>
      </c>
      <c r="GP62" s="7">
        <v>22.243019268989684</v>
      </c>
      <c r="GQ62" s="7">
        <v>29.034363449149552</v>
      </c>
      <c r="GR62" s="7">
        <v>79.381698208533763</v>
      </c>
      <c r="GS62" s="7">
        <v>79.381698208533763</v>
      </c>
      <c r="GT62" s="7">
        <v>79.381698208533763</v>
      </c>
      <c r="GU62" s="7">
        <v>79.381698208533763</v>
      </c>
      <c r="GV62" s="7">
        <v>73.420407553753876</v>
      </c>
      <c r="GW62" s="7">
        <v>73.420407553753876</v>
      </c>
      <c r="GX62" s="7">
        <v>73.420407553753876</v>
      </c>
      <c r="GY62" s="7">
        <v>73.420407553753876</v>
      </c>
      <c r="GZ62" s="7">
        <v>77.846255294530678</v>
      </c>
      <c r="HA62" s="7">
        <v>77.846255294530678</v>
      </c>
    </row>
    <row r="63" spans="1:209" ht="15" x14ac:dyDescent="0.25">
      <c r="A63" s="7" t="s">
        <v>79</v>
      </c>
      <c r="B63" s="7">
        <f t="shared" si="114"/>
        <v>7</v>
      </c>
      <c r="C63" s="7" t="s">
        <v>64</v>
      </c>
      <c r="D63" s="23">
        <f t="shared" si="113"/>
        <v>-11.787909963406094</v>
      </c>
      <c r="E63" s="23">
        <f t="shared" si="113"/>
        <v>-17.278409898283883</v>
      </c>
      <c r="F63" s="23">
        <f t="shared" si="113"/>
        <v>-19.061840695128637</v>
      </c>
      <c r="G63" s="23">
        <f t="shared" si="113"/>
        <v>-24.788608828649615</v>
      </c>
      <c r="H63" s="23">
        <f t="shared" si="113"/>
        <v>-30.684269826995717</v>
      </c>
      <c r="I63" s="23">
        <f t="shared" si="113"/>
        <v>-36.696315655217191</v>
      </c>
      <c r="J63" s="23">
        <f t="shared" si="113"/>
        <v>-39.050617483097597</v>
      </c>
      <c r="K63" s="23">
        <f t="shared" si="113"/>
        <v>-45.398212778215935</v>
      </c>
      <c r="L63" s="23">
        <f t="shared" si="113"/>
        <v>-51.907603858523586</v>
      </c>
      <c r="M63" s="23">
        <f t="shared" si="113"/>
        <v>-54.645704144009827</v>
      </c>
      <c r="N63" s="23">
        <f t="shared" si="113"/>
        <v>-57.415872293446412</v>
      </c>
      <c r="O63" s="23">
        <f t="shared" si="113"/>
        <v>-56.352721002900893</v>
      </c>
      <c r="P63" s="23">
        <f t="shared" si="113"/>
        <v>-59.131296132383</v>
      </c>
      <c r="Q63" s="23">
        <f t="shared" si="113"/>
        <v>-61.886264686732289</v>
      </c>
      <c r="R63" s="23">
        <f t="shared" si="113"/>
        <v>-64.676060681351331</v>
      </c>
      <c r="S63" s="23">
        <f t="shared" si="113"/>
        <v>-63.635409013870287</v>
      </c>
      <c r="T63" s="23">
        <f t="shared" si="113"/>
        <v>-66.410620402996415</v>
      </c>
      <c r="U63" s="23">
        <f t="shared" si="113"/>
        <v>-69.223034622846683</v>
      </c>
      <c r="V63" s="23">
        <f t="shared" si="113"/>
        <v>-68.207470784988857</v>
      </c>
      <c r="W63" s="23">
        <f t="shared" si="113"/>
        <v>122.109652121219</v>
      </c>
      <c r="X63" s="23">
        <f t="shared" si="113"/>
        <v>120.45633722345718</v>
      </c>
      <c r="Y63" s="23">
        <f t="shared" si="113"/>
        <v>118.67290642661243</v>
      </c>
      <c r="Z63" s="23">
        <f t="shared" si="113"/>
        <v>116.75447231489073</v>
      </c>
      <c r="AA63" s="23">
        <f t="shared" si="113"/>
        <v>114.69599635366058</v>
      </c>
      <c r="AB63" s="23">
        <f t="shared" si="113"/>
        <v>112.49228454723841</v>
      </c>
      <c r="AC63" s="23">
        <f t="shared" si="113"/>
        <v>110.13798271935801</v>
      </c>
      <c r="AD63" s="23">
        <f t="shared" si="113"/>
        <v>107.62757246135558</v>
      </c>
      <c r="AE63" s="23">
        <f t="shared" ref="AE63:AO63" si="116">IF(AE24="","",AE24-IFERROR(INDEX(AE$44:AE$53,MATCH($B63,$B$44:$B$53,0),1),0))</f>
        <v>104.9553664181639</v>
      </c>
      <c r="AF63" s="23">
        <f t="shared" si="116"/>
        <v>106.02560015447695</v>
      </c>
      <c r="AG63" s="23">
        <f t="shared" si="116"/>
        <v>107.09261704215633</v>
      </c>
      <c r="AH63" s="23">
        <f t="shared" si="116"/>
        <v>108.15576833270185</v>
      </c>
      <c r="AI63" s="23">
        <f t="shared" si="116"/>
        <v>109.21437824033566</v>
      </c>
      <c r="AJ63" s="23">
        <f t="shared" si="116"/>
        <v>110.26774370778568</v>
      </c>
      <c r="AK63" s="23">
        <f t="shared" si="116"/>
        <v>111.31513275028261</v>
      </c>
      <c r="AL63" s="23">
        <f t="shared" si="116"/>
        <v>112.35578441776366</v>
      </c>
      <c r="AM63" s="23">
        <f t="shared" si="116"/>
        <v>113.38890705043681</v>
      </c>
      <c r="AN63" s="23">
        <f t="shared" si="116"/>
        <v>114.41367786770249</v>
      </c>
      <c r="AO63" s="23">
        <f t="shared" si="116"/>
        <v>115.42924170556032</v>
      </c>
      <c r="AQ63" s="24">
        <f t="shared" si="115"/>
        <v>2545.1120118458798</v>
      </c>
      <c r="AY63" s="14"/>
      <c r="BC63" s="20"/>
      <c r="BD63" s="20"/>
      <c r="BM63" s="7" cm="1">
        <f t="array" ref="BM63">INDEX($HD$3:$HD$14,BN63,1)</f>
        <v>31</v>
      </c>
      <c r="BN63" s="7">
        <v>3</v>
      </c>
      <c r="BO63" s="7">
        <v>12</v>
      </c>
      <c r="BP63" s="7">
        <v>75.849456320440083</v>
      </c>
      <c r="BQ63" s="7">
        <v>75.849456320440083</v>
      </c>
      <c r="BR63" s="7">
        <v>75.849456320440083</v>
      </c>
      <c r="BS63" s="7">
        <v>75.849456320440083</v>
      </c>
      <c r="BT63" s="7">
        <v>66.317172245322539</v>
      </c>
      <c r="BU63" s="7">
        <v>66.317172245322539</v>
      </c>
      <c r="BV63" s="7">
        <v>66.317172245322539</v>
      </c>
      <c r="BW63" s="7">
        <v>66.317172245322539</v>
      </c>
      <c r="BX63" s="7">
        <v>72.436563533284456</v>
      </c>
      <c r="BY63" s="7">
        <v>72.436563533284456</v>
      </c>
      <c r="BZ63" s="7">
        <v>66.317172245322539</v>
      </c>
      <c r="CA63" s="7">
        <v>66.317172245322539</v>
      </c>
      <c r="CB63" s="7">
        <v>66.317172245322539</v>
      </c>
      <c r="CC63" s="7">
        <v>66.317172245322539</v>
      </c>
      <c r="CD63" s="7">
        <v>65.573834185263976</v>
      </c>
      <c r="CE63" s="7">
        <v>65.573834185263976</v>
      </c>
      <c r="CF63" s="7">
        <v>65.573834185263976</v>
      </c>
      <c r="CG63" s="7">
        <v>65.573834185263976</v>
      </c>
      <c r="CH63" s="7">
        <v>65.573834185263976</v>
      </c>
      <c r="CI63" s="7">
        <v>65.573834185263976</v>
      </c>
      <c r="CJ63" s="7">
        <v>77.9681939585777</v>
      </c>
      <c r="CK63" s="7">
        <v>77.9681939585777</v>
      </c>
      <c r="CL63" s="7">
        <v>77.9681939585777</v>
      </c>
      <c r="CM63" s="7">
        <v>77.9681939585777</v>
      </c>
      <c r="CN63" s="7">
        <v>77.9681939585777</v>
      </c>
      <c r="CO63" s="7">
        <v>77.9681939585777</v>
      </c>
      <c r="CP63" s="7">
        <v>77.9681939585777</v>
      </c>
      <c r="CQ63" s="7">
        <v>77.9681939585777</v>
      </c>
      <c r="CR63" s="7">
        <v>87.142600021187803</v>
      </c>
      <c r="CS63" s="7">
        <v>87.142600021187803</v>
      </c>
      <c r="CT63" s="7">
        <v>87.142600021187803</v>
      </c>
      <c r="CU63" s="7">
        <v>87.142600021187803</v>
      </c>
      <c r="CV63" s="7">
        <v>59.42019609164204</v>
      </c>
      <c r="CW63" s="7">
        <v>59.42019609164204</v>
      </c>
      <c r="CX63" s="7">
        <v>59.42019609164204</v>
      </c>
      <c r="CY63" s="7">
        <v>59.42019609164204</v>
      </c>
      <c r="CZ63" s="7">
        <v>65.573834185263976</v>
      </c>
      <c r="DA63" s="7">
        <v>65.573834185263976</v>
      </c>
      <c r="DB63" s="7">
        <v>65.573834185263976</v>
      </c>
      <c r="DC63" s="7">
        <v>65.573834185263976</v>
      </c>
      <c r="DD63" s="7">
        <v>66.500882315249171</v>
      </c>
      <c r="DE63" s="7">
        <v>66.500882315249171</v>
      </c>
      <c r="DF63" s="7">
        <v>66.500882315249171</v>
      </c>
      <c r="DG63" s="7">
        <v>66.500882315249171</v>
      </c>
      <c r="DH63" s="7">
        <v>75.849456320440083</v>
      </c>
      <c r="DI63" s="7">
        <v>75.849456320440083</v>
      </c>
      <c r="DJ63" s="7">
        <v>75.849456320440083</v>
      </c>
      <c r="DK63" s="7">
        <v>75.849456320440083</v>
      </c>
      <c r="DL63" s="7">
        <v>72.436563533284456</v>
      </c>
      <c r="DM63" s="7">
        <v>72.436563533284456</v>
      </c>
      <c r="DN63" s="7">
        <v>72.436563533284456</v>
      </c>
      <c r="DO63" s="7">
        <v>72.436563533284456</v>
      </c>
      <c r="DP63" s="7">
        <v>81.158457223900484</v>
      </c>
      <c r="DQ63" s="7">
        <v>81.158457223900484</v>
      </c>
      <c r="DR63" s="7">
        <v>81.158457223900484</v>
      </c>
      <c r="DS63" s="7">
        <v>81.158457223900484</v>
      </c>
      <c r="DT63" s="7">
        <v>64.50406441727273</v>
      </c>
      <c r="DU63" s="7">
        <v>64.50406441727273</v>
      </c>
      <c r="DV63" s="7">
        <v>64.50406441727273</v>
      </c>
      <c r="DW63" s="7">
        <v>64.50406441727273</v>
      </c>
      <c r="DX63" s="7">
        <v>54.783194080514605</v>
      </c>
      <c r="DY63" s="7">
        <v>54.783194080514605</v>
      </c>
      <c r="DZ63" s="7">
        <v>54.783194080514605</v>
      </c>
      <c r="EA63" s="7">
        <v>54.783194080514605</v>
      </c>
      <c r="EB63" s="7">
        <v>19.08710901844869</v>
      </c>
      <c r="EC63" s="7">
        <v>19.08710901844869</v>
      </c>
      <c r="ED63" s="7">
        <v>19.08710901844869</v>
      </c>
      <c r="EE63" s="7">
        <v>19.08710901844869</v>
      </c>
      <c r="EF63" s="7">
        <v>29.445953156643657</v>
      </c>
      <c r="EG63" s="7">
        <v>29.445953156643657</v>
      </c>
      <c r="EH63" s="7">
        <v>29.445953156643657</v>
      </c>
      <c r="EI63" s="7">
        <v>29.445953156643657</v>
      </c>
      <c r="EJ63" s="7">
        <v>25.766845489347453</v>
      </c>
      <c r="EK63" s="7">
        <v>35.968635422258096</v>
      </c>
      <c r="EL63" s="7">
        <v>25.766845489347453</v>
      </c>
      <c r="EM63" s="7">
        <v>35.968635422258096</v>
      </c>
      <c r="EN63" s="7">
        <v>49.126859518621593</v>
      </c>
      <c r="EO63" s="7">
        <v>49.126859518621593</v>
      </c>
      <c r="EP63" s="7">
        <v>19.08710901844869</v>
      </c>
      <c r="EQ63" s="7">
        <v>19.08710901844869</v>
      </c>
      <c r="ER63" s="7">
        <v>19.08710901844869</v>
      </c>
      <c r="ES63" s="7">
        <v>19.08710901844869</v>
      </c>
      <c r="ET63" s="7">
        <v>51.057980368366522</v>
      </c>
      <c r="EU63" s="7">
        <v>51.057980368366522</v>
      </c>
      <c r="EV63" s="7">
        <v>39.016587567485317</v>
      </c>
      <c r="EW63" s="7">
        <v>39.016587567485317</v>
      </c>
      <c r="EX63" s="7">
        <v>39.016587567485317</v>
      </c>
      <c r="EY63" s="7">
        <v>39.016587567485317</v>
      </c>
      <c r="EZ63" s="7">
        <v>39.016587567485317</v>
      </c>
      <c r="FA63" s="7">
        <v>39.016587567485317</v>
      </c>
      <c r="FB63" s="7">
        <v>35.803354615599666</v>
      </c>
      <c r="FC63" s="7">
        <v>28.600715437923725</v>
      </c>
      <c r="FD63" s="7">
        <v>35.891151080772723</v>
      </c>
      <c r="FE63" s="7">
        <v>35.803354615599666</v>
      </c>
      <c r="FF63" s="7">
        <v>28.600715437923725</v>
      </c>
      <c r="FG63" s="7">
        <v>35.891151080772723</v>
      </c>
      <c r="FH63" s="7">
        <v>28.600715437923725</v>
      </c>
      <c r="FI63" s="7">
        <v>35.891151080772723</v>
      </c>
      <c r="FJ63" s="7">
        <v>28.600715437923725</v>
      </c>
      <c r="FK63" s="7">
        <v>35.891151080772723</v>
      </c>
      <c r="FL63" s="7">
        <v>31.060775605844583</v>
      </c>
      <c r="FM63" s="7">
        <v>31.060775605844583</v>
      </c>
      <c r="FN63" s="7">
        <v>31.060775605844583</v>
      </c>
      <c r="FO63" s="7">
        <v>31.060775605844583</v>
      </c>
      <c r="FP63" s="7">
        <v>21.501370185463326</v>
      </c>
      <c r="FQ63" s="7">
        <v>30.144227625410522</v>
      </c>
      <c r="FR63" s="7">
        <v>21.501370185463326</v>
      </c>
      <c r="FS63" s="7">
        <v>30.144227625410522</v>
      </c>
      <c r="FT63" s="7">
        <v>39.016587567485317</v>
      </c>
      <c r="FU63" s="7">
        <v>39.016587567485317</v>
      </c>
      <c r="FV63" s="7">
        <v>39.016587567485317</v>
      </c>
      <c r="FW63" s="7">
        <v>39.016587567485317</v>
      </c>
      <c r="FX63" s="7">
        <v>30.199021989401761</v>
      </c>
      <c r="FY63" s="7">
        <v>39.225399783196437</v>
      </c>
      <c r="FZ63" s="7">
        <v>30.199021989401761</v>
      </c>
      <c r="GA63" s="7">
        <v>39.225399783196437</v>
      </c>
      <c r="GB63" s="7">
        <v>54.783194080514605</v>
      </c>
      <c r="GC63" s="7">
        <v>54.783194080514605</v>
      </c>
      <c r="GD63" s="7">
        <v>54.783194080514605</v>
      </c>
      <c r="GE63" s="7">
        <v>54.783194080514605</v>
      </c>
      <c r="GF63" s="7">
        <v>49.126859518621593</v>
      </c>
      <c r="GG63" s="7">
        <v>49.126859518621593</v>
      </c>
      <c r="GH63" s="7">
        <v>49.126859518621593</v>
      </c>
      <c r="GI63" s="7">
        <v>49.126859518621593</v>
      </c>
      <c r="GJ63" s="7">
        <v>46.568316428607019</v>
      </c>
      <c r="GK63" s="7">
        <v>46.568316428607019</v>
      </c>
      <c r="GL63" s="7">
        <v>46.568316428607019</v>
      </c>
      <c r="GM63" s="7">
        <v>46.568316428607019</v>
      </c>
      <c r="GN63" s="7">
        <v>24.615605851898806</v>
      </c>
      <c r="GO63" s="7">
        <v>31.786334623716993</v>
      </c>
      <c r="GP63" s="7">
        <v>24.615605851898806</v>
      </c>
      <c r="GQ63" s="7">
        <v>31.786334623716993</v>
      </c>
      <c r="GR63" s="7">
        <v>75.637625608123301</v>
      </c>
      <c r="GS63" s="7">
        <v>75.637625608123301</v>
      </c>
      <c r="GT63" s="7">
        <v>75.637625608123301</v>
      </c>
      <c r="GU63" s="7">
        <v>75.637625608123301</v>
      </c>
      <c r="GV63" s="7">
        <v>73.349704314442718</v>
      </c>
      <c r="GW63" s="7">
        <v>73.349704314442718</v>
      </c>
      <c r="GX63" s="7">
        <v>73.349704314442718</v>
      </c>
      <c r="GY63" s="7">
        <v>73.349704314442718</v>
      </c>
      <c r="GZ63" s="7">
        <v>79.114538103196566</v>
      </c>
      <c r="HA63" s="7">
        <v>79.114538103196566</v>
      </c>
    </row>
    <row r="64" spans="1:209" ht="15" x14ac:dyDescent="0.25">
      <c r="A64" s="7" t="s">
        <v>79</v>
      </c>
      <c r="B64" s="7">
        <f t="shared" si="114"/>
        <v>8</v>
      </c>
      <c r="C64" s="7" t="s">
        <v>64</v>
      </c>
      <c r="D64" s="23">
        <f t="shared" ref="D64:AO70" si="117">IF(D25="","",D25-IFERROR(INDEX(D$44:D$53,MATCH($B64,$B$44:$B$53,0),1),0))</f>
        <v>-12.963104584279506</v>
      </c>
      <c r="E64" s="23">
        <f t="shared" si="117"/>
        <v>-14.652461746812534</v>
      </c>
      <c r="F64" s="23">
        <f t="shared" si="117"/>
        <v>-20.283105356827775</v>
      </c>
      <c r="G64" s="23">
        <f t="shared" si="117"/>
        <v>-26.080546369300947</v>
      </c>
      <c r="H64" s="23">
        <f t="shared" si="117"/>
        <v>-31.992231128285226</v>
      </c>
      <c r="I64" s="23">
        <f t="shared" si="117"/>
        <v>-34.243983852087382</v>
      </c>
      <c r="J64" s="23">
        <f t="shared" si="117"/>
        <v>-40.486794496931495</v>
      </c>
      <c r="K64" s="23">
        <f t="shared" si="117"/>
        <v>-46.889116735674349</v>
      </c>
      <c r="L64" s="23">
        <f t="shared" si="117"/>
        <v>-53.427910892406899</v>
      </c>
      <c r="M64" s="23">
        <f t="shared" si="117"/>
        <v>-56.171531097758205</v>
      </c>
      <c r="N64" s="23">
        <f t="shared" si="117"/>
        <v>-55.081253241927413</v>
      </c>
      <c r="O64" s="23">
        <f t="shared" si="117"/>
        <v>-57.832110290363886</v>
      </c>
      <c r="P64" s="23">
        <f t="shared" si="117"/>
        <v>-60.558756708543001</v>
      </c>
      <c r="Q64" s="23">
        <f t="shared" si="117"/>
        <v>-63.319612911018538</v>
      </c>
      <c r="R64" s="23">
        <f t="shared" si="117"/>
        <v>-62.249390787395185</v>
      </c>
      <c r="S64" s="23">
        <f t="shared" si="117"/>
        <v>-64.994386935362328</v>
      </c>
      <c r="T64" s="23">
        <f t="shared" si="117"/>
        <v>-67.77592726641285</v>
      </c>
      <c r="U64" s="23">
        <f t="shared" si="117"/>
        <v>-66.728816445330779</v>
      </c>
      <c r="V64" s="23">
        <f t="shared" si="117"/>
        <v>-69.528298352923613</v>
      </c>
      <c r="W64" s="23">
        <f t="shared" si="117"/>
        <v>124.77164253746156</v>
      </c>
      <c r="X64" s="23">
        <f t="shared" si="117"/>
        <v>123.08228537492853</v>
      </c>
      <c r="Y64" s="23">
        <f t="shared" si="117"/>
        <v>121.25997578671257</v>
      </c>
      <c r="Z64" s="23">
        <f t="shared" si="117"/>
        <v>119.29971981135535</v>
      </c>
      <c r="AA64" s="23">
        <f t="shared" si="117"/>
        <v>117.19636907417038</v>
      </c>
      <c r="AB64" s="23">
        <f t="shared" si="117"/>
        <v>114.94461635036822</v>
      </c>
      <c r="AC64" s="23">
        <f t="shared" si="117"/>
        <v>112.53899074264002</v>
      </c>
      <c r="AD64" s="23">
        <f t="shared" si="117"/>
        <v>109.97385354101314</v>
      </c>
      <c r="AE64" s="23">
        <f t="shared" si="117"/>
        <v>107.24339340607987</v>
      </c>
      <c r="AF64" s="23">
        <f t="shared" si="117"/>
        <v>108.33695823784454</v>
      </c>
      <c r="AG64" s="23">
        <f t="shared" si="117"/>
        <v>109.42723609367533</v>
      </c>
      <c r="AH64" s="23">
        <f t="shared" si="117"/>
        <v>110.51356408235478</v>
      </c>
      <c r="AI64" s="23">
        <f t="shared" si="117"/>
        <v>111.59525168597497</v>
      </c>
      <c r="AJ64" s="23">
        <f t="shared" si="117"/>
        <v>112.67158052061541</v>
      </c>
      <c r="AK64" s="23">
        <f t="shared" si="117"/>
        <v>113.74180264423876</v>
      </c>
      <c r="AL64" s="23">
        <f t="shared" si="117"/>
        <v>114.8051405180709</v>
      </c>
      <c r="AM64" s="23">
        <f t="shared" si="117"/>
        <v>115.86078522413632</v>
      </c>
      <c r="AN64" s="23">
        <f t="shared" si="117"/>
        <v>116.90789604521839</v>
      </c>
      <c r="AO64" s="23">
        <f t="shared" si="117"/>
        <v>117.94559917474153</v>
      </c>
      <c r="AQ64" s="24">
        <f t="shared" si="115"/>
        <v>2532.3864517866505</v>
      </c>
      <c r="AY64" s="14"/>
      <c r="BC64" s="20"/>
      <c r="BD64" s="20"/>
      <c r="BM64" s="7" cm="1">
        <f t="array" ref="BM64">INDEX($HD$3:$HD$14,BN64,1)</f>
        <v>31</v>
      </c>
      <c r="BN64" s="7">
        <v>3</v>
      </c>
      <c r="BO64" s="7">
        <v>13</v>
      </c>
      <c r="BP64" s="7">
        <v>79.84950682865113</v>
      </c>
      <c r="BQ64" s="7">
        <v>79.84950682865113</v>
      </c>
      <c r="BR64" s="7">
        <v>79.84950682865113</v>
      </c>
      <c r="BS64" s="7">
        <v>79.84950682865113</v>
      </c>
      <c r="BT64" s="7">
        <v>67.922817080029375</v>
      </c>
      <c r="BU64" s="7">
        <v>67.922817080029375</v>
      </c>
      <c r="BV64" s="7">
        <v>67.922817080029375</v>
      </c>
      <c r="BW64" s="7">
        <v>67.922817080029375</v>
      </c>
      <c r="BX64" s="7">
        <v>68.421728848607032</v>
      </c>
      <c r="BY64" s="7">
        <v>68.421728848607032</v>
      </c>
      <c r="BZ64" s="7">
        <v>67.922817080029375</v>
      </c>
      <c r="CA64" s="7">
        <v>67.922817080029375</v>
      </c>
      <c r="CB64" s="7">
        <v>67.922817080029375</v>
      </c>
      <c r="CC64" s="7">
        <v>67.922817080029375</v>
      </c>
      <c r="CD64" s="7">
        <v>68.632416071011818</v>
      </c>
      <c r="CE64" s="7">
        <v>68.632416071011818</v>
      </c>
      <c r="CF64" s="7">
        <v>68.632416071011818</v>
      </c>
      <c r="CG64" s="7">
        <v>68.632416071011818</v>
      </c>
      <c r="CH64" s="7">
        <v>68.632416071011818</v>
      </c>
      <c r="CI64" s="7">
        <v>68.632416071011818</v>
      </c>
      <c r="CJ64" s="7">
        <v>75.821073819501507</v>
      </c>
      <c r="CK64" s="7">
        <v>75.821073819501507</v>
      </c>
      <c r="CL64" s="7">
        <v>75.821073819501507</v>
      </c>
      <c r="CM64" s="7">
        <v>75.821073819501507</v>
      </c>
      <c r="CN64" s="7">
        <v>75.821073819501507</v>
      </c>
      <c r="CO64" s="7">
        <v>75.821073819501507</v>
      </c>
      <c r="CP64" s="7">
        <v>75.821073819501507</v>
      </c>
      <c r="CQ64" s="7">
        <v>75.821073819501507</v>
      </c>
      <c r="CR64" s="7">
        <v>89.155225490821465</v>
      </c>
      <c r="CS64" s="7">
        <v>89.155225490821465</v>
      </c>
      <c r="CT64" s="7">
        <v>89.155225490821465</v>
      </c>
      <c r="CU64" s="7">
        <v>89.155225490821465</v>
      </c>
      <c r="CV64" s="7">
        <v>58.029896977272792</v>
      </c>
      <c r="CW64" s="7">
        <v>58.029896977272792</v>
      </c>
      <c r="CX64" s="7">
        <v>58.029896977272792</v>
      </c>
      <c r="CY64" s="7">
        <v>58.029896977272792</v>
      </c>
      <c r="CZ64" s="7">
        <v>68.632416071011818</v>
      </c>
      <c r="DA64" s="7">
        <v>68.632416071011818</v>
      </c>
      <c r="DB64" s="7">
        <v>68.632416071011818</v>
      </c>
      <c r="DC64" s="7">
        <v>68.632416071011818</v>
      </c>
      <c r="DD64" s="7">
        <v>62.434143689677391</v>
      </c>
      <c r="DE64" s="7">
        <v>62.434143689677391</v>
      </c>
      <c r="DF64" s="7">
        <v>62.434143689677391</v>
      </c>
      <c r="DG64" s="7">
        <v>62.434143689677391</v>
      </c>
      <c r="DH64" s="7">
        <v>79.84950682865113</v>
      </c>
      <c r="DI64" s="7">
        <v>79.84950682865113</v>
      </c>
      <c r="DJ64" s="7">
        <v>79.84950682865113</v>
      </c>
      <c r="DK64" s="7">
        <v>79.84950682865113</v>
      </c>
      <c r="DL64" s="7">
        <v>68.421728848607032</v>
      </c>
      <c r="DM64" s="7">
        <v>68.421728848607032</v>
      </c>
      <c r="DN64" s="7">
        <v>68.421728848607032</v>
      </c>
      <c r="DO64" s="7">
        <v>68.421728848607032</v>
      </c>
      <c r="DP64" s="7">
        <v>80.118694010322898</v>
      </c>
      <c r="DQ64" s="7">
        <v>80.118694010322898</v>
      </c>
      <c r="DR64" s="7">
        <v>80.118694010322898</v>
      </c>
      <c r="DS64" s="7">
        <v>80.118694010322898</v>
      </c>
      <c r="DT64" s="7">
        <v>65.587168665747811</v>
      </c>
      <c r="DU64" s="7">
        <v>65.587168665747811</v>
      </c>
      <c r="DV64" s="7">
        <v>65.587168665747811</v>
      </c>
      <c r="DW64" s="7">
        <v>65.587168665747811</v>
      </c>
      <c r="DX64" s="7">
        <v>56.094491730957451</v>
      </c>
      <c r="DY64" s="7">
        <v>56.094491730957451</v>
      </c>
      <c r="DZ64" s="7">
        <v>56.094491730957451</v>
      </c>
      <c r="EA64" s="7">
        <v>56.094491730957451</v>
      </c>
      <c r="EB64" s="7">
        <v>21.612809808894411</v>
      </c>
      <c r="EC64" s="7">
        <v>21.612809808894411</v>
      </c>
      <c r="ED64" s="7">
        <v>21.612809808894411</v>
      </c>
      <c r="EE64" s="7">
        <v>21.612809808894411</v>
      </c>
      <c r="EF64" s="7">
        <v>32.191734315642208</v>
      </c>
      <c r="EG64" s="7">
        <v>32.191734315642208</v>
      </c>
      <c r="EH64" s="7">
        <v>32.191734315642208</v>
      </c>
      <c r="EI64" s="7">
        <v>32.191734315642208</v>
      </c>
      <c r="EJ64" s="7">
        <v>24.662079675561557</v>
      </c>
      <c r="EK64" s="7">
        <v>34.628339103648102</v>
      </c>
      <c r="EL64" s="7">
        <v>24.662079675561557</v>
      </c>
      <c r="EM64" s="7">
        <v>34.628339103648102</v>
      </c>
      <c r="EN64" s="7">
        <v>50.802222725494211</v>
      </c>
      <c r="EO64" s="7">
        <v>50.802222725494211</v>
      </c>
      <c r="EP64" s="7">
        <v>21.612809808894411</v>
      </c>
      <c r="EQ64" s="7">
        <v>21.612809808894411</v>
      </c>
      <c r="ER64" s="7">
        <v>21.612809808894411</v>
      </c>
      <c r="ES64" s="7">
        <v>21.612809808894411</v>
      </c>
      <c r="ET64" s="7">
        <v>53.983087545243386</v>
      </c>
      <c r="EU64" s="7">
        <v>53.983087545243386</v>
      </c>
      <c r="EV64" s="7">
        <v>44.437259293944258</v>
      </c>
      <c r="EW64" s="7">
        <v>44.437259293944258</v>
      </c>
      <c r="EX64" s="7">
        <v>44.437259293944258</v>
      </c>
      <c r="EY64" s="7">
        <v>44.437259293944258</v>
      </c>
      <c r="EZ64" s="7">
        <v>44.437259293944258</v>
      </c>
      <c r="FA64" s="7">
        <v>44.437259293944258</v>
      </c>
      <c r="FB64" s="7">
        <v>41.712110507903226</v>
      </c>
      <c r="FC64" s="7">
        <v>28.725690737461836</v>
      </c>
      <c r="FD64" s="7">
        <v>36.244697199543992</v>
      </c>
      <c r="FE64" s="7">
        <v>41.712110507903226</v>
      </c>
      <c r="FF64" s="7">
        <v>28.725690737461836</v>
      </c>
      <c r="FG64" s="7">
        <v>36.244697199543992</v>
      </c>
      <c r="FH64" s="7">
        <v>28.725690737461836</v>
      </c>
      <c r="FI64" s="7">
        <v>36.244697199543992</v>
      </c>
      <c r="FJ64" s="7">
        <v>28.725690737461836</v>
      </c>
      <c r="FK64" s="7">
        <v>36.244697199543992</v>
      </c>
      <c r="FL64" s="7">
        <v>34.851191309390124</v>
      </c>
      <c r="FM64" s="7">
        <v>34.851191309390124</v>
      </c>
      <c r="FN64" s="7">
        <v>34.851191309390124</v>
      </c>
      <c r="FO64" s="7">
        <v>34.851191309390124</v>
      </c>
      <c r="FP64" s="7">
        <v>18.352661765376826</v>
      </c>
      <c r="FQ64" s="7">
        <v>26.405906210077706</v>
      </c>
      <c r="FR64" s="7">
        <v>18.352661765376826</v>
      </c>
      <c r="FS64" s="7">
        <v>26.405906210077706</v>
      </c>
      <c r="FT64" s="7">
        <v>44.437259293944258</v>
      </c>
      <c r="FU64" s="7">
        <v>44.437259293944258</v>
      </c>
      <c r="FV64" s="7">
        <v>44.437259293944258</v>
      </c>
      <c r="FW64" s="7">
        <v>44.437259293944258</v>
      </c>
      <c r="FX64" s="7">
        <v>25.40577605230494</v>
      </c>
      <c r="FY64" s="7">
        <v>34.681626691652411</v>
      </c>
      <c r="FZ64" s="7">
        <v>25.40577605230494</v>
      </c>
      <c r="GA64" s="7">
        <v>34.681626691652411</v>
      </c>
      <c r="GB64" s="7">
        <v>56.094491730957451</v>
      </c>
      <c r="GC64" s="7">
        <v>56.094491730957451</v>
      </c>
      <c r="GD64" s="7">
        <v>56.094491730957451</v>
      </c>
      <c r="GE64" s="7">
        <v>56.094491730957451</v>
      </c>
      <c r="GF64" s="7">
        <v>50.802222725494211</v>
      </c>
      <c r="GG64" s="7">
        <v>50.802222725494211</v>
      </c>
      <c r="GH64" s="7">
        <v>50.802222725494211</v>
      </c>
      <c r="GI64" s="7">
        <v>50.802222725494211</v>
      </c>
      <c r="GJ64" s="7">
        <v>51.108690457907535</v>
      </c>
      <c r="GK64" s="7">
        <v>51.108690457907535</v>
      </c>
      <c r="GL64" s="7">
        <v>51.108690457907535</v>
      </c>
      <c r="GM64" s="7">
        <v>51.108690457907535</v>
      </c>
      <c r="GN64" s="7">
        <v>23.095147295093831</v>
      </c>
      <c r="GO64" s="7">
        <v>30.045851982065944</v>
      </c>
      <c r="GP64" s="7">
        <v>23.095147295093831</v>
      </c>
      <c r="GQ64" s="7">
        <v>30.045851982065944</v>
      </c>
      <c r="GR64" s="7">
        <v>80.296448751788787</v>
      </c>
      <c r="GS64" s="7">
        <v>80.296448751788787</v>
      </c>
      <c r="GT64" s="7">
        <v>80.296448751788787</v>
      </c>
      <c r="GU64" s="7">
        <v>80.296448751788787</v>
      </c>
      <c r="GV64" s="7">
        <v>71.024578494618709</v>
      </c>
      <c r="GW64" s="7">
        <v>71.024578494618709</v>
      </c>
      <c r="GX64" s="7">
        <v>71.024578494618709</v>
      </c>
      <c r="GY64" s="7">
        <v>71.024578494618709</v>
      </c>
      <c r="GZ64" s="7">
        <v>81.55778965479449</v>
      </c>
      <c r="HA64" s="7">
        <v>81.55778965479449</v>
      </c>
    </row>
    <row r="65" spans="1:209" ht="15" x14ac:dyDescent="0.25">
      <c r="A65" s="7" t="s">
        <v>79</v>
      </c>
      <c r="B65" s="7">
        <f t="shared" si="114"/>
        <v>9</v>
      </c>
      <c r="C65" s="7" t="s">
        <v>64</v>
      </c>
      <c r="D65" s="23">
        <f t="shared" si="117"/>
        <v>-10.243082776962822</v>
      </c>
      <c r="E65" s="23">
        <f t="shared" si="117"/>
        <v>-15.777601947438356</v>
      </c>
      <c r="F65" s="23">
        <f t="shared" si="117"/>
        <v>-21.476822921793357</v>
      </c>
      <c r="G65" s="23">
        <f t="shared" si="117"/>
        <v>-27.288146499212687</v>
      </c>
      <c r="H65" s="23">
        <f t="shared" si="117"/>
        <v>-29.437350282468287</v>
      </c>
      <c r="I65" s="23">
        <f t="shared" si="117"/>
        <v>-35.575376252765253</v>
      </c>
      <c r="J65" s="23">
        <f t="shared" si="117"/>
        <v>-41.870629535857901</v>
      </c>
      <c r="K65" s="23">
        <f t="shared" si="117"/>
        <v>-48.300020750279529</v>
      </c>
      <c r="L65" s="23">
        <f t="shared" si="117"/>
        <v>-54.927189953270315</v>
      </c>
      <c r="M65" s="23">
        <f t="shared" si="117"/>
        <v>-53.809785408173184</v>
      </c>
      <c r="N65" s="23">
        <f t="shared" si="117"/>
        <v>-56.532924532201179</v>
      </c>
      <c r="O65" s="23">
        <f t="shared" si="117"/>
        <v>-59.231248615167857</v>
      </c>
      <c r="P65" s="23">
        <f t="shared" si="117"/>
        <v>-61.963165258904695</v>
      </c>
      <c r="Q65" s="23">
        <f t="shared" si="117"/>
        <v>-60.863372455669094</v>
      </c>
      <c r="R65" s="23">
        <f t="shared" si="117"/>
        <v>-63.578153511550042</v>
      </c>
      <c r="S65" s="23">
        <f t="shared" si="117"/>
        <v>-66.328819909184318</v>
      </c>
      <c r="T65" s="23">
        <f t="shared" si="117"/>
        <v>-65.250162148526641</v>
      </c>
      <c r="U65" s="23">
        <f t="shared" si="117"/>
        <v>-68.017409348660976</v>
      </c>
      <c r="V65" s="23">
        <f t="shared" si="117"/>
        <v>-70.765418312713507</v>
      </c>
      <c r="W65" s="23">
        <f t="shared" si="117"/>
        <v>127.49166434477824</v>
      </c>
      <c r="X65" s="23">
        <f t="shared" si="117"/>
        <v>125.76547919610199</v>
      </c>
      <c r="Y65" s="23">
        <f t="shared" si="117"/>
        <v>123.90344325886294</v>
      </c>
      <c r="Z65" s="23">
        <f t="shared" si="117"/>
        <v>121.90045370324292</v>
      </c>
      <c r="AA65" s="23">
        <f t="shared" si="117"/>
        <v>119.75124991998732</v>
      </c>
      <c r="AB65" s="23">
        <f t="shared" si="117"/>
        <v>117.45040898680627</v>
      </c>
      <c r="AC65" s="23">
        <f t="shared" si="117"/>
        <v>114.99234074082959</v>
      </c>
      <c r="AD65" s="23">
        <f t="shared" si="117"/>
        <v>112.37128354820724</v>
      </c>
      <c r="AE65" s="23">
        <f t="shared" si="117"/>
        <v>109.58129938233243</v>
      </c>
      <c r="AF65" s="23">
        <f t="shared" si="117"/>
        <v>110.69870392742956</v>
      </c>
      <c r="AG65" s="23">
        <f t="shared" si="117"/>
        <v>111.81274984051748</v>
      </c>
      <c r="AH65" s="23">
        <f t="shared" si="117"/>
        <v>112.92275977935012</v>
      </c>
      <c r="AI65" s="23">
        <f t="shared" si="117"/>
        <v>114.02802817272925</v>
      </c>
      <c r="AJ65" s="23">
        <f t="shared" si="117"/>
        <v>115.12782097596485</v>
      </c>
      <c r="AK65" s="23">
        <f t="shared" si="117"/>
        <v>116.22137394188319</v>
      </c>
      <c r="AL65" s="23">
        <f t="shared" si="117"/>
        <v>117.30789258136485</v>
      </c>
      <c r="AM65" s="23">
        <f t="shared" si="117"/>
        <v>118.38655034202253</v>
      </c>
      <c r="AN65" s="23">
        <f t="shared" si="117"/>
        <v>119.45648817900417</v>
      </c>
      <c r="AO65" s="23">
        <f t="shared" si="117"/>
        <v>120.51681323675092</v>
      </c>
      <c r="AQ65" s="24">
        <f t="shared" si="115"/>
        <v>2519.7245195277173</v>
      </c>
      <c r="AY65" s="14"/>
      <c r="BC65" s="20"/>
      <c r="BD65" s="20"/>
      <c r="BM65" s="7" cm="1">
        <f t="array" ref="BM65">INDEX($HD$3:$HD$14,BN65,1)</f>
        <v>31</v>
      </c>
      <c r="BN65" s="7">
        <v>3</v>
      </c>
      <c r="BO65" s="7">
        <v>14</v>
      </c>
      <c r="BP65" s="7">
        <v>78.351517820029358</v>
      </c>
      <c r="BQ65" s="7">
        <v>78.351517820029358</v>
      </c>
      <c r="BR65" s="7">
        <v>78.351517820029358</v>
      </c>
      <c r="BS65" s="7">
        <v>78.351517820029358</v>
      </c>
      <c r="BT65" s="7">
        <v>68.148242953988387</v>
      </c>
      <c r="BU65" s="7">
        <v>68.148242953988387</v>
      </c>
      <c r="BV65" s="7">
        <v>68.148242953988387</v>
      </c>
      <c r="BW65" s="7">
        <v>68.148242953988387</v>
      </c>
      <c r="BX65" s="7">
        <v>70.122007311099793</v>
      </c>
      <c r="BY65" s="7">
        <v>70.122007311099793</v>
      </c>
      <c r="BZ65" s="7">
        <v>68.148242953988387</v>
      </c>
      <c r="CA65" s="7">
        <v>68.148242953988387</v>
      </c>
      <c r="CB65" s="7">
        <v>68.148242953988387</v>
      </c>
      <c r="CC65" s="7">
        <v>68.148242953988387</v>
      </c>
      <c r="CD65" s="7">
        <v>66.996854756598239</v>
      </c>
      <c r="CE65" s="7">
        <v>66.996854756598239</v>
      </c>
      <c r="CF65" s="7">
        <v>66.996854756598239</v>
      </c>
      <c r="CG65" s="7">
        <v>66.996854756598239</v>
      </c>
      <c r="CH65" s="7">
        <v>66.996854756598239</v>
      </c>
      <c r="CI65" s="7">
        <v>66.996854756598239</v>
      </c>
      <c r="CJ65" s="7">
        <v>74.366470676275682</v>
      </c>
      <c r="CK65" s="7">
        <v>74.366470676275682</v>
      </c>
      <c r="CL65" s="7">
        <v>74.366470676275682</v>
      </c>
      <c r="CM65" s="7">
        <v>74.366470676275682</v>
      </c>
      <c r="CN65" s="7">
        <v>74.366470676275682</v>
      </c>
      <c r="CO65" s="7">
        <v>74.366470676275682</v>
      </c>
      <c r="CP65" s="7">
        <v>74.366470676275682</v>
      </c>
      <c r="CQ65" s="7">
        <v>74.366470676275682</v>
      </c>
      <c r="CR65" s="7">
        <v>86.162982690806729</v>
      </c>
      <c r="CS65" s="7">
        <v>86.162982690806729</v>
      </c>
      <c r="CT65" s="7">
        <v>86.162982690806729</v>
      </c>
      <c r="CU65" s="7">
        <v>86.162982690806729</v>
      </c>
      <c r="CV65" s="7">
        <v>56.205191276495611</v>
      </c>
      <c r="CW65" s="7">
        <v>56.205191276495611</v>
      </c>
      <c r="CX65" s="7">
        <v>56.205191276495611</v>
      </c>
      <c r="CY65" s="7">
        <v>56.205191276495611</v>
      </c>
      <c r="CZ65" s="7">
        <v>66.996854756598239</v>
      </c>
      <c r="DA65" s="7">
        <v>66.996854756598239</v>
      </c>
      <c r="DB65" s="7">
        <v>66.996854756598239</v>
      </c>
      <c r="DC65" s="7">
        <v>66.996854756598239</v>
      </c>
      <c r="DD65" s="7">
        <v>63.202480530322603</v>
      </c>
      <c r="DE65" s="7">
        <v>63.202480530322603</v>
      </c>
      <c r="DF65" s="7">
        <v>63.202480530322603</v>
      </c>
      <c r="DG65" s="7">
        <v>63.202480530322603</v>
      </c>
      <c r="DH65" s="7">
        <v>78.351517820029358</v>
      </c>
      <c r="DI65" s="7">
        <v>78.351517820029358</v>
      </c>
      <c r="DJ65" s="7">
        <v>78.351517820029358</v>
      </c>
      <c r="DK65" s="7">
        <v>78.351517820029358</v>
      </c>
      <c r="DL65" s="7">
        <v>70.122007311099793</v>
      </c>
      <c r="DM65" s="7">
        <v>70.122007311099793</v>
      </c>
      <c r="DN65" s="7">
        <v>70.122007311099793</v>
      </c>
      <c r="DO65" s="7">
        <v>70.122007311099793</v>
      </c>
      <c r="DP65" s="7">
        <v>74.345681810293271</v>
      </c>
      <c r="DQ65" s="7">
        <v>74.345681810293271</v>
      </c>
      <c r="DR65" s="7">
        <v>74.345681810293271</v>
      </c>
      <c r="DS65" s="7">
        <v>74.345681810293271</v>
      </c>
      <c r="DT65" s="7">
        <v>64.267810960689232</v>
      </c>
      <c r="DU65" s="7">
        <v>64.267810960689232</v>
      </c>
      <c r="DV65" s="7">
        <v>64.267810960689232</v>
      </c>
      <c r="DW65" s="7">
        <v>64.267810960689232</v>
      </c>
      <c r="DX65" s="7">
        <v>53.445593566637839</v>
      </c>
      <c r="DY65" s="7">
        <v>53.445593566637839</v>
      </c>
      <c r="DZ65" s="7">
        <v>53.445593566637839</v>
      </c>
      <c r="EA65" s="7">
        <v>53.445593566637839</v>
      </c>
      <c r="EB65" s="7">
        <v>18.078792215190582</v>
      </c>
      <c r="EC65" s="7">
        <v>18.078792215190582</v>
      </c>
      <c r="ED65" s="7">
        <v>18.078792215190582</v>
      </c>
      <c r="EE65" s="7">
        <v>18.078792215190582</v>
      </c>
      <c r="EF65" s="7">
        <v>22.017073119032261</v>
      </c>
      <c r="EG65" s="7">
        <v>22.017073119032261</v>
      </c>
      <c r="EH65" s="7">
        <v>22.017073119032261</v>
      </c>
      <c r="EI65" s="7">
        <v>22.017073119032261</v>
      </c>
      <c r="EJ65" s="7">
        <v>27.532342378728696</v>
      </c>
      <c r="EK65" s="7">
        <v>39.371516674818139</v>
      </c>
      <c r="EL65" s="7">
        <v>27.532342378728696</v>
      </c>
      <c r="EM65" s="7">
        <v>39.371516674818139</v>
      </c>
      <c r="EN65" s="7">
        <v>46.850407331137831</v>
      </c>
      <c r="EO65" s="7">
        <v>46.850407331137831</v>
      </c>
      <c r="EP65" s="7">
        <v>18.078792215190582</v>
      </c>
      <c r="EQ65" s="7">
        <v>18.078792215190582</v>
      </c>
      <c r="ER65" s="7">
        <v>18.078792215190582</v>
      </c>
      <c r="ES65" s="7">
        <v>18.078792215190582</v>
      </c>
      <c r="ET65" s="7">
        <v>51.300372472375336</v>
      </c>
      <c r="EU65" s="7">
        <v>51.300372472375336</v>
      </c>
      <c r="EV65" s="7">
        <v>39.825673353275619</v>
      </c>
      <c r="EW65" s="7">
        <v>39.825673353275619</v>
      </c>
      <c r="EX65" s="7">
        <v>39.825673353275619</v>
      </c>
      <c r="EY65" s="7">
        <v>39.825673353275619</v>
      </c>
      <c r="EZ65" s="7">
        <v>39.825673353275619</v>
      </c>
      <c r="FA65" s="7">
        <v>39.825673353275619</v>
      </c>
      <c r="FB65" s="7">
        <v>46.024886617756643</v>
      </c>
      <c r="FC65" s="7">
        <v>29.283930112662748</v>
      </c>
      <c r="FD65" s="7">
        <v>37.594857573711117</v>
      </c>
      <c r="FE65" s="7">
        <v>46.024886617756643</v>
      </c>
      <c r="FF65" s="7">
        <v>29.283930112662748</v>
      </c>
      <c r="FG65" s="7">
        <v>37.594857573711117</v>
      </c>
      <c r="FH65" s="7">
        <v>29.283930112662748</v>
      </c>
      <c r="FI65" s="7">
        <v>37.594857573711117</v>
      </c>
      <c r="FJ65" s="7">
        <v>29.283930112662748</v>
      </c>
      <c r="FK65" s="7">
        <v>37.594857573711117</v>
      </c>
      <c r="FL65" s="7">
        <v>29.974108294124704</v>
      </c>
      <c r="FM65" s="7">
        <v>29.974108294124704</v>
      </c>
      <c r="FN65" s="7">
        <v>29.974108294124704</v>
      </c>
      <c r="FO65" s="7">
        <v>29.974108294124704</v>
      </c>
      <c r="FP65" s="7">
        <v>19.981118695687705</v>
      </c>
      <c r="FQ65" s="7">
        <v>29.259362627158286</v>
      </c>
      <c r="FR65" s="7">
        <v>19.981118695687705</v>
      </c>
      <c r="FS65" s="7">
        <v>29.259362627158286</v>
      </c>
      <c r="FT65" s="7">
        <v>39.825673353275619</v>
      </c>
      <c r="FU65" s="7">
        <v>39.825673353275619</v>
      </c>
      <c r="FV65" s="7">
        <v>39.825673353275619</v>
      </c>
      <c r="FW65" s="7">
        <v>39.825673353275619</v>
      </c>
      <c r="FX65" s="7">
        <v>25.411743167086566</v>
      </c>
      <c r="FY65" s="7">
        <v>34.598315115894486</v>
      </c>
      <c r="FZ65" s="7">
        <v>25.411743167086566</v>
      </c>
      <c r="GA65" s="7">
        <v>34.598315115894486</v>
      </c>
      <c r="GB65" s="7">
        <v>53.445593566637839</v>
      </c>
      <c r="GC65" s="7">
        <v>53.445593566637839</v>
      </c>
      <c r="GD65" s="7">
        <v>53.445593566637839</v>
      </c>
      <c r="GE65" s="7">
        <v>53.445593566637839</v>
      </c>
      <c r="GF65" s="7">
        <v>46.850407331137831</v>
      </c>
      <c r="GG65" s="7">
        <v>46.850407331137831</v>
      </c>
      <c r="GH65" s="7">
        <v>46.850407331137831</v>
      </c>
      <c r="GI65" s="7">
        <v>46.850407331137831</v>
      </c>
      <c r="GJ65" s="7">
        <v>44.791923154994009</v>
      </c>
      <c r="GK65" s="7">
        <v>44.791923154994009</v>
      </c>
      <c r="GL65" s="7">
        <v>44.791923154994009</v>
      </c>
      <c r="GM65" s="7">
        <v>44.791923154994009</v>
      </c>
      <c r="GN65" s="7">
        <v>26.101239650702311</v>
      </c>
      <c r="GO65" s="7">
        <v>33.326184676756533</v>
      </c>
      <c r="GP65" s="7">
        <v>26.101239650702311</v>
      </c>
      <c r="GQ65" s="7">
        <v>33.326184676756533</v>
      </c>
      <c r="GR65" s="7">
        <v>77.00058096372446</v>
      </c>
      <c r="GS65" s="7">
        <v>77.00058096372446</v>
      </c>
      <c r="GT65" s="7">
        <v>77.00058096372446</v>
      </c>
      <c r="GU65" s="7">
        <v>77.00058096372446</v>
      </c>
      <c r="GV65" s="7">
        <v>67.218941194310915</v>
      </c>
      <c r="GW65" s="7">
        <v>67.218941194310915</v>
      </c>
      <c r="GX65" s="7">
        <v>67.218941194310915</v>
      </c>
      <c r="GY65" s="7">
        <v>67.218941194310915</v>
      </c>
      <c r="GZ65" s="7">
        <v>77.775196126421818</v>
      </c>
      <c r="HA65" s="7">
        <v>77.775196126421818</v>
      </c>
    </row>
    <row r="66" spans="1:209" ht="15" x14ac:dyDescent="0.25">
      <c r="A66" s="7" t="s">
        <v>79</v>
      </c>
      <c r="B66" s="7">
        <f t="shared" si="114"/>
        <v>10</v>
      </c>
      <c r="C66" s="7" t="s">
        <v>64</v>
      </c>
      <c r="D66" s="23">
        <f t="shared" si="117"/>
        <v>-11.272098516045929</v>
      </c>
      <c r="E66" s="23">
        <f t="shared" si="117"/>
        <v>-16.873099538079259</v>
      </c>
      <c r="F66" s="23">
        <f t="shared" si="117"/>
        <v>-22.584061880549456</v>
      </c>
      <c r="G66" s="23">
        <f t="shared" si="117"/>
        <v>-24.630716608481976</v>
      </c>
      <c r="H66" s="23">
        <f t="shared" si="117"/>
        <v>-30.66395807132848</v>
      </c>
      <c r="I66" s="23">
        <f t="shared" si="117"/>
        <v>-36.852142373968846</v>
      </c>
      <c r="J66" s="23">
        <f t="shared" si="117"/>
        <v>-43.172130529507101</v>
      </c>
      <c r="K66" s="23">
        <f t="shared" si="117"/>
        <v>-49.687511806044583</v>
      </c>
      <c r="L66" s="23">
        <f t="shared" si="117"/>
        <v>-52.538317626735477</v>
      </c>
      <c r="M66" s="23">
        <f t="shared" si="117"/>
        <v>-55.233738699671136</v>
      </c>
      <c r="N66" s="23">
        <f t="shared" si="117"/>
        <v>-57.903740607477218</v>
      </c>
      <c r="O66" s="23">
        <f t="shared" si="117"/>
        <v>-60.606717489093995</v>
      </c>
      <c r="P66" s="23">
        <f t="shared" si="117"/>
        <v>-59.477354244739217</v>
      </c>
      <c r="Q66" s="23">
        <f t="shared" si="117"/>
        <v>-62.161919980192351</v>
      </c>
      <c r="R66" s="23">
        <f t="shared" si="117"/>
        <v>-64.88171259673291</v>
      </c>
      <c r="S66" s="23">
        <f t="shared" si="117"/>
        <v>-63.771507850910552</v>
      </c>
      <c r="T66" s="23">
        <f t="shared" si="117"/>
        <v>-66.50652038818653</v>
      </c>
      <c r="U66" s="23">
        <f t="shared" si="117"/>
        <v>-69.221591928157963</v>
      </c>
      <c r="V66" s="23">
        <f t="shared" si="117"/>
        <v>-71.975336821268286</v>
      </c>
      <c r="W66" s="23">
        <f t="shared" si="117"/>
        <v>130.27098262749442</v>
      </c>
      <c r="X66" s="23">
        <f t="shared" si="117"/>
        <v>128.50716664257703</v>
      </c>
      <c r="Y66" s="23">
        <f t="shared" si="117"/>
        <v>126.60453832190615</v>
      </c>
      <c r="Z66" s="23">
        <f t="shared" si="117"/>
        <v>124.55788359397363</v>
      </c>
      <c r="AA66" s="23">
        <f t="shared" si="117"/>
        <v>122.36182716824304</v>
      </c>
      <c r="AB66" s="23">
        <f t="shared" si="117"/>
        <v>120.01082790271865</v>
      </c>
      <c r="AC66" s="23">
        <f t="shared" si="117"/>
        <v>117.49917376897967</v>
      </c>
      <c r="AD66" s="23">
        <f t="shared" si="117"/>
        <v>114.82097752955816</v>
      </c>
      <c r="AE66" s="23">
        <f t="shared" si="117"/>
        <v>111.97017170886727</v>
      </c>
      <c r="AF66" s="23">
        <f t="shared" si="117"/>
        <v>113.11193567304753</v>
      </c>
      <c r="AG66" s="23">
        <f t="shared" si="117"/>
        <v>114.25026778704076</v>
      </c>
      <c r="AH66" s="23">
        <f t="shared" si="117"/>
        <v>115.38447594253995</v>
      </c>
      <c r="AI66" s="23">
        <f t="shared" si="117"/>
        <v>116.51383918689473</v>
      </c>
      <c r="AJ66" s="23">
        <f t="shared" si="117"/>
        <v>117.63760747324088</v>
      </c>
      <c r="AK66" s="23">
        <f t="shared" si="117"/>
        <v>118.75499989381626</v>
      </c>
      <c r="AL66" s="23">
        <f t="shared" si="117"/>
        <v>119.86520463963862</v>
      </c>
      <c r="AM66" s="23">
        <f t="shared" si="117"/>
        <v>120.96737713947861</v>
      </c>
      <c r="AN66" s="23">
        <f t="shared" si="117"/>
        <v>122.06063962130646</v>
      </c>
      <c r="AO66" s="23">
        <f t="shared" si="117"/>
        <v>123.14407976531209</v>
      </c>
      <c r="AQ66" s="24">
        <f t="shared" si="115"/>
        <v>2507.1258969300789</v>
      </c>
      <c r="AY66" s="14"/>
      <c r="BC66" s="20"/>
      <c r="BD66" s="20"/>
      <c r="BM66" s="7" cm="1">
        <f t="array" ref="BM66">INDEX($HD$3:$HD$14,BN66,1)</f>
        <v>31</v>
      </c>
      <c r="BN66" s="7">
        <v>3</v>
      </c>
      <c r="BO66" s="7">
        <v>15</v>
      </c>
      <c r="BP66" s="7">
        <v>73.000027512082269</v>
      </c>
      <c r="BQ66" s="7">
        <v>73.000027512082269</v>
      </c>
      <c r="BR66" s="7">
        <v>73.000027512082269</v>
      </c>
      <c r="BS66" s="7">
        <v>73.000027512082269</v>
      </c>
      <c r="BT66" s="7">
        <v>69.095653960733188</v>
      </c>
      <c r="BU66" s="7">
        <v>69.095653960733188</v>
      </c>
      <c r="BV66" s="7">
        <v>69.095653960733188</v>
      </c>
      <c r="BW66" s="7">
        <v>69.095653960733188</v>
      </c>
      <c r="BX66" s="7">
        <v>64.910062476437005</v>
      </c>
      <c r="BY66" s="7">
        <v>64.910062476437005</v>
      </c>
      <c r="BZ66" s="7">
        <v>69.095653960733188</v>
      </c>
      <c r="CA66" s="7">
        <v>69.095653960733188</v>
      </c>
      <c r="CB66" s="7">
        <v>69.095653960733188</v>
      </c>
      <c r="CC66" s="7">
        <v>69.095653960733188</v>
      </c>
      <c r="CD66" s="7">
        <v>63.909036794149706</v>
      </c>
      <c r="CE66" s="7">
        <v>63.909036794149706</v>
      </c>
      <c r="CF66" s="7">
        <v>63.909036794149706</v>
      </c>
      <c r="CG66" s="7">
        <v>63.909036794149706</v>
      </c>
      <c r="CH66" s="7">
        <v>63.909036794149706</v>
      </c>
      <c r="CI66" s="7">
        <v>63.909036794149706</v>
      </c>
      <c r="CJ66" s="7">
        <v>66.867563172624827</v>
      </c>
      <c r="CK66" s="7">
        <v>66.867563172624827</v>
      </c>
      <c r="CL66" s="7">
        <v>66.867563172624827</v>
      </c>
      <c r="CM66" s="7">
        <v>66.867563172624827</v>
      </c>
      <c r="CN66" s="7">
        <v>66.867563172624827</v>
      </c>
      <c r="CO66" s="7">
        <v>66.867563172624827</v>
      </c>
      <c r="CP66" s="7">
        <v>66.867563172624827</v>
      </c>
      <c r="CQ66" s="7">
        <v>66.867563172624827</v>
      </c>
      <c r="CR66" s="7">
        <v>83.30793966489756</v>
      </c>
      <c r="CS66" s="7">
        <v>83.30793966489756</v>
      </c>
      <c r="CT66" s="7">
        <v>83.30793966489756</v>
      </c>
      <c r="CU66" s="7">
        <v>83.30793966489756</v>
      </c>
      <c r="CV66" s="7">
        <v>54.263562720351963</v>
      </c>
      <c r="CW66" s="7">
        <v>54.263562720351963</v>
      </c>
      <c r="CX66" s="7">
        <v>54.263562720351963</v>
      </c>
      <c r="CY66" s="7">
        <v>54.263562720351963</v>
      </c>
      <c r="CZ66" s="7">
        <v>63.909036794149706</v>
      </c>
      <c r="DA66" s="7">
        <v>63.909036794149706</v>
      </c>
      <c r="DB66" s="7">
        <v>63.909036794149706</v>
      </c>
      <c r="DC66" s="7">
        <v>63.909036794149706</v>
      </c>
      <c r="DD66" s="7">
        <v>55.189655375337153</v>
      </c>
      <c r="DE66" s="7">
        <v>55.189655375337153</v>
      </c>
      <c r="DF66" s="7">
        <v>55.189655375337153</v>
      </c>
      <c r="DG66" s="7">
        <v>55.189655375337153</v>
      </c>
      <c r="DH66" s="7">
        <v>73.000027512082269</v>
      </c>
      <c r="DI66" s="7">
        <v>73.000027512082269</v>
      </c>
      <c r="DJ66" s="7">
        <v>73.000027512082269</v>
      </c>
      <c r="DK66" s="7">
        <v>73.000027512082269</v>
      </c>
      <c r="DL66" s="7">
        <v>64.910062476437005</v>
      </c>
      <c r="DM66" s="7">
        <v>64.910062476437005</v>
      </c>
      <c r="DN66" s="7">
        <v>64.910062476437005</v>
      </c>
      <c r="DO66" s="7">
        <v>64.910062476437005</v>
      </c>
      <c r="DP66" s="7">
        <v>73.801086811861992</v>
      </c>
      <c r="DQ66" s="7">
        <v>73.801086811861992</v>
      </c>
      <c r="DR66" s="7">
        <v>73.801086811861992</v>
      </c>
      <c r="DS66" s="7">
        <v>73.801086811861992</v>
      </c>
      <c r="DT66" s="7">
        <v>62.934563154882639</v>
      </c>
      <c r="DU66" s="7">
        <v>62.934563154882639</v>
      </c>
      <c r="DV66" s="7">
        <v>62.934563154882639</v>
      </c>
      <c r="DW66" s="7">
        <v>62.934563154882639</v>
      </c>
      <c r="DX66" s="7">
        <v>54.695165893916453</v>
      </c>
      <c r="DY66" s="7">
        <v>54.695165893916453</v>
      </c>
      <c r="DZ66" s="7">
        <v>54.695165893916453</v>
      </c>
      <c r="EA66" s="7">
        <v>54.695165893916453</v>
      </c>
      <c r="EB66" s="7">
        <v>18.659036322891481</v>
      </c>
      <c r="EC66" s="7">
        <v>18.659036322891481</v>
      </c>
      <c r="ED66" s="7">
        <v>18.659036322891481</v>
      </c>
      <c r="EE66" s="7">
        <v>18.659036322891481</v>
      </c>
      <c r="EF66" s="7">
        <v>24.98514786531377</v>
      </c>
      <c r="EG66" s="7">
        <v>24.98514786531377</v>
      </c>
      <c r="EH66" s="7">
        <v>24.98514786531377</v>
      </c>
      <c r="EI66" s="7">
        <v>24.98514786531377</v>
      </c>
      <c r="EJ66" s="7">
        <v>28.085201708085023</v>
      </c>
      <c r="EK66" s="7">
        <v>41.043141778368103</v>
      </c>
      <c r="EL66" s="7">
        <v>28.085201708085023</v>
      </c>
      <c r="EM66" s="7">
        <v>41.043141778368103</v>
      </c>
      <c r="EN66" s="7">
        <v>43.560432677925121</v>
      </c>
      <c r="EO66" s="7">
        <v>43.560432677925121</v>
      </c>
      <c r="EP66" s="7">
        <v>18.659036322891481</v>
      </c>
      <c r="EQ66" s="7">
        <v>18.659036322891481</v>
      </c>
      <c r="ER66" s="7">
        <v>18.659036322891481</v>
      </c>
      <c r="ES66" s="7">
        <v>18.659036322891481</v>
      </c>
      <c r="ET66" s="7">
        <v>55.91721125404689</v>
      </c>
      <c r="EU66" s="7">
        <v>55.91721125404689</v>
      </c>
      <c r="EV66" s="7">
        <v>42.791202012466243</v>
      </c>
      <c r="EW66" s="7">
        <v>42.791202012466243</v>
      </c>
      <c r="EX66" s="7">
        <v>42.791202012466243</v>
      </c>
      <c r="EY66" s="7">
        <v>42.791202012466243</v>
      </c>
      <c r="EZ66" s="7">
        <v>42.791202012466243</v>
      </c>
      <c r="FA66" s="7">
        <v>42.791202012466243</v>
      </c>
      <c r="FB66" s="7">
        <v>47.969034905998505</v>
      </c>
      <c r="FC66" s="7">
        <v>29.369851935819586</v>
      </c>
      <c r="FD66" s="7">
        <v>38.935174756818135</v>
      </c>
      <c r="FE66" s="7">
        <v>47.969034905998505</v>
      </c>
      <c r="FF66" s="7">
        <v>29.369851935819586</v>
      </c>
      <c r="FG66" s="7">
        <v>38.935174756818135</v>
      </c>
      <c r="FH66" s="7">
        <v>29.369851935819586</v>
      </c>
      <c r="FI66" s="7">
        <v>38.935174756818135</v>
      </c>
      <c r="FJ66" s="7">
        <v>29.369851935819586</v>
      </c>
      <c r="FK66" s="7">
        <v>38.935174756818135</v>
      </c>
      <c r="FL66" s="7">
        <v>29.62529621398533</v>
      </c>
      <c r="FM66" s="7">
        <v>29.62529621398533</v>
      </c>
      <c r="FN66" s="7">
        <v>29.62529621398533</v>
      </c>
      <c r="FO66" s="7">
        <v>29.62529621398533</v>
      </c>
      <c r="FP66" s="7">
        <v>19.815571306546921</v>
      </c>
      <c r="FQ66" s="7">
        <v>30.293535540508774</v>
      </c>
      <c r="FR66" s="7">
        <v>19.815571306546921</v>
      </c>
      <c r="FS66" s="7">
        <v>30.293535540508774</v>
      </c>
      <c r="FT66" s="7">
        <v>42.791202012466243</v>
      </c>
      <c r="FU66" s="7">
        <v>42.791202012466243</v>
      </c>
      <c r="FV66" s="7">
        <v>42.791202012466243</v>
      </c>
      <c r="FW66" s="7">
        <v>42.791202012466243</v>
      </c>
      <c r="FX66" s="7">
        <v>25.562256729384124</v>
      </c>
      <c r="FY66" s="7">
        <v>34.260383472612979</v>
      </c>
      <c r="FZ66" s="7">
        <v>25.562256729384124</v>
      </c>
      <c r="GA66" s="7">
        <v>34.260383472612979</v>
      </c>
      <c r="GB66" s="7">
        <v>54.695165893916453</v>
      </c>
      <c r="GC66" s="7">
        <v>54.695165893916453</v>
      </c>
      <c r="GD66" s="7">
        <v>54.695165893916453</v>
      </c>
      <c r="GE66" s="7">
        <v>54.695165893916453</v>
      </c>
      <c r="GF66" s="7">
        <v>43.560432677925121</v>
      </c>
      <c r="GG66" s="7">
        <v>43.560432677925121</v>
      </c>
      <c r="GH66" s="7">
        <v>43.560432677925121</v>
      </c>
      <c r="GI66" s="7">
        <v>43.560432677925121</v>
      </c>
      <c r="GJ66" s="7">
        <v>40.178639863989723</v>
      </c>
      <c r="GK66" s="7">
        <v>40.178639863989723</v>
      </c>
      <c r="GL66" s="7">
        <v>40.178639863989723</v>
      </c>
      <c r="GM66" s="7">
        <v>40.178639863989723</v>
      </c>
      <c r="GN66" s="7">
        <v>27.607155812111479</v>
      </c>
      <c r="GO66" s="7">
        <v>35.875198929815333</v>
      </c>
      <c r="GP66" s="7">
        <v>27.607155812111479</v>
      </c>
      <c r="GQ66" s="7">
        <v>35.875198929815333</v>
      </c>
      <c r="GR66" s="7">
        <v>80.195536136158381</v>
      </c>
      <c r="GS66" s="7">
        <v>80.195536136158381</v>
      </c>
      <c r="GT66" s="7">
        <v>80.195536136158381</v>
      </c>
      <c r="GU66" s="7">
        <v>80.195536136158381</v>
      </c>
      <c r="GV66" s="7">
        <v>63.579330824428112</v>
      </c>
      <c r="GW66" s="7">
        <v>63.579330824428112</v>
      </c>
      <c r="GX66" s="7">
        <v>63.579330824428112</v>
      </c>
      <c r="GY66" s="7">
        <v>63.579330824428112</v>
      </c>
      <c r="GZ66" s="7">
        <v>72.247622099237304</v>
      </c>
      <c r="HA66" s="7">
        <v>72.247622099237304</v>
      </c>
    </row>
    <row r="67" spans="1:209" ht="15" x14ac:dyDescent="0.25">
      <c r="A67" s="7" t="s">
        <v>79</v>
      </c>
      <c r="B67" s="7">
        <f t="shared" si="114"/>
        <v>11</v>
      </c>
      <c r="C67" s="7" t="s">
        <v>64</v>
      </c>
      <c r="D67" s="23">
        <f t="shared" si="117"/>
        <v>133.1108900487738</v>
      </c>
      <c r="E67" s="23">
        <f t="shared" si="117"/>
        <v>131.30862287538523</v>
      </c>
      <c r="F67" s="23">
        <f t="shared" si="117"/>
        <v>129.36451725732371</v>
      </c>
      <c r="G67" s="23">
        <f t="shared" si="117"/>
        <v>127.27324545632226</v>
      </c>
      <c r="H67" s="23">
        <f t="shared" si="117"/>
        <v>125.02931500051076</v>
      </c>
      <c r="I67" s="23">
        <f t="shared" si="117"/>
        <v>122.62706395099792</v>
      </c>
      <c r="J67" s="23">
        <f t="shared" si="117"/>
        <v>120.06065575714345</v>
      </c>
      <c r="K67" s="23">
        <f t="shared" si="117"/>
        <v>117.32407483970255</v>
      </c>
      <c r="L67" s="23">
        <f t="shared" si="117"/>
        <v>114.4111214521206</v>
      </c>
      <c r="M67" s="23">
        <f t="shared" si="117"/>
        <v>115.57777587071998</v>
      </c>
      <c r="N67" s="23">
        <f t="shared" si="117"/>
        <v>116.74092362479827</v>
      </c>
      <c r="O67" s="23">
        <f t="shared" si="117"/>
        <v>117.89985751808734</v>
      </c>
      <c r="P67" s="23">
        <f t="shared" si="117"/>
        <v>119.05384088116907</v>
      </c>
      <c r="Q67" s="23">
        <f t="shared" si="117"/>
        <v>120.20210731615754</v>
      </c>
      <c r="R67" s="23">
        <f t="shared" si="117"/>
        <v>121.34385889150147</v>
      </c>
      <c r="S67" s="23">
        <f t="shared" si="117"/>
        <v>122.47826610078275</v>
      </c>
      <c r="T67" s="23">
        <f t="shared" si="117"/>
        <v>123.60446596111926</v>
      </c>
      <c r="U67" s="23">
        <f t="shared" si="117"/>
        <v>124.72156156505096</v>
      </c>
      <c r="V67" s="23">
        <f t="shared" si="117"/>
        <v>125.82862070419591</v>
      </c>
      <c r="W67" s="23">
        <f t="shared" si="117"/>
        <v>133.1108900487738</v>
      </c>
      <c r="X67" s="23">
        <f t="shared" si="117"/>
        <v>131.30862287538523</v>
      </c>
      <c r="Y67" s="23">
        <f t="shared" si="117"/>
        <v>129.36451725732371</v>
      </c>
      <c r="Z67" s="23">
        <f t="shared" si="117"/>
        <v>127.27324545632226</v>
      </c>
      <c r="AA67" s="23">
        <f t="shared" si="117"/>
        <v>125.02931500051076</v>
      </c>
      <c r="AB67" s="23">
        <f t="shared" si="117"/>
        <v>122.62706395099792</v>
      </c>
      <c r="AC67" s="23">
        <f t="shared" si="117"/>
        <v>120.06065575714345</v>
      </c>
      <c r="AD67" s="23">
        <f t="shared" si="117"/>
        <v>117.32407483970255</v>
      </c>
      <c r="AE67" s="23">
        <f t="shared" si="117"/>
        <v>114.4111214521206</v>
      </c>
      <c r="AF67" s="23">
        <f t="shared" si="117"/>
        <v>115.57777587071998</v>
      </c>
      <c r="AG67" s="23">
        <f t="shared" si="117"/>
        <v>116.74092362479827</v>
      </c>
      <c r="AH67" s="23">
        <f t="shared" si="117"/>
        <v>117.89985751808734</v>
      </c>
      <c r="AI67" s="23">
        <f t="shared" si="117"/>
        <v>119.05384088116907</v>
      </c>
      <c r="AJ67" s="23">
        <f t="shared" si="117"/>
        <v>120.20210731615754</v>
      </c>
      <c r="AK67" s="23">
        <f t="shared" si="117"/>
        <v>121.34385889150147</v>
      </c>
      <c r="AL67" s="23">
        <f t="shared" si="117"/>
        <v>122.47826610078275</v>
      </c>
      <c r="AM67" s="23">
        <f t="shared" si="117"/>
        <v>123.60446596111926</v>
      </c>
      <c r="AN67" s="23">
        <f t="shared" si="117"/>
        <v>124.72156156505096</v>
      </c>
      <c r="AO67" s="23">
        <f t="shared" si="117"/>
        <v>125.82862070419591</v>
      </c>
      <c r="AQ67" s="24">
        <f t="shared" si="115"/>
        <v>2494.5902674454283</v>
      </c>
      <c r="AY67" s="14"/>
      <c r="BC67" s="20"/>
      <c r="BD67" s="20"/>
      <c r="BM67" s="7" cm="1">
        <f t="array" ref="BM67">INDEX($HD$3:$HD$14,BN67,1)</f>
        <v>31</v>
      </c>
      <c r="BN67" s="7">
        <v>3</v>
      </c>
      <c r="BO67" s="7">
        <v>16</v>
      </c>
      <c r="BP67" s="7">
        <v>64.217455808583438</v>
      </c>
      <c r="BQ67" s="7">
        <v>64.217455808583438</v>
      </c>
      <c r="BR67" s="7">
        <v>64.217455808583438</v>
      </c>
      <c r="BS67" s="7">
        <v>64.217455808583438</v>
      </c>
      <c r="BT67" s="7">
        <v>61.414003433507261</v>
      </c>
      <c r="BU67" s="7">
        <v>61.414003433507261</v>
      </c>
      <c r="BV67" s="7">
        <v>61.414003433507261</v>
      </c>
      <c r="BW67" s="7">
        <v>61.414003433507261</v>
      </c>
      <c r="BX67" s="7">
        <v>44.247493748211006</v>
      </c>
      <c r="BY67" s="7">
        <v>44.247493748211006</v>
      </c>
      <c r="BZ67" s="7">
        <v>61.414003433507261</v>
      </c>
      <c r="CA67" s="7">
        <v>61.414003433507261</v>
      </c>
      <c r="CB67" s="7">
        <v>61.414003433507261</v>
      </c>
      <c r="CC67" s="7">
        <v>61.414003433507261</v>
      </c>
      <c r="CD67" s="7">
        <v>62.73650406422302</v>
      </c>
      <c r="CE67" s="7">
        <v>62.73650406422302</v>
      </c>
      <c r="CF67" s="7">
        <v>62.73650406422302</v>
      </c>
      <c r="CG67" s="7">
        <v>62.73650406422302</v>
      </c>
      <c r="CH67" s="7">
        <v>62.73650406422302</v>
      </c>
      <c r="CI67" s="7">
        <v>62.73650406422302</v>
      </c>
      <c r="CJ67" s="7">
        <v>47.037549248970549</v>
      </c>
      <c r="CK67" s="7">
        <v>47.037549248970549</v>
      </c>
      <c r="CL67" s="7">
        <v>47.037549248970549</v>
      </c>
      <c r="CM67" s="7">
        <v>47.037549248970549</v>
      </c>
      <c r="CN67" s="7">
        <v>47.037549248970549</v>
      </c>
      <c r="CO67" s="7">
        <v>47.037549248970549</v>
      </c>
      <c r="CP67" s="7">
        <v>47.037549248970549</v>
      </c>
      <c r="CQ67" s="7">
        <v>47.037549248970549</v>
      </c>
      <c r="CR67" s="7">
        <v>75.949305144266972</v>
      </c>
      <c r="CS67" s="7">
        <v>75.949305144266972</v>
      </c>
      <c r="CT67" s="7">
        <v>75.949305144266972</v>
      </c>
      <c r="CU67" s="7">
        <v>75.949305144266972</v>
      </c>
      <c r="CV67" s="7">
        <v>36.808848069838817</v>
      </c>
      <c r="CW67" s="7">
        <v>36.808848069838817</v>
      </c>
      <c r="CX67" s="7">
        <v>36.808848069838817</v>
      </c>
      <c r="CY67" s="7">
        <v>36.808848069838817</v>
      </c>
      <c r="CZ67" s="7">
        <v>62.73650406422302</v>
      </c>
      <c r="DA67" s="7">
        <v>62.73650406422302</v>
      </c>
      <c r="DB67" s="7">
        <v>62.73650406422302</v>
      </c>
      <c r="DC67" s="7">
        <v>62.73650406422302</v>
      </c>
      <c r="DD67" s="7">
        <v>32.367198177759512</v>
      </c>
      <c r="DE67" s="7">
        <v>32.367198177759512</v>
      </c>
      <c r="DF67" s="7">
        <v>32.367198177759512</v>
      </c>
      <c r="DG67" s="7">
        <v>32.367198177759512</v>
      </c>
      <c r="DH67" s="7">
        <v>64.217455808583438</v>
      </c>
      <c r="DI67" s="7">
        <v>64.217455808583438</v>
      </c>
      <c r="DJ67" s="7">
        <v>64.217455808583438</v>
      </c>
      <c r="DK67" s="7">
        <v>64.217455808583438</v>
      </c>
      <c r="DL67" s="7">
        <v>44.247493748211006</v>
      </c>
      <c r="DM67" s="7">
        <v>44.247493748211006</v>
      </c>
      <c r="DN67" s="7">
        <v>44.247493748211006</v>
      </c>
      <c r="DO67" s="7">
        <v>44.247493748211006</v>
      </c>
      <c r="DP67" s="7">
        <v>59.670898408087986</v>
      </c>
      <c r="DQ67" s="7">
        <v>59.670898408087986</v>
      </c>
      <c r="DR67" s="7">
        <v>59.670898408087986</v>
      </c>
      <c r="DS67" s="7">
        <v>59.670898408087986</v>
      </c>
      <c r="DT67" s="7">
        <v>39.287285350187503</v>
      </c>
      <c r="DU67" s="7">
        <v>39.287285350187503</v>
      </c>
      <c r="DV67" s="7">
        <v>39.287285350187503</v>
      </c>
      <c r="DW67" s="7">
        <v>39.287285350187503</v>
      </c>
      <c r="DX67" s="7">
        <v>53.69306993217004</v>
      </c>
      <c r="DY67" s="7">
        <v>53.69306993217004</v>
      </c>
      <c r="DZ67" s="7">
        <v>53.69306993217004</v>
      </c>
      <c r="EA67" s="7">
        <v>53.69306993217004</v>
      </c>
      <c r="EB67" s="7">
        <v>18.241719917516132</v>
      </c>
      <c r="EC67" s="7">
        <v>18.241719917516132</v>
      </c>
      <c r="ED67" s="7">
        <v>18.241719917516132</v>
      </c>
      <c r="EE67" s="7">
        <v>18.241719917516132</v>
      </c>
      <c r="EF67" s="7">
        <v>23.221936473533734</v>
      </c>
      <c r="EG67" s="7">
        <v>23.221936473533734</v>
      </c>
      <c r="EH67" s="7">
        <v>23.221936473533734</v>
      </c>
      <c r="EI67" s="7">
        <v>23.221936473533734</v>
      </c>
      <c r="EJ67" s="7">
        <v>25.508778808571822</v>
      </c>
      <c r="EK67" s="7">
        <v>38.097388462476566</v>
      </c>
      <c r="EL67" s="7">
        <v>25.508778808571822</v>
      </c>
      <c r="EM67" s="7">
        <v>38.097388462476566</v>
      </c>
      <c r="EN67" s="7">
        <v>42.433860204563054</v>
      </c>
      <c r="EO67" s="7">
        <v>42.433860204563054</v>
      </c>
      <c r="EP67" s="7">
        <v>18.241719917516132</v>
      </c>
      <c r="EQ67" s="7">
        <v>18.241719917516132</v>
      </c>
      <c r="ER67" s="7">
        <v>18.241719917516132</v>
      </c>
      <c r="ES67" s="7">
        <v>18.241719917516132</v>
      </c>
      <c r="ET67" s="7">
        <v>54.684079455282941</v>
      </c>
      <c r="EU67" s="7">
        <v>54.684079455282941</v>
      </c>
      <c r="EV67" s="7">
        <v>40.95055498156443</v>
      </c>
      <c r="EW67" s="7">
        <v>40.95055498156443</v>
      </c>
      <c r="EX67" s="7">
        <v>40.95055498156443</v>
      </c>
      <c r="EY67" s="7">
        <v>40.95055498156443</v>
      </c>
      <c r="EZ67" s="7">
        <v>40.95055498156443</v>
      </c>
      <c r="FA67" s="7">
        <v>40.95055498156443</v>
      </c>
      <c r="FB67" s="7">
        <v>48.131948392876815</v>
      </c>
      <c r="FC67" s="7">
        <v>26.907582228315253</v>
      </c>
      <c r="FD67" s="7">
        <v>36.737341297087944</v>
      </c>
      <c r="FE67" s="7">
        <v>48.131948392876815</v>
      </c>
      <c r="FF67" s="7">
        <v>26.907582228315253</v>
      </c>
      <c r="FG67" s="7">
        <v>36.737341297087944</v>
      </c>
      <c r="FH67" s="7">
        <v>26.907582228315253</v>
      </c>
      <c r="FI67" s="7">
        <v>36.737341297087944</v>
      </c>
      <c r="FJ67" s="7">
        <v>26.907582228315253</v>
      </c>
      <c r="FK67" s="7">
        <v>36.737341297087944</v>
      </c>
      <c r="FL67" s="7">
        <v>27.151153675686199</v>
      </c>
      <c r="FM67" s="7">
        <v>27.151153675686199</v>
      </c>
      <c r="FN67" s="7">
        <v>27.151153675686199</v>
      </c>
      <c r="FO67" s="7">
        <v>27.151153675686199</v>
      </c>
      <c r="FP67" s="7">
        <v>21.070297144469162</v>
      </c>
      <c r="FQ67" s="7">
        <v>32.426293427992746</v>
      </c>
      <c r="FR67" s="7">
        <v>21.070297144469162</v>
      </c>
      <c r="FS67" s="7">
        <v>32.426293427992746</v>
      </c>
      <c r="FT67" s="7">
        <v>40.95055498156443</v>
      </c>
      <c r="FU67" s="7">
        <v>40.95055498156443</v>
      </c>
      <c r="FV67" s="7">
        <v>40.95055498156443</v>
      </c>
      <c r="FW67" s="7">
        <v>40.95055498156443</v>
      </c>
      <c r="FX67" s="7">
        <v>23.531741982086523</v>
      </c>
      <c r="FY67" s="7">
        <v>32.464662502577681</v>
      </c>
      <c r="FZ67" s="7">
        <v>23.531741982086523</v>
      </c>
      <c r="GA67" s="7">
        <v>32.464662502577681</v>
      </c>
      <c r="GB67" s="7">
        <v>53.69306993217004</v>
      </c>
      <c r="GC67" s="7">
        <v>53.69306993217004</v>
      </c>
      <c r="GD67" s="7">
        <v>53.69306993217004</v>
      </c>
      <c r="GE67" s="7">
        <v>53.69306993217004</v>
      </c>
      <c r="GF67" s="7">
        <v>42.433860204563054</v>
      </c>
      <c r="GG67" s="7">
        <v>42.433860204563054</v>
      </c>
      <c r="GH67" s="7">
        <v>42.433860204563054</v>
      </c>
      <c r="GI67" s="7">
        <v>42.433860204563054</v>
      </c>
      <c r="GJ67" s="7">
        <v>38.320535110634886</v>
      </c>
      <c r="GK67" s="7">
        <v>38.320535110634886</v>
      </c>
      <c r="GL67" s="7">
        <v>38.320535110634886</v>
      </c>
      <c r="GM67" s="7">
        <v>38.320535110634886</v>
      </c>
      <c r="GN67" s="7">
        <v>28.967730936535151</v>
      </c>
      <c r="GO67" s="7">
        <v>38.812160618822539</v>
      </c>
      <c r="GP67" s="7">
        <v>28.967730936535151</v>
      </c>
      <c r="GQ67" s="7">
        <v>38.812160618822539</v>
      </c>
      <c r="GR67" s="7">
        <v>66.467944972404652</v>
      </c>
      <c r="GS67" s="7">
        <v>66.467944972404652</v>
      </c>
      <c r="GT67" s="7">
        <v>66.467944972404652</v>
      </c>
      <c r="GU67" s="7">
        <v>66.467944972404652</v>
      </c>
      <c r="GV67" s="7">
        <v>47.70725433148084</v>
      </c>
      <c r="GW67" s="7">
        <v>47.70725433148084</v>
      </c>
      <c r="GX67" s="7">
        <v>47.70725433148084</v>
      </c>
      <c r="GY67" s="7">
        <v>47.70725433148084</v>
      </c>
      <c r="GZ67" s="7">
        <v>59.561496910143639</v>
      </c>
      <c r="HA67" s="7">
        <v>59.561496910143639</v>
      </c>
    </row>
    <row r="68" spans="1:209" ht="15" x14ac:dyDescent="0.25">
      <c r="A68" s="7" t="s">
        <v>79</v>
      </c>
      <c r="B68" s="7">
        <f t="shared" si="114"/>
        <v>12</v>
      </c>
      <c r="C68" s="7" t="s">
        <v>64</v>
      </c>
      <c r="D68" s="23">
        <f t="shared" si="117"/>
        <v>136.01270745183709</v>
      </c>
      <c r="E68" s="23">
        <f t="shared" si="117"/>
        <v>134.17115085406863</v>
      </c>
      <c r="F68" s="23">
        <f t="shared" si="117"/>
        <v>132.18466373353337</v>
      </c>
      <c r="G68" s="23">
        <f t="shared" si="117"/>
        <v>130.04780220727008</v>
      </c>
      <c r="H68" s="23">
        <f t="shared" si="117"/>
        <v>127.75495406752189</v>
      </c>
      <c r="I68" s="23">
        <f t="shared" si="117"/>
        <v>125.30033394512968</v>
      </c>
      <c r="J68" s="23">
        <f t="shared" si="117"/>
        <v>122.67797805264919</v>
      </c>
      <c r="K68" s="23">
        <f t="shared" si="117"/>
        <v>119.88173967120807</v>
      </c>
      <c r="L68" s="23">
        <f t="shared" si="117"/>
        <v>116.90528389977683</v>
      </c>
      <c r="M68" s="23">
        <f t="shared" si="117"/>
        <v>118.09737138470169</v>
      </c>
      <c r="N68" s="23">
        <f t="shared" si="117"/>
        <v>119.28587575981888</v>
      </c>
      <c r="O68" s="23">
        <f t="shared" si="117"/>
        <v>120.47007441198164</v>
      </c>
      <c r="P68" s="23">
        <f t="shared" si="117"/>
        <v>121.64921461237856</v>
      </c>
      <c r="Q68" s="23">
        <f t="shared" si="117"/>
        <v>122.8225132556498</v>
      </c>
      <c r="R68" s="23">
        <f t="shared" si="117"/>
        <v>123.98915501533619</v>
      </c>
      <c r="S68" s="23">
        <f t="shared" si="117"/>
        <v>125.14829230177982</v>
      </c>
      <c r="T68" s="23">
        <f t="shared" si="117"/>
        <v>126.29904331907167</v>
      </c>
      <c r="U68" s="23">
        <f t="shared" si="117"/>
        <v>127.44049160716909</v>
      </c>
      <c r="V68" s="23">
        <f t="shared" si="117"/>
        <v>128.5716846355474</v>
      </c>
      <c r="W68" s="23">
        <f t="shared" si="117"/>
        <v>136.01270745183709</v>
      </c>
      <c r="X68" s="23">
        <f t="shared" si="117"/>
        <v>134.17115085406863</v>
      </c>
      <c r="Y68" s="23">
        <f t="shared" si="117"/>
        <v>132.18466373353337</v>
      </c>
      <c r="Z68" s="23">
        <f t="shared" si="117"/>
        <v>130.04780220727008</v>
      </c>
      <c r="AA68" s="23">
        <f t="shared" si="117"/>
        <v>127.75495406752189</v>
      </c>
      <c r="AB68" s="23">
        <f t="shared" si="117"/>
        <v>125.30033394512968</v>
      </c>
      <c r="AC68" s="23">
        <f t="shared" si="117"/>
        <v>122.67797805264919</v>
      </c>
      <c r="AD68" s="23">
        <f t="shared" si="117"/>
        <v>119.88173967120807</v>
      </c>
      <c r="AE68" s="23">
        <f t="shared" si="117"/>
        <v>116.90528389977683</v>
      </c>
      <c r="AF68" s="23">
        <f t="shared" si="117"/>
        <v>118.09737138470169</v>
      </c>
      <c r="AG68" s="23">
        <f t="shared" si="117"/>
        <v>119.28587575981888</v>
      </c>
      <c r="AH68" s="23">
        <f t="shared" si="117"/>
        <v>120.47007441198164</v>
      </c>
      <c r="AI68" s="23">
        <f t="shared" si="117"/>
        <v>121.64921461237856</v>
      </c>
      <c r="AJ68" s="23">
        <f t="shared" si="117"/>
        <v>122.8225132556498</v>
      </c>
      <c r="AK68" s="23">
        <f t="shared" si="117"/>
        <v>123.98915501533619</v>
      </c>
      <c r="AL68" s="23">
        <f t="shared" si="117"/>
        <v>125.14829230177982</v>
      </c>
      <c r="AM68" s="23">
        <f t="shared" si="117"/>
        <v>126.29904331907167</v>
      </c>
      <c r="AN68" s="23">
        <f t="shared" si="117"/>
        <v>127.44049160716909</v>
      </c>
      <c r="AO68" s="23">
        <f t="shared" si="117"/>
        <v>128.5716846355474</v>
      </c>
      <c r="AQ68" s="24">
        <f t="shared" si="115"/>
        <v>2482.1173161082011</v>
      </c>
      <c r="AY68" s="14"/>
      <c r="BC68" s="20"/>
      <c r="BD68" s="20"/>
      <c r="BM68" s="7" cm="1">
        <f t="array" ref="BM68">INDEX($HD$3:$HD$14,BN68,1)</f>
        <v>31</v>
      </c>
      <c r="BN68" s="7">
        <v>3</v>
      </c>
      <c r="BO68" s="7">
        <v>17</v>
      </c>
      <c r="BP68" s="7">
        <v>18.119039732168591</v>
      </c>
      <c r="BQ68" s="7">
        <v>18.119039732168591</v>
      </c>
      <c r="BR68" s="7">
        <v>18.119039732168591</v>
      </c>
      <c r="BS68" s="7">
        <v>18.119039732168591</v>
      </c>
      <c r="BT68" s="7">
        <v>22.781409190520463</v>
      </c>
      <c r="BU68" s="7">
        <v>22.781409190520463</v>
      </c>
      <c r="BV68" s="7">
        <v>22.781409190520463</v>
      </c>
      <c r="BW68" s="7">
        <v>22.781409190520463</v>
      </c>
      <c r="BX68" s="7">
        <v>8.5470934588695151</v>
      </c>
      <c r="BY68" s="7">
        <v>8.5470934588695151</v>
      </c>
      <c r="BZ68" s="7">
        <v>22.781409190520463</v>
      </c>
      <c r="CA68" s="7">
        <v>22.781409190520463</v>
      </c>
      <c r="CB68" s="7">
        <v>22.781409190520463</v>
      </c>
      <c r="CC68" s="7">
        <v>22.781409190520463</v>
      </c>
      <c r="CD68" s="7">
        <v>22.567392859379702</v>
      </c>
      <c r="CE68" s="7">
        <v>22.567392859379702</v>
      </c>
      <c r="CF68" s="7">
        <v>22.567392859379702</v>
      </c>
      <c r="CG68" s="7">
        <v>22.567392859379702</v>
      </c>
      <c r="CH68" s="7">
        <v>22.567392859379702</v>
      </c>
      <c r="CI68" s="7">
        <v>22.567392859379702</v>
      </c>
      <c r="CJ68" s="7">
        <v>9.4017417278636408</v>
      </c>
      <c r="CK68" s="7">
        <v>9.4017417278636408</v>
      </c>
      <c r="CL68" s="7">
        <v>9.4017417278636408</v>
      </c>
      <c r="CM68" s="7">
        <v>9.4017417278636408</v>
      </c>
      <c r="CN68" s="7">
        <v>9.4017417278636408</v>
      </c>
      <c r="CO68" s="7">
        <v>9.4017417278636408</v>
      </c>
      <c r="CP68" s="7">
        <v>9.4017417278636408</v>
      </c>
      <c r="CQ68" s="7">
        <v>9.4017417278636408</v>
      </c>
      <c r="CR68" s="7">
        <v>31.072853664626066</v>
      </c>
      <c r="CS68" s="7">
        <v>31.072853664626066</v>
      </c>
      <c r="CT68" s="7">
        <v>31.072853664626066</v>
      </c>
      <c r="CU68" s="7">
        <v>31.072853664626066</v>
      </c>
      <c r="CV68" s="7">
        <v>9.5582982209956047</v>
      </c>
      <c r="CW68" s="7">
        <v>9.5582982209956047</v>
      </c>
      <c r="CX68" s="7">
        <v>9.5582982209956047</v>
      </c>
      <c r="CY68" s="7">
        <v>9.5582982209956047</v>
      </c>
      <c r="CZ68" s="7">
        <v>22.567392859379702</v>
      </c>
      <c r="DA68" s="7">
        <v>22.567392859379702</v>
      </c>
      <c r="DB68" s="7">
        <v>22.567392859379702</v>
      </c>
      <c r="DC68" s="7">
        <v>22.567392859379702</v>
      </c>
      <c r="DD68" s="7">
        <v>4.0107733181627561</v>
      </c>
      <c r="DE68" s="7">
        <v>4.0107733181627561</v>
      </c>
      <c r="DF68" s="7">
        <v>4.0107733181627561</v>
      </c>
      <c r="DG68" s="7">
        <v>4.0107733181627561</v>
      </c>
      <c r="DH68" s="7">
        <v>18.119039732168591</v>
      </c>
      <c r="DI68" s="7">
        <v>18.119039732168591</v>
      </c>
      <c r="DJ68" s="7">
        <v>18.119039732168591</v>
      </c>
      <c r="DK68" s="7">
        <v>18.119039732168591</v>
      </c>
      <c r="DL68" s="7">
        <v>8.5470934588695151</v>
      </c>
      <c r="DM68" s="7">
        <v>8.5470934588695151</v>
      </c>
      <c r="DN68" s="7">
        <v>8.5470934588695151</v>
      </c>
      <c r="DO68" s="7">
        <v>8.5470934588695151</v>
      </c>
      <c r="DP68" s="7">
        <v>15.877332997956</v>
      </c>
      <c r="DQ68" s="7">
        <v>15.877332997956</v>
      </c>
      <c r="DR68" s="7">
        <v>15.877332997956</v>
      </c>
      <c r="DS68" s="7">
        <v>15.877332997956</v>
      </c>
      <c r="DT68" s="7">
        <v>6.9190693466041298</v>
      </c>
      <c r="DU68" s="7">
        <v>6.9190693466041298</v>
      </c>
      <c r="DV68" s="7">
        <v>6.9190693466041298</v>
      </c>
      <c r="DW68" s="7">
        <v>6.9190693466041298</v>
      </c>
      <c r="DX68" s="7">
        <v>51.226143903221484</v>
      </c>
      <c r="DY68" s="7">
        <v>51.226143903221484</v>
      </c>
      <c r="DZ68" s="7">
        <v>51.226143903221484</v>
      </c>
      <c r="EA68" s="7">
        <v>51.226143903221484</v>
      </c>
      <c r="EB68" s="7">
        <v>22.161123397800608</v>
      </c>
      <c r="EC68" s="7">
        <v>22.161123397800608</v>
      </c>
      <c r="ED68" s="7">
        <v>22.161123397800608</v>
      </c>
      <c r="EE68" s="7">
        <v>22.161123397800608</v>
      </c>
      <c r="EF68" s="7">
        <v>21.72877764711431</v>
      </c>
      <c r="EG68" s="7">
        <v>21.72877764711431</v>
      </c>
      <c r="EH68" s="7">
        <v>21.72877764711431</v>
      </c>
      <c r="EI68" s="7">
        <v>21.72877764711431</v>
      </c>
      <c r="EJ68" s="7">
        <v>23.469610739582166</v>
      </c>
      <c r="EK68" s="7">
        <v>36.425113749535107</v>
      </c>
      <c r="EL68" s="7">
        <v>23.469610739582166</v>
      </c>
      <c r="EM68" s="7">
        <v>36.425113749535107</v>
      </c>
      <c r="EN68" s="7">
        <v>40.79842658756457</v>
      </c>
      <c r="EO68" s="7">
        <v>40.79842658756457</v>
      </c>
      <c r="EP68" s="7">
        <v>22.161123397800608</v>
      </c>
      <c r="EQ68" s="7">
        <v>22.161123397800608</v>
      </c>
      <c r="ER68" s="7">
        <v>22.161123397800608</v>
      </c>
      <c r="ES68" s="7">
        <v>22.161123397800608</v>
      </c>
      <c r="ET68" s="7">
        <v>46.988270471624588</v>
      </c>
      <c r="EU68" s="7">
        <v>46.988270471624588</v>
      </c>
      <c r="EV68" s="7">
        <v>35.274340626837237</v>
      </c>
      <c r="EW68" s="7">
        <v>35.274340626837237</v>
      </c>
      <c r="EX68" s="7">
        <v>35.274340626837237</v>
      </c>
      <c r="EY68" s="7">
        <v>35.274340626837237</v>
      </c>
      <c r="EZ68" s="7">
        <v>35.274340626837237</v>
      </c>
      <c r="FA68" s="7">
        <v>35.274340626837237</v>
      </c>
      <c r="FB68" s="7">
        <v>47.592105802252178</v>
      </c>
      <c r="FC68" s="7">
        <v>27.300324283036655</v>
      </c>
      <c r="FD68" s="7">
        <v>38.208989062777164</v>
      </c>
      <c r="FE68" s="7">
        <v>47.592105802252178</v>
      </c>
      <c r="FF68" s="7">
        <v>27.300324283036655</v>
      </c>
      <c r="FG68" s="7">
        <v>38.208989062777164</v>
      </c>
      <c r="FH68" s="7">
        <v>27.300324283036655</v>
      </c>
      <c r="FI68" s="7">
        <v>38.208989062777164</v>
      </c>
      <c r="FJ68" s="7">
        <v>27.300324283036655</v>
      </c>
      <c r="FK68" s="7">
        <v>38.208989062777164</v>
      </c>
      <c r="FL68" s="7">
        <v>24.686545939504274</v>
      </c>
      <c r="FM68" s="7">
        <v>24.686545939504274</v>
      </c>
      <c r="FN68" s="7">
        <v>24.686545939504274</v>
      </c>
      <c r="FO68" s="7">
        <v>24.686545939504274</v>
      </c>
      <c r="FP68" s="7">
        <v>24.068381373420824</v>
      </c>
      <c r="FQ68" s="7">
        <v>38.742841837379743</v>
      </c>
      <c r="FR68" s="7">
        <v>24.068381373420824</v>
      </c>
      <c r="FS68" s="7">
        <v>38.742841837379743</v>
      </c>
      <c r="FT68" s="7">
        <v>35.274340626837237</v>
      </c>
      <c r="FU68" s="7">
        <v>35.274340626837237</v>
      </c>
      <c r="FV68" s="7">
        <v>35.274340626837237</v>
      </c>
      <c r="FW68" s="7">
        <v>35.274340626837237</v>
      </c>
      <c r="FX68" s="7">
        <v>25.515180388816713</v>
      </c>
      <c r="FY68" s="7">
        <v>34.708648975131986</v>
      </c>
      <c r="FZ68" s="7">
        <v>25.515180388816713</v>
      </c>
      <c r="GA68" s="7">
        <v>34.708648975131986</v>
      </c>
      <c r="GB68" s="7">
        <v>51.226143903221484</v>
      </c>
      <c r="GC68" s="7">
        <v>51.226143903221484</v>
      </c>
      <c r="GD68" s="7">
        <v>51.226143903221484</v>
      </c>
      <c r="GE68" s="7">
        <v>51.226143903221484</v>
      </c>
      <c r="GF68" s="7">
        <v>40.79842658756457</v>
      </c>
      <c r="GG68" s="7">
        <v>40.79842658756457</v>
      </c>
      <c r="GH68" s="7">
        <v>40.79842658756457</v>
      </c>
      <c r="GI68" s="7">
        <v>40.79842658756457</v>
      </c>
      <c r="GJ68" s="7">
        <v>37.763728668225873</v>
      </c>
      <c r="GK68" s="7">
        <v>37.763728668225873</v>
      </c>
      <c r="GL68" s="7">
        <v>37.763728668225873</v>
      </c>
      <c r="GM68" s="7">
        <v>37.763728668225873</v>
      </c>
      <c r="GN68" s="7">
        <v>29.427284931032272</v>
      </c>
      <c r="GO68" s="7">
        <v>40.999161210013057</v>
      </c>
      <c r="GP68" s="7">
        <v>29.427284931032272</v>
      </c>
      <c r="GQ68" s="7">
        <v>40.999161210013057</v>
      </c>
      <c r="GR68" s="7">
        <v>26.520516696659826</v>
      </c>
      <c r="GS68" s="7">
        <v>26.520516696659826</v>
      </c>
      <c r="GT68" s="7">
        <v>26.520516696659826</v>
      </c>
      <c r="GU68" s="7">
        <v>26.520516696659826</v>
      </c>
      <c r="GV68" s="7">
        <v>11.314047361014643</v>
      </c>
      <c r="GW68" s="7">
        <v>11.314047361014643</v>
      </c>
      <c r="GX68" s="7">
        <v>11.314047361014643</v>
      </c>
      <c r="GY68" s="7">
        <v>11.314047361014643</v>
      </c>
      <c r="GZ68" s="7">
        <v>24.943368278168602</v>
      </c>
      <c r="HA68" s="7">
        <v>24.943368278168602</v>
      </c>
    </row>
    <row r="69" spans="1:209" ht="15" x14ac:dyDescent="0.25">
      <c r="A69" s="7" t="s">
        <v>79</v>
      </c>
      <c r="B69" s="7">
        <f t="shared" si="114"/>
        <v>13</v>
      </c>
      <c r="C69" s="7" t="s">
        <v>64</v>
      </c>
      <c r="D69" s="23">
        <f t="shared" si="117"/>
        <v>138.97778447428715</v>
      </c>
      <c r="E69" s="23">
        <f t="shared" si="117"/>
        <v>137.09608194268733</v>
      </c>
      <c r="F69" s="23">
        <f t="shared" si="117"/>
        <v>135.06628940292441</v>
      </c>
      <c r="G69" s="23">
        <f t="shared" si="117"/>
        <v>132.88284429538859</v>
      </c>
      <c r="H69" s="23">
        <f t="shared" si="117"/>
        <v>130.54001206619387</v>
      </c>
      <c r="I69" s="23">
        <f t="shared" si="117"/>
        <v>128.03188122513353</v>
      </c>
      <c r="J69" s="23">
        <f t="shared" si="117"/>
        <v>125.35235797419696</v>
      </c>
      <c r="K69" s="23">
        <f t="shared" si="117"/>
        <v>122.49516159604042</v>
      </c>
      <c r="L69" s="23">
        <f t="shared" si="117"/>
        <v>119.45381908879199</v>
      </c>
      <c r="M69" s="23">
        <f t="shared" si="117"/>
        <v>120.67189408088819</v>
      </c>
      <c r="N69" s="23">
        <f t="shared" si="117"/>
        <v>121.88630785138292</v>
      </c>
      <c r="O69" s="23">
        <f t="shared" si="117"/>
        <v>123.09632203416285</v>
      </c>
      <c r="P69" s="23">
        <f t="shared" si="117"/>
        <v>124.30116749092844</v>
      </c>
      <c r="Q69" s="23">
        <f t="shared" si="117"/>
        <v>125.50004404462295</v>
      </c>
      <c r="R69" s="23">
        <f t="shared" si="117"/>
        <v>126.69211859467053</v>
      </c>
      <c r="S69" s="23">
        <f t="shared" si="117"/>
        <v>127.87652507395865</v>
      </c>
      <c r="T69" s="23">
        <f t="shared" si="117"/>
        <v>129.05236246342744</v>
      </c>
      <c r="U69" s="23">
        <f t="shared" si="117"/>
        <v>130.21869432420539</v>
      </c>
      <c r="V69" s="23">
        <f t="shared" si="117"/>
        <v>131.37454736060232</v>
      </c>
      <c r="W69" s="23">
        <f t="shared" si="117"/>
        <v>138.97778447428715</v>
      </c>
      <c r="X69" s="23">
        <f t="shared" si="117"/>
        <v>137.09608194268733</v>
      </c>
      <c r="Y69" s="23">
        <f t="shared" si="117"/>
        <v>135.06628940292441</v>
      </c>
      <c r="Z69" s="23">
        <f t="shared" si="117"/>
        <v>132.88284429538859</v>
      </c>
      <c r="AA69" s="23">
        <f t="shared" si="117"/>
        <v>130.54001206619387</v>
      </c>
      <c r="AB69" s="23">
        <f t="shared" si="117"/>
        <v>128.03188122513353</v>
      </c>
      <c r="AC69" s="23">
        <f t="shared" si="117"/>
        <v>125.35235797419696</v>
      </c>
      <c r="AD69" s="23">
        <f t="shared" si="117"/>
        <v>122.49516159604042</v>
      </c>
      <c r="AE69" s="23">
        <f t="shared" si="117"/>
        <v>119.45381908879199</v>
      </c>
      <c r="AF69" s="23">
        <f t="shared" si="117"/>
        <v>120.67189408088819</v>
      </c>
      <c r="AG69" s="23">
        <f t="shared" si="117"/>
        <v>121.88630785138292</v>
      </c>
      <c r="AH69" s="23">
        <f t="shared" si="117"/>
        <v>123.09632203416285</v>
      </c>
      <c r="AI69" s="23">
        <f t="shared" si="117"/>
        <v>124.30116749092844</v>
      </c>
      <c r="AJ69" s="23">
        <f t="shared" si="117"/>
        <v>125.50004404462295</v>
      </c>
      <c r="AK69" s="23">
        <f t="shared" si="117"/>
        <v>126.69211859467053</v>
      </c>
      <c r="AL69" s="23">
        <f t="shared" si="117"/>
        <v>127.87652507395865</v>
      </c>
      <c r="AM69" s="23">
        <f t="shared" si="117"/>
        <v>129.05236246342744</v>
      </c>
      <c r="AN69" s="23">
        <f t="shared" si="117"/>
        <v>130.21869432420539</v>
      </c>
      <c r="AO69" s="23">
        <f t="shared" si="117"/>
        <v>131.37454736060232</v>
      </c>
      <c r="AQ69" s="24">
        <f t="shared" si="115"/>
        <v>2469.7067295276602</v>
      </c>
      <c r="AY69" s="14"/>
      <c r="BC69" s="20"/>
      <c r="BD69" s="20"/>
      <c r="BM69" s="7" cm="1">
        <f t="array" ref="BM69">INDEX($HD$3:$HD$14,BN69,1)</f>
        <v>31</v>
      </c>
      <c r="BN69" s="7">
        <v>3</v>
      </c>
      <c r="BO69" s="7">
        <v>18</v>
      </c>
      <c r="BP69" s="7">
        <v>7.3607022274193523E-2</v>
      </c>
      <c r="BQ69" s="7">
        <v>7.3607022274193523E-2</v>
      </c>
      <c r="BR69" s="7">
        <v>7.3607022274193523E-2</v>
      </c>
      <c r="BS69" s="7">
        <v>7.3607022274193523E-2</v>
      </c>
      <c r="BT69" s="7">
        <v>0.57070549821114402</v>
      </c>
      <c r="BU69" s="7">
        <v>0.57070549821114402</v>
      </c>
      <c r="BV69" s="7">
        <v>0.57070549821114402</v>
      </c>
      <c r="BW69" s="7">
        <v>0.57070549821114402</v>
      </c>
      <c r="BX69" s="7">
        <v>5.0658014252199426E-3</v>
      </c>
      <c r="BY69" s="7">
        <v>5.0658014252199426E-3</v>
      </c>
      <c r="BZ69" s="7">
        <v>0.57070549821114402</v>
      </c>
      <c r="CA69" s="7">
        <v>0.57070549821114402</v>
      </c>
      <c r="CB69" s="7">
        <v>0.57070549821114402</v>
      </c>
      <c r="CC69" s="7">
        <v>0.57070549821114402</v>
      </c>
      <c r="CD69" s="7">
        <v>0.44215637988563017</v>
      </c>
      <c r="CE69" s="7">
        <v>0.44215637988563017</v>
      </c>
      <c r="CF69" s="7">
        <v>0.44215637988563017</v>
      </c>
      <c r="CG69" s="7">
        <v>0.44215637988563017</v>
      </c>
      <c r="CH69" s="7">
        <v>0.44215637988563017</v>
      </c>
      <c r="CI69" s="7">
        <v>0.44215637988563017</v>
      </c>
      <c r="CJ69" s="7">
        <v>4.7924111994134891E-3</v>
      </c>
      <c r="CK69" s="7">
        <v>4.7924111994134891E-3</v>
      </c>
      <c r="CL69" s="7">
        <v>4.7924111994134891E-3</v>
      </c>
      <c r="CM69" s="7">
        <v>4.7924111994134891E-3</v>
      </c>
      <c r="CN69" s="7">
        <v>4.7924111994134891E-3</v>
      </c>
      <c r="CO69" s="7">
        <v>4.7924111994134891E-3</v>
      </c>
      <c r="CP69" s="7">
        <v>4.7924111994134891E-3</v>
      </c>
      <c r="CQ69" s="7">
        <v>4.7924111994134891E-3</v>
      </c>
      <c r="CR69" s="7">
        <v>0.98030398458211188</v>
      </c>
      <c r="CS69" s="7">
        <v>0.98030398458211188</v>
      </c>
      <c r="CT69" s="7">
        <v>0.98030398458211188</v>
      </c>
      <c r="CU69" s="7">
        <v>0.98030398458211188</v>
      </c>
      <c r="CV69" s="7">
        <v>1.8969863800586514E-2</v>
      </c>
      <c r="CW69" s="7">
        <v>1.8969863800586514E-2</v>
      </c>
      <c r="CX69" s="7">
        <v>1.8969863800586514E-2</v>
      </c>
      <c r="CY69" s="7">
        <v>1.8969863800586514E-2</v>
      </c>
      <c r="CZ69" s="7">
        <v>0.44215637988563017</v>
      </c>
      <c r="DA69" s="7">
        <v>0.44215637988563017</v>
      </c>
      <c r="DB69" s="7">
        <v>0.44215637988563017</v>
      </c>
      <c r="DC69" s="7">
        <v>0.44215637988563017</v>
      </c>
      <c r="DD69" s="7">
        <v>0</v>
      </c>
      <c r="DE69" s="7">
        <v>0</v>
      </c>
      <c r="DF69" s="7">
        <v>0</v>
      </c>
      <c r="DG69" s="7">
        <v>0</v>
      </c>
      <c r="DH69" s="7">
        <v>7.3607022274193523E-2</v>
      </c>
      <c r="DI69" s="7">
        <v>7.3607022274193523E-2</v>
      </c>
      <c r="DJ69" s="7">
        <v>7.3607022274193523E-2</v>
      </c>
      <c r="DK69" s="7">
        <v>7.3607022274193523E-2</v>
      </c>
      <c r="DL69" s="7">
        <v>5.0658014252199426E-3</v>
      </c>
      <c r="DM69" s="7">
        <v>5.0658014252199426E-3</v>
      </c>
      <c r="DN69" s="7">
        <v>5.0658014252199426E-3</v>
      </c>
      <c r="DO69" s="7">
        <v>5.0658014252199426E-3</v>
      </c>
      <c r="DP69" s="7">
        <v>9.6502995497067465E-2</v>
      </c>
      <c r="DQ69" s="7">
        <v>9.6502995497067465E-2</v>
      </c>
      <c r="DR69" s="7">
        <v>9.6502995497067465E-2</v>
      </c>
      <c r="DS69" s="7">
        <v>9.6502995497067465E-2</v>
      </c>
      <c r="DT69" s="7">
        <v>3.8929310806451608E-3</v>
      </c>
      <c r="DU69" s="7">
        <v>3.8929310806451608E-3</v>
      </c>
      <c r="DV69" s="7">
        <v>3.8929310806451608E-3</v>
      </c>
      <c r="DW69" s="7">
        <v>3.8929310806451608E-3</v>
      </c>
      <c r="DX69" s="7">
        <v>50.02856982354988</v>
      </c>
      <c r="DY69" s="7">
        <v>50.02856982354988</v>
      </c>
      <c r="DZ69" s="7">
        <v>50.02856982354988</v>
      </c>
      <c r="EA69" s="7">
        <v>50.02856982354988</v>
      </c>
      <c r="EB69" s="7">
        <v>27.25489780828585</v>
      </c>
      <c r="EC69" s="7">
        <v>27.25489780828585</v>
      </c>
      <c r="ED69" s="7">
        <v>27.25489780828585</v>
      </c>
      <c r="EE69" s="7">
        <v>27.25489780828585</v>
      </c>
      <c r="EF69" s="7">
        <v>21.077969321000033</v>
      </c>
      <c r="EG69" s="7">
        <v>21.077969321000033</v>
      </c>
      <c r="EH69" s="7">
        <v>21.077969321000033</v>
      </c>
      <c r="EI69" s="7">
        <v>21.077969321000033</v>
      </c>
      <c r="EJ69" s="7">
        <v>19.452670714712639</v>
      </c>
      <c r="EK69" s="7">
        <v>31.035732739762356</v>
      </c>
      <c r="EL69" s="7">
        <v>19.452670714712639</v>
      </c>
      <c r="EM69" s="7">
        <v>31.035732739762356</v>
      </c>
      <c r="EN69" s="7">
        <v>38.350758999020584</v>
      </c>
      <c r="EO69" s="7">
        <v>38.350758999020584</v>
      </c>
      <c r="EP69" s="7">
        <v>27.25489780828585</v>
      </c>
      <c r="EQ69" s="7">
        <v>27.25489780828585</v>
      </c>
      <c r="ER69" s="7">
        <v>27.25489780828585</v>
      </c>
      <c r="ES69" s="7">
        <v>27.25489780828585</v>
      </c>
      <c r="ET69" s="7">
        <v>33.711096044511685</v>
      </c>
      <c r="EU69" s="7">
        <v>33.711096044511685</v>
      </c>
      <c r="EV69" s="7">
        <v>30.349031404959003</v>
      </c>
      <c r="EW69" s="7">
        <v>30.349031404959003</v>
      </c>
      <c r="EX69" s="7">
        <v>30.349031404959003</v>
      </c>
      <c r="EY69" s="7">
        <v>30.349031404959003</v>
      </c>
      <c r="EZ69" s="7">
        <v>30.349031404959003</v>
      </c>
      <c r="FA69" s="7">
        <v>30.349031404959003</v>
      </c>
      <c r="FB69" s="7">
        <v>48.209217926420841</v>
      </c>
      <c r="FC69" s="7">
        <v>28.430833191810844</v>
      </c>
      <c r="FD69" s="7">
        <v>40.023375850847621</v>
      </c>
      <c r="FE69" s="7">
        <v>48.209217926420841</v>
      </c>
      <c r="FF69" s="7">
        <v>28.430833191810844</v>
      </c>
      <c r="FG69" s="7">
        <v>40.023375850847621</v>
      </c>
      <c r="FH69" s="7">
        <v>28.430833191810844</v>
      </c>
      <c r="FI69" s="7">
        <v>40.023375850847621</v>
      </c>
      <c r="FJ69" s="7">
        <v>28.430833191810844</v>
      </c>
      <c r="FK69" s="7">
        <v>40.023375850847621</v>
      </c>
      <c r="FL69" s="7">
        <v>23.237035444576208</v>
      </c>
      <c r="FM69" s="7">
        <v>23.237035444576208</v>
      </c>
      <c r="FN69" s="7">
        <v>23.237035444576208</v>
      </c>
      <c r="FO69" s="7">
        <v>23.237035444576208</v>
      </c>
      <c r="FP69" s="7">
        <v>25.167775391382641</v>
      </c>
      <c r="FQ69" s="7">
        <v>41.643768780214067</v>
      </c>
      <c r="FR69" s="7">
        <v>25.167775391382641</v>
      </c>
      <c r="FS69" s="7">
        <v>41.643768780214067</v>
      </c>
      <c r="FT69" s="7">
        <v>30.349031404959003</v>
      </c>
      <c r="FU69" s="7">
        <v>30.349031404959003</v>
      </c>
      <c r="FV69" s="7">
        <v>30.349031404959003</v>
      </c>
      <c r="FW69" s="7">
        <v>30.349031404959003</v>
      </c>
      <c r="FX69" s="7">
        <v>27.105492776609942</v>
      </c>
      <c r="FY69" s="7">
        <v>36.342822438472147</v>
      </c>
      <c r="FZ69" s="7">
        <v>27.105492776609942</v>
      </c>
      <c r="GA69" s="7">
        <v>36.342822438472147</v>
      </c>
      <c r="GB69" s="7">
        <v>50.02856982354988</v>
      </c>
      <c r="GC69" s="7">
        <v>50.02856982354988</v>
      </c>
      <c r="GD69" s="7">
        <v>50.02856982354988</v>
      </c>
      <c r="GE69" s="7">
        <v>50.02856982354988</v>
      </c>
      <c r="GF69" s="7">
        <v>38.350758999020584</v>
      </c>
      <c r="GG69" s="7">
        <v>38.350758999020584</v>
      </c>
      <c r="GH69" s="7">
        <v>38.350758999020584</v>
      </c>
      <c r="GI69" s="7">
        <v>38.350758999020584</v>
      </c>
      <c r="GJ69" s="7">
        <v>36.522430838885676</v>
      </c>
      <c r="GK69" s="7">
        <v>36.522430838885676</v>
      </c>
      <c r="GL69" s="7">
        <v>36.522430838885676</v>
      </c>
      <c r="GM69" s="7">
        <v>36.522430838885676</v>
      </c>
      <c r="GN69" s="7">
        <v>27.555290434574779</v>
      </c>
      <c r="GO69" s="7">
        <v>39.137244681390072</v>
      </c>
      <c r="GP69" s="7">
        <v>27.555290434574779</v>
      </c>
      <c r="GQ69" s="7">
        <v>39.137244681390072</v>
      </c>
      <c r="GR69" s="7">
        <v>0.68765425280938519</v>
      </c>
      <c r="GS69" s="7">
        <v>0.68765425280938519</v>
      </c>
      <c r="GT69" s="7">
        <v>0.68765425280938519</v>
      </c>
      <c r="GU69" s="7">
        <v>0.68765425280938519</v>
      </c>
      <c r="GV69" s="7">
        <v>5.6061796187683284E-3</v>
      </c>
      <c r="GW69" s="7">
        <v>5.6061796187683284E-3</v>
      </c>
      <c r="GX69" s="7">
        <v>5.6061796187683284E-3</v>
      </c>
      <c r="GY69" s="7">
        <v>5.6061796187683284E-3</v>
      </c>
      <c r="GZ69" s="7">
        <v>0.39676596832258054</v>
      </c>
      <c r="HA69" s="7">
        <v>0.39676596832258054</v>
      </c>
    </row>
    <row r="70" spans="1:209" ht="15" x14ac:dyDescent="0.25">
      <c r="A70" s="7" t="s">
        <v>79</v>
      </c>
      <c r="B70" s="7">
        <f t="shared" si="114"/>
        <v>14</v>
      </c>
      <c r="C70" s="7" t="s">
        <v>64</v>
      </c>
      <c r="D70" s="23">
        <f t="shared" si="117"/>
        <v>142.00750017582664</v>
      </c>
      <c r="E70" s="23">
        <f t="shared" si="117"/>
        <v>140.08477652903795</v>
      </c>
      <c r="F70" s="23">
        <f t="shared" si="117"/>
        <v>138.0107345119082</v>
      </c>
      <c r="G70" s="23">
        <f t="shared" si="117"/>
        <v>135.7796903010281</v>
      </c>
      <c r="H70" s="23">
        <f t="shared" si="117"/>
        <v>133.38578432923694</v>
      </c>
      <c r="I70" s="23">
        <f t="shared" si="117"/>
        <v>130.82297623584145</v>
      </c>
      <c r="J70" s="23">
        <f t="shared" si="117"/>
        <v>128.08503937803448</v>
      </c>
      <c r="K70" s="23">
        <f t="shared" si="117"/>
        <v>125.16555611883412</v>
      </c>
      <c r="L70" s="23">
        <f t="shared" si="117"/>
        <v>122.05791234492767</v>
      </c>
      <c r="M70" s="23">
        <f t="shared" si="117"/>
        <v>123.30254137185158</v>
      </c>
      <c r="N70" s="23">
        <f t="shared" si="117"/>
        <v>124.54342936254309</v>
      </c>
      <c r="O70" s="23">
        <f t="shared" si="117"/>
        <v>125.77982185450765</v>
      </c>
      <c r="P70" s="23">
        <f t="shared" si="117"/>
        <v>127.01093294223068</v>
      </c>
      <c r="Q70" s="23">
        <f t="shared" si="117"/>
        <v>128.23594500479578</v>
      </c>
      <c r="R70" s="23">
        <f t="shared" si="117"/>
        <v>129.45400678003438</v>
      </c>
      <c r="S70" s="23">
        <f t="shared" si="117"/>
        <v>130.66423332057096</v>
      </c>
      <c r="T70" s="23">
        <f t="shared" si="117"/>
        <v>131.86570396513019</v>
      </c>
      <c r="U70" s="23">
        <f t="shared" si="117"/>
        <v>133.0574618604731</v>
      </c>
      <c r="V70" s="23">
        <f t="shared" si="117"/>
        <v>134.2385124930635</v>
      </c>
      <c r="W70" s="23">
        <f t="shared" si="117"/>
        <v>142.00750017582664</v>
      </c>
      <c r="X70" s="23">
        <f t="shared" si="117"/>
        <v>140.08477652903795</v>
      </c>
      <c r="Y70" s="23">
        <f t="shared" si="117"/>
        <v>138.0107345119082</v>
      </c>
      <c r="Z70" s="23">
        <f t="shared" si="117"/>
        <v>135.7796903010281</v>
      </c>
      <c r="AA70" s="23">
        <f t="shared" si="117"/>
        <v>133.38578432923694</v>
      </c>
      <c r="AB70" s="23">
        <f t="shared" si="117"/>
        <v>130.82297623584145</v>
      </c>
      <c r="AC70" s="23">
        <f t="shared" si="117"/>
        <v>128.08503937803448</v>
      </c>
      <c r="AD70" s="23">
        <f t="shared" si="117"/>
        <v>125.16555611883412</v>
      </c>
      <c r="AE70" s="23">
        <f t="shared" ref="AE70:AO70" si="118">IF(AE31="","",AE31-IFERROR(INDEX(AE$44:AE$53,MATCH($B70,$B$44:$B$53,0),1),0))</f>
        <v>122.05791234492767</v>
      </c>
      <c r="AF70" s="23">
        <f t="shared" si="118"/>
        <v>123.30254137185158</v>
      </c>
      <c r="AG70" s="23">
        <f t="shared" si="118"/>
        <v>124.54342936254309</v>
      </c>
      <c r="AH70" s="23">
        <f t="shared" si="118"/>
        <v>125.77982185450765</v>
      </c>
      <c r="AI70" s="23">
        <f t="shared" si="118"/>
        <v>127.01093294223068</v>
      </c>
      <c r="AJ70" s="23">
        <f t="shared" si="118"/>
        <v>128.23594500479578</v>
      </c>
      <c r="AK70" s="23">
        <f t="shared" si="118"/>
        <v>129.45400678003438</v>
      </c>
      <c r="AL70" s="23">
        <f t="shared" si="118"/>
        <v>130.66423332057096</v>
      </c>
      <c r="AM70" s="23">
        <f t="shared" si="118"/>
        <v>131.86570396513019</v>
      </c>
      <c r="AN70" s="23">
        <f t="shared" si="118"/>
        <v>133.0574618604731</v>
      </c>
      <c r="AO70" s="23">
        <f t="shared" si="118"/>
        <v>134.2385124930635</v>
      </c>
      <c r="AQ70" s="24">
        <f t="shared" si="115"/>
        <v>2457.3581958800219</v>
      </c>
      <c r="AY70" s="14"/>
      <c r="BC70" s="20"/>
      <c r="BD70" s="20"/>
      <c r="BM70" s="7" cm="1">
        <f t="array" ref="BM70">INDEX($HD$3:$HD$14,BN70,1)</f>
        <v>31</v>
      </c>
      <c r="BN70" s="7">
        <v>3</v>
      </c>
      <c r="BO70" s="7">
        <v>19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  <c r="DN70" s="7">
        <v>0</v>
      </c>
      <c r="DO70" s="7">
        <v>0</v>
      </c>
      <c r="DP70" s="7">
        <v>0</v>
      </c>
      <c r="DQ70" s="7">
        <v>0</v>
      </c>
      <c r="DR70" s="7">
        <v>0</v>
      </c>
      <c r="DS70" s="7">
        <v>0</v>
      </c>
      <c r="DT70" s="7">
        <v>0</v>
      </c>
      <c r="DU70" s="7">
        <v>0</v>
      </c>
      <c r="DV70" s="7">
        <v>0</v>
      </c>
      <c r="DW70" s="7">
        <v>0</v>
      </c>
      <c r="DX70" s="7">
        <v>47.827840085199256</v>
      </c>
      <c r="DY70" s="7">
        <v>47.827840085199256</v>
      </c>
      <c r="DZ70" s="7">
        <v>47.827840085199256</v>
      </c>
      <c r="EA70" s="7">
        <v>47.827840085199256</v>
      </c>
      <c r="EB70" s="7">
        <v>30.97117050637684</v>
      </c>
      <c r="EC70" s="7">
        <v>30.97117050637684</v>
      </c>
      <c r="ED70" s="7">
        <v>30.97117050637684</v>
      </c>
      <c r="EE70" s="7">
        <v>30.97117050637684</v>
      </c>
      <c r="EF70" s="7">
        <v>19.761651595601222</v>
      </c>
      <c r="EG70" s="7">
        <v>19.761651595601222</v>
      </c>
      <c r="EH70" s="7">
        <v>19.761651595601222</v>
      </c>
      <c r="EI70" s="7">
        <v>19.761651595601222</v>
      </c>
      <c r="EJ70" s="7">
        <v>16.357580793030795</v>
      </c>
      <c r="EK70" s="7">
        <v>25.874193722923799</v>
      </c>
      <c r="EL70" s="7">
        <v>16.357580793030795</v>
      </c>
      <c r="EM70" s="7">
        <v>25.874193722923799</v>
      </c>
      <c r="EN70" s="7">
        <v>35.700023556829805</v>
      </c>
      <c r="EO70" s="7">
        <v>35.700023556829805</v>
      </c>
      <c r="EP70" s="7">
        <v>30.97117050637684</v>
      </c>
      <c r="EQ70" s="7">
        <v>30.97117050637684</v>
      </c>
      <c r="ER70" s="7">
        <v>30.97117050637684</v>
      </c>
      <c r="ES70" s="7">
        <v>30.97117050637684</v>
      </c>
      <c r="ET70" s="7">
        <v>26.02680733392085</v>
      </c>
      <c r="EU70" s="7">
        <v>26.02680733392085</v>
      </c>
      <c r="EV70" s="7">
        <v>28.694518239302042</v>
      </c>
      <c r="EW70" s="7">
        <v>28.694518239302042</v>
      </c>
      <c r="EX70" s="7">
        <v>28.694518239302042</v>
      </c>
      <c r="EY70" s="7">
        <v>28.694518239302042</v>
      </c>
      <c r="EZ70" s="7">
        <v>28.694518239302042</v>
      </c>
      <c r="FA70" s="7">
        <v>28.694518239302042</v>
      </c>
      <c r="FB70" s="7">
        <v>46.170723689805001</v>
      </c>
      <c r="FC70" s="7">
        <v>26.418969053862106</v>
      </c>
      <c r="FD70" s="7">
        <v>36.703448022696506</v>
      </c>
      <c r="FE70" s="7">
        <v>46.170723689805001</v>
      </c>
      <c r="FF70" s="7">
        <v>26.418969053862106</v>
      </c>
      <c r="FG70" s="7">
        <v>36.703448022696506</v>
      </c>
      <c r="FH70" s="7">
        <v>26.418969053862106</v>
      </c>
      <c r="FI70" s="7">
        <v>36.703448022696506</v>
      </c>
      <c r="FJ70" s="7">
        <v>26.418969053862106</v>
      </c>
      <c r="FK70" s="7">
        <v>36.703448022696506</v>
      </c>
      <c r="FL70" s="7">
        <v>21.579278470278577</v>
      </c>
      <c r="FM70" s="7">
        <v>21.579278470278577</v>
      </c>
      <c r="FN70" s="7">
        <v>21.579278470278577</v>
      </c>
      <c r="FO70" s="7">
        <v>21.579278470278577</v>
      </c>
      <c r="FP70" s="7">
        <v>24.996032531577686</v>
      </c>
      <c r="FQ70" s="7">
        <v>41.148087961747862</v>
      </c>
      <c r="FR70" s="7">
        <v>24.996032531577686</v>
      </c>
      <c r="FS70" s="7">
        <v>41.148087961747862</v>
      </c>
      <c r="FT70" s="7">
        <v>28.694518239302042</v>
      </c>
      <c r="FU70" s="7">
        <v>28.694518239302042</v>
      </c>
      <c r="FV70" s="7">
        <v>28.694518239302042</v>
      </c>
      <c r="FW70" s="7">
        <v>28.694518239302042</v>
      </c>
      <c r="FX70" s="7">
        <v>29.757729301319625</v>
      </c>
      <c r="FY70" s="7">
        <v>40.526073271095413</v>
      </c>
      <c r="FZ70" s="7">
        <v>29.757729301319625</v>
      </c>
      <c r="GA70" s="7">
        <v>40.526073271095413</v>
      </c>
      <c r="GB70" s="7">
        <v>47.827840085199256</v>
      </c>
      <c r="GC70" s="7">
        <v>47.827840085199256</v>
      </c>
      <c r="GD70" s="7">
        <v>47.827840085199256</v>
      </c>
      <c r="GE70" s="7">
        <v>47.827840085199256</v>
      </c>
      <c r="GF70" s="7">
        <v>35.700023556829805</v>
      </c>
      <c r="GG70" s="7">
        <v>35.700023556829805</v>
      </c>
      <c r="GH70" s="7">
        <v>35.700023556829805</v>
      </c>
      <c r="GI70" s="7">
        <v>35.700023556829805</v>
      </c>
      <c r="GJ70" s="7">
        <v>37.148717270302072</v>
      </c>
      <c r="GK70" s="7">
        <v>37.148717270302072</v>
      </c>
      <c r="GL70" s="7">
        <v>37.148717270302072</v>
      </c>
      <c r="GM70" s="7">
        <v>37.148717270302072</v>
      </c>
      <c r="GN70" s="7">
        <v>24.110580625313755</v>
      </c>
      <c r="GO70" s="7">
        <v>36.155904184872412</v>
      </c>
      <c r="GP70" s="7">
        <v>24.110580625313755</v>
      </c>
      <c r="GQ70" s="7">
        <v>36.155904184872412</v>
      </c>
      <c r="GR70" s="7">
        <v>0</v>
      </c>
      <c r="GS70" s="7">
        <v>0</v>
      </c>
      <c r="GT70" s="7">
        <v>0</v>
      </c>
      <c r="GU70" s="7">
        <v>0</v>
      </c>
      <c r="GV70" s="7">
        <v>0</v>
      </c>
      <c r="GW70" s="7">
        <v>0</v>
      </c>
      <c r="GX70" s="7">
        <v>0</v>
      </c>
      <c r="GY70" s="7">
        <v>0</v>
      </c>
      <c r="GZ70" s="7">
        <v>0</v>
      </c>
      <c r="HA70" s="7">
        <v>0</v>
      </c>
    </row>
    <row r="71" spans="1:209" ht="15" x14ac:dyDescent="0.25">
      <c r="A71" s="7" t="s">
        <v>79</v>
      </c>
      <c r="B71" s="7">
        <f t="shared" si="114"/>
        <v>15</v>
      </c>
      <c r="C71" s="7" t="s">
        <v>64</v>
      </c>
      <c r="D71" s="23">
        <f t="shared" ref="D71:AO77" si="119">IF(D32="","",D32-IFERROR(INDEX(D$44:D$53,MATCH($B71,$B$44:$B$53,0),1),0))</f>
        <v>145.10326367965968</v>
      </c>
      <c r="E71" s="23">
        <f t="shared" si="119"/>
        <v>143.138624657371</v>
      </c>
      <c r="F71" s="23">
        <f t="shared" si="119"/>
        <v>141.0193685242678</v>
      </c>
      <c r="G71" s="23">
        <f t="shared" si="119"/>
        <v>138.73968754959051</v>
      </c>
      <c r="H71" s="23">
        <f t="shared" si="119"/>
        <v>136.29359442761432</v>
      </c>
      <c r="I71" s="23">
        <f t="shared" si="119"/>
        <v>133.6749171177828</v>
      </c>
      <c r="J71" s="23">
        <f t="shared" si="119"/>
        <v>130.87729323647562</v>
      </c>
      <c r="K71" s="23">
        <f t="shared" si="119"/>
        <v>127.89416524222472</v>
      </c>
      <c r="L71" s="23">
        <f t="shared" si="119"/>
        <v>124.7187748340471</v>
      </c>
      <c r="M71" s="23">
        <f t="shared" si="119"/>
        <v>125.99053677375795</v>
      </c>
      <c r="N71" s="23">
        <f t="shared" si="119"/>
        <v>127.25847612264656</v>
      </c>
      <c r="O71" s="23">
        <f t="shared" si="119"/>
        <v>128.52182197093589</v>
      </c>
      <c r="P71" s="23">
        <f t="shared" si="119"/>
        <v>129.77977128037134</v>
      </c>
      <c r="Q71" s="23">
        <f t="shared" si="119"/>
        <v>131.03148860590034</v>
      </c>
      <c r="R71" s="23">
        <f t="shared" si="119"/>
        <v>132.27610412783915</v>
      </c>
      <c r="S71" s="23">
        <f t="shared" si="119"/>
        <v>133.51271360695944</v>
      </c>
      <c r="T71" s="23">
        <f t="shared" si="119"/>
        <v>134.74037631157006</v>
      </c>
      <c r="U71" s="23">
        <f t="shared" si="119"/>
        <v>135.95811452903143</v>
      </c>
      <c r="V71" s="23">
        <f t="shared" si="119"/>
        <v>137.1649120654123</v>
      </c>
      <c r="W71" s="23">
        <f t="shared" si="119"/>
        <v>145.10326367965968</v>
      </c>
      <c r="X71" s="23">
        <f t="shared" si="119"/>
        <v>143.138624657371</v>
      </c>
      <c r="Y71" s="23">
        <f t="shared" si="119"/>
        <v>141.0193685242678</v>
      </c>
      <c r="Z71" s="23">
        <f t="shared" si="119"/>
        <v>138.73968754959051</v>
      </c>
      <c r="AA71" s="23">
        <f t="shared" si="119"/>
        <v>136.29359442761432</v>
      </c>
      <c r="AB71" s="23">
        <f t="shared" si="119"/>
        <v>133.6749171177828</v>
      </c>
      <c r="AC71" s="23">
        <f t="shared" si="119"/>
        <v>130.87729323647562</v>
      </c>
      <c r="AD71" s="23">
        <f t="shared" si="119"/>
        <v>127.89416524222472</v>
      </c>
      <c r="AE71" s="23">
        <f t="shared" si="119"/>
        <v>124.7187748340471</v>
      </c>
      <c r="AF71" s="23">
        <f t="shared" si="119"/>
        <v>125.99053677375795</v>
      </c>
      <c r="AG71" s="23">
        <f t="shared" si="119"/>
        <v>127.25847612264656</v>
      </c>
      <c r="AH71" s="23">
        <f t="shared" si="119"/>
        <v>128.52182197093589</v>
      </c>
      <c r="AI71" s="23">
        <f t="shared" si="119"/>
        <v>129.77977128037134</v>
      </c>
      <c r="AJ71" s="23">
        <f t="shared" si="119"/>
        <v>131.03148860590034</v>
      </c>
      <c r="AK71" s="23">
        <f t="shared" si="119"/>
        <v>132.27610412783915</v>
      </c>
      <c r="AL71" s="23">
        <f t="shared" si="119"/>
        <v>133.51271360695944</v>
      </c>
      <c r="AM71" s="23">
        <f t="shared" si="119"/>
        <v>134.74037631157006</v>
      </c>
      <c r="AN71" s="23">
        <f t="shared" si="119"/>
        <v>135.95811452903143</v>
      </c>
      <c r="AO71" s="23">
        <f t="shared" si="119"/>
        <v>137.1649120654123</v>
      </c>
      <c r="AQ71" s="24">
        <f t="shared" si="115"/>
        <v>2445.0714049006219</v>
      </c>
      <c r="AY71" s="14"/>
      <c r="BC71" s="20"/>
      <c r="BD71" s="20"/>
      <c r="BM71" s="7" cm="1">
        <f t="array" ref="BM71">INDEX($HD$3:$HD$14,BN71,1)</f>
        <v>31</v>
      </c>
      <c r="BN71" s="7">
        <v>3</v>
      </c>
      <c r="BO71" s="7">
        <v>20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  <c r="DS71" s="7">
        <v>0</v>
      </c>
      <c r="DT71" s="7">
        <v>0</v>
      </c>
      <c r="DU71" s="7">
        <v>0</v>
      </c>
      <c r="DV71" s="7">
        <v>0</v>
      </c>
      <c r="DW71" s="7">
        <v>0</v>
      </c>
      <c r="DX71" s="7">
        <v>45.239610057222812</v>
      </c>
      <c r="DY71" s="7">
        <v>45.239610057222812</v>
      </c>
      <c r="DZ71" s="7">
        <v>45.239610057222812</v>
      </c>
      <c r="EA71" s="7">
        <v>45.239610057222812</v>
      </c>
      <c r="EB71" s="7">
        <v>32.101586510451632</v>
      </c>
      <c r="EC71" s="7">
        <v>32.101586510451632</v>
      </c>
      <c r="ED71" s="7">
        <v>32.101586510451632</v>
      </c>
      <c r="EE71" s="7">
        <v>32.101586510451632</v>
      </c>
      <c r="EF71" s="7">
        <v>18.146084149592365</v>
      </c>
      <c r="EG71" s="7">
        <v>18.146084149592365</v>
      </c>
      <c r="EH71" s="7">
        <v>18.146084149592365</v>
      </c>
      <c r="EI71" s="7">
        <v>18.146084149592365</v>
      </c>
      <c r="EJ71" s="7">
        <v>14.769844748935473</v>
      </c>
      <c r="EK71" s="7">
        <v>23.004750734875319</v>
      </c>
      <c r="EL71" s="7">
        <v>14.769844748935473</v>
      </c>
      <c r="EM71" s="7">
        <v>23.004750734875319</v>
      </c>
      <c r="EN71" s="7">
        <v>34.367620124058661</v>
      </c>
      <c r="EO71" s="7">
        <v>34.367620124058661</v>
      </c>
      <c r="EP71" s="7">
        <v>32.101586510451632</v>
      </c>
      <c r="EQ71" s="7">
        <v>32.101586510451632</v>
      </c>
      <c r="ER71" s="7">
        <v>32.101586510451632</v>
      </c>
      <c r="ES71" s="7">
        <v>32.101586510451632</v>
      </c>
      <c r="ET71" s="7">
        <v>22.303975286788884</v>
      </c>
      <c r="EU71" s="7">
        <v>22.303975286788884</v>
      </c>
      <c r="EV71" s="7">
        <v>29.199069280822616</v>
      </c>
      <c r="EW71" s="7">
        <v>29.199069280822616</v>
      </c>
      <c r="EX71" s="7">
        <v>29.199069280822616</v>
      </c>
      <c r="EY71" s="7">
        <v>29.199069280822616</v>
      </c>
      <c r="EZ71" s="7">
        <v>29.199069280822616</v>
      </c>
      <c r="FA71" s="7">
        <v>29.199069280822616</v>
      </c>
      <c r="FB71" s="7">
        <v>43.571224507524938</v>
      </c>
      <c r="FC71" s="7">
        <v>24.301117347379726</v>
      </c>
      <c r="FD71" s="7">
        <v>32.911181419975108</v>
      </c>
      <c r="FE71" s="7">
        <v>43.571224507524938</v>
      </c>
      <c r="FF71" s="7">
        <v>24.301117347379726</v>
      </c>
      <c r="FG71" s="7">
        <v>32.911181419975108</v>
      </c>
      <c r="FH71" s="7">
        <v>24.301117347379726</v>
      </c>
      <c r="FI71" s="7">
        <v>32.911181419975108</v>
      </c>
      <c r="FJ71" s="7">
        <v>24.301117347379726</v>
      </c>
      <c r="FK71" s="7">
        <v>32.911181419975108</v>
      </c>
      <c r="FL71" s="7">
        <v>19.749606775136385</v>
      </c>
      <c r="FM71" s="7">
        <v>19.749606775136385</v>
      </c>
      <c r="FN71" s="7">
        <v>19.749606775136385</v>
      </c>
      <c r="FO71" s="7">
        <v>19.749606775136385</v>
      </c>
      <c r="FP71" s="7">
        <v>23.515628259948645</v>
      </c>
      <c r="FQ71" s="7">
        <v>38.831706471797624</v>
      </c>
      <c r="FR71" s="7">
        <v>23.515628259948645</v>
      </c>
      <c r="FS71" s="7">
        <v>38.831706471797624</v>
      </c>
      <c r="FT71" s="7">
        <v>29.199069280822616</v>
      </c>
      <c r="FU71" s="7">
        <v>29.199069280822616</v>
      </c>
      <c r="FV71" s="7">
        <v>29.199069280822616</v>
      </c>
      <c r="FW71" s="7">
        <v>29.199069280822616</v>
      </c>
      <c r="FX71" s="7">
        <v>33.187652310936926</v>
      </c>
      <c r="FY71" s="7">
        <v>44.353617044639307</v>
      </c>
      <c r="FZ71" s="7">
        <v>33.187652310936926</v>
      </c>
      <c r="GA71" s="7">
        <v>44.353617044639307</v>
      </c>
      <c r="GB71" s="7">
        <v>45.239610057222812</v>
      </c>
      <c r="GC71" s="7">
        <v>45.239610057222812</v>
      </c>
      <c r="GD71" s="7">
        <v>45.239610057222812</v>
      </c>
      <c r="GE71" s="7">
        <v>45.239610057222812</v>
      </c>
      <c r="GF71" s="7">
        <v>34.367620124058661</v>
      </c>
      <c r="GG71" s="7">
        <v>34.367620124058661</v>
      </c>
      <c r="GH71" s="7">
        <v>34.367620124058661</v>
      </c>
      <c r="GI71" s="7">
        <v>34.367620124058661</v>
      </c>
      <c r="GJ71" s="7">
        <v>41.353915239793352</v>
      </c>
      <c r="GK71" s="7">
        <v>41.353915239793352</v>
      </c>
      <c r="GL71" s="7">
        <v>41.353915239793352</v>
      </c>
      <c r="GM71" s="7">
        <v>41.353915239793352</v>
      </c>
      <c r="GN71" s="7">
        <v>21.844968590340191</v>
      </c>
      <c r="GO71" s="7">
        <v>33.53486390103086</v>
      </c>
      <c r="GP71" s="7">
        <v>21.844968590340191</v>
      </c>
      <c r="GQ71" s="7">
        <v>33.53486390103086</v>
      </c>
      <c r="GR71" s="7">
        <v>0</v>
      </c>
      <c r="GS71" s="7">
        <v>0</v>
      </c>
      <c r="GT71" s="7">
        <v>0</v>
      </c>
      <c r="GU71" s="7">
        <v>0</v>
      </c>
      <c r="GV71" s="7">
        <v>0</v>
      </c>
      <c r="GW71" s="7">
        <v>0</v>
      </c>
      <c r="GX71" s="7">
        <v>0</v>
      </c>
      <c r="GY71" s="7">
        <v>0</v>
      </c>
      <c r="GZ71" s="7">
        <v>0</v>
      </c>
      <c r="HA71" s="7">
        <v>0</v>
      </c>
    </row>
    <row r="72" spans="1:209" ht="15" x14ac:dyDescent="0.25">
      <c r="A72" s="7" t="s">
        <v>79</v>
      </c>
      <c r="B72" s="7">
        <f t="shared" si="114"/>
        <v>16</v>
      </c>
      <c r="C72" s="7" t="s">
        <v>64</v>
      </c>
      <c r="D72" s="23">
        <f t="shared" si="119"/>
        <v>148.26651482787625</v>
      </c>
      <c r="E72" s="23">
        <f t="shared" si="119"/>
        <v>146.25904667490167</v>
      </c>
      <c r="F72" s="23">
        <f t="shared" si="119"/>
        <v>144.09359075809687</v>
      </c>
      <c r="G72" s="23">
        <f t="shared" si="119"/>
        <v>141.76421273817161</v>
      </c>
      <c r="H72" s="23">
        <f t="shared" si="119"/>
        <v>139.26479478613629</v>
      </c>
      <c r="I72" s="23">
        <f t="shared" si="119"/>
        <v>136.58903031095048</v>
      </c>
      <c r="J72" s="23">
        <f t="shared" si="119"/>
        <v>133.73041822903079</v>
      </c>
      <c r="K72" s="23">
        <f t="shared" si="119"/>
        <v>130.6822580445052</v>
      </c>
      <c r="L72" s="23">
        <f t="shared" si="119"/>
        <v>127.43764412542933</v>
      </c>
      <c r="M72" s="23">
        <f t="shared" si="119"/>
        <v>128.73713047542589</v>
      </c>
      <c r="N72" s="23">
        <f t="shared" si="119"/>
        <v>130.03271090212024</v>
      </c>
      <c r="O72" s="23">
        <f t="shared" si="119"/>
        <v>131.32359768990233</v>
      </c>
      <c r="P72" s="23">
        <f t="shared" si="119"/>
        <v>132.60897029428344</v>
      </c>
      <c r="Q72" s="23">
        <f t="shared" si="119"/>
        <v>133.88797505750895</v>
      </c>
      <c r="R72" s="23">
        <f t="shared" si="119"/>
        <v>135.15972319782605</v>
      </c>
      <c r="S72" s="23">
        <f t="shared" si="119"/>
        <v>136.42329076359113</v>
      </c>
      <c r="T72" s="23">
        <f t="shared" si="119"/>
        <v>137.67771651516227</v>
      </c>
      <c r="U72" s="23">
        <f t="shared" si="119"/>
        <v>138.92200142576431</v>
      </c>
      <c r="V72" s="23">
        <f t="shared" si="119"/>
        <v>140.15510714843828</v>
      </c>
      <c r="W72" s="23">
        <f t="shared" si="119"/>
        <v>148.26651482787625</v>
      </c>
      <c r="X72" s="23">
        <f t="shared" si="119"/>
        <v>146.25904667490167</v>
      </c>
      <c r="Y72" s="23">
        <f t="shared" si="119"/>
        <v>144.09359075809687</v>
      </c>
      <c r="Z72" s="23">
        <f t="shared" si="119"/>
        <v>141.76421273817161</v>
      </c>
      <c r="AA72" s="23">
        <f t="shared" si="119"/>
        <v>139.26479478613629</v>
      </c>
      <c r="AB72" s="23">
        <f t="shared" si="119"/>
        <v>136.58903031095048</v>
      </c>
      <c r="AC72" s="23">
        <f t="shared" si="119"/>
        <v>133.73041822903079</v>
      </c>
      <c r="AD72" s="23">
        <f t="shared" si="119"/>
        <v>130.6822580445052</v>
      </c>
      <c r="AE72" s="23">
        <f t="shared" si="119"/>
        <v>127.43764412542933</v>
      </c>
      <c r="AF72" s="23">
        <f t="shared" si="119"/>
        <v>128.73713047542589</v>
      </c>
      <c r="AG72" s="23">
        <f t="shared" si="119"/>
        <v>130.03271090212024</v>
      </c>
      <c r="AH72" s="23">
        <f t="shared" si="119"/>
        <v>131.32359768990233</v>
      </c>
      <c r="AI72" s="23">
        <f t="shared" si="119"/>
        <v>132.60897029428344</v>
      </c>
      <c r="AJ72" s="23">
        <f t="shared" si="119"/>
        <v>133.88797505750895</v>
      </c>
      <c r="AK72" s="23">
        <f t="shared" si="119"/>
        <v>135.15972319782605</v>
      </c>
      <c r="AL72" s="23">
        <f t="shared" si="119"/>
        <v>136.42329076359113</v>
      </c>
      <c r="AM72" s="23">
        <f t="shared" si="119"/>
        <v>137.67771651516227</v>
      </c>
      <c r="AN72" s="23">
        <f t="shared" si="119"/>
        <v>138.92200142576431</v>
      </c>
      <c r="AO72" s="23">
        <f t="shared" si="119"/>
        <v>140.15510714843828</v>
      </c>
      <c r="AQ72" s="24">
        <f t="shared" si="115"/>
        <v>2432.846047876119</v>
      </c>
      <c r="AY72" s="14"/>
      <c r="BC72" s="20"/>
      <c r="BD72" s="20"/>
      <c r="BM72" s="7" cm="1">
        <f t="array" ref="BM72">INDEX($HD$3:$HD$14,BN72,1)</f>
        <v>31</v>
      </c>
      <c r="BN72" s="7">
        <v>3</v>
      </c>
      <c r="BO72" s="7">
        <v>21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  <c r="DS72" s="7">
        <v>0</v>
      </c>
      <c r="DT72" s="7">
        <v>0</v>
      </c>
      <c r="DU72" s="7">
        <v>0</v>
      </c>
      <c r="DV72" s="7">
        <v>0</v>
      </c>
      <c r="DW72" s="7">
        <v>0</v>
      </c>
      <c r="DX72" s="7">
        <v>42.264641119802157</v>
      </c>
      <c r="DY72" s="7">
        <v>42.264641119802157</v>
      </c>
      <c r="DZ72" s="7">
        <v>42.264641119802157</v>
      </c>
      <c r="EA72" s="7">
        <v>42.264641119802157</v>
      </c>
      <c r="EB72" s="7">
        <v>31.333462543164252</v>
      </c>
      <c r="EC72" s="7">
        <v>31.333462543164252</v>
      </c>
      <c r="ED72" s="7">
        <v>31.333462543164252</v>
      </c>
      <c r="EE72" s="7">
        <v>31.333462543164252</v>
      </c>
      <c r="EF72" s="7">
        <v>16.004161090434049</v>
      </c>
      <c r="EG72" s="7">
        <v>16.004161090434049</v>
      </c>
      <c r="EH72" s="7">
        <v>16.004161090434049</v>
      </c>
      <c r="EI72" s="7">
        <v>16.004161090434049</v>
      </c>
      <c r="EJ72" s="7">
        <v>12.792638495558675</v>
      </c>
      <c r="EK72" s="7">
        <v>19.713967321740483</v>
      </c>
      <c r="EL72" s="7">
        <v>12.792638495558675</v>
      </c>
      <c r="EM72" s="7">
        <v>19.713967321740483</v>
      </c>
      <c r="EN72" s="7">
        <v>35.087017922530734</v>
      </c>
      <c r="EO72" s="7">
        <v>35.087017922530734</v>
      </c>
      <c r="EP72" s="7">
        <v>31.333462543164252</v>
      </c>
      <c r="EQ72" s="7">
        <v>31.333462543164252</v>
      </c>
      <c r="ER72" s="7">
        <v>31.333462543164252</v>
      </c>
      <c r="ES72" s="7">
        <v>31.333462543164252</v>
      </c>
      <c r="ET72" s="7">
        <v>21.750061297158286</v>
      </c>
      <c r="EU72" s="7">
        <v>21.750061297158286</v>
      </c>
      <c r="EV72" s="7">
        <v>29.750861950771313</v>
      </c>
      <c r="EW72" s="7">
        <v>29.750861950771313</v>
      </c>
      <c r="EX72" s="7">
        <v>29.750861950771313</v>
      </c>
      <c r="EY72" s="7">
        <v>29.750861950771313</v>
      </c>
      <c r="EZ72" s="7">
        <v>29.750861950771313</v>
      </c>
      <c r="FA72" s="7">
        <v>29.750861950771313</v>
      </c>
      <c r="FB72" s="7">
        <v>40.810790511513261</v>
      </c>
      <c r="FC72" s="7">
        <v>20.960377603969171</v>
      </c>
      <c r="FD72" s="7">
        <v>28.197744092316753</v>
      </c>
      <c r="FE72" s="7">
        <v>40.810790511513261</v>
      </c>
      <c r="FF72" s="7">
        <v>20.960377603969171</v>
      </c>
      <c r="FG72" s="7">
        <v>28.197744092316753</v>
      </c>
      <c r="FH72" s="7">
        <v>20.960377603969171</v>
      </c>
      <c r="FI72" s="7">
        <v>28.197744092316753</v>
      </c>
      <c r="FJ72" s="7">
        <v>20.960377603969171</v>
      </c>
      <c r="FK72" s="7">
        <v>28.197744092316753</v>
      </c>
      <c r="FL72" s="7">
        <v>18.383834657652493</v>
      </c>
      <c r="FM72" s="7">
        <v>18.383834657652493</v>
      </c>
      <c r="FN72" s="7">
        <v>18.383834657652493</v>
      </c>
      <c r="FO72" s="7">
        <v>18.383834657652493</v>
      </c>
      <c r="FP72" s="7">
        <v>23.486823820602606</v>
      </c>
      <c r="FQ72" s="7">
        <v>38.5658908515367</v>
      </c>
      <c r="FR72" s="7">
        <v>23.486823820602606</v>
      </c>
      <c r="FS72" s="7">
        <v>38.5658908515367</v>
      </c>
      <c r="FT72" s="7">
        <v>29.750861950771313</v>
      </c>
      <c r="FU72" s="7">
        <v>29.750861950771313</v>
      </c>
      <c r="FV72" s="7">
        <v>29.750861950771313</v>
      </c>
      <c r="FW72" s="7">
        <v>29.750861950771313</v>
      </c>
      <c r="FX72" s="7">
        <v>34.462753983268414</v>
      </c>
      <c r="FY72" s="7">
        <v>46.048810862947178</v>
      </c>
      <c r="FZ72" s="7">
        <v>34.462753983268414</v>
      </c>
      <c r="GA72" s="7">
        <v>46.048810862947178</v>
      </c>
      <c r="GB72" s="7">
        <v>42.264641119802157</v>
      </c>
      <c r="GC72" s="7">
        <v>42.264641119802157</v>
      </c>
      <c r="GD72" s="7">
        <v>42.264641119802157</v>
      </c>
      <c r="GE72" s="7">
        <v>42.264641119802157</v>
      </c>
      <c r="GF72" s="7">
        <v>35.087017922530734</v>
      </c>
      <c r="GG72" s="7">
        <v>35.087017922530734</v>
      </c>
      <c r="GH72" s="7">
        <v>35.087017922530734</v>
      </c>
      <c r="GI72" s="7">
        <v>35.087017922530734</v>
      </c>
      <c r="GJ72" s="7">
        <v>41.859752989041041</v>
      </c>
      <c r="GK72" s="7">
        <v>41.859752989041041</v>
      </c>
      <c r="GL72" s="7">
        <v>41.859752989041041</v>
      </c>
      <c r="GM72" s="7">
        <v>41.859752989041041</v>
      </c>
      <c r="GN72" s="7">
        <v>19.462390714715589</v>
      </c>
      <c r="GO72" s="7">
        <v>29.864837454278618</v>
      </c>
      <c r="GP72" s="7">
        <v>19.462390714715589</v>
      </c>
      <c r="GQ72" s="7">
        <v>29.864837454278618</v>
      </c>
      <c r="GR72" s="7">
        <v>0</v>
      </c>
      <c r="GS72" s="7">
        <v>0</v>
      </c>
      <c r="GT72" s="7">
        <v>0</v>
      </c>
      <c r="GU72" s="7">
        <v>0</v>
      </c>
      <c r="GV72" s="7">
        <v>0</v>
      </c>
      <c r="GW72" s="7">
        <v>0</v>
      </c>
      <c r="GX72" s="7">
        <v>0</v>
      </c>
      <c r="GY72" s="7">
        <v>0</v>
      </c>
      <c r="GZ72" s="7">
        <v>0</v>
      </c>
      <c r="HA72" s="7">
        <v>0</v>
      </c>
    </row>
    <row r="73" spans="1:209" ht="15" x14ac:dyDescent="0.25">
      <c r="A73" s="7" t="s">
        <v>79</v>
      </c>
      <c r="B73" s="7">
        <f t="shared" si="114"/>
        <v>17</v>
      </c>
      <c r="C73" s="7" t="s">
        <v>64</v>
      </c>
      <c r="D73" s="23">
        <f t="shared" si="119"/>
        <v>151.49872485112397</v>
      </c>
      <c r="E73" s="23">
        <f t="shared" si="119"/>
        <v>149.44749389241454</v>
      </c>
      <c r="F73" s="23">
        <f t="shared" si="119"/>
        <v>147.23483103662338</v>
      </c>
      <c r="G73" s="23">
        <f t="shared" si="119"/>
        <v>144.85467257586373</v>
      </c>
      <c r="H73" s="23">
        <f t="shared" si="119"/>
        <v>142.30076731247408</v>
      </c>
      <c r="I73" s="23">
        <f t="shared" si="119"/>
        <v>139.56667117172921</v>
      </c>
      <c r="J73" s="23">
        <f t="shared" si="119"/>
        <v>136.64574134642368</v>
      </c>
      <c r="K73" s="23">
        <f t="shared" si="119"/>
        <v>133.53113126987543</v>
      </c>
      <c r="L73" s="23">
        <f t="shared" si="119"/>
        <v>130.21578476736371</v>
      </c>
      <c r="M73" s="23">
        <f t="shared" si="119"/>
        <v>131.54359991979015</v>
      </c>
      <c r="N73" s="23">
        <f t="shared" si="119"/>
        <v>132.86742399978647</v>
      </c>
      <c r="O73" s="23">
        <f t="shared" si="119"/>
        <v>134.1864521195422</v>
      </c>
      <c r="P73" s="23">
        <f t="shared" si="119"/>
        <v>135.49984584669883</v>
      </c>
      <c r="Q73" s="23">
        <f t="shared" si="119"/>
        <v>136.80673291376266</v>
      </c>
      <c r="R73" s="23">
        <f t="shared" si="119"/>
        <v>138.10620516353868</v>
      </c>
      <c r="S73" s="23">
        <f t="shared" si="119"/>
        <v>139.39731850223745</v>
      </c>
      <c r="T73" s="23">
        <f t="shared" si="119"/>
        <v>140.67909073519283</v>
      </c>
      <c r="U73" s="23">
        <f t="shared" si="119"/>
        <v>141.95050105684598</v>
      </c>
      <c r="V73" s="23">
        <f t="shared" si="119"/>
        <v>143.21048848427426</v>
      </c>
      <c r="W73" s="23">
        <f t="shared" si="119"/>
        <v>151.49872485112397</v>
      </c>
      <c r="X73" s="23">
        <f t="shared" si="119"/>
        <v>149.44749389241454</v>
      </c>
      <c r="Y73" s="23">
        <f t="shared" si="119"/>
        <v>147.23483103662338</v>
      </c>
      <c r="Z73" s="23">
        <f t="shared" si="119"/>
        <v>144.85467257586373</v>
      </c>
      <c r="AA73" s="23">
        <f t="shared" si="119"/>
        <v>142.30076731247408</v>
      </c>
      <c r="AB73" s="23">
        <f t="shared" si="119"/>
        <v>139.56667117172921</v>
      </c>
      <c r="AC73" s="23">
        <f t="shared" si="119"/>
        <v>136.64574134642368</v>
      </c>
      <c r="AD73" s="23">
        <f t="shared" si="119"/>
        <v>133.53113126987543</v>
      </c>
      <c r="AE73" s="23">
        <f t="shared" si="119"/>
        <v>130.21578476736371</v>
      </c>
      <c r="AF73" s="23">
        <f t="shared" si="119"/>
        <v>131.54359991979015</v>
      </c>
      <c r="AG73" s="23">
        <f t="shared" si="119"/>
        <v>132.86742399978647</v>
      </c>
      <c r="AH73" s="23">
        <f t="shared" si="119"/>
        <v>134.1864521195422</v>
      </c>
      <c r="AI73" s="23">
        <f t="shared" si="119"/>
        <v>135.49984584669883</v>
      </c>
      <c r="AJ73" s="23">
        <f t="shared" si="119"/>
        <v>136.80673291376266</v>
      </c>
      <c r="AK73" s="23">
        <f t="shared" si="119"/>
        <v>138.10620516353868</v>
      </c>
      <c r="AL73" s="23">
        <f t="shared" si="119"/>
        <v>139.39731850223745</v>
      </c>
      <c r="AM73" s="23">
        <f t="shared" si="119"/>
        <v>140.67909073519283</v>
      </c>
      <c r="AN73" s="23">
        <f t="shared" si="119"/>
        <v>141.95050105684598</v>
      </c>
      <c r="AO73" s="23">
        <f t="shared" si="119"/>
        <v>143.21048848427426</v>
      </c>
      <c r="AQ73" s="24">
        <f t="shared" si="115"/>
        <v>2420.6818176367383</v>
      </c>
      <c r="AY73" s="14"/>
      <c r="BC73" s="20"/>
      <c r="BD73" s="20"/>
      <c r="BM73" s="7" cm="1">
        <f t="array" ref="BM73">INDEX($HD$3:$HD$14,BN73,1)</f>
        <v>31</v>
      </c>
      <c r="BN73" s="7">
        <v>3</v>
      </c>
      <c r="BO73" s="7">
        <v>22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7">
        <v>0</v>
      </c>
      <c r="DW73" s="7">
        <v>0</v>
      </c>
      <c r="DX73" s="7">
        <v>39.890541298073295</v>
      </c>
      <c r="DY73" s="7">
        <v>39.890541298073295</v>
      </c>
      <c r="DZ73" s="7">
        <v>39.890541298073295</v>
      </c>
      <c r="EA73" s="7">
        <v>39.890541298073295</v>
      </c>
      <c r="EB73" s="7">
        <v>28.630819894945791</v>
      </c>
      <c r="EC73" s="7">
        <v>28.630819894945791</v>
      </c>
      <c r="ED73" s="7">
        <v>28.630819894945791</v>
      </c>
      <c r="EE73" s="7">
        <v>28.630819894945791</v>
      </c>
      <c r="EF73" s="7">
        <v>14.574247683890031</v>
      </c>
      <c r="EG73" s="7">
        <v>14.574247683890031</v>
      </c>
      <c r="EH73" s="7">
        <v>14.574247683890031</v>
      </c>
      <c r="EI73" s="7">
        <v>14.574247683890031</v>
      </c>
      <c r="EJ73" s="7">
        <v>13.171655519873909</v>
      </c>
      <c r="EK73" s="7">
        <v>19.550307698433997</v>
      </c>
      <c r="EL73" s="7">
        <v>13.171655519873909</v>
      </c>
      <c r="EM73" s="7">
        <v>19.550307698433997</v>
      </c>
      <c r="EN73" s="7">
        <v>37.095651318026327</v>
      </c>
      <c r="EO73" s="7">
        <v>37.095651318026327</v>
      </c>
      <c r="EP73" s="7">
        <v>28.630819894945791</v>
      </c>
      <c r="EQ73" s="7">
        <v>28.630819894945791</v>
      </c>
      <c r="ER73" s="7">
        <v>28.630819894945791</v>
      </c>
      <c r="ES73" s="7">
        <v>28.630819894945791</v>
      </c>
      <c r="ET73" s="7">
        <v>22.408464559695009</v>
      </c>
      <c r="EU73" s="7">
        <v>22.408464559695009</v>
      </c>
      <c r="EV73" s="7">
        <v>30.268000437019055</v>
      </c>
      <c r="EW73" s="7">
        <v>30.268000437019055</v>
      </c>
      <c r="EX73" s="7">
        <v>30.268000437019055</v>
      </c>
      <c r="EY73" s="7">
        <v>30.268000437019055</v>
      </c>
      <c r="EZ73" s="7">
        <v>30.268000437019055</v>
      </c>
      <c r="FA73" s="7">
        <v>30.268000437019055</v>
      </c>
      <c r="FB73" s="7">
        <v>39.344253477950083</v>
      </c>
      <c r="FC73" s="7">
        <v>18.128965585287364</v>
      </c>
      <c r="FD73" s="7">
        <v>23.96077556806453</v>
      </c>
      <c r="FE73" s="7">
        <v>39.344253477950083</v>
      </c>
      <c r="FF73" s="7">
        <v>18.128965585287364</v>
      </c>
      <c r="FG73" s="7">
        <v>23.96077556806453</v>
      </c>
      <c r="FH73" s="7">
        <v>18.128965585287364</v>
      </c>
      <c r="FI73" s="7">
        <v>23.96077556806453</v>
      </c>
      <c r="FJ73" s="7">
        <v>18.128965585287364</v>
      </c>
      <c r="FK73" s="7">
        <v>23.96077556806453</v>
      </c>
      <c r="FL73" s="7">
        <v>16.718084877958976</v>
      </c>
      <c r="FM73" s="7">
        <v>16.718084877958976</v>
      </c>
      <c r="FN73" s="7">
        <v>16.718084877958976</v>
      </c>
      <c r="FO73" s="7">
        <v>16.718084877958976</v>
      </c>
      <c r="FP73" s="7">
        <v>23.167692366590899</v>
      </c>
      <c r="FQ73" s="7">
        <v>37.164900960639187</v>
      </c>
      <c r="FR73" s="7">
        <v>23.167692366590899</v>
      </c>
      <c r="FS73" s="7">
        <v>37.164900960639187</v>
      </c>
      <c r="FT73" s="7">
        <v>30.268000437019055</v>
      </c>
      <c r="FU73" s="7">
        <v>30.268000437019055</v>
      </c>
      <c r="FV73" s="7">
        <v>30.268000437019055</v>
      </c>
      <c r="FW73" s="7">
        <v>30.268000437019055</v>
      </c>
      <c r="FX73" s="7">
        <v>34.718921344039657</v>
      </c>
      <c r="FY73" s="7">
        <v>45.830565553749253</v>
      </c>
      <c r="FZ73" s="7">
        <v>34.718921344039657</v>
      </c>
      <c r="GA73" s="7">
        <v>45.830565553749253</v>
      </c>
      <c r="GB73" s="7">
        <v>39.890541298073295</v>
      </c>
      <c r="GC73" s="7">
        <v>39.890541298073295</v>
      </c>
      <c r="GD73" s="7">
        <v>39.890541298073295</v>
      </c>
      <c r="GE73" s="7">
        <v>39.890541298073295</v>
      </c>
      <c r="GF73" s="7">
        <v>37.095651318026327</v>
      </c>
      <c r="GG73" s="7">
        <v>37.095651318026327</v>
      </c>
      <c r="GH73" s="7">
        <v>37.095651318026327</v>
      </c>
      <c r="GI73" s="7">
        <v>37.095651318026327</v>
      </c>
      <c r="GJ73" s="7">
        <v>39.427417437235974</v>
      </c>
      <c r="GK73" s="7">
        <v>39.427417437235974</v>
      </c>
      <c r="GL73" s="7">
        <v>39.427417437235974</v>
      </c>
      <c r="GM73" s="7">
        <v>39.427417437235974</v>
      </c>
      <c r="GN73" s="7">
        <v>18.713708862831371</v>
      </c>
      <c r="GO73" s="7">
        <v>28.601399599488268</v>
      </c>
      <c r="GP73" s="7">
        <v>18.713708862831371</v>
      </c>
      <c r="GQ73" s="7">
        <v>28.601399599488268</v>
      </c>
      <c r="GR73" s="7">
        <v>0</v>
      </c>
      <c r="GS73" s="7">
        <v>0</v>
      </c>
      <c r="GT73" s="7">
        <v>0</v>
      </c>
      <c r="GU73" s="7">
        <v>0</v>
      </c>
      <c r="GV73" s="7">
        <v>0</v>
      </c>
      <c r="GW73" s="7">
        <v>0</v>
      </c>
      <c r="GX73" s="7">
        <v>0</v>
      </c>
      <c r="GY73" s="7">
        <v>0</v>
      </c>
      <c r="GZ73" s="7">
        <v>0</v>
      </c>
      <c r="HA73" s="7">
        <v>0</v>
      </c>
    </row>
    <row r="74" spans="1:209" ht="15" x14ac:dyDescent="0.25">
      <c r="A74" s="7" t="s">
        <v>79</v>
      </c>
      <c r="B74" s="7">
        <f t="shared" si="114"/>
        <v>18</v>
      </c>
      <c r="C74" s="7" t="s">
        <v>64</v>
      </c>
      <c r="D74" s="23">
        <f t="shared" si="119"/>
        <v>154.80139705287849</v>
      </c>
      <c r="E74" s="23">
        <f t="shared" si="119"/>
        <v>152.70544925926922</v>
      </c>
      <c r="F74" s="23">
        <f t="shared" si="119"/>
        <v>150.44455035322179</v>
      </c>
      <c r="G74" s="23">
        <f t="shared" si="119"/>
        <v>148.01250443801757</v>
      </c>
      <c r="H74" s="23">
        <f t="shared" si="119"/>
        <v>145.40292403988605</v>
      </c>
      <c r="I74" s="23">
        <f t="shared" si="119"/>
        <v>142.60922460327293</v>
      </c>
      <c r="J74" s="23">
        <f t="shared" si="119"/>
        <v>139.62461850777572</v>
      </c>
      <c r="K74" s="23">
        <f t="shared" si="119"/>
        <v>136.44210993155875</v>
      </c>
      <c r="L74" s="23">
        <f t="shared" si="119"/>
        <v>133.05448887529224</v>
      </c>
      <c r="M74" s="23">
        <f t="shared" si="119"/>
        <v>134.4112503980416</v>
      </c>
      <c r="N74" s="23">
        <f t="shared" si="119"/>
        <v>135.76393384298186</v>
      </c>
      <c r="O74" s="23">
        <f t="shared" si="119"/>
        <v>137.11171677574822</v>
      </c>
      <c r="P74" s="23">
        <f t="shared" si="119"/>
        <v>138.45374248615684</v>
      </c>
      <c r="Q74" s="23">
        <f t="shared" si="119"/>
        <v>139.78911969128271</v>
      </c>
      <c r="R74" s="23">
        <f t="shared" si="119"/>
        <v>141.11692043610384</v>
      </c>
      <c r="S74" s="23">
        <f t="shared" si="119"/>
        <v>142.43618004558624</v>
      </c>
      <c r="T74" s="23">
        <f t="shared" si="119"/>
        <v>143.74589491322004</v>
      </c>
      <c r="U74" s="23">
        <f t="shared" si="119"/>
        <v>145.04502197988523</v>
      </c>
      <c r="V74" s="23">
        <f t="shared" si="119"/>
        <v>146.33247713323144</v>
      </c>
      <c r="W74" s="23">
        <f t="shared" si="119"/>
        <v>154.80139705287849</v>
      </c>
      <c r="X74" s="23">
        <f t="shared" si="119"/>
        <v>152.70544925926922</v>
      </c>
      <c r="Y74" s="23">
        <f t="shared" si="119"/>
        <v>150.44455035322179</v>
      </c>
      <c r="Z74" s="23">
        <f t="shared" si="119"/>
        <v>148.01250443801757</v>
      </c>
      <c r="AA74" s="23">
        <f t="shared" si="119"/>
        <v>145.40292403988605</v>
      </c>
      <c r="AB74" s="23">
        <f t="shared" si="119"/>
        <v>142.60922460327293</v>
      </c>
      <c r="AC74" s="23">
        <f t="shared" si="119"/>
        <v>139.62461850777572</v>
      </c>
      <c r="AD74" s="23">
        <f t="shared" si="119"/>
        <v>136.44210993155875</v>
      </c>
      <c r="AE74" s="23">
        <f t="shared" si="119"/>
        <v>133.05448887529224</v>
      </c>
      <c r="AF74" s="23">
        <f t="shared" si="119"/>
        <v>134.4112503980416</v>
      </c>
      <c r="AG74" s="23">
        <f t="shared" si="119"/>
        <v>135.76393384298186</v>
      </c>
      <c r="AH74" s="23">
        <f t="shared" si="119"/>
        <v>137.11171677574822</v>
      </c>
      <c r="AI74" s="23">
        <f t="shared" si="119"/>
        <v>138.45374248615684</v>
      </c>
      <c r="AJ74" s="23">
        <f t="shared" si="119"/>
        <v>139.78911969128271</v>
      </c>
      <c r="AK74" s="23">
        <f t="shared" si="119"/>
        <v>141.11692043610384</v>
      </c>
      <c r="AL74" s="23">
        <f t="shared" si="119"/>
        <v>142.43618004558624</v>
      </c>
      <c r="AM74" s="23">
        <f t="shared" si="119"/>
        <v>143.74589491322004</v>
      </c>
      <c r="AN74" s="23">
        <f t="shared" si="119"/>
        <v>145.04502197988523</v>
      </c>
      <c r="AO74" s="23">
        <f t="shared" si="119"/>
        <v>146.33247713323144</v>
      </c>
      <c r="AQ74" s="24">
        <f t="shared" si="115"/>
        <v>2408.5784085485548</v>
      </c>
      <c r="AY74" s="14"/>
      <c r="BC74" s="20"/>
      <c r="BD74" s="20"/>
      <c r="BM74" s="7" cm="1">
        <f t="array" ref="BM74">INDEX($HD$3:$HD$14,BN74,1)</f>
        <v>31</v>
      </c>
      <c r="BN74" s="7">
        <v>3</v>
      </c>
      <c r="BO74" s="7">
        <v>23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  <c r="DS74" s="7">
        <v>0</v>
      </c>
      <c r="DT74" s="7">
        <v>0</v>
      </c>
      <c r="DU74" s="7">
        <v>0</v>
      </c>
      <c r="DV74" s="7">
        <v>0</v>
      </c>
      <c r="DW74" s="7">
        <v>0</v>
      </c>
      <c r="DX74" s="7">
        <v>40.126628125070333</v>
      </c>
      <c r="DY74" s="7">
        <v>40.126628125070333</v>
      </c>
      <c r="DZ74" s="7">
        <v>40.126628125070333</v>
      </c>
      <c r="EA74" s="7">
        <v>40.126628125070333</v>
      </c>
      <c r="EB74" s="7">
        <v>27.312956051455977</v>
      </c>
      <c r="EC74" s="7">
        <v>27.312956051455977</v>
      </c>
      <c r="ED74" s="7">
        <v>27.312956051455977</v>
      </c>
      <c r="EE74" s="7">
        <v>27.312956051455977</v>
      </c>
      <c r="EF74" s="7">
        <v>15.117141739101132</v>
      </c>
      <c r="EG74" s="7">
        <v>15.117141739101132</v>
      </c>
      <c r="EH74" s="7">
        <v>15.117141739101132</v>
      </c>
      <c r="EI74" s="7">
        <v>15.117141739101132</v>
      </c>
      <c r="EJ74" s="7">
        <v>14.16953610341495</v>
      </c>
      <c r="EK74" s="7">
        <v>21.233916358195032</v>
      </c>
      <c r="EL74" s="7">
        <v>14.16953610341495</v>
      </c>
      <c r="EM74" s="7">
        <v>21.233916358195032</v>
      </c>
      <c r="EN74" s="7">
        <v>38.204770767013265</v>
      </c>
      <c r="EO74" s="7">
        <v>38.204770767013265</v>
      </c>
      <c r="EP74" s="7">
        <v>27.312956051455977</v>
      </c>
      <c r="EQ74" s="7">
        <v>27.312956051455977</v>
      </c>
      <c r="ER74" s="7">
        <v>27.312956051455977</v>
      </c>
      <c r="ES74" s="7">
        <v>27.312956051455977</v>
      </c>
      <c r="ET74" s="7">
        <v>23.302062968087952</v>
      </c>
      <c r="EU74" s="7">
        <v>23.302062968087952</v>
      </c>
      <c r="EV74" s="7">
        <v>29.612403348156867</v>
      </c>
      <c r="EW74" s="7">
        <v>29.612403348156867</v>
      </c>
      <c r="EX74" s="7">
        <v>29.612403348156867</v>
      </c>
      <c r="EY74" s="7">
        <v>29.612403348156867</v>
      </c>
      <c r="EZ74" s="7">
        <v>29.612403348156867</v>
      </c>
      <c r="FA74" s="7">
        <v>29.612403348156867</v>
      </c>
      <c r="FB74" s="7">
        <v>37.925993151331461</v>
      </c>
      <c r="FC74" s="7">
        <v>16.455449673615835</v>
      </c>
      <c r="FD74" s="7">
        <v>21.127370175524959</v>
      </c>
      <c r="FE74" s="7">
        <v>37.925993151331461</v>
      </c>
      <c r="FF74" s="7">
        <v>16.455449673615835</v>
      </c>
      <c r="FG74" s="7">
        <v>21.127370175524959</v>
      </c>
      <c r="FH74" s="7">
        <v>16.455449673615835</v>
      </c>
      <c r="FI74" s="7">
        <v>21.127370175524959</v>
      </c>
      <c r="FJ74" s="7">
        <v>16.455449673615835</v>
      </c>
      <c r="FK74" s="7">
        <v>21.127370175524959</v>
      </c>
      <c r="FL74" s="7">
        <v>16.370163887349001</v>
      </c>
      <c r="FM74" s="7">
        <v>16.370163887349001</v>
      </c>
      <c r="FN74" s="7">
        <v>16.370163887349001</v>
      </c>
      <c r="FO74" s="7">
        <v>16.370163887349001</v>
      </c>
      <c r="FP74" s="7">
        <v>22.275716832064496</v>
      </c>
      <c r="FQ74" s="7">
        <v>35.839502944829825</v>
      </c>
      <c r="FR74" s="7">
        <v>22.275716832064496</v>
      </c>
      <c r="FS74" s="7">
        <v>35.839502944829825</v>
      </c>
      <c r="FT74" s="7">
        <v>29.612403348156867</v>
      </c>
      <c r="FU74" s="7">
        <v>29.612403348156867</v>
      </c>
      <c r="FV74" s="7">
        <v>29.612403348156867</v>
      </c>
      <c r="FW74" s="7">
        <v>29.612403348156867</v>
      </c>
      <c r="FX74" s="7">
        <v>34.73281247614225</v>
      </c>
      <c r="FY74" s="7">
        <v>45.767320687608425</v>
      </c>
      <c r="FZ74" s="7">
        <v>34.73281247614225</v>
      </c>
      <c r="GA74" s="7">
        <v>45.767320687608425</v>
      </c>
      <c r="GB74" s="7">
        <v>40.126628125070333</v>
      </c>
      <c r="GC74" s="7">
        <v>40.126628125070333</v>
      </c>
      <c r="GD74" s="7">
        <v>40.126628125070333</v>
      </c>
      <c r="GE74" s="7">
        <v>40.126628125070333</v>
      </c>
      <c r="GF74" s="7">
        <v>38.204770767013265</v>
      </c>
      <c r="GG74" s="7">
        <v>38.204770767013265</v>
      </c>
      <c r="GH74" s="7">
        <v>38.204770767013265</v>
      </c>
      <c r="GI74" s="7">
        <v>38.204770767013265</v>
      </c>
      <c r="GJ74" s="7">
        <v>39.345839543014613</v>
      </c>
      <c r="GK74" s="7">
        <v>39.345839543014613</v>
      </c>
      <c r="GL74" s="7">
        <v>39.345839543014613</v>
      </c>
      <c r="GM74" s="7">
        <v>39.345839543014613</v>
      </c>
      <c r="GN74" s="7">
        <v>18.218063639961837</v>
      </c>
      <c r="GO74" s="7">
        <v>28.239345674219908</v>
      </c>
      <c r="GP74" s="7">
        <v>18.218063639961837</v>
      </c>
      <c r="GQ74" s="7">
        <v>28.239345674219908</v>
      </c>
      <c r="GR74" s="7">
        <v>0</v>
      </c>
      <c r="GS74" s="7">
        <v>0</v>
      </c>
      <c r="GT74" s="7">
        <v>0</v>
      </c>
      <c r="GU74" s="7">
        <v>0</v>
      </c>
      <c r="GV74" s="7">
        <v>0</v>
      </c>
      <c r="GW74" s="7">
        <v>0</v>
      </c>
      <c r="GX74" s="7">
        <v>0</v>
      </c>
      <c r="GY74" s="7">
        <v>0</v>
      </c>
      <c r="GZ74" s="7">
        <v>0</v>
      </c>
      <c r="HA74" s="7">
        <v>0</v>
      </c>
    </row>
    <row r="75" spans="1:209" ht="15" x14ac:dyDescent="0.25">
      <c r="A75" s="7" t="s">
        <v>79</v>
      </c>
      <c r="B75" s="7">
        <f t="shared" si="114"/>
        <v>19</v>
      </c>
      <c r="C75" s="7" t="s">
        <v>64</v>
      </c>
      <c r="D75" s="23">
        <f t="shared" si="119"/>
        <v>158.17606750863126</v>
      </c>
      <c r="E75" s="23">
        <f t="shared" si="119"/>
        <v>156.0344280531213</v>
      </c>
      <c r="F75" s="23">
        <f t="shared" si="119"/>
        <v>153.72424155092205</v>
      </c>
      <c r="G75" s="23">
        <f t="shared" si="119"/>
        <v>151.23917703476639</v>
      </c>
      <c r="H75" s="23">
        <f t="shared" si="119"/>
        <v>148.57270778395556</v>
      </c>
      <c r="I75" s="23">
        <f t="shared" si="119"/>
        <v>145.71810569962429</v>
      </c>
      <c r="J75" s="23">
        <f t="shared" si="119"/>
        <v>142.66843519124527</v>
      </c>
      <c r="K75" s="23">
        <f t="shared" si="119"/>
        <v>139.41654792806673</v>
      </c>
      <c r="L75" s="23">
        <f t="shared" si="119"/>
        <v>135.95507673277362</v>
      </c>
      <c r="M75" s="23">
        <f t="shared" si="119"/>
        <v>137.34141565671894</v>
      </c>
      <c r="N75" s="23">
        <f t="shared" si="119"/>
        <v>138.72358760075886</v>
      </c>
      <c r="O75" s="23">
        <f t="shared" si="119"/>
        <v>140.10075220145956</v>
      </c>
      <c r="P75" s="23">
        <f t="shared" si="119"/>
        <v>141.47203407235509</v>
      </c>
      <c r="Q75" s="23">
        <f t="shared" si="119"/>
        <v>142.83652250055269</v>
      </c>
      <c r="R75" s="23">
        <f t="shared" si="119"/>
        <v>144.19326930161088</v>
      </c>
      <c r="S75" s="23">
        <f t="shared" si="119"/>
        <v>145.54128877058002</v>
      </c>
      <c r="T75" s="23">
        <f t="shared" si="119"/>
        <v>146.87955542232825</v>
      </c>
      <c r="U75" s="23">
        <f t="shared" si="119"/>
        <v>148.20700345904675</v>
      </c>
      <c r="V75" s="23">
        <f t="shared" si="119"/>
        <v>149.5225251347359</v>
      </c>
      <c r="W75" s="23">
        <f t="shared" si="119"/>
        <v>158.17606750863126</v>
      </c>
      <c r="X75" s="23">
        <f t="shared" si="119"/>
        <v>156.0344280531213</v>
      </c>
      <c r="Y75" s="23">
        <f t="shared" si="119"/>
        <v>153.72424155092205</v>
      </c>
      <c r="Z75" s="23">
        <f t="shared" si="119"/>
        <v>151.23917703476639</v>
      </c>
      <c r="AA75" s="23">
        <f t="shared" si="119"/>
        <v>148.57270778395556</v>
      </c>
      <c r="AB75" s="23">
        <f t="shared" si="119"/>
        <v>145.71810569962429</v>
      </c>
      <c r="AC75" s="23">
        <f t="shared" si="119"/>
        <v>142.66843519124527</v>
      </c>
      <c r="AD75" s="23">
        <f t="shared" si="119"/>
        <v>139.41654792806673</v>
      </c>
      <c r="AE75" s="23">
        <f t="shared" si="119"/>
        <v>135.95507673277362</v>
      </c>
      <c r="AF75" s="23">
        <f t="shared" si="119"/>
        <v>137.34141565671894</v>
      </c>
      <c r="AG75" s="23">
        <f t="shared" si="119"/>
        <v>138.72358760075886</v>
      </c>
      <c r="AH75" s="23">
        <f t="shared" si="119"/>
        <v>140.10075220145956</v>
      </c>
      <c r="AI75" s="23">
        <f t="shared" si="119"/>
        <v>141.47203407235509</v>
      </c>
      <c r="AJ75" s="23">
        <f t="shared" si="119"/>
        <v>142.83652250055269</v>
      </c>
      <c r="AK75" s="23">
        <f t="shared" si="119"/>
        <v>144.19326930161088</v>
      </c>
      <c r="AL75" s="23">
        <f t="shared" si="119"/>
        <v>145.54128877058002</v>
      </c>
      <c r="AM75" s="23">
        <f t="shared" si="119"/>
        <v>146.87955542232825</v>
      </c>
      <c r="AN75" s="23">
        <f t="shared" si="119"/>
        <v>148.20700345904675</v>
      </c>
      <c r="AO75" s="23">
        <f t="shared" si="119"/>
        <v>149.5225251347359</v>
      </c>
      <c r="AQ75" s="24">
        <f t="shared" si="115"/>
        <v>2396.5355165058118</v>
      </c>
      <c r="AY75" s="14"/>
      <c r="BC75" s="20"/>
      <c r="BD75" s="20"/>
      <c r="BM75" s="7" cm="1">
        <f t="array" ref="BM75">INDEX($HD$3:$HD$14,BN75,1)</f>
        <v>30</v>
      </c>
      <c r="BN75" s="7">
        <v>4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0</v>
      </c>
      <c r="DQ75" s="7">
        <v>0</v>
      </c>
      <c r="DR75" s="7">
        <v>0</v>
      </c>
      <c r="DS75" s="7">
        <v>0</v>
      </c>
      <c r="DT75" s="7">
        <v>0</v>
      </c>
      <c r="DU75" s="7">
        <v>0</v>
      </c>
      <c r="DV75" s="7">
        <v>0</v>
      </c>
      <c r="DW75" s="7">
        <v>0</v>
      </c>
      <c r="DX75" s="7">
        <v>39.599219870324241</v>
      </c>
      <c r="DY75" s="7">
        <v>39.599219870324241</v>
      </c>
      <c r="DZ75" s="7">
        <v>39.599219870324241</v>
      </c>
      <c r="EA75" s="7">
        <v>39.599219870324241</v>
      </c>
      <c r="EB75" s="7">
        <v>34.583889096721187</v>
      </c>
      <c r="EC75" s="7">
        <v>34.583889096721187</v>
      </c>
      <c r="ED75" s="7">
        <v>34.583889096721187</v>
      </c>
      <c r="EE75" s="7">
        <v>34.583889096721187</v>
      </c>
      <c r="EF75" s="7">
        <v>26.160840783703033</v>
      </c>
      <c r="EG75" s="7">
        <v>26.160840783703033</v>
      </c>
      <c r="EH75" s="7">
        <v>26.160840783703033</v>
      </c>
      <c r="EI75" s="7">
        <v>26.160840783703033</v>
      </c>
      <c r="EJ75" s="7">
        <v>9.1088071368121213</v>
      </c>
      <c r="EK75" s="7">
        <v>15.35033564925757</v>
      </c>
      <c r="EL75" s="7">
        <v>9.1088071368121213</v>
      </c>
      <c r="EM75" s="7">
        <v>15.35033564925757</v>
      </c>
      <c r="EN75" s="7">
        <v>42.159309760901536</v>
      </c>
      <c r="EO75" s="7">
        <v>42.159309760901536</v>
      </c>
      <c r="EP75" s="7">
        <v>34.583889096721187</v>
      </c>
      <c r="EQ75" s="7">
        <v>34.583889096721187</v>
      </c>
      <c r="ER75" s="7">
        <v>34.583889096721187</v>
      </c>
      <c r="ES75" s="7">
        <v>34.583889096721187</v>
      </c>
      <c r="ET75" s="7">
        <v>29.165217115250048</v>
      </c>
      <c r="EU75" s="7">
        <v>29.165217115250048</v>
      </c>
      <c r="EV75" s="7">
        <v>29.507738548833345</v>
      </c>
      <c r="EW75" s="7">
        <v>29.507738548833345</v>
      </c>
      <c r="EX75" s="7">
        <v>29.507738548833345</v>
      </c>
      <c r="EY75" s="7">
        <v>29.507738548833345</v>
      </c>
      <c r="EZ75" s="7">
        <v>29.507738548833345</v>
      </c>
      <c r="FA75" s="7">
        <v>29.507738548833345</v>
      </c>
      <c r="FB75" s="7">
        <v>40.215955745180267</v>
      </c>
      <c r="FC75" s="7">
        <v>13.065514986272708</v>
      </c>
      <c r="FD75" s="7">
        <v>19.701320003189402</v>
      </c>
      <c r="FE75" s="7">
        <v>40.215955745180267</v>
      </c>
      <c r="FF75" s="7">
        <v>13.065514986272708</v>
      </c>
      <c r="FG75" s="7">
        <v>19.701320003189402</v>
      </c>
      <c r="FH75" s="7">
        <v>13.065514986272708</v>
      </c>
      <c r="FI75" s="7">
        <v>19.701320003189402</v>
      </c>
      <c r="FJ75" s="7">
        <v>13.065514986272708</v>
      </c>
      <c r="FK75" s="7">
        <v>19.701320003189402</v>
      </c>
      <c r="FL75" s="7">
        <v>32.664145042431805</v>
      </c>
      <c r="FM75" s="7">
        <v>32.664145042431805</v>
      </c>
      <c r="FN75" s="7">
        <v>32.664145042431805</v>
      </c>
      <c r="FO75" s="7">
        <v>32.664145042431805</v>
      </c>
      <c r="FP75" s="7">
        <v>24.580232252083331</v>
      </c>
      <c r="FQ75" s="7">
        <v>37.410881041366679</v>
      </c>
      <c r="FR75" s="7">
        <v>24.580232252083331</v>
      </c>
      <c r="FS75" s="7">
        <v>37.410881041366679</v>
      </c>
      <c r="FT75" s="7">
        <v>29.507738548833345</v>
      </c>
      <c r="FU75" s="7">
        <v>29.507738548833345</v>
      </c>
      <c r="FV75" s="7">
        <v>29.507738548833345</v>
      </c>
      <c r="FW75" s="7">
        <v>29.507738548833345</v>
      </c>
      <c r="FX75" s="7">
        <v>37.024229038248542</v>
      </c>
      <c r="FY75" s="7">
        <v>50.808126141381891</v>
      </c>
      <c r="FZ75" s="7">
        <v>37.024229038248542</v>
      </c>
      <c r="GA75" s="7">
        <v>50.808126141381891</v>
      </c>
      <c r="GB75" s="7">
        <v>39.599219870324241</v>
      </c>
      <c r="GC75" s="7">
        <v>39.599219870324241</v>
      </c>
      <c r="GD75" s="7">
        <v>39.599219870324241</v>
      </c>
      <c r="GE75" s="7">
        <v>39.599219870324241</v>
      </c>
      <c r="GF75" s="7">
        <v>42.159309760901536</v>
      </c>
      <c r="GG75" s="7">
        <v>42.159309760901536</v>
      </c>
      <c r="GH75" s="7">
        <v>42.159309760901536</v>
      </c>
      <c r="GI75" s="7">
        <v>42.159309760901536</v>
      </c>
      <c r="GJ75" s="7">
        <v>37.662824264098496</v>
      </c>
      <c r="GK75" s="7">
        <v>37.662824264098496</v>
      </c>
      <c r="GL75" s="7">
        <v>37.662824264098496</v>
      </c>
      <c r="GM75" s="7">
        <v>37.662824264098496</v>
      </c>
      <c r="GN75" s="7">
        <v>25.940827854613584</v>
      </c>
      <c r="GO75" s="7">
        <v>38.228573970657521</v>
      </c>
      <c r="GP75" s="7">
        <v>25.940827854613584</v>
      </c>
      <c r="GQ75" s="7">
        <v>38.228573970657521</v>
      </c>
      <c r="GR75" s="7">
        <v>0</v>
      </c>
      <c r="GS75" s="7">
        <v>0</v>
      </c>
      <c r="GT75" s="7">
        <v>0</v>
      </c>
      <c r="GU75" s="7">
        <v>0</v>
      </c>
      <c r="GV75" s="7">
        <v>0</v>
      </c>
      <c r="GW75" s="7">
        <v>0</v>
      </c>
      <c r="GX75" s="7">
        <v>0</v>
      </c>
      <c r="GY75" s="7">
        <v>0</v>
      </c>
      <c r="GZ75" s="7">
        <v>0</v>
      </c>
      <c r="HA75" s="7">
        <v>0</v>
      </c>
    </row>
    <row r="76" spans="1:209" ht="15" x14ac:dyDescent="0.25">
      <c r="A76" s="7" t="s">
        <v>79</v>
      </c>
      <c r="B76" s="7">
        <f t="shared" si="114"/>
        <v>20</v>
      </c>
      <c r="C76" s="7" t="s">
        <v>64</v>
      </c>
      <c r="D76" s="23">
        <f t="shared" si="119"/>
        <v>161.62430578031945</v>
      </c>
      <c r="E76" s="23">
        <f t="shared" si="119"/>
        <v>159.43597858467933</v>
      </c>
      <c r="F76" s="23">
        <f t="shared" si="119"/>
        <v>157.07543001673216</v>
      </c>
      <c r="G76" s="23">
        <f t="shared" si="119"/>
        <v>154.53619109412432</v>
      </c>
      <c r="H76" s="23">
        <f t="shared" si="119"/>
        <v>151.81159281364583</v>
      </c>
      <c r="I76" s="23">
        <f t="shared" si="119"/>
        <v>148.89476040387612</v>
      </c>
      <c r="J76" s="23">
        <f t="shared" si="119"/>
        <v>145.77860707841441</v>
      </c>
      <c r="K76" s="23">
        <f t="shared" si="119"/>
        <v>142.45582867289858</v>
      </c>
      <c r="L76" s="23">
        <f t="shared" si="119"/>
        <v>138.91889740554811</v>
      </c>
      <c r="M76" s="23">
        <f t="shared" si="119"/>
        <v>140.33545851803541</v>
      </c>
      <c r="N76" s="23">
        <f t="shared" si="119"/>
        <v>141.74776181045542</v>
      </c>
      <c r="O76" s="23">
        <f t="shared" si="119"/>
        <v>143.15494859945139</v>
      </c>
      <c r="P76" s="23">
        <f t="shared" si="119"/>
        <v>144.55612441513244</v>
      </c>
      <c r="Q76" s="23">
        <f t="shared" si="119"/>
        <v>145.95035869106474</v>
      </c>
      <c r="R76" s="23">
        <f t="shared" si="119"/>
        <v>147.33668257238605</v>
      </c>
      <c r="S76" s="23">
        <f t="shared" si="119"/>
        <v>148.71408886577871</v>
      </c>
      <c r="T76" s="23">
        <f t="shared" si="119"/>
        <v>150.08152973053501</v>
      </c>
      <c r="U76" s="23">
        <f t="shared" si="119"/>
        <v>151.43791613445399</v>
      </c>
      <c r="V76" s="23">
        <f t="shared" si="119"/>
        <v>152.78211618267315</v>
      </c>
      <c r="W76" s="23">
        <f t="shared" si="119"/>
        <v>161.62430578031945</v>
      </c>
      <c r="X76" s="23">
        <f t="shared" si="119"/>
        <v>159.43597858467933</v>
      </c>
      <c r="Y76" s="23">
        <f t="shared" si="119"/>
        <v>157.07543001673216</v>
      </c>
      <c r="Z76" s="23">
        <f t="shared" si="119"/>
        <v>154.53619109412432</v>
      </c>
      <c r="AA76" s="23">
        <f t="shared" si="119"/>
        <v>151.81159281364583</v>
      </c>
      <c r="AB76" s="23">
        <f t="shared" si="119"/>
        <v>148.89476040387612</v>
      </c>
      <c r="AC76" s="23">
        <f t="shared" si="119"/>
        <v>145.77860707841441</v>
      </c>
      <c r="AD76" s="23">
        <f t="shared" si="119"/>
        <v>142.45582867289858</v>
      </c>
      <c r="AE76" s="23">
        <f t="shared" si="119"/>
        <v>138.91889740554811</v>
      </c>
      <c r="AF76" s="23">
        <f t="shared" si="119"/>
        <v>140.33545851803541</v>
      </c>
      <c r="AG76" s="23">
        <f t="shared" si="119"/>
        <v>141.74776181045542</v>
      </c>
      <c r="AH76" s="23">
        <f t="shared" si="119"/>
        <v>143.15494859945139</v>
      </c>
      <c r="AI76" s="23">
        <f t="shared" si="119"/>
        <v>144.55612441513244</v>
      </c>
      <c r="AJ76" s="23">
        <f t="shared" si="119"/>
        <v>145.95035869106474</v>
      </c>
      <c r="AK76" s="23">
        <f t="shared" si="119"/>
        <v>147.33668257238605</v>
      </c>
      <c r="AL76" s="23">
        <f t="shared" si="119"/>
        <v>148.71408886577871</v>
      </c>
      <c r="AM76" s="23">
        <f t="shared" si="119"/>
        <v>150.08152973053501</v>
      </c>
      <c r="AN76" s="23">
        <f t="shared" si="119"/>
        <v>151.43791613445399</v>
      </c>
      <c r="AO76" s="23">
        <f t="shared" si="119"/>
        <v>152.78211618267315</v>
      </c>
      <c r="AQ76" s="24">
        <f t="shared" si="115"/>
        <v>2384.5528389232827</v>
      </c>
      <c r="AY76" s="14"/>
      <c r="BC76" s="20"/>
      <c r="BD76" s="20"/>
      <c r="BM76" s="7" cm="1">
        <f t="array" ref="BM76">INDEX($HD$3:$HD$14,BN76,1)</f>
        <v>30</v>
      </c>
      <c r="BN76" s="7">
        <v>4</v>
      </c>
      <c r="BO76" s="7">
        <v>1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  <c r="DS76" s="7">
        <v>0</v>
      </c>
      <c r="DT76" s="7">
        <v>0</v>
      </c>
      <c r="DU76" s="7">
        <v>0</v>
      </c>
      <c r="DV76" s="7">
        <v>0</v>
      </c>
      <c r="DW76" s="7">
        <v>0</v>
      </c>
      <c r="DX76" s="7">
        <v>39.992718746436324</v>
      </c>
      <c r="DY76" s="7">
        <v>39.992718746436324</v>
      </c>
      <c r="DZ76" s="7">
        <v>39.992718746436324</v>
      </c>
      <c r="EA76" s="7">
        <v>39.992718746436324</v>
      </c>
      <c r="EB76" s="7">
        <v>30.538803504634917</v>
      </c>
      <c r="EC76" s="7">
        <v>30.538803504634917</v>
      </c>
      <c r="ED76" s="7">
        <v>30.538803504634917</v>
      </c>
      <c r="EE76" s="7">
        <v>30.538803504634917</v>
      </c>
      <c r="EF76" s="7">
        <v>28.141314717189434</v>
      </c>
      <c r="EG76" s="7">
        <v>28.141314717189434</v>
      </c>
      <c r="EH76" s="7">
        <v>28.141314717189434</v>
      </c>
      <c r="EI76" s="7">
        <v>28.141314717189434</v>
      </c>
      <c r="EJ76" s="7">
        <v>9.9546115482060546</v>
      </c>
      <c r="EK76" s="7">
        <v>17.309055767260595</v>
      </c>
      <c r="EL76" s="7">
        <v>9.9546115482060546</v>
      </c>
      <c r="EM76" s="7">
        <v>17.309055767260595</v>
      </c>
      <c r="EN76" s="7">
        <v>44.1378512803986</v>
      </c>
      <c r="EO76" s="7">
        <v>44.1378512803986</v>
      </c>
      <c r="EP76" s="7">
        <v>30.538803504634917</v>
      </c>
      <c r="EQ76" s="7">
        <v>30.538803504634917</v>
      </c>
      <c r="ER76" s="7">
        <v>30.538803504634917</v>
      </c>
      <c r="ES76" s="7">
        <v>30.538803504634917</v>
      </c>
      <c r="ET76" s="7">
        <v>27.090561984945445</v>
      </c>
      <c r="EU76" s="7">
        <v>27.090561984945445</v>
      </c>
      <c r="EV76" s="7">
        <v>28.566418922281777</v>
      </c>
      <c r="EW76" s="7">
        <v>28.566418922281777</v>
      </c>
      <c r="EX76" s="7">
        <v>28.566418922281777</v>
      </c>
      <c r="EY76" s="7">
        <v>28.566418922281777</v>
      </c>
      <c r="EZ76" s="7">
        <v>28.566418922281777</v>
      </c>
      <c r="FA76" s="7">
        <v>28.566418922281777</v>
      </c>
      <c r="FB76" s="7">
        <v>40.253554694342348</v>
      </c>
      <c r="FC76" s="7">
        <v>13.645426613275788</v>
      </c>
      <c r="FD76" s="7">
        <v>20.683389919712109</v>
      </c>
      <c r="FE76" s="7">
        <v>40.253554694342348</v>
      </c>
      <c r="FF76" s="7">
        <v>13.645426613275788</v>
      </c>
      <c r="FG76" s="7">
        <v>20.683389919712109</v>
      </c>
      <c r="FH76" s="7">
        <v>13.645426613275788</v>
      </c>
      <c r="FI76" s="7">
        <v>20.683389919712109</v>
      </c>
      <c r="FJ76" s="7">
        <v>13.645426613275788</v>
      </c>
      <c r="FK76" s="7">
        <v>20.683389919712109</v>
      </c>
      <c r="FL76" s="7">
        <v>31.126368014433368</v>
      </c>
      <c r="FM76" s="7">
        <v>31.126368014433368</v>
      </c>
      <c r="FN76" s="7">
        <v>31.126368014433368</v>
      </c>
      <c r="FO76" s="7">
        <v>31.126368014433368</v>
      </c>
      <c r="FP76" s="7">
        <v>25.67140645869236</v>
      </c>
      <c r="FQ76" s="7">
        <v>38.936375673381804</v>
      </c>
      <c r="FR76" s="7">
        <v>25.67140645869236</v>
      </c>
      <c r="FS76" s="7">
        <v>38.936375673381804</v>
      </c>
      <c r="FT76" s="7">
        <v>28.566418922281777</v>
      </c>
      <c r="FU76" s="7">
        <v>28.566418922281777</v>
      </c>
      <c r="FV76" s="7">
        <v>28.566418922281777</v>
      </c>
      <c r="FW76" s="7">
        <v>28.566418922281777</v>
      </c>
      <c r="FX76" s="7">
        <v>36.731918058587887</v>
      </c>
      <c r="FY76" s="7">
        <v>52.03032218330015</v>
      </c>
      <c r="FZ76" s="7">
        <v>36.731918058587887</v>
      </c>
      <c r="GA76" s="7">
        <v>52.03032218330015</v>
      </c>
      <c r="GB76" s="7">
        <v>39.992718746436324</v>
      </c>
      <c r="GC76" s="7">
        <v>39.992718746436324</v>
      </c>
      <c r="GD76" s="7">
        <v>39.992718746436324</v>
      </c>
      <c r="GE76" s="7">
        <v>39.992718746436324</v>
      </c>
      <c r="GF76" s="7">
        <v>44.1378512803986</v>
      </c>
      <c r="GG76" s="7">
        <v>44.1378512803986</v>
      </c>
      <c r="GH76" s="7">
        <v>44.1378512803986</v>
      </c>
      <c r="GI76" s="7">
        <v>44.1378512803986</v>
      </c>
      <c r="GJ76" s="7">
        <v>35.872486244274278</v>
      </c>
      <c r="GK76" s="7">
        <v>35.872486244274278</v>
      </c>
      <c r="GL76" s="7">
        <v>35.872486244274278</v>
      </c>
      <c r="GM76" s="7">
        <v>35.872486244274278</v>
      </c>
      <c r="GN76" s="7">
        <v>23.630329657424248</v>
      </c>
      <c r="GO76" s="7">
        <v>35.445872661621259</v>
      </c>
      <c r="GP76" s="7">
        <v>23.630329657424248</v>
      </c>
      <c r="GQ76" s="7">
        <v>35.445872661621259</v>
      </c>
      <c r="GR76" s="7">
        <v>0</v>
      </c>
      <c r="GS76" s="7">
        <v>0</v>
      </c>
      <c r="GT76" s="7">
        <v>0</v>
      </c>
      <c r="GU76" s="7">
        <v>0</v>
      </c>
      <c r="GV76" s="7">
        <v>0</v>
      </c>
      <c r="GW76" s="7">
        <v>0</v>
      </c>
      <c r="GX76" s="7">
        <v>0</v>
      </c>
      <c r="GY76" s="7">
        <v>0</v>
      </c>
      <c r="GZ76" s="7">
        <v>0</v>
      </c>
      <c r="HA76" s="7">
        <v>0</v>
      </c>
    </row>
    <row r="77" spans="1:209" ht="15" x14ac:dyDescent="0.25">
      <c r="A77" s="7" t="s">
        <v>79</v>
      </c>
      <c r="B77" s="7">
        <f t="shared" si="114"/>
        <v>21</v>
      </c>
      <c r="C77" s="7" t="s">
        <v>64</v>
      </c>
      <c r="D77" s="23">
        <f t="shared" si="119"/>
        <v>165.14771564633043</v>
      </c>
      <c r="E77" s="23">
        <f t="shared" si="119"/>
        <v>162.91168291782537</v>
      </c>
      <c r="F77" s="23">
        <f t="shared" si="119"/>
        <v>160.49967439109693</v>
      </c>
      <c r="G77" s="23">
        <f t="shared" si="119"/>
        <v>157.90508005997623</v>
      </c>
      <c r="H77" s="23">
        <f t="shared" si="119"/>
        <v>155.12108553698332</v>
      </c>
      <c r="I77" s="23">
        <f t="shared" si="119"/>
        <v>152.14066618068063</v>
      </c>
      <c r="J77" s="23">
        <f t="shared" si="119"/>
        <v>148.95658071272385</v>
      </c>
      <c r="K77" s="23">
        <f t="shared" si="119"/>
        <v>145.5613657379678</v>
      </c>
      <c r="L77" s="23">
        <f t="shared" si="119"/>
        <v>141.94732936898907</v>
      </c>
      <c r="M77" s="23">
        <f t="shared" si="119"/>
        <v>143.39477151372859</v>
      </c>
      <c r="N77" s="23">
        <f t="shared" si="119"/>
        <v>144.83786301792338</v>
      </c>
      <c r="O77" s="23">
        <f t="shared" si="119"/>
        <v>146.27572647891947</v>
      </c>
      <c r="P77" s="23">
        <f t="shared" si="119"/>
        <v>147.70744792738236</v>
      </c>
      <c r="Q77" s="23">
        <f t="shared" si="119"/>
        <v>149.13207651052997</v>
      </c>
      <c r="R77" s="23">
        <f t="shared" si="119"/>
        <v>150.54862225246404</v>
      </c>
      <c r="S77" s="23">
        <f t="shared" si="119"/>
        <v>151.95605600305268</v>
      </c>
      <c r="T77" s="23">
        <f t="shared" si="119"/>
        <v>153.35330707866072</v>
      </c>
      <c r="U77" s="23">
        <f t="shared" si="119"/>
        <v>154.73926270618509</v>
      </c>
      <c r="V77" s="23">
        <f t="shared" si="119"/>
        <v>156.11276631545545</v>
      </c>
      <c r="W77" s="23">
        <f t="shared" si="119"/>
        <v>165.14771564633043</v>
      </c>
      <c r="X77" s="23">
        <f t="shared" si="119"/>
        <v>162.91168291782537</v>
      </c>
      <c r="Y77" s="23">
        <f t="shared" si="119"/>
        <v>160.49967439109693</v>
      </c>
      <c r="Z77" s="23">
        <f t="shared" si="119"/>
        <v>157.90508005997623</v>
      </c>
      <c r="AA77" s="23">
        <f t="shared" si="119"/>
        <v>155.12108553698332</v>
      </c>
      <c r="AB77" s="23">
        <f t="shared" si="119"/>
        <v>152.14066618068063</v>
      </c>
      <c r="AC77" s="23">
        <f t="shared" si="119"/>
        <v>148.95658071272385</v>
      </c>
      <c r="AD77" s="23">
        <f t="shared" si="119"/>
        <v>145.5613657379678</v>
      </c>
      <c r="AE77" s="23">
        <f t="shared" ref="AE77:AO77" si="120">IF(AE38="","",AE38-IFERROR(INDEX(AE$44:AE$53,MATCH($B77,$B$44:$B$53,0),1),0))</f>
        <v>141.94732936898907</v>
      </c>
      <c r="AF77" s="23">
        <f t="shared" si="120"/>
        <v>143.39477151372859</v>
      </c>
      <c r="AG77" s="23">
        <f t="shared" si="120"/>
        <v>144.83786301792338</v>
      </c>
      <c r="AH77" s="23">
        <f t="shared" si="120"/>
        <v>146.27572647891947</v>
      </c>
      <c r="AI77" s="23">
        <f t="shared" si="120"/>
        <v>147.70744792738236</v>
      </c>
      <c r="AJ77" s="23">
        <f t="shared" si="120"/>
        <v>149.13207651052997</v>
      </c>
      <c r="AK77" s="23">
        <f t="shared" si="120"/>
        <v>150.54862225246404</v>
      </c>
      <c r="AL77" s="23">
        <f t="shared" si="120"/>
        <v>151.95605600305268</v>
      </c>
      <c r="AM77" s="23">
        <f t="shared" si="120"/>
        <v>153.35330707866072</v>
      </c>
      <c r="AN77" s="23">
        <f t="shared" si="120"/>
        <v>154.73926270618509</v>
      </c>
      <c r="AO77" s="23">
        <f t="shared" si="120"/>
        <v>156.11276631545545</v>
      </c>
      <c r="AQ77" s="24">
        <f t="shared" si="115"/>
        <v>2372.6300747286664</v>
      </c>
      <c r="AY77" s="14"/>
      <c r="BC77" s="20"/>
      <c r="BD77" s="20"/>
      <c r="BM77" s="7" cm="1">
        <f t="array" ref="BM77">INDEX($HD$3:$HD$14,BN77,1)</f>
        <v>30</v>
      </c>
      <c r="BN77" s="7">
        <v>4</v>
      </c>
      <c r="BO77" s="7">
        <v>2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  <c r="DS77" s="7">
        <v>0</v>
      </c>
      <c r="DT77" s="7">
        <v>0</v>
      </c>
      <c r="DU77" s="7">
        <v>0</v>
      </c>
      <c r="DV77" s="7">
        <v>0</v>
      </c>
      <c r="DW77" s="7">
        <v>0</v>
      </c>
      <c r="DX77" s="7">
        <v>39.643647759992334</v>
      </c>
      <c r="DY77" s="7">
        <v>39.643647759992334</v>
      </c>
      <c r="DZ77" s="7">
        <v>39.643647759992334</v>
      </c>
      <c r="EA77" s="7">
        <v>39.643647759992334</v>
      </c>
      <c r="EB77" s="7">
        <v>30.165507324848448</v>
      </c>
      <c r="EC77" s="7">
        <v>30.165507324848448</v>
      </c>
      <c r="ED77" s="7">
        <v>30.165507324848448</v>
      </c>
      <c r="EE77" s="7">
        <v>30.165507324848448</v>
      </c>
      <c r="EF77" s="7">
        <v>29.215124763498512</v>
      </c>
      <c r="EG77" s="7">
        <v>29.215124763498512</v>
      </c>
      <c r="EH77" s="7">
        <v>29.215124763498512</v>
      </c>
      <c r="EI77" s="7">
        <v>29.215124763498512</v>
      </c>
      <c r="EJ77" s="7">
        <v>9.7579814953818111</v>
      </c>
      <c r="EK77" s="7">
        <v>16.932686740027279</v>
      </c>
      <c r="EL77" s="7">
        <v>9.7579814953818111</v>
      </c>
      <c r="EM77" s="7">
        <v>16.932686740027279</v>
      </c>
      <c r="EN77" s="7">
        <v>47.521256112406093</v>
      </c>
      <c r="EO77" s="7">
        <v>47.521256112406093</v>
      </c>
      <c r="EP77" s="7">
        <v>30.165507324848448</v>
      </c>
      <c r="EQ77" s="7">
        <v>30.165507324848448</v>
      </c>
      <c r="ER77" s="7">
        <v>30.165507324848448</v>
      </c>
      <c r="ES77" s="7">
        <v>30.165507324848448</v>
      </c>
      <c r="ET77" s="7">
        <v>30.784877093645495</v>
      </c>
      <c r="EU77" s="7">
        <v>30.784877093645495</v>
      </c>
      <c r="EV77" s="7">
        <v>25.310424593781786</v>
      </c>
      <c r="EW77" s="7">
        <v>25.310424593781786</v>
      </c>
      <c r="EX77" s="7">
        <v>25.310424593781786</v>
      </c>
      <c r="EY77" s="7">
        <v>25.310424593781786</v>
      </c>
      <c r="EZ77" s="7">
        <v>25.310424593781786</v>
      </c>
      <c r="FA77" s="7">
        <v>25.310424593781786</v>
      </c>
      <c r="FB77" s="7">
        <v>40.459621027747069</v>
      </c>
      <c r="FC77" s="7">
        <v>11.899021607396964</v>
      </c>
      <c r="FD77" s="7">
        <v>18.321500070763626</v>
      </c>
      <c r="FE77" s="7">
        <v>40.459621027747069</v>
      </c>
      <c r="FF77" s="7">
        <v>11.899021607396964</v>
      </c>
      <c r="FG77" s="7">
        <v>18.321500070763626</v>
      </c>
      <c r="FH77" s="7">
        <v>11.899021607396964</v>
      </c>
      <c r="FI77" s="7">
        <v>18.321500070763626</v>
      </c>
      <c r="FJ77" s="7">
        <v>11.899021607396964</v>
      </c>
      <c r="FK77" s="7">
        <v>18.321500070763626</v>
      </c>
      <c r="FL77" s="7">
        <v>29.777899936165053</v>
      </c>
      <c r="FM77" s="7">
        <v>29.777899936165053</v>
      </c>
      <c r="FN77" s="7">
        <v>29.777899936165053</v>
      </c>
      <c r="FO77" s="7">
        <v>29.777899936165053</v>
      </c>
      <c r="FP77" s="7">
        <v>25.857055680377329</v>
      </c>
      <c r="FQ77" s="7">
        <v>39.699233012407639</v>
      </c>
      <c r="FR77" s="7">
        <v>25.857055680377329</v>
      </c>
      <c r="FS77" s="7">
        <v>39.699233012407639</v>
      </c>
      <c r="FT77" s="7">
        <v>25.310424593781786</v>
      </c>
      <c r="FU77" s="7">
        <v>25.310424593781786</v>
      </c>
      <c r="FV77" s="7">
        <v>25.310424593781786</v>
      </c>
      <c r="FW77" s="7">
        <v>25.310424593781786</v>
      </c>
      <c r="FX77" s="7">
        <v>34.378318354463616</v>
      </c>
      <c r="FY77" s="7">
        <v>48.918315697678729</v>
      </c>
      <c r="FZ77" s="7">
        <v>34.378318354463616</v>
      </c>
      <c r="GA77" s="7">
        <v>48.918315697678729</v>
      </c>
      <c r="GB77" s="7">
        <v>39.643647759992334</v>
      </c>
      <c r="GC77" s="7">
        <v>39.643647759992334</v>
      </c>
      <c r="GD77" s="7">
        <v>39.643647759992334</v>
      </c>
      <c r="GE77" s="7">
        <v>39.643647759992334</v>
      </c>
      <c r="GF77" s="7">
        <v>47.521256112406093</v>
      </c>
      <c r="GG77" s="7">
        <v>47.521256112406093</v>
      </c>
      <c r="GH77" s="7">
        <v>47.521256112406093</v>
      </c>
      <c r="GI77" s="7">
        <v>47.521256112406093</v>
      </c>
      <c r="GJ77" s="7">
        <v>31.22149772546058</v>
      </c>
      <c r="GK77" s="7">
        <v>31.22149772546058</v>
      </c>
      <c r="GL77" s="7">
        <v>31.22149772546058</v>
      </c>
      <c r="GM77" s="7">
        <v>31.22149772546058</v>
      </c>
      <c r="GN77" s="7">
        <v>21.953867882042459</v>
      </c>
      <c r="GO77" s="7">
        <v>33.006480991728729</v>
      </c>
      <c r="GP77" s="7">
        <v>21.953867882042459</v>
      </c>
      <c r="GQ77" s="7">
        <v>33.006480991728729</v>
      </c>
      <c r="GR77" s="7">
        <v>0</v>
      </c>
      <c r="GS77" s="7">
        <v>0</v>
      </c>
      <c r="GT77" s="7">
        <v>0</v>
      </c>
      <c r="GU77" s="7">
        <v>0</v>
      </c>
      <c r="GV77" s="7">
        <v>0</v>
      </c>
      <c r="GW77" s="7">
        <v>0</v>
      </c>
      <c r="GX77" s="7">
        <v>0</v>
      </c>
      <c r="GY77" s="7">
        <v>0</v>
      </c>
      <c r="GZ77" s="7">
        <v>0</v>
      </c>
      <c r="HA77" s="7">
        <v>0</v>
      </c>
    </row>
    <row r="78" spans="1:209" ht="15" x14ac:dyDescent="0.25">
      <c r="A78" s="7" t="s">
        <v>79</v>
      </c>
      <c r="B78" s="7">
        <f t="shared" si="114"/>
        <v>22</v>
      </c>
      <c r="C78" s="7" t="s">
        <v>64</v>
      </c>
      <c r="D78" s="23">
        <f t="shared" ref="D78:AO81" si="121">IF(D39="","",D39-IFERROR(INDEX(D$44:D$53,MATCH($B78,$B$44:$B$53,0),1),0))</f>
        <v>168.74793584742042</v>
      </c>
      <c r="E78" s="23">
        <f t="shared" si="121"/>
        <v>166.46315760543399</v>
      </c>
      <c r="F78" s="23">
        <f t="shared" si="121"/>
        <v>163.99856729282286</v>
      </c>
      <c r="G78" s="23">
        <f t="shared" si="121"/>
        <v>161.34741080528374</v>
      </c>
      <c r="H78" s="23">
        <f t="shared" si="121"/>
        <v>158.50272520168954</v>
      </c>
      <c r="I78" s="23">
        <f t="shared" si="121"/>
        <v>155.45733270341947</v>
      </c>
      <c r="J78" s="23">
        <f t="shared" si="121"/>
        <v>152.20383417226125</v>
      </c>
      <c r="K78" s="23">
        <f t="shared" si="121"/>
        <v>148.73460351105552</v>
      </c>
      <c r="L78" s="23">
        <f t="shared" si="121"/>
        <v>145.04178114923303</v>
      </c>
      <c r="M78" s="23">
        <f t="shared" si="121"/>
        <v>146.52077753272789</v>
      </c>
      <c r="N78" s="23">
        <f t="shared" si="121"/>
        <v>147.99532843171411</v>
      </c>
      <c r="O78" s="23">
        <f t="shared" si="121"/>
        <v>149.46453731615989</v>
      </c>
      <c r="P78" s="23">
        <f t="shared" si="121"/>
        <v>150.9274702921993</v>
      </c>
      <c r="Q78" s="23">
        <f t="shared" si="121"/>
        <v>152.38315577845952</v>
      </c>
      <c r="R78" s="23">
        <f t="shared" si="121"/>
        <v>153.83058221756778</v>
      </c>
      <c r="S78" s="23">
        <f t="shared" si="121"/>
        <v>155.26869802391926</v>
      </c>
      <c r="T78" s="23">
        <f t="shared" si="121"/>
        <v>156.69640917297554</v>
      </c>
      <c r="U78" s="23">
        <f t="shared" si="121"/>
        <v>158.11257863317994</v>
      </c>
      <c r="V78" s="23">
        <f t="shared" si="121"/>
        <v>159.51602462113237</v>
      </c>
      <c r="W78" s="23">
        <f t="shared" si="121"/>
        <v>168.74793584742042</v>
      </c>
      <c r="X78" s="23">
        <f t="shared" si="121"/>
        <v>166.46315760543399</v>
      </c>
      <c r="Y78" s="23">
        <f t="shared" si="121"/>
        <v>163.99856729282286</v>
      </c>
      <c r="Z78" s="23">
        <f t="shared" si="121"/>
        <v>161.34741080528374</v>
      </c>
      <c r="AA78" s="23">
        <f t="shared" si="121"/>
        <v>158.50272520168954</v>
      </c>
      <c r="AB78" s="23">
        <f t="shared" si="121"/>
        <v>155.45733270341947</v>
      </c>
      <c r="AC78" s="23">
        <f t="shared" si="121"/>
        <v>152.20383417226125</v>
      </c>
      <c r="AD78" s="23">
        <f t="shared" si="121"/>
        <v>148.73460351105552</v>
      </c>
      <c r="AE78" s="23">
        <f t="shared" si="121"/>
        <v>145.04178114923303</v>
      </c>
      <c r="AF78" s="23">
        <f t="shared" si="121"/>
        <v>146.52077753272789</v>
      </c>
      <c r="AG78" s="23">
        <f t="shared" si="121"/>
        <v>147.99532843171411</v>
      </c>
      <c r="AH78" s="23">
        <f t="shared" si="121"/>
        <v>149.46453731615989</v>
      </c>
      <c r="AI78" s="23">
        <f t="shared" si="121"/>
        <v>150.9274702921993</v>
      </c>
      <c r="AJ78" s="23">
        <f t="shared" si="121"/>
        <v>152.38315577845952</v>
      </c>
      <c r="AK78" s="23">
        <f t="shared" si="121"/>
        <v>153.83058221756778</v>
      </c>
      <c r="AL78" s="23">
        <f t="shared" si="121"/>
        <v>155.26869802391926</v>
      </c>
      <c r="AM78" s="23">
        <f t="shared" si="121"/>
        <v>156.69640917297554</v>
      </c>
      <c r="AN78" s="23">
        <f t="shared" si="121"/>
        <v>158.11257863317994</v>
      </c>
      <c r="AO78" s="23">
        <f t="shared" si="121"/>
        <v>159.51602462113237</v>
      </c>
      <c r="AQ78" s="24">
        <f t="shared" si="115"/>
        <v>2360.7669243550231</v>
      </c>
      <c r="AY78" s="14"/>
      <c r="BC78" s="20"/>
      <c r="BD78" s="20"/>
      <c r="BM78" s="7" cm="1">
        <f t="array" ref="BM78">INDEX($HD$3:$HD$14,BN78,1)</f>
        <v>30</v>
      </c>
      <c r="BN78" s="7">
        <v>4</v>
      </c>
      <c r="BO78" s="7">
        <v>3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39.772191691671175</v>
      </c>
      <c r="DY78" s="7">
        <v>39.772191691671175</v>
      </c>
      <c r="DZ78" s="7">
        <v>39.772191691671175</v>
      </c>
      <c r="EA78" s="7">
        <v>39.772191691671175</v>
      </c>
      <c r="EB78" s="7">
        <v>30.11965516886967</v>
      </c>
      <c r="EC78" s="7">
        <v>30.11965516886967</v>
      </c>
      <c r="ED78" s="7">
        <v>30.11965516886967</v>
      </c>
      <c r="EE78" s="7">
        <v>30.11965516886967</v>
      </c>
      <c r="EF78" s="7">
        <v>30.707394367613702</v>
      </c>
      <c r="EG78" s="7">
        <v>30.707394367613702</v>
      </c>
      <c r="EH78" s="7">
        <v>30.707394367613702</v>
      </c>
      <c r="EI78" s="7">
        <v>30.707394367613702</v>
      </c>
      <c r="EJ78" s="7">
        <v>12.052040906618188</v>
      </c>
      <c r="EK78" s="7">
        <v>20.671418298301532</v>
      </c>
      <c r="EL78" s="7">
        <v>12.052040906618188</v>
      </c>
      <c r="EM78" s="7">
        <v>20.671418298301532</v>
      </c>
      <c r="EN78" s="7">
        <v>45.398647087008982</v>
      </c>
      <c r="EO78" s="7">
        <v>45.398647087008982</v>
      </c>
      <c r="EP78" s="7">
        <v>30.11965516886967</v>
      </c>
      <c r="EQ78" s="7">
        <v>30.11965516886967</v>
      </c>
      <c r="ER78" s="7">
        <v>30.11965516886967</v>
      </c>
      <c r="ES78" s="7">
        <v>30.11965516886967</v>
      </c>
      <c r="ET78" s="7">
        <v>27.626560674097025</v>
      </c>
      <c r="EU78" s="7">
        <v>27.626560674097025</v>
      </c>
      <c r="EV78" s="7">
        <v>24.593286908171226</v>
      </c>
      <c r="EW78" s="7">
        <v>24.593286908171226</v>
      </c>
      <c r="EX78" s="7">
        <v>24.593286908171226</v>
      </c>
      <c r="EY78" s="7">
        <v>24.593286908171226</v>
      </c>
      <c r="EZ78" s="7">
        <v>24.593286908171226</v>
      </c>
      <c r="FA78" s="7">
        <v>24.593286908171226</v>
      </c>
      <c r="FB78" s="7">
        <v>42.293119546728796</v>
      </c>
      <c r="FC78" s="7">
        <v>12.628981343454518</v>
      </c>
      <c r="FD78" s="7">
        <v>19.506644233396973</v>
      </c>
      <c r="FE78" s="7">
        <v>42.293119546728796</v>
      </c>
      <c r="FF78" s="7">
        <v>12.628981343454518</v>
      </c>
      <c r="FG78" s="7">
        <v>19.506644233396973</v>
      </c>
      <c r="FH78" s="7">
        <v>12.628981343454518</v>
      </c>
      <c r="FI78" s="7">
        <v>19.506644233396973</v>
      </c>
      <c r="FJ78" s="7">
        <v>12.628981343454518</v>
      </c>
      <c r="FK78" s="7">
        <v>19.506644233396973</v>
      </c>
      <c r="FL78" s="7">
        <v>27.710205599225805</v>
      </c>
      <c r="FM78" s="7">
        <v>27.710205599225805</v>
      </c>
      <c r="FN78" s="7">
        <v>27.710205599225805</v>
      </c>
      <c r="FO78" s="7">
        <v>27.710205599225805</v>
      </c>
      <c r="FP78" s="7">
        <v>26.447168744189401</v>
      </c>
      <c r="FQ78" s="7">
        <v>40.888549047240893</v>
      </c>
      <c r="FR78" s="7">
        <v>26.447168744189401</v>
      </c>
      <c r="FS78" s="7">
        <v>40.888549047240893</v>
      </c>
      <c r="FT78" s="7">
        <v>24.593286908171226</v>
      </c>
      <c r="FU78" s="7">
        <v>24.593286908171226</v>
      </c>
      <c r="FV78" s="7">
        <v>24.593286908171226</v>
      </c>
      <c r="FW78" s="7">
        <v>24.593286908171226</v>
      </c>
      <c r="FX78" s="7">
        <v>32.623263225386367</v>
      </c>
      <c r="FY78" s="7">
        <v>46.72612287440613</v>
      </c>
      <c r="FZ78" s="7">
        <v>32.623263225386367</v>
      </c>
      <c r="GA78" s="7">
        <v>46.72612287440613</v>
      </c>
      <c r="GB78" s="7">
        <v>39.772191691671175</v>
      </c>
      <c r="GC78" s="7">
        <v>39.772191691671175</v>
      </c>
      <c r="GD78" s="7">
        <v>39.772191691671175</v>
      </c>
      <c r="GE78" s="7">
        <v>39.772191691671175</v>
      </c>
      <c r="GF78" s="7">
        <v>45.398647087008982</v>
      </c>
      <c r="GG78" s="7">
        <v>45.398647087008982</v>
      </c>
      <c r="GH78" s="7">
        <v>45.398647087008982</v>
      </c>
      <c r="GI78" s="7">
        <v>45.398647087008982</v>
      </c>
      <c r="GJ78" s="7">
        <v>30.675162134656095</v>
      </c>
      <c r="GK78" s="7">
        <v>30.675162134656095</v>
      </c>
      <c r="GL78" s="7">
        <v>30.675162134656095</v>
      </c>
      <c r="GM78" s="7">
        <v>30.675162134656095</v>
      </c>
      <c r="GN78" s="7">
        <v>20.8835059129561</v>
      </c>
      <c r="GO78" s="7">
        <v>31.219666687925773</v>
      </c>
      <c r="GP78" s="7">
        <v>20.8835059129561</v>
      </c>
      <c r="GQ78" s="7">
        <v>31.219666687925773</v>
      </c>
      <c r="GR78" s="7">
        <v>0</v>
      </c>
      <c r="GS78" s="7">
        <v>0</v>
      </c>
      <c r="GT78" s="7">
        <v>0</v>
      </c>
      <c r="GU78" s="7">
        <v>0</v>
      </c>
      <c r="GV78" s="7">
        <v>0</v>
      </c>
      <c r="GW78" s="7">
        <v>0</v>
      </c>
      <c r="GX78" s="7">
        <v>0</v>
      </c>
      <c r="GY78" s="7">
        <v>0</v>
      </c>
      <c r="GZ78" s="7">
        <v>0</v>
      </c>
      <c r="HA78" s="7">
        <v>0</v>
      </c>
    </row>
    <row r="79" spans="1:209" ht="15" x14ac:dyDescent="0.25">
      <c r="A79" s="7" t="s">
        <v>79</v>
      </c>
      <c r="B79" s="7">
        <f t="shared" si="114"/>
        <v>23</v>
      </c>
      <c r="C79" s="7" t="s">
        <v>64</v>
      </c>
      <c r="D79" s="23">
        <f t="shared" si="121"/>
        <v>172.42664084889421</v>
      </c>
      <c r="E79" s="23">
        <f t="shared" si="121"/>
        <v>170.09205444123245</v>
      </c>
      <c r="F79" s="23">
        <f t="shared" si="121"/>
        <v>167.57373605980641</v>
      </c>
      <c r="G79" s="23">
        <f t="shared" si="121"/>
        <v>164.86478436083894</v>
      </c>
      <c r="H79" s="23">
        <f t="shared" si="121"/>
        <v>161.95808461108641</v>
      </c>
      <c r="I79" s="23">
        <f t="shared" si="121"/>
        <v>158.84630255635403</v>
      </c>
      <c r="J79" s="23">
        <f t="shared" si="121"/>
        <v>155.52187775721657</v>
      </c>
      <c r="K79" s="23">
        <f t="shared" si="121"/>
        <v>151.97701786759654</v>
      </c>
      <c r="L79" s="23">
        <f t="shared" si="121"/>
        <v>148.20369197828632</v>
      </c>
      <c r="M79" s="23">
        <f t="shared" si="121"/>
        <v>149.71493048294138</v>
      </c>
      <c r="N79" s="23">
        <f t="shared" si="121"/>
        <v>151.22162659152548</v>
      </c>
      <c r="O79" s="23">
        <f t="shared" si="121"/>
        <v>152.7228642296522</v>
      </c>
      <c r="P79" s="23">
        <f t="shared" si="121"/>
        <v>154.21768914456925</v>
      </c>
      <c r="Q79" s="23">
        <f t="shared" si="121"/>
        <v>155.70510857442997</v>
      </c>
      <c r="R79" s="23">
        <f t="shared" si="121"/>
        <v>157.1840889099108</v>
      </c>
      <c r="S79" s="23">
        <f t="shared" si="121"/>
        <v>158.65355564084069</v>
      </c>
      <c r="T79" s="23">
        <f t="shared" si="121"/>
        <v>160.11239089294639</v>
      </c>
      <c r="U79" s="23">
        <f t="shared" si="121"/>
        <v>161.55943284738328</v>
      </c>
      <c r="V79" s="23">
        <f t="shared" si="121"/>
        <v>162.99347395787311</v>
      </c>
      <c r="W79" s="23">
        <f t="shared" si="121"/>
        <v>172.42664084889421</v>
      </c>
      <c r="X79" s="23">
        <f t="shared" si="121"/>
        <v>170.09205444123245</v>
      </c>
      <c r="Y79" s="23">
        <f t="shared" si="121"/>
        <v>167.57373605980641</v>
      </c>
      <c r="Z79" s="23">
        <f t="shared" si="121"/>
        <v>164.86478436083894</v>
      </c>
      <c r="AA79" s="23">
        <f t="shared" si="121"/>
        <v>161.95808461108641</v>
      </c>
      <c r="AB79" s="23">
        <f t="shared" si="121"/>
        <v>158.84630255635403</v>
      </c>
      <c r="AC79" s="23">
        <f t="shared" si="121"/>
        <v>155.52187775721657</v>
      </c>
      <c r="AD79" s="23">
        <f t="shared" si="121"/>
        <v>151.97701786759654</v>
      </c>
      <c r="AE79" s="23">
        <f t="shared" si="121"/>
        <v>148.20369197828632</v>
      </c>
      <c r="AF79" s="23">
        <f t="shared" si="121"/>
        <v>149.71493048294138</v>
      </c>
      <c r="AG79" s="23">
        <f t="shared" si="121"/>
        <v>151.22162659152548</v>
      </c>
      <c r="AH79" s="23">
        <f t="shared" si="121"/>
        <v>152.7228642296522</v>
      </c>
      <c r="AI79" s="23">
        <f t="shared" si="121"/>
        <v>154.21768914456925</v>
      </c>
      <c r="AJ79" s="23">
        <f t="shared" si="121"/>
        <v>155.70510857442997</v>
      </c>
      <c r="AK79" s="23">
        <f t="shared" si="121"/>
        <v>157.1840889099108</v>
      </c>
      <c r="AL79" s="23">
        <f t="shared" si="121"/>
        <v>158.65355564084069</v>
      </c>
      <c r="AM79" s="23">
        <f t="shared" si="121"/>
        <v>160.11239089294639</v>
      </c>
      <c r="AN79" s="23">
        <f t="shared" si="121"/>
        <v>161.55943284738328</v>
      </c>
      <c r="AO79" s="23">
        <f t="shared" si="121"/>
        <v>162.99347395787311</v>
      </c>
      <c r="AQ79" s="24">
        <f t="shared" si="115"/>
        <v>2348.9630897332481</v>
      </c>
      <c r="AY79" s="14"/>
      <c r="BC79" s="20"/>
      <c r="BD79" s="20"/>
      <c r="BM79" s="7" cm="1">
        <f t="array" ref="BM79">INDEX($HD$3:$HD$14,BN79,1)</f>
        <v>30</v>
      </c>
      <c r="BN79" s="7">
        <v>4</v>
      </c>
      <c r="BO79" s="7">
        <v>4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39.988957128205975</v>
      </c>
      <c r="DY79" s="7">
        <v>39.988957128205975</v>
      </c>
      <c r="DZ79" s="7">
        <v>39.988957128205975</v>
      </c>
      <c r="EA79" s="7">
        <v>39.988957128205975</v>
      </c>
      <c r="EB79" s="7">
        <v>27.20465326435454</v>
      </c>
      <c r="EC79" s="7">
        <v>27.20465326435454</v>
      </c>
      <c r="ED79" s="7">
        <v>27.20465326435454</v>
      </c>
      <c r="EE79" s="7">
        <v>27.20465326435454</v>
      </c>
      <c r="EF79" s="7">
        <v>30.812136034557646</v>
      </c>
      <c r="EG79" s="7">
        <v>30.812136034557646</v>
      </c>
      <c r="EH79" s="7">
        <v>30.812136034557646</v>
      </c>
      <c r="EI79" s="7">
        <v>30.812136034557646</v>
      </c>
      <c r="EJ79" s="7">
        <v>14.741438107710604</v>
      </c>
      <c r="EK79" s="7">
        <v>24.42454308271817</v>
      </c>
      <c r="EL79" s="7">
        <v>14.741438107710604</v>
      </c>
      <c r="EM79" s="7">
        <v>24.42454308271817</v>
      </c>
      <c r="EN79" s="7">
        <v>45.071176006430278</v>
      </c>
      <c r="EO79" s="7">
        <v>45.071176006430278</v>
      </c>
      <c r="EP79" s="7">
        <v>27.20465326435454</v>
      </c>
      <c r="EQ79" s="7">
        <v>27.20465326435454</v>
      </c>
      <c r="ER79" s="7">
        <v>27.20465326435454</v>
      </c>
      <c r="ES79" s="7">
        <v>27.20465326435454</v>
      </c>
      <c r="ET79" s="7">
        <v>25.76702015466968</v>
      </c>
      <c r="EU79" s="7">
        <v>25.76702015466968</v>
      </c>
      <c r="EV79" s="7">
        <v>22.715061769751507</v>
      </c>
      <c r="EW79" s="7">
        <v>22.715061769751507</v>
      </c>
      <c r="EX79" s="7">
        <v>22.715061769751507</v>
      </c>
      <c r="EY79" s="7">
        <v>22.715061769751507</v>
      </c>
      <c r="EZ79" s="7">
        <v>22.715061769751507</v>
      </c>
      <c r="FA79" s="7">
        <v>22.715061769751507</v>
      </c>
      <c r="FB79" s="7">
        <v>43.338692473818185</v>
      </c>
      <c r="FC79" s="7">
        <v>12.981488284793958</v>
      </c>
      <c r="FD79" s="7">
        <v>19.638396404878748</v>
      </c>
      <c r="FE79" s="7">
        <v>43.338692473818185</v>
      </c>
      <c r="FF79" s="7">
        <v>12.981488284793958</v>
      </c>
      <c r="FG79" s="7">
        <v>19.638396404878748</v>
      </c>
      <c r="FH79" s="7">
        <v>12.981488284793958</v>
      </c>
      <c r="FI79" s="7">
        <v>19.638396404878748</v>
      </c>
      <c r="FJ79" s="7">
        <v>12.981488284793958</v>
      </c>
      <c r="FK79" s="7">
        <v>19.638396404878748</v>
      </c>
      <c r="FL79" s="7">
        <v>28.509485694306111</v>
      </c>
      <c r="FM79" s="7">
        <v>28.509485694306111</v>
      </c>
      <c r="FN79" s="7">
        <v>28.509485694306111</v>
      </c>
      <c r="FO79" s="7">
        <v>28.509485694306111</v>
      </c>
      <c r="FP79" s="7">
        <v>26.235518235277265</v>
      </c>
      <c r="FQ79" s="7">
        <v>40.192569061396853</v>
      </c>
      <c r="FR79" s="7">
        <v>26.235518235277265</v>
      </c>
      <c r="FS79" s="7">
        <v>40.192569061396853</v>
      </c>
      <c r="FT79" s="7">
        <v>22.715061769751507</v>
      </c>
      <c r="FU79" s="7">
        <v>22.715061769751507</v>
      </c>
      <c r="FV79" s="7">
        <v>22.715061769751507</v>
      </c>
      <c r="FW79" s="7">
        <v>22.715061769751507</v>
      </c>
      <c r="FX79" s="7">
        <v>32.264215195607598</v>
      </c>
      <c r="FY79" s="7">
        <v>46.576577815693938</v>
      </c>
      <c r="FZ79" s="7">
        <v>32.264215195607598</v>
      </c>
      <c r="GA79" s="7">
        <v>46.576577815693938</v>
      </c>
      <c r="GB79" s="7">
        <v>39.988957128205975</v>
      </c>
      <c r="GC79" s="7">
        <v>39.988957128205975</v>
      </c>
      <c r="GD79" s="7">
        <v>39.988957128205975</v>
      </c>
      <c r="GE79" s="7">
        <v>39.988957128205975</v>
      </c>
      <c r="GF79" s="7">
        <v>45.071176006430278</v>
      </c>
      <c r="GG79" s="7">
        <v>45.071176006430278</v>
      </c>
      <c r="GH79" s="7">
        <v>45.071176006430278</v>
      </c>
      <c r="GI79" s="7">
        <v>45.071176006430278</v>
      </c>
      <c r="GJ79" s="7">
        <v>29.886459695454505</v>
      </c>
      <c r="GK79" s="7">
        <v>29.886459695454505</v>
      </c>
      <c r="GL79" s="7">
        <v>29.886459695454505</v>
      </c>
      <c r="GM79" s="7">
        <v>29.886459695454505</v>
      </c>
      <c r="GN79" s="7">
        <v>20.324619431881811</v>
      </c>
      <c r="GO79" s="7">
        <v>30.692438914480253</v>
      </c>
      <c r="GP79" s="7">
        <v>20.324619431881811</v>
      </c>
      <c r="GQ79" s="7">
        <v>30.692438914480253</v>
      </c>
      <c r="GR79" s="7">
        <v>0</v>
      </c>
      <c r="GS79" s="7">
        <v>0</v>
      </c>
      <c r="GT79" s="7">
        <v>0</v>
      </c>
      <c r="GU79" s="7">
        <v>0</v>
      </c>
      <c r="GV79" s="7">
        <v>0</v>
      </c>
      <c r="GW79" s="7">
        <v>0</v>
      </c>
      <c r="GX79" s="7">
        <v>0</v>
      </c>
      <c r="GY79" s="7">
        <v>0</v>
      </c>
      <c r="GZ79" s="7">
        <v>0</v>
      </c>
      <c r="HA79" s="7">
        <v>0</v>
      </c>
    </row>
    <row r="80" spans="1:209" ht="15" x14ac:dyDescent="0.25">
      <c r="A80" s="7" t="s">
        <v>79</v>
      </c>
      <c r="B80" s="7">
        <f t="shared" si="114"/>
        <v>24</v>
      </c>
      <c r="C80" s="7" t="s">
        <v>64</v>
      </c>
      <c r="D80" s="23">
        <f t="shared" si="121"/>
        <v>176.18554161940011</v>
      </c>
      <c r="E80" s="23">
        <f t="shared" si="121"/>
        <v>173.80006122805133</v>
      </c>
      <c r="F80" s="23">
        <f t="shared" si="121"/>
        <v>171.22684350591018</v>
      </c>
      <c r="G80" s="23">
        <f t="shared" si="121"/>
        <v>168.45883665990522</v>
      </c>
      <c r="H80" s="23">
        <f t="shared" si="121"/>
        <v>165.4887708556081</v>
      </c>
      <c r="I80" s="23">
        <f t="shared" si="121"/>
        <v>162.30915195208257</v>
      </c>
      <c r="J80" s="23">
        <f t="shared" si="121"/>
        <v>158.9122546923239</v>
      </c>
      <c r="K80" s="23">
        <f t="shared" si="121"/>
        <v>155.29011685711015</v>
      </c>
      <c r="L80" s="23">
        <f t="shared" si="121"/>
        <v>151.43453246341301</v>
      </c>
      <c r="M80" s="23">
        <f t="shared" si="121"/>
        <v>152.9787159674695</v>
      </c>
      <c r="N80" s="23">
        <f t="shared" si="121"/>
        <v>154.51825805122076</v>
      </c>
      <c r="O80" s="23">
        <f t="shared" si="121"/>
        <v>156.05222266985862</v>
      </c>
      <c r="P80" s="23">
        <f t="shared" si="121"/>
        <v>157.57963476792088</v>
      </c>
      <c r="Q80" s="23">
        <f t="shared" si="121"/>
        <v>159.09947994135254</v>
      </c>
      <c r="R80" s="23">
        <f t="shared" si="121"/>
        <v>160.61070204814683</v>
      </c>
      <c r="S80" s="23">
        <f t="shared" si="121"/>
        <v>162.11220315381104</v>
      </c>
      <c r="T80" s="23">
        <f t="shared" si="121"/>
        <v>163.60284101441263</v>
      </c>
      <c r="U80" s="23">
        <f t="shared" si="121"/>
        <v>165.08142848345625</v>
      </c>
      <c r="V80" s="23">
        <f t="shared" si="121"/>
        <v>166.54673169015473</v>
      </c>
      <c r="W80" s="23">
        <f t="shared" si="121"/>
        <v>176.18554161940011</v>
      </c>
      <c r="X80" s="23">
        <f t="shared" si="121"/>
        <v>173.80006122805133</v>
      </c>
      <c r="Y80" s="23">
        <f t="shared" si="121"/>
        <v>171.22684350591018</v>
      </c>
      <c r="Z80" s="23">
        <f t="shared" si="121"/>
        <v>168.45883665990522</v>
      </c>
      <c r="AA80" s="23">
        <f t="shared" si="121"/>
        <v>165.4887708556081</v>
      </c>
      <c r="AB80" s="23">
        <f t="shared" si="121"/>
        <v>162.30915195208257</v>
      </c>
      <c r="AC80" s="23">
        <f t="shared" si="121"/>
        <v>158.9122546923239</v>
      </c>
      <c r="AD80" s="23">
        <f t="shared" si="121"/>
        <v>155.29011685711015</v>
      </c>
      <c r="AE80" s="23">
        <f t="shared" si="121"/>
        <v>151.43453246341301</v>
      </c>
      <c r="AF80" s="23">
        <f t="shared" si="121"/>
        <v>152.9787159674695</v>
      </c>
      <c r="AG80" s="23">
        <f t="shared" si="121"/>
        <v>154.51825805122076</v>
      </c>
      <c r="AH80" s="23">
        <f t="shared" si="121"/>
        <v>156.05222266985862</v>
      </c>
      <c r="AI80" s="23">
        <f t="shared" si="121"/>
        <v>157.57963476792088</v>
      </c>
      <c r="AJ80" s="23">
        <f t="shared" si="121"/>
        <v>159.09947994135254</v>
      </c>
      <c r="AK80" s="23">
        <f t="shared" si="121"/>
        <v>160.61070204814683</v>
      </c>
      <c r="AL80" s="23">
        <f t="shared" si="121"/>
        <v>162.11220315381104</v>
      </c>
      <c r="AM80" s="23">
        <f t="shared" si="121"/>
        <v>163.60284101441263</v>
      </c>
      <c r="AN80" s="23">
        <f t="shared" si="121"/>
        <v>165.08142848345625</v>
      </c>
      <c r="AO80" s="23">
        <f t="shared" si="121"/>
        <v>166.54673169015473</v>
      </c>
      <c r="AQ80" s="24">
        <f t="shared" si="115"/>
        <v>2337.2182742845821</v>
      </c>
      <c r="AY80" s="14"/>
      <c r="BC80" s="20"/>
      <c r="BD80" s="20"/>
      <c r="BM80" s="7" cm="1">
        <f t="array" ref="BM80">INDEX($HD$3:$HD$14,BN80,1)</f>
        <v>30</v>
      </c>
      <c r="BN80" s="7">
        <v>4</v>
      </c>
      <c r="BO80" s="7">
        <v>5</v>
      </c>
      <c r="BP80" s="7">
        <v>0.21406913299242419</v>
      </c>
      <c r="BQ80" s="7">
        <v>0.21406913299242419</v>
      </c>
      <c r="BR80" s="7">
        <v>0.21406913299242419</v>
      </c>
      <c r="BS80" s="7">
        <v>0.21406913299242419</v>
      </c>
      <c r="BT80" s="7">
        <v>3.7044462525757577E-2</v>
      </c>
      <c r="BU80" s="7">
        <v>3.7044462525757577E-2</v>
      </c>
      <c r="BV80" s="7">
        <v>3.7044462525757577E-2</v>
      </c>
      <c r="BW80" s="7">
        <v>3.7044462525757577E-2</v>
      </c>
      <c r="BX80" s="7">
        <v>1.0935646792348477</v>
      </c>
      <c r="BY80" s="7">
        <v>1.0935646792348477</v>
      </c>
      <c r="BZ80" s="7">
        <v>3.7044462525757577E-2</v>
      </c>
      <c r="CA80" s="7">
        <v>3.7044462525757577E-2</v>
      </c>
      <c r="CB80" s="7">
        <v>3.7044462525757577E-2</v>
      </c>
      <c r="CC80" s="7">
        <v>3.7044462525757577E-2</v>
      </c>
      <c r="CD80" s="7">
        <v>5.2282858154545475E-2</v>
      </c>
      <c r="CE80" s="7">
        <v>5.2282858154545475E-2</v>
      </c>
      <c r="CF80" s="7">
        <v>5.2282858154545475E-2</v>
      </c>
      <c r="CG80" s="7">
        <v>5.2282858154545475E-2</v>
      </c>
      <c r="CH80" s="7">
        <v>5.2282858154545475E-2</v>
      </c>
      <c r="CI80" s="7">
        <v>5.2282858154545475E-2</v>
      </c>
      <c r="CJ80" s="7">
        <v>0.62372132663939461</v>
      </c>
      <c r="CK80" s="7">
        <v>0.62372132663939461</v>
      </c>
      <c r="CL80" s="7">
        <v>0.62372132663939461</v>
      </c>
      <c r="CM80" s="7">
        <v>0.62372132663939461</v>
      </c>
      <c r="CN80" s="7">
        <v>0.62372132663939461</v>
      </c>
      <c r="CO80" s="7">
        <v>0.62372132663939461</v>
      </c>
      <c r="CP80" s="7">
        <v>0.62372132663939461</v>
      </c>
      <c r="CQ80" s="7">
        <v>0.62372132663939461</v>
      </c>
      <c r="CR80" s="7">
        <v>5.3506148999999999E-3</v>
      </c>
      <c r="CS80" s="7">
        <v>5.3506148999999999E-3</v>
      </c>
      <c r="CT80" s="7">
        <v>5.3506148999999999E-3</v>
      </c>
      <c r="CU80" s="7">
        <v>5.3506148999999999E-3</v>
      </c>
      <c r="CV80" s="7">
        <v>0.33503426502878847</v>
      </c>
      <c r="CW80" s="7">
        <v>0.33503426502878847</v>
      </c>
      <c r="CX80" s="7">
        <v>0.33503426502878847</v>
      </c>
      <c r="CY80" s="7">
        <v>0.33503426502878847</v>
      </c>
      <c r="CZ80" s="7">
        <v>5.2282858154545475E-2</v>
      </c>
      <c r="DA80" s="7">
        <v>5.2282858154545475E-2</v>
      </c>
      <c r="DB80" s="7">
        <v>5.2282858154545475E-2</v>
      </c>
      <c r="DC80" s="7">
        <v>5.2282858154545475E-2</v>
      </c>
      <c r="DD80" s="7">
        <v>2.1295552657712076</v>
      </c>
      <c r="DE80" s="7">
        <v>2.1295552657712076</v>
      </c>
      <c r="DF80" s="7">
        <v>2.1295552657712076</v>
      </c>
      <c r="DG80" s="7">
        <v>2.1295552657712076</v>
      </c>
      <c r="DH80" s="7">
        <v>0.21406913299242419</v>
      </c>
      <c r="DI80" s="7">
        <v>0.21406913299242419</v>
      </c>
      <c r="DJ80" s="7">
        <v>0.21406913299242419</v>
      </c>
      <c r="DK80" s="7">
        <v>0.21406913299242419</v>
      </c>
      <c r="DL80" s="7">
        <v>1.0935646792348477</v>
      </c>
      <c r="DM80" s="7">
        <v>1.0935646792348477</v>
      </c>
      <c r="DN80" s="7">
        <v>1.0935646792348477</v>
      </c>
      <c r="DO80" s="7">
        <v>1.0935646792348477</v>
      </c>
      <c r="DP80" s="7">
        <v>0.31244608433787835</v>
      </c>
      <c r="DQ80" s="7">
        <v>0.31244608433787835</v>
      </c>
      <c r="DR80" s="7">
        <v>0.31244608433787835</v>
      </c>
      <c r="DS80" s="7">
        <v>0.31244608433787835</v>
      </c>
      <c r="DT80" s="7">
        <v>1.5428735696666671</v>
      </c>
      <c r="DU80" s="7">
        <v>1.5428735696666671</v>
      </c>
      <c r="DV80" s="7">
        <v>1.5428735696666671</v>
      </c>
      <c r="DW80" s="7">
        <v>1.5428735696666671</v>
      </c>
      <c r="DX80" s="7">
        <v>39.489519573445428</v>
      </c>
      <c r="DY80" s="7">
        <v>39.489519573445428</v>
      </c>
      <c r="DZ80" s="7">
        <v>39.489519573445428</v>
      </c>
      <c r="EA80" s="7">
        <v>39.489519573445428</v>
      </c>
      <c r="EB80" s="7">
        <v>29.622883076527323</v>
      </c>
      <c r="EC80" s="7">
        <v>29.622883076527323</v>
      </c>
      <c r="ED80" s="7">
        <v>29.622883076527323</v>
      </c>
      <c r="EE80" s="7">
        <v>29.622883076527323</v>
      </c>
      <c r="EF80" s="7">
        <v>29.330532602716701</v>
      </c>
      <c r="EG80" s="7">
        <v>29.330532602716701</v>
      </c>
      <c r="EH80" s="7">
        <v>29.330532602716701</v>
      </c>
      <c r="EI80" s="7">
        <v>29.330532602716701</v>
      </c>
      <c r="EJ80" s="7">
        <v>14.614216808393957</v>
      </c>
      <c r="EK80" s="7">
        <v>24.195364450442444</v>
      </c>
      <c r="EL80" s="7">
        <v>14.614216808393957</v>
      </c>
      <c r="EM80" s="7">
        <v>24.195364450442444</v>
      </c>
      <c r="EN80" s="7">
        <v>45.007243819345504</v>
      </c>
      <c r="EO80" s="7">
        <v>45.007243819345504</v>
      </c>
      <c r="EP80" s="7">
        <v>29.622883076527323</v>
      </c>
      <c r="EQ80" s="7">
        <v>29.622883076527323</v>
      </c>
      <c r="ER80" s="7">
        <v>29.622883076527323</v>
      </c>
      <c r="ES80" s="7">
        <v>29.622883076527323</v>
      </c>
      <c r="ET80" s="7">
        <v>22.816532894381805</v>
      </c>
      <c r="EU80" s="7">
        <v>22.816532894381805</v>
      </c>
      <c r="EV80" s="7">
        <v>21.614341743833336</v>
      </c>
      <c r="EW80" s="7">
        <v>21.614341743833336</v>
      </c>
      <c r="EX80" s="7">
        <v>21.614341743833336</v>
      </c>
      <c r="EY80" s="7">
        <v>21.614341743833336</v>
      </c>
      <c r="EZ80" s="7">
        <v>21.614341743833336</v>
      </c>
      <c r="FA80" s="7">
        <v>21.614341743833336</v>
      </c>
      <c r="FB80" s="7">
        <v>43.002076274133373</v>
      </c>
      <c r="FC80" s="7">
        <v>13.31160561180303</v>
      </c>
      <c r="FD80" s="7">
        <v>19.93695450264698</v>
      </c>
      <c r="FE80" s="7">
        <v>43.002076274133373</v>
      </c>
      <c r="FF80" s="7">
        <v>13.31160561180303</v>
      </c>
      <c r="FG80" s="7">
        <v>19.93695450264698</v>
      </c>
      <c r="FH80" s="7">
        <v>13.31160561180303</v>
      </c>
      <c r="FI80" s="7">
        <v>19.93695450264698</v>
      </c>
      <c r="FJ80" s="7">
        <v>13.31160561180303</v>
      </c>
      <c r="FK80" s="7">
        <v>19.93695450264698</v>
      </c>
      <c r="FL80" s="7">
        <v>28.284593067269729</v>
      </c>
      <c r="FM80" s="7">
        <v>28.284593067269729</v>
      </c>
      <c r="FN80" s="7">
        <v>28.284593067269729</v>
      </c>
      <c r="FO80" s="7">
        <v>28.284593067269729</v>
      </c>
      <c r="FP80" s="7">
        <v>24.8440229755046</v>
      </c>
      <c r="FQ80" s="7">
        <v>38.117402317433317</v>
      </c>
      <c r="FR80" s="7">
        <v>24.8440229755046</v>
      </c>
      <c r="FS80" s="7">
        <v>38.117402317433317</v>
      </c>
      <c r="FT80" s="7">
        <v>21.614341743833336</v>
      </c>
      <c r="FU80" s="7">
        <v>21.614341743833336</v>
      </c>
      <c r="FV80" s="7">
        <v>21.614341743833336</v>
      </c>
      <c r="FW80" s="7">
        <v>21.614341743833336</v>
      </c>
      <c r="FX80" s="7">
        <v>32.11562251573033</v>
      </c>
      <c r="FY80" s="7">
        <v>46.180493150115282</v>
      </c>
      <c r="FZ80" s="7">
        <v>32.11562251573033</v>
      </c>
      <c r="GA80" s="7">
        <v>46.180493150115282</v>
      </c>
      <c r="GB80" s="7">
        <v>39.489519573445428</v>
      </c>
      <c r="GC80" s="7">
        <v>39.489519573445428</v>
      </c>
      <c r="GD80" s="7">
        <v>39.489519573445428</v>
      </c>
      <c r="GE80" s="7">
        <v>39.489519573445428</v>
      </c>
      <c r="GF80" s="7">
        <v>45.007243819345504</v>
      </c>
      <c r="GG80" s="7">
        <v>45.007243819345504</v>
      </c>
      <c r="GH80" s="7">
        <v>45.007243819345504</v>
      </c>
      <c r="GI80" s="7">
        <v>45.007243819345504</v>
      </c>
      <c r="GJ80" s="7">
        <v>28.808192774537897</v>
      </c>
      <c r="GK80" s="7">
        <v>28.808192774537897</v>
      </c>
      <c r="GL80" s="7">
        <v>28.808192774537897</v>
      </c>
      <c r="GM80" s="7">
        <v>28.808192774537897</v>
      </c>
      <c r="GN80" s="7">
        <v>19.402598043357596</v>
      </c>
      <c r="GO80" s="7">
        <v>30.313084369306068</v>
      </c>
      <c r="GP80" s="7">
        <v>19.402598043357596</v>
      </c>
      <c r="GQ80" s="7">
        <v>30.313084369306068</v>
      </c>
      <c r="GR80" s="7">
        <v>3.9295906424242438E-2</v>
      </c>
      <c r="GS80" s="7">
        <v>3.9295906424242438E-2</v>
      </c>
      <c r="GT80" s="7">
        <v>3.9295906424242438E-2</v>
      </c>
      <c r="GU80" s="7">
        <v>3.9295906424242438E-2</v>
      </c>
      <c r="GV80" s="7">
        <v>2.1200478791333381</v>
      </c>
      <c r="GW80" s="7">
        <v>2.1200478791333381</v>
      </c>
      <c r="GX80" s="7">
        <v>2.1200478791333381</v>
      </c>
      <c r="GY80" s="7">
        <v>2.1200478791333381</v>
      </c>
      <c r="GZ80" s="7">
        <v>2.0765370290909087E-2</v>
      </c>
      <c r="HA80" s="7">
        <v>2.0765370290909087E-2</v>
      </c>
    </row>
    <row r="81" spans="1:209" ht="15" x14ac:dyDescent="0.25">
      <c r="A81" s="7" t="s">
        <v>79</v>
      </c>
      <c r="B81" s="7">
        <f t="shared" si="114"/>
        <v>25</v>
      </c>
      <c r="C81" s="7" t="s">
        <v>64</v>
      </c>
      <c r="D81" s="23">
        <f t="shared" si="121"/>
        <v>180.02638642670306</v>
      </c>
      <c r="E81" s="23">
        <f t="shared" si="121"/>
        <v>177.58890256282285</v>
      </c>
      <c r="F81" s="23">
        <f t="shared" si="121"/>
        <v>174.95958869433906</v>
      </c>
      <c r="G81" s="23">
        <f t="shared" si="121"/>
        <v>172.13123929909116</v>
      </c>
      <c r="H81" s="23">
        <f t="shared" si="121"/>
        <v>169.0964260602604</v>
      </c>
      <c r="I81" s="23">
        <f t="shared" si="121"/>
        <v>165.84749146463798</v>
      </c>
      <c r="J81" s="23">
        <f t="shared" si="121"/>
        <v>162.37654184461655</v>
      </c>
      <c r="K81" s="23">
        <f t="shared" si="121"/>
        <v>158.67544140459518</v>
      </c>
      <c r="L81" s="23">
        <f t="shared" si="121"/>
        <v>154.7358052711154</v>
      </c>
      <c r="M81" s="23">
        <f t="shared" si="121"/>
        <v>156.31365197556039</v>
      </c>
      <c r="N81" s="23">
        <f t="shared" si="121"/>
        <v>157.88675607673738</v>
      </c>
      <c r="O81" s="23">
        <f t="shared" si="121"/>
        <v>159.45416112406156</v>
      </c>
      <c r="P81" s="23">
        <f t="shared" si="121"/>
        <v>161.01487080586156</v>
      </c>
      <c r="Q81" s="23">
        <f t="shared" si="121"/>
        <v>162.56784860407404</v>
      </c>
      <c r="R81" s="23">
        <f t="shared" si="121"/>
        <v>164.11201535279648</v>
      </c>
      <c r="S81" s="23">
        <f t="shared" si="121"/>
        <v>165.64624918256411</v>
      </c>
      <c r="T81" s="23">
        <f t="shared" si="121"/>
        <v>167.16938294852685</v>
      </c>
      <c r="U81" s="23">
        <f t="shared" si="121"/>
        <v>168.6802036243956</v>
      </c>
      <c r="V81" s="23">
        <f t="shared" si="121"/>
        <v>170.17745044100013</v>
      </c>
      <c r="W81" s="23">
        <f t="shared" si="121"/>
        <v>180.02638642670306</v>
      </c>
      <c r="X81" s="23">
        <f t="shared" si="121"/>
        <v>177.58890256282285</v>
      </c>
      <c r="Y81" s="23">
        <f t="shared" si="121"/>
        <v>174.95958869433906</v>
      </c>
      <c r="Z81" s="23">
        <f t="shared" si="121"/>
        <v>172.13123929909116</v>
      </c>
      <c r="AA81" s="23">
        <f t="shared" si="121"/>
        <v>169.0964260602604</v>
      </c>
      <c r="AB81" s="23">
        <f t="shared" si="121"/>
        <v>165.84749146463798</v>
      </c>
      <c r="AC81" s="23">
        <f t="shared" si="121"/>
        <v>162.37654184461655</v>
      </c>
      <c r="AD81" s="23">
        <f t="shared" si="121"/>
        <v>158.67544140459518</v>
      </c>
      <c r="AE81" s="23">
        <f t="shared" si="121"/>
        <v>154.7358052711154</v>
      </c>
      <c r="AF81" s="23">
        <f t="shared" si="121"/>
        <v>156.31365197556039</v>
      </c>
      <c r="AG81" s="23">
        <f t="shared" si="121"/>
        <v>157.88675607673738</v>
      </c>
      <c r="AH81" s="23">
        <f t="shared" si="121"/>
        <v>159.45416112406156</v>
      </c>
      <c r="AI81" s="23">
        <f t="shared" si="121"/>
        <v>161.01487080586156</v>
      </c>
      <c r="AJ81" s="23">
        <f t="shared" si="121"/>
        <v>162.56784860407404</v>
      </c>
      <c r="AK81" s="23">
        <f t="shared" si="121"/>
        <v>164.11201535279648</v>
      </c>
      <c r="AL81" s="23">
        <f t="shared" si="121"/>
        <v>165.64624918256411</v>
      </c>
      <c r="AM81" s="23">
        <f t="shared" si="121"/>
        <v>167.16938294852685</v>
      </c>
      <c r="AN81" s="23">
        <f t="shared" si="121"/>
        <v>168.6802036243956</v>
      </c>
      <c r="AO81" s="23">
        <f t="shared" si="121"/>
        <v>170.17745044100013</v>
      </c>
      <c r="AQ81" s="24">
        <f t="shared" si="115"/>
        <v>2325.532182913159</v>
      </c>
      <c r="AY81" s="14"/>
      <c r="BC81" s="20"/>
      <c r="BD81" s="20"/>
      <c r="BM81" s="7" cm="1">
        <f t="array" ref="BM81">INDEX($HD$3:$HD$14,BN81,1)</f>
        <v>30</v>
      </c>
      <c r="BN81" s="7">
        <v>4</v>
      </c>
      <c r="BO81" s="7">
        <v>6</v>
      </c>
      <c r="BP81" s="7">
        <v>15.696079073487887</v>
      </c>
      <c r="BQ81" s="7">
        <v>15.696079073487887</v>
      </c>
      <c r="BR81" s="7">
        <v>15.696079073487887</v>
      </c>
      <c r="BS81" s="7">
        <v>15.696079073487887</v>
      </c>
      <c r="BT81" s="7">
        <v>8.4500261228257525</v>
      </c>
      <c r="BU81" s="7">
        <v>8.4500261228257525</v>
      </c>
      <c r="BV81" s="7">
        <v>8.4500261228257525</v>
      </c>
      <c r="BW81" s="7">
        <v>8.4500261228257525</v>
      </c>
      <c r="BX81" s="7">
        <v>19.659596828725771</v>
      </c>
      <c r="BY81" s="7">
        <v>19.659596828725771</v>
      </c>
      <c r="BZ81" s="7">
        <v>8.4500261228257525</v>
      </c>
      <c r="CA81" s="7">
        <v>8.4500261228257525</v>
      </c>
      <c r="CB81" s="7">
        <v>8.4500261228257525</v>
      </c>
      <c r="CC81" s="7">
        <v>8.4500261228257525</v>
      </c>
      <c r="CD81" s="7">
        <v>12.218593586948472</v>
      </c>
      <c r="CE81" s="7">
        <v>12.218593586948472</v>
      </c>
      <c r="CF81" s="7">
        <v>12.218593586948472</v>
      </c>
      <c r="CG81" s="7">
        <v>12.218593586948472</v>
      </c>
      <c r="CH81" s="7">
        <v>12.218593586948472</v>
      </c>
      <c r="CI81" s="7">
        <v>12.218593586948472</v>
      </c>
      <c r="CJ81" s="7">
        <v>20.176111605795484</v>
      </c>
      <c r="CK81" s="7">
        <v>20.176111605795484</v>
      </c>
      <c r="CL81" s="7">
        <v>20.176111605795484</v>
      </c>
      <c r="CM81" s="7">
        <v>20.176111605795484</v>
      </c>
      <c r="CN81" s="7">
        <v>20.176111605795484</v>
      </c>
      <c r="CO81" s="7">
        <v>20.176111605795484</v>
      </c>
      <c r="CP81" s="7">
        <v>20.176111605795484</v>
      </c>
      <c r="CQ81" s="7">
        <v>20.176111605795484</v>
      </c>
      <c r="CR81" s="7">
        <v>6.2931567595818239</v>
      </c>
      <c r="CS81" s="7">
        <v>6.2931567595818239</v>
      </c>
      <c r="CT81" s="7">
        <v>6.2931567595818239</v>
      </c>
      <c r="CU81" s="7">
        <v>6.2931567595818239</v>
      </c>
      <c r="CV81" s="7">
        <v>13.236544651004561</v>
      </c>
      <c r="CW81" s="7">
        <v>13.236544651004561</v>
      </c>
      <c r="CX81" s="7">
        <v>13.236544651004561</v>
      </c>
      <c r="CY81" s="7">
        <v>13.236544651004561</v>
      </c>
      <c r="CZ81" s="7">
        <v>12.218593586948472</v>
      </c>
      <c r="DA81" s="7">
        <v>12.218593586948472</v>
      </c>
      <c r="DB81" s="7">
        <v>12.218593586948472</v>
      </c>
      <c r="DC81" s="7">
        <v>12.218593586948472</v>
      </c>
      <c r="DD81" s="7">
        <v>23.736251664115134</v>
      </c>
      <c r="DE81" s="7">
        <v>23.736251664115134</v>
      </c>
      <c r="DF81" s="7">
        <v>23.736251664115134</v>
      </c>
      <c r="DG81" s="7">
        <v>23.736251664115134</v>
      </c>
      <c r="DH81" s="7">
        <v>15.696079073487887</v>
      </c>
      <c r="DI81" s="7">
        <v>15.696079073487887</v>
      </c>
      <c r="DJ81" s="7">
        <v>15.696079073487887</v>
      </c>
      <c r="DK81" s="7">
        <v>15.696079073487887</v>
      </c>
      <c r="DL81" s="7">
        <v>19.659596828725771</v>
      </c>
      <c r="DM81" s="7">
        <v>19.659596828725771</v>
      </c>
      <c r="DN81" s="7">
        <v>19.659596828725771</v>
      </c>
      <c r="DO81" s="7">
        <v>19.659596828725771</v>
      </c>
      <c r="DP81" s="7">
        <v>16.82973705928633</v>
      </c>
      <c r="DQ81" s="7">
        <v>16.82973705928633</v>
      </c>
      <c r="DR81" s="7">
        <v>16.82973705928633</v>
      </c>
      <c r="DS81" s="7">
        <v>16.82973705928633</v>
      </c>
      <c r="DT81" s="7">
        <v>24.110959819530382</v>
      </c>
      <c r="DU81" s="7">
        <v>24.110959819530382</v>
      </c>
      <c r="DV81" s="7">
        <v>24.110959819530382</v>
      </c>
      <c r="DW81" s="7">
        <v>24.110959819530382</v>
      </c>
      <c r="DX81" s="7">
        <v>39.353130330943969</v>
      </c>
      <c r="DY81" s="7">
        <v>39.353130330943969</v>
      </c>
      <c r="DZ81" s="7">
        <v>39.353130330943969</v>
      </c>
      <c r="EA81" s="7">
        <v>39.353130330943969</v>
      </c>
      <c r="EB81" s="7">
        <v>30.109457515854555</v>
      </c>
      <c r="EC81" s="7">
        <v>30.109457515854555</v>
      </c>
      <c r="ED81" s="7">
        <v>30.109457515854555</v>
      </c>
      <c r="EE81" s="7">
        <v>30.109457515854555</v>
      </c>
      <c r="EF81" s="7">
        <v>28.103843358889385</v>
      </c>
      <c r="EG81" s="7">
        <v>28.103843358889385</v>
      </c>
      <c r="EH81" s="7">
        <v>28.103843358889385</v>
      </c>
      <c r="EI81" s="7">
        <v>28.103843358889385</v>
      </c>
      <c r="EJ81" s="7">
        <v>13.80656087938485</v>
      </c>
      <c r="EK81" s="7">
        <v>23.230747941574297</v>
      </c>
      <c r="EL81" s="7">
        <v>13.80656087938485</v>
      </c>
      <c r="EM81" s="7">
        <v>23.230747941574297</v>
      </c>
      <c r="EN81" s="7">
        <v>43.706057265648397</v>
      </c>
      <c r="EO81" s="7">
        <v>43.706057265648397</v>
      </c>
      <c r="EP81" s="7">
        <v>30.109457515854555</v>
      </c>
      <c r="EQ81" s="7">
        <v>30.109457515854555</v>
      </c>
      <c r="ER81" s="7">
        <v>30.109457515854555</v>
      </c>
      <c r="ES81" s="7">
        <v>30.109457515854555</v>
      </c>
      <c r="ET81" s="7">
        <v>20.387835035340899</v>
      </c>
      <c r="EU81" s="7">
        <v>20.387835035340899</v>
      </c>
      <c r="EV81" s="7">
        <v>20.821934185993918</v>
      </c>
      <c r="EW81" s="7">
        <v>20.821934185993918</v>
      </c>
      <c r="EX81" s="7">
        <v>20.821934185993918</v>
      </c>
      <c r="EY81" s="7">
        <v>20.821934185993918</v>
      </c>
      <c r="EZ81" s="7">
        <v>20.821934185993918</v>
      </c>
      <c r="FA81" s="7">
        <v>20.821934185993918</v>
      </c>
      <c r="FB81" s="7">
        <v>42.629456263646894</v>
      </c>
      <c r="FC81" s="7">
        <v>12.996164525254548</v>
      </c>
      <c r="FD81" s="7">
        <v>19.313713791093953</v>
      </c>
      <c r="FE81" s="7">
        <v>42.629456263646894</v>
      </c>
      <c r="FF81" s="7">
        <v>12.996164525254548</v>
      </c>
      <c r="FG81" s="7">
        <v>19.313713791093953</v>
      </c>
      <c r="FH81" s="7">
        <v>12.996164525254548</v>
      </c>
      <c r="FI81" s="7">
        <v>19.313713791093953</v>
      </c>
      <c r="FJ81" s="7">
        <v>12.996164525254548</v>
      </c>
      <c r="FK81" s="7">
        <v>19.313713791093953</v>
      </c>
      <c r="FL81" s="7">
        <v>27.266783504289389</v>
      </c>
      <c r="FM81" s="7">
        <v>27.266783504289389</v>
      </c>
      <c r="FN81" s="7">
        <v>27.266783504289389</v>
      </c>
      <c r="FO81" s="7">
        <v>27.266783504289389</v>
      </c>
      <c r="FP81" s="7">
        <v>21.155356527284834</v>
      </c>
      <c r="FQ81" s="7">
        <v>32.535700773325736</v>
      </c>
      <c r="FR81" s="7">
        <v>21.155356527284834</v>
      </c>
      <c r="FS81" s="7">
        <v>32.535700773325736</v>
      </c>
      <c r="FT81" s="7">
        <v>20.821934185993918</v>
      </c>
      <c r="FU81" s="7">
        <v>20.821934185993918</v>
      </c>
      <c r="FV81" s="7">
        <v>20.821934185993918</v>
      </c>
      <c r="FW81" s="7">
        <v>20.821934185993918</v>
      </c>
      <c r="FX81" s="7">
        <v>31.039168784509108</v>
      </c>
      <c r="FY81" s="7">
        <v>44.565027510596892</v>
      </c>
      <c r="FZ81" s="7">
        <v>31.039168784509108</v>
      </c>
      <c r="GA81" s="7">
        <v>44.565027510596892</v>
      </c>
      <c r="GB81" s="7">
        <v>39.353130330943969</v>
      </c>
      <c r="GC81" s="7">
        <v>39.353130330943969</v>
      </c>
      <c r="GD81" s="7">
        <v>39.353130330943969</v>
      </c>
      <c r="GE81" s="7">
        <v>39.353130330943969</v>
      </c>
      <c r="GF81" s="7">
        <v>43.706057265648397</v>
      </c>
      <c r="GG81" s="7">
        <v>43.706057265648397</v>
      </c>
      <c r="GH81" s="7">
        <v>43.706057265648397</v>
      </c>
      <c r="GI81" s="7">
        <v>43.706057265648397</v>
      </c>
      <c r="GJ81" s="7">
        <v>27.333643288912175</v>
      </c>
      <c r="GK81" s="7">
        <v>27.333643288912175</v>
      </c>
      <c r="GL81" s="7">
        <v>27.333643288912175</v>
      </c>
      <c r="GM81" s="7">
        <v>27.333643288912175</v>
      </c>
      <c r="GN81" s="7">
        <v>16.383419954806051</v>
      </c>
      <c r="GO81" s="7">
        <v>26.422642006443908</v>
      </c>
      <c r="GP81" s="7">
        <v>16.383419954806051</v>
      </c>
      <c r="GQ81" s="7">
        <v>26.422642006443908</v>
      </c>
      <c r="GR81" s="7">
        <v>10.75972702111971</v>
      </c>
      <c r="GS81" s="7">
        <v>10.75972702111971</v>
      </c>
      <c r="GT81" s="7">
        <v>10.75972702111971</v>
      </c>
      <c r="GU81" s="7">
        <v>10.75972702111971</v>
      </c>
      <c r="GV81" s="7">
        <v>33.106735678940936</v>
      </c>
      <c r="GW81" s="7">
        <v>33.106735678940936</v>
      </c>
      <c r="GX81" s="7">
        <v>33.106735678940936</v>
      </c>
      <c r="GY81" s="7">
        <v>33.106735678940936</v>
      </c>
      <c r="GZ81" s="7">
        <v>7.2595984280651491</v>
      </c>
      <c r="HA81" s="7">
        <v>7.2595984280651491</v>
      </c>
    </row>
    <row r="82" spans="1:209" ht="15" x14ac:dyDescent="0.25">
      <c r="AQ82" s="24"/>
      <c r="AY82" s="14"/>
      <c r="BC82" s="20"/>
      <c r="BD82" s="20"/>
      <c r="BM82" s="7" cm="1">
        <f t="array" ref="BM82">INDEX($HD$3:$HD$14,BN82,1)</f>
        <v>30</v>
      </c>
      <c r="BN82" s="7">
        <v>4</v>
      </c>
      <c r="BO82" s="7">
        <v>7</v>
      </c>
      <c r="BP82" s="7">
        <v>57.730874005981789</v>
      </c>
      <c r="BQ82" s="7">
        <v>57.730874005981789</v>
      </c>
      <c r="BR82" s="7">
        <v>57.730874005981789</v>
      </c>
      <c r="BS82" s="7">
        <v>57.730874005981789</v>
      </c>
      <c r="BT82" s="7">
        <v>40.513494492257593</v>
      </c>
      <c r="BU82" s="7">
        <v>40.513494492257593</v>
      </c>
      <c r="BV82" s="7">
        <v>40.513494492257593</v>
      </c>
      <c r="BW82" s="7">
        <v>40.513494492257593</v>
      </c>
      <c r="BX82" s="7">
        <v>54.667572797666743</v>
      </c>
      <c r="BY82" s="7">
        <v>54.667572797666743</v>
      </c>
      <c r="BZ82" s="7">
        <v>40.513494492257593</v>
      </c>
      <c r="CA82" s="7">
        <v>40.513494492257593</v>
      </c>
      <c r="CB82" s="7">
        <v>40.513494492257593</v>
      </c>
      <c r="CC82" s="7">
        <v>40.513494492257593</v>
      </c>
      <c r="CD82" s="7">
        <v>53.365707902027353</v>
      </c>
      <c r="CE82" s="7">
        <v>53.365707902027353</v>
      </c>
      <c r="CF82" s="7">
        <v>53.365707902027353</v>
      </c>
      <c r="CG82" s="7">
        <v>53.365707902027353</v>
      </c>
      <c r="CH82" s="7">
        <v>53.365707902027353</v>
      </c>
      <c r="CI82" s="7">
        <v>53.365707902027353</v>
      </c>
      <c r="CJ82" s="7">
        <v>63.340507196666728</v>
      </c>
      <c r="CK82" s="7">
        <v>63.340507196666728</v>
      </c>
      <c r="CL82" s="7">
        <v>63.340507196666728</v>
      </c>
      <c r="CM82" s="7">
        <v>63.340507196666728</v>
      </c>
      <c r="CN82" s="7">
        <v>63.340507196666728</v>
      </c>
      <c r="CO82" s="7">
        <v>63.340507196666728</v>
      </c>
      <c r="CP82" s="7">
        <v>63.340507196666728</v>
      </c>
      <c r="CQ82" s="7">
        <v>63.340507196666728</v>
      </c>
      <c r="CR82" s="7">
        <v>42.986970675580416</v>
      </c>
      <c r="CS82" s="7">
        <v>42.986970675580416</v>
      </c>
      <c r="CT82" s="7">
        <v>42.986970675580416</v>
      </c>
      <c r="CU82" s="7">
        <v>42.986970675580416</v>
      </c>
      <c r="CV82" s="7">
        <v>43.54663360507589</v>
      </c>
      <c r="CW82" s="7">
        <v>43.54663360507589</v>
      </c>
      <c r="CX82" s="7">
        <v>43.54663360507589</v>
      </c>
      <c r="CY82" s="7">
        <v>43.54663360507589</v>
      </c>
      <c r="CZ82" s="7">
        <v>53.365707902027353</v>
      </c>
      <c r="DA82" s="7">
        <v>53.365707902027353</v>
      </c>
      <c r="DB82" s="7">
        <v>53.365707902027353</v>
      </c>
      <c r="DC82" s="7">
        <v>53.365707902027353</v>
      </c>
      <c r="DD82" s="7">
        <v>54.294545521930395</v>
      </c>
      <c r="DE82" s="7">
        <v>54.294545521930395</v>
      </c>
      <c r="DF82" s="7">
        <v>54.294545521930395</v>
      </c>
      <c r="DG82" s="7">
        <v>54.294545521930395</v>
      </c>
      <c r="DH82" s="7">
        <v>57.730874005981789</v>
      </c>
      <c r="DI82" s="7">
        <v>57.730874005981789</v>
      </c>
      <c r="DJ82" s="7">
        <v>57.730874005981789</v>
      </c>
      <c r="DK82" s="7">
        <v>57.730874005981789</v>
      </c>
      <c r="DL82" s="7">
        <v>54.667572797666743</v>
      </c>
      <c r="DM82" s="7">
        <v>54.667572797666743</v>
      </c>
      <c r="DN82" s="7">
        <v>54.667572797666743</v>
      </c>
      <c r="DO82" s="7">
        <v>54.667572797666743</v>
      </c>
      <c r="DP82" s="7">
        <v>57.75002938346671</v>
      </c>
      <c r="DQ82" s="7">
        <v>57.75002938346671</v>
      </c>
      <c r="DR82" s="7">
        <v>57.75002938346671</v>
      </c>
      <c r="DS82" s="7">
        <v>57.75002938346671</v>
      </c>
      <c r="DT82" s="7">
        <v>65.067492348584864</v>
      </c>
      <c r="DU82" s="7">
        <v>65.067492348584864</v>
      </c>
      <c r="DV82" s="7">
        <v>65.067492348584864</v>
      </c>
      <c r="DW82" s="7">
        <v>65.067492348584864</v>
      </c>
      <c r="DX82" s="7">
        <v>38.175627827753082</v>
      </c>
      <c r="DY82" s="7">
        <v>38.175627827753082</v>
      </c>
      <c r="DZ82" s="7">
        <v>38.175627827753082</v>
      </c>
      <c r="EA82" s="7">
        <v>38.175627827753082</v>
      </c>
      <c r="EB82" s="7">
        <v>25.563504334506074</v>
      </c>
      <c r="EC82" s="7">
        <v>25.563504334506074</v>
      </c>
      <c r="ED82" s="7">
        <v>25.563504334506074</v>
      </c>
      <c r="EE82" s="7">
        <v>25.563504334506074</v>
      </c>
      <c r="EF82" s="7">
        <v>27.593703033859118</v>
      </c>
      <c r="EG82" s="7">
        <v>27.593703033859118</v>
      </c>
      <c r="EH82" s="7">
        <v>27.593703033859118</v>
      </c>
      <c r="EI82" s="7">
        <v>27.593703033859118</v>
      </c>
      <c r="EJ82" s="7">
        <v>15.484924024036371</v>
      </c>
      <c r="EK82" s="7">
        <v>24.793526878066682</v>
      </c>
      <c r="EL82" s="7">
        <v>15.484924024036371</v>
      </c>
      <c r="EM82" s="7">
        <v>24.793526878066682</v>
      </c>
      <c r="EN82" s="7">
        <v>40.937738306263626</v>
      </c>
      <c r="EO82" s="7">
        <v>40.937738306263626</v>
      </c>
      <c r="EP82" s="7">
        <v>25.563504334506074</v>
      </c>
      <c r="EQ82" s="7">
        <v>25.563504334506074</v>
      </c>
      <c r="ER82" s="7">
        <v>25.563504334506074</v>
      </c>
      <c r="ES82" s="7">
        <v>25.563504334506074</v>
      </c>
      <c r="ET82" s="7">
        <v>21.835921944869661</v>
      </c>
      <c r="EU82" s="7">
        <v>21.835921944869661</v>
      </c>
      <c r="EV82" s="7">
        <v>22.220869362656074</v>
      </c>
      <c r="EW82" s="7">
        <v>22.220869362656074</v>
      </c>
      <c r="EX82" s="7">
        <v>22.220869362656074</v>
      </c>
      <c r="EY82" s="7">
        <v>22.220869362656074</v>
      </c>
      <c r="EZ82" s="7">
        <v>22.220869362656074</v>
      </c>
      <c r="FA82" s="7">
        <v>22.220869362656074</v>
      </c>
      <c r="FB82" s="7">
        <v>42.284494694051496</v>
      </c>
      <c r="FC82" s="7">
        <v>13.491440315190921</v>
      </c>
      <c r="FD82" s="7">
        <v>18.785509868169711</v>
      </c>
      <c r="FE82" s="7">
        <v>42.284494694051496</v>
      </c>
      <c r="FF82" s="7">
        <v>13.491440315190921</v>
      </c>
      <c r="FG82" s="7">
        <v>18.785509868169711</v>
      </c>
      <c r="FH82" s="7">
        <v>13.491440315190921</v>
      </c>
      <c r="FI82" s="7">
        <v>18.785509868169711</v>
      </c>
      <c r="FJ82" s="7">
        <v>13.491440315190921</v>
      </c>
      <c r="FK82" s="7">
        <v>18.785509868169711</v>
      </c>
      <c r="FL82" s="7">
        <v>25.032927284446934</v>
      </c>
      <c r="FM82" s="7">
        <v>25.032927284446934</v>
      </c>
      <c r="FN82" s="7">
        <v>25.032927284446934</v>
      </c>
      <c r="FO82" s="7">
        <v>25.032927284446934</v>
      </c>
      <c r="FP82" s="7">
        <v>18.377153121909114</v>
      </c>
      <c r="FQ82" s="7">
        <v>27.821360143639417</v>
      </c>
      <c r="FR82" s="7">
        <v>18.377153121909114</v>
      </c>
      <c r="FS82" s="7">
        <v>27.821360143639417</v>
      </c>
      <c r="FT82" s="7">
        <v>22.220869362656074</v>
      </c>
      <c r="FU82" s="7">
        <v>22.220869362656074</v>
      </c>
      <c r="FV82" s="7">
        <v>22.220869362656074</v>
      </c>
      <c r="FW82" s="7">
        <v>22.220869362656074</v>
      </c>
      <c r="FX82" s="7">
        <v>29.784959623471256</v>
      </c>
      <c r="FY82" s="7">
        <v>41.886295552748443</v>
      </c>
      <c r="FZ82" s="7">
        <v>29.784959623471256</v>
      </c>
      <c r="GA82" s="7">
        <v>41.886295552748443</v>
      </c>
      <c r="GB82" s="7">
        <v>38.175627827753082</v>
      </c>
      <c r="GC82" s="7">
        <v>38.175627827753082</v>
      </c>
      <c r="GD82" s="7">
        <v>38.175627827753082</v>
      </c>
      <c r="GE82" s="7">
        <v>38.175627827753082</v>
      </c>
      <c r="GF82" s="7">
        <v>40.937738306263626</v>
      </c>
      <c r="GG82" s="7">
        <v>40.937738306263626</v>
      </c>
      <c r="GH82" s="7">
        <v>40.937738306263626</v>
      </c>
      <c r="GI82" s="7">
        <v>40.937738306263626</v>
      </c>
      <c r="GJ82" s="7">
        <v>27.718972636865139</v>
      </c>
      <c r="GK82" s="7">
        <v>27.718972636865139</v>
      </c>
      <c r="GL82" s="7">
        <v>27.718972636865139</v>
      </c>
      <c r="GM82" s="7">
        <v>27.718972636865139</v>
      </c>
      <c r="GN82" s="7">
        <v>15.697051000290916</v>
      </c>
      <c r="GO82" s="7">
        <v>23.301150315250005</v>
      </c>
      <c r="GP82" s="7">
        <v>15.697051000290916</v>
      </c>
      <c r="GQ82" s="7">
        <v>23.301150315250005</v>
      </c>
      <c r="GR82" s="7">
        <v>48.888432220148495</v>
      </c>
      <c r="GS82" s="7">
        <v>48.888432220148495</v>
      </c>
      <c r="GT82" s="7">
        <v>48.888432220148495</v>
      </c>
      <c r="GU82" s="7">
        <v>48.888432220148495</v>
      </c>
      <c r="GV82" s="7">
        <v>73.383387080757544</v>
      </c>
      <c r="GW82" s="7">
        <v>73.383387080757544</v>
      </c>
      <c r="GX82" s="7">
        <v>73.383387080757544</v>
      </c>
      <c r="GY82" s="7">
        <v>73.383387080757544</v>
      </c>
      <c r="GZ82" s="7">
        <v>46.353342771784845</v>
      </c>
      <c r="HA82" s="7">
        <v>46.353342771784845</v>
      </c>
    </row>
    <row r="83" spans="1:209" ht="15" x14ac:dyDescent="0.25">
      <c r="A83" s="7" t="s">
        <v>80</v>
      </c>
      <c r="B83" s="7" t="s">
        <v>81</v>
      </c>
      <c r="C83" s="7" t="s">
        <v>64</v>
      </c>
      <c r="D83" s="25">
        <f t="shared" ref="D83:AO83" si="122">-PMT(nominalDiscountRate,COUNT(D$57:D$81),NPV(nominalDiscountRate,D$57:D$81)*(1+inflation))</f>
        <v>57.175286644232514</v>
      </c>
      <c r="E83" s="25">
        <f t="shared" si="122"/>
        <v>53.772202558473744</v>
      </c>
      <c r="F83" s="25">
        <f t="shared" si="122"/>
        <v>50.270418018586597</v>
      </c>
      <c r="G83" s="25">
        <f t="shared" si="122"/>
        <v>46.52187840240417</v>
      </c>
      <c r="H83" s="25">
        <f t="shared" si="122"/>
        <v>42.661387747424172</v>
      </c>
      <c r="I83" s="25">
        <f t="shared" si="122"/>
        <v>38.683528056158295</v>
      </c>
      <c r="J83" s="25">
        <f t="shared" si="122"/>
        <v>34.270916069009147</v>
      </c>
      <c r="K83" s="25">
        <f t="shared" si="122"/>
        <v>29.71690049156776</v>
      </c>
      <c r="L83" s="25">
        <f t="shared" si="122"/>
        <v>25.188419703012332</v>
      </c>
      <c r="M83" s="25">
        <f t="shared" si="122"/>
        <v>24.50374987168523</v>
      </c>
      <c r="N83" s="25">
        <f t="shared" si="122"/>
        <v>23.842267489391258</v>
      </c>
      <c r="O83" s="25">
        <f t="shared" si="122"/>
        <v>23.206066445602588</v>
      </c>
      <c r="P83" s="25">
        <f t="shared" si="122"/>
        <v>22.765158176641958</v>
      </c>
      <c r="Q83" s="25">
        <f t="shared" si="122"/>
        <v>22.046089213917643</v>
      </c>
      <c r="R83" s="25">
        <f t="shared" si="122"/>
        <v>21.347263784995587</v>
      </c>
      <c r="S83" s="25">
        <f t="shared" si="122"/>
        <v>20.840816411068559</v>
      </c>
      <c r="T83" s="25">
        <f t="shared" si="122"/>
        <v>20.364972213096657</v>
      </c>
      <c r="U83" s="25">
        <f t="shared" si="122"/>
        <v>19.924984738971425</v>
      </c>
      <c r="V83" s="25">
        <f t="shared" si="122"/>
        <v>19.203623784743254</v>
      </c>
      <c r="W83" s="25">
        <f t="shared" si="122"/>
        <v>134.31342214999344</v>
      </c>
      <c r="X83" s="25">
        <f t="shared" si="122"/>
        <v>132.49487318230408</v>
      </c>
      <c r="Y83" s="25">
        <f t="shared" si="122"/>
        <v>130.53320439256652</v>
      </c>
      <c r="Z83" s="25">
        <f t="shared" si="122"/>
        <v>128.42303991139323</v>
      </c>
      <c r="AA83" s="25">
        <f t="shared" si="122"/>
        <v>126.15883764757992</v>
      </c>
      <c r="AB83" s="25">
        <f t="shared" si="122"/>
        <v>123.73488451192547</v>
      </c>
      <c r="AC83" s="25">
        <f t="shared" si="122"/>
        <v>121.14529122602616</v>
      </c>
      <c r="AD83" s="25">
        <f t="shared" si="122"/>
        <v>118.38398786551848</v>
      </c>
      <c r="AE83" s="25">
        <f t="shared" si="122"/>
        <v>115.44471867494967</v>
      </c>
      <c r="AF83" s="25">
        <f t="shared" si="122"/>
        <v>116.62191272249213</v>
      </c>
      <c r="AG83" s="25">
        <f t="shared" si="122"/>
        <v>117.79556842608699</v>
      </c>
      <c r="AH83" s="25">
        <f t="shared" si="122"/>
        <v>118.96497220061092</v>
      </c>
      <c r="AI83" s="25">
        <f t="shared" si="122"/>
        <v>120.12938072152814</v>
      </c>
      <c r="AJ83" s="25">
        <f t="shared" si="122"/>
        <v>121.28802066726634</v>
      </c>
      <c r="AK83" s="25">
        <f t="shared" si="122"/>
        <v>122.4400868977107</v>
      </c>
      <c r="AL83" s="25">
        <f t="shared" si="122"/>
        <v>123.58474241263033</v>
      </c>
      <c r="AM83" s="25">
        <f t="shared" si="122"/>
        <v>124.72111643290185</v>
      </c>
      <c r="AN83" s="25">
        <f t="shared" si="122"/>
        <v>125.84830394834709</v>
      </c>
      <c r="AO83" s="25">
        <f t="shared" si="122"/>
        <v>126.96536432895527</v>
      </c>
      <c r="AQ83" s="24">
        <f>-PMT(nominalDiscountRate,COUNT(AQ$57:AQ$81),NPV(nominalDiscountRate,AQ$57:AQ$81)*(1+inflation))</f>
        <v>2564.4791283871241</v>
      </c>
      <c r="AY83" s="14"/>
      <c r="BC83" s="20"/>
      <c r="BD83" s="20"/>
      <c r="BM83" s="7" cm="1">
        <f t="array" ref="BM83">INDEX($HD$3:$HD$14,BN83,1)</f>
        <v>30</v>
      </c>
      <c r="BN83" s="7">
        <v>4</v>
      </c>
      <c r="BO83" s="7">
        <v>8</v>
      </c>
      <c r="BP83" s="7">
        <v>75.879516886939697</v>
      </c>
      <c r="BQ83" s="7">
        <v>75.879516886939697</v>
      </c>
      <c r="BR83" s="7">
        <v>75.879516886939697</v>
      </c>
      <c r="BS83" s="7">
        <v>75.879516886939697</v>
      </c>
      <c r="BT83" s="7">
        <v>61.921694059521322</v>
      </c>
      <c r="BU83" s="7">
        <v>61.921694059521322</v>
      </c>
      <c r="BV83" s="7">
        <v>61.921694059521322</v>
      </c>
      <c r="BW83" s="7">
        <v>61.921694059521322</v>
      </c>
      <c r="BX83" s="7">
        <v>63.774303316333217</v>
      </c>
      <c r="BY83" s="7">
        <v>63.774303316333217</v>
      </c>
      <c r="BZ83" s="7">
        <v>61.921694059521322</v>
      </c>
      <c r="CA83" s="7">
        <v>61.921694059521322</v>
      </c>
      <c r="CB83" s="7">
        <v>61.921694059521322</v>
      </c>
      <c r="CC83" s="7">
        <v>61.921694059521322</v>
      </c>
      <c r="CD83" s="7">
        <v>78.250364599242658</v>
      </c>
      <c r="CE83" s="7">
        <v>78.250364599242658</v>
      </c>
      <c r="CF83" s="7">
        <v>78.250364599242658</v>
      </c>
      <c r="CG83" s="7">
        <v>78.250364599242658</v>
      </c>
      <c r="CH83" s="7">
        <v>78.250364599242658</v>
      </c>
      <c r="CI83" s="7">
        <v>78.250364599242658</v>
      </c>
      <c r="CJ83" s="7">
        <v>78.442736415954855</v>
      </c>
      <c r="CK83" s="7">
        <v>78.442736415954855</v>
      </c>
      <c r="CL83" s="7">
        <v>78.442736415954855</v>
      </c>
      <c r="CM83" s="7">
        <v>78.442736415954855</v>
      </c>
      <c r="CN83" s="7">
        <v>78.442736415954855</v>
      </c>
      <c r="CO83" s="7">
        <v>78.442736415954855</v>
      </c>
      <c r="CP83" s="7">
        <v>78.442736415954855</v>
      </c>
      <c r="CQ83" s="7">
        <v>78.442736415954855</v>
      </c>
      <c r="CR83" s="7">
        <v>75.726604757954604</v>
      </c>
      <c r="CS83" s="7">
        <v>75.726604757954604</v>
      </c>
      <c r="CT83" s="7">
        <v>75.726604757954604</v>
      </c>
      <c r="CU83" s="7">
        <v>75.726604757954604</v>
      </c>
      <c r="CV83" s="7">
        <v>57.956680630894013</v>
      </c>
      <c r="CW83" s="7">
        <v>57.956680630894013</v>
      </c>
      <c r="CX83" s="7">
        <v>57.956680630894013</v>
      </c>
      <c r="CY83" s="7">
        <v>57.956680630894013</v>
      </c>
      <c r="CZ83" s="7">
        <v>78.250364599242658</v>
      </c>
      <c r="DA83" s="7">
        <v>78.250364599242658</v>
      </c>
      <c r="DB83" s="7">
        <v>78.250364599242658</v>
      </c>
      <c r="DC83" s="7">
        <v>78.250364599242658</v>
      </c>
      <c r="DD83" s="7">
        <v>67.577946994999934</v>
      </c>
      <c r="DE83" s="7">
        <v>67.577946994999934</v>
      </c>
      <c r="DF83" s="7">
        <v>67.577946994999934</v>
      </c>
      <c r="DG83" s="7">
        <v>67.577946994999934</v>
      </c>
      <c r="DH83" s="7">
        <v>75.879516886939697</v>
      </c>
      <c r="DI83" s="7">
        <v>75.879516886939697</v>
      </c>
      <c r="DJ83" s="7">
        <v>75.879516886939697</v>
      </c>
      <c r="DK83" s="7">
        <v>75.879516886939697</v>
      </c>
      <c r="DL83" s="7">
        <v>63.774303316333217</v>
      </c>
      <c r="DM83" s="7">
        <v>63.774303316333217</v>
      </c>
      <c r="DN83" s="7">
        <v>63.774303316333217</v>
      </c>
      <c r="DO83" s="7">
        <v>63.774303316333217</v>
      </c>
      <c r="DP83" s="7">
        <v>70.882325016212135</v>
      </c>
      <c r="DQ83" s="7">
        <v>70.882325016212135</v>
      </c>
      <c r="DR83" s="7">
        <v>70.882325016212135</v>
      </c>
      <c r="DS83" s="7">
        <v>70.882325016212135</v>
      </c>
      <c r="DT83" s="7">
        <v>81.587550614090617</v>
      </c>
      <c r="DU83" s="7">
        <v>81.587550614090617</v>
      </c>
      <c r="DV83" s="7">
        <v>81.587550614090617</v>
      </c>
      <c r="DW83" s="7">
        <v>81.587550614090617</v>
      </c>
      <c r="DX83" s="7">
        <v>42.57380890444707</v>
      </c>
      <c r="DY83" s="7">
        <v>42.57380890444707</v>
      </c>
      <c r="DZ83" s="7">
        <v>42.57380890444707</v>
      </c>
      <c r="EA83" s="7">
        <v>42.57380890444707</v>
      </c>
      <c r="EB83" s="7">
        <v>24.618249856071198</v>
      </c>
      <c r="EC83" s="7">
        <v>24.618249856071198</v>
      </c>
      <c r="ED83" s="7">
        <v>24.618249856071198</v>
      </c>
      <c r="EE83" s="7">
        <v>24.618249856071198</v>
      </c>
      <c r="EF83" s="7">
        <v>27.059797831368208</v>
      </c>
      <c r="EG83" s="7">
        <v>27.059797831368208</v>
      </c>
      <c r="EH83" s="7">
        <v>27.059797831368208</v>
      </c>
      <c r="EI83" s="7">
        <v>27.059797831368208</v>
      </c>
      <c r="EJ83" s="7">
        <v>21.127332937177218</v>
      </c>
      <c r="EK83" s="7">
        <v>31.210280675981817</v>
      </c>
      <c r="EL83" s="7">
        <v>21.127332937177218</v>
      </c>
      <c r="EM83" s="7">
        <v>31.210280675981817</v>
      </c>
      <c r="EN83" s="7">
        <v>42.15496216748187</v>
      </c>
      <c r="EO83" s="7">
        <v>42.15496216748187</v>
      </c>
      <c r="EP83" s="7">
        <v>24.618249856071198</v>
      </c>
      <c r="EQ83" s="7">
        <v>24.618249856071198</v>
      </c>
      <c r="ER83" s="7">
        <v>24.618249856071198</v>
      </c>
      <c r="ES83" s="7">
        <v>24.618249856071198</v>
      </c>
      <c r="ET83" s="7">
        <v>27.684514671637903</v>
      </c>
      <c r="EU83" s="7">
        <v>27.684514671637903</v>
      </c>
      <c r="EV83" s="7">
        <v>25.290486286190919</v>
      </c>
      <c r="EW83" s="7">
        <v>25.290486286190919</v>
      </c>
      <c r="EX83" s="7">
        <v>25.290486286190919</v>
      </c>
      <c r="EY83" s="7">
        <v>25.290486286190919</v>
      </c>
      <c r="EZ83" s="7">
        <v>25.290486286190919</v>
      </c>
      <c r="FA83" s="7">
        <v>25.290486286190919</v>
      </c>
      <c r="FB83" s="7">
        <v>40.671334172921235</v>
      </c>
      <c r="FC83" s="7">
        <v>18.533906741981831</v>
      </c>
      <c r="FD83" s="7">
        <v>25.094072021947017</v>
      </c>
      <c r="FE83" s="7">
        <v>40.671334172921235</v>
      </c>
      <c r="FF83" s="7">
        <v>18.533906741981831</v>
      </c>
      <c r="FG83" s="7">
        <v>25.094072021947017</v>
      </c>
      <c r="FH83" s="7">
        <v>18.533906741981831</v>
      </c>
      <c r="FI83" s="7">
        <v>25.094072021947017</v>
      </c>
      <c r="FJ83" s="7">
        <v>18.533906741981831</v>
      </c>
      <c r="FK83" s="7">
        <v>25.094072021947017</v>
      </c>
      <c r="FL83" s="7">
        <v>29.011409927707611</v>
      </c>
      <c r="FM83" s="7">
        <v>29.011409927707611</v>
      </c>
      <c r="FN83" s="7">
        <v>29.011409927707611</v>
      </c>
      <c r="FO83" s="7">
        <v>29.011409927707611</v>
      </c>
      <c r="FP83" s="7">
        <v>21.16783183234547</v>
      </c>
      <c r="FQ83" s="7">
        <v>31.169767504069718</v>
      </c>
      <c r="FR83" s="7">
        <v>21.16783183234547</v>
      </c>
      <c r="FS83" s="7">
        <v>31.169767504069718</v>
      </c>
      <c r="FT83" s="7">
        <v>25.290486286190919</v>
      </c>
      <c r="FU83" s="7">
        <v>25.290486286190919</v>
      </c>
      <c r="FV83" s="7">
        <v>25.290486286190919</v>
      </c>
      <c r="FW83" s="7">
        <v>25.290486286190919</v>
      </c>
      <c r="FX83" s="7">
        <v>31.221972732049963</v>
      </c>
      <c r="FY83" s="7">
        <v>43.273193859945472</v>
      </c>
      <c r="FZ83" s="7">
        <v>31.221972732049963</v>
      </c>
      <c r="GA83" s="7">
        <v>43.273193859945472</v>
      </c>
      <c r="GB83" s="7">
        <v>42.57380890444707</v>
      </c>
      <c r="GC83" s="7">
        <v>42.57380890444707</v>
      </c>
      <c r="GD83" s="7">
        <v>42.57380890444707</v>
      </c>
      <c r="GE83" s="7">
        <v>42.57380890444707</v>
      </c>
      <c r="GF83" s="7">
        <v>42.15496216748187</v>
      </c>
      <c r="GG83" s="7">
        <v>42.15496216748187</v>
      </c>
      <c r="GH83" s="7">
        <v>42.15496216748187</v>
      </c>
      <c r="GI83" s="7">
        <v>42.15496216748187</v>
      </c>
      <c r="GJ83" s="7">
        <v>27.047277049949926</v>
      </c>
      <c r="GK83" s="7">
        <v>27.047277049949926</v>
      </c>
      <c r="GL83" s="7">
        <v>27.047277049949926</v>
      </c>
      <c r="GM83" s="7">
        <v>27.047277049949926</v>
      </c>
      <c r="GN83" s="7">
        <v>19.01651462370755</v>
      </c>
      <c r="GO83" s="7">
        <v>27.334042168837843</v>
      </c>
      <c r="GP83" s="7">
        <v>19.01651462370755</v>
      </c>
      <c r="GQ83" s="7">
        <v>27.334042168837843</v>
      </c>
      <c r="GR83" s="7">
        <v>76.744481522545655</v>
      </c>
      <c r="GS83" s="7">
        <v>76.744481522545655</v>
      </c>
      <c r="GT83" s="7">
        <v>76.744481522545655</v>
      </c>
      <c r="GU83" s="7">
        <v>76.744481522545655</v>
      </c>
      <c r="GV83" s="7">
        <v>84.950163192408723</v>
      </c>
      <c r="GW83" s="7">
        <v>84.950163192408723</v>
      </c>
      <c r="GX83" s="7">
        <v>84.950163192408723</v>
      </c>
      <c r="GY83" s="7">
        <v>84.950163192408723</v>
      </c>
      <c r="GZ83" s="7">
        <v>75.802326881327247</v>
      </c>
      <c r="HA83" s="7">
        <v>75.802326881327247</v>
      </c>
    </row>
    <row r="84" spans="1:209" ht="15" x14ac:dyDescent="0.25">
      <c r="A84" s="7" t="s">
        <v>82</v>
      </c>
      <c r="B84" s="7" t="s">
        <v>81</v>
      </c>
      <c r="C84" s="7" t="s">
        <v>83</v>
      </c>
      <c r="D84" s="25">
        <f t="shared" ref="D84:AO84" si="123">D83/($AQ83/1000)</f>
        <v>22.295087533113097</v>
      </c>
      <c r="E84" s="25">
        <f t="shared" si="123"/>
        <v>20.968079624142877</v>
      </c>
      <c r="F84" s="25">
        <f t="shared" si="123"/>
        <v>19.602584190343219</v>
      </c>
      <c r="G84" s="25">
        <f t="shared" si="123"/>
        <v>18.140868407715661</v>
      </c>
      <c r="H84" s="25">
        <f t="shared" si="123"/>
        <v>16.635498131059141</v>
      </c>
      <c r="I84" s="25">
        <f t="shared" si="123"/>
        <v>15.084360651625774</v>
      </c>
      <c r="J84" s="25">
        <f t="shared" si="123"/>
        <v>13.363694673765245</v>
      </c>
      <c r="K84" s="25">
        <f t="shared" si="123"/>
        <v>11.587889393452615</v>
      </c>
      <c r="L84" s="25">
        <f t="shared" si="123"/>
        <v>9.8220412185043084</v>
      </c>
      <c r="M84" s="25">
        <f t="shared" si="123"/>
        <v>9.5550591932859117</v>
      </c>
      <c r="N84" s="25">
        <f t="shared" si="123"/>
        <v>9.2971189453143879</v>
      </c>
      <c r="O84" s="25">
        <f t="shared" si="123"/>
        <v>9.049036971573079</v>
      </c>
      <c r="P84" s="25">
        <f t="shared" si="123"/>
        <v>8.8771079961799622</v>
      </c>
      <c r="Q84" s="25">
        <f t="shared" si="123"/>
        <v>8.5967122796523103</v>
      </c>
      <c r="R84" s="25">
        <f t="shared" si="123"/>
        <v>8.3242103820207358</v>
      </c>
      <c r="S84" s="25">
        <f t="shared" si="123"/>
        <v>8.1267249089197922</v>
      </c>
      <c r="T84" s="25">
        <f t="shared" si="123"/>
        <v>7.9411729218887359</v>
      </c>
      <c r="U84" s="25">
        <f t="shared" si="123"/>
        <v>7.7696030037502508</v>
      </c>
      <c r="V84" s="25">
        <f t="shared" si="123"/>
        <v>7.4883135417916131</v>
      </c>
      <c r="W84" s="25">
        <f t="shared" si="123"/>
        <v>52.374542909408305</v>
      </c>
      <c r="X84" s="25">
        <f t="shared" si="123"/>
        <v>51.665412954884907</v>
      </c>
      <c r="Y84" s="25">
        <f t="shared" si="123"/>
        <v>50.90047446580806</v>
      </c>
      <c r="Z84" s="25">
        <f t="shared" si="123"/>
        <v>50.07763116097663</v>
      </c>
      <c r="AA84" s="25">
        <f t="shared" si="123"/>
        <v>49.194721942199976</v>
      </c>
      <c r="AB84" s="25">
        <f t="shared" si="123"/>
        <v>48.24951903186124</v>
      </c>
      <c r="AC84" s="25">
        <f t="shared" si="123"/>
        <v>47.239725948644384</v>
      </c>
      <c r="AD84" s="25">
        <f t="shared" si="123"/>
        <v>46.162975769654103</v>
      </c>
      <c r="AE84" s="25">
        <f t="shared" si="123"/>
        <v>45.016829108512276</v>
      </c>
      <c r="AF84" s="25">
        <f t="shared" si="123"/>
        <v>45.475867372661774</v>
      </c>
      <c r="AG84" s="25">
        <f t="shared" si="123"/>
        <v>45.933525885302124</v>
      </c>
      <c r="AH84" s="25">
        <f t="shared" si="123"/>
        <v>46.389526389100098</v>
      </c>
      <c r="AI84" s="25">
        <f t="shared" si="123"/>
        <v>46.843579030054741</v>
      </c>
      <c r="AJ84" s="25">
        <f t="shared" si="123"/>
        <v>47.295382257038654</v>
      </c>
      <c r="AK84" s="25">
        <f t="shared" si="123"/>
        <v>47.744622111515042</v>
      </c>
      <c r="AL84" s="25">
        <f t="shared" si="123"/>
        <v>48.190972211326361</v>
      </c>
      <c r="AM84" s="25">
        <f t="shared" si="123"/>
        <v>48.634093002481407</v>
      </c>
      <c r="AN84" s="25">
        <f t="shared" si="123"/>
        <v>49.073631582837947</v>
      </c>
      <c r="AO84" s="25">
        <f t="shared" si="123"/>
        <v>49.509221160558837</v>
      </c>
      <c r="AY84" s="14"/>
      <c r="BC84" s="20"/>
      <c r="BD84" s="20"/>
      <c r="BM84" s="7" cm="1">
        <f t="array" ref="BM84">INDEX($HD$3:$HD$14,BN84,1)</f>
        <v>30</v>
      </c>
      <c r="BN84" s="7">
        <v>4</v>
      </c>
      <c r="BO84" s="7">
        <v>9</v>
      </c>
      <c r="BP84" s="7">
        <v>85.212183983924575</v>
      </c>
      <c r="BQ84" s="7">
        <v>85.212183983924575</v>
      </c>
      <c r="BR84" s="7">
        <v>85.212183983924575</v>
      </c>
      <c r="BS84" s="7">
        <v>85.212183983924575</v>
      </c>
      <c r="BT84" s="7">
        <v>76.25345868081817</v>
      </c>
      <c r="BU84" s="7">
        <v>76.25345868081817</v>
      </c>
      <c r="BV84" s="7">
        <v>76.25345868081817</v>
      </c>
      <c r="BW84" s="7">
        <v>76.25345868081817</v>
      </c>
      <c r="BX84" s="7">
        <v>69.204693592287953</v>
      </c>
      <c r="BY84" s="7">
        <v>69.204693592287953</v>
      </c>
      <c r="BZ84" s="7">
        <v>76.25345868081817</v>
      </c>
      <c r="CA84" s="7">
        <v>76.25345868081817</v>
      </c>
      <c r="CB84" s="7">
        <v>76.25345868081817</v>
      </c>
      <c r="CC84" s="7">
        <v>76.25345868081817</v>
      </c>
      <c r="CD84" s="7">
        <v>81.504799478818285</v>
      </c>
      <c r="CE84" s="7">
        <v>81.504799478818285</v>
      </c>
      <c r="CF84" s="7">
        <v>81.504799478818285</v>
      </c>
      <c r="CG84" s="7">
        <v>81.504799478818285</v>
      </c>
      <c r="CH84" s="7">
        <v>81.504799478818285</v>
      </c>
      <c r="CI84" s="7">
        <v>81.504799478818285</v>
      </c>
      <c r="CJ84" s="7">
        <v>82.293174090757873</v>
      </c>
      <c r="CK84" s="7">
        <v>82.293174090757873</v>
      </c>
      <c r="CL84" s="7">
        <v>82.293174090757873</v>
      </c>
      <c r="CM84" s="7">
        <v>82.293174090757873</v>
      </c>
      <c r="CN84" s="7">
        <v>82.293174090757873</v>
      </c>
      <c r="CO84" s="7">
        <v>82.293174090757873</v>
      </c>
      <c r="CP84" s="7">
        <v>82.293174090757873</v>
      </c>
      <c r="CQ84" s="7">
        <v>82.293174090757873</v>
      </c>
      <c r="CR84" s="7">
        <v>87.096742598515334</v>
      </c>
      <c r="CS84" s="7">
        <v>87.096742598515334</v>
      </c>
      <c r="CT84" s="7">
        <v>87.096742598515334</v>
      </c>
      <c r="CU84" s="7">
        <v>87.096742598515334</v>
      </c>
      <c r="CV84" s="7">
        <v>66.577596957984895</v>
      </c>
      <c r="CW84" s="7">
        <v>66.577596957984895</v>
      </c>
      <c r="CX84" s="7">
        <v>66.577596957984895</v>
      </c>
      <c r="CY84" s="7">
        <v>66.577596957984895</v>
      </c>
      <c r="CZ84" s="7">
        <v>81.504799478818285</v>
      </c>
      <c r="DA84" s="7">
        <v>81.504799478818285</v>
      </c>
      <c r="DB84" s="7">
        <v>81.504799478818285</v>
      </c>
      <c r="DC84" s="7">
        <v>81.504799478818285</v>
      </c>
      <c r="DD84" s="7">
        <v>75.540370584575172</v>
      </c>
      <c r="DE84" s="7">
        <v>75.540370584575172</v>
      </c>
      <c r="DF84" s="7">
        <v>75.540370584575172</v>
      </c>
      <c r="DG84" s="7">
        <v>75.540370584575172</v>
      </c>
      <c r="DH84" s="7">
        <v>85.212183983924575</v>
      </c>
      <c r="DI84" s="7">
        <v>85.212183983924575</v>
      </c>
      <c r="DJ84" s="7">
        <v>85.212183983924575</v>
      </c>
      <c r="DK84" s="7">
        <v>85.212183983924575</v>
      </c>
      <c r="DL84" s="7">
        <v>69.204693592287953</v>
      </c>
      <c r="DM84" s="7">
        <v>69.204693592287953</v>
      </c>
      <c r="DN84" s="7">
        <v>69.204693592287953</v>
      </c>
      <c r="DO84" s="7">
        <v>69.204693592287953</v>
      </c>
      <c r="DP84" s="7">
        <v>80.402841319060329</v>
      </c>
      <c r="DQ84" s="7">
        <v>80.402841319060329</v>
      </c>
      <c r="DR84" s="7">
        <v>80.402841319060329</v>
      </c>
      <c r="DS84" s="7">
        <v>80.402841319060329</v>
      </c>
      <c r="DT84" s="7">
        <v>85.125491929544964</v>
      </c>
      <c r="DU84" s="7">
        <v>85.125491929544964</v>
      </c>
      <c r="DV84" s="7">
        <v>85.125491929544964</v>
      </c>
      <c r="DW84" s="7">
        <v>85.125491929544964</v>
      </c>
      <c r="DX84" s="7">
        <v>49.169394938154504</v>
      </c>
      <c r="DY84" s="7">
        <v>49.169394938154504</v>
      </c>
      <c r="DZ84" s="7">
        <v>49.169394938154504</v>
      </c>
      <c r="EA84" s="7">
        <v>49.169394938154504</v>
      </c>
      <c r="EB84" s="7">
        <v>27.326285381548484</v>
      </c>
      <c r="EC84" s="7">
        <v>27.326285381548484</v>
      </c>
      <c r="ED84" s="7">
        <v>27.326285381548484</v>
      </c>
      <c r="EE84" s="7">
        <v>27.326285381548484</v>
      </c>
      <c r="EF84" s="7">
        <v>36.120961985793862</v>
      </c>
      <c r="EG84" s="7">
        <v>36.120961985793862</v>
      </c>
      <c r="EH84" s="7">
        <v>36.120961985793862</v>
      </c>
      <c r="EI84" s="7">
        <v>36.120961985793862</v>
      </c>
      <c r="EJ84" s="7">
        <v>23.992053597451516</v>
      </c>
      <c r="EK84" s="7">
        <v>36.029124598381827</v>
      </c>
      <c r="EL84" s="7">
        <v>23.992053597451516</v>
      </c>
      <c r="EM84" s="7">
        <v>36.029124598381827</v>
      </c>
      <c r="EN84" s="7">
        <v>46.62577255657888</v>
      </c>
      <c r="EO84" s="7">
        <v>46.62577255657888</v>
      </c>
      <c r="EP84" s="7">
        <v>27.326285381548484</v>
      </c>
      <c r="EQ84" s="7">
        <v>27.326285381548484</v>
      </c>
      <c r="ER84" s="7">
        <v>27.326285381548484</v>
      </c>
      <c r="ES84" s="7">
        <v>27.326285381548484</v>
      </c>
      <c r="ET84" s="7">
        <v>34.269582792577296</v>
      </c>
      <c r="EU84" s="7">
        <v>34.269582792577296</v>
      </c>
      <c r="EV84" s="7">
        <v>35.920152270287865</v>
      </c>
      <c r="EW84" s="7">
        <v>35.920152270287865</v>
      </c>
      <c r="EX84" s="7">
        <v>35.920152270287865</v>
      </c>
      <c r="EY84" s="7">
        <v>35.920152270287865</v>
      </c>
      <c r="EZ84" s="7">
        <v>35.920152270287865</v>
      </c>
      <c r="FA84" s="7">
        <v>35.920152270287865</v>
      </c>
      <c r="FB84" s="7">
        <v>39.528052754598541</v>
      </c>
      <c r="FC84" s="7">
        <v>25.474018769721244</v>
      </c>
      <c r="FD84" s="7">
        <v>33.985353591181806</v>
      </c>
      <c r="FE84" s="7">
        <v>39.528052754598541</v>
      </c>
      <c r="FF84" s="7">
        <v>25.474018769721244</v>
      </c>
      <c r="FG84" s="7">
        <v>33.985353591181806</v>
      </c>
      <c r="FH84" s="7">
        <v>25.474018769721244</v>
      </c>
      <c r="FI84" s="7">
        <v>33.985353591181806</v>
      </c>
      <c r="FJ84" s="7">
        <v>25.474018769721244</v>
      </c>
      <c r="FK84" s="7">
        <v>33.985353591181806</v>
      </c>
      <c r="FL84" s="7">
        <v>37.326378967196938</v>
      </c>
      <c r="FM84" s="7">
        <v>37.326378967196938</v>
      </c>
      <c r="FN84" s="7">
        <v>37.326378967196938</v>
      </c>
      <c r="FO84" s="7">
        <v>37.326378967196938</v>
      </c>
      <c r="FP84" s="7">
        <v>24.112674448281805</v>
      </c>
      <c r="FQ84" s="7">
        <v>35.163618955077318</v>
      </c>
      <c r="FR84" s="7">
        <v>24.112674448281805</v>
      </c>
      <c r="FS84" s="7">
        <v>35.163618955077318</v>
      </c>
      <c r="FT84" s="7">
        <v>35.920152270287865</v>
      </c>
      <c r="FU84" s="7">
        <v>35.920152270287865</v>
      </c>
      <c r="FV84" s="7">
        <v>35.920152270287865</v>
      </c>
      <c r="FW84" s="7">
        <v>35.920152270287865</v>
      </c>
      <c r="FX84" s="7">
        <v>30.563505227303001</v>
      </c>
      <c r="FY84" s="7">
        <v>43.199404137016522</v>
      </c>
      <c r="FZ84" s="7">
        <v>30.563505227303001</v>
      </c>
      <c r="GA84" s="7">
        <v>43.199404137016522</v>
      </c>
      <c r="GB84" s="7">
        <v>49.169394938154504</v>
      </c>
      <c r="GC84" s="7">
        <v>49.169394938154504</v>
      </c>
      <c r="GD84" s="7">
        <v>49.169394938154504</v>
      </c>
      <c r="GE84" s="7">
        <v>49.169394938154504</v>
      </c>
      <c r="GF84" s="7">
        <v>46.62577255657888</v>
      </c>
      <c r="GG84" s="7">
        <v>46.62577255657888</v>
      </c>
      <c r="GH84" s="7">
        <v>46.62577255657888</v>
      </c>
      <c r="GI84" s="7">
        <v>46.62577255657888</v>
      </c>
      <c r="GJ84" s="7">
        <v>30.72851599316067</v>
      </c>
      <c r="GK84" s="7">
        <v>30.72851599316067</v>
      </c>
      <c r="GL84" s="7">
        <v>30.72851599316067</v>
      </c>
      <c r="GM84" s="7">
        <v>30.72851599316067</v>
      </c>
      <c r="GN84" s="7">
        <v>22.379122244342369</v>
      </c>
      <c r="GO84" s="7">
        <v>31.262918959384837</v>
      </c>
      <c r="GP84" s="7">
        <v>22.379122244342369</v>
      </c>
      <c r="GQ84" s="7">
        <v>31.262918959384837</v>
      </c>
      <c r="GR84" s="7">
        <v>80.849802717545913</v>
      </c>
      <c r="GS84" s="7">
        <v>80.849802717545913</v>
      </c>
      <c r="GT84" s="7">
        <v>80.849802717545913</v>
      </c>
      <c r="GU84" s="7">
        <v>80.849802717545913</v>
      </c>
      <c r="GV84" s="7">
        <v>83.773508551030133</v>
      </c>
      <c r="GW84" s="7">
        <v>83.773508551030133</v>
      </c>
      <c r="GX84" s="7">
        <v>83.773508551030133</v>
      </c>
      <c r="GY84" s="7">
        <v>83.773508551030133</v>
      </c>
      <c r="GZ84" s="7">
        <v>80.798336566363631</v>
      </c>
      <c r="HA84" s="7">
        <v>80.798336566363631</v>
      </c>
    </row>
    <row r="85" spans="1:209" ht="15" x14ac:dyDescent="0.25">
      <c r="C85"/>
      <c r="D85"/>
      <c r="E85"/>
      <c r="W85"/>
      <c r="X85"/>
      <c r="AY85" s="14"/>
      <c r="BC85" s="20"/>
      <c r="BD85" s="20"/>
      <c r="BM85" s="7" cm="1">
        <f t="array" ref="BM85">INDEX($HD$3:$HD$14,BN85,1)</f>
        <v>30</v>
      </c>
      <c r="BN85" s="7">
        <v>4</v>
      </c>
      <c r="BO85" s="7">
        <v>10</v>
      </c>
      <c r="BP85" s="7">
        <v>85.03662438993949</v>
      </c>
      <c r="BQ85" s="7">
        <v>85.03662438993949</v>
      </c>
      <c r="BR85" s="7">
        <v>85.03662438993949</v>
      </c>
      <c r="BS85" s="7">
        <v>85.03662438993949</v>
      </c>
      <c r="BT85" s="7">
        <v>77.98201579942436</v>
      </c>
      <c r="BU85" s="7">
        <v>77.98201579942436</v>
      </c>
      <c r="BV85" s="7">
        <v>77.98201579942436</v>
      </c>
      <c r="BW85" s="7">
        <v>77.98201579942436</v>
      </c>
      <c r="BX85" s="7">
        <v>78.072670277303061</v>
      </c>
      <c r="BY85" s="7">
        <v>78.072670277303061</v>
      </c>
      <c r="BZ85" s="7">
        <v>77.98201579942436</v>
      </c>
      <c r="CA85" s="7">
        <v>77.98201579942436</v>
      </c>
      <c r="CB85" s="7">
        <v>77.98201579942436</v>
      </c>
      <c r="CC85" s="7">
        <v>77.98201579942436</v>
      </c>
      <c r="CD85" s="7">
        <v>84.682484523803041</v>
      </c>
      <c r="CE85" s="7">
        <v>84.682484523803041</v>
      </c>
      <c r="CF85" s="7">
        <v>84.682484523803041</v>
      </c>
      <c r="CG85" s="7">
        <v>84.682484523803041</v>
      </c>
      <c r="CH85" s="7">
        <v>84.682484523803041</v>
      </c>
      <c r="CI85" s="7">
        <v>84.682484523803041</v>
      </c>
      <c r="CJ85" s="7">
        <v>80.288479135591061</v>
      </c>
      <c r="CK85" s="7">
        <v>80.288479135591061</v>
      </c>
      <c r="CL85" s="7">
        <v>80.288479135591061</v>
      </c>
      <c r="CM85" s="7">
        <v>80.288479135591061</v>
      </c>
      <c r="CN85" s="7">
        <v>80.288479135591061</v>
      </c>
      <c r="CO85" s="7">
        <v>80.288479135591061</v>
      </c>
      <c r="CP85" s="7">
        <v>80.288479135591061</v>
      </c>
      <c r="CQ85" s="7">
        <v>80.288479135591061</v>
      </c>
      <c r="CR85" s="7">
        <v>88.407106591287956</v>
      </c>
      <c r="CS85" s="7">
        <v>88.407106591287956</v>
      </c>
      <c r="CT85" s="7">
        <v>88.407106591287956</v>
      </c>
      <c r="CU85" s="7">
        <v>88.407106591287956</v>
      </c>
      <c r="CV85" s="7">
        <v>69.325271683757592</v>
      </c>
      <c r="CW85" s="7">
        <v>69.325271683757592</v>
      </c>
      <c r="CX85" s="7">
        <v>69.325271683757592</v>
      </c>
      <c r="CY85" s="7">
        <v>69.325271683757592</v>
      </c>
      <c r="CZ85" s="7">
        <v>84.682484523803041</v>
      </c>
      <c r="DA85" s="7">
        <v>84.682484523803041</v>
      </c>
      <c r="DB85" s="7">
        <v>84.682484523803041</v>
      </c>
      <c r="DC85" s="7">
        <v>84.682484523803041</v>
      </c>
      <c r="DD85" s="7">
        <v>76.968051794014755</v>
      </c>
      <c r="DE85" s="7">
        <v>76.968051794014755</v>
      </c>
      <c r="DF85" s="7">
        <v>76.968051794014755</v>
      </c>
      <c r="DG85" s="7">
        <v>76.968051794014755</v>
      </c>
      <c r="DH85" s="7">
        <v>85.03662438993949</v>
      </c>
      <c r="DI85" s="7">
        <v>85.03662438993949</v>
      </c>
      <c r="DJ85" s="7">
        <v>85.03662438993949</v>
      </c>
      <c r="DK85" s="7">
        <v>85.03662438993949</v>
      </c>
      <c r="DL85" s="7">
        <v>78.072670277303061</v>
      </c>
      <c r="DM85" s="7">
        <v>78.072670277303061</v>
      </c>
      <c r="DN85" s="7">
        <v>78.072670277303061</v>
      </c>
      <c r="DO85" s="7">
        <v>78.072670277303061</v>
      </c>
      <c r="DP85" s="7">
        <v>85.368063914560295</v>
      </c>
      <c r="DQ85" s="7">
        <v>85.368063914560295</v>
      </c>
      <c r="DR85" s="7">
        <v>85.368063914560295</v>
      </c>
      <c r="DS85" s="7">
        <v>85.368063914560295</v>
      </c>
      <c r="DT85" s="7">
        <v>84.237321016030023</v>
      </c>
      <c r="DU85" s="7">
        <v>84.237321016030023</v>
      </c>
      <c r="DV85" s="7">
        <v>84.237321016030023</v>
      </c>
      <c r="DW85" s="7">
        <v>84.237321016030023</v>
      </c>
      <c r="DX85" s="7">
        <v>54.916227946090956</v>
      </c>
      <c r="DY85" s="7">
        <v>54.916227946090956</v>
      </c>
      <c r="DZ85" s="7">
        <v>54.916227946090956</v>
      </c>
      <c r="EA85" s="7">
        <v>54.916227946090956</v>
      </c>
      <c r="EB85" s="7">
        <v>32.510537824624251</v>
      </c>
      <c r="EC85" s="7">
        <v>32.510537824624251</v>
      </c>
      <c r="ED85" s="7">
        <v>32.510537824624251</v>
      </c>
      <c r="EE85" s="7">
        <v>32.510537824624251</v>
      </c>
      <c r="EF85" s="7">
        <v>44.817282881593876</v>
      </c>
      <c r="EG85" s="7">
        <v>44.817282881593876</v>
      </c>
      <c r="EH85" s="7">
        <v>44.817282881593876</v>
      </c>
      <c r="EI85" s="7">
        <v>44.817282881593876</v>
      </c>
      <c r="EJ85" s="7">
        <v>25.523692646513663</v>
      </c>
      <c r="EK85" s="7">
        <v>39.337432789478783</v>
      </c>
      <c r="EL85" s="7">
        <v>25.523692646513663</v>
      </c>
      <c r="EM85" s="7">
        <v>39.337432789478783</v>
      </c>
      <c r="EN85" s="7">
        <v>49.191150941546816</v>
      </c>
      <c r="EO85" s="7">
        <v>49.191150941546816</v>
      </c>
      <c r="EP85" s="7">
        <v>32.510537824624251</v>
      </c>
      <c r="EQ85" s="7">
        <v>32.510537824624251</v>
      </c>
      <c r="ER85" s="7">
        <v>32.510537824624251</v>
      </c>
      <c r="ES85" s="7">
        <v>32.510537824624251</v>
      </c>
      <c r="ET85" s="7">
        <v>41.684020260006022</v>
      </c>
      <c r="EU85" s="7">
        <v>41.684020260006022</v>
      </c>
      <c r="EV85" s="7">
        <v>47.161446059972789</v>
      </c>
      <c r="EW85" s="7">
        <v>47.161446059972789</v>
      </c>
      <c r="EX85" s="7">
        <v>47.161446059972789</v>
      </c>
      <c r="EY85" s="7">
        <v>47.161446059972789</v>
      </c>
      <c r="EZ85" s="7">
        <v>47.161446059972789</v>
      </c>
      <c r="FA85" s="7">
        <v>47.161446059972789</v>
      </c>
      <c r="FB85" s="7">
        <v>40.503319096303052</v>
      </c>
      <c r="FC85" s="7">
        <v>33.120971302257558</v>
      </c>
      <c r="FD85" s="7">
        <v>42.724098424015217</v>
      </c>
      <c r="FE85" s="7">
        <v>40.503319096303052</v>
      </c>
      <c r="FF85" s="7">
        <v>33.120971302257558</v>
      </c>
      <c r="FG85" s="7">
        <v>42.724098424015217</v>
      </c>
      <c r="FH85" s="7">
        <v>33.120971302257558</v>
      </c>
      <c r="FI85" s="7">
        <v>42.724098424015217</v>
      </c>
      <c r="FJ85" s="7">
        <v>33.120971302257558</v>
      </c>
      <c r="FK85" s="7">
        <v>42.724098424015217</v>
      </c>
      <c r="FL85" s="7">
        <v>42.437716274957637</v>
      </c>
      <c r="FM85" s="7">
        <v>42.437716274957637</v>
      </c>
      <c r="FN85" s="7">
        <v>42.437716274957637</v>
      </c>
      <c r="FO85" s="7">
        <v>42.437716274957637</v>
      </c>
      <c r="FP85" s="7">
        <v>25.451657559642467</v>
      </c>
      <c r="FQ85" s="7">
        <v>37.005349029442421</v>
      </c>
      <c r="FR85" s="7">
        <v>25.451657559642467</v>
      </c>
      <c r="FS85" s="7">
        <v>37.005349029442421</v>
      </c>
      <c r="FT85" s="7">
        <v>47.161446059972789</v>
      </c>
      <c r="FU85" s="7">
        <v>47.161446059972789</v>
      </c>
      <c r="FV85" s="7">
        <v>47.161446059972789</v>
      </c>
      <c r="FW85" s="7">
        <v>47.161446059972789</v>
      </c>
      <c r="FX85" s="7">
        <v>29.741554792677313</v>
      </c>
      <c r="FY85" s="7">
        <v>42.737881741471206</v>
      </c>
      <c r="FZ85" s="7">
        <v>29.741554792677313</v>
      </c>
      <c r="GA85" s="7">
        <v>42.737881741471206</v>
      </c>
      <c r="GB85" s="7">
        <v>54.916227946090956</v>
      </c>
      <c r="GC85" s="7">
        <v>54.916227946090956</v>
      </c>
      <c r="GD85" s="7">
        <v>54.916227946090956</v>
      </c>
      <c r="GE85" s="7">
        <v>54.916227946090956</v>
      </c>
      <c r="GF85" s="7">
        <v>49.191150941546816</v>
      </c>
      <c r="GG85" s="7">
        <v>49.191150941546816</v>
      </c>
      <c r="GH85" s="7">
        <v>49.191150941546816</v>
      </c>
      <c r="GI85" s="7">
        <v>49.191150941546816</v>
      </c>
      <c r="GJ85" s="7">
        <v>38.355722443637866</v>
      </c>
      <c r="GK85" s="7">
        <v>38.355722443637866</v>
      </c>
      <c r="GL85" s="7">
        <v>38.355722443637866</v>
      </c>
      <c r="GM85" s="7">
        <v>38.355722443637866</v>
      </c>
      <c r="GN85" s="7">
        <v>24.809640176248479</v>
      </c>
      <c r="GO85" s="7">
        <v>35.0565742807226</v>
      </c>
      <c r="GP85" s="7">
        <v>24.809640176248479</v>
      </c>
      <c r="GQ85" s="7">
        <v>35.0565742807226</v>
      </c>
      <c r="GR85" s="7">
        <v>85.567063793288213</v>
      </c>
      <c r="GS85" s="7">
        <v>85.567063793288213</v>
      </c>
      <c r="GT85" s="7">
        <v>85.567063793288213</v>
      </c>
      <c r="GU85" s="7">
        <v>85.567063793288213</v>
      </c>
      <c r="GV85" s="7">
        <v>81.960275302378449</v>
      </c>
      <c r="GW85" s="7">
        <v>81.960275302378449</v>
      </c>
      <c r="GX85" s="7">
        <v>81.960275302378449</v>
      </c>
      <c r="GY85" s="7">
        <v>81.960275302378449</v>
      </c>
      <c r="GZ85" s="7">
        <v>80.666438874424372</v>
      </c>
      <c r="HA85" s="7">
        <v>80.666438874424372</v>
      </c>
    </row>
    <row r="86" spans="1:209" ht="15" x14ac:dyDescent="0.25">
      <c r="C86"/>
      <c r="D86"/>
      <c r="E86"/>
      <c r="W86"/>
      <c r="X86"/>
      <c r="AY86" s="14"/>
      <c r="BC86" s="20"/>
      <c r="BD86" s="20"/>
      <c r="BM86" s="7" cm="1">
        <f t="array" ref="BM86">INDEX($HD$3:$HD$14,BN86,1)</f>
        <v>30</v>
      </c>
      <c r="BN86" s="7">
        <v>4</v>
      </c>
      <c r="BO86" s="7">
        <v>11</v>
      </c>
      <c r="BP86" s="7">
        <v>82.95537099393961</v>
      </c>
      <c r="BQ86" s="7">
        <v>82.95537099393961</v>
      </c>
      <c r="BR86" s="7">
        <v>82.95537099393961</v>
      </c>
      <c r="BS86" s="7">
        <v>82.95537099393961</v>
      </c>
      <c r="BT86" s="7">
        <v>80.869916417575581</v>
      </c>
      <c r="BU86" s="7">
        <v>80.869916417575581</v>
      </c>
      <c r="BV86" s="7">
        <v>80.869916417575581</v>
      </c>
      <c r="BW86" s="7">
        <v>80.869916417575581</v>
      </c>
      <c r="BX86" s="7">
        <v>78.808657581575559</v>
      </c>
      <c r="BY86" s="7">
        <v>78.808657581575559</v>
      </c>
      <c r="BZ86" s="7">
        <v>80.869916417575581</v>
      </c>
      <c r="CA86" s="7">
        <v>80.869916417575581</v>
      </c>
      <c r="CB86" s="7">
        <v>80.869916417575581</v>
      </c>
      <c r="CC86" s="7">
        <v>80.869916417575581</v>
      </c>
      <c r="CD86" s="7">
        <v>82.863576361409159</v>
      </c>
      <c r="CE86" s="7">
        <v>82.863576361409159</v>
      </c>
      <c r="CF86" s="7">
        <v>82.863576361409159</v>
      </c>
      <c r="CG86" s="7">
        <v>82.863576361409159</v>
      </c>
      <c r="CH86" s="7">
        <v>82.863576361409159</v>
      </c>
      <c r="CI86" s="7">
        <v>82.863576361409159</v>
      </c>
      <c r="CJ86" s="7">
        <v>78.159206574909248</v>
      </c>
      <c r="CK86" s="7">
        <v>78.159206574909248</v>
      </c>
      <c r="CL86" s="7">
        <v>78.159206574909248</v>
      </c>
      <c r="CM86" s="7">
        <v>78.159206574909248</v>
      </c>
      <c r="CN86" s="7">
        <v>78.159206574909248</v>
      </c>
      <c r="CO86" s="7">
        <v>78.159206574909248</v>
      </c>
      <c r="CP86" s="7">
        <v>78.159206574909248</v>
      </c>
      <c r="CQ86" s="7">
        <v>78.159206574909248</v>
      </c>
      <c r="CR86" s="7">
        <v>93.194983246000021</v>
      </c>
      <c r="CS86" s="7">
        <v>93.194983246000021</v>
      </c>
      <c r="CT86" s="7">
        <v>93.194983246000021</v>
      </c>
      <c r="CU86" s="7">
        <v>93.194983246000021</v>
      </c>
      <c r="CV86" s="7">
        <v>76.678637459969707</v>
      </c>
      <c r="CW86" s="7">
        <v>76.678637459969707</v>
      </c>
      <c r="CX86" s="7">
        <v>76.678637459969707</v>
      </c>
      <c r="CY86" s="7">
        <v>76.678637459969707</v>
      </c>
      <c r="CZ86" s="7">
        <v>82.863576361409159</v>
      </c>
      <c r="DA86" s="7">
        <v>82.863576361409159</v>
      </c>
      <c r="DB86" s="7">
        <v>82.863576361409159</v>
      </c>
      <c r="DC86" s="7">
        <v>82.863576361409159</v>
      </c>
      <c r="DD86" s="7">
        <v>78.384578682575125</v>
      </c>
      <c r="DE86" s="7">
        <v>78.384578682575125</v>
      </c>
      <c r="DF86" s="7">
        <v>78.384578682575125</v>
      </c>
      <c r="DG86" s="7">
        <v>78.384578682575125</v>
      </c>
      <c r="DH86" s="7">
        <v>82.95537099393961</v>
      </c>
      <c r="DI86" s="7">
        <v>82.95537099393961</v>
      </c>
      <c r="DJ86" s="7">
        <v>82.95537099393961</v>
      </c>
      <c r="DK86" s="7">
        <v>82.95537099393961</v>
      </c>
      <c r="DL86" s="7">
        <v>78.808657581575559</v>
      </c>
      <c r="DM86" s="7">
        <v>78.808657581575559</v>
      </c>
      <c r="DN86" s="7">
        <v>78.808657581575559</v>
      </c>
      <c r="DO86" s="7">
        <v>78.808657581575559</v>
      </c>
      <c r="DP86" s="7">
        <v>82.571631347802992</v>
      </c>
      <c r="DQ86" s="7">
        <v>82.571631347802992</v>
      </c>
      <c r="DR86" s="7">
        <v>82.571631347802992</v>
      </c>
      <c r="DS86" s="7">
        <v>82.571631347802992</v>
      </c>
      <c r="DT86" s="7">
        <v>83.693882538181683</v>
      </c>
      <c r="DU86" s="7">
        <v>83.693882538181683</v>
      </c>
      <c r="DV86" s="7">
        <v>83.693882538181683</v>
      </c>
      <c r="DW86" s="7">
        <v>83.693882538181683</v>
      </c>
      <c r="DX86" s="7">
        <v>58.91824997556364</v>
      </c>
      <c r="DY86" s="7">
        <v>58.91824997556364</v>
      </c>
      <c r="DZ86" s="7">
        <v>58.91824997556364</v>
      </c>
      <c r="EA86" s="7">
        <v>58.91824997556364</v>
      </c>
      <c r="EB86" s="7">
        <v>36.13812098586515</v>
      </c>
      <c r="EC86" s="7">
        <v>36.13812098586515</v>
      </c>
      <c r="ED86" s="7">
        <v>36.13812098586515</v>
      </c>
      <c r="EE86" s="7">
        <v>36.13812098586515</v>
      </c>
      <c r="EF86" s="7">
        <v>51.871671749793954</v>
      </c>
      <c r="EG86" s="7">
        <v>51.871671749793954</v>
      </c>
      <c r="EH86" s="7">
        <v>51.871671749793954</v>
      </c>
      <c r="EI86" s="7">
        <v>51.871671749793954</v>
      </c>
      <c r="EJ86" s="7">
        <v>27.666060903540881</v>
      </c>
      <c r="EK86" s="7">
        <v>41.791286007260645</v>
      </c>
      <c r="EL86" s="7">
        <v>27.666060903540881</v>
      </c>
      <c r="EM86" s="7">
        <v>41.791286007260645</v>
      </c>
      <c r="EN86" s="7">
        <v>52.134197286306019</v>
      </c>
      <c r="EO86" s="7">
        <v>52.134197286306019</v>
      </c>
      <c r="EP86" s="7">
        <v>36.13812098586515</v>
      </c>
      <c r="EQ86" s="7">
        <v>36.13812098586515</v>
      </c>
      <c r="ER86" s="7">
        <v>36.13812098586515</v>
      </c>
      <c r="ES86" s="7">
        <v>36.13812098586515</v>
      </c>
      <c r="ET86" s="7">
        <v>49.904260252821238</v>
      </c>
      <c r="EU86" s="7">
        <v>49.904260252821238</v>
      </c>
      <c r="EV86" s="7">
        <v>57.062125980648389</v>
      </c>
      <c r="EW86" s="7">
        <v>57.062125980648389</v>
      </c>
      <c r="EX86" s="7">
        <v>57.062125980648389</v>
      </c>
      <c r="EY86" s="7">
        <v>57.062125980648389</v>
      </c>
      <c r="EZ86" s="7">
        <v>57.062125980648389</v>
      </c>
      <c r="FA86" s="7">
        <v>57.062125980648389</v>
      </c>
      <c r="FB86" s="7">
        <v>41.138140579955987</v>
      </c>
      <c r="FC86" s="7">
        <v>38.429458855709136</v>
      </c>
      <c r="FD86" s="7">
        <v>47.762640951818248</v>
      </c>
      <c r="FE86" s="7">
        <v>41.138140579955987</v>
      </c>
      <c r="FF86" s="7">
        <v>38.429458855709136</v>
      </c>
      <c r="FG86" s="7">
        <v>47.762640951818248</v>
      </c>
      <c r="FH86" s="7">
        <v>38.429458855709136</v>
      </c>
      <c r="FI86" s="7">
        <v>47.762640951818248</v>
      </c>
      <c r="FJ86" s="7">
        <v>38.429458855709136</v>
      </c>
      <c r="FK86" s="7">
        <v>47.762640951818248</v>
      </c>
      <c r="FL86" s="7">
        <v>47.438970286909118</v>
      </c>
      <c r="FM86" s="7">
        <v>47.438970286909118</v>
      </c>
      <c r="FN86" s="7">
        <v>47.438970286909118</v>
      </c>
      <c r="FO86" s="7">
        <v>47.438970286909118</v>
      </c>
      <c r="FP86" s="7">
        <v>27.550311617913614</v>
      </c>
      <c r="FQ86" s="7">
        <v>39.545987572839337</v>
      </c>
      <c r="FR86" s="7">
        <v>27.550311617913614</v>
      </c>
      <c r="FS86" s="7">
        <v>39.545987572839337</v>
      </c>
      <c r="FT86" s="7">
        <v>57.062125980648389</v>
      </c>
      <c r="FU86" s="7">
        <v>57.062125980648389</v>
      </c>
      <c r="FV86" s="7">
        <v>57.062125980648389</v>
      </c>
      <c r="FW86" s="7">
        <v>57.062125980648389</v>
      </c>
      <c r="FX86" s="7">
        <v>30.552594770825788</v>
      </c>
      <c r="FY86" s="7">
        <v>43.68820201209396</v>
      </c>
      <c r="FZ86" s="7">
        <v>30.552594770825788</v>
      </c>
      <c r="GA86" s="7">
        <v>43.68820201209396</v>
      </c>
      <c r="GB86" s="7">
        <v>58.91824997556364</v>
      </c>
      <c r="GC86" s="7">
        <v>58.91824997556364</v>
      </c>
      <c r="GD86" s="7">
        <v>58.91824997556364</v>
      </c>
      <c r="GE86" s="7">
        <v>58.91824997556364</v>
      </c>
      <c r="GF86" s="7">
        <v>52.134197286306019</v>
      </c>
      <c r="GG86" s="7">
        <v>52.134197286306019</v>
      </c>
      <c r="GH86" s="7">
        <v>52.134197286306019</v>
      </c>
      <c r="GI86" s="7">
        <v>52.134197286306019</v>
      </c>
      <c r="GJ86" s="7">
        <v>43.65279756100751</v>
      </c>
      <c r="GK86" s="7">
        <v>43.65279756100751</v>
      </c>
      <c r="GL86" s="7">
        <v>43.65279756100751</v>
      </c>
      <c r="GM86" s="7">
        <v>43.65279756100751</v>
      </c>
      <c r="GN86" s="7">
        <v>29.173315846896994</v>
      </c>
      <c r="GO86" s="7">
        <v>40.503082860224211</v>
      </c>
      <c r="GP86" s="7">
        <v>29.173315846896994</v>
      </c>
      <c r="GQ86" s="7">
        <v>40.503082860224211</v>
      </c>
      <c r="GR86" s="7">
        <v>79.527498158379146</v>
      </c>
      <c r="GS86" s="7">
        <v>79.527498158379146</v>
      </c>
      <c r="GT86" s="7">
        <v>79.527498158379146</v>
      </c>
      <c r="GU86" s="7">
        <v>79.527498158379146</v>
      </c>
      <c r="GV86" s="7">
        <v>84.18665992354552</v>
      </c>
      <c r="GW86" s="7">
        <v>84.18665992354552</v>
      </c>
      <c r="GX86" s="7">
        <v>84.18665992354552</v>
      </c>
      <c r="GY86" s="7">
        <v>84.18665992354552</v>
      </c>
      <c r="GZ86" s="7">
        <v>84.731567962878927</v>
      </c>
      <c r="HA86" s="7">
        <v>84.731567962878927</v>
      </c>
    </row>
    <row r="87" spans="1:209" ht="15" x14ac:dyDescent="0.25">
      <c r="C87"/>
      <c r="D87"/>
      <c r="E87"/>
      <c r="W87"/>
      <c r="X87"/>
      <c r="AY87" s="14"/>
      <c r="BC87" s="20"/>
      <c r="BD87" s="20"/>
      <c r="BM87" s="7" cm="1">
        <f t="array" ref="BM87">INDEX($HD$3:$HD$14,BN87,1)</f>
        <v>30</v>
      </c>
      <c r="BN87" s="7">
        <v>4</v>
      </c>
      <c r="BO87" s="7">
        <v>12</v>
      </c>
      <c r="BP87" s="7">
        <v>85.719145873227617</v>
      </c>
      <c r="BQ87" s="7">
        <v>85.719145873227617</v>
      </c>
      <c r="BR87" s="7">
        <v>85.719145873227617</v>
      </c>
      <c r="BS87" s="7">
        <v>85.719145873227617</v>
      </c>
      <c r="BT87" s="7">
        <v>82.327306687303121</v>
      </c>
      <c r="BU87" s="7">
        <v>82.327306687303121</v>
      </c>
      <c r="BV87" s="7">
        <v>82.327306687303121</v>
      </c>
      <c r="BW87" s="7">
        <v>82.327306687303121</v>
      </c>
      <c r="BX87" s="7">
        <v>76.568562589833292</v>
      </c>
      <c r="BY87" s="7">
        <v>76.568562589833292</v>
      </c>
      <c r="BZ87" s="7">
        <v>82.327306687303121</v>
      </c>
      <c r="CA87" s="7">
        <v>82.327306687303121</v>
      </c>
      <c r="CB87" s="7">
        <v>82.327306687303121</v>
      </c>
      <c r="CC87" s="7">
        <v>82.327306687303121</v>
      </c>
      <c r="CD87" s="7">
        <v>80.08212495001527</v>
      </c>
      <c r="CE87" s="7">
        <v>80.08212495001527</v>
      </c>
      <c r="CF87" s="7">
        <v>80.08212495001527</v>
      </c>
      <c r="CG87" s="7">
        <v>80.08212495001527</v>
      </c>
      <c r="CH87" s="7">
        <v>80.08212495001527</v>
      </c>
      <c r="CI87" s="7">
        <v>80.08212495001527</v>
      </c>
      <c r="CJ87" s="7">
        <v>81.04009812425771</v>
      </c>
      <c r="CK87" s="7">
        <v>81.04009812425771</v>
      </c>
      <c r="CL87" s="7">
        <v>81.04009812425771</v>
      </c>
      <c r="CM87" s="7">
        <v>81.04009812425771</v>
      </c>
      <c r="CN87" s="7">
        <v>81.04009812425771</v>
      </c>
      <c r="CO87" s="7">
        <v>81.04009812425771</v>
      </c>
      <c r="CP87" s="7">
        <v>81.04009812425771</v>
      </c>
      <c r="CQ87" s="7">
        <v>81.04009812425771</v>
      </c>
      <c r="CR87" s="7">
        <v>87.355828379075945</v>
      </c>
      <c r="CS87" s="7">
        <v>87.355828379075945</v>
      </c>
      <c r="CT87" s="7">
        <v>87.355828379075945</v>
      </c>
      <c r="CU87" s="7">
        <v>87.355828379075945</v>
      </c>
      <c r="CV87" s="7">
        <v>73.742573282287793</v>
      </c>
      <c r="CW87" s="7">
        <v>73.742573282287793</v>
      </c>
      <c r="CX87" s="7">
        <v>73.742573282287793</v>
      </c>
      <c r="CY87" s="7">
        <v>73.742573282287793</v>
      </c>
      <c r="CZ87" s="7">
        <v>80.08212495001527</v>
      </c>
      <c r="DA87" s="7">
        <v>80.08212495001527</v>
      </c>
      <c r="DB87" s="7">
        <v>80.08212495001527</v>
      </c>
      <c r="DC87" s="7">
        <v>80.08212495001527</v>
      </c>
      <c r="DD87" s="7">
        <v>79.662862224424003</v>
      </c>
      <c r="DE87" s="7">
        <v>79.662862224424003</v>
      </c>
      <c r="DF87" s="7">
        <v>79.662862224424003</v>
      </c>
      <c r="DG87" s="7">
        <v>79.662862224424003</v>
      </c>
      <c r="DH87" s="7">
        <v>85.719145873227617</v>
      </c>
      <c r="DI87" s="7">
        <v>85.719145873227617</v>
      </c>
      <c r="DJ87" s="7">
        <v>85.719145873227617</v>
      </c>
      <c r="DK87" s="7">
        <v>85.719145873227617</v>
      </c>
      <c r="DL87" s="7">
        <v>76.568562589833292</v>
      </c>
      <c r="DM87" s="7">
        <v>76.568562589833292</v>
      </c>
      <c r="DN87" s="7">
        <v>76.568562589833292</v>
      </c>
      <c r="DO87" s="7">
        <v>76.568562589833292</v>
      </c>
      <c r="DP87" s="7">
        <v>82.973726476712216</v>
      </c>
      <c r="DQ87" s="7">
        <v>82.973726476712216</v>
      </c>
      <c r="DR87" s="7">
        <v>82.973726476712216</v>
      </c>
      <c r="DS87" s="7">
        <v>82.973726476712216</v>
      </c>
      <c r="DT87" s="7">
        <v>78.68263935615137</v>
      </c>
      <c r="DU87" s="7">
        <v>78.68263935615137</v>
      </c>
      <c r="DV87" s="7">
        <v>78.68263935615137</v>
      </c>
      <c r="DW87" s="7">
        <v>78.68263935615137</v>
      </c>
      <c r="DX87" s="7">
        <v>62.794913146491076</v>
      </c>
      <c r="DY87" s="7">
        <v>62.794913146491076</v>
      </c>
      <c r="DZ87" s="7">
        <v>62.794913146491076</v>
      </c>
      <c r="EA87" s="7">
        <v>62.794913146491076</v>
      </c>
      <c r="EB87" s="7">
        <v>41.153318443239321</v>
      </c>
      <c r="EC87" s="7">
        <v>41.153318443239321</v>
      </c>
      <c r="ED87" s="7">
        <v>41.153318443239321</v>
      </c>
      <c r="EE87" s="7">
        <v>41.153318443239321</v>
      </c>
      <c r="EF87" s="7">
        <v>58.769104304596986</v>
      </c>
      <c r="EG87" s="7">
        <v>58.769104304596986</v>
      </c>
      <c r="EH87" s="7">
        <v>58.769104304596986</v>
      </c>
      <c r="EI87" s="7">
        <v>58.769104304596986</v>
      </c>
      <c r="EJ87" s="7">
        <v>30.368315706159063</v>
      </c>
      <c r="EK87" s="7">
        <v>44.737661692918032</v>
      </c>
      <c r="EL87" s="7">
        <v>30.368315706159063</v>
      </c>
      <c r="EM87" s="7">
        <v>44.737661692918032</v>
      </c>
      <c r="EN87" s="7">
        <v>53.524243495154487</v>
      </c>
      <c r="EO87" s="7">
        <v>53.524243495154487</v>
      </c>
      <c r="EP87" s="7">
        <v>41.153318443239321</v>
      </c>
      <c r="EQ87" s="7">
        <v>41.153318443239321</v>
      </c>
      <c r="ER87" s="7">
        <v>41.153318443239321</v>
      </c>
      <c r="ES87" s="7">
        <v>41.153318443239321</v>
      </c>
      <c r="ET87" s="7">
        <v>57.043533965063652</v>
      </c>
      <c r="EU87" s="7">
        <v>57.043533965063652</v>
      </c>
      <c r="EV87" s="7">
        <v>63.047800246681774</v>
      </c>
      <c r="EW87" s="7">
        <v>63.047800246681774</v>
      </c>
      <c r="EX87" s="7">
        <v>63.047800246681774</v>
      </c>
      <c r="EY87" s="7">
        <v>63.047800246681774</v>
      </c>
      <c r="EZ87" s="7">
        <v>63.047800246681774</v>
      </c>
      <c r="FA87" s="7">
        <v>63.047800246681774</v>
      </c>
      <c r="FB87" s="7">
        <v>40.810333082381774</v>
      </c>
      <c r="FC87" s="7">
        <v>42.040878717621311</v>
      </c>
      <c r="FD87" s="7">
        <v>52.035173512081904</v>
      </c>
      <c r="FE87" s="7">
        <v>40.810333082381774</v>
      </c>
      <c r="FF87" s="7">
        <v>42.040878717621311</v>
      </c>
      <c r="FG87" s="7">
        <v>52.035173512081904</v>
      </c>
      <c r="FH87" s="7">
        <v>42.040878717621311</v>
      </c>
      <c r="FI87" s="7">
        <v>52.035173512081904</v>
      </c>
      <c r="FJ87" s="7">
        <v>42.040878717621311</v>
      </c>
      <c r="FK87" s="7">
        <v>52.035173512081904</v>
      </c>
      <c r="FL87" s="7">
        <v>52.002520534412135</v>
      </c>
      <c r="FM87" s="7">
        <v>52.002520534412135</v>
      </c>
      <c r="FN87" s="7">
        <v>52.002520534412135</v>
      </c>
      <c r="FO87" s="7">
        <v>52.002520534412135</v>
      </c>
      <c r="FP87" s="7">
        <v>29.531959366403012</v>
      </c>
      <c r="FQ87" s="7">
        <v>41.599289891375705</v>
      </c>
      <c r="FR87" s="7">
        <v>29.531959366403012</v>
      </c>
      <c r="FS87" s="7">
        <v>41.599289891375705</v>
      </c>
      <c r="FT87" s="7">
        <v>63.047800246681774</v>
      </c>
      <c r="FU87" s="7">
        <v>63.047800246681774</v>
      </c>
      <c r="FV87" s="7">
        <v>63.047800246681774</v>
      </c>
      <c r="FW87" s="7">
        <v>63.047800246681774</v>
      </c>
      <c r="FX87" s="7">
        <v>30.539147574622714</v>
      </c>
      <c r="FY87" s="7">
        <v>44.129220966789291</v>
      </c>
      <c r="FZ87" s="7">
        <v>30.539147574622714</v>
      </c>
      <c r="GA87" s="7">
        <v>44.129220966789291</v>
      </c>
      <c r="GB87" s="7">
        <v>62.794913146491076</v>
      </c>
      <c r="GC87" s="7">
        <v>62.794913146491076</v>
      </c>
      <c r="GD87" s="7">
        <v>62.794913146491076</v>
      </c>
      <c r="GE87" s="7">
        <v>62.794913146491076</v>
      </c>
      <c r="GF87" s="7">
        <v>53.524243495154487</v>
      </c>
      <c r="GG87" s="7">
        <v>53.524243495154487</v>
      </c>
      <c r="GH87" s="7">
        <v>53.524243495154487</v>
      </c>
      <c r="GI87" s="7">
        <v>53.524243495154487</v>
      </c>
      <c r="GJ87" s="7">
        <v>48.431268018295405</v>
      </c>
      <c r="GK87" s="7">
        <v>48.431268018295405</v>
      </c>
      <c r="GL87" s="7">
        <v>48.431268018295405</v>
      </c>
      <c r="GM87" s="7">
        <v>48.431268018295405</v>
      </c>
      <c r="GN87" s="7">
        <v>32.25991639455151</v>
      </c>
      <c r="GO87" s="7">
        <v>43.369764352899892</v>
      </c>
      <c r="GP87" s="7">
        <v>32.25991639455151</v>
      </c>
      <c r="GQ87" s="7">
        <v>43.369764352899892</v>
      </c>
      <c r="GR87" s="7">
        <v>80.022427852530583</v>
      </c>
      <c r="GS87" s="7">
        <v>80.022427852530583</v>
      </c>
      <c r="GT87" s="7">
        <v>80.022427852530583</v>
      </c>
      <c r="GU87" s="7">
        <v>80.022427852530583</v>
      </c>
      <c r="GV87" s="7">
        <v>85.00528010319691</v>
      </c>
      <c r="GW87" s="7">
        <v>85.00528010319691</v>
      </c>
      <c r="GX87" s="7">
        <v>85.00528010319691</v>
      </c>
      <c r="GY87" s="7">
        <v>85.00528010319691</v>
      </c>
      <c r="GZ87" s="7">
        <v>82.295676024439501</v>
      </c>
      <c r="HA87" s="7">
        <v>82.295676024439501</v>
      </c>
    </row>
    <row r="88" spans="1:209" ht="15" x14ac:dyDescent="0.25">
      <c r="C88" s="11"/>
      <c r="D88" s="25"/>
      <c r="E88" s="25"/>
      <c r="W88" s="25"/>
      <c r="X88" s="25"/>
      <c r="AY88" s="14"/>
      <c r="BC88" s="20"/>
      <c r="BD88" s="20"/>
      <c r="BM88" s="7" cm="1">
        <f t="array" ref="BM88">INDEX($HD$3:$HD$14,BN88,1)</f>
        <v>30</v>
      </c>
      <c r="BN88" s="7">
        <v>4</v>
      </c>
      <c r="BO88" s="7">
        <v>13</v>
      </c>
      <c r="BP88" s="7">
        <v>84.717143228485114</v>
      </c>
      <c r="BQ88" s="7">
        <v>84.717143228485114</v>
      </c>
      <c r="BR88" s="7">
        <v>84.717143228485114</v>
      </c>
      <c r="BS88" s="7">
        <v>84.717143228485114</v>
      </c>
      <c r="BT88" s="7">
        <v>80.047674287484924</v>
      </c>
      <c r="BU88" s="7">
        <v>80.047674287484924</v>
      </c>
      <c r="BV88" s="7">
        <v>80.047674287484924</v>
      </c>
      <c r="BW88" s="7">
        <v>80.047674287484924</v>
      </c>
      <c r="BX88" s="7">
        <v>79.720556995499962</v>
      </c>
      <c r="BY88" s="7">
        <v>79.720556995499962</v>
      </c>
      <c r="BZ88" s="7">
        <v>80.047674287484924</v>
      </c>
      <c r="CA88" s="7">
        <v>80.047674287484924</v>
      </c>
      <c r="CB88" s="7">
        <v>80.047674287484924</v>
      </c>
      <c r="CC88" s="7">
        <v>80.047674287484924</v>
      </c>
      <c r="CD88" s="7">
        <v>78.772546623969575</v>
      </c>
      <c r="CE88" s="7">
        <v>78.772546623969575</v>
      </c>
      <c r="CF88" s="7">
        <v>78.772546623969575</v>
      </c>
      <c r="CG88" s="7">
        <v>78.772546623969575</v>
      </c>
      <c r="CH88" s="7">
        <v>78.772546623969575</v>
      </c>
      <c r="CI88" s="7">
        <v>78.772546623969575</v>
      </c>
      <c r="CJ88" s="7">
        <v>81.406578306954216</v>
      </c>
      <c r="CK88" s="7">
        <v>81.406578306954216</v>
      </c>
      <c r="CL88" s="7">
        <v>81.406578306954216</v>
      </c>
      <c r="CM88" s="7">
        <v>81.406578306954216</v>
      </c>
      <c r="CN88" s="7">
        <v>81.406578306954216</v>
      </c>
      <c r="CO88" s="7">
        <v>81.406578306954216</v>
      </c>
      <c r="CP88" s="7">
        <v>81.406578306954216</v>
      </c>
      <c r="CQ88" s="7">
        <v>81.406578306954216</v>
      </c>
      <c r="CR88" s="7">
        <v>88.524927238924391</v>
      </c>
      <c r="CS88" s="7">
        <v>88.524927238924391</v>
      </c>
      <c r="CT88" s="7">
        <v>88.524927238924391</v>
      </c>
      <c r="CU88" s="7">
        <v>88.524927238924391</v>
      </c>
      <c r="CV88" s="7">
        <v>68.392315436787996</v>
      </c>
      <c r="CW88" s="7">
        <v>68.392315436787996</v>
      </c>
      <c r="CX88" s="7">
        <v>68.392315436787996</v>
      </c>
      <c r="CY88" s="7">
        <v>68.392315436787996</v>
      </c>
      <c r="CZ88" s="7">
        <v>78.772546623969575</v>
      </c>
      <c r="DA88" s="7">
        <v>78.772546623969575</v>
      </c>
      <c r="DB88" s="7">
        <v>78.772546623969575</v>
      </c>
      <c r="DC88" s="7">
        <v>78.772546623969575</v>
      </c>
      <c r="DD88" s="7">
        <v>76.232232904848132</v>
      </c>
      <c r="DE88" s="7">
        <v>76.232232904848132</v>
      </c>
      <c r="DF88" s="7">
        <v>76.232232904848132</v>
      </c>
      <c r="DG88" s="7">
        <v>76.232232904848132</v>
      </c>
      <c r="DH88" s="7">
        <v>84.717143228485114</v>
      </c>
      <c r="DI88" s="7">
        <v>84.717143228485114</v>
      </c>
      <c r="DJ88" s="7">
        <v>84.717143228485114</v>
      </c>
      <c r="DK88" s="7">
        <v>84.717143228485114</v>
      </c>
      <c r="DL88" s="7">
        <v>79.720556995499962</v>
      </c>
      <c r="DM88" s="7">
        <v>79.720556995499962</v>
      </c>
      <c r="DN88" s="7">
        <v>79.720556995499962</v>
      </c>
      <c r="DO88" s="7">
        <v>79.720556995499962</v>
      </c>
      <c r="DP88" s="7">
        <v>79.851320493984659</v>
      </c>
      <c r="DQ88" s="7">
        <v>79.851320493984659</v>
      </c>
      <c r="DR88" s="7">
        <v>79.851320493984659</v>
      </c>
      <c r="DS88" s="7">
        <v>79.851320493984659</v>
      </c>
      <c r="DT88" s="7">
        <v>76.904873730211847</v>
      </c>
      <c r="DU88" s="7">
        <v>76.904873730211847</v>
      </c>
      <c r="DV88" s="7">
        <v>76.904873730211847</v>
      </c>
      <c r="DW88" s="7">
        <v>76.904873730211847</v>
      </c>
      <c r="DX88" s="7">
        <v>65.564874396916579</v>
      </c>
      <c r="DY88" s="7">
        <v>65.564874396916579</v>
      </c>
      <c r="DZ88" s="7">
        <v>65.564874396916579</v>
      </c>
      <c r="EA88" s="7">
        <v>65.564874396916579</v>
      </c>
      <c r="EB88" s="7">
        <v>44.588906901809096</v>
      </c>
      <c r="EC88" s="7">
        <v>44.588906901809096</v>
      </c>
      <c r="ED88" s="7">
        <v>44.588906901809096</v>
      </c>
      <c r="EE88" s="7">
        <v>44.588906901809096</v>
      </c>
      <c r="EF88" s="7">
        <v>63.247384157057617</v>
      </c>
      <c r="EG88" s="7">
        <v>63.247384157057617</v>
      </c>
      <c r="EH88" s="7">
        <v>63.247384157057617</v>
      </c>
      <c r="EI88" s="7">
        <v>63.247384157057617</v>
      </c>
      <c r="EJ88" s="7">
        <v>28.119316137422786</v>
      </c>
      <c r="EK88" s="7">
        <v>41.977564468227428</v>
      </c>
      <c r="EL88" s="7">
        <v>28.119316137422786</v>
      </c>
      <c r="EM88" s="7">
        <v>41.977564468227428</v>
      </c>
      <c r="EN88" s="7">
        <v>52.210648005577305</v>
      </c>
      <c r="EO88" s="7">
        <v>52.210648005577305</v>
      </c>
      <c r="EP88" s="7">
        <v>44.588906901809096</v>
      </c>
      <c r="EQ88" s="7">
        <v>44.588906901809096</v>
      </c>
      <c r="ER88" s="7">
        <v>44.588906901809096</v>
      </c>
      <c r="ES88" s="7">
        <v>44.588906901809096</v>
      </c>
      <c r="ET88" s="7">
        <v>63.579370824051665</v>
      </c>
      <c r="EU88" s="7">
        <v>63.579370824051665</v>
      </c>
      <c r="EV88" s="7">
        <v>65.40374718953025</v>
      </c>
      <c r="EW88" s="7">
        <v>65.40374718953025</v>
      </c>
      <c r="EX88" s="7">
        <v>65.40374718953025</v>
      </c>
      <c r="EY88" s="7">
        <v>65.40374718953025</v>
      </c>
      <c r="EZ88" s="7">
        <v>65.40374718953025</v>
      </c>
      <c r="FA88" s="7">
        <v>65.40374718953025</v>
      </c>
      <c r="FB88" s="7">
        <v>38.536959888827212</v>
      </c>
      <c r="FC88" s="7">
        <v>38.592216456034869</v>
      </c>
      <c r="FD88" s="7">
        <v>48.51705105889247</v>
      </c>
      <c r="FE88" s="7">
        <v>38.536959888827212</v>
      </c>
      <c r="FF88" s="7">
        <v>38.592216456034869</v>
      </c>
      <c r="FG88" s="7">
        <v>48.51705105889247</v>
      </c>
      <c r="FH88" s="7">
        <v>38.592216456034869</v>
      </c>
      <c r="FI88" s="7">
        <v>48.51705105889247</v>
      </c>
      <c r="FJ88" s="7">
        <v>38.592216456034869</v>
      </c>
      <c r="FK88" s="7">
        <v>48.51705105889247</v>
      </c>
      <c r="FL88" s="7">
        <v>55.739372393215184</v>
      </c>
      <c r="FM88" s="7">
        <v>55.739372393215184</v>
      </c>
      <c r="FN88" s="7">
        <v>55.739372393215184</v>
      </c>
      <c r="FO88" s="7">
        <v>55.739372393215184</v>
      </c>
      <c r="FP88" s="7">
        <v>27.526209906434826</v>
      </c>
      <c r="FQ88" s="7">
        <v>38.925180356590886</v>
      </c>
      <c r="FR88" s="7">
        <v>27.526209906434826</v>
      </c>
      <c r="FS88" s="7">
        <v>38.925180356590886</v>
      </c>
      <c r="FT88" s="7">
        <v>65.40374718953025</v>
      </c>
      <c r="FU88" s="7">
        <v>65.40374718953025</v>
      </c>
      <c r="FV88" s="7">
        <v>65.40374718953025</v>
      </c>
      <c r="FW88" s="7">
        <v>65.40374718953025</v>
      </c>
      <c r="FX88" s="7">
        <v>24.021739736509069</v>
      </c>
      <c r="FY88" s="7">
        <v>36.363784633131864</v>
      </c>
      <c r="FZ88" s="7">
        <v>24.021739736509069</v>
      </c>
      <c r="GA88" s="7">
        <v>36.363784633131864</v>
      </c>
      <c r="GB88" s="7">
        <v>65.564874396916579</v>
      </c>
      <c r="GC88" s="7">
        <v>65.564874396916579</v>
      </c>
      <c r="GD88" s="7">
        <v>65.564874396916579</v>
      </c>
      <c r="GE88" s="7">
        <v>65.564874396916579</v>
      </c>
      <c r="GF88" s="7">
        <v>52.210648005577305</v>
      </c>
      <c r="GG88" s="7">
        <v>52.210648005577305</v>
      </c>
      <c r="GH88" s="7">
        <v>52.210648005577305</v>
      </c>
      <c r="GI88" s="7">
        <v>52.210648005577305</v>
      </c>
      <c r="GJ88" s="7">
        <v>49.139178694210635</v>
      </c>
      <c r="GK88" s="7">
        <v>49.139178694210635</v>
      </c>
      <c r="GL88" s="7">
        <v>49.139178694210635</v>
      </c>
      <c r="GM88" s="7">
        <v>49.139178694210635</v>
      </c>
      <c r="GN88" s="7">
        <v>26.428508432618209</v>
      </c>
      <c r="GO88" s="7">
        <v>36.715169184528783</v>
      </c>
      <c r="GP88" s="7">
        <v>26.428508432618209</v>
      </c>
      <c r="GQ88" s="7">
        <v>36.715169184528783</v>
      </c>
      <c r="GR88" s="7">
        <v>75.663653909394299</v>
      </c>
      <c r="GS88" s="7">
        <v>75.663653909394299</v>
      </c>
      <c r="GT88" s="7">
        <v>75.663653909394299</v>
      </c>
      <c r="GU88" s="7">
        <v>75.663653909394299</v>
      </c>
      <c r="GV88" s="7">
        <v>81.35348092872691</v>
      </c>
      <c r="GW88" s="7">
        <v>81.35348092872691</v>
      </c>
      <c r="GX88" s="7">
        <v>81.35348092872691</v>
      </c>
      <c r="GY88" s="7">
        <v>81.35348092872691</v>
      </c>
      <c r="GZ88" s="7">
        <v>84.720711249030472</v>
      </c>
      <c r="HA88" s="7">
        <v>84.720711249030472</v>
      </c>
    </row>
    <row r="89" spans="1:209" ht="15" x14ac:dyDescent="0.25">
      <c r="AY89" s="14"/>
      <c r="BC89" s="20"/>
      <c r="BD89" s="20"/>
      <c r="BM89" s="7" cm="1">
        <f t="array" ref="BM89">INDEX($HD$3:$HD$14,BN89,1)</f>
        <v>30</v>
      </c>
      <c r="BN89" s="7">
        <v>4</v>
      </c>
      <c r="BO89" s="7">
        <v>14</v>
      </c>
      <c r="BP89" s="7">
        <v>81.220008119090906</v>
      </c>
      <c r="BQ89" s="7">
        <v>81.220008119090906</v>
      </c>
      <c r="BR89" s="7">
        <v>81.220008119090906</v>
      </c>
      <c r="BS89" s="7">
        <v>81.220008119090906</v>
      </c>
      <c r="BT89" s="7">
        <v>78.43182612971205</v>
      </c>
      <c r="BU89" s="7">
        <v>78.43182612971205</v>
      </c>
      <c r="BV89" s="7">
        <v>78.43182612971205</v>
      </c>
      <c r="BW89" s="7">
        <v>78.43182612971205</v>
      </c>
      <c r="BX89" s="7">
        <v>77.881694853075857</v>
      </c>
      <c r="BY89" s="7">
        <v>77.881694853075857</v>
      </c>
      <c r="BZ89" s="7">
        <v>78.43182612971205</v>
      </c>
      <c r="CA89" s="7">
        <v>78.43182612971205</v>
      </c>
      <c r="CB89" s="7">
        <v>78.43182612971205</v>
      </c>
      <c r="CC89" s="7">
        <v>78.43182612971205</v>
      </c>
      <c r="CD89" s="7">
        <v>80.596206098030351</v>
      </c>
      <c r="CE89" s="7">
        <v>80.596206098030351</v>
      </c>
      <c r="CF89" s="7">
        <v>80.596206098030351</v>
      </c>
      <c r="CG89" s="7">
        <v>80.596206098030351</v>
      </c>
      <c r="CH89" s="7">
        <v>80.596206098030351</v>
      </c>
      <c r="CI89" s="7">
        <v>80.596206098030351</v>
      </c>
      <c r="CJ89" s="7">
        <v>77.449856651530197</v>
      </c>
      <c r="CK89" s="7">
        <v>77.449856651530197</v>
      </c>
      <c r="CL89" s="7">
        <v>77.449856651530197</v>
      </c>
      <c r="CM89" s="7">
        <v>77.449856651530197</v>
      </c>
      <c r="CN89" s="7">
        <v>77.449856651530197</v>
      </c>
      <c r="CO89" s="7">
        <v>77.449856651530197</v>
      </c>
      <c r="CP89" s="7">
        <v>77.449856651530197</v>
      </c>
      <c r="CQ89" s="7">
        <v>77.449856651530197</v>
      </c>
      <c r="CR89" s="7">
        <v>83.412397923969465</v>
      </c>
      <c r="CS89" s="7">
        <v>83.412397923969465</v>
      </c>
      <c r="CT89" s="7">
        <v>83.412397923969465</v>
      </c>
      <c r="CU89" s="7">
        <v>83.412397923969465</v>
      </c>
      <c r="CV89" s="7">
        <v>65.533617051772723</v>
      </c>
      <c r="CW89" s="7">
        <v>65.533617051772723</v>
      </c>
      <c r="CX89" s="7">
        <v>65.533617051772723</v>
      </c>
      <c r="CY89" s="7">
        <v>65.533617051772723</v>
      </c>
      <c r="CZ89" s="7">
        <v>80.596206098030351</v>
      </c>
      <c r="DA89" s="7">
        <v>80.596206098030351</v>
      </c>
      <c r="DB89" s="7">
        <v>80.596206098030351</v>
      </c>
      <c r="DC89" s="7">
        <v>80.596206098030351</v>
      </c>
      <c r="DD89" s="7">
        <v>77.326692053802802</v>
      </c>
      <c r="DE89" s="7">
        <v>77.326692053802802</v>
      </c>
      <c r="DF89" s="7">
        <v>77.326692053802802</v>
      </c>
      <c r="DG89" s="7">
        <v>77.326692053802802</v>
      </c>
      <c r="DH89" s="7">
        <v>81.220008119090906</v>
      </c>
      <c r="DI89" s="7">
        <v>81.220008119090906</v>
      </c>
      <c r="DJ89" s="7">
        <v>81.220008119090906</v>
      </c>
      <c r="DK89" s="7">
        <v>81.220008119090906</v>
      </c>
      <c r="DL89" s="7">
        <v>77.881694853075857</v>
      </c>
      <c r="DM89" s="7">
        <v>77.881694853075857</v>
      </c>
      <c r="DN89" s="7">
        <v>77.881694853075857</v>
      </c>
      <c r="DO89" s="7">
        <v>77.881694853075857</v>
      </c>
      <c r="DP89" s="7">
        <v>76.334276897136192</v>
      </c>
      <c r="DQ89" s="7">
        <v>76.334276897136192</v>
      </c>
      <c r="DR89" s="7">
        <v>76.334276897136192</v>
      </c>
      <c r="DS89" s="7">
        <v>76.334276897136192</v>
      </c>
      <c r="DT89" s="7">
        <v>75.932128000454554</v>
      </c>
      <c r="DU89" s="7">
        <v>75.932128000454554</v>
      </c>
      <c r="DV89" s="7">
        <v>75.932128000454554</v>
      </c>
      <c r="DW89" s="7">
        <v>75.932128000454554</v>
      </c>
      <c r="DX89" s="7">
        <v>66.054859586680365</v>
      </c>
      <c r="DY89" s="7">
        <v>66.054859586680365</v>
      </c>
      <c r="DZ89" s="7">
        <v>66.054859586680365</v>
      </c>
      <c r="EA89" s="7">
        <v>66.054859586680365</v>
      </c>
      <c r="EB89" s="7">
        <v>43.982593631924153</v>
      </c>
      <c r="EC89" s="7">
        <v>43.982593631924153</v>
      </c>
      <c r="ED89" s="7">
        <v>43.982593631924153</v>
      </c>
      <c r="EE89" s="7">
        <v>43.982593631924153</v>
      </c>
      <c r="EF89" s="7">
        <v>53.993401673781776</v>
      </c>
      <c r="EG89" s="7">
        <v>53.993401673781776</v>
      </c>
      <c r="EH89" s="7">
        <v>53.993401673781776</v>
      </c>
      <c r="EI89" s="7">
        <v>53.993401673781776</v>
      </c>
      <c r="EJ89" s="7">
        <v>30.095975684737926</v>
      </c>
      <c r="EK89" s="7">
        <v>44.792284691394052</v>
      </c>
      <c r="EL89" s="7">
        <v>30.095975684737926</v>
      </c>
      <c r="EM89" s="7">
        <v>44.792284691394052</v>
      </c>
      <c r="EN89" s="7">
        <v>46.826222016654505</v>
      </c>
      <c r="EO89" s="7">
        <v>46.826222016654505</v>
      </c>
      <c r="EP89" s="7">
        <v>43.982593631924153</v>
      </c>
      <c r="EQ89" s="7">
        <v>43.982593631924153</v>
      </c>
      <c r="ER89" s="7">
        <v>43.982593631924153</v>
      </c>
      <c r="ES89" s="7">
        <v>43.982593631924153</v>
      </c>
      <c r="ET89" s="7">
        <v>61.95644774693492</v>
      </c>
      <c r="EU89" s="7">
        <v>61.95644774693492</v>
      </c>
      <c r="EV89" s="7">
        <v>61.135105046154642</v>
      </c>
      <c r="EW89" s="7">
        <v>61.135105046154642</v>
      </c>
      <c r="EX89" s="7">
        <v>61.135105046154642</v>
      </c>
      <c r="EY89" s="7">
        <v>61.135105046154642</v>
      </c>
      <c r="EZ89" s="7">
        <v>61.135105046154642</v>
      </c>
      <c r="FA89" s="7">
        <v>61.135105046154642</v>
      </c>
      <c r="FB89" s="7">
        <v>39.41134825486661</v>
      </c>
      <c r="FC89" s="7">
        <v>41.66020302112863</v>
      </c>
      <c r="FD89" s="7">
        <v>51.377211438943931</v>
      </c>
      <c r="FE89" s="7">
        <v>39.41134825486661</v>
      </c>
      <c r="FF89" s="7">
        <v>41.66020302112863</v>
      </c>
      <c r="FG89" s="7">
        <v>51.377211438943931</v>
      </c>
      <c r="FH89" s="7">
        <v>41.66020302112863</v>
      </c>
      <c r="FI89" s="7">
        <v>51.377211438943931</v>
      </c>
      <c r="FJ89" s="7">
        <v>41.66020302112863</v>
      </c>
      <c r="FK89" s="7">
        <v>51.377211438943931</v>
      </c>
      <c r="FL89" s="7">
        <v>50.901976538102971</v>
      </c>
      <c r="FM89" s="7">
        <v>50.901976538102971</v>
      </c>
      <c r="FN89" s="7">
        <v>50.901976538102971</v>
      </c>
      <c r="FO89" s="7">
        <v>50.901976538102971</v>
      </c>
      <c r="FP89" s="7">
        <v>30.314329345974286</v>
      </c>
      <c r="FQ89" s="7">
        <v>45.120075859205997</v>
      </c>
      <c r="FR89" s="7">
        <v>30.314329345974286</v>
      </c>
      <c r="FS89" s="7">
        <v>45.120075859205997</v>
      </c>
      <c r="FT89" s="7">
        <v>61.135105046154642</v>
      </c>
      <c r="FU89" s="7">
        <v>61.135105046154642</v>
      </c>
      <c r="FV89" s="7">
        <v>61.135105046154642</v>
      </c>
      <c r="FW89" s="7">
        <v>61.135105046154642</v>
      </c>
      <c r="FX89" s="7">
        <v>24.651899101269716</v>
      </c>
      <c r="FY89" s="7">
        <v>37.462385970057483</v>
      </c>
      <c r="FZ89" s="7">
        <v>24.651899101269716</v>
      </c>
      <c r="GA89" s="7">
        <v>37.462385970057483</v>
      </c>
      <c r="GB89" s="7">
        <v>66.054859586680365</v>
      </c>
      <c r="GC89" s="7">
        <v>66.054859586680365</v>
      </c>
      <c r="GD89" s="7">
        <v>66.054859586680365</v>
      </c>
      <c r="GE89" s="7">
        <v>66.054859586680365</v>
      </c>
      <c r="GF89" s="7">
        <v>46.826222016654505</v>
      </c>
      <c r="GG89" s="7">
        <v>46.826222016654505</v>
      </c>
      <c r="GH89" s="7">
        <v>46.826222016654505</v>
      </c>
      <c r="GI89" s="7">
        <v>46.826222016654505</v>
      </c>
      <c r="GJ89" s="7">
        <v>46.707629513645358</v>
      </c>
      <c r="GK89" s="7">
        <v>46.707629513645358</v>
      </c>
      <c r="GL89" s="7">
        <v>46.707629513645358</v>
      </c>
      <c r="GM89" s="7">
        <v>46.707629513645358</v>
      </c>
      <c r="GN89" s="7">
        <v>30.329507025084862</v>
      </c>
      <c r="GO89" s="7">
        <v>41.964031020853056</v>
      </c>
      <c r="GP89" s="7">
        <v>30.329507025084862</v>
      </c>
      <c r="GQ89" s="7">
        <v>41.964031020853056</v>
      </c>
      <c r="GR89" s="7">
        <v>73.330957854893953</v>
      </c>
      <c r="GS89" s="7">
        <v>73.330957854893953</v>
      </c>
      <c r="GT89" s="7">
        <v>73.330957854893953</v>
      </c>
      <c r="GU89" s="7">
        <v>73.330957854893953</v>
      </c>
      <c r="GV89" s="7">
        <v>76.465679581318128</v>
      </c>
      <c r="GW89" s="7">
        <v>76.465679581318128</v>
      </c>
      <c r="GX89" s="7">
        <v>76.465679581318128</v>
      </c>
      <c r="GY89" s="7">
        <v>76.465679581318128</v>
      </c>
      <c r="GZ89" s="7">
        <v>78.064099028833269</v>
      </c>
      <c r="HA89" s="7">
        <v>78.064099028833269</v>
      </c>
    </row>
    <row r="90" spans="1:209" ht="15" x14ac:dyDescent="0.25">
      <c r="AY90" s="14"/>
      <c r="BC90" s="20"/>
      <c r="BD90" s="20"/>
      <c r="BM90" s="7" cm="1">
        <f t="array" ref="BM90">INDEX($HD$3:$HD$14,BN90,1)</f>
        <v>30</v>
      </c>
      <c r="BN90" s="7">
        <v>4</v>
      </c>
      <c r="BO90" s="7">
        <v>15</v>
      </c>
      <c r="BP90" s="7">
        <v>74.351401355030305</v>
      </c>
      <c r="BQ90" s="7">
        <v>74.351401355030305</v>
      </c>
      <c r="BR90" s="7">
        <v>74.351401355030305</v>
      </c>
      <c r="BS90" s="7">
        <v>74.351401355030305</v>
      </c>
      <c r="BT90" s="7">
        <v>70.725609421469557</v>
      </c>
      <c r="BU90" s="7">
        <v>70.725609421469557</v>
      </c>
      <c r="BV90" s="7">
        <v>70.725609421469557</v>
      </c>
      <c r="BW90" s="7">
        <v>70.725609421469557</v>
      </c>
      <c r="BX90" s="7">
        <v>67.012266163030361</v>
      </c>
      <c r="BY90" s="7">
        <v>67.012266163030361</v>
      </c>
      <c r="BZ90" s="7">
        <v>70.725609421469557</v>
      </c>
      <c r="CA90" s="7">
        <v>70.725609421469557</v>
      </c>
      <c r="CB90" s="7">
        <v>70.725609421469557</v>
      </c>
      <c r="CC90" s="7">
        <v>70.725609421469557</v>
      </c>
      <c r="CD90" s="7">
        <v>72.955509007318184</v>
      </c>
      <c r="CE90" s="7">
        <v>72.955509007318184</v>
      </c>
      <c r="CF90" s="7">
        <v>72.955509007318184</v>
      </c>
      <c r="CG90" s="7">
        <v>72.955509007318184</v>
      </c>
      <c r="CH90" s="7">
        <v>72.955509007318184</v>
      </c>
      <c r="CI90" s="7">
        <v>72.955509007318184</v>
      </c>
      <c r="CJ90" s="7">
        <v>67.55118377965151</v>
      </c>
      <c r="CK90" s="7">
        <v>67.55118377965151</v>
      </c>
      <c r="CL90" s="7">
        <v>67.55118377965151</v>
      </c>
      <c r="CM90" s="7">
        <v>67.55118377965151</v>
      </c>
      <c r="CN90" s="7">
        <v>67.55118377965151</v>
      </c>
      <c r="CO90" s="7">
        <v>67.55118377965151</v>
      </c>
      <c r="CP90" s="7">
        <v>67.55118377965151</v>
      </c>
      <c r="CQ90" s="7">
        <v>67.55118377965151</v>
      </c>
      <c r="CR90" s="7">
        <v>82.22178201348477</v>
      </c>
      <c r="CS90" s="7">
        <v>82.22178201348477</v>
      </c>
      <c r="CT90" s="7">
        <v>82.22178201348477</v>
      </c>
      <c r="CU90" s="7">
        <v>82.22178201348477</v>
      </c>
      <c r="CV90" s="7">
        <v>60.628655067363567</v>
      </c>
      <c r="CW90" s="7">
        <v>60.628655067363567</v>
      </c>
      <c r="CX90" s="7">
        <v>60.628655067363567</v>
      </c>
      <c r="CY90" s="7">
        <v>60.628655067363567</v>
      </c>
      <c r="CZ90" s="7">
        <v>72.955509007318184</v>
      </c>
      <c r="DA90" s="7">
        <v>72.955509007318184</v>
      </c>
      <c r="DB90" s="7">
        <v>72.955509007318184</v>
      </c>
      <c r="DC90" s="7">
        <v>72.955509007318184</v>
      </c>
      <c r="DD90" s="7">
        <v>67.279807303090763</v>
      </c>
      <c r="DE90" s="7">
        <v>67.279807303090763</v>
      </c>
      <c r="DF90" s="7">
        <v>67.279807303090763</v>
      </c>
      <c r="DG90" s="7">
        <v>67.279807303090763</v>
      </c>
      <c r="DH90" s="7">
        <v>74.351401355030305</v>
      </c>
      <c r="DI90" s="7">
        <v>74.351401355030305</v>
      </c>
      <c r="DJ90" s="7">
        <v>74.351401355030305</v>
      </c>
      <c r="DK90" s="7">
        <v>74.351401355030305</v>
      </c>
      <c r="DL90" s="7">
        <v>67.012266163030361</v>
      </c>
      <c r="DM90" s="7">
        <v>67.012266163030361</v>
      </c>
      <c r="DN90" s="7">
        <v>67.012266163030361</v>
      </c>
      <c r="DO90" s="7">
        <v>67.012266163030361</v>
      </c>
      <c r="DP90" s="7">
        <v>73.223422092318003</v>
      </c>
      <c r="DQ90" s="7">
        <v>73.223422092318003</v>
      </c>
      <c r="DR90" s="7">
        <v>73.223422092318003</v>
      </c>
      <c r="DS90" s="7">
        <v>73.223422092318003</v>
      </c>
      <c r="DT90" s="7">
        <v>75.730338388818112</v>
      </c>
      <c r="DU90" s="7">
        <v>75.730338388818112</v>
      </c>
      <c r="DV90" s="7">
        <v>75.730338388818112</v>
      </c>
      <c r="DW90" s="7">
        <v>75.730338388818112</v>
      </c>
      <c r="DX90" s="7">
        <v>67.67132050024685</v>
      </c>
      <c r="DY90" s="7">
        <v>67.67132050024685</v>
      </c>
      <c r="DZ90" s="7">
        <v>67.67132050024685</v>
      </c>
      <c r="EA90" s="7">
        <v>67.67132050024685</v>
      </c>
      <c r="EB90" s="7">
        <v>49.285391008712182</v>
      </c>
      <c r="EC90" s="7">
        <v>49.285391008712182</v>
      </c>
      <c r="ED90" s="7">
        <v>49.285391008712182</v>
      </c>
      <c r="EE90" s="7">
        <v>49.285391008712182</v>
      </c>
      <c r="EF90" s="7">
        <v>53.181077016518117</v>
      </c>
      <c r="EG90" s="7">
        <v>53.181077016518117</v>
      </c>
      <c r="EH90" s="7">
        <v>53.181077016518117</v>
      </c>
      <c r="EI90" s="7">
        <v>53.181077016518117</v>
      </c>
      <c r="EJ90" s="7">
        <v>30.920754993672716</v>
      </c>
      <c r="EK90" s="7">
        <v>46.658478758337978</v>
      </c>
      <c r="EL90" s="7">
        <v>30.920754993672716</v>
      </c>
      <c r="EM90" s="7">
        <v>46.658478758337978</v>
      </c>
      <c r="EN90" s="7">
        <v>45.231822327559001</v>
      </c>
      <c r="EO90" s="7">
        <v>45.231822327559001</v>
      </c>
      <c r="EP90" s="7">
        <v>49.285391008712182</v>
      </c>
      <c r="EQ90" s="7">
        <v>49.285391008712182</v>
      </c>
      <c r="ER90" s="7">
        <v>49.285391008712182</v>
      </c>
      <c r="ES90" s="7">
        <v>49.285391008712182</v>
      </c>
      <c r="ET90" s="7">
        <v>68.492944005460615</v>
      </c>
      <c r="EU90" s="7">
        <v>68.492944005460615</v>
      </c>
      <c r="EV90" s="7">
        <v>64.442828897496881</v>
      </c>
      <c r="EW90" s="7">
        <v>64.442828897496881</v>
      </c>
      <c r="EX90" s="7">
        <v>64.442828897496881</v>
      </c>
      <c r="EY90" s="7">
        <v>64.442828897496881</v>
      </c>
      <c r="EZ90" s="7">
        <v>64.442828897496881</v>
      </c>
      <c r="FA90" s="7">
        <v>64.442828897496881</v>
      </c>
      <c r="FB90" s="7">
        <v>39.156635284201506</v>
      </c>
      <c r="FC90" s="7">
        <v>41.312601323968011</v>
      </c>
      <c r="FD90" s="7">
        <v>52.73546954748327</v>
      </c>
      <c r="FE90" s="7">
        <v>39.156635284201506</v>
      </c>
      <c r="FF90" s="7">
        <v>41.312601323968011</v>
      </c>
      <c r="FG90" s="7">
        <v>52.73546954748327</v>
      </c>
      <c r="FH90" s="7">
        <v>41.312601323968011</v>
      </c>
      <c r="FI90" s="7">
        <v>52.73546954748327</v>
      </c>
      <c r="FJ90" s="7">
        <v>41.312601323968011</v>
      </c>
      <c r="FK90" s="7">
        <v>52.73546954748327</v>
      </c>
      <c r="FL90" s="7">
        <v>55.075267125939533</v>
      </c>
      <c r="FM90" s="7">
        <v>55.075267125939533</v>
      </c>
      <c r="FN90" s="7">
        <v>55.075267125939533</v>
      </c>
      <c r="FO90" s="7">
        <v>55.075267125939533</v>
      </c>
      <c r="FP90" s="7">
        <v>31.755634768554518</v>
      </c>
      <c r="FQ90" s="7">
        <v>46.181855711416574</v>
      </c>
      <c r="FR90" s="7">
        <v>31.755634768554518</v>
      </c>
      <c r="FS90" s="7">
        <v>46.181855711416574</v>
      </c>
      <c r="FT90" s="7">
        <v>64.442828897496881</v>
      </c>
      <c r="FU90" s="7">
        <v>64.442828897496881</v>
      </c>
      <c r="FV90" s="7">
        <v>64.442828897496881</v>
      </c>
      <c r="FW90" s="7">
        <v>64.442828897496881</v>
      </c>
      <c r="FX90" s="7">
        <v>27.111508540584886</v>
      </c>
      <c r="FY90" s="7">
        <v>39.45539788519698</v>
      </c>
      <c r="FZ90" s="7">
        <v>27.111508540584886</v>
      </c>
      <c r="GA90" s="7">
        <v>39.45539788519698</v>
      </c>
      <c r="GB90" s="7">
        <v>67.67132050024685</v>
      </c>
      <c r="GC90" s="7">
        <v>67.67132050024685</v>
      </c>
      <c r="GD90" s="7">
        <v>67.67132050024685</v>
      </c>
      <c r="GE90" s="7">
        <v>67.67132050024685</v>
      </c>
      <c r="GF90" s="7">
        <v>45.231822327559001</v>
      </c>
      <c r="GG90" s="7">
        <v>45.231822327559001</v>
      </c>
      <c r="GH90" s="7">
        <v>45.231822327559001</v>
      </c>
      <c r="GI90" s="7">
        <v>45.231822327559001</v>
      </c>
      <c r="GJ90" s="7">
        <v>50.897750743096999</v>
      </c>
      <c r="GK90" s="7">
        <v>50.897750743096999</v>
      </c>
      <c r="GL90" s="7">
        <v>50.897750743096999</v>
      </c>
      <c r="GM90" s="7">
        <v>50.897750743096999</v>
      </c>
      <c r="GN90" s="7">
        <v>35.35826485301822</v>
      </c>
      <c r="GO90" s="7">
        <v>48.816293779396965</v>
      </c>
      <c r="GP90" s="7">
        <v>35.35826485301822</v>
      </c>
      <c r="GQ90" s="7">
        <v>48.816293779396965</v>
      </c>
      <c r="GR90" s="7">
        <v>75.793780881894179</v>
      </c>
      <c r="GS90" s="7">
        <v>75.793780881894179</v>
      </c>
      <c r="GT90" s="7">
        <v>75.793780881894179</v>
      </c>
      <c r="GU90" s="7">
        <v>75.793780881894179</v>
      </c>
      <c r="GV90" s="7">
        <v>73.601705015212048</v>
      </c>
      <c r="GW90" s="7">
        <v>73.601705015212048</v>
      </c>
      <c r="GX90" s="7">
        <v>73.601705015212048</v>
      </c>
      <c r="GY90" s="7">
        <v>73.601705015212048</v>
      </c>
      <c r="GZ90" s="7">
        <v>75.183983724000015</v>
      </c>
      <c r="HA90" s="7">
        <v>75.183983724000015</v>
      </c>
    </row>
    <row r="91" spans="1:209" ht="15" x14ac:dyDescent="0.25">
      <c r="AY91" s="14"/>
      <c r="BC91" s="20"/>
      <c r="BD91" s="20"/>
      <c r="BM91" s="7" cm="1">
        <f t="array" ref="BM91">INDEX($HD$3:$HD$14,BN91,1)</f>
        <v>30</v>
      </c>
      <c r="BN91" s="7">
        <v>4</v>
      </c>
      <c r="BO91" s="7">
        <v>16</v>
      </c>
      <c r="BP91" s="7">
        <v>66.470829306318237</v>
      </c>
      <c r="BQ91" s="7">
        <v>66.470829306318237</v>
      </c>
      <c r="BR91" s="7">
        <v>66.470829306318237</v>
      </c>
      <c r="BS91" s="7">
        <v>66.470829306318237</v>
      </c>
      <c r="BT91" s="7">
        <v>66.616301482878768</v>
      </c>
      <c r="BU91" s="7">
        <v>66.616301482878768</v>
      </c>
      <c r="BV91" s="7">
        <v>66.616301482878768</v>
      </c>
      <c r="BW91" s="7">
        <v>66.616301482878768</v>
      </c>
      <c r="BX91" s="7">
        <v>61.258337585421089</v>
      </c>
      <c r="BY91" s="7">
        <v>61.258337585421089</v>
      </c>
      <c r="BZ91" s="7">
        <v>66.616301482878768</v>
      </c>
      <c r="CA91" s="7">
        <v>66.616301482878768</v>
      </c>
      <c r="CB91" s="7">
        <v>66.616301482878768</v>
      </c>
      <c r="CC91" s="7">
        <v>66.616301482878768</v>
      </c>
      <c r="CD91" s="7">
        <v>63.783002956090883</v>
      </c>
      <c r="CE91" s="7">
        <v>63.783002956090883</v>
      </c>
      <c r="CF91" s="7">
        <v>63.783002956090883</v>
      </c>
      <c r="CG91" s="7">
        <v>63.783002956090883</v>
      </c>
      <c r="CH91" s="7">
        <v>63.783002956090883</v>
      </c>
      <c r="CI91" s="7">
        <v>63.783002956090883</v>
      </c>
      <c r="CJ91" s="7">
        <v>60.182075764527291</v>
      </c>
      <c r="CK91" s="7">
        <v>60.182075764527291</v>
      </c>
      <c r="CL91" s="7">
        <v>60.182075764527291</v>
      </c>
      <c r="CM91" s="7">
        <v>60.182075764527291</v>
      </c>
      <c r="CN91" s="7">
        <v>60.182075764527291</v>
      </c>
      <c r="CO91" s="7">
        <v>60.182075764527291</v>
      </c>
      <c r="CP91" s="7">
        <v>60.182075764527291</v>
      </c>
      <c r="CQ91" s="7">
        <v>60.182075764527291</v>
      </c>
      <c r="CR91" s="7">
        <v>71.839830761121107</v>
      </c>
      <c r="CS91" s="7">
        <v>71.839830761121107</v>
      </c>
      <c r="CT91" s="7">
        <v>71.839830761121107</v>
      </c>
      <c r="CU91" s="7">
        <v>71.839830761121107</v>
      </c>
      <c r="CV91" s="7">
        <v>50.660302273712141</v>
      </c>
      <c r="CW91" s="7">
        <v>50.660302273712141</v>
      </c>
      <c r="CX91" s="7">
        <v>50.660302273712141</v>
      </c>
      <c r="CY91" s="7">
        <v>50.660302273712141</v>
      </c>
      <c r="CZ91" s="7">
        <v>63.783002956090883</v>
      </c>
      <c r="DA91" s="7">
        <v>63.783002956090883</v>
      </c>
      <c r="DB91" s="7">
        <v>63.783002956090883</v>
      </c>
      <c r="DC91" s="7">
        <v>63.783002956090883</v>
      </c>
      <c r="DD91" s="7">
        <v>49.917248577966582</v>
      </c>
      <c r="DE91" s="7">
        <v>49.917248577966582</v>
      </c>
      <c r="DF91" s="7">
        <v>49.917248577966582</v>
      </c>
      <c r="DG91" s="7">
        <v>49.917248577966582</v>
      </c>
      <c r="DH91" s="7">
        <v>66.470829306318237</v>
      </c>
      <c r="DI91" s="7">
        <v>66.470829306318237</v>
      </c>
      <c r="DJ91" s="7">
        <v>66.470829306318237</v>
      </c>
      <c r="DK91" s="7">
        <v>66.470829306318237</v>
      </c>
      <c r="DL91" s="7">
        <v>61.258337585421089</v>
      </c>
      <c r="DM91" s="7">
        <v>61.258337585421089</v>
      </c>
      <c r="DN91" s="7">
        <v>61.258337585421089</v>
      </c>
      <c r="DO91" s="7">
        <v>61.258337585421089</v>
      </c>
      <c r="DP91" s="7">
        <v>65.291963630693957</v>
      </c>
      <c r="DQ91" s="7">
        <v>65.291963630693957</v>
      </c>
      <c r="DR91" s="7">
        <v>65.291963630693957</v>
      </c>
      <c r="DS91" s="7">
        <v>65.291963630693957</v>
      </c>
      <c r="DT91" s="7">
        <v>64.29785865720001</v>
      </c>
      <c r="DU91" s="7">
        <v>64.29785865720001</v>
      </c>
      <c r="DV91" s="7">
        <v>64.29785865720001</v>
      </c>
      <c r="DW91" s="7">
        <v>64.29785865720001</v>
      </c>
      <c r="DX91" s="7">
        <v>66.420717735981867</v>
      </c>
      <c r="DY91" s="7">
        <v>66.420717735981867</v>
      </c>
      <c r="DZ91" s="7">
        <v>66.420717735981867</v>
      </c>
      <c r="EA91" s="7">
        <v>66.420717735981867</v>
      </c>
      <c r="EB91" s="7">
        <v>50.295939446931904</v>
      </c>
      <c r="EC91" s="7">
        <v>50.295939446931904</v>
      </c>
      <c r="ED91" s="7">
        <v>50.295939446931904</v>
      </c>
      <c r="EE91" s="7">
        <v>50.295939446931904</v>
      </c>
      <c r="EF91" s="7">
        <v>49.862408974233389</v>
      </c>
      <c r="EG91" s="7">
        <v>49.862408974233389</v>
      </c>
      <c r="EH91" s="7">
        <v>49.862408974233389</v>
      </c>
      <c r="EI91" s="7">
        <v>49.862408974233389</v>
      </c>
      <c r="EJ91" s="7">
        <v>30.876988694930255</v>
      </c>
      <c r="EK91" s="7">
        <v>48.821652130047006</v>
      </c>
      <c r="EL91" s="7">
        <v>30.876988694930255</v>
      </c>
      <c r="EM91" s="7">
        <v>48.821652130047006</v>
      </c>
      <c r="EN91" s="7">
        <v>40.575949966277221</v>
      </c>
      <c r="EO91" s="7">
        <v>40.575949966277221</v>
      </c>
      <c r="EP91" s="7">
        <v>50.295939446931904</v>
      </c>
      <c r="EQ91" s="7">
        <v>50.295939446931904</v>
      </c>
      <c r="ER91" s="7">
        <v>50.295939446931904</v>
      </c>
      <c r="ES91" s="7">
        <v>50.295939446931904</v>
      </c>
      <c r="ET91" s="7">
        <v>69.313782020621204</v>
      </c>
      <c r="EU91" s="7">
        <v>69.313782020621204</v>
      </c>
      <c r="EV91" s="7">
        <v>61.214637994204523</v>
      </c>
      <c r="EW91" s="7">
        <v>61.214637994204523</v>
      </c>
      <c r="EX91" s="7">
        <v>61.214637994204523</v>
      </c>
      <c r="EY91" s="7">
        <v>61.214637994204523</v>
      </c>
      <c r="EZ91" s="7">
        <v>61.214637994204523</v>
      </c>
      <c r="FA91" s="7">
        <v>61.214637994204523</v>
      </c>
      <c r="FB91" s="7">
        <v>40.166132182093875</v>
      </c>
      <c r="FC91" s="7">
        <v>36.797966861854611</v>
      </c>
      <c r="FD91" s="7">
        <v>49.365903792800047</v>
      </c>
      <c r="FE91" s="7">
        <v>40.166132182093875</v>
      </c>
      <c r="FF91" s="7">
        <v>36.797966861854611</v>
      </c>
      <c r="FG91" s="7">
        <v>49.365903792800047</v>
      </c>
      <c r="FH91" s="7">
        <v>36.797966861854611</v>
      </c>
      <c r="FI91" s="7">
        <v>49.365903792800047</v>
      </c>
      <c r="FJ91" s="7">
        <v>36.797966861854611</v>
      </c>
      <c r="FK91" s="7">
        <v>49.365903792800047</v>
      </c>
      <c r="FL91" s="7">
        <v>54.566137834360582</v>
      </c>
      <c r="FM91" s="7">
        <v>54.566137834360582</v>
      </c>
      <c r="FN91" s="7">
        <v>54.566137834360582</v>
      </c>
      <c r="FO91" s="7">
        <v>54.566137834360582</v>
      </c>
      <c r="FP91" s="7">
        <v>31.525924458601565</v>
      </c>
      <c r="FQ91" s="7">
        <v>43.541611982263653</v>
      </c>
      <c r="FR91" s="7">
        <v>31.525924458601565</v>
      </c>
      <c r="FS91" s="7">
        <v>43.541611982263653</v>
      </c>
      <c r="FT91" s="7">
        <v>61.214637994204523</v>
      </c>
      <c r="FU91" s="7">
        <v>61.214637994204523</v>
      </c>
      <c r="FV91" s="7">
        <v>61.214637994204523</v>
      </c>
      <c r="FW91" s="7">
        <v>61.214637994204523</v>
      </c>
      <c r="FX91" s="7">
        <v>26.307713573563696</v>
      </c>
      <c r="FY91" s="7">
        <v>38.842735338893895</v>
      </c>
      <c r="FZ91" s="7">
        <v>26.307713573563696</v>
      </c>
      <c r="GA91" s="7">
        <v>38.842735338893895</v>
      </c>
      <c r="GB91" s="7">
        <v>66.420717735981867</v>
      </c>
      <c r="GC91" s="7">
        <v>66.420717735981867</v>
      </c>
      <c r="GD91" s="7">
        <v>66.420717735981867</v>
      </c>
      <c r="GE91" s="7">
        <v>66.420717735981867</v>
      </c>
      <c r="GF91" s="7">
        <v>40.575949966277221</v>
      </c>
      <c r="GG91" s="7">
        <v>40.575949966277221</v>
      </c>
      <c r="GH91" s="7">
        <v>40.575949966277221</v>
      </c>
      <c r="GI91" s="7">
        <v>40.575949966277221</v>
      </c>
      <c r="GJ91" s="7">
        <v>55.410447084656134</v>
      </c>
      <c r="GK91" s="7">
        <v>55.410447084656134</v>
      </c>
      <c r="GL91" s="7">
        <v>55.410447084656134</v>
      </c>
      <c r="GM91" s="7">
        <v>55.410447084656134</v>
      </c>
      <c r="GN91" s="7">
        <v>38.404795172859075</v>
      </c>
      <c r="GO91" s="7">
        <v>52.923446056053159</v>
      </c>
      <c r="GP91" s="7">
        <v>38.404795172859075</v>
      </c>
      <c r="GQ91" s="7">
        <v>52.923446056053159</v>
      </c>
      <c r="GR91" s="7">
        <v>66.046303704985021</v>
      </c>
      <c r="GS91" s="7">
        <v>66.046303704985021</v>
      </c>
      <c r="GT91" s="7">
        <v>66.046303704985021</v>
      </c>
      <c r="GU91" s="7">
        <v>66.046303704985021</v>
      </c>
      <c r="GV91" s="7">
        <v>67.806711710075831</v>
      </c>
      <c r="GW91" s="7">
        <v>67.806711710075831</v>
      </c>
      <c r="GX91" s="7">
        <v>67.806711710075831</v>
      </c>
      <c r="GY91" s="7">
        <v>67.806711710075831</v>
      </c>
      <c r="GZ91" s="7">
        <v>67.491225540727513</v>
      </c>
      <c r="HA91" s="7">
        <v>67.491225540727513</v>
      </c>
    </row>
    <row r="92" spans="1:209" ht="15" x14ac:dyDescent="0.25">
      <c r="AY92" s="14"/>
      <c r="BC92" s="20"/>
      <c r="BD92" s="20"/>
      <c r="BM92" s="7" cm="1">
        <f t="array" ref="BM92">INDEX($HD$3:$HD$14,BN92,1)</f>
        <v>30</v>
      </c>
      <c r="BN92" s="7">
        <v>4</v>
      </c>
      <c r="BO92" s="7">
        <v>17</v>
      </c>
      <c r="BP92" s="7">
        <v>32.697132234878836</v>
      </c>
      <c r="BQ92" s="7">
        <v>32.697132234878836</v>
      </c>
      <c r="BR92" s="7">
        <v>32.697132234878836</v>
      </c>
      <c r="BS92" s="7">
        <v>32.697132234878836</v>
      </c>
      <c r="BT92" s="7">
        <v>43.126436885340972</v>
      </c>
      <c r="BU92" s="7">
        <v>43.126436885340972</v>
      </c>
      <c r="BV92" s="7">
        <v>43.126436885340972</v>
      </c>
      <c r="BW92" s="7">
        <v>43.126436885340972</v>
      </c>
      <c r="BX92" s="7">
        <v>26.17016409628943</v>
      </c>
      <c r="BY92" s="7">
        <v>26.17016409628943</v>
      </c>
      <c r="BZ92" s="7">
        <v>43.126436885340972</v>
      </c>
      <c r="CA92" s="7">
        <v>43.126436885340972</v>
      </c>
      <c r="CB92" s="7">
        <v>43.126436885340972</v>
      </c>
      <c r="CC92" s="7">
        <v>43.126436885340972</v>
      </c>
      <c r="CD92" s="7">
        <v>38.497507460727256</v>
      </c>
      <c r="CE92" s="7">
        <v>38.497507460727256</v>
      </c>
      <c r="CF92" s="7">
        <v>38.497507460727256</v>
      </c>
      <c r="CG92" s="7">
        <v>38.497507460727256</v>
      </c>
      <c r="CH92" s="7">
        <v>38.497507460727256</v>
      </c>
      <c r="CI92" s="7">
        <v>38.497507460727256</v>
      </c>
      <c r="CJ92" s="7">
        <v>25.920659878196929</v>
      </c>
      <c r="CK92" s="7">
        <v>25.920659878196929</v>
      </c>
      <c r="CL92" s="7">
        <v>25.920659878196929</v>
      </c>
      <c r="CM92" s="7">
        <v>25.920659878196929</v>
      </c>
      <c r="CN92" s="7">
        <v>25.920659878196929</v>
      </c>
      <c r="CO92" s="7">
        <v>25.920659878196929</v>
      </c>
      <c r="CP92" s="7">
        <v>25.920659878196929</v>
      </c>
      <c r="CQ92" s="7">
        <v>25.920659878196929</v>
      </c>
      <c r="CR92" s="7">
        <v>46.907622457648465</v>
      </c>
      <c r="CS92" s="7">
        <v>46.907622457648465</v>
      </c>
      <c r="CT92" s="7">
        <v>46.907622457648465</v>
      </c>
      <c r="CU92" s="7">
        <v>46.907622457648465</v>
      </c>
      <c r="CV92" s="7">
        <v>23.135314582128828</v>
      </c>
      <c r="CW92" s="7">
        <v>23.135314582128828</v>
      </c>
      <c r="CX92" s="7">
        <v>23.135314582128828</v>
      </c>
      <c r="CY92" s="7">
        <v>23.135314582128828</v>
      </c>
      <c r="CZ92" s="7">
        <v>38.497507460727256</v>
      </c>
      <c r="DA92" s="7">
        <v>38.497507460727256</v>
      </c>
      <c r="DB92" s="7">
        <v>38.497507460727256</v>
      </c>
      <c r="DC92" s="7">
        <v>38.497507460727256</v>
      </c>
      <c r="DD92" s="7">
        <v>18.19215050168027</v>
      </c>
      <c r="DE92" s="7">
        <v>18.19215050168027</v>
      </c>
      <c r="DF92" s="7">
        <v>18.19215050168027</v>
      </c>
      <c r="DG92" s="7">
        <v>18.19215050168027</v>
      </c>
      <c r="DH92" s="7">
        <v>32.697132234878836</v>
      </c>
      <c r="DI92" s="7">
        <v>32.697132234878836</v>
      </c>
      <c r="DJ92" s="7">
        <v>32.697132234878836</v>
      </c>
      <c r="DK92" s="7">
        <v>32.697132234878836</v>
      </c>
      <c r="DL92" s="7">
        <v>26.17016409628943</v>
      </c>
      <c r="DM92" s="7">
        <v>26.17016409628943</v>
      </c>
      <c r="DN92" s="7">
        <v>26.17016409628943</v>
      </c>
      <c r="DO92" s="7">
        <v>26.17016409628943</v>
      </c>
      <c r="DP92" s="7">
        <v>34.956487181160604</v>
      </c>
      <c r="DQ92" s="7">
        <v>34.956487181160604</v>
      </c>
      <c r="DR92" s="7">
        <v>34.956487181160604</v>
      </c>
      <c r="DS92" s="7">
        <v>34.956487181160604</v>
      </c>
      <c r="DT92" s="7">
        <v>23.591387158307661</v>
      </c>
      <c r="DU92" s="7">
        <v>23.591387158307661</v>
      </c>
      <c r="DV92" s="7">
        <v>23.591387158307661</v>
      </c>
      <c r="DW92" s="7">
        <v>23.591387158307661</v>
      </c>
      <c r="DX92" s="7">
        <v>62.944404517247158</v>
      </c>
      <c r="DY92" s="7">
        <v>62.944404517247158</v>
      </c>
      <c r="DZ92" s="7">
        <v>62.944404517247158</v>
      </c>
      <c r="EA92" s="7">
        <v>62.944404517247158</v>
      </c>
      <c r="EB92" s="7">
        <v>52.076535341206124</v>
      </c>
      <c r="EC92" s="7">
        <v>52.076535341206124</v>
      </c>
      <c r="ED92" s="7">
        <v>52.076535341206124</v>
      </c>
      <c r="EE92" s="7">
        <v>52.076535341206124</v>
      </c>
      <c r="EF92" s="7">
        <v>39.413129300440936</v>
      </c>
      <c r="EG92" s="7">
        <v>39.413129300440936</v>
      </c>
      <c r="EH92" s="7">
        <v>39.413129300440936</v>
      </c>
      <c r="EI92" s="7">
        <v>39.413129300440936</v>
      </c>
      <c r="EJ92" s="7">
        <v>24.216560468762133</v>
      </c>
      <c r="EK92" s="7">
        <v>40.519404359231928</v>
      </c>
      <c r="EL92" s="7">
        <v>24.216560468762133</v>
      </c>
      <c r="EM92" s="7">
        <v>40.519404359231928</v>
      </c>
      <c r="EN92" s="7">
        <v>36.373811702810592</v>
      </c>
      <c r="EO92" s="7">
        <v>36.373811702810592</v>
      </c>
      <c r="EP92" s="7">
        <v>52.076535341206124</v>
      </c>
      <c r="EQ92" s="7">
        <v>52.076535341206124</v>
      </c>
      <c r="ER92" s="7">
        <v>52.076535341206124</v>
      </c>
      <c r="ES92" s="7">
        <v>52.076535341206124</v>
      </c>
      <c r="ET92" s="7">
        <v>64.960589297311984</v>
      </c>
      <c r="EU92" s="7">
        <v>64.960589297311984</v>
      </c>
      <c r="EV92" s="7">
        <v>46.674840874913606</v>
      </c>
      <c r="EW92" s="7">
        <v>46.674840874913606</v>
      </c>
      <c r="EX92" s="7">
        <v>46.674840874913606</v>
      </c>
      <c r="EY92" s="7">
        <v>46.674840874913606</v>
      </c>
      <c r="EZ92" s="7">
        <v>46.674840874913606</v>
      </c>
      <c r="FA92" s="7">
        <v>46.674840874913606</v>
      </c>
      <c r="FB92" s="7">
        <v>39.449384638236417</v>
      </c>
      <c r="FC92" s="7">
        <v>31.760798407640873</v>
      </c>
      <c r="FD92" s="7">
        <v>44.567629875596985</v>
      </c>
      <c r="FE92" s="7">
        <v>39.449384638236417</v>
      </c>
      <c r="FF92" s="7">
        <v>31.760798407640873</v>
      </c>
      <c r="FG92" s="7">
        <v>44.567629875596985</v>
      </c>
      <c r="FH92" s="7">
        <v>31.760798407640873</v>
      </c>
      <c r="FI92" s="7">
        <v>44.567629875596985</v>
      </c>
      <c r="FJ92" s="7">
        <v>31.760798407640873</v>
      </c>
      <c r="FK92" s="7">
        <v>44.567629875596985</v>
      </c>
      <c r="FL92" s="7">
        <v>52.063449533757606</v>
      </c>
      <c r="FM92" s="7">
        <v>52.063449533757606</v>
      </c>
      <c r="FN92" s="7">
        <v>52.063449533757606</v>
      </c>
      <c r="FO92" s="7">
        <v>52.063449533757606</v>
      </c>
      <c r="FP92" s="7">
        <v>34.027064743992398</v>
      </c>
      <c r="FQ92" s="7">
        <v>48.216226509022817</v>
      </c>
      <c r="FR92" s="7">
        <v>34.027064743992398</v>
      </c>
      <c r="FS92" s="7">
        <v>48.216226509022817</v>
      </c>
      <c r="FT92" s="7">
        <v>46.674840874913606</v>
      </c>
      <c r="FU92" s="7">
        <v>46.674840874913606</v>
      </c>
      <c r="FV92" s="7">
        <v>46.674840874913606</v>
      </c>
      <c r="FW92" s="7">
        <v>46.674840874913606</v>
      </c>
      <c r="FX92" s="7">
        <v>28.333771294281817</v>
      </c>
      <c r="FY92" s="7">
        <v>42.038841706363648</v>
      </c>
      <c r="FZ92" s="7">
        <v>28.333771294281817</v>
      </c>
      <c r="GA92" s="7">
        <v>42.038841706363648</v>
      </c>
      <c r="GB92" s="7">
        <v>62.944404517247158</v>
      </c>
      <c r="GC92" s="7">
        <v>62.944404517247158</v>
      </c>
      <c r="GD92" s="7">
        <v>62.944404517247158</v>
      </c>
      <c r="GE92" s="7">
        <v>62.944404517247158</v>
      </c>
      <c r="GF92" s="7">
        <v>36.373811702810592</v>
      </c>
      <c r="GG92" s="7">
        <v>36.373811702810592</v>
      </c>
      <c r="GH92" s="7">
        <v>36.373811702810592</v>
      </c>
      <c r="GI92" s="7">
        <v>36.373811702810592</v>
      </c>
      <c r="GJ92" s="7">
        <v>51.619786559318264</v>
      </c>
      <c r="GK92" s="7">
        <v>51.619786559318264</v>
      </c>
      <c r="GL92" s="7">
        <v>51.619786559318264</v>
      </c>
      <c r="GM92" s="7">
        <v>51.619786559318264</v>
      </c>
      <c r="GN92" s="7">
        <v>41.603637983172689</v>
      </c>
      <c r="GO92" s="7">
        <v>57.216610037609037</v>
      </c>
      <c r="GP92" s="7">
        <v>41.603637983172689</v>
      </c>
      <c r="GQ92" s="7">
        <v>57.216610037609037</v>
      </c>
      <c r="GR92" s="7">
        <v>41.570333362263561</v>
      </c>
      <c r="GS92" s="7">
        <v>41.570333362263561</v>
      </c>
      <c r="GT92" s="7">
        <v>41.570333362263561</v>
      </c>
      <c r="GU92" s="7">
        <v>41.570333362263561</v>
      </c>
      <c r="GV92" s="7">
        <v>34.926877053671298</v>
      </c>
      <c r="GW92" s="7">
        <v>34.926877053671298</v>
      </c>
      <c r="GX92" s="7">
        <v>34.926877053671298</v>
      </c>
      <c r="GY92" s="7">
        <v>34.926877053671298</v>
      </c>
      <c r="GZ92" s="7">
        <v>38.072058274139522</v>
      </c>
      <c r="HA92" s="7">
        <v>38.072058274139522</v>
      </c>
    </row>
    <row r="93" spans="1:209" ht="15" x14ac:dyDescent="0.25">
      <c r="AY93" s="14"/>
      <c r="BC93" s="20"/>
      <c r="BD93" s="20"/>
      <c r="BM93" s="7" cm="1">
        <f t="array" ref="BM93">INDEX($HD$3:$HD$14,BN93,1)</f>
        <v>30</v>
      </c>
      <c r="BN93" s="7">
        <v>4</v>
      </c>
      <c r="BO93" s="7">
        <v>18</v>
      </c>
      <c r="BP93" s="7">
        <v>3.095625688492424</v>
      </c>
      <c r="BQ93" s="7">
        <v>3.095625688492424</v>
      </c>
      <c r="BR93" s="7">
        <v>3.095625688492424</v>
      </c>
      <c r="BS93" s="7">
        <v>3.095625688492424</v>
      </c>
      <c r="BT93" s="7">
        <v>7.2446157701045522</v>
      </c>
      <c r="BU93" s="7">
        <v>7.2446157701045522</v>
      </c>
      <c r="BV93" s="7">
        <v>7.2446157701045522</v>
      </c>
      <c r="BW93" s="7">
        <v>7.2446157701045522</v>
      </c>
      <c r="BX93" s="7">
        <v>1.2190302455166666</v>
      </c>
      <c r="BY93" s="7">
        <v>1.2190302455166666</v>
      </c>
      <c r="BZ93" s="7">
        <v>7.2446157701045522</v>
      </c>
      <c r="CA93" s="7">
        <v>7.2446157701045522</v>
      </c>
      <c r="CB93" s="7">
        <v>7.2446157701045522</v>
      </c>
      <c r="CC93" s="7">
        <v>7.2446157701045522</v>
      </c>
      <c r="CD93" s="7">
        <v>5.6463417867000016</v>
      </c>
      <c r="CE93" s="7">
        <v>5.6463417867000016</v>
      </c>
      <c r="CF93" s="7">
        <v>5.6463417867000016</v>
      </c>
      <c r="CG93" s="7">
        <v>5.6463417867000016</v>
      </c>
      <c r="CH93" s="7">
        <v>5.6463417867000016</v>
      </c>
      <c r="CI93" s="7">
        <v>5.6463417867000016</v>
      </c>
      <c r="CJ93" s="7">
        <v>1.2928666787984853</v>
      </c>
      <c r="CK93" s="7">
        <v>1.2928666787984853</v>
      </c>
      <c r="CL93" s="7">
        <v>1.2928666787984853</v>
      </c>
      <c r="CM93" s="7">
        <v>1.2928666787984853</v>
      </c>
      <c r="CN93" s="7">
        <v>1.2928666787984853</v>
      </c>
      <c r="CO93" s="7">
        <v>1.2928666787984853</v>
      </c>
      <c r="CP93" s="7">
        <v>1.2928666787984853</v>
      </c>
      <c r="CQ93" s="7">
        <v>1.2928666787984853</v>
      </c>
      <c r="CR93" s="7">
        <v>6.8699829906878884</v>
      </c>
      <c r="CS93" s="7">
        <v>6.8699829906878884</v>
      </c>
      <c r="CT93" s="7">
        <v>6.8699829906878884</v>
      </c>
      <c r="CU93" s="7">
        <v>6.8699829906878884</v>
      </c>
      <c r="CV93" s="7">
        <v>2.0630327179636372</v>
      </c>
      <c r="CW93" s="7">
        <v>2.0630327179636372</v>
      </c>
      <c r="CX93" s="7">
        <v>2.0630327179636372</v>
      </c>
      <c r="CY93" s="7">
        <v>2.0630327179636372</v>
      </c>
      <c r="CZ93" s="7">
        <v>5.6463417867000016</v>
      </c>
      <c r="DA93" s="7">
        <v>5.6463417867000016</v>
      </c>
      <c r="DB93" s="7">
        <v>5.6463417867000016</v>
      </c>
      <c r="DC93" s="7">
        <v>5.6463417867000016</v>
      </c>
      <c r="DD93" s="7">
        <v>0.59845718440454576</v>
      </c>
      <c r="DE93" s="7">
        <v>0.59845718440454576</v>
      </c>
      <c r="DF93" s="7">
        <v>0.59845718440454576</v>
      </c>
      <c r="DG93" s="7">
        <v>0.59845718440454576</v>
      </c>
      <c r="DH93" s="7">
        <v>3.095625688492424</v>
      </c>
      <c r="DI93" s="7">
        <v>3.095625688492424</v>
      </c>
      <c r="DJ93" s="7">
        <v>3.095625688492424</v>
      </c>
      <c r="DK93" s="7">
        <v>3.095625688492424</v>
      </c>
      <c r="DL93" s="7">
        <v>1.2190302455166666</v>
      </c>
      <c r="DM93" s="7">
        <v>1.2190302455166666</v>
      </c>
      <c r="DN93" s="7">
        <v>1.2190302455166666</v>
      </c>
      <c r="DO93" s="7">
        <v>1.2190302455166666</v>
      </c>
      <c r="DP93" s="7">
        <v>4.2539059337939413</v>
      </c>
      <c r="DQ93" s="7">
        <v>4.2539059337939413</v>
      </c>
      <c r="DR93" s="7">
        <v>4.2539059337939413</v>
      </c>
      <c r="DS93" s="7">
        <v>4.2539059337939413</v>
      </c>
      <c r="DT93" s="7">
        <v>1.4447652578742416</v>
      </c>
      <c r="DU93" s="7">
        <v>1.4447652578742416</v>
      </c>
      <c r="DV93" s="7">
        <v>1.4447652578742416</v>
      </c>
      <c r="DW93" s="7">
        <v>1.4447652578742416</v>
      </c>
      <c r="DX93" s="7">
        <v>58.651668230928692</v>
      </c>
      <c r="DY93" s="7">
        <v>58.651668230928692</v>
      </c>
      <c r="DZ93" s="7">
        <v>58.651668230928692</v>
      </c>
      <c r="EA93" s="7">
        <v>58.651668230928692</v>
      </c>
      <c r="EB93" s="7">
        <v>54.437866212156088</v>
      </c>
      <c r="EC93" s="7">
        <v>54.437866212156088</v>
      </c>
      <c r="ED93" s="7">
        <v>54.437866212156088</v>
      </c>
      <c r="EE93" s="7">
        <v>54.437866212156088</v>
      </c>
      <c r="EF93" s="7">
        <v>33.781731647624291</v>
      </c>
      <c r="EG93" s="7">
        <v>33.781731647624291</v>
      </c>
      <c r="EH93" s="7">
        <v>33.781731647624291</v>
      </c>
      <c r="EI93" s="7">
        <v>33.781731647624291</v>
      </c>
      <c r="EJ93" s="7">
        <v>17.981545622183326</v>
      </c>
      <c r="EK93" s="7">
        <v>30.316483074383424</v>
      </c>
      <c r="EL93" s="7">
        <v>17.981545622183326</v>
      </c>
      <c r="EM93" s="7">
        <v>30.316483074383424</v>
      </c>
      <c r="EN93" s="7">
        <v>37.621674875702944</v>
      </c>
      <c r="EO93" s="7">
        <v>37.621674875702944</v>
      </c>
      <c r="EP93" s="7">
        <v>54.437866212156088</v>
      </c>
      <c r="EQ93" s="7">
        <v>54.437866212156088</v>
      </c>
      <c r="ER93" s="7">
        <v>54.437866212156088</v>
      </c>
      <c r="ES93" s="7">
        <v>54.437866212156088</v>
      </c>
      <c r="ET93" s="7">
        <v>53.982542052568149</v>
      </c>
      <c r="EU93" s="7">
        <v>53.982542052568149</v>
      </c>
      <c r="EV93" s="7">
        <v>37.295454270733352</v>
      </c>
      <c r="EW93" s="7">
        <v>37.295454270733352</v>
      </c>
      <c r="EX93" s="7">
        <v>37.295454270733352</v>
      </c>
      <c r="EY93" s="7">
        <v>37.295454270733352</v>
      </c>
      <c r="EZ93" s="7">
        <v>37.295454270733352</v>
      </c>
      <c r="FA93" s="7">
        <v>37.295454270733352</v>
      </c>
      <c r="FB93" s="7">
        <v>39.433334793998469</v>
      </c>
      <c r="FC93" s="7">
        <v>29.379706684537879</v>
      </c>
      <c r="FD93" s="7">
        <v>42.591281571051582</v>
      </c>
      <c r="FE93" s="7">
        <v>39.433334793998469</v>
      </c>
      <c r="FF93" s="7">
        <v>29.379706684537879</v>
      </c>
      <c r="FG93" s="7">
        <v>42.591281571051582</v>
      </c>
      <c r="FH93" s="7">
        <v>29.379706684537879</v>
      </c>
      <c r="FI93" s="7">
        <v>42.591281571051582</v>
      </c>
      <c r="FJ93" s="7">
        <v>29.379706684537879</v>
      </c>
      <c r="FK93" s="7">
        <v>42.591281571051582</v>
      </c>
      <c r="FL93" s="7">
        <v>44.868695617533362</v>
      </c>
      <c r="FM93" s="7">
        <v>44.868695617533362</v>
      </c>
      <c r="FN93" s="7">
        <v>44.868695617533362</v>
      </c>
      <c r="FO93" s="7">
        <v>44.868695617533362</v>
      </c>
      <c r="FP93" s="7">
        <v>37.755047720983413</v>
      </c>
      <c r="FQ93" s="7">
        <v>54.77938805649395</v>
      </c>
      <c r="FR93" s="7">
        <v>37.755047720983413</v>
      </c>
      <c r="FS93" s="7">
        <v>54.77938805649395</v>
      </c>
      <c r="FT93" s="7">
        <v>37.295454270733352</v>
      </c>
      <c r="FU93" s="7">
        <v>37.295454270733352</v>
      </c>
      <c r="FV93" s="7">
        <v>37.295454270733352</v>
      </c>
      <c r="FW93" s="7">
        <v>37.295454270733352</v>
      </c>
      <c r="FX93" s="7">
        <v>33.477430699397033</v>
      </c>
      <c r="FY93" s="7">
        <v>47.412738141095517</v>
      </c>
      <c r="FZ93" s="7">
        <v>33.477430699397033</v>
      </c>
      <c r="GA93" s="7">
        <v>47.412738141095517</v>
      </c>
      <c r="GB93" s="7">
        <v>58.651668230928692</v>
      </c>
      <c r="GC93" s="7">
        <v>58.651668230928692</v>
      </c>
      <c r="GD93" s="7">
        <v>58.651668230928692</v>
      </c>
      <c r="GE93" s="7">
        <v>58.651668230928692</v>
      </c>
      <c r="GF93" s="7">
        <v>37.621674875702944</v>
      </c>
      <c r="GG93" s="7">
        <v>37.621674875702944</v>
      </c>
      <c r="GH93" s="7">
        <v>37.621674875702944</v>
      </c>
      <c r="GI93" s="7">
        <v>37.621674875702944</v>
      </c>
      <c r="GJ93" s="7">
        <v>44.672931387057673</v>
      </c>
      <c r="GK93" s="7">
        <v>44.672931387057673</v>
      </c>
      <c r="GL93" s="7">
        <v>44.672931387057673</v>
      </c>
      <c r="GM93" s="7">
        <v>44.672931387057673</v>
      </c>
      <c r="GN93" s="7">
        <v>45.557680869204574</v>
      </c>
      <c r="GO93" s="7">
        <v>64.376949228710615</v>
      </c>
      <c r="GP93" s="7">
        <v>45.557680869204574</v>
      </c>
      <c r="GQ93" s="7">
        <v>64.376949228710615</v>
      </c>
      <c r="GR93" s="7">
        <v>7.5147886035954787</v>
      </c>
      <c r="GS93" s="7">
        <v>7.5147886035954787</v>
      </c>
      <c r="GT93" s="7">
        <v>7.5147886035954787</v>
      </c>
      <c r="GU93" s="7">
        <v>7.5147886035954787</v>
      </c>
      <c r="GV93" s="7">
        <v>1.9227375449409072</v>
      </c>
      <c r="GW93" s="7">
        <v>1.9227375449409072</v>
      </c>
      <c r="GX93" s="7">
        <v>1.9227375449409072</v>
      </c>
      <c r="GY93" s="7">
        <v>1.9227375449409072</v>
      </c>
      <c r="GZ93" s="7">
        <v>3.7925755096666722</v>
      </c>
      <c r="HA93" s="7">
        <v>3.7925755096666722</v>
      </c>
    </row>
    <row r="94" spans="1:209" ht="15" x14ac:dyDescent="0.25">
      <c r="AY94" s="14"/>
      <c r="BC94" s="20"/>
      <c r="BD94" s="20"/>
      <c r="BM94" s="7" cm="1">
        <f t="array" ref="BM94">INDEX($HD$3:$HD$14,BN94,1)</f>
        <v>30</v>
      </c>
      <c r="BN94" s="7">
        <v>4</v>
      </c>
      <c r="BO94" s="7">
        <v>19</v>
      </c>
      <c r="BP94" s="7">
        <v>0</v>
      </c>
      <c r="BQ94" s="7">
        <v>0</v>
      </c>
      <c r="BR94" s="7">
        <v>0</v>
      </c>
      <c r="BS94" s="7">
        <v>0</v>
      </c>
      <c r="BT94" s="7">
        <v>4.6815992575757566E-3</v>
      </c>
      <c r="BU94" s="7">
        <v>4.6815992575757566E-3</v>
      </c>
      <c r="BV94" s="7">
        <v>4.6815992575757566E-3</v>
      </c>
      <c r="BW94" s="7">
        <v>4.6815992575757566E-3</v>
      </c>
      <c r="BX94" s="7">
        <v>0</v>
      </c>
      <c r="BY94" s="7">
        <v>0</v>
      </c>
      <c r="BZ94" s="7">
        <v>4.6815992575757566E-3</v>
      </c>
      <c r="CA94" s="7">
        <v>4.6815992575757566E-3</v>
      </c>
      <c r="CB94" s="7">
        <v>4.6815992575757566E-3</v>
      </c>
      <c r="CC94" s="7">
        <v>4.6815992575757566E-3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0</v>
      </c>
      <c r="DS94" s="7">
        <v>0</v>
      </c>
      <c r="DT94" s="7">
        <v>0</v>
      </c>
      <c r="DU94" s="7">
        <v>0</v>
      </c>
      <c r="DV94" s="7">
        <v>0</v>
      </c>
      <c r="DW94" s="7">
        <v>0</v>
      </c>
      <c r="DX94" s="7">
        <v>54.506704587363622</v>
      </c>
      <c r="DY94" s="7">
        <v>54.506704587363622</v>
      </c>
      <c r="DZ94" s="7">
        <v>54.506704587363622</v>
      </c>
      <c r="EA94" s="7">
        <v>54.506704587363622</v>
      </c>
      <c r="EB94" s="7">
        <v>54.760580232453087</v>
      </c>
      <c r="EC94" s="7">
        <v>54.760580232453087</v>
      </c>
      <c r="ED94" s="7">
        <v>54.760580232453087</v>
      </c>
      <c r="EE94" s="7">
        <v>54.760580232453087</v>
      </c>
      <c r="EF94" s="7">
        <v>33.116745165896951</v>
      </c>
      <c r="EG94" s="7">
        <v>33.116745165896951</v>
      </c>
      <c r="EH94" s="7">
        <v>33.116745165896951</v>
      </c>
      <c r="EI94" s="7">
        <v>33.116745165896951</v>
      </c>
      <c r="EJ94" s="7">
        <v>12.837059493353026</v>
      </c>
      <c r="EK94" s="7">
        <v>22.223263770927339</v>
      </c>
      <c r="EL94" s="7">
        <v>12.837059493353026</v>
      </c>
      <c r="EM94" s="7">
        <v>22.223263770927339</v>
      </c>
      <c r="EN94" s="7">
        <v>36.284654205636393</v>
      </c>
      <c r="EO94" s="7">
        <v>36.284654205636393</v>
      </c>
      <c r="EP94" s="7">
        <v>54.760580232453087</v>
      </c>
      <c r="EQ94" s="7">
        <v>54.760580232453087</v>
      </c>
      <c r="ER94" s="7">
        <v>54.760580232453087</v>
      </c>
      <c r="ES94" s="7">
        <v>54.760580232453087</v>
      </c>
      <c r="ET94" s="7">
        <v>48.054848857378765</v>
      </c>
      <c r="EU94" s="7">
        <v>48.054848857378765</v>
      </c>
      <c r="EV94" s="7">
        <v>33.62314549813334</v>
      </c>
      <c r="EW94" s="7">
        <v>33.62314549813334</v>
      </c>
      <c r="EX94" s="7">
        <v>33.62314549813334</v>
      </c>
      <c r="EY94" s="7">
        <v>33.62314549813334</v>
      </c>
      <c r="EZ94" s="7">
        <v>33.62314549813334</v>
      </c>
      <c r="FA94" s="7">
        <v>33.62314549813334</v>
      </c>
      <c r="FB94" s="7">
        <v>40.069787739543898</v>
      </c>
      <c r="FC94" s="7">
        <v>22.152977093012119</v>
      </c>
      <c r="FD94" s="7">
        <v>32.308641550507545</v>
      </c>
      <c r="FE94" s="7">
        <v>40.069787739543898</v>
      </c>
      <c r="FF94" s="7">
        <v>22.152977093012119</v>
      </c>
      <c r="FG94" s="7">
        <v>32.308641550507545</v>
      </c>
      <c r="FH94" s="7">
        <v>22.152977093012119</v>
      </c>
      <c r="FI94" s="7">
        <v>32.308641550507545</v>
      </c>
      <c r="FJ94" s="7">
        <v>22.152977093012119</v>
      </c>
      <c r="FK94" s="7">
        <v>32.308641550507545</v>
      </c>
      <c r="FL94" s="7">
        <v>41.396086811100076</v>
      </c>
      <c r="FM94" s="7">
        <v>41.396086811100076</v>
      </c>
      <c r="FN94" s="7">
        <v>41.396086811100076</v>
      </c>
      <c r="FO94" s="7">
        <v>41.396086811100076</v>
      </c>
      <c r="FP94" s="7">
        <v>36.542171727933294</v>
      </c>
      <c r="FQ94" s="7">
        <v>53.895269301772728</v>
      </c>
      <c r="FR94" s="7">
        <v>36.542171727933294</v>
      </c>
      <c r="FS94" s="7">
        <v>53.895269301772728</v>
      </c>
      <c r="FT94" s="7">
        <v>33.62314549813334</v>
      </c>
      <c r="FU94" s="7">
        <v>33.62314549813334</v>
      </c>
      <c r="FV94" s="7">
        <v>33.62314549813334</v>
      </c>
      <c r="FW94" s="7">
        <v>33.62314549813334</v>
      </c>
      <c r="FX94" s="7">
        <v>36.682095337472788</v>
      </c>
      <c r="FY94" s="7">
        <v>50.437265530095466</v>
      </c>
      <c r="FZ94" s="7">
        <v>36.682095337472788</v>
      </c>
      <c r="GA94" s="7">
        <v>50.437265530095466</v>
      </c>
      <c r="GB94" s="7">
        <v>54.506704587363622</v>
      </c>
      <c r="GC94" s="7">
        <v>54.506704587363622</v>
      </c>
      <c r="GD94" s="7">
        <v>54.506704587363622</v>
      </c>
      <c r="GE94" s="7">
        <v>54.506704587363622</v>
      </c>
      <c r="GF94" s="7">
        <v>36.284654205636393</v>
      </c>
      <c r="GG94" s="7">
        <v>36.284654205636393</v>
      </c>
      <c r="GH94" s="7">
        <v>36.284654205636393</v>
      </c>
      <c r="GI94" s="7">
        <v>36.284654205636393</v>
      </c>
      <c r="GJ94" s="7">
        <v>42.76533006995453</v>
      </c>
      <c r="GK94" s="7">
        <v>42.76533006995453</v>
      </c>
      <c r="GL94" s="7">
        <v>42.76533006995453</v>
      </c>
      <c r="GM94" s="7">
        <v>42.76533006995453</v>
      </c>
      <c r="GN94" s="7">
        <v>45.916042615757455</v>
      </c>
      <c r="GO94" s="7">
        <v>64.973230374574158</v>
      </c>
      <c r="GP94" s="7">
        <v>45.916042615757455</v>
      </c>
      <c r="GQ94" s="7">
        <v>64.973230374574158</v>
      </c>
      <c r="GR94" s="7">
        <v>0</v>
      </c>
      <c r="GS94" s="7">
        <v>0</v>
      </c>
      <c r="GT94" s="7">
        <v>0</v>
      </c>
      <c r="GU94" s="7">
        <v>0</v>
      </c>
      <c r="GV94" s="7">
        <v>0</v>
      </c>
      <c r="GW94" s="7">
        <v>0</v>
      </c>
      <c r="GX94" s="7">
        <v>0</v>
      </c>
      <c r="GY94" s="7">
        <v>0</v>
      </c>
      <c r="GZ94" s="7">
        <v>0</v>
      </c>
      <c r="HA94" s="7">
        <v>0</v>
      </c>
    </row>
    <row r="95" spans="1:209" ht="15" x14ac:dyDescent="0.25">
      <c r="AY95" s="14"/>
      <c r="BC95" s="20"/>
      <c r="BD95" s="20"/>
      <c r="BM95" s="7" cm="1">
        <f t="array" ref="BM95">INDEX($HD$3:$HD$14,BN95,1)</f>
        <v>30</v>
      </c>
      <c r="BN95" s="7">
        <v>4</v>
      </c>
      <c r="BO95" s="7">
        <v>20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  <c r="DS95" s="7">
        <v>0</v>
      </c>
      <c r="DT95" s="7">
        <v>0</v>
      </c>
      <c r="DU95" s="7">
        <v>0</v>
      </c>
      <c r="DV95" s="7">
        <v>0</v>
      </c>
      <c r="DW95" s="7">
        <v>0</v>
      </c>
      <c r="DX95" s="7">
        <v>49.998869255369726</v>
      </c>
      <c r="DY95" s="7">
        <v>49.998869255369726</v>
      </c>
      <c r="DZ95" s="7">
        <v>49.998869255369726</v>
      </c>
      <c r="EA95" s="7">
        <v>49.998869255369726</v>
      </c>
      <c r="EB95" s="7">
        <v>53.156577137424229</v>
      </c>
      <c r="EC95" s="7">
        <v>53.156577137424229</v>
      </c>
      <c r="ED95" s="7">
        <v>53.156577137424229</v>
      </c>
      <c r="EE95" s="7">
        <v>53.156577137424229</v>
      </c>
      <c r="EF95" s="7">
        <v>26.482300205166652</v>
      </c>
      <c r="EG95" s="7">
        <v>26.482300205166652</v>
      </c>
      <c r="EH95" s="7">
        <v>26.482300205166652</v>
      </c>
      <c r="EI95" s="7">
        <v>26.482300205166652</v>
      </c>
      <c r="EJ95" s="7">
        <v>10.070323113892423</v>
      </c>
      <c r="EK95" s="7">
        <v>17.705148017098484</v>
      </c>
      <c r="EL95" s="7">
        <v>10.070323113892423</v>
      </c>
      <c r="EM95" s="7">
        <v>17.705148017098484</v>
      </c>
      <c r="EN95" s="7">
        <v>34.548291782684835</v>
      </c>
      <c r="EO95" s="7">
        <v>34.548291782684835</v>
      </c>
      <c r="EP95" s="7">
        <v>53.156577137424229</v>
      </c>
      <c r="EQ95" s="7">
        <v>53.156577137424229</v>
      </c>
      <c r="ER95" s="7">
        <v>53.156577137424229</v>
      </c>
      <c r="ES95" s="7">
        <v>53.156577137424229</v>
      </c>
      <c r="ET95" s="7">
        <v>40.468104375027359</v>
      </c>
      <c r="EU95" s="7">
        <v>40.468104375027359</v>
      </c>
      <c r="EV95" s="7">
        <v>33.407418147362101</v>
      </c>
      <c r="EW95" s="7">
        <v>33.407418147362101</v>
      </c>
      <c r="EX95" s="7">
        <v>33.407418147362101</v>
      </c>
      <c r="EY95" s="7">
        <v>33.407418147362101</v>
      </c>
      <c r="EZ95" s="7">
        <v>33.407418147362101</v>
      </c>
      <c r="FA95" s="7">
        <v>33.407418147362101</v>
      </c>
      <c r="FB95" s="7">
        <v>40.379224652778809</v>
      </c>
      <c r="FC95" s="7">
        <v>16.695926097604577</v>
      </c>
      <c r="FD95" s="7">
        <v>25.062834179165105</v>
      </c>
      <c r="FE95" s="7">
        <v>40.379224652778809</v>
      </c>
      <c r="FF95" s="7">
        <v>16.695926097604577</v>
      </c>
      <c r="FG95" s="7">
        <v>25.062834179165105</v>
      </c>
      <c r="FH95" s="7">
        <v>16.695926097604577</v>
      </c>
      <c r="FI95" s="7">
        <v>25.062834179165105</v>
      </c>
      <c r="FJ95" s="7">
        <v>16.695926097604577</v>
      </c>
      <c r="FK95" s="7">
        <v>25.062834179165105</v>
      </c>
      <c r="FL95" s="7">
        <v>39.170146060728783</v>
      </c>
      <c r="FM95" s="7">
        <v>39.170146060728783</v>
      </c>
      <c r="FN95" s="7">
        <v>39.170146060728783</v>
      </c>
      <c r="FO95" s="7">
        <v>39.170146060728783</v>
      </c>
      <c r="FP95" s="7">
        <v>31.919337967969653</v>
      </c>
      <c r="FQ95" s="7">
        <v>47.807105326280436</v>
      </c>
      <c r="FR95" s="7">
        <v>31.919337967969653</v>
      </c>
      <c r="FS95" s="7">
        <v>47.807105326280436</v>
      </c>
      <c r="FT95" s="7">
        <v>33.407418147362101</v>
      </c>
      <c r="FU95" s="7">
        <v>33.407418147362101</v>
      </c>
      <c r="FV95" s="7">
        <v>33.407418147362101</v>
      </c>
      <c r="FW95" s="7">
        <v>33.407418147362101</v>
      </c>
      <c r="FX95" s="7">
        <v>37.146524816707526</v>
      </c>
      <c r="FY95" s="7">
        <v>50.216638727493937</v>
      </c>
      <c r="FZ95" s="7">
        <v>37.146524816707526</v>
      </c>
      <c r="GA95" s="7">
        <v>50.216638727493937</v>
      </c>
      <c r="GB95" s="7">
        <v>49.998869255369726</v>
      </c>
      <c r="GC95" s="7">
        <v>49.998869255369726</v>
      </c>
      <c r="GD95" s="7">
        <v>49.998869255369726</v>
      </c>
      <c r="GE95" s="7">
        <v>49.998869255369726</v>
      </c>
      <c r="GF95" s="7">
        <v>34.548291782684835</v>
      </c>
      <c r="GG95" s="7">
        <v>34.548291782684835</v>
      </c>
      <c r="GH95" s="7">
        <v>34.548291782684835</v>
      </c>
      <c r="GI95" s="7">
        <v>34.548291782684835</v>
      </c>
      <c r="GJ95" s="7">
        <v>42.386078995710626</v>
      </c>
      <c r="GK95" s="7">
        <v>42.386078995710626</v>
      </c>
      <c r="GL95" s="7">
        <v>42.386078995710626</v>
      </c>
      <c r="GM95" s="7">
        <v>42.386078995710626</v>
      </c>
      <c r="GN95" s="7">
        <v>40.997314206792474</v>
      </c>
      <c r="GO95" s="7">
        <v>59.43569705190918</v>
      </c>
      <c r="GP95" s="7">
        <v>40.997314206792474</v>
      </c>
      <c r="GQ95" s="7">
        <v>59.43569705190918</v>
      </c>
      <c r="GR95" s="7">
        <v>0</v>
      </c>
      <c r="GS95" s="7">
        <v>0</v>
      </c>
      <c r="GT95" s="7">
        <v>0</v>
      </c>
      <c r="GU95" s="7">
        <v>0</v>
      </c>
      <c r="GV95" s="7">
        <v>0</v>
      </c>
      <c r="GW95" s="7">
        <v>0</v>
      </c>
      <c r="GX95" s="7">
        <v>0</v>
      </c>
      <c r="GY95" s="7">
        <v>0</v>
      </c>
      <c r="GZ95" s="7">
        <v>0</v>
      </c>
      <c r="HA95" s="7">
        <v>0</v>
      </c>
    </row>
    <row r="96" spans="1:209" ht="15" x14ac:dyDescent="0.25">
      <c r="AY96" s="14"/>
      <c r="BC96" s="20"/>
      <c r="BD96" s="20"/>
      <c r="BM96" s="7" cm="1">
        <f t="array" ref="BM96">INDEX($HD$3:$HD$14,BN96,1)</f>
        <v>30</v>
      </c>
      <c r="BN96" s="7">
        <v>4</v>
      </c>
      <c r="BO96" s="7">
        <v>21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7">
        <v>0</v>
      </c>
      <c r="DW96" s="7">
        <v>0</v>
      </c>
      <c r="DX96" s="7">
        <v>45.614303443348419</v>
      </c>
      <c r="DY96" s="7">
        <v>45.614303443348419</v>
      </c>
      <c r="DZ96" s="7">
        <v>45.614303443348419</v>
      </c>
      <c r="EA96" s="7">
        <v>45.614303443348419</v>
      </c>
      <c r="EB96" s="7">
        <v>51.241806236772796</v>
      </c>
      <c r="EC96" s="7">
        <v>51.241806236772796</v>
      </c>
      <c r="ED96" s="7">
        <v>51.241806236772796</v>
      </c>
      <c r="EE96" s="7">
        <v>51.241806236772796</v>
      </c>
      <c r="EF96" s="7">
        <v>21.814561925663654</v>
      </c>
      <c r="EG96" s="7">
        <v>21.814561925663654</v>
      </c>
      <c r="EH96" s="7">
        <v>21.814561925663654</v>
      </c>
      <c r="EI96" s="7">
        <v>21.814561925663654</v>
      </c>
      <c r="EJ96" s="7">
        <v>8.0198597801469749</v>
      </c>
      <c r="EK96" s="7">
        <v>14.501903065306083</v>
      </c>
      <c r="EL96" s="7">
        <v>8.0198597801469749</v>
      </c>
      <c r="EM96" s="7">
        <v>14.501903065306083</v>
      </c>
      <c r="EN96" s="7">
        <v>35.218895650127259</v>
      </c>
      <c r="EO96" s="7">
        <v>35.218895650127259</v>
      </c>
      <c r="EP96" s="7">
        <v>51.241806236772796</v>
      </c>
      <c r="EQ96" s="7">
        <v>51.241806236772796</v>
      </c>
      <c r="ER96" s="7">
        <v>51.241806236772796</v>
      </c>
      <c r="ES96" s="7">
        <v>51.241806236772796</v>
      </c>
      <c r="ET96" s="7">
        <v>34.145526652172713</v>
      </c>
      <c r="EU96" s="7">
        <v>34.145526652172713</v>
      </c>
      <c r="EV96" s="7">
        <v>34.152460871718283</v>
      </c>
      <c r="EW96" s="7">
        <v>34.152460871718283</v>
      </c>
      <c r="EX96" s="7">
        <v>34.152460871718283</v>
      </c>
      <c r="EY96" s="7">
        <v>34.152460871718283</v>
      </c>
      <c r="EZ96" s="7">
        <v>34.152460871718283</v>
      </c>
      <c r="FA96" s="7">
        <v>34.152460871718283</v>
      </c>
      <c r="FB96" s="7">
        <v>38.745552126090864</v>
      </c>
      <c r="FC96" s="7">
        <v>14.062952288057589</v>
      </c>
      <c r="FD96" s="7">
        <v>21.394385446981854</v>
      </c>
      <c r="FE96" s="7">
        <v>38.745552126090864</v>
      </c>
      <c r="FF96" s="7">
        <v>14.062952288057589</v>
      </c>
      <c r="FG96" s="7">
        <v>21.394385446981854</v>
      </c>
      <c r="FH96" s="7">
        <v>14.062952288057589</v>
      </c>
      <c r="FI96" s="7">
        <v>21.394385446981854</v>
      </c>
      <c r="FJ96" s="7">
        <v>14.062952288057589</v>
      </c>
      <c r="FK96" s="7">
        <v>21.394385446981854</v>
      </c>
      <c r="FL96" s="7">
        <v>36.67097591591051</v>
      </c>
      <c r="FM96" s="7">
        <v>36.67097591591051</v>
      </c>
      <c r="FN96" s="7">
        <v>36.67097591591051</v>
      </c>
      <c r="FO96" s="7">
        <v>36.67097591591051</v>
      </c>
      <c r="FP96" s="7">
        <v>29.328766439580328</v>
      </c>
      <c r="FQ96" s="7">
        <v>45.023219026575809</v>
      </c>
      <c r="FR96" s="7">
        <v>29.328766439580328</v>
      </c>
      <c r="FS96" s="7">
        <v>45.023219026575809</v>
      </c>
      <c r="FT96" s="7">
        <v>34.152460871718283</v>
      </c>
      <c r="FU96" s="7">
        <v>34.152460871718283</v>
      </c>
      <c r="FV96" s="7">
        <v>34.152460871718283</v>
      </c>
      <c r="FW96" s="7">
        <v>34.152460871718283</v>
      </c>
      <c r="FX96" s="7">
        <v>35.42433344643338</v>
      </c>
      <c r="FY96" s="7">
        <v>47.823447197246942</v>
      </c>
      <c r="FZ96" s="7">
        <v>35.42433344643338</v>
      </c>
      <c r="GA96" s="7">
        <v>47.823447197246942</v>
      </c>
      <c r="GB96" s="7">
        <v>45.614303443348419</v>
      </c>
      <c r="GC96" s="7">
        <v>45.614303443348419</v>
      </c>
      <c r="GD96" s="7">
        <v>45.614303443348419</v>
      </c>
      <c r="GE96" s="7">
        <v>45.614303443348419</v>
      </c>
      <c r="GF96" s="7">
        <v>35.218895650127259</v>
      </c>
      <c r="GG96" s="7">
        <v>35.218895650127259</v>
      </c>
      <c r="GH96" s="7">
        <v>35.218895650127259</v>
      </c>
      <c r="GI96" s="7">
        <v>35.218895650127259</v>
      </c>
      <c r="GJ96" s="7">
        <v>39.908051609404659</v>
      </c>
      <c r="GK96" s="7">
        <v>39.908051609404659</v>
      </c>
      <c r="GL96" s="7">
        <v>39.908051609404659</v>
      </c>
      <c r="GM96" s="7">
        <v>39.908051609404659</v>
      </c>
      <c r="GN96" s="7">
        <v>36.792220273990907</v>
      </c>
      <c r="GO96" s="7">
        <v>54.30162716099715</v>
      </c>
      <c r="GP96" s="7">
        <v>36.792220273990907</v>
      </c>
      <c r="GQ96" s="7">
        <v>54.30162716099715</v>
      </c>
      <c r="GR96" s="7">
        <v>0</v>
      </c>
      <c r="GS96" s="7">
        <v>0</v>
      </c>
      <c r="GT96" s="7">
        <v>0</v>
      </c>
      <c r="GU96" s="7">
        <v>0</v>
      </c>
      <c r="GV96" s="7">
        <v>0</v>
      </c>
      <c r="GW96" s="7">
        <v>0</v>
      </c>
      <c r="GX96" s="7">
        <v>0</v>
      </c>
      <c r="GY96" s="7">
        <v>0</v>
      </c>
      <c r="GZ96" s="7">
        <v>0</v>
      </c>
      <c r="HA96" s="7">
        <v>0</v>
      </c>
    </row>
    <row r="97" spans="51:209" ht="15" x14ac:dyDescent="0.25">
      <c r="AY97" s="14"/>
      <c r="BC97" s="20"/>
      <c r="BD97" s="20"/>
      <c r="BM97" s="7" cm="1">
        <f t="array" ref="BM97">INDEX($HD$3:$HD$14,BN97,1)</f>
        <v>30</v>
      </c>
      <c r="BN97" s="7">
        <v>4</v>
      </c>
      <c r="BO97" s="7">
        <v>22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7">
        <v>0</v>
      </c>
      <c r="DW97" s="7">
        <v>0</v>
      </c>
      <c r="DX97" s="7">
        <v>40.920782865224169</v>
      </c>
      <c r="DY97" s="7">
        <v>40.920782865224169</v>
      </c>
      <c r="DZ97" s="7">
        <v>40.920782865224169</v>
      </c>
      <c r="EA97" s="7">
        <v>40.920782865224169</v>
      </c>
      <c r="EB97" s="7">
        <v>46.332726860207437</v>
      </c>
      <c r="EC97" s="7">
        <v>46.332726860207437</v>
      </c>
      <c r="ED97" s="7">
        <v>46.332726860207437</v>
      </c>
      <c r="EE97" s="7">
        <v>46.332726860207437</v>
      </c>
      <c r="EF97" s="7">
        <v>19.953666960942421</v>
      </c>
      <c r="EG97" s="7">
        <v>19.953666960942421</v>
      </c>
      <c r="EH97" s="7">
        <v>19.953666960942421</v>
      </c>
      <c r="EI97" s="7">
        <v>19.953666960942421</v>
      </c>
      <c r="EJ97" s="7">
        <v>7.4280899768484838</v>
      </c>
      <c r="EK97" s="7">
        <v>13.268987366712111</v>
      </c>
      <c r="EL97" s="7">
        <v>7.4280899768484838</v>
      </c>
      <c r="EM97" s="7">
        <v>13.268987366712111</v>
      </c>
      <c r="EN97" s="7">
        <v>36.2394488441834</v>
      </c>
      <c r="EO97" s="7">
        <v>36.2394488441834</v>
      </c>
      <c r="EP97" s="7">
        <v>46.332726860207437</v>
      </c>
      <c r="EQ97" s="7">
        <v>46.332726860207437</v>
      </c>
      <c r="ER97" s="7">
        <v>46.332726860207437</v>
      </c>
      <c r="ES97" s="7">
        <v>46.332726860207437</v>
      </c>
      <c r="ET97" s="7">
        <v>31.964466753825786</v>
      </c>
      <c r="EU97" s="7">
        <v>31.964466753825786</v>
      </c>
      <c r="EV97" s="7">
        <v>32.556129953063589</v>
      </c>
      <c r="EW97" s="7">
        <v>32.556129953063589</v>
      </c>
      <c r="EX97" s="7">
        <v>32.556129953063589</v>
      </c>
      <c r="EY97" s="7">
        <v>32.556129953063589</v>
      </c>
      <c r="EZ97" s="7">
        <v>32.556129953063589</v>
      </c>
      <c r="FA97" s="7">
        <v>32.556129953063589</v>
      </c>
      <c r="FB97" s="7">
        <v>38.993348089055978</v>
      </c>
      <c r="FC97" s="7">
        <v>13.705564803330308</v>
      </c>
      <c r="FD97" s="7">
        <v>20.482375810854535</v>
      </c>
      <c r="FE97" s="7">
        <v>38.993348089055978</v>
      </c>
      <c r="FF97" s="7">
        <v>13.705564803330308</v>
      </c>
      <c r="FG97" s="7">
        <v>20.482375810854535</v>
      </c>
      <c r="FH97" s="7">
        <v>13.705564803330308</v>
      </c>
      <c r="FI97" s="7">
        <v>20.482375810854535</v>
      </c>
      <c r="FJ97" s="7">
        <v>13.705564803330308</v>
      </c>
      <c r="FK97" s="7">
        <v>20.482375810854535</v>
      </c>
      <c r="FL97" s="7">
        <v>34.103456295298493</v>
      </c>
      <c r="FM97" s="7">
        <v>34.103456295298493</v>
      </c>
      <c r="FN97" s="7">
        <v>34.103456295298493</v>
      </c>
      <c r="FO97" s="7">
        <v>34.103456295298493</v>
      </c>
      <c r="FP97" s="7">
        <v>27.922448028380298</v>
      </c>
      <c r="FQ97" s="7">
        <v>43.11810459891209</v>
      </c>
      <c r="FR97" s="7">
        <v>27.922448028380298</v>
      </c>
      <c r="FS97" s="7">
        <v>43.11810459891209</v>
      </c>
      <c r="FT97" s="7">
        <v>32.556129953063589</v>
      </c>
      <c r="FU97" s="7">
        <v>32.556129953063589</v>
      </c>
      <c r="FV97" s="7">
        <v>32.556129953063589</v>
      </c>
      <c r="FW97" s="7">
        <v>32.556129953063589</v>
      </c>
      <c r="FX97" s="7">
        <v>35.585269050751471</v>
      </c>
      <c r="FY97" s="7">
        <v>48.275585339927098</v>
      </c>
      <c r="FZ97" s="7">
        <v>35.585269050751471</v>
      </c>
      <c r="GA97" s="7">
        <v>48.275585339927098</v>
      </c>
      <c r="GB97" s="7">
        <v>40.920782865224169</v>
      </c>
      <c r="GC97" s="7">
        <v>40.920782865224169</v>
      </c>
      <c r="GD97" s="7">
        <v>40.920782865224169</v>
      </c>
      <c r="GE97" s="7">
        <v>40.920782865224169</v>
      </c>
      <c r="GF97" s="7">
        <v>36.2394488441834</v>
      </c>
      <c r="GG97" s="7">
        <v>36.2394488441834</v>
      </c>
      <c r="GH97" s="7">
        <v>36.2394488441834</v>
      </c>
      <c r="GI97" s="7">
        <v>36.2394488441834</v>
      </c>
      <c r="GJ97" s="7">
        <v>36.367374459783314</v>
      </c>
      <c r="GK97" s="7">
        <v>36.367374459783314</v>
      </c>
      <c r="GL97" s="7">
        <v>36.367374459783314</v>
      </c>
      <c r="GM97" s="7">
        <v>36.367374459783314</v>
      </c>
      <c r="GN97" s="7">
        <v>33.249132052709079</v>
      </c>
      <c r="GO97" s="7">
        <v>49.556045095357504</v>
      </c>
      <c r="GP97" s="7">
        <v>33.249132052709079</v>
      </c>
      <c r="GQ97" s="7">
        <v>49.556045095357504</v>
      </c>
      <c r="GR97" s="7">
        <v>0</v>
      </c>
      <c r="GS97" s="7">
        <v>0</v>
      </c>
      <c r="GT97" s="7">
        <v>0</v>
      </c>
      <c r="GU97" s="7">
        <v>0</v>
      </c>
      <c r="GV97" s="7">
        <v>0</v>
      </c>
      <c r="GW97" s="7">
        <v>0</v>
      </c>
      <c r="GX97" s="7">
        <v>0</v>
      </c>
      <c r="GY97" s="7">
        <v>0</v>
      </c>
      <c r="GZ97" s="7">
        <v>0</v>
      </c>
      <c r="HA97" s="7">
        <v>0</v>
      </c>
    </row>
    <row r="98" spans="51:209" ht="15" x14ac:dyDescent="0.25">
      <c r="AY98" s="14"/>
      <c r="BC98" s="20"/>
      <c r="BD98" s="20"/>
      <c r="BM98" s="7" cm="1">
        <f t="array" ref="BM98">INDEX($HD$3:$HD$14,BN98,1)</f>
        <v>30</v>
      </c>
      <c r="BN98" s="7">
        <v>4</v>
      </c>
      <c r="BO98" s="7">
        <v>23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0</v>
      </c>
      <c r="DL98" s="7">
        <v>0</v>
      </c>
      <c r="DM98" s="7">
        <v>0</v>
      </c>
      <c r="DN98" s="7">
        <v>0</v>
      </c>
      <c r="DO98" s="7">
        <v>0</v>
      </c>
      <c r="DP98" s="7">
        <v>0</v>
      </c>
      <c r="DQ98" s="7">
        <v>0</v>
      </c>
      <c r="DR98" s="7">
        <v>0</v>
      </c>
      <c r="DS98" s="7">
        <v>0</v>
      </c>
      <c r="DT98" s="7">
        <v>0</v>
      </c>
      <c r="DU98" s="7">
        <v>0</v>
      </c>
      <c r="DV98" s="7">
        <v>0</v>
      </c>
      <c r="DW98" s="7">
        <v>0</v>
      </c>
      <c r="DX98" s="7">
        <v>40.909396097857531</v>
      </c>
      <c r="DY98" s="7">
        <v>40.909396097857531</v>
      </c>
      <c r="DZ98" s="7">
        <v>40.909396097857531</v>
      </c>
      <c r="EA98" s="7">
        <v>40.909396097857531</v>
      </c>
      <c r="EB98" s="7">
        <v>38.878887842603049</v>
      </c>
      <c r="EC98" s="7">
        <v>38.878887842603049</v>
      </c>
      <c r="ED98" s="7">
        <v>38.878887842603049</v>
      </c>
      <c r="EE98" s="7">
        <v>38.878887842603049</v>
      </c>
      <c r="EF98" s="7">
        <v>21.919957375675757</v>
      </c>
      <c r="EG98" s="7">
        <v>21.919957375675757</v>
      </c>
      <c r="EH98" s="7">
        <v>21.919957375675757</v>
      </c>
      <c r="EI98" s="7">
        <v>21.919957375675757</v>
      </c>
      <c r="EJ98" s="7">
        <v>7.2154147900848686</v>
      </c>
      <c r="EK98" s="7">
        <v>12.50350680102575</v>
      </c>
      <c r="EL98" s="7">
        <v>7.2154147900848686</v>
      </c>
      <c r="EM98" s="7">
        <v>12.50350680102575</v>
      </c>
      <c r="EN98" s="7">
        <v>38.053906289904496</v>
      </c>
      <c r="EO98" s="7">
        <v>38.053906289904496</v>
      </c>
      <c r="EP98" s="7">
        <v>38.878887842603049</v>
      </c>
      <c r="EQ98" s="7">
        <v>38.878887842603049</v>
      </c>
      <c r="ER98" s="7">
        <v>38.878887842603049</v>
      </c>
      <c r="ES98" s="7">
        <v>38.878887842603049</v>
      </c>
      <c r="ET98" s="7">
        <v>30.785611642581767</v>
      </c>
      <c r="EU98" s="7">
        <v>30.785611642581767</v>
      </c>
      <c r="EV98" s="7">
        <v>29.76902189804694</v>
      </c>
      <c r="EW98" s="7">
        <v>29.76902189804694</v>
      </c>
      <c r="EX98" s="7">
        <v>29.76902189804694</v>
      </c>
      <c r="EY98" s="7">
        <v>29.76902189804694</v>
      </c>
      <c r="EZ98" s="7">
        <v>29.76902189804694</v>
      </c>
      <c r="FA98" s="7">
        <v>29.76902189804694</v>
      </c>
      <c r="FB98" s="7">
        <v>38.929506366924301</v>
      </c>
      <c r="FC98" s="7">
        <v>12.906846250360594</v>
      </c>
      <c r="FD98" s="7">
        <v>19.588372936115157</v>
      </c>
      <c r="FE98" s="7">
        <v>38.929506366924301</v>
      </c>
      <c r="FF98" s="7">
        <v>12.906846250360594</v>
      </c>
      <c r="FG98" s="7">
        <v>19.588372936115157</v>
      </c>
      <c r="FH98" s="7">
        <v>12.906846250360594</v>
      </c>
      <c r="FI98" s="7">
        <v>19.588372936115157</v>
      </c>
      <c r="FJ98" s="7">
        <v>12.906846250360594</v>
      </c>
      <c r="FK98" s="7">
        <v>19.588372936115157</v>
      </c>
      <c r="FL98" s="7">
        <v>31.763527066603054</v>
      </c>
      <c r="FM98" s="7">
        <v>31.763527066603054</v>
      </c>
      <c r="FN98" s="7">
        <v>31.763527066603054</v>
      </c>
      <c r="FO98" s="7">
        <v>31.763527066603054</v>
      </c>
      <c r="FP98" s="7">
        <v>25.26591087062889</v>
      </c>
      <c r="FQ98" s="7">
        <v>39.723291570045404</v>
      </c>
      <c r="FR98" s="7">
        <v>25.26591087062889</v>
      </c>
      <c r="FS98" s="7">
        <v>39.723291570045404</v>
      </c>
      <c r="FT98" s="7">
        <v>29.76902189804694</v>
      </c>
      <c r="FU98" s="7">
        <v>29.76902189804694</v>
      </c>
      <c r="FV98" s="7">
        <v>29.76902189804694</v>
      </c>
      <c r="FW98" s="7">
        <v>29.76902189804694</v>
      </c>
      <c r="FX98" s="7">
        <v>36.626419065166651</v>
      </c>
      <c r="FY98" s="7">
        <v>50.204329316260569</v>
      </c>
      <c r="FZ98" s="7">
        <v>36.626419065166651</v>
      </c>
      <c r="GA98" s="7">
        <v>50.204329316260569</v>
      </c>
      <c r="GB98" s="7">
        <v>40.909396097857531</v>
      </c>
      <c r="GC98" s="7">
        <v>40.909396097857531</v>
      </c>
      <c r="GD98" s="7">
        <v>40.909396097857531</v>
      </c>
      <c r="GE98" s="7">
        <v>40.909396097857531</v>
      </c>
      <c r="GF98" s="7">
        <v>38.053906289904496</v>
      </c>
      <c r="GG98" s="7">
        <v>38.053906289904496</v>
      </c>
      <c r="GH98" s="7">
        <v>38.053906289904496</v>
      </c>
      <c r="GI98" s="7">
        <v>38.053906289904496</v>
      </c>
      <c r="GJ98" s="7">
        <v>37.051343949981778</v>
      </c>
      <c r="GK98" s="7">
        <v>37.051343949981778</v>
      </c>
      <c r="GL98" s="7">
        <v>37.051343949981778</v>
      </c>
      <c r="GM98" s="7">
        <v>37.051343949981778</v>
      </c>
      <c r="GN98" s="7">
        <v>29.721339582545486</v>
      </c>
      <c r="GO98" s="7">
        <v>44.168827139668281</v>
      </c>
      <c r="GP98" s="7">
        <v>29.721339582545486</v>
      </c>
      <c r="GQ98" s="7">
        <v>44.168827139668281</v>
      </c>
      <c r="GR98" s="7">
        <v>0</v>
      </c>
      <c r="GS98" s="7">
        <v>0</v>
      </c>
      <c r="GT98" s="7">
        <v>0</v>
      </c>
      <c r="GU98" s="7">
        <v>0</v>
      </c>
      <c r="GV98" s="7">
        <v>0</v>
      </c>
      <c r="GW98" s="7">
        <v>0</v>
      </c>
      <c r="GX98" s="7">
        <v>0</v>
      </c>
      <c r="GY98" s="7">
        <v>0</v>
      </c>
      <c r="GZ98" s="7">
        <v>0</v>
      </c>
      <c r="HA98" s="7">
        <v>0</v>
      </c>
    </row>
    <row r="99" spans="51:209" ht="15" x14ac:dyDescent="0.25">
      <c r="AY99" s="14"/>
      <c r="BC99" s="20"/>
      <c r="BD99" s="20"/>
      <c r="BM99" s="7" cm="1">
        <f t="array" ref="BM99">INDEX($HD$3:$HD$14,BN99,1)</f>
        <v>31</v>
      </c>
      <c r="BN99" s="7">
        <v>5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0</v>
      </c>
      <c r="DL99" s="7">
        <v>0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  <c r="DS99" s="7">
        <v>0</v>
      </c>
      <c r="DT99" s="7">
        <v>0</v>
      </c>
      <c r="DU99" s="7">
        <v>0</v>
      </c>
      <c r="DV99" s="7">
        <v>0</v>
      </c>
      <c r="DW99" s="7">
        <v>0</v>
      </c>
      <c r="DX99" s="7">
        <v>29.036015010700837</v>
      </c>
      <c r="DY99" s="7">
        <v>29.036015010700837</v>
      </c>
      <c r="DZ99" s="7">
        <v>29.036015010700837</v>
      </c>
      <c r="EA99" s="7">
        <v>29.036015010700837</v>
      </c>
      <c r="EB99" s="7">
        <v>44.277754834219969</v>
      </c>
      <c r="EC99" s="7">
        <v>44.277754834219969</v>
      </c>
      <c r="ED99" s="7">
        <v>44.277754834219969</v>
      </c>
      <c r="EE99" s="7">
        <v>44.277754834219969</v>
      </c>
      <c r="EF99" s="7">
        <v>38.122377141806467</v>
      </c>
      <c r="EG99" s="7">
        <v>38.122377141806467</v>
      </c>
      <c r="EH99" s="7">
        <v>38.122377141806467</v>
      </c>
      <c r="EI99" s="7">
        <v>38.122377141806467</v>
      </c>
      <c r="EJ99" s="7">
        <v>7.8321586017067473</v>
      </c>
      <c r="EK99" s="7">
        <v>13.847546467724317</v>
      </c>
      <c r="EL99" s="7">
        <v>7.8321586017067473</v>
      </c>
      <c r="EM99" s="7">
        <v>13.847546467724317</v>
      </c>
      <c r="EN99" s="7">
        <v>26.014309720955996</v>
      </c>
      <c r="EO99" s="7">
        <v>26.014309720955996</v>
      </c>
      <c r="EP99" s="7">
        <v>44.277754834219969</v>
      </c>
      <c r="EQ99" s="7">
        <v>44.277754834219969</v>
      </c>
      <c r="ER99" s="7">
        <v>44.277754834219969</v>
      </c>
      <c r="ES99" s="7">
        <v>44.277754834219969</v>
      </c>
      <c r="ET99" s="7">
        <v>28.578171774505851</v>
      </c>
      <c r="EU99" s="7">
        <v>28.578171774505851</v>
      </c>
      <c r="EV99" s="7">
        <v>29.760790149098217</v>
      </c>
      <c r="EW99" s="7">
        <v>29.760790149098217</v>
      </c>
      <c r="EX99" s="7">
        <v>29.760790149098217</v>
      </c>
      <c r="EY99" s="7">
        <v>29.760790149098217</v>
      </c>
      <c r="EZ99" s="7">
        <v>29.760790149098217</v>
      </c>
      <c r="FA99" s="7">
        <v>29.760790149098217</v>
      </c>
      <c r="FB99" s="7">
        <v>49.565520499838755</v>
      </c>
      <c r="FC99" s="7">
        <v>12.415954198406103</v>
      </c>
      <c r="FD99" s="7">
        <v>19.549552357479484</v>
      </c>
      <c r="FE99" s="7">
        <v>49.565520499838755</v>
      </c>
      <c r="FF99" s="7">
        <v>12.415954198406103</v>
      </c>
      <c r="FG99" s="7">
        <v>19.549552357479484</v>
      </c>
      <c r="FH99" s="7">
        <v>12.415954198406103</v>
      </c>
      <c r="FI99" s="7">
        <v>19.549552357479484</v>
      </c>
      <c r="FJ99" s="7">
        <v>12.415954198406103</v>
      </c>
      <c r="FK99" s="7">
        <v>19.549552357479484</v>
      </c>
      <c r="FL99" s="7">
        <v>36.760181056590952</v>
      </c>
      <c r="FM99" s="7">
        <v>36.760181056590952</v>
      </c>
      <c r="FN99" s="7">
        <v>36.760181056590952</v>
      </c>
      <c r="FO99" s="7">
        <v>36.760181056590952</v>
      </c>
      <c r="FP99" s="7">
        <v>20.937992716878291</v>
      </c>
      <c r="FQ99" s="7">
        <v>34.533193179064483</v>
      </c>
      <c r="FR99" s="7">
        <v>20.937992716878291</v>
      </c>
      <c r="FS99" s="7">
        <v>34.533193179064483</v>
      </c>
      <c r="FT99" s="7">
        <v>29.760790149098217</v>
      </c>
      <c r="FU99" s="7">
        <v>29.760790149098217</v>
      </c>
      <c r="FV99" s="7">
        <v>29.760790149098217</v>
      </c>
      <c r="FW99" s="7">
        <v>29.760790149098217</v>
      </c>
      <c r="FX99" s="7">
        <v>28.475438864322513</v>
      </c>
      <c r="FY99" s="7">
        <v>40.294802082205258</v>
      </c>
      <c r="FZ99" s="7">
        <v>28.475438864322513</v>
      </c>
      <c r="GA99" s="7">
        <v>40.294802082205258</v>
      </c>
      <c r="GB99" s="7">
        <v>29.036015010700837</v>
      </c>
      <c r="GC99" s="7">
        <v>29.036015010700837</v>
      </c>
      <c r="GD99" s="7">
        <v>29.036015010700837</v>
      </c>
      <c r="GE99" s="7">
        <v>29.036015010700837</v>
      </c>
      <c r="GF99" s="7">
        <v>26.014309720955996</v>
      </c>
      <c r="GG99" s="7">
        <v>26.014309720955996</v>
      </c>
      <c r="GH99" s="7">
        <v>26.014309720955996</v>
      </c>
      <c r="GI99" s="7">
        <v>26.014309720955996</v>
      </c>
      <c r="GJ99" s="7">
        <v>28.913209773749259</v>
      </c>
      <c r="GK99" s="7">
        <v>28.913209773749259</v>
      </c>
      <c r="GL99" s="7">
        <v>28.913209773749259</v>
      </c>
      <c r="GM99" s="7">
        <v>28.913209773749259</v>
      </c>
      <c r="GN99" s="7">
        <v>29.116436457177375</v>
      </c>
      <c r="GO99" s="7">
        <v>43.176679990610076</v>
      </c>
      <c r="GP99" s="7">
        <v>29.116436457177375</v>
      </c>
      <c r="GQ99" s="7">
        <v>43.176679990610076</v>
      </c>
      <c r="GR99" s="7">
        <v>0</v>
      </c>
      <c r="GS99" s="7">
        <v>0</v>
      </c>
      <c r="GT99" s="7">
        <v>0</v>
      </c>
      <c r="GU99" s="7">
        <v>0</v>
      </c>
      <c r="GV99" s="7">
        <v>0</v>
      </c>
      <c r="GW99" s="7">
        <v>0</v>
      </c>
      <c r="GX99" s="7">
        <v>0</v>
      </c>
      <c r="GY99" s="7">
        <v>0</v>
      </c>
      <c r="GZ99" s="7">
        <v>0</v>
      </c>
      <c r="HA99" s="7">
        <v>0</v>
      </c>
    </row>
    <row r="100" spans="51:209" ht="15" x14ac:dyDescent="0.25">
      <c r="AY100" s="14"/>
      <c r="BC100" s="20"/>
      <c r="BD100" s="20"/>
      <c r="BM100" s="7" cm="1">
        <f t="array" ref="BM100">INDEX($HD$3:$HD$14,BN100,1)</f>
        <v>31</v>
      </c>
      <c r="BN100" s="7">
        <v>5</v>
      </c>
      <c r="BO100" s="7">
        <v>1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  <c r="DS100" s="7">
        <v>0</v>
      </c>
      <c r="DT100" s="7">
        <v>0</v>
      </c>
      <c r="DU100" s="7">
        <v>0</v>
      </c>
      <c r="DV100" s="7">
        <v>0</v>
      </c>
      <c r="DW100" s="7">
        <v>0</v>
      </c>
      <c r="DX100" s="7">
        <v>27.089529008963392</v>
      </c>
      <c r="DY100" s="7">
        <v>27.089529008963392</v>
      </c>
      <c r="DZ100" s="7">
        <v>27.089529008963392</v>
      </c>
      <c r="EA100" s="7">
        <v>27.089529008963392</v>
      </c>
      <c r="EB100" s="7">
        <v>41.506272709413537</v>
      </c>
      <c r="EC100" s="7">
        <v>41.506272709413537</v>
      </c>
      <c r="ED100" s="7">
        <v>41.506272709413537</v>
      </c>
      <c r="EE100" s="7">
        <v>41.506272709413537</v>
      </c>
      <c r="EF100" s="7">
        <v>33.882192374480958</v>
      </c>
      <c r="EG100" s="7">
        <v>33.882192374480958</v>
      </c>
      <c r="EH100" s="7">
        <v>33.882192374480958</v>
      </c>
      <c r="EI100" s="7">
        <v>33.882192374480958</v>
      </c>
      <c r="EJ100" s="7">
        <v>10.49463489196039</v>
      </c>
      <c r="EK100" s="7">
        <v>16.750796491173034</v>
      </c>
      <c r="EL100" s="7">
        <v>10.49463489196039</v>
      </c>
      <c r="EM100" s="7">
        <v>16.750796491173034</v>
      </c>
      <c r="EN100" s="7">
        <v>22.921039666145166</v>
      </c>
      <c r="EO100" s="7">
        <v>22.921039666145166</v>
      </c>
      <c r="EP100" s="7">
        <v>41.506272709413537</v>
      </c>
      <c r="EQ100" s="7">
        <v>41.506272709413537</v>
      </c>
      <c r="ER100" s="7">
        <v>41.506272709413537</v>
      </c>
      <c r="ES100" s="7">
        <v>41.506272709413537</v>
      </c>
      <c r="ET100" s="7">
        <v>27.885505624414943</v>
      </c>
      <c r="EU100" s="7">
        <v>27.885505624414943</v>
      </c>
      <c r="EV100" s="7">
        <v>29.111068444539544</v>
      </c>
      <c r="EW100" s="7">
        <v>29.111068444539544</v>
      </c>
      <c r="EX100" s="7">
        <v>29.111068444539544</v>
      </c>
      <c r="EY100" s="7">
        <v>29.111068444539544</v>
      </c>
      <c r="EZ100" s="7">
        <v>29.111068444539544</v>
      </c>
      <c r="FA100" s="7">
        <v>29.111068444539544</v>
      </c>
      <c r="FB100" s="7">
        <v>45.272981024079201</v>
      </c>
      <c r="FC100" s="7">
        <v>11.702340162151012</v>
      </c>
      <c r="FD100" s="7">
        <v>18.539335791501369</v>
      </c>
      <c r="FE100" s="7">
        <v>45.272981024079201</v>
      </c>
      <c r="FF100" s="7">
        <v>11.702340162151012</v>
      </c>
      <c r="FG100" s="7">
        <v>18.539335791501369</v>
      </c>
      <c r="FH100" s="7">
        <v>11.702340162151012</v>
      </c>
      <c r="FI100" s="7">
        <v>18.539335791501369</v>
      </c>
      <c r="FJ100" s="7">
        <v>11.702340162151012</v>
      </c>
      <c r="FK100" s="7">
        <v>18.539335791501369</v>
      </c>
      <c r="FL100" s="7">
        <v>34.172903413005891</v>
      </c>
      <c r="FM100" s="7">
        <v>34.172903413005891</v>
      </c>
      <c r="FN100" s="7">
        <v>34.172903413005891</v>
      </c>
      <c r="FO100" s="7">
        <v>34.172903413005891</v>
      </c>
      <c r="FP100" s="7">
        <v>18.496508942923786</v>
      </c>
      <c r="FQ100" s="7">
        <v>31.81313415379174</v>
      </c>
      <c r="FR100" s="7">
        <v>18.496508942923786</v>
      </c>
      <c r="FS100" s="7">
        <v>31.81313415379174</v>
      </c>
      <c r="FT100" s="7">
        <v>29.111068444539544</v>
      </c>
      <c r="FU100" s="7">
        <v>29.111068444539544</v>
      </c>
      <c r="FV100" s="7">
        <v>29.111068444539544</v>
      </c>
      <c r="FW100" s="7">
        <v>29.111068444539544</v>
      </c>
      <c r="FX100" s="7">
        <v>27.724446454859233</v>
      </c>
      <c r="FY100" s="7">
        <v>38.9884628804164</v>
      </c>
      <c r="FZ100" s="7">
        <v>27.724446454859233</v>
      </c>
      <c r="GA100" s="7">
        <v>38.9884628804164</v>
      </c>
      <c r="GB100" s="7">
        <v>27.089529008963392</v>
      </c>
      <c r="GC100" s="7">
        <v>27.089529008963392</v>
      </c>
      <c r="GD100" s="7">
        <v>27.089529008963392</v>
      </c>
      <c r="GE100" s="7">
        <v>27.089529008963392</v>
      </c>
      <c r="GF100" s="7">
        <v>22.921039666145166</v>
      </c>
      <c r="GG100" s="7">
        <v>22.921039666145166</v>
      </c>
      <c r="GH100" s="7">
        <v>22.921039666145166</v>
      </c>
      <c r="GI100" s="7">
        <v>22.921039666145166</v>
      </c>
      <c r="GJ100" s="7">
        <v>30.857118084482394</v>
      </c>
      <c r="GK100" s="7">
        <v>30.857118084482394</v>
      </c>
      <c r="GL100" s="7">
        <v>30.857118084482394</v>
      </c>
      <c r="GM100" s="7">
        <v>30.857118084482394</v>
      </c>
      <c r="GN100" s="7">
        <v>26.250298460146698</v>
      </c>
      <c r="GO100" s="7">
        <v>39.204253485152421</v>
      </c>
      <c r="GP100" s="7">
        <v>26.250298460146698</v>
      </c>
      <c r="GQ100" s="7">
        <v>39.204253485152421</v>
      </c>
      <c r="GR100" s="7">
        <v>0</v>
      </c>
      <c r="GS100" s="7">
        <v>0</v>
      </c>
      <c r="GT100" s="7">
        <v>0</v>
      </c>
      <c r="GU100" s="7">
        <v>0</v>
      </c>
      <c r="GV100" s="7">
        <v>0</v>
      </c>
      <c r="GW100" s="7">
        <v>0</v>
      </c>
      <c r="GX100" s="7">
        <v>0</v>
      </c>
      <c r="GY100" s="7">
        <v>0</v>
      </c>
      <c r="GZ100" s="7">
        <v>0</v>
      </c>
      <c r="HA100" s="7">
        <v>0</v>
      </c>
    </row>
    <row r="101" spans="51:209" ht="15" x14ac:dyDescent="0.25">
      <c r="AY101" s="14"/>
      <c r="BC101" s="20"/>
      <c r="BD101" s="20"/>
      <c r="BM101" s="7" cm="1">
        <f t="array" ref="BM101">INDEX($HD$3:$HD$14,BN101,1)</f>
        <v>31</v>
      </c>
      <c r="BN101" s="7">
        <v>5</v>
      </c>
      <c r="BO101" s="7">
        <v>2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0</v>
      </c>
      <c r="DT101" s="7">
        <v>0</v>
      </c>
      <c r="DU101" s="7">
        <v>0</v>
      </c>
      <c r="DV101" s="7">
        <v>0</v>
      </c>
      <c r="DW101" s="7">
        <v>0</v>
      </c>
      <c r="DX101" s="7">
        <v>30.100891296982457</v>
      </c>
      <c r="DY101" s="7">
        <v>30.100891296982457</v>
      </c>
      <c r="DZ101" s="7">
        <v>30.100891296982457</v>
      </c>
      <c r="EA101" s="7">
        <v>30.100891296982457</v>
      </c>
      <c r="EB101" s="7">
        <v>44.593082876623292</v>
      </c>
      <c r="EC101" s="7">
        <v>44.593082876623292</v>
      </c>
      <c r="ED101" s="7">
        <v>44.593082876623292</v>
      </c>
      <c r="EE101" s="7">
        <v>44.593082876623292</v>
      </c>
      <c r="EF101" s="7">
        <v>31.092074670237505</v>
      </c>
      <c r="EG101" s="7">
        <v>31.092074670237505</v>
      </c>
      <c r="EH101" s="7">
        <v>31.092074670237505</v>
      </c>
      <c r="EI101" s="7">
        <v>31.092074670237505</v>
      </c>
      <c r="EJ101" s="7">
        <v>9.9958128022991097</v>
      </c>
      <c r="EK101" s="7">
        <v>16.97249675681671</v>
      </c>
      <c r="EL101" s="7">
        <v>9.9958128022991097</v>
      </c>
      <c r="EM101" s="7">
        <v>16.97249675681671</v>
      </c>
      <c r="EN101" s="7">
        <v>22.103501334307968</v>
      </c>
      <c r="EO101" s="7">
        <v>22.103501334307968</v>
      </c>
      <c r="EP101" s="7">
        <v>44.593082876623292</v>
      </c>
      <c r="EQ101" s="7">
        <v>44.593082876623292</v>
      </c>
      <c r="ER101" s="7">
        <v>44.593082876623292</v>
      </c>
      <c r="ES101" s="7">
        <v>44.593082876623292</v>
      </c>
      <c r="ET101" s="7">
        <v>27.780432628978026</v>
      </c>
      <c r="EU101" s="7">
        <v>27.780432628978026</v>
      </c>
      <c r="EV101" s="7">
        <v>25.674027369544032</v>
      </c>
      <c r="EW101" s="7">
        <v>25.674027369544032</v>
      </c>
      <c r="EX101" s="7">
        <v>25.674027369544032</v>
      </c>
      <c r="EY101" s="7">
        <v>25.674027369544032</v>
      </c>
      <c r="EZ101" s="7">
        <v>25.674027369544032</v>
      </c>
      <c r="FA101" s="7">
        <v>25.674027369544032</v>
      </c>
      <c r="FB101" s="7">
        <v>48.27505197130796</v>
      </c>
      <c r="FC101" s="7">
        <v>10.621019264848952</v>
      </c>
      <c r="FD101" s="7">
        <v>16.99236551984897</v>
      </c>
      <c r="FE101" s="7">
        <v>48.27505197130796</v>
      </c>
      <c r="FF101" s="7">
        <v>10.621019264848952</v>
      </c>
      <c r="FG101" s="7">
        <v>16.99236551984897</v>
      </c>
      <c r="FH101" s="7">
        <v>10.621019264848952</v>
      </c>
      <c r="FI101" s="7">
        <v>16.99236551984897</v>
      </c>
      <c r="FJ101" s="7">
        <v>10.621019264848952</v>
      </c>
      <c r="FK101" s="7">
        <v>16.99236551984897</v>
      </c>
      <c r="FL101" s="7">
        <v>31.851899843400307</v>
      </c>
      <c r="FM101" s="7">
        <v>31.851899843400307</v>
      </c>
      <c r="FN101" s="7">
        <v>31.851899843400307</v>
      </c>
      <c r="FO101" s="7">
        <v>31.851899843400307</v>
      </c>
      <c r="FP101" s="7">
        <v>16.8310859195396</v>
      </c>
      <c r="FQ101" s="7">
        <v>29.414182444083597</v>
      </c>
      <c r="FR101" s="7">
        <v>16.8310859195396</v>
      </c>
      <c r="FS101" s="7">
        <v>29.414182444083597</v>
      </c>
      <c r="FT101" s="7">
        <v>25.674027369544032</v>
      </c>
      <c r="FU101" s="7">
        <v>25.674027369544032</v>
      </c>
      <c r="FV101" s="7">
        <v>25.674027369544032</v>
      </c>
      <c r="FW101" s="7">
        <v>25.674027369544032</v>
      </c>
      <c r="FX101" s="7">
        <v>25.728717974020547</v>
      </c>
      <c r="FY101" s="7">
        <v>36.045592046554255</v>
      </c>
      <c r="FZ101" s="7">
        <v>25.728717974020547</v>
      </c>
      <c r="GA101" s="7">
        <v>36.045592046554255</v>
      </c>
      <c r="GB101" s="7">
        <v>30.100891296982457</v>
      </c>
      <c r="GC101" s="7">
        <v>30.100891296982457</v>
      </c>
      <c r="GD101" s="7">
        <v>30.100891296982457</v>
      </c>
      <c r="GE101" s="7">
        <v>30.100891296982457</v>
      </c>
      <c r="GF101" s="7">
        <v>22.103501334307968</v>
      </c>
      <c r="GG101" s="7">
        <v>22.103501334307968</v>
      </c>
      <c r="GH101" s="7">
        <v>22.103501334307968</v>
      </c>
      <c r="GI101" s="7">
        <v>22.103501334307968</v>
      </c>
      <c r="GJ101" s="7">
        <v>35.900327882953114</v>
      </c>
      <c r="GK101" s="7">
        <v>35.900327882953114</v>
      </c>
      <c r="GL101" s="7">
        <v>35.900327882953114</v>
      </c>
      <c r="GM101" s="7">
        <v>35.900327882953114</v>
      </c>
      <c r="GN101" s="7">
        <v>23.996706642398767</v>
      </c>
      <c r="GO101" s="7">
        <v>35.271283132133348</v>
      </c>
      <c r="GP101" s="7">
        <v>23.996706642398767</v>
      </c>
      <c r="GQ101" s="7">
        <v>35.271283132133348</v>
      </c>
      <c r="GR101" s="7">
        <v>0</v>
      </c>
      <c r="GS101" s="7">
        <v>0</v>
      </c>
      <c r="GT101" s="7">
        <v>0</v>
      </c>
      <c r="GU101" s="7">
        <v>0</v>
      </c>
      <c r="GV101" s="7">
        <v>0</v>
      </c>
      <c r="GW101" s="7">
        <v>0</v>
      </c>
      <c r="GX101" s="7">
        <v>0</v>
      </c>
      <c r="GY101" s="7">
        <v>0</v>
      </c>
      <c r="GZ101" s="7">
        <v>0</v>
      </c>
      <c r="HA101" s="7">
        <v>0</v>
      </c>
    </row>
    <row r="102" spans="51:209" ht="15" x14ac:dyDescent="0.25">
      <c r="AY102" s="14"/>
      <c r="BC102" s="20"/>
      <c r="BD102" s="20"/>
      <c r="BM102" s="7" cm="1">
        <f t="array" ref="BM102">INDEX($HD$3:$HD$14,BN102,1)</f>
        <v>31</v>
      </c>
      <c r="BN102" s="7">
        <v>5</v>
      </c>
      <c r="BO102" s="7">
        <v>3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  <c r="DX102" s="7">
        <v>27.833412688771286</v>
      </c>
      <c r="DY102" s="7">
        <v>27.833412688771286</v>
      </c>
      <c r="DZ102" s="7">
        <v>27.833412688771286</v>
      </c>
      <c r="EA102" s="7">
        <v>27.833412688771286</v>
      </c>
      <c r="EB102" s="7">
        <v>45.076489772961885</v>
      </c>
      <c r="EC102" s="7">
        <v>45.076489772961885</v>
      </c>
      <c r="ED102" s="7">
        <v>45.076489772961885</v>
      </c>
      <c r="EE102" s="7">
        <v>45.076489772961885</v>
      </c>
      <c r="EF102" s="7">
        <v>27.601117107595329</v>
      </c>
      <c r="EG102" s="7">
        <v>27.601117107595329</v>
      </c>
      <c r="EH102" s="7">
        <v>27.601117107595329</v>
      </c>
      <c r="EI102" s="7">
        <v>27.601117107595329</v>
      </c>
      <c r="EJ102" s="7">
        <v>9.8156224266304903</v>
      </c>
      <c r="EK102" s="7">
        <v>16.839471302021966</v>
      </c>
      <c r="EL102" s="7">
        <v>9.8156224266304903</v>
      </c>
      <c r="EM102" s="7">
        <v>16.839471302021966</v>
      </c>
      <c r="EN102" s="7">
        <v>22.167610647656911</v>
      </c>
      <c r="EO102" s="7">
        <v>22.167610647656911</v>
      </c>
      <c r="EP102" s="7">
        <v>45.076489772961885</v>
      </c>
      <c r="EQ102" s="7">
        <v>45.076489772961885</v>
      </c>
      <c r="ER102" s="7">
        <v>45.076489772961885</v>
      </c>
      <c r="ES102" s="7">
        <v>45.076489772961885</v>
      </c>
      <c r="ET102" s="7">
        <v>24.855819436891466</v>
      </c>
      <c r="EU102" s="7">
        <v>24.855819436891466</v>
      </c>
      <c r="EV102" s="7">
        <v>23.349084837648132</v>
      </c>
      <c r="EW102" s="7">
        <v>23.349084837648132</v>
      </c>
      <c r="EX102" s="7">
        <v>23.349084837648132</v>
      </c>
      <c r="EY102" s="7">
        <v>23.349084837648132</v>
      </c>
      <c r="EZ102" s="7">
        <v>23.349084837648132</v>
      </c>
      <c r="FA102" s="7">
        <v>23.349084837648132</v>
      </c>
      <c r="FB102" s="7">
        <v>50.339803279005849</v>
      </c>
      <c r="FC102" s="7">
        <v>13.834453670032248</v>
      </c>
      <c r="FD102" s="7">
        <v>21.239116601357761</v>
      </c>
      <c r="FE102" s="7">
        <v>50.339803279005849</v>
      </c>
      <c r="FF102" s="7">
        <v>13.834453670032248</v>
      </c>
      <c r="FG102" s="7">
        <v>21.239116601357761</v>
      </c>
      <c r="FH102" s="7">
        <v>13.834453670032248</v>
      </c>
      <c r="FI102" s="7">
        <v>21.239116601357761</v>
      </c>
      <c r="FJ102" s="7">
        <v>13.834453670032248</v>
      </c>
      <c r="FK102" s="7">
        <v>21.239116601357761</v>
      </c>
      <c r="FL102" s="7">
        <v>28.439406001197959</v>
      </c>
      <c r="FM102" s="7">
        <v>28.439406001197959</v>
      </c>
      <c r="FN102" s="7">
        <v>28.439406001197959</v>
      </c>
      <c r="FO102" s="7">
        <v>28.439406001197959</v>
      </c>
      <c r="FP102" s="7">
        <v>15.129245499743391</v>
      </c>
      <c r="FQ102" s="7">
        <v>26.582406612101142</v>
      </c>
      <c r="FR102" s="7">
        <v>15.129245499743391</v>
      </c>
      <c r="FS102" s="7">
        <v>26.582406612101142</v>
      </c>
      <c r="FT102" s="7">
        <v>23.349084837648132</v>
      </c>
      <c r="FU102" s="7">
        <v>23.349084837648132</v>
      </c>
      <c r="FV102" s="7">
        <v>23.349084837648132</v>
      </c>
      <c r="FW102" s="7">
        <v>23.349084837648132</v>
      </c>
      <c r="FX102" s="7">
        <v>25.245024140623201</v>
      </c>
      <c r="FY102" s="7">
        <v>35.141763977114415</v>
      </c>
      <c r="FZ102" s="7">
        <v>25.245024140623201</v>
      </c>
      <c r="GA102" s="7">
        <v>35.141763977114415</v>
      </c>
      <c r="GB102" s="7">
        <v>27.833412688771286</v>
      </c>
      <c r="GC102" s="7">
        <v>27.833412688771286</v>
      </c>
      <c r="GD102" s="7">
        <v>27.833412688771286</v>
      </c>
      <c r="GE102" s="7">
        <v>27.833412688771286</v>
      </c>
      <c r="GF102" s="7">
        <v>22.167610647656911</v>
      </c>
      <c r="GG102" s="7">
        <v>22.167610647656911</v>
      </c>
      <c r="GH102" s="7">
        <v>22.167610647656911</v>
      </c>
      <c r="GI102" s="7">
        <v>22.167610647656911</v>
      </c>
      <c r="GJ102" s="7">
        <v>35.402830839287461</v>
      </c>
      <c r="GK102" s="7">
        <v>35.402830839287461</v>
      </c>
      <c r="GL102" s="7">
        <v>35.402830839287461</v>
      </c>
      <c r="GM102" s="7">
        <v>35.402830839287461</v>
      </c>
      <c r="GN102" s="7">
        <v>23.682544955356288</v>
      </c>
      <c r="GO102" s="7">
        <v>34.963820155284459</v>
      </c>
      <c r="GP102" s="7">
        <v>23.682544955356288</v>
      </c>
      <c r="GQ102" s="7">
        <v>34.963820155284459</v>
      </c>
      <c r="GR102" s="7">
        <v>0</v>
      </c>
      <c r="GS102" s="7">
        <v>0</v>
      </c>
      <c r="GT102" s="7">
        <v>0</v>
      </c>
      <c r="GU102" s="7">
        <v>0</v>
      </c>
      <c r="GV102" s="7">
        <v>0</v>
      </c>
      <c r="GW102" s="7">
        <v>0</v>
      </c>
      <c r="GX102" s="7">
        <v>0</v>
      </c>
      <c r="GY102" s="7">
        <v>0</v>
      </c>
      <c r="GZ102" s="7">
        <v>0</v>
      </c>
      <c r="HA102" s="7">
        <v>0</v>
      </c>
    </row>
    <row r="103" spans="51:209" ht="15" x14ac:dyDescent="0.25">
      <c r="AY103" s="14"/>
      <c r="BC103" s="20"/>
      <c r="BD103" s="20"/>
      <c r="BM103" s="7" cm="1">
        <f t="array" ref="BM103">INDEX($HD$3:$HD$14,BN103,1)</f>
        <v>31</v>
      </c>
      <c r="BN103" s="7">
        <v>5</v>
      </c>
      <c r="BO103" s="7">
        <v>4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1.4191089762463352E-2</v>
      </c>
      <c r="BY103" s="7">
        <v>1.4191089762463352E-2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2.2942147434017596E-3</v>
      </c>
      <c r="CW103" s="7">
        <v>2.2942147434017596E-3</v>
      </c>
      <c r="CX103" s="7">
        <v>2.2942147434017596E-3</v>
      </c>
      <c r="CY103" s="7">
        <v>2.2942147434017596E-3</v>
      </c>
      <c r="CZ103" s="7">
        <v>0</v>
      </c>
      <c r="DA103" s="7">
        <v>0</v>
      </c>
      <c r="DB103" s="7">
        <v>0</v>
      </c>
      <c r="DC103" s="7">
        <v>0</v>
      </c>
      <c r="DD103" s="7">
        <v>0.79841432816568891</v>
      </c>
      <c r="DE103" s="7">
        <v>0.79841432816568891</v>
      </c>
      <c r="DF103" s="7">
        <v>0.79841432816568891</v>
      </c>
      <c r="DG103" s="7">
        <v>0.79841432816568891</v>
      </c>
      <c r="DH103" s="7">
        <v>0</v>
      </c>
      <c r="DI103" s="7">
        <v>0</v>
      </c>
      <c r="DJ103" s="7">
        <v>0</v>
      </c>
      <c r="DK103" s="7">
        <v>0</v>
      </c>
      <c r="DL103" s="7">
        <v>1.4191089762463352E-2</v>
      </c>
      <c r="DM103" s="7">
        <v>1.4191089762463352E-2</v>
      </c>
      <c r="DN103" s="7">
        <v>1.4191089762463352E-2</v>
      </c>
      <c r="DO103" s="7">
        <v>1.4191089762463352E-2</v>
      </c>
      <c r="DP103" s="7">
        <v>0</v>
      </c>
      <c r="DQ103" s="7">
        <v>0</v>
      </c>
      <c r="DR103" s="7">
        <v>0</v>
      </c>
      <c r="DS103" s="7">
        <v>0</v>
      </c>
      <c r="DT103" s="7">
        <v>0.43069959224340182</v>
      </c>
      <c r="DU103" s="7">
        <v>0.43069959224340182</v>
      </c>
      <c r="DV103" s="7">
        <v>0.43069959224340182</v>
      </c>
      <c r="DW103" s="7">
        <v>0.43069959224340182</v>
      </c>
      <c r="DX103" s="7">
        <v>26.954605329788855</v>
      </c>
      <c r="DY103" s="7">
        <v>26.954605329788855</v>
      </c>
      <c r="DZ103" s="7">
        <v>26.954605329788855</v>
      </c>
      <c r="EA103" s="7">
        <v>26.954605329788855</v>
      </c>
      <c r="EB103" s="7">
        <v>43.017084423565926</v>
      </c>
      <c r="EC103" s="7">
        <v>43.017084423565926</v>
      </c>
      <c r="ED103" s="7">
        <v>43.017084423565926</v>
      </c>
      <c r="EE103" s="7">
        <v>43.017084423565926</v>
      </c>
      <c r="EF103" s="7">
        <v>27.243552559630494</v>
      </c>
      <c r="EG103" s="7">
        <v>27.243552559630494</v>
      </c>
      <c r="EH103" s="7">
        <v>27.243552559630494</v>
      </c>
      <c r="EI103" s="7">
        <v>27.243552559630494</v>
      </c>
      <c r="EJ103" s="7">
        <v>8.9806940596935707</v>
      </c>
      <c r="EK103" s="7">
        <v>15.139511634250743</v>
      </c>
      <c r="EL103" s="7">
        <v>8.9806940596935707</v>
      </c>
      <c r="EM103" s="7">
        <v>15.139511634250743</v>
      </c>
      <c r="EN103" s="7">
        <v>23.942678444542484</v>
      </c>
      <c r="EO103" s="7">
        <v>23.942678444542484</v>
      </c>
      <c r="EP103" s="7">
        <v>43.017084423565926</v>
      </c>
      <c r="EQ103" s="7">
        <v>43.017084423565926</v>
      </c>
      <c r="ER103" s="7">
        <v>43.017084423565926</v>
      </c>
      <c r="ES103" s="7">
        <v>43.017084423565926</v>
      </c>
      <c r="ET103" s="7">
        <v>23.682914550840163</v>
      </c>
      <c r="EU103" s="7">
        <v>23.682914550840163</v>
      </c>
      <c r="EV103" s="7">
        <v>21.944227012403285</v>
      </c>
      <c r="EW103" s="7">
        <v>21.944227012403285</v>
      </c>
      <c r="EX103" s="7">
        <v>21.944227012403285</v>
      </c>
      <c r="EY103" s="7">
        <v>21.944227012403285</v>
      </c>
      <c r="EZ103" s="7">
        <v>21.944227012403285</v>
      </c>
      <c r="FA103" s="7">
        <v>21.944227012403285</v>
      </c>
      <c r="FB103" s="7">
        <v>48.496864344385614</v>
      </c>
      <c r="FC103" s="7">
        <v>13.132151819945747</v>
      </c>
      <c r="FD103" s="7">
        <v>20.538449245500036</v>
      </c>
      <c r="FE103" s="7">
        <v>48.496864344385614</v>
      </c>
      <c r="FF103" s="7">
        <v>13.132151819945747</v>
      </c>
      <c r="FG103" s="7">
        <v>20.538449245500036</v>
      </c>
      <c r="FH103" s="7">
        <v>13.132151819945747</v>
      </c>
      <c r="FI103" s="7">
        <v>20.538449245500036</v>
      </c>
      <c r="FJ103" s="7">
        <v>13.132151819945747</v>
      </c>
      <c r="FK103" s="7">
        <v>20.538449245500036</v>
      </c>
      <c r="FL103" s="7">
        <v>28.185323478076214</v>
      </c>
      <c r="FM103" s="7">
        <v>28.185323478076214</v>
      </c>
      <c r="FN103" s="7">
        <v>28.185323478076214</v>
      </c>
      <c r="FO103" s="7">
        <v>28.185323478076214</v>
      </c>
      <c r="FP103" s="7">
        <v>14.002294419027848</v>
      </c>
      <c r="FQ103" s="7">
        <v>24.898851532348949</v>
      </c>
      <c r="FR103" s="7">
        <v>14.002294419027848</v>
      </c>
      <c r="FS103" s="7">
        <v>24.898851532348949</v>
      </c>
      <c r="FT103" s="7">
        <v>21.944227012403285</v>
      </c>
      <c r="FU103" s="7">
        <v>21.944227012403285</v>
      </c>
      <c r="FV103" s="7">
        <v>21.944227012403285</v>
      </c>
      <c r="FW103" s="7">
        <v>21.944227012403285</v>
      </c>
      <c r="FX103" s="7">
        <v>24.81232801085185</v>
      </c>
      <c r="FY103" s="7">
        <v>34.342454126601162</v>
      </c>
      <c r="FZ103" s="7">
        <v>24.81232801085185</v>
      </c>
      <c r="GA103" s="7">
        <v>34.342454126601162</v>
      </c>
      <c r="GB103" s="7">
        <v>26.954605329788855</v>
      </c>
      <c r="GC103" s="7">
        <v>26.954605329788855</v>
      </c>
      <c r="GD103" s="7">
        <v>26.954605329788855</v>
      </c>
      <c r="GE103" s="7">
        <v>26.954605329788855</v>
      </c>
      <c r="GF103" s="7">
        <v>23.942678444542484</v>
      </c>
      <c r="GG103" s="7">
        <v>23.942678444542484</v>
      </c>
      <c r="GH103" s="7">
        <v>23.942678444542484</v>
      </c>
      <c r="GI103" s="7">
        <v>23.942678444542484</v>
      </c>
      <c r="GJ103" s="7">
        <v>31.703657726218488</v>
      </c>
      <c r="GK103" s="7">
        <v>31.703657726218488</v>
      </c>
      <c r="GL103" s="7">
        <v>31.703657726218488</v>
      </c>
      <c r="GM103" s="7">
        <v>31.703657726218488</v>
      </c>
      <c r="GN103" s="7">
        <v>24.981279346089341</v>
      </c>
      <c r="GO103" s="7">
        <v>36.26063445154535</v>
      </c>
      <c r="GP103" s="7">
        <v>24.981279346089341</v>
      </c>
      <c r="GQ103" s="7">
        <v>36.26063445154535</v>
      </c>
      <c r="GR103" s="7">
        <v>0</v>
      </c>
      <c r="GS103" s="7">
        <v>0</v>
      </c>
      <c r="GT103" s="7">
        <v>0</v>
      </c>
      <c r="GU103" s="7">
        <v>0</v>
      </c>
      <c r="GV103" s="7">
        <v>0.12989966064809394</v>
      </c>
      <c r="GW103" s="7">
        <v>0.12989966064809394</v>
      </c>
      <c r="GX103" s="7">
        <v>0.12989966064809394</v>
      </c>
      <c r="GY103" s="7">
        <v>0.12989966064809394</v>
      </c>
      <c r="GZ103" s="7">
        <v>0</v>
      </c>
      <c r="HA103" s="7">
        <v>0</v>
      </c>
    </row>
    <row r="104" spans="51:209" ht="15" x14ac:dyDescent="0.25">
      <c r="AY104" s="14"/>
      <c r="BC104" s="20"/>
      <c r="BD104" s="20"/>
      <c r="BM104" s="7" cm="1">
        <f t="array" ref="BM104">INDEX($HD$3:$HD$14,BN104,1)</f>
        <v>31</v>
      </c>
      <c r="BN104" s="7">
        <v>5</v>
      </c>
      <c r="BO104" s="7">
        <v>5</v>
      </c>
      <c r="BP104" s="7">
        <v>7.7064559883797514</v>
      </c>
      <c r="BQ104" s="7">
        <v>7.7064559883797514</v>
      </c>
      <c r="BR104" s="7">
        <v>7.7064559883797514</v>
      </c>
      <c r="BS104" s="7">
        <v>7.7064559883797514</v>
      </c>
      <c r="BT104" s="7">
        <v>3.756697238412019</v>
      </c>
      <c r="BU104" s="7">
        <v>3.756697238412019</v>
      </c>
      <c r="BV104" s="7">
        <v>3.756697238412019</v>
      </c>
      <c r="BW104" s="7">
        <v>3.756697238412019</v>
      </c>
      <c r="BX104" s="7">
        <v>13.072111608504413</v>
      </c>
      <c r="BY104" s="7">
        <v>13.072111608504413</v>
      </c>
      <c r="BZ104" s="7">
        <v>3.756697238412019</v>
      </c>
      <c r="CA104" s="7">
        <v>3.756697238412019</v>
      </c>
      <c r="CB104" s="7">
        <v>3.756697238412019</v>
      </c>
      <c r="CC104" s="7">
        <v>3.756697238412019</v>
      </c>
      <c r="CD104" s="7">
        <v>4.2754251166466242</v>
      </c>
      <c r="CE104" s="7">
        <v>4.2754251166466242</v>
      </c>
      <c r="CF104" s="7">
        <v>4.2754251166466242</v>
      </c>
      <c r="CG104" s="7">
        <v>4.2754251166466242</v>
      </c>
      <c r="CH104" s="7">
        <v>4.2754251166466242</v>
      </c>
      <c r="CI104" s="7">
        <v>4.2754251166466242</v>
      </c>
      <c r="CJ104" s="7">
        <v>10.05891587751905</v>
      </c>
      <c r="CK104" s="7">
        <v>10.05891587751905</v>
      </c>
      <c r="CL104" s="7">
        <v>10.05891587751905</v>
      </c>
      <c r="CM104" s="7">
        <v>10.05891587751905</v>
      </c>
      <c r="CN104" s="7">
        <v>10.05891587751905</v>
      </c>
      <c r="CO104" s="7">
        <v>10.05891587751905</v>
      </c>
      <c r="CP104" s="7">
        <v>10.05891587751905</v>
      </c>
      <c r="CQ104" s="7">
        <v>10.05891587751905</v>
      </c>
      <c r="CR104" s="7">
        <v>1.4794204567463323</v>
      </c>
      <c r="CS104" s="7">
        <v>1.4794204567463323</v>
      </c>
      <c r="CT104" s="7">
        <v>1.4794204567463323</v>
      </c>
      <c r="CU104" s="7">
        <v>1.4794204567463323</v>
      </c>
      <c r="CV104" s="7">
        <v>7.4119788671158382</v>
      </c>
      <c r="CW104" s="7">
        <v>7.4119788671158382</v>
      </c>
      <c r="CX104" s="7">
        <v>7.4119788671158382</v>
      </c>
      <c r="CY104" s="7">
        <v>7.4119788671158382</v>
      </c>
      <c r="CZ104" s="7">
        <v>4.2754251166466242</v>
      </c>
      <c r="DA104" s="7">
        <v>4.2754251166466242</v>
      </c>
      <c r="DB104" s="7">
        <v>4.2754251166466242</v>
      </c>
      <c r="DC104" s="7">
        <v>4.2754251166466242</v>
      </c>
      <c r="DD104" s="7">
        <v>15.867839822587969</v>
      </c>
      <c r="DE104" s="7">
        <v>15.867839822587969</v>
      </c>
      <c r="DF104" s="7">
        <v>15.867839822587969</v>
      </c>
      <c r="DG104" s="7">
        <v>15.867839822587969</v>
      </c>
      <c r="DH104" s="7">
        <v>7.7064559883797514</v>
      </c>
      <c r="DI104" s="7">
        <v>7.7064559883797514</v>
      </c>
      <c r="DJ104" s="7">
        <v>7.7064559883797514</v>
      </c>
      <c r="DK104" s="7">
        <v>7.7064559883797514</v>
      </c>
      <c r="DL104" s="7">
        <v>13.072111608504413</v>
      </c>
      <c r="DM104" s="7">
        <v>13.072111608504413</v>
      </c>
      <c r="DN104" s="7">
        <v>13.072111608504413</v>
      </c>
      <c r="DO104" s="7">
        <v>13.072111608504413</v>
      </c>
      <c r="DP104" s="7">
        <v>6.9570969264193607</v>
      </c>
      <c r="DQ104" s="7">
        <v>6.9570969264193607</v>
      </c>
      <c r="DR104" s="7">
        <v>6.9570969264193607</v>
      </c>
      <c r="DS104" s="7">
        <v>6.9570969264193607</v>
      </c>
      <c r="DT104" s="7">
        <v>16.231290308168628</v>
      </c>
      <c r="DU104" s="7">
        <v>16.231290308168628</v>
      </c>
      <c r="DV104" s="7">
        <v>16.231290308168628</v>
      </c>
      <c r="DW104" s="7">
        <v>16.231290308168628</v>
      </c>
      <c r="DX104" s="7">
        <v>26.022357607190585</v>
      </c>
      <c r="DY104" s="7">
        <v>26.022357607190585</v>
      </c>
      <c r="DZ104" s="7">
        <v>26.022357607190585</v>
      </c>
      <c r="EA104" s="7">
        <v>26.022357607190585</v>
      </c>
      <c r="EB104" s="7">
        <v>39.197002654284361</v>
      </c>
      <c r="EC104" s="7">
        <v>39.197002654284361</v>
      </c>
      <c r="ED104" s="7">
        <v>39.197002654284361</v>
      </c>
      <c r="EE104" s="7">
        <v>39.197002654284361</v>
      </c>
      <c r="EF104" s="7">
        <v>26.313247956211143</v>
      </c>
      <c r="EG104" s="7">
        <v>26.313247956211143</v>
      </c>
      <c r="EH104" s="7">
        <v>26.313247956211143</v>
      </c>
      <c r="EI104" s="7">
        <v>26.313247956211143</v>
      </c>
      <c r="EJ104" s="7">
        <v>8.3339596468445674</v>
      </c>
      <c r="EK104" s="7">
        <v>14.151709075387096</v>
      </c>
      <c r="EL104" s="7">
        <v>8.3339596468445674</v>
      </c>
      <c r="EM104" s="7">
        <v>14.151709075387096</v>
      </c>
      <c r="EN104" s="7">
        <v>24.656305494832829</v>
      </c>
      <c r="EO104" s="7">
        <v>24.656305494832829</v>
      </c>
      <c r="EP104" s="7">
        <v>39.197002654284361</v>
      </c>
      <c r="EQ104" s="7">
        <v>39.197002654284361</v>
      </c>
      <c r="ER104" s="7">
        <v>39.197002654284361</v>
      </c>
      <c r="ES104" s="7">
        <v>39.197002654284361</v>
      </c>
      <c r="ET104" s="7">
        <v>22.459851243340221</v>
      </c>
      <c r="EU104" s="7">
        <v>22.459851243340221</v>
      </c>
      <c r="EV104" s="7">
        <v>20.322091650381235</v>
      </c>
      <c r="EW104" s="7">
        <v>20.322091650381235</v>
      </c>
      <c r="EX104" s="7">
        <v>20.322091650381235</v>
      </c>
      <c r="EY104" s="7">
        <v>20.322091650381235</v>
      </c>
      <c r="EZ104" s="7">
        <v>20.322091650381235</v>
      </c>
      <c r="FA104" s="7">
        <v>20.322091650381235</v>
      </c>
      <c r="FB104" s="7">
        <v>45.751850197543931</v>
      </c>
      <c r="FC104" s="7">
        <v>12.09396216437537</v>
      </c>
      <c r="FD104" s="7">
        <v>19.044415202382698</v>
      </c>
      <c r="FE104" s="7">
        <v>45.751850197543931</v>
      </c>
      <c r="FF104" s="7">
        <v>12.09396216437537</v>
      </c>
      <c r="FG104" s="7">
        <v>19.044415202382698</v>
      </c>
      <c r="FH104" s="7">
        <v>12.09396216437537</v>
      </c>
      <c r="FI104" s="7">
        <v>19.044415202382698</v>
      </c>
      <c r="FJ104" s="7">
        <v>12.09396216437537</v>
      </c>
      <c r="FK104" s="7">
        <v>19.044415202382698</v>
      </c>
      <c r="FL104" s="7">
        <v>27.667505580384166</v>
      </c>
      <c r="FM104" s="7">
        <v>27.667505580384166</v>
      </c>
      <c r="FN104" s="7">
        <v>27.667505580384166</v>
      </c>
      <c r="FO104" s="7">
        <v>27.667505580384166</v>
      </c>
      <c r="FP104" s="7">
        <v>12.686218172894414</v>
      </c>
      <c r="FQ104" s="7">
        <v>22.879502469096764</v>
      </c>
      <c r="FR104" s="7">
        <v>12.686218172894414</v>
      </c>
      <c r="FS104" s="7">
        <v>22.879502469096764</v>
      </c>
      <c r="FT104" s="7">
        <v>20.322091650381235</v>
      </c>
      <c r="FU104" s="7">
        <v>20.322091650381235</v>
      </c>
      <c r="FV104" s="7">
        <v>20.322091650381235</v>
      </c>
      <c r="FW104" s="7">
        <v>20.322091650381235</v>
      </c>
      <c r="FX104" s="7">
        <v>23.443444052089415</v>
      </c>
      <c r="FY104" s="7">
        <v>31.840536951747826</v>
      </c>
      <c r="FZ104" s="7">
        <v>23.443444052089415</v>
      </c>
      <c r="GA104" s="7">
        <v>31.840536951747826</v>
      </c>
      <c r="GB104" s="7">
        <v>26.022357607190585</v>
      </c>
      <c r="GC104" s="7">
        <v>26.022357607190585</v>
      </c>
      <c r="GD104" s="7">
        <v>26.022357607190585</v>
      </c>
      <c r="GE104" s="7">
        <v>26.022357607190585</v>
      </c>
      <c r="GF104" s="7">
        <v>24.656305494832829</v>
      </c>
      <c r="GG104" s="7">
        <v>24.656305494832829</v>
      </c>
      <c r="GH104" s="7">
        <v>24.656305494832829</v>
      </c>
      <c r="GI104" s="7">
        <v>24.656305494832829</v>
      </c>
      <c r="GJ104" s="7">
        <v>25.86124828461578</v>
      </c>
      <c r="GK104" s="7">
        <v>25.86124828461578</v>
      </c>
      <c r="GL104" s="7">
        <v>25.86124828461578</v>
      </c>
      <c r="GM104" s="7">
        <v>25.86124828461578</v>
      </c>
      <c r="GN104" s="7">
        <v>21.035924699052803</v>
      </c>
      <c r="GO104" s="7">
        <v>30.47632712233143</v>
      </c>
      <c r="GP104" s="7">
        <v>21.035924699052803</v>
      </c>
      <c r="GQ104" s="7">
        <v>30.47632712233143</v>
      </c>
      <c r="GR104" s="7">
        <v>5.6518844771583741</v>
      </c>
      <c r="GS104" s="7">
        <v>5.6518844771583741</v>
      </c>
      <c r="GT104" s="7">
        <v>5.6518844771583741</v>
      </c>
      <c r="GU104" s="7">
        <v>5.6518844771583741</v>
      </c>
      <c r="GV104" s="7">
        <v>23.537379009583603</v>
      </c>
      <c r="GW104" s="7">
        <v>23.537379009583603</v>
      </c>
      <c r="GX104" s="7">
        <v>23.537379009583603</v>
      </c>
      <c r="GY104" s="7">
        <v>23.537379009583603</v>
      </c>
      <c r="GZ104" s="7">
        <v>2.8353756795352032</v>
      </c>
      <c r="HA104" s="7">
        <v>2.8353756795352032</v>
      </c>
    </row>
    <row r="105" spans="51:209" ht="15" x14ac:dyDescent="0.25">
      <c r="AY105" s="14"/>
      <c r="BC105" s="20"/>
      <c r="BD105" s="20"/>
      <c r="BM105" s="7" cm="1">
        <f t="array" ref="BM105">INDEX($HD$3:$HD$14,BN105,1)</f>
        <v>31</v>
      </c>
      <c r="BN105" s="7">
        <v>5</v>
      </c>
      <c r="BO105" s="7">
        <v>6</v>
      </c>
      <c r="BP105" s="7">
        <v>47.209975412069028</v>
      </c>
      <c r="BQ105" s="7">
        <v>47.209975412069028</v>
      </c>
      <c r="BR105" s="7">
        <v>47.209975412069028</v>
      </c>
      <c r="BS105" s="7">
        <v>47.209975412069028</v>
      </c>
      <c r="BT105" s="7">
        <v>29.776783356302062</v>
      </c>
      <c r="BU105" s="7">
        <v>29.776783356302062</v>
      </c>
      <c r="BV105" s="7">
        <v>29.776783356302062</v>
      </c>
      <c r="BW105" s="7">
        <v>29.776783356302062</v>
      </c>
      <c r="BX105" s="7">
        <v>50.35800634702052</v>
      </c>
      <c r="BY105" s="7">
        <v>50.35800634702052</v>
      </c>
      <c r="BZ105" s="7">
        <v>29.776783356302062</v>
      </c>
      <c r="CA105" s="7">
        <v>29.776783356302062</v>
      </c>
      <c r="CB105" s="7">
        <v>29.776783356302062</v>
      </c>
      <c r="CC105" s="7">
        <v>29.776783356302062</v>
      </c>
      <c r="CD105" s="7">
        <v>35.802895900027892</v>
      </c>
      <c r="CE105" s="7">
        <v>35.802895900027892</v>
      </c>
      <c r="CF105" s="7">
        <v>35.802895900027892</v>
      </c>
      <c r="CG105" s="7">
        <v>35.802895900027892</v>
      </c>
      <c r="CH105" s="7">
        <v>35.802895900027892</v>
      </c>
      <c r="CI105" s="7">
        <v>35.802895900027892</v>
      </c>
      <c r="CJ105" s="7">
        <v>43.450609733457554</v>
      </c>
      <c r="CK105" s="7">
        <v>43.450609733457554</v>
      </c>
      <c r="CL105" s="7">
        <v>43.450609733457554</v>
      </c>
      <c r="CM105" s="7">
        <v>43.450609733457554</v>
      </c>
      <c r="CN105" s="7">
        <v>43.450609733457554</v>
      </c>
      <c r="CO105" s="7">
        <v>43.450609733457554</v>
      </c>
      <c r="CP105" s="7">
        <v>43.450609733457554</v>
      </c>
      <c r="CQ105" s="7">
        <v>43.450609733457554</v>
      </c>
      <c r="CR105" s="7">
        <v>30.804361251505835</v>
      </c>
      <c r="CS105" s="7">
        <v>30.804361251505835</v>
      </c>
      <c r="CT105" s="7">
        <v>30.804361251505835</v>
      </c>
      <c r="CU105" s="7">
        <v>30.804361251505835</v>
      </c>
      <c r="CV105" s="7">
        <v>32.857376766554232</v>
      </c>
      <c r="CW105" s="7">
        <v>32.857376766554232</v>
      </c>
      <c r="CX105" s="7">
        <v>32.857376766554232</v>
      </c>
      <c r="CY105" s="7">
        <v>32.857376766554232</v>
      </c>
      <c r="CZ105" s="7">
        <v>35.802895900027892</v>
      </c>
      <c r="DA105" s="7">
        <v>35.802895900027892</v>
      </c>
      <c r="DB105" s="7">
        <v>35.802895900027892</v>
      </c>
      <c r="DC105" s="7">
        <v>35.802895900027892</v>
      </c>
      <c r="DD105" s="7">
        <v>49.66447941180347</v>
      </c>
      <c r="DE105" s="7">
        <v>49.66447941180347</v>
      </c>
      <c r="DF105" s="7">
        <v>49.66447941180347</v>
      </c>
      <c r="DG105" s="7">
        <v>49.66447941180347</v>
      </c>
      <c r="DH105" s="7">
        <v>47.209975412069028</v>
      </c>
      <c r="DI105" s="7">
        <v>47.209975412069028</v>
      </c>
      <c r="DJ105" s="7">
        <v>47.209975412069028</v>
      </c>
      <c r="DK105" s="7">
        <v>47.209975412069028</v>
      </c>
      <c r="DL105" s="7">
        <v>50.35800634702052</v>
      </c>
      <c r="DM105" s="7">
        <v>50.35800634702052</v>
      </c>
      <c r="DN105" s="7">
        <v>50.35800634702052</v>
      </c>
      <c r="DO105" s="7">
        <v>50.35800634702052</v>
      </c>
      <c r="DP105" s="7">
        <v>32.32548076404548</v>
      </c>
      <c r="DQ105" s="7">
        <v>32.32548076404548</v>
      </c>
      <c r="DR105" s="7">
        <v>32.32548076404548</v>
      </c>
      <c r="DS105" s="7">
        <v>32.32548076404548</v>
      </c>
      <c r="DT105" s="7">
        <v>49.769558067658394</v>
      </c>
      <c r="DU105" s="7">
        <v>49.769558067658394</v>
      </c>
      <c r="DV105" s="7">
        <v>49.769558067658394</v>
      </c>
      <c r="DW105" s="7">
        <v>49.769558067658394</v>
      </c>
      <c r="DX105" s="7">
        <v>25.797704008107065</v>
      </c>
      <c r="DY105" s="7">
        <v>25.797704008107065</v>
      </c>
      <c r="DZ105" s="7">
        <v>25.797704008107065</v>
      </c>
      <c r="EA105" s="7">
        <v>25.797704008107065</v>
      </c>
      <c r="EB105" s="7">
        <v>28.599573094881244</v>
      </c>
      <c r="EC105" s="7">
        <v>28.599573094881244</v>
      </c>
      <c r="ED105" s="7">
        <v>28.599573094881244</v>
      </c>
      <c r="EE105" s="7">
        <v>28.599573094881244</v>
      </c>
      <c r="EF105" s="7">
        <v>25.759307923186231</v>
      </c>
      <c r="EG105" s="7">
        <v>25.759307923186231</v>
      </c>
      <c r="EH105" s="7">
        <v>25.759307923186231</v>
      </c>
      <c r="EI105" s="7">
        <v>25.759307923186231</v>
      </c>
      <c r="EJ105" s="7">
        <v>10.067264279936946</v>
      </c>
      <c r="EK105" s="7">
        <v>16.529472224901763</v>
      </c>
      <c r="EL105" s="7">
        <v>10.067264279936946</v>
      </c>
      <c r="EM105" s="7">
        <v>16.529472224901763</v>
      </c>
      <c r="EN105" s="7">
        <v>21.791054891985407</v>
      </c>
      <c r="EO105" s="7">
        <v>21.791054891985407</v>
      </c>
      <c r="EP105" s="7">
        <v>28.599573094881244</v>
      </c>
      <c r="EQ105" s="7">
        <v>28.599573094881244</v>
      </c>
      <c r="ER105" s="7">
        <v>28.599573094881244</v>
      </c>
      <c r="ES105" s="7">
        <v>28.599573094881244</v>
      </c>
      <c r="ET105" s="7">
        <v>18.455523405925224</v>
      </c>
      <c r="EU105" s="7">
        <v>18.455523405925224</v>
      </c>
      <c r="EV105" s="7">
        <v>17.818098349073331</v>
      </c>
      <c r="EW105" s="7">
        <v>17.818098349073331</v>
      </c>
      <c r="EX105" s="7">
        <v>17.818098349073331</v>
      </c>
      <c r="EY105" s="7">
        <v>17.818098349073331</v>
      </c>
      <c r="EZ105" s="7">
        <v>17.818098349073331</v>
      </c>
      <c r="FA105" s="7">
        <v>17.818098349073331</v>
      </c>
      <c r="FB105" s="7">
        <v>44.780914501536714</v>
      </c>
      <c r="FC105" s="7">
        <v>13.146821441711154</v>
      </c>
      <c r="FD105" s="7">
        <v>20.009787840969185</v>
      </c>
      <c r="FE105" s="7">
        <v>44.780914501536714</v>
      </c>
      <c r="FF105" s="7">
        <v>13.146821441711154</v>
      </c>
      <c r="FG105" s="7">
        <v>20.009787840969185</v>
      </c>
      <c r="FH105" s="7">
        <v>13.146821441711154</v>
      </c>
      <c r="FI105" s="7">
        <v>20.009787840969185</v>
      </c>
      <c r="FJ105" s="7">
        <v>13.146821441711154</v>
      </c>
      <c r="FK105" s="7">
        <v>20.009787840969185</v>
      </c>
      <c r="FL105" s="7">
        <v>25.295578325934027</v>
      </c>
      <c r="FM105" s="7">
        <v>25.295578325934027</v>
      </c>
      <c r="FN105" s="7">
        <v>25.295578325934027</v>
      </c>
      <c r="FO105" s="7">
        <v>25.295578325934027</v>
      </c>
      <c r="FP105" s="7">
        <v>10.110973586828454</v>
      </c>
      <c r="FQ105" s="7">
        <v>18.496514213120211</v>
      </c>
      <c r="FR105" s="7">
        <v>10.110973586828454</v>
      </c>
      <c r="FS105" s="7">
        <v>18.496514213120211</v>
      </c>
      <c r="FT105" s="7">
        <v>17.818098349073331</v>
      </c>
      <c r="FU105" s="7">
        <v>17.818098349073331</v>
      </c>
      <c r="FV105" s="7">
        <v>17.818098349073331</v>
      </c>
      <c r="FW105" s="7">
        <v>17.818098349073331</v>
      </c>
      <c r="FX105" s="7">
        <v>23.021278824375383</v>
      </c>
      <c r="FY105" s="7">
        <v>29.954337700832863</v>
      </c>
      <c r="FZ105" s="7">
        <v>23.021278824375383</v>
      </c>
      <c r="GA105" s="7">
        <v>29.954337700832863</v>
      </c>
      <c r="GB105" s="7">
        <v>25.797704008107065</v>
      </c>
      <c r="GC105" s="7">
        <v>25.797704008107065</v>
      </c>
      <c r="GD105" s="7">
        <v>25.797704008107065</v>
      </c>
      <c r="GE105" s="7">
        <v>25.797704008107065</v>
      </c>
      <c r="GF105" s="7">
        <v>21.791054891985407</v>
      </c>
      <c r="GG105" s="7">
        <v>21.791054891985407</v>
      </c>
      <c r="GH105" s="7">
        <v>21.791054891985407</v>
      </c>
      <c r="GI105" s="7">
        <v>21.791054891985407</v>
      </c>
      <c r="GJ105" s="7">
        <v>20.633626397391499</v>
      </c>
      <c r="GK105" s="7">
        <v>20.633626397391499</v>
      </c>
      <c r="GL105" s="7">
        <v>20.633626397391499</v>
      </c>
      <c r="GM105" s="7">
        <v>20.633626397391499</v>
      </c>
      <c r="GN105" s="7">
        <v>21.07274476817593</v>
      </c>
      <c r="GO105" s="7">
        <v>29.084734516780056</v>
      </c>
      <c r="GP105" s="7">
        <v>21.07274476817593</v>
      </c>
      <c r="GQ105" s="7">
        <v>29.084734516780056</v>
      </c>
      <c r="GR105" s="7">
        <v>55.980358628423701</v>
      </c>
      <c r="GS105" s="7">
        <v>55.980358628423701</v>
      </c>
      <c r="GT105" s="7">
        <v>55.980358628423701</v>
      </c>
      <c r="GU105" s="7">
        <v>55.980358628423701</v>
      </c>
      <c r="GV105" s="7">
        <v>65.446361623988309</v>
      </c>
      <c r="GW105" s="7">
        <v>65.446361623988309</v>
      </c>
      <c r="GX105" s="7">
        <v>65.446361623988309</v>
      </c>
      <c r="GY105" s="7">
        <v>65.446361623988309</v>
      </c>
      <c r="GZ105" s="7">
        <v>34.554742006019012</v>
      </c>
      <c r="HA105" s="7">
        <v>34.554742006019012</v>
      </c>
    </row>
    <row r="106" spans="51:209" ht="15" x14ac:dyDescent="0.25">
      <c r="AY106" s="14"/>
      <c r="BC106" s="20"/>
      <c r="BD106" s="20"/>
      <c r="BM106" s="7" cm="1">
        <f t="array" ref="BM106">INDEX($HD$3:$HD$14,BN106,1)</f>
        <v>31</v>
      </c>
      <c r="BN106" s="7">
        <v>5</v>
      </c>
      <c r="BO106" s="7">
        <v>7</v>
      </c>
      <c r="BP106" s="7">
        <v>73.035202134032417</v>
      </c>
      <c r="BQ106" s="7">
        <v>73.035202134032417</v>
      </c>
      <c r="BR106" s="7">
        <v>73.035202134032417</v>
      </c>
      <c r="BS106" s="7">
        <v>73.035202134032417</v>
      </c>
      <c r="BT106" s="7">
        <v>66.095578749281785</v>
      </c>
      <c r="BU106" s="7">
        <v>66.095578749281785</v>
      </c>
      <c r="BV106" s="7">
        <v>66.095578749281785</v>
      </c>
      <c r="BW106" s="7">
        <v>66.095578749281785</v>
      </c>
      <c r="BX106" s="7">
        <v>72.687204760879609</v>
      </c>
      <c r="BY106" s="7">
        <v>72.687204760879609</v>
      </c>
      <c r="BZ106" s="7">
        <v>66.095578749281785</v>
      </c>
      <c r="CA106" s="7">
        <v>66.095578749281785</v>
      </c>
      <c r="CB106" s="7">
        <v>66.095578749281785</v>
      </c>
      <c r="CC106" s="7">
        <v>66.095578749281785</v>
      </c>
      <c r="CD106" s="7">
        <v>69.975130285495794</v>
      </c>
      <c r="CE106" s="7">
        <v>69.975130285495794</v>
      </c>
      <c r="CF106" s="7">
        <v>69.975130285495794</v>
      </c>
      <c r="CG106" s="7">
        <v>69.975130285495794</v>
      </c>
      <c r="CH106" s="7">
        <v>69.975130285495794</v>
      </c>
      <c r="CI106" s="7">
        <v>69.975130285495794</v>
      </c>
      <c r="CJ106" s="7">
        <v>71.984028680029553</v>
      </c>
      <c r="CK106" s="7">
        <v>71.984028680029553</v>
      </c>
      <c r="CL106" s="7">
        <v>71.984028680029553</v>
      </c>
      <c r="CM106" s="7">
        <v>71.984028680029553</v>
      </c>
      <c r="CN106" s="7">
        <v>71.984028680029553</v>
      </c>
      <c r="CO106" s="7">
        <v>71.984028680029553</v>
      </c>
      <c r="CP106" s="7">
        <v>71.984028680029553</v>
      </c>
      <c r="CQ106" s="7">
        <v>71.984028680029553</v>
      </c>
      <c r="CR106" s="7">
        <v>81.593506689051438</v>
      </c>
      <c r="CS106" s="7">
        <v>81.593506689051438</v>
      </c>
      <c r="CT106" s="7">
        <v>81.593506689051438</v>
      </c>
      <c r="CU106" s="7">
        <v>81.593506689051438</v>
      </c>
      <c r="CV106" s="7">
        <v>53.698447674413401</v>
      </c>
      <c r="CW106" s="7">
        <v>53.698447674413401</v>
      </c>
      <c r="CX106" s="7">
        <v>53.698447674413401</v>
      </c>
      <c r="CY106" s="7">
        <v>53.698447674413401</v>
      </c>
      <c r="CZ106" s="7">
        <v>69.975130285495794</v>
      </c>
      <c r="DA106" s="7">
        <v>69.975130285495794</v>
      </c>
      <c r="DB106" s="7">
        <v>69.975130285495794</v>
      </c>
      <c r="DC106" s="7">
        <v>69.975130285495794</v>
      </c>
      <c r="DD106" s="7">
        <v>63.774439852653607</v>
      </c>
      <c r="DE106" s="7">
        <v>63.774439852653607</v>
      </c>
      <c r="DF106" s="7">
        <v>63.774439852653607</v>
      </c>
      <c r="DG106" s="7">
        <v>63.774439852653607</v>
      </c>
      <c r="DH106" s="7">
        <v>73.035202134032417</v>
      </c>
      <c r="DI106" s="7">
        <v>73.035202134032417</v>
      </c>
      <c r="DJ106" s="7">
        <v>73.035202134032417</v>
      </c>
      <c r="DK106" s="7">
        <v>73.035202134032417</v>
      </c>
      <c r="DL106" s="7">
        <v>72.687204760879609</v>
      </c>
      <c r="DM106" s="7">
        <v>72.687204760879609</v>
      </c>
      <c r="DN106" s="7">
        <v>72.687204760879609</v>
      </c>
      <c r="DO106" s="7">
        <v>72.687204760879609</v>
      </c>
      <c r="DP106" s="7">
        <v>54.573112962580737</v>
      </c>
      <c r="DQ106" s="7">
        <v>54.573112962580737</v>
      </c>
      <c r="DR106" s="7">
        <v>54.573112962580737</v>
      </c>
      <c r="DS106" s="7">
        <v>54.573112962580737</v>
      </c>
      <c r="DT106" s="7">
        <v>70.093470528577555</v>
      </c>
      <c r="DU106" s="7">
        <v>70.093470528577555</v>
      </c>
      <c r="DV106" s="7">
        <v>70.093470528577555</v>
      </c>
      <c r="DW106" s="7">
        <v>70.093470528577555</v>
      </c>
      <c r="DX106" s="7">
        <v>34.325000589338735</v>
      </c>
      <c r="DY106" s="7">
        <v>34.325000589338735</v>
      </c>
      <c r="DZ106" s="7">
        <v>34.325000589338735</v>
      </c>
      <c r="EA106" s="7">
        <v>34.325000589338735</v>
      </c>
      <c r="EB106" s="7">
        <v>19.852937706011701</v>
      </c>
      <c r="EC106" s="7">
        <v>19.852937706011701</v>
      </c>
      <c r="ED106" s="7">
        <v>19.852937706011701</v>
      </c>
      <c r="EE106" s="7">
        <v>19.852937706011701</v>
      </c>
      <c r="EF106" s="7">
        <v>23.242393360614376</v>
      </c>
      <c r="EG106" s="7">
        <v>23.242393360614376</v>
      </c>
      <c r="EH106" s="7">
        <v>23.242393360614376</v>
      </c>
      <c r="EI106" s="7">
        <v>23.242393360614376</v>
      </c>
      <c r="EJ106" s="7">
        <v>12.785154238093856</v>
      </c>
      <c r="EK106" s="7">
        <v>20.033608029818154</v>
      </c>
      <c r="EL106" s="7">
        <v>12.785154238093856</v>
      </c>
      <c r="EM106" s="7">
        <v>20.033608029818154</v>
      </c>
      <c r="EN106" s="7">
        <v>20.448223295964841</v>
      </c>
      <c r="EO106" s="7">
        <v>20.448223295964841</v>
      </c>
      <c r="EP106" s="7">
        <v>19.852937706011701</v>
      </c>
      <c r="EQ106" s="7">
        <v>19.852937706011701</v>
      </c>
      <c r="ER106" s="7">
        <v>19.852937706011701</v>
      </c>
      <c r="ES106" s="7">
        <v>19.852937706011701</v>
      </c>
      <c r="ET106" s="7">
        <v>22.406664054469196</v>
      </c>
      <c r="EU106" s="7">
        <v>22.406664054469196</v>
      </c>
      <c r="EV106" s="7">
        <v>19.862373319227302</v>
      </c>
      <c r="EW106" s="7">
        <v>19.862373319227302</v>
      </c>
      <c r="EX106" s="7">
        <v>19.862373319227302</v>
      </c>
      <c r="EY106" s="7">
        <v>19.862373319227302</v>
      </c>
      <c r="EZ106" s="7">
        <v>19.862373319227302</v>
      </c>
      <c r="FA106" s="7">
        <v>19.862373319227302</v>
      </c>
      <c r="FB106" s="7">
        <v>45.452701921731659</v>
      </c>
      <c r="FC106" s="7">
        <v>18.129031603951638</v>
      </c>
      <c r="FD106" s="7">
        <v>26.570930214038157</v>
      </c>
      <c r="FE106" s="7">
        <v>45.452701921731659</v>
      </c>
      <c r="FF106" s="7">
        <v>18.129031603951638</v>
      </c>
      <c r="FG106" s="7">
        <v>26.570930214038157</v>
      </c>
      <c r="FH106" s="7">
        <v>18.129031603951638</v>
      </c>
      <c r="FI106" s="7">
        <v>26.570930214038157</v>
      </c>
      <c r="FJ106" s="7">
        <v>18.129031603951638</v>
      </c>
      <c r="FK106" s="7">
        <v>26.570930214038157</v>
      </c>
      <c r="FL106" s="7">
        <v>28.158715578747803</v>
      </c>
      <c r="FM106" s="7">
        <v>28.158715578747803</v>
      </c>
      <c r="FN106" s="7">
        <v>28.158715578747803</v>
      </c>
      <c r="FO106" s="7">
        <v>28.158715578747803</v>
      </c>
      <c r="FP106" s="7">
        <v>10.467517774463337</v>
      </c>
      <c r="FQ106" s="7">
        <v>18.109863599052758</v>
      </c>
      <c r="FR106" s="7">
        <v>10.467517774463337</v>
      </c>
      <c r="FS106" s="7">
        <v>18.109863599052758</v>
      </c>
      <c r="FT106" s="7">
        <v>19.862373319227302</v>
      </c>
      <c r="FU106" s="7">
        <v>19.862373319227302</v>
      </c>
      <c r="FV106" s="7">
        <v>19.862373319227302</v>
      </c>
      <c r="FW106" s="7">
        <v>19.862373319227302</v>
      </c>
      <c r="FX106" s="7">
        <v>23.140492537689124</v>
      </c>
      <c r="FY106" s="7">
        <v>29.703912442227285</v>
      </c>
      <c r="FZ106" s="7">
        <v>23.140492537689124</v>
      </c>
      <c r="GA106" s="7">
        <v>29.703912442227285</v>
      </c>
      <c r="GB106" s="7">
        <v>34.325000589338735</v>
      </c>
      <c r="GC106" s="7">
        <v>34.325000589338735</v>
      </c>
      <c r="GD106" s="7">
        <v>34.325000589338735</v>
      </c>
      <c r="GE106" s="7">
        <v>34.325000589338735</v>
      </c>
      <c r="GF106" s="7">
        <v>20.448223295964841</v>
      </c>
      <c r="GG106" s="7">
        <v>20.448223295964841</v>
      </c>
      <c r="GH106" s="7">
        <v>20.448223295964841</v>
      </c>
      <c r="GI106" s="7">
        <v>20.448223295964841</v>
      </c>
      <c r="GJ106" s="7">
        <v>19.323944731684744</v>
      </c>
      <c r="GK106" s="7">
        <v>19.323944731684744</v>
      </c>
      <c r="GL106" s="7">
        <v>19.323944731684744</v>
      </c>
      <c r="GM106" s="7">
        <v>19.323944731684744</v>
      </c>
      <c r="GN106" s="7">
        <v>23.387964403709642</v>
      </c>
      <c r="GO106" s="7">
        <v>31.63595370990322</v>
      </c>
      <c r="GP106" s="7">
        <v>23.387964403709642</v>
      </c>
      <c r="GQ106" s="7">
        <v>31.63595370990322</v>
      </c>
      <c r="GR106" s="7">
        <v>83.054107229985291</v>
      </c>
      <c r="GS106" s="7">
        <v>83.054107229985291</v>
      </c>
      <c r="GT106" s="7">
        <v>83.054107229985291</v>
      </c>
      <c r="GU106" s="7">
        <v>83.054107229985291</v>
      </c>
      <c r="GV106" s="7">
        <v>81.259956690146666</v>
      </c>
      <c r="GW106" s="7">
        <v>81.259956690146666</v>
      </c>
      <c r="GX106" s="7">
        <v>81.259956690146666</v>
      </c>
      <c r="GY106" s="7">
        <v>81.259956690146666</v>
      </c>
      <c r="GZ106" s="7">
        <v>75.971881751553994</v>
      </c>
      <c r="HA106" s="7">
        <v>75.971881751553994</v>
      </c>
    </row>
    <row r="107" spans="51:209" ht="15" x14ac:dyDescent="0.25">
      <c r="AY107" s="14"/>
      <c r="BC107" s="20"/>
      <c r="BD107" s="20"/>
      <c r="BM107" s="7" cm="1">
        <f t="array" ref="BM107">INDEX($HD$3:$HD$14,BN107,1)</f>
        <v>31</v>
      </c>
      <c r="BN107" s="7">
        <v>5</v>
      </c>
      <c r="BO107" s="7">
        <v>8</v>
      </c>
      <c r="BP107" s="7">
        <v>85.070761995014763</v>
      </c>
      <c r="BQ107" s="7">
        <v>85.070761995014763</v>
      </c>
      <c r="BR107" s="7">
        <v>85.070761995014763</v>
      </c>
      <c r="BS107" s="7">
        <v>85.070761995014763</v>
      </c>
      <c r="BT107" s="7">
        <v>79.388825366671526</v>
      </c>
      <c r="BU107" s="7">
        <v>79.388825366671526</v>
      </c>
      <c r="BV107" s="7">
        <v>79.388825366671526</v>
      </c>
      <c r="BW107" s="7">
        <v>79.388825366671526</v>
      </c>
      <c r="BX107" s="7">
        <v>79.985903249706823</v>
      </c>
      <c r="BY107" s="7">
        <v>79.985903249706823</v>
      </c>
      <c r="BZ107" s="7">
        <v>79.388825366671526</v>
      </c>
      <c r="CA107" s="7">
        <v>79.388825366671526</v>
      </c>
      <c r="CB107" s="7">
        <v>79.388825366671526</v>
      </c>
      <c r="CC107" s="7">
        <v>79.388825366671526</v>
      </c>
      <c r="CD107" s="7">
        <v>76.612828697829684</v>
      </c>
      <c r="CE107" s="7">
        <v>76.612828697829684</v>
      </c>
      <c r="CF107" s="7">
        <v>76.612828697829684</v>
      </c>
      <c r="CG107" s="7">
        <v>76.612828697829684</v>
      </c>
      <c r="CH107" s="7">
        <v>76.612828697829684</v>
      </c>
      <c r="CI107" s="7">
        <v>76.612828697829684</v>
      </c>
      <c r="CJ107" s="7">
        <v>76.275443632991255</v>
      </c>
      <c r="CK107" s="7">
        <v>76.275443632991255</v>
      </c>
      <c r="CL107" s="7">
        <v>76.275443632991255</v>
      </c>
      <c r="CM107" s="7">
        <v>76.275443632991255</v>
      </c>
      <c r="CN107" s="7">
        <v>76.275443632991255</v>
      </c>
      <c r="CO107" s="7">
        <v>76.275443632991255</v>
      </c>
      <c r="CP107" s="7">
        <v>76.275443632991255</v>
      </c>
      <c r="CQ107" s="7">
        <v>76.275443632991255</v>
      </c>
      <c r="CR107" s="7">
        <v>90.863835923108411</v>
      </c>
      <c r="CS107" s="7">
        <v>90.863835923108411</v>
      </c>
      <c r="CT107" s="7">
        <v>90.863835923108411</v>
      </c>
      <c r="CU107" s="7">
        <v>90.863835923108411</v>
      </c>
      <c r="CV107" s="7">
        <v>62.602695976979504</v>
      </c>
      <c r="CW107" s="7">
        <v>62.602695976979504</v>
      </c>
      <c r="CX107" s="7">
        <v>62.602695976979504</v>
      </c>
      <c r="CY107" s="7">
        <v>62.602695976979504</v>
      </c>
      <c r="CZ107" s="7">
        <v>76.612828697829684</v>
      </c>
      <c r="DA107" s="7">
        <v>76.612828697829684</v>
      </c>
      <c r="DB107" s="7">
        <v>76.612828697829684</v>
      </c>
      <c r="DC107" s="7">
        <v>76.612828697829684</v>
      </c>
      <c r="DD107" s="7">
        <v>70.876996244442878</v>
      </c>
      <c r="DE107" s="7">
        <v>70.876996244442878</v>
      </c>
      <c r="DF107" s="7">
        <v>70.876996244442878</v>
      </c>
      <c r="DG107" s="7">
        <v>70.876996244442878</v>
      </c>
      <c r="DH107" s="7">
        <v>85.070761995014763</v>
      </c>
      <c r="DI107" s="7">
        <v>85.070761995014763</v>
      </c>
      <c r="DJ107" s="7">
        <v>85.070761995014763</v>
      </c>
      <c r="DK107" s="7">
        <v>85.070761995014763</v>
      </c>
      <c r="DL107" s="7">
        <v>79.985903249706823</v>
      </c>
      <c r="DM107" s="7">
        <v>79.985903249706823</v>
      </c>
      <c r="DN107" s="7">
        <v>79.985903249706823</v>
      </c>
      <c r="DO107" s="7">
        <v>79.985903249706823</v>
      </c>
      <c r="DP107" s="7">
        <v>59.644200965351914</v>
      </c>
      <c r="DQ107" s="7">
        <v>59.644200965351914</v>
      </c>
      <c r="DR107" s="7">
        <v>59.644200965351914</v>
      </c>
      <c r="DS107" s="7">
        <v>59.644200965351914</v>
      </c>
      <c r="DT107" s="7">
        <v>82.625313937800797</v>
      </c>
      <c r="DU107" s="7">
        <v>82.625313937800797</v>
      </c>
      <c r="DV107" s="7">
        <v>82.625313937800797</v>
      </c>
      <c r="DW107" s="7">
        <v>82.625313937800797</v>
      </c>
      <c r="DX107" s="7">
        <v>41.169310656369497</v>
      </c>
      <c r="DY107" s="7">
        <v>41.169310656369497</v>
      </c>
      <c r="DZ107" s="7">
        <v>41.169310656369497</v>
      </c>
      <c r="EA107" s="7">
        <v>41.169310656369497</v>
      </c>
      <c r="EB107" s="7">
        <v>17.935590511953119</v>
      </c>
      <c r="EC107" s="7">
        <v>17.935590511953119</v>
      </c>
      <c r="ED107" s="7">
        <v>17.935590511953119</v>
      </c>
      <c r="EE107" s="7">
        <v>17.935590511953119</v>
      </c>
      <c r="EF107" s="7">
        <v>34.764677973598204</v>
      </c>
      <c r="EG107" s="7">
        <v>34.764677973598204</v>
      </c>
      <c r="EH107" s="7">
        <v>34.764677973598204</v>
      </c>
      <c r="EI107" s="7">
        <v>34.764677973598204</v>
      </c>
      <c r="EJ107" s="7">
        <v>14.270814025234587</v>
      </c>
      <c r="EK107" s="7">
        <v>22.202146447249291</v>
      </c>
      <c r="EL107" s="7">
        <v>14.270814025234587</v>
      </c>
      <c r="EM107" s="7">
        <v>22.202146447249291</v>
      </c>
      <c r="EN107" s="7">
        <v>23.996155090017552</v>
      </c>
      <c r="EO107" s="7">
        <v>23.996155090017552</v>
      </c>
      <c r="EP107" s="7">
        <v>17.935590511953119</v>
      </c>
      <c r="EQ107" s="7">
        <v>17.935590511953119</v>
      </c>
      <c r="ER107" s="7">
        <v>17.935590511953119</v>
      </c>
      <c r="ES107" s="7">
        <v>17.935590511953119</v>
      </c>
      <c r="ET107" s="7">
        <v>33.453639096397346</v>
      </c>
      <c r="EU107" s="7">
        <v>33.453639096397346</v>
      </c>
      <c r="EV107" s="7">
        <v>30.134366653431108</v>
      </c>
      <c r="EW107" s="7">
        <v>30.134366653431108</v>
      </c>
      <c r="EX107" s="7">
        <v>30.134366653431108</v>
      </c>
      <c r="EY107" s="7">
        <v>30.134366653431108</v>
      </c>
      <c r="EZ107" s="7">
        <v>30.134366653431108</v>
      </c>
      <c r="FA107" s="7">
        <v>30.134366653431108</v>
      </c>
      <c r="FB107" s="7">
        <v>47.266505264310837</v>
      </c>
      <c r="FC107" s="7">
        <v>23.122725468397313</v>
      </c>
      <c r="FD107" s="7">
        <v>32.317052703253722</v>
      </c>
      <c r="FE107" s="7">
        <v>47.266505264310837</v>
      </c>
      <c r="FF107" s="7">
        <v>23.122725468397313</v>
      </c>
      <c r="FG107" s="7">
        <v>32.317052703253722</v>
      </c>
      <c r="FH107" s="7">
        <v>23.122725468397313</v>
      </c>
      <c r="FI107" s="7">
        <v>32.317052703253722</v>
      </c>
      <c r="FJ107" s="7">
        <v>23.122725468397313</v>
      </c>
      <c r="FK107" s="7">
        <v>32.317052703253722</v>
      </c>
      <c r="FL107" s="7">
        <v>39.303462642815212</v>
      </c>
      <c r="FM107" s="7">
        <v>39.303462642815212</v>
      </c>
      <c r="FN107" s="7">
        <v>39.303462642815212</v>
      </c>
      <c r="FO107" s="7">
        <v>39.303462642815212</v>
      </c>
      <c r="FP107" s="7">
        <v>12.096876684269773</v>
      </c>
      <c r="FQ107" s="7">
        <v>20.506547555143676</v>
      </c>
      <c r="FR107" s="7">
        <v>12.096876684269773</v>
      </c>
      <c r="FS107" s="7">
        <v>20.506547555143676</v>
      </c>
      <c r="FT107" s="7">
        <v>30.134366653431108</v>
      </c>
      <c r="FU107" s="7">
        <v>30.134366653431108</v>
      </c>
      <c r="FV107" s="7">
        <v>30.134366653431108</v>
      </c>
      <c r="FW107" s="7">
        <v>30.134366653431108</v>
      </c>
      <c r="FX107" s="7">
        <v>23.108583837387069</v>
      </c>
      <c r="FY107" s="7">
        <v>30.276165529749274</v>
      </c>
      <c r="FZ107" s="7">
        <v>23.108583837387069</v>
      </c>
      <c r="GA107" s="7">
        <v>30.276165529749274</v>
      </c>
      <c r="GB107" s="7">
        <v>41.169310656369497</v>
      </c>
      <c r="GC107" s="7">
        <v>41.169310656369497</v>
      </c>
      <c r="GD107" s="7">
        <v>41.169310656369497</v>
      </c>
      <c r="GE107" s="7">
        <v>41.169310656369497</v>
      </c>
      <c r="GF107" s="7">
        <v>23.996155090017552</v>
      </c>
      <c r="GG107" s="7">
        <v>23.996155090017552</v>
      </c>
      <c r="GH107" s="7">
        <v>23.996155090017552</v>
      </c>
      <c r="GI107" s="7">
        <v>23.996155090017552</v>
      </c>
      <c r="GJ107" s="7">
        <v>25.691691293571896</v>
      </c>
      <c r="GK107" s="7">
        <v>25.691691293571896</v>
      </c>
      <c r="GL107" s="7">
        <v>25.691691293571896</v>
      </c>
      <c r="GM107" s="7">
        <v>25.691691293571896</v>
      </c>
      <c r="GN107" s="7">
        <v>23.906987775272711</v>
      </c>
      <c r="GO107" s="7">
        <v>32.532461936369479</v>
      </c>
      <c r="GP107" s="7">
        <v>23.906987775272711</v>
      </c>
      <c r="GQ107" s="7">
        <v>32.532461936369479</v>
      </c>
      <c r="GR107" s="7">
        <v>92.127654042360547</v>
      </c>
      <c r="GS107" s="7">
        <v>92.127654042360547</v>
      </c>
      <c r="GT107" s="7">
        <v>92.127654042360547</v>
      </c>
      <c r="GU107" s="7">
        <v>92.127654042360547</v>
      </c>
      <c r="GV107" s="7">
        <v>84.454040048533429</v>
      </c>
      <c r="GW107" s="7">
        <v>84.454040048533429</v>
      </c>
      <c r="GX107" s="7">
        <v>84.454040048533429</v>
      </c>
      <c r="GY107" s="7">
        <v>84.454040048533429</v>
      </c>
      <c r="GZ107" s="7">
        <v>78.52280170357804</v>
      </c>
      <c r="HA107" s="7">
        <v>78.52280170357804</v>
      </c>
    </row>
    <row r="108" spans="51:209" ht="15" x14ac:dyDescent="0.25">
      <c r="AY108" s="14"/>
      <c r="BC108" s="20"/>
      <c r="BD108" s="20"/>
      <c r="BM108" s="7" cm="1">
        <f t="array" ref="BM108">INDEX($HD$3:$HD$14,BN108,1)</f>
        <v>31</v>
      </c>
      <c r="BN108" s="7">
        <v>5</v>
      </c>
      <c r="BO108" s="7">
        <v>9</v>
      </c>
      <c r="BP108" s="7">
        <v>89.198403570043979</v>
      </c>
      <c r="BQ108" s="7">
        <v>89.198403570043979</v>
      </c>
      <c r="BR108" s="7">
        <v>89.198403570043979</v>
      </c>
      <c r="BS108" s="7">
        <v>89.198403570043979</v>
      </c>
      <c r="BT108" s="7">
        <v>84.832941766583332</v>
      </c>
      <c r="BU108" s="7">
        <v>84.832941766583332</v>
      </c>
      <c r="BV108" s="7">
        <v>84.832941766583332</v>
      </c>
      <c r="BW108" s="7">
        <v>84.832941766583332</v>
      </c>
      <c r="BX108" s="7">
        <v>83.606398903665436</v>
      </c>
      <c r="BY108" s="7">
        <v>83.606398903665436</v>
      </c>
      <c r="BZ108" s="7">
        <v>84.832941766583332</v>
      </c>
      <c r="CA108" s="7">
        <v>84.832941766583332</v>
      </c>
      <c r="CB108" s="7">
        <v>84.832941766583332</v>
      </c>
      <c r="CC108" s="7">
        <v>84.832941766583332</v>
      </c>
      <c r="CD108" s="7">
        <v>83.684109207184804</v>
      </c>
      <c r="CE108" s="7">
        <v>83.684109207184804</v>
      </c>
      <c r="CF108" s="7">
        <v>83.684109207184804</v>
      </c>
      <c r="CG108" s="7">
        <v>83.684109207184804</v>
      </c>
      <c r="CH108" s="7">
        <v>83.684109207184804</v>
      </c>
      <c r="CI108" s="7">
        <v>83.684109207184804</v>
      </c>
      <c r="CJ108" s="7">
        <v>77.504442226026256</v>
      </c>
      <c r="CK108" s="7">
        <v>77.504442226026256</v>
      </c>
      <c r="CL108" s="7">
        <v>77.504442226026256</v>
      </c>
      <c r="CM108" s="7">
        <v>77.504442226026256</v>
      </c>
      <c r="CN108" s="7">
        <v>77.504442226026256</v>
      </c>
      <c r="CO108" s="7">
        <v>77.504442226026256</v>
      </c>
      <c r="CP108" s="7">
        <v>77.504442226026256</v>
      </c>
      <c r="CQ108" s="7">
        <v>77.504442226026256</v>
      </c>
      <c r="CR108" s="7">
        <v>92.832867901055693</v>
      </c>
      <c r="CS108" s="7">
        <v>92.832867901055693</v>
      </c>
      <c r="CT108" s="7">
        <v>92.832867901055693</v>
      </c>
      <c r="CU108" s="7">
        <v>92.832867901055693</v>
      </c>
      <c r="CV108" s="7">
        <v>70.233272352624638</v>
      </c>
      <c r="CW108" s="7">
        <v>70.233272352624638</v>
      </c>
      <c r="CX108" s="7">
        <v>70.233272352624638</v>
      </c>
      <c r="CY108" s="7">
        <v>70.233272352624638</v>
      </c>
      <c r="CZ108" s="7">
        <v>83.684109207184804</v>
      </c>
      <c r="DA108" s="7">
        <v>83.684109207184804</v>
      </c>
      <c r="DB108" s="7">
        <v>83.684109207184804</v>
      </c>
      <c r="DC108" s="7">
        <v>83.684109207184804</v>
      </c>
      <c r="DD108" s="7">
        <v>76.19220954016113</v>
      </c>
      <c r="DE108" s="7">
        <v>76.19220954016113</v>
      </c>
      <c r="DF108" s="7">
        <v>76.19220954016113</v>
      </c>
      <c r="DG108" s="7">
        <v>76.19220954016113</v>
      </c>
      <c r="DH108" s="7">
        <v>89.198403570043979</v>
      </c>
      <c r="DI108" s="7">
        <v>89.198403570043979</v>
      </c>
      <c r="DJ108" s="7">
        <v>89.198403570043979</v>
      </c>
      <c r="DK108" s="7">
        <v>89.198403570043979</v>
      </c>
      <c r="DL108" s="7">
        <v>83.606398903665436</v>
      </c>
      <c r="DM108" s="7">
        <v>83.606398903665436</v>
      </c>
      <c r="DN108" s="7">
        <v>83.606398903665436</v>
      </c>
      <c r="DO108" s="7">
        <v>83.606398903665436</v>
      </c>
      <c r="DP108" s="7">
        <v>72.945218619134991</v>
      </c>
      <c r="DQ108" s="7">
        <v>72.945218619134991</v>
      </c>
      <c r="DR108" s="7">
        <v>72.945218619134991</v>
      </c>
      <c r="DS108" s="7">
        <v>72.945218619134991</v>
      </c>
      <c r="DT108" s="7">
        <v>87.781585989442803</v>
      </c>
      <c r="DU108" s="7">
        <v>87.781585989442803</v>
      </c>
      <c r="DV108" s="7">
        <v>87.781585989442803</v>
      </c>
      <c r="DW108" s="7">
        <v>87.781585989442803</v>
      </c>
      <c r="DX108" s="7">
        <v>44.150947781483929</v>
      </c>
      <c r="DY108" s="7">
        <v>44.150947781483929</v>
      </c>
      <c r="DZ108" s="7">
        <v>44.150947781483929</v>
      </c>
      <c r="EA108" s="7">
        <v>44.150947781483929</v>
      </c>
      <c r="EB108" s="7">
        <v>23.219868418774219</v>
      </c>
      <c r="EC108" s="7">
        <v>23.219868418774219</v>
      </c>
      <c r="ED108" s="7">
        <v>23.219868418774219</v>
      </c>
      <c r="EE108" s="7">
        <v>23.219868418774219</v>
      </c>
      <c r="EF108" s="7">
        <v>44.986182454278563</v>
      </c>
      <c r="EG108" s="7">
        <v>44.986182454278563</v>
      </c>
      <c r="EH108" s="7">
        <v>44.986182454278563</v>
      </c>
      <c r="EI108" s="7">
        <v>44.986182454278563</v>
      </c>
      <c r="EJ108" s="7">
        <v>15.502755961532236</v>
      </c>
      <c r="EK108" s="7">
        <v>24.057888887331362</v>
      </c>
      <c r="EL108" s="7">
        <v>15.502755961532236</v>
      </c>
      <c r="EM108" s="7">
        <v>24.057888887331362</v>
      </c>
      <c r="EN108" s="7">
        <v>29.052692421004366</v>
      </c>
      <c r="EO108" s="7">
        <v>29.052692421004366</v>
      </c>
      <c r="EP108" s="7">
        <v>23.219868418774219</v>
      </c>
      <c r="EQ108" s="7">
        <v>23.219868418774219</v>
      </c>
      <c r="ER108" s="7">
        <v>23.219868418774219</v>
      </c>
      <c r="ES108" s="7">
        <v>23.219868418774219</v>
      </c>
      <c r="ET108" s="7">
        <v>43.503861815299096</v>
      </c>
      <c r="EU108" s="7">
        <v>43.503861815299096</v>
      </c>
      <c r="EV108" s="7">
        <v>39.610815185227338</v>
      </c>
      <c r="EW108" s="7">
        <v>39.610815185227338</v>
      </c>
      <c r="EX108" s="7">
        <v>39.610815185227338</v>
      </c>
      <c r="EY108" s="7">
        <v>39.610815185227338</v>
      </c>
      <c r="EZ108" s="7">
        <v>39.610815185227338</v>
      </c>
      <c r="FA108" s="7">
        <v>39.610815185227338</v>
      </c>
      <c r="FB108" s="7">
        <v>50.2083245329721</v>
      </c>
      <c r="FC108" s="7">
        <v>27.128044483986812</v>
      </c>
      <c r="FD108" s="7">
        <v>36.569326971926621</v>
      </c>
      <c r="FE108" s="7">
        <v>50.2083245329721</v>
      </c>
      <c r="FF108" s="7">
        <v>27.128044483986812</v>
      </c>
      <c r="FG108" s="7">
        <v>36.569326971926621</v>
      </c>
      <c r="FH108" s="7">
        <v>27.128044483986812</v>
      </c>
      <c r="FI108" s="7">
        <v>36.569326971926621</v>
      </c>
      <c r="FJ108" s="7">
        <v>27.128044483986812</v>
      </c>
      <c r="FK108" s="7">
        <v>36.569326971926621</v>
      </c>
      <c r="FL108" s="7">
        <v>43.768656544562994</v>
      </c>
      <c r="FM108" s="7">
        <v>43.768656544562994</v>
      </c>
      <c r="FN108" s="7">
        <v>43.768656544562994</v>
      </c>
      <c r="FO108" s="7">
        <v>43.768656544562994</v>
      </c>
      <c r="FP108" s="7">
        <v>14.626511591637831</v>
      </c>
      <c r="FQ108" s="7">
        <v>24.529228692268248</v>
      </c>
      <c r="FR108" s="7">
        <v>14.626511591637831</v>
      </c>
      <c r="FS108" s="7">
        <v>24.529228692268248</v>
      </c>
      <c r="FT108" s="7">
        <v>39.610815185227338</v>
      </c>
      <c r="FU108" s="7">
        <v>39.610815185227338</v>
      </c>
      <c r="FV108" s="7">
        <v>39.610815185227338</v>
      </c>
      <c r="FW108" s="7">
        <v>39.610815185227338</v>
      </c>
      <c r="FX108" s="7">
        <v>23.084728967416385</v>
      </c>
      <c r="FY108" s="7">
        <v>30.978014764184739</v>
      </c>
      <c r="FZ108" s="7">
        <v>23.084728967416385</v>
      </c>
      <c r="GA108" s="7">
        <v>30.978014764184739</v>
      </c>
      <c r="GB108" s="7">
        <v>44.150947781483929</v>
      </c>
      <c r="GC108" s="7">
        <v>44.150947781483929</v>
      </c>
      <c r="GD108" s="7">
        <v>44.150947781483929</v>
      </c>
      <c r="GE108" s="7">
        <v>44.150947781483929</v>
      </c>
      <c r="GF108" s="7">
        <v>29.052692421004366</v>
      </c>
      <c r="GG108" s="7">
        <v>29.052692421004366</v>
      </c>
      <c r="GH108" s="7">
        <v>29.052692421004366</v>
      </c>
      <c r="GI108" s="7">
        <v>29.052692421004366</v>
      </c>
      <c r="GJ108" s="7">
        <v>28.735046336797609</v>
      </c>
      <c r="GK108" s="7">
        <v>28.735046336797609</v>
      </c>
      <c r="GL108" s="7">
        <v>28.735046336797609</v>
      </c>
      <c r="GM108" s="7">
        <v>28.735046336797609</v>
      </c>
      <c r="GN108" s="7">
        <v>23.711626945848963</v>
      </c>
      <c r="GO108" s="7">
        <v>31.992503897375368</v>
      </c>
      <c r="GP108" s="7">
        <v>23.711626945848963</v>
      </c>
      <c r="GQ108" s="7">
        <v>31.992503897375368</v>
      </c>
      <c r="GR108" s="7">
        <v>95.490249183577674</v>
      </c>
      <c r="GS108" s="7">
        <v>95.490249183577674</v>
      </c>
      <c r="GT108" s="7">
        <v>95.490249183577674</v>
      </c>
      <c r="GU108" s="7">
        <v>95.490249183577674</v>
      </c>
      <c r="GV108" s="7">
        <v>89.271016842609853</v>
      </c>
      <c r="GW108" s="7">
        <v>89.271016842609853</v>
      </c>
      <c r="GX108" s="7">
        <v>89.271016842609853</v>
      </c>
      <c r="GY108" s="7">
        <v>89.271016842609853</v>
      </c>
      <c r="GZ108" s="7">
        <v>87.486809979868198</v>
      </c>
      <c r="HA108" s="7">
        <v>87.486809979868198</v>
      </c>
    </row>
    <row r="109" spans="51:209" ht="15" x14ac:dyDescent="0.25">
      <c r="AY109" s="14"/>
      <c r="BC109" s="20"/>
      <c r="BD109" s="20"/>
      <c r="BM109" s="7" cm="1">
        <f t="array" ref="BM109">INDEX($HD$3:$HD$14,BN109,1)</f>
        <v>31</v>
      </c>
      <c r="BN109" s="7">
        <v>5</v>
      </c>
      <c r="BO109" s="7">
        <v>10</v>
      </c>
      <c r="BP109" s="7">
        <v>93.451247190894421</v>
      </c>
      <c r="BQ109" s="7">
        <v>93.451247190894421</v>
      </c>
      <c r="BR109" s="7">
        <v>93.451247190894421</v>
      </c>
      <c r="BS109" s="7">
        <v>93.451247190894421</v>
      </c>
      <c r="BT109" s="7">
        <v>84.844908470893969</v>
      </c>
      <c r="BU109" s="7">
        <v>84.844908470893969</v>
      </c>
      <c r="BV109" s="7">
        <v>84.844908470893969</v>
      </c>
      <c r="BW109" s="7">
        <v>84.844908470893969</v>
      </c>
      <c r="BX109" s="7">
        <v>90.167157209794468</v>
      </c>
      <c r="BY109" s="7">
        <v>90.167157209794468</v>
      </c>
      <c r="BZ109" s="7">
        <v>84.844908470893969</v>
      </c>
      <c r="CA109" s="7">
        <v>84.844908470893969</v>
      </c>
      <c r="CB109" s="7">
        <v>84.844908470893969</v>
      </c>
      <c r="CC109" s="7">
        <v>84.844908470893969</v>
      </c>
      <c r="CD109" s="7">
        <v>88.774334865293099</v>
      </c>
      <c r="CE109" s="7">
        <v>88.774334865293099</v>
      </c>
      <c r="CF109" s="7">
        <v>88.774334865293099</v>
      </c>
      <c r="CG109" s="7">
        <v>88.774334865293099</v>
      </c>
      <c r="CH109" s="7">
        <v>88.774334865293099</v>
      </c>
      <c r="CI109" s="7">
        <v>88.774334865293099</v>
      </c>
      <c r="CJ109" s="7">
        <v>83.316225376744669</v>
      </c>
      <c r="CK109" s="7">
        <v>83.316225376744669</v>
      </c>
      <c r="CL109" s="7">
        <v>83.316225376744669</v>
      </c>
      <c r="CM109" s="7">
        <v>83.316225376744669</v>
      </c>
      <c r="CN109" s="7">
        <v>83.316225376744669</v>
      </c>
      <c r="CO109" s="7">
        <v>83.316225376744669</v>
      </c>
      <c r="CP109" s="7">
        <v>83.316225376744669</v>
      </c>
      <c r="CQ109" s="7">
        <v>83.316225376744669</v>
      </c>
      <c r="CR109" s="7">
        <v>94.772548859413718</v>
      </c>
      <c r="CS109" s="7">
        <v>94.772548859413718</v>
      </c>
      <c r="CT109" s="7">
        <v>94.772548859413718</v>
      </c>
      <c r="CU109" s="7">
        <v>94.772548859413718</v>
      </c>
      <c r="CV109" s="7">
        <v>76.866358576202458</v>
      </c>
      <c r="CW109" s="7">
        <v>76.866358576202458</v>
      </c>
      <c r="CX109" s="7">
        <v>76.866358576202458</v>
      </c>
      <c r="CY109" s="7">
        <v>76.866358576202458</v>
      </c>
      <c r="CZ109" s="7">
        <v>88.774334865293099</v>
      </c>
      <c r="DA109" s="7">
        <v>88.774334865293099</v>
      </c>
      <c r="DB109" s="7">
        <v>88.774334865293099</v>
      </c>
      <c r="DC109" s="7">
        <v>88.774334865293099</v>
      </c>
      <c r="DD109" s="7">
        <v>74.968798112448596</v>
      </c>
      <c r="DE109" s="7">
        <v>74.968798112448596</v>
      </c>
      <c r="DF109" s="7">
        <v>74.968798112448596</v>
      </c>
      <c r="DG109" s="7">
        <v>74.968798112448596</v>
      </c>
      <c r="DH109" s="7">
        <v>93.451247190894421</v>
      </c>
      <c r="DI109" s="7">
        <v>93.451247190894421</v>
      </c>
      <c r="DJ109" s="7">
        <v>93.451247190894421</v>
      </c>
      <c r="DK109" s="7">
        <v>93.451247190894421</v>
      </c>
      <c r="DL109" s="7">
        <v>90.167157209794468</v>
      </c>
      <c r="DM109" s="7">
        <v>90.167157209794468</v>
      </c>
      <c r="DN109" s="7">
        <v>90.167157209794468</v>
      </c>
      <c r="DO109" s="7">
        <v>90.167157209794468</v>
      </c>
      <c r="DP109" s="7">
        <v>85.71724764155401</v>
      </c>
      <c r="DQ109" s="7">
        <v>85.71724764155401</v>
      </c>
      <c r="DR109" s="7">
        <v>85.71724764155401</v>
      </c>
      <c r="DS109" s="7">
        <v>85.71724764155401</v>
      </c>
      <c r="DT109" s="7">
        <v>87.511935249237609</v>
      </c>
      <c r="DU109" s="7">
        <v>87.511935249237609</v>
      </c>
      <c r="DV109" s="7">
        <v>87.511935249237609</v>
      </c>
      <c r="DW109" s="7">
        <v>87.511935249237609</v>
      </c>
      <c r="DX109" s="7">
        <v>46.601108979633359</v>
      </c>
      <c r="DY109" s="7">
        <v>46.601108979633359</v>
      </c>
      <c r="DZ109" s="7">
        <v>46.601108979633359</v>
      </c>
      <c r="EA109" s="7">
        <v>46.601108979633359</v>
      </c>
      <c r="EB109" s="7">
        <v>32.896375430913473</v>
      </c>
      <c r="EC109" s="7">
        <v>32.896375430913473</v>
      </c>
      <c r="ED109" s="7">
        <v>32.896375430913473</v>
      </c>
      <c r="EE109" s="7">
        <v>32.896375430913473</v>
      </c>
      <c r="EF109" s="7">
        <v>51.934493821434067</v>
      </c>
      <c r="EG109" s="7">
        <v>51.934493821434067</v>
      </c>
      <c r="EH109" s="7">
        <v>51.934493821434067</v>
      </c>
      <c r="EI109" s="7">
        <v>51.934493821434067</v>
      </c>
      <c r="EJ109" s="7">
        <v>18.101383214139311</v>
      </c>
      <c r="EK109" s="7">
        <v>27.955430172120316</v>
      </c>
      <c r="EL109" s="7">
        <v>18.101383214139311</v>
      </c>
      <c r="EM109" s="7">
        <v>27.955430172120316</v>
      </c>
      <c r="EN109" s="7">
        <v>32.967289298702227</v>
      </c>
      <c r="EO109" s="7">
        <v>32.967289298702227</v>
      </c>
      <c r="EP109" s="7">
        <v>32.896375430913473</v>
      </c>
      <c r="EQ109" s="7">
        <v>32.896375430913473</v>
      </c>
      <c r="ER109" s="7">
        <v>32.896375430913473</v>
      </c>
      <c r="ES109" s="7">
        <v>32.896375430913473</v>
      </c>
      <c r="ET109" s="7">
        <v>49.798190519381102</v>
      </c>
      <c r="EU109" s="7">
        <v>49.798190519381102</v>
      </c>
      <c r="EV109" s="7">
        <v>49.805955342246406</v>
      </c>
      <c r="EW109" s="7">
        <v>49.805955342246406</v>
      </c>
      <c r="EX109" s="7">
        <v>49.805955342246406</v>
      </c>
      <c r="EY109" s="7">
        <v>49.805955342246406</v>
      </c>
      <c r="EZ109" s="7">
        <v>49.805955342246406</v>
      </c>
      <c r="FA109" s="7">
        <v>49.805955342246406</v>
      </c>
      <c r="FB109" s="7">
        <v>53.368189424148134</v>
      </c>
      <c r="FC109" s="7">
        <v>31.022129527240491</v>
      </c>
      <c r="FD109" s="7">
        <v>40.208179643796186</v>
      </c>
      <c r="FE109" s="7">
        <v>53.368189424148134</v>
      </c>
      <c r="FF109" s="7">
        <v>31.022129527240491</v>
      </c>
      <c r="FG109" s="7">
        <v>40.208179643796186</v>
      </c>
      <c r="FH109" s="7">
        <v>31.022129527240491</v>
      </c>
      <c r="FI109" s="7">
        <v>40.208179643796186</v>
      </c>
      <c r="FJ109" s="7">
        <v>31.022129527240491</v>
      </c>
      <c r="FK109" s="7">
        <v>40.208179643796186</v>
      </c>
      <c r="FL109" s="7">
        <v>48.220824957988292</v>
      </c>
      <c r="FM109" s="7">
        <v>48.220824957988292</v>
      </c>
      <c r="FN109" s="7">
        <v>48.220824957988292</v>
      </c>
      <c r="FO109" s="7">
        <v>48.220824957988292</v>
      </c>
      <c r="FP109" s="7">
        <v>17.457679008173013</v>
      </c>
      <c r="FQ109" s="7">
        <v>29.031280239665708</v>
      </c>
      <c r="FR109" s="7">
        <v>17.457679008173013</v>
      </c>
      <c r="FS109" s="7">
        <v>29.031280239665708</v>
      </c>
      <c r="FT109" s="7">
        <v>49.805955342246406</v>
      </c>
      <c r="FU109" s="7">
        <v>49.805955342246406</v>
      </c>
      <c r="FV109" s="7">
        <v>49.805955342246406</v>
      </c>
      <c r="FW109" s="7">
        <v>49.805955342246406</v>
      </c>
      <c r="FX109" s="7">
        <v>22.647276519417876</v>
      </c>
      <c r="FY109" s="7">
        <v>30.805005816567444</v>
      </c>
      <c r="FZ109" s="7">
        <v>22.647276519417876</v>
      </c>
      <c r="GA109" s="7">
        <v>30.805005816567444</v>
      </c>
      <c r="GB109" s="7">
        <v>46.601108979633359</v>
      </c>
      <c r="GC109" s="7">
        <v>46.601108979633359</v>
      </c>
      <c r="GD109" s="7">
        <v>46.601108979633359</v>
      </c>
      <c r="GE109" s="7">
        <v>46.601108979633359</v>
      </c>
      <c r="GF109" s="7">
        <v>32.967289298702227</v>
      </c>
      <c r="GG109" s="7">
        <v>32.967289298702227</v>
      </c>
      <c r="GH109" s="7">
        <v>32.967289298702227</v>
      </c>
      <c r="GI109" s="7">
        <v>32.967289298702227</v>
      </c>
      <c r="GJ109" s="7">
        <v>35.731832173131941</v>
      </c>
      <c r="GK109" s="7">
        <v>35.731832173131941</v>
      </c>
      <c r="GL109" s="7">
        <v>35.731832173131941</v>
      </c>
      <c r="GM109" s="7">
        <v>35.731832173131941</v>
      </c>
      <c r="GN109" s="7">
        <v>23.706630007343087</v>
      </c>
      <c r="GO109" s="7">
        <v>31.914871153551346</v>
      </c>
      <c r="GP109" s="7">
        <v>23.706630007343087</v>
      </c>
      <c r="GQ109" s="7">
        <v>31.914871153551346</v>
      </c>
      <c r="GR109" s="7">
        <v>96.030246214384206</v>
      </c>
      <c r="GS109" s="7">
        <v>96.030246214384206</v>
      </c>
      <c r="GT109" s="7">
        <v>96.030246214384206</v>
      </c>
      <c r="GU109" s="7">
        <v>96.030246214384206</v>
      </c>
      <c r="GV109" s="7">
        <v>90.137082131656598</v>
      </c>
      <c r="GW109" s="7">
        <v>90.137082131656598</v>
      </c>
      <c r="GX109" s="7">
        <v>90.137082131656598</v>
      </c>
      <c r="GY109" s="7">
        <v>90.137082131656598</v>
      </c>
      <c r="GZ109" s="7">
        <v>95.529124912698023</v>
      </c>
      <c r="HA109" s="7">
        <v>95.529124912698023</v>
      </c>
    </row>
    <row r="110" spans="51:209" ht="15" x14ac:dyDescent="0.25">
      <c r="AY110" s="14"/>
      <c r="BC110" s="20"/>
      <c r="BD110" s="20"/>
      <c r="BM110" s="7" cm="1">
        <f t="array" ref="BM110">INDEX($HD$3:$HD$14,BN110,1)</f>
        <v>31</v>
      </c>
      <c r="BN110" s="7">
        <v>5</v>
      </c>
      <c r="BO110" s="7">
        <v>11</v>
      </c>
      <c r="BP110" s="7">
        <v>89.881312803827328</v>
      </c>
      <c r="BQ110" s="7">
        <v>89.881312803827328</v>
      </c>
      <c r="BR110" s="7">
        <v>89.881312803827328</v>
      </c>
      <c r="BS110" s="7">
        <v>89.881312803827328</v>
      </c>
      <c r="BT110" s="7">
        <v>86.239297960263812</v>
      </c>
      <c r="BU110" s="7">
        <v>86.239297960263812</v>
      </c>
      <c r="BV110" s="7">
        <v>86.239297960263812</v>
      </c>
      <c r="BW110" s="7">
        <v>86.239297960263812</v>
      </c>
      <c r="BX110" s="7">
        <v>89.050556211862244</v>
      </c>
      <c r="BY110" s="7">
        <v>89.050556211862244</v>
      </c>
      <c r="BZ110" s="7">
        <v>86.239297960263812</v>
      </c>
      <c r="CA110" s="7">
        <v>86.239297960263812</v>
      </c>
      <c r="CB110" s="7">
        <v>86.239297960263812</v>
      </c>
      <c r="CC110" s="7">
        <v>86.239297960263812</v>
      </c>
      <c r="CD110" s="7">
        <v>92.427890802624717</v>
      </c>
      <c r="CE110" s="7">
        <v>92.427890802624717</v>
      </c>
      <c r="CF110" s="7">
        <v>92.427890802624717</v>
      </c>
      <c r="CG110" s="7">
        <v>92.427890802624717</v>
      </c>
      <c r="CH110" s="7">
        <v>92.427890802624717</v>
      </c>
      <c r="CI110" s="7">
        <v>92.427890802624717</v>
      </c>
      <c r="CJ110" s="7">
        <v>83.631514558152375</v>
      </c>
      <c r="CK110" s="7">
        <v>83.631514558152375</v>
      </c>
      <c r="CL110" s="7">
        <v>83.631514558152375</v>
      </c>
      <c r="CM110" s="7">
        <v>83.631514558152375</v>
      </c>
      <c r="CN110" s="7">
        <v>83.631514558152375</v>
      </c>
      <c r="CO110" s="7">
        <v>83.631514558152375</v>
      </c>
      <c r="CP110" s="7">
        <v>83.631514558152375</v>
      </c>
      <c r="CQ110" s="7">
        <v>83.631514558152375</v>
      </c>
      <c r="CR110" s="7">
        <v>96.032160800616154</v>
      </c>
      <c r="CS110" s="7">
        <v>96.032160800616154</v>
      </c>
      <c r="CT110" s="7">
        <v>96.032160800616154</v>
      </c>
      <c r="CU110" s="7">
        <v>96.032160800616154</v>
      </c>
      <c r="CV110" s="7">
        <v>78.861361865410629</v>
      </c>
      <c r="CW110" s="7">
        <v>78.861361865410629</v>
      </c>
      <c r="CX110" s="7">
        <v>78.861361865410629</v>
      </c>
      <c r="CY110" s="7">
        <v>78.861361865410629</v>
      </c>
      <c r="CZ110" s="7">
        <v>92.427890802624717</v>
      </c>
      <c r="DA110" s="7">
        <v>92.427890802624717</v>
      </c>
      <c r="DB110" s="7">
        <v>92.427890802624717</v>
      </c>
      <c r="DC110" s="7">
        <v>92.427890802624717</v>
      </c>
      <c r="DD110" s="7">
        <v>79.257745494662643</v>
      </c>
      <c r="DE110" s="7">
        <v>79.257745494662643</v>
      </c>
      <c r="DF110" s="7">
        <v>79.257745494662643</v>
      </c>
      <c r="DG110" s="7">
        <v>79.257745494662643</v>
      </c>
      <c r="DH110" s="7">
        <v>89.881312803827328</v>
      </c>
      <c r="DI110" s="7">
        <v>89.881312803827328</v>
      </c>
      <c r="DJ110" s="7">
        <v>89.881312803827328</v>
      </c>
      <c r="DK110" s="7">
        <v>89.881312803827328</v>
      </c>
      <c r="DL110" s="7">
        <v>89.050556211862244</v>
      </c>
      <c r="DM110" s="7">
        <v>89.050556211862244</v>
      </c>
      <c r="DN110" s="7">
        <v>89.050556211862244</v>
      </c>
      <c r="DO110" s="7">
        <v>89.050556211862244</v>
      </c>
      <c r="DP110" s="7">
        <v>86.312205660190443</v>
      </c>
      <c r="DQ110" s="7">
        <v>86.312205660190443</v>
      </c>
      <c r="DR110" s="7">
        <v>86.312205660190443</v>
      </c>
      <c r="DS110" s="7">
        <v>86.312205660190443</v>
      </c>
      <c r="DT110" s="7">
        <v>88.423444697698073</v>
      </c>
      <c r="DU110" s="7">
        <v>88.423444697698073</v>
      </c>
      <c r="DV110" s="7">
        <v>88.423444697698073</v>
      </c>
      <c r="DW110" s="7">
        <v>88.423444697698073</v>
      </c>
      <c r="DX110" s="7">
        <v>49.636870779601232</v>
      </c>
      <c r="DY110" s="7">
        <v>49.636870779601232</v>
      </c>
      <c r="DZ110" s="7">
        <v>49.636870779601232</v>
      </c>
      <c r="EA110" s="7">
        <v>49.636870779601232</v>
      </c>
      <c r="EB110" s="7">
        <v>37.810243562651038</v>
      </c>
      <c r="EC110" s="7">
        <v>37.810243562651038</v>
      </c>
      <c r="ED110" s="7">
        <v>37.810243562651038</v>
      </c>
      <c r="EE110" s="7">
        <v>37.810243562651038</v>
      </c>
      <c r="EF110" s="7">
        <v>57.838123756780092</v>
      </c>
      <c r="EG110" s="7">
        <v>57.838123756780092</v>
      </c>
      <c r="EH110" s="7">
        <v>57.838123756780092</v>
      </c>
      <c r="EI110" s="7">
        <v>57.838123756780092</v>
      </c>
      <c r="EJ110" s="7">
        <v>21.600502099752227</v>
      </c>
      <c r="EK110" s="7">
        <v>32.23392607915396</v>
      </c>
      <c r="EL110" s="7">
        <v>21.600502099752227</v>
      </c>
      <c r="EM110" s="7">
        <v>32.23392607915396</v>
      </c>
      <c r="EN110" s="7">
        <v>35.909027222680351</v>
      </c>
      <c r="EO110" s="7">
        <v>35.909027222680351</v>
      </c>
      <c r="EP110" s="7">
        <v>37.810243562651038</v>
      </c>
      <c r="EQ110" s="7">
        <v>37.810243562651038</v>
      </c>
      <c r="ER110" s="7">
        <v>37.810243562651038</v>
      </c>
      <c r="ES110" s="7">
        <v>37.810243562651038</v>
      </c>
      <c r="ET110" s="7">
        <v>53.765301003966343</v>
      </c>
      <c r="EU110" s="7">
        <v>53.765301003966343</v>
      </c>
      <c r="EV110" s="7">
        <v>59.201724956909082</v>
      </c>
      <c r="EW110" s="7">
        <v>59.201724956909082</v>
      </c>
      <c r="EX110" s="7">
        <v>59.201724956909082</v>
      </c>
      <c r="EY110" s="7">
        <v>59.201724956909082</v>
      </c>
      <c r="EZ110" s="7">
        <v>59.201724956909082</v>
      </c>
      <c r="FA110" s="7">
        <v>59.201724956909082</v>
      </c>
      <c r="FB110" s="7">
        <v>55.880052970237529</v>
      </c>
      <c r="FC110" s="7">
        <v>33.972238631693571</v>
      </c>
      <c r="FD110" s="7">
        <v>43.540666924048381</v>
      </c>
      <c r="FE110" s="7">
        <v>55.880052970237529</v>
      </c>
      <c r="FF110" s="7">
        <v>33.972238631693571</v>
      </c>
      <c r="FG110" s="7">
        <v>43.540666924048381</v>
      </c>
      <c r="FH110" s="7">
        <v>33.972238631693571</v>
      </c>
      <c r="FI110" s="7">
        <v>43.540666924048381</v>
      </c>
      <c r="FJ110" s="7">
        <v>33.972238631693571</v>
      </c>
      <c r="FK110" s="7">
        <v>43.540666924048381</v>
      </c>
      <c r="FL110" s="7">
        <v>51.851388677203765</v>
      </c>
      <c r="FM110" s="7">
        <v>51.851388677203765</v>
      </c>
      <c r="FN110" s="7">
        <v>51.851388677203765</v>
      </c>
      <c r="FO110" s="7">
        <v>51.851388677203765</v>
      </c>
      <c r="FP110" s="7">
        <v>19.548974845335778</v>
      </c>
      <c r="FQ110" s="7">
        <v>31.961123567947208</v>
      </c>
      <c r="FR110" s="7">
        <v>19.548974845335778</v>
      </c>
      <c r="FS110" s="7">
        <v>31.961123567947208</v>
      </c>
      <c r="FT110" s="7">
        <v>59.201724956909082</v>
      </c>
      <c r="FU110" s="7">
        <v>59.201724956909082</v>
      </c>
      <c r="FV110" s="7">
        <v>59.201724956909082</v>
      </c>
      <c r="FW110" s="7">
        <v>59.201724956909082</v>
      </c>
      <c r="FX110" s="7">
        <v>22.839448239627565</v>
      </c>
      <c r="FY110" s="7">
        <v>31.519516979680418</v>
      </c>
      <c r="FZ110" s="7">
        <v>22.839448239627565</v>
      </c>
      <c r="GA110" s="7">
        <v>31.519516979680418</v>
      </c>
      <c r="GB110" s="7">
        <v>49.636870779601232</v>
      </c>
      <c r="GC110" s="7">
        <v>49.636870779601232</v>
      </c>
      <c r="GD110" s="7">
        <v>49.636870779601232</v>
      </c>
      <c r="GE110" s="7">
        <v>49.636870779601232</v>
      </c>
      <c r="GF110" s="7">
        <v>35.909027222680351</v>
      </c>
      <c r="GG110" s="7">
        <v>35.909027222680351</v>
      </c>
      <c r="GH110" s="7">
        <v>35.909027222680351</v>
      </c>
      <c r="GI110" s="7">
        <v>35.909027222680351</v>
      </c>
      <c r="GJ110" s="7">
        <v>43.039016007416421</v>
      </c>
      <c r="GK110" s="7">
        <v>43.039016007416421</v>
      </c>
      <c r="GL110" s="7">
        <v>43.039016007416421</v>
      </c>
      <c r="GM110" s="7">
        <v>43.039016007416421</v>
      </c>
      <c r="GN110" s="7">
        <v>24.488643444677372</v>
      </c>
      <c r="GO110" s="7">
        <v>32.791164550259552</v>
      </c>
      <c r="GP110" s="7">
        <v>24.488643444677372</v>
      </c>
      <c r="GQ110" s="7">
        <v>32.791164550259552</v>
      </c>
      <c r="GR110" s="7">
        <v>95.645153176539552</v>
      </c>
      <c r="GS110" s="7">
        <v>95.645153176539552</v>
      </c>
      <c r="GT110" s="7">
        <v>95.645153176539552</v>
      </c>
      <c r="GU110" s="7">
        <v>95.645153176539552</v>
      </c>
      <c r="GV110" s="7">
        <v>91.39884170024915</v>
      </c>
      <c r="GW110" s="7">
        <v>91.39884170024915</v>
      </c>
      <c r="GX110" s="7">
        <v>91.39884170024915</v>
      </c>
      <c r="GY110" s="7">
        <v>91.39884170024915</v>
      </c>
      <c r="GZ110" s="7">
        <v>95.411055090469503</v>
      </c>
      <c r="HA110" s="7">
        <v>95.411055090469503</v>
      </c>
    </row>
    <row r="111" spans="51:209" ht="15" x14ac:dyDescent="0.25">
      <c r="AY111" s="14"/>
      <c r="BC111" s="20"/>
      <c r="BD111" s="20"/>
      <c r="BM111" s="7" cm="1">
        <f t="array" ref="BM111">INDEX($HD$3:$HD$14,BN111,1)</f>
        <v>31</v>
      </c>
      <c r="BN111" s="7">
        <v>5</v>
      </c>
      <c r="BO111" s="7">
        <v>12</v>
      </c>
      <c r="BP111" s="7">
        <v>89.628781637859348</v>
      </c>
      <c r="BQ111" s="7">
        <v>89.628781637859348</v>
      </c>
      <c r="BR111" s="7">
        <v>89.628781637859348</v>
      </c>
      <c r="BS111" s="7">
        <v>89.628781637859348</v>
      </c>
      <c r="BT111" s="7">
        <v>85.100630991319306</v>
      </c>
      <c r="BU111" s="7">
        <v>85.100630991319306</v>
      </c>
      <c r="BV111" s="7">
        <v>85.100630991319306</v>
      </c>
      <c r="BW111" s="7">
        <v>85.100630991319306</v>
      </c>
      <c r="BX111" s="7">
        <v>86.245650433635987</v>
      </c>
      <c r="BY111" s="7">
        <v>86.245650433635987</v>
      </c>
      <c r="BZ111" s="7">
        <v>85.100630991319306</v>
      </c>
      <c r="CA111" s="7">
        <v>85.100630991319306</v>
      </c>
      <c r="CB111" s="7">
        <v>85.100630991319306</v>
      </c>
      <c r="CC111" s="7">
        <v>85.100630991319306</v>
      </c>
      <c r="CD111" s="7">
        <v>90.699333583695164</v>
      </c>
      <c r="CE111" s="7">
        <v>90.699333583695164</v>
      </c>
      <c r="CF111" s="7">
        <v>90.699333583695164</v>
      </c>
      <c r="CG111" s="7">
        <v>90.699333583695164</v>
      </c>
      <c r="CH111" s="7">
        <v>90.699333583695164</v>
      </c>
      <c r="CI111" s="7">
        <v>90.699333583695164</v>
      </c>
      <c r="CJ111" s="7">
        <v>84.14847358219933</v>
      </c>
      <c r="CK111" s="7">
        <v>84.14847358219933</v>
      </c>
      <c r="CL111" s="7">
        <v>84.14847358219933</v>
      </c>
      <c r="CM111" s="7">
        <v>84.14847358219933</v>
      </c>
      <c r="CN111" s="7">
        <v>84.14847358219933</v>
      </c>
      <c r="CO111" s="7">
        <v>84.14847358219933</v>
      </c>
      <c r="CP111" s="7">
        <v>84.14847358219933</v>
      </c>
      <c r="CQ111" s="7">
        <v>84.14847358219933</v>
      </c>
      <c r="CR111" s="7">
        <v>95.932379417360593</v>
      </c>
      <c r="CS111" s="7">
        <v>95.932379417360593</v>
      </c>
      <c r="CT111" s="7">
        <v>95.932379417360593</v>
      </c>
      <c r="CU111" s="7">
        <v>95.932379417360593</v>
      </c>
      <c r="CV111" s="7">
        <v>77.99324523560135</v>
      </c>
      <c r="CW111" s="7">
        <v>77.99324523560135</v>
      </c>
      <c r="CX111" s="7">
        <v>77.99324523560135</v>
      </c>
      <c r="CY111" s="7">
        <v>77.99324523560135</v>
      </c>
      <c r="CZ111" s="7">
        <v>90.699333583695164</v>
      </c>
      <c r="DA111" s="7">
        <v>90.699333583695164</v>
      </c>
      <c r="DB111" s="7">
        <v>90.699333583695164</v>
      </c>
      <c r="DC111" s="7">
        <v>90.699333583695164</v>
      </c>
      <c r="DD111" s="7">
        <v>81.582809411730196</v>
      </c>
      <c r="DE111" s="7">
        <v>81.582809411730196</v>
      </c>
      <c r="DF111" s="7">
        <v>81.582809411730196</v>
      </c>
      <c r="DG111" s="7">
        <v>81.582809411730196</v>
      </c>
      <c r="DH111" s="7">
        <v>89.628781637859348</v>
      </c>
      <c r="DI111" s="7">
        <v>89.628781637859348</v>
      </c>
      <c r="DJ111" s="7">
        <v>89.628781637859348</v>
      </c>
      <c r="DK111" s="7">
        <v>89.628781637859348</v>
      </c>
      <c r="DL111" s="7">
        <v>86.245650433635987</v>
      </c>
      <c r="DM111" s="7">
        <v>86.245650433635987</v>
      </c>
      <c r="DN111" s="7">
        <v>86.245650433635987</v>
      </c>
      <c r="DO111" s="7">
        <v>86.245650433635987</v>
      </c>
      <c r="DP111" s="7">
        <v>83.537975283035081</v>
      </c>
      <c r="DQ111" s="7">
        <v>83.537975283035081</v>
      </c>
      <c r="DR111" s="7">
        <v>83.537975283035081</v>
      </c>
      <c r="DS111" s="7">
        <v>83.537975283035081</v>
      </c>
      <c r="DT111" s="7">
        <v>87.671526763489936</v>
      </c>
      <c r="DU111" s="7">
        <v>87.671526763489936</v>
      </c>
      <c r="DV111" s="7">
        <v>87.671526763489936</v>
      </c>
      <c r="DW111" s="7">
        <v>87.671526763489936</v>
      </c>
      <c r="DX111" s="7">
        <v>54.654545962390067</v>
      </c>
      <c r="DY111" s="7">
        <v>54.654545962390067</v>
      </c>
      <c r="DZ111" s="7">
        <v>54.654545962390067</v>
      </c>
      <c r="EA111" s="7">
        <v>54.654545962390067</v>
      </c>
      <c r="EB111" s="7">
        <v>42.337452786419419</v>
      </c>
      <c r="EC111" s="7">
        <v>42.337452786419419</v>
      </c>
      <c r="ED111" s="7">
        <v>42.337452786419419</v>
      </c>
      <c r="EE111" s="7">
        <v>42.337452786419419</v>
      </c>
      <c r="EF111" s="7">
        <v>64.624405132718536</v>
      </c>
      <c r="EG111" s="7">
        <v>64.624405132718536</v>
      </c>
      <c r="EH111" s="7">
        <v>64.624405132718536</v>
      </c>
      <c r="EI111" s="7">
        <v>64.624405132718536</v>
      </c>
      <c r="EJ111" s="7">
        <v>25.251387159668617</v>
      </c>
      <c r="EK111" s="7">
        <v>37.072069791274167</v>
      </c>
      <c r="EL111" s="7">
        <v>25.251387159668617</v>
      </c>
      <c r="EM111" s="7">
        <v>37.072069791274167</v>
      </c>
      <c r="EN111" s="7">
        <v>36.510767951000084</v>
      </c>
      <c r="EO111" s="7">
        <v>36.510767951000084</v>
      </c>
      <c r="EP111" s="7">
        <v>42.337452786419419</v>
      </c>
      <c r="EQ111" s="7">
        <v>42.337452786419419</v>
      </c>
      <c r="ER111" s="7">
        <v>42.337452786419419</v>
      </c>
      <c r="ES111" s="7">
        <v>42.337452786419419</v>
      </c>
      <c r="ET111" s="7">
        <v>58.24506309072148</v>
      </c>
      <c r="EU111" s="7">
        <v>58.24506309072148</v>
      </c>
      <c r="EV111" s="7">
        <v>63.71917227872143</v>
      </c>
      <c r="EW111" s="7">
        <v>63.71917227872143</v>
      </c>
      <c r="EX111" s="7">
        <v>63.71917227872143</v>
      </c>
      <c r="EY111" s="7">
        <v>63.71917227872143</v>
      </c>
      <c r="EZ111" s="7">
        <v>63.71917227872143</v>
      </c>
      <c r="FA111" s="7">
        <v>63.71917227872143</v>
      </c>
      <c r="FB111" s="7">
        <v>58.589557174104101</v>
      </c>
      <c r="FC111" s="7">
        <v>35.737125991249236</v>
      </c>
      <c r="FD111" s="7">
        <v>46.033524487501417</v>
      </c>
      <c r="FE111" s="7">
        <v>58.589557174104101</v>
      </c>
      <c r="FF111" s="7">
        <v>35.737125991249236</v>
      </c>
      <c r="FG111" s="7">
        <v>46.033524487501417</v>
      </c>
      <c r="FH111" s="7">
        <v>35.737125991249236</v>
      </c>
      <c r="FI111" s="7">
        <v>46.033524487501417</v>
      </c>
      <c r="FJ111" s="7">
        <v>35.737125991249236</v>
      </c>
      <c r="FK111" s="7">
        <v>46.033524487501417</v>
      </c>
      <c r="FL111" s="7">
        <v>56.353798036217022</v>
      </c>
      <c r="FM111" s="7">
        <v>56.353798036217022</v>
      </c>
      <c r="FN111" s="7">
        <v>56.353798036217022</v>
      </c>
      <c r="FO111" s="7">
        <v>56.353798036217022</v>
      </c>
      <c r="FP111" s="7">
        <v>17.978929840316738</v>
      </c>
      <c r="FQ111" s="7">
        <v>29.934815437391496</v>
      </c>
      <c r="FR111" s="7">
        <v>17.978929840316738</v>
      </c>
      <c r="FS111" s="7">
        <v>29.934815437391496</v>
      </c>
      <c r="FT111" s="7">
        <v>63.71917227872143</v>
      </c>
      <c r="FU111" s="7">
        <v>63.71917227872143</v>
      </c>
      <c r="FV111" s="7">
        <v>63.71917227872143</v>
      </c>
      <c r="FW111" s="7">
        <v>63.71917227872143</v>
      </c>
      <c r="FX111" s="7">
        <v>22.147134740623226</v>
      </c>
      <c r="FY111" s="7">
        <v>30.530202730438369</v>
      </c>
      <c r="FZ111" s="7">
        <v>22.147134740623226</v>
      </c>
      <c r="GA111" s="7">
        <v>30.530202730438369</v>
      </c>
      <c r="GB111" s="7">
        <v>54.654545962390067</v>
      </c>
      <c r="GC111" s="7">
        <v>54.654545962390067</v>
      </c>
      <c r="GD111" s="7">
        <v>54.654545962390067</v>
      </c>
      <c r="GE111" s="7">
        <v>54.654545962390067</v>
      </c>
      <c r="GF111" s="7">
        <v>36.510767951000084</v>
      </c>
      <c r="GG111" s="7">
        <v>36.510767951000084</v>
      </c>
      <c r="GH111" s="7">
        <v>36.510767951000084</v>
      </c>
      <c r="GI111" s="7">
        <v>36.510767951000084</v>
      </c>
      <c r="GJ111" s="7">
        <v>46.788851520800719</v>
      </c>
      <c r="GK111" s="7">
        <v>46.788851520800719</v>
      </c>
      <c r="GL111" s="7">
        <v>46.788851520800719</v>
      </c>
      <c r="GM111" s="7">
        <v>46.788851520800719</v>
      </c>
      <c r="GN111" s="7">
        <v>26.065220765633438</v>
      </c>
      <c r="GO111" s="7">
        <v>34.734583734574805</v>
      </c>
      <c r="GP111" s="7">
        <v>26.065220765633438</v>
      </c>
      <c r="GQ111" s="7">
        <v>34.734583734574805</v>
      </c>
      <c r="GR111" s="7">
        <v>95.419340152155442</v>
      </c>
      <c r="GS111" s="7">
        <v>95.419340152155442</v>
      </c>
      <c r="GT111" s="7">
        <v>95.419340152155442</v>
      </c>
      <c r="GU111" s="7">
        <v>95.419340152155442</v>
      </c>
      <c r="GV111" s="7">
        <v>88.149674036436934</v>
      </c>
      <c r="GW111" s="7">
        <v>88.149674036436934</v>
      </c>
      <c r="GX111" s="7">
        <v>88.149674036436934</v>
      </c>
      <c r="GY111" s="7">
        <v>88.149674036436934</v>
      </c>
      <c r="GZ111" s="7">
        <v>90.165219239457855</v>
      </c>
      <c r="HA111" s="7">
        <v>90.165219239457855</v>
      </c>
    </row>
    <row r="112" spans="51:209" ht="15" x14ac:dyDescent="0.25">
      <c r="AY112" s="14"/>
      <c r="BC112" s="20"/>
      <c r="BD112" s="20"/>
      <c r="BM112" s="7" cm="1">
        <f t="array" ref="BM112">INDEX($HD$3:$HD$14,BN112,1)</f>
        <v>31</v>
      </c>
      <c r="BN112" s="7">
        <v>5</v>
      </c>
      <c r="BO112" s="7">
        <v>13</v>
      </c>
      <c r="BP112" s="7">
        <v>86.892260429340098</v>
      </c>
      <c r="BQ112" s="7">
        <v>86.892260429340098</v>
      </c>
      <c r="BR112" s="7">
        <v>86.892260429340098</v>
      </c>
      <c r="BS112" s="7">
        <v>86.892260429340098</v>
      </c>
      <c r="BT112" s="7">
        <v>81.455566763459984</v>
      </c>
      <c r="BU112" s="7">
        <v>81.455566763459984</v>
      </c>
      <c r="BV112" s="7">
        <v>81.455566763459984</v>
      </c>
      <c r="BW112" s="7">
        <v>81.455566763459984</v>
      </c>
      <c r="BX112" s="7">
        <v>78.40324667615819</v>
      </c>
      <c r="BY112" s="7">
        <v>78.40324667615819</v>
      </c>
      <c r="BZ112" s="7">
        <v>81.455566763459984</v>
      </c>
      <c r="CA112" s="7">
        <v>81.455566763459984</v>
      </c>
      <c r="CB112" s="7">
        <v>81.455566763459984</v>
      </c>
      <c r="CC112" s="7">
        <v>81.455566763459984</v>
      </c>
      <c r="CD112" s="7">
        <v>90.671285794589437</v>
      </c>
      <c r="CE112" s="7">
        <v>90.671285794589437</v>
      </c>
      <c r="CF112" s="7">
        <v>90.671285794589437</v>
      </c>
      <c r="CG112" s="7">
        <v>90.671285794589437</v>
      </c>
      <c r="CH112" s="7">
        <v>90.671285794589437</v>
      </c>
      <c r="CI112" s="7">
        <v>90.671285794589437</v>
      </c>
      <c r="CJ112" s="7">
        <v>85.76377356585057</v>
      </c>
      <c r="CK112" s="7">
        <v>85.76377356585057</v>
      </c>
      <c r="CL112" s="7">
        <v>85.76377356585057</v>
      </c>
      <c r="CM112" s="7">
        <v>85.76377356585057</v>
      </c>
      <c r="CN112" s="7">
        <v>85.76377356585057</v>
      </c>
      <c r="CO112" s="7">
        <v>85.76377356585057</v>
      </c>
      <c r="CP112" s="7">
        <v>85.76377356585057</v>
      </c>
      <c r="CQ112" s="7">
        <v>85.76377356585057</v>
      </c>
      <c r="CR112" s="7">
        <v>91.385296421642394</v>
      </c>
      <c r="CS112" s="7">
        <v>91.385296421642394</v>
      </c>
      <c r="CT112" s="7">
        <v>91.385296421642394</v>
      </c>
      <c r="CU112" s="7">
        <v>91.385296421642394</v>
      </c>
      <c r="CV112" s="7">
        <v>73.598790387346199</v>
      </c>
      <c r="CW112" s="7">
        <v>73.598790387346199</v>
      </c>
      <c r="CX112" s="7">
        <v>73.598790387346199</v>
      </c>
      <c r="CY112" s="7">
        <v>73.598790387346199</v>
      </c>
      <c r="CZ112" s="7">
        <v>90.671285794589437</v>
      </c>
      <c r="DA112" s="7">
        <v>90.671285794589437</v>
      </c>
      <c r="DB112" s="7">
        <v>90.671285794589437</v>
      </c>
      <c r="DC112" s="7">
        <v>90.671285794589437</v>
      </c>
      <c r="DD112" s="7">
        <v>79.564235377932519</v>
      </c>
      <c r="DE112" s="7">
        <v>79.564235377932519</v>
      </c>
      <c r="DF112" s="7">
        <v>79.564235377932519</v>
      </c>
      <c r="DG112" s="7">
        <v>79.564235377932519</v>
      </c>
      <c r="DH112" s="7">
        <v>86.892260429340098</v>
      </c>
      <c r="DI112" s="7">
        <v>86.892260429340098</v>
      </c>
      <c r="DJ112" s="7">
        <v>86.892260429340098</v>
      </c>
      <c r="DK112" s="7">
        <v>86.892260429340098</v>
      </c>
      <c r="DL112" s="7">
        <v>78.40324667615819</v>
      </c>
      <c r="DM112" s="7">
        <v>78.40324667615819</v>
      </c>
      <c r="DN112" s="7">
        <v>78.40324667615819</v>
      </c>
      <c r="DO112" s="7">
        <v>78.40324667615819</v>
      </c>
      <c r="DP112" s="7">
        <v>78.61356911907599</v>
      </c>
      <c r="DQ112" s="7">
        <v>78.61356911907599</v>
      </c>
      <c r="DR112" s="7">
        <v>78.61356911907599</v>
      </c>
      <c r="DS112" s="7">
        <v>78.61356911907599</v>
      </c>
      <c r="DT112" s="7">
        <v>86.251254765718571</v>
      </c>
      <c r="DU112" s="7">
        <v>86.251254765718571</v>
      </c>
      <c r="DV112" s="7">
        <v>86.251254765718571</v>
      </c>
      <c r="DW112" s="7">
        <v>86.251254765718571</v>
      </c>
      <c r="DX112" s="7">
        <v>57.488199716498478</v>
      </c>
      <c r="DY112" s="7">
        <v>57.488199716498478</v>
      </c>
      <c r="DZ112" s="7">
        <v>57.488199716498478</v>
      </c>
      <c r="EA112" s="7">
        <v>57.488199716498478</v>
      </c>
      <c r="EB112" s="7">
        <v>43.659200963002881</v>
      </c>
      <c r="EC112" s="7">
        <v>43.659200963002881</v>
      </c>
      <c r="ED112" s="7">
        <v>43.659200963002881</v>
      </c>
      <c r="EE112" s="7">
        <v>43.659200963002881</v>
      </c>
      <c r="EF112" s="7">
        <v>70.737609362948731</v>
      </c>
      <c r="EG112" s="7">
        <v>70.737609362948731</v>
      </c>
      <c r="EH112" s="7">
        <v>70.737609362948731</v>
      </c>
      <c r="EI112" s="7">
        <v>70.737609362948731</v>
      </c>
      <c r="EJ112" s="7">
        <v>24.829796627096783</v>
      </c>
      <c r="EK112" s="7">
        <v>36.311792686648175</v>
      </c>
      <c r="EL112" s="7">
        <v>24.829796627096783</v>
      </c>
      <c r="EM112" s="7">
        <v>36.311792686648175</v>
      </c>
      <c r="EN112" s="7">
        <v>35.696117463111314</v>
      </c>
      <c r="EO112" s="7">
        <v>35.696117463111314</v>
      </c>
      <c r="EP112" s="7">
        <v>43.659200963002881</v>
      </c>
      <c r="EQ112" s="7">
        <v>43.659200963002881</v>
      </c>
      <c r="ER112" s="7">
        <v>43.659200963002881</v>
      </c>
      <c r="ES112" s="7">
        <v>43.659200963002881</v>
      </c>
      <c r="ET112" s="7">
        <v>62.53360628410406</v>
      </c>
      <c r="EU112" s="7">
        <v>62.53360628410406</v>
      </c>
      <c r="EV112" s="7">
        <v>66.914939787583648</v>
      </c>
      <c r="EW112" s="7">
        <v>66.914939787583648</v>
      </c>
      <c r="EX112" s="7">
        <v>66.914939787583648</v>
      </c>
      <c r="EY112" s="7">
        <v>66.914939787583648</v>
      </c>
      <c r="EZ112" s="7">
        <v>66.914939787583648</v>
      </c>
      <c r="FA112" s="7">
        <v>66.914939787583648</v>
      </c>
      <c r="FB112" s="7">
        <v>58.159777449947207</v>
      </c>
      <c r="FC112" s="7">
        <v>36.662331022154007</v>
      </c>
      <c r="FD112" s="7">
        <v>47.809875067236099</v>
      </c>
      <c r="FE112" s="7">
        <v>58.159777449947207</v>
      </c>
      <c r="FF112" s="7">
        <v>36.662331022154007</v>
      </c>
      <c r="FG112" s="7">
        <v>47.809875067236099</v>
      </c>
      <c r="FH112" s="7">
        <v>36.662331022154007</v>
      </c>
      <c r="FI112" s="7">
        <v>47.809875067236099</v>
      </c>
      <c r="FJ112" s="7">
        <v>36.662331022154007</v>
      </c>
      <c r="FK112" s="7">
        <v>47.809875067236099</v>
      </c>
      <c r="FL112" s="7">
        <v>61.289182110004425</v>
      </c>
      <c r="FM112" s="7">
        <v>61.289182110004425</v>
      </c>
      <c r="FN112" s="7">
        <v>61.289182110004425</v>
      </c>
      <c r="FO112" s="7">
        <v>61.289182110004425</v>
      </c>
      <c r="FP112" s="7">
        <v>16.220777578749281</v>
      </c>
      <c r="FQ112" s="7">
        <v>27.399492441615809</v>
      </c>
      <c r="FR112" s="7">
        <v>16.220777578749281</v>
      </c>
      <c r="FS112" s="7">
        <v>27.399492441615809</v>
      </c>
      <c r="FT112" s="7">
        <v>66.914939787583648</v>
      </c>
      <c r="FU112" s="7">
        <v>66.914939787583648</v>
      </c>
      <c r="FV112" s="7">
        <v>66.914939787583648</v>
      </c>
      <c r="FW112" s="7">
        <v>66.914939787583648</v>
      </c>
      <c r="FX112" s="7">
        <v>15.002206839997044</v>
      </c>
      <c r="FY112" s="7">
        <v>20.750921327891515</v>
      </c>
      <c r="FZ112" s="7">
        <v>15.002206839997044</v>
      </c>
      <c r="GA112" s="7">
        <v>20.750921327891515</v>
      </c>
      <c r="GB112" s="7">
        <v>57.488199716498478</v>
      </c>
      <c r="GC112" s="7">
        <v>57.488199716498478</v>
      </c>
      <c r="GD112" s="7">
        <v>57.488199716498478</v>
      </c>
      <c r="GE112" s="7">
        <v>57.488199716498478</v>
      </c>
      <c r="GF112" s="7">
        <v>35.696117463111314</v>
      </c>
      <c r="GG112" s="7">
        <v>35.696117463111314</v>
      </c>
      <c r="GH112" s="7">
        <v>35.696117463111314</v>
      </c>
      <c r="GI112" s="7">
        <v>35.696117463111314</v>
      </c>
      <c r="GJ112" s="7">
        <v>49.45760111570106</v>
      </c>
      <c r="GK112" s="7">
        <v>49.45760111570106</v>
      </c>
      <c r="GL112" s="7">
        <v>49.45760111570106</v>
      </c>
      <c r="GM112" s="7">
        <v>49.45760111570106</v>
      </c>
      <c r="GN112" s="7">
        <v>23.027246800513179</v>
      </c>
      <c r="GO112" s="7">
        <v>31.343322190700881</v>
      </c>
      <c r="GP112" s="7">
        <v>23.027246800513179</v>
      </c>
      <c r="GQ112" s="7">
        <v>31.343322190700881</v>
      </c>
      <c r="GR112" s="7">
        <v>92.844623397536566</v>
      </c>
      <c r="GS112" s="7">
        <v>92.844623397536566</v>
      </c>
      <c r="GT112" s="7">
        <v>92.844623397536566</v>
      </c>
      <c r="GU112" s="7">
        <v>92.844623397536566</v>
      </c>
      <c r="GV112" s="7">
        <v>86.473423040953023</v>
      </c>
      <c r="GW112" s="7">
        <v>86.473423040953023</v>
      </c>
      <c r="GX112" s="7">
        <v>86.473423040953023</v>
      </c>
      <c r="GY112" s="7">
        <v>86.473423040953023</v>
      </c>
      <c r="GZ112" s="7">
        <v>91.374816915337377</v>
      </c>
      <c r="HA112" s="7">
        <v>91.374816915337377</v>
      </c>
    </row>
    <row r="113" spans="47:209" ht="15" x14ac:dyDescent="0.25">
      <c r="AY113" s="14"/>
      <c r="BC113" s="20"/>
      <c r="BD113" s="20"/>
      <c r="BM113" s="7" cm="1">
        <f t="array" ref="BM113">INDEX($HD$3:$HD$14,BN113,1)</f>
        <v>31</v>
      </c>
      <c r="BN113" s="7">
        <v>5</v>
      </c>
      <c r="BO113" s="7">
        <v>14</v>
      </c>
      <c r="BP113" s="7">
        <v>88.393589978196601</v>
      </c>
      <c r="BQ113" s="7">
        <v>88.393589978196601</v>
      </c>
      <c r="BR113" s="7">
        <v>88.393589978196601</v>
      </c>
      <c r="BS113" s="7">
        <v>88.393589978196601</v>
      </c>
      <c r="BT113" s="7">
        <v>78.572880440380956</v>
      </c>
      <c r="BU113" s="7">
        <v>78.572880440380956</v>
      </c>
      <c r="BV113" s="7">
        <v>78.572880440380956</v>
      </c>
      <c r="BW113" s="7">
        <v>78.572880440380956</v>
      </c>
      <c r="BX113" s="7">
        <v>72.471905314809206</v>
      </c>
      <c r="BY113" s="7">
        <v>72.471905314809206</v>
      </c>
      <c r="BZ113" s="7">
        <v>78.572880440380956</v>
      </c>
      <c r="CA113" s="7">
        <v>78.572880440380956</v>
      </c>
      <c r="CB113" s="7">
        <v>78.572880440380956</v>
      </c>
      <c r="CC113" s="7">
        <v>78.572880440380956</v>
      </c>
      <c r="CD113" s="7">
        <v>90.299166861055866</v>
      </c>
      <c r="CE113" s="7">
        <v>90.299166861055866</v>
      </c>
      <c r="CF113" s="7">
        <v>90.299166861055866</v>
      </c>
      <c r="CG113" s="7">
        <v>90.299166861055866</v>
      </c>
      <c r="CH113" s="7">
        <v>90.299166861055866</v>
      </c>
      <c r="CI113" s="7">
        <v>90.299166861055866</v>
      </c>
      <c r="CJ113" s="7">
        <v>80.870783897507621</v>
      </c>
      <c r="CK113" s="7">
        <v>80.870783897507621</v>
      </c>
      <c r="CL113" s="7">
        <v>80.870783897507621</v>
      </c>
      <c r="CM113" s="7">
        <v>80.870783897507621</v>
      </c>
      <c r="CN113" s="7">
        <v>80.870783897507621</v>
      </c>
      <c r="CO113" s="7">
        <v>80.870783897507621</v>
      </c>
      <c r="CP113" s="7">
        <v>80.870783897507621</v>
      </c>
      <c r="CQ113" s="7">
        <v>80.870783897507621</v>
      </c>
      <c r="CR113" s="7">
        <v>89.833931670381602</v>
      </c>
      <c r="CS113" s="7">
        <v>89.833931670381602</v>
      </c>
      <c r="CT113" s="7">
        <v>89.833931670381602</v>
      </c>
      <c r="CU113" s="7">
        <v>89.833931670381602</v>
      </c>
      <c r="CV113" s="7">
        <v>73.834771718064715</v>
      </c>
      <c r="CW113" s="7">
        <v>73.834771718064715</v>
      </c>
      <c r="CX113" s="7">
        <v>73.834771718064715</v>
      </c>
      <c r="CY113" s="7">
        <v>73.834771718064715</v>
      </c>
      <c r="CZ113" s="7">
        <v>90.299166861055866</v>
      </c>
      <c r="DA113" s="7">
        <v>90.299166861055866</v>
      </c>
      <c r="DB113" s="7">
        <v>90.299166861055866</v>
      </c>
      <c r="DC113" s="7">
        <v>90.299166861055866</v>
      </c>
      <c r="DD113" s="7">
        <v>75.835094433914563</v>
      </c>
      <c r="DE113" s="7">
        <v>75.835094433914563</v>
      </c>
      <c r="DF113" s="7">
        <v>75.835094433914563</v>
      </c>
      <c r="DG113" s="7">
        <v>75.835094433914563</v>
      </c>
      <c r="DH113" s="7">
        <v>88.393589978196601</v>
      </c>
      <c r="DI113" s="7">
        <v>88.393589978196601</v>
      </c>
      <c r="DJ113" s="7">
        <v>88.393589978196601</v>
      </c>
      <c r="DK113" s="7">
        <v>88.393589978196601</v>
      </c>
      <c r="DL113" s="7">
        <v>72.471905314809206</v>
      </c>
      <c r="DM113" s="7">
        <v>72.471905314809206</v>
      </c>
      <c r="DN113" s="7">
        <v>72.471905314809206</v>
      </c>
      <c r="DO113" s="7">
        <v>72.471905314809206</v>
      </c>
      <c r="DP113" s="7">
        <v>73.558691277331334</v>
      </c>
      <c r="DQ113" s="7">
        <v>73.558691277331334</v>
      </c>
      <c r="DR113" s="7">
        <v>73.558691277331334</v>
      </c>
      <c r="DS113" s="7">
        <v>73.558691277331334</v>
      </c>
      <c r="DT113" s="7">
        <v>80.144159623313996</v>
      </c>
      <c r="DU113" s="7">
        <v>80.144159623313996</v>
      </c>
      <c r="DV113" s="7">
        <v>80.144159623313996</v>
      </c>
      <c r="DW113" s="7">
        <v>80.144159623313996</v>
      </c>
      <c r="DX113" s="7">
        <v>53.700912065988391</v>
      </c>
      <c r="DY113" s="7">
        <v>53.700912065988391</v>
      </c>
      <c r="DZ113" s="7">
        <v>53.700912065988391</v>
      </c>
      <c r="EA113" s="7">
        <v>53.700912065988391</v>
      </c>
      <c r="EB113" s="7">
        <v>40.296088575862129</v>
      </c>
      <c r="EC113" s="7">
        <v>40.296088575862129</v>
      </c>
      <c r="ED113" s="7">
        <v>40.296088575862129</v>
      </c>
      <c r="EE113" s="7">
        <v>40.296088575862129</v>
      </c>
      <c r="EF113" s="7">
        <v>67.427024332052824</v>
      </c>
      <c r="EG113" s="7">
        <v>67.427024332052824</v>
      </c>
      <c r="EH113" s="7">
        <v>67.427024332052824</v>
      </c>
      <c r="EI113" s="7">
        <v>67.427024332052824</v>
      </c>
      <c r="EJ113" s="7">
        <v>29.233600533686207</v>
      </c>
      <c r="EK113" s="7">
        <v>41.537955010375484</v>
      </c>
      <c r="EL113" s="7">
        <v>29.233600533686207</v>
      </c>
      <c r="EM113" s="7">
        <v>41.537955010375484</v>
      </c>
      <c r="EN113" s="7">
        <v>42.146416202318271</v>
      </c>
      <c r="EO113" s="7">
        <v>42.146416202318271</v>
      </c>
      <c r="EP113" s="7">
        <v>40.296088575862129</v>
      </c>
      <c r="EQ113" s="7">
        <v>40.296088575862129</v>
      </c>
      <c r="ER113" s="7">
        <v>40.296088575862129</v>
      </c>
      <c r="ES113" s="7">
        <v>40.296088575862129</v>
      </c>
      <c r="ET113" s="7">
        <v>57.754382861429761</v>
      </c>
      <c r="EU113" s="7">
        <v>57.754382861429761</v>
      </c>
      <c r="EV113" s="7">
        <v>67.843682399392961</v>
      </c>
      <c r="EW113" s="7">
        <v>67.843682399392961</v>
      </c>
      <c r="EX113" s="7">
        <v>67.843682399392961</v>
      </c>
      <c r="EY113" s="7">
        <v>67.843682399392961</v>
      </c>
      <c r="EZ113" s="7">
        <v>67.843682399392961</v>
      </c>
      <c r="FA113" s="7">
        <v>67.843682399392961</v>
      </c>
      <c r="FB113" s="7">
        <v>59.941980192123225</v>
      </c>
      <c r="FC113" s="7">
        <v>39.618359839873953</v>
      </c>
      <c r="FD113" s="7">
        <v>50.786782636219932</v>
      </c>
      <c r="FE113" s="7">
        <v>59.941980192123225</v>
      </c>
      <c r="FF113" s="7">
        <v>39.618359839873953</v>
      </c>
      <c r="FG113" s="7">
        <v>50.786782636219932</v>
      </c>
      <c r="FH113" s="7">
        <v>39.618359839873953</v>
      </c>
      <c r="FI113" s="7">
        <v>50.786782636219932</v>
      </c>
      <c r="FJ113" s="7">
        <v>39.618359839873953</v>
      </c>
      <c r="FK113" s="7">
        <v>50.786782636219932</v>
      </c>
      <c r="FL113" s="7">
        <v>58.803863062324019</v>
      </c>
      <c r="FM113" s="7">
        <v>58.803863062324019</v>
      </c>
      <c r="FN113" s="7">
        <v>58.803863062324019</v>
      </c>
      <c r="FO113" s="7">
        <v>58.803863062324019</v>
      </c>
      <c r="FP113" s="7">
        <v>22.927323411296175</v>
      </c>
      <c r="FQ113" s="7">
        <v>36.401797110378226</v>
      </c>
      <c r="FR113" s="7">
        <v>22.927323411296175</v>
      </c>
      <c r="FS113" s="7">
        <v>36.401797110378226</v>
      </c>
      <c r="FT113" s="7">
        <v>67.843682399392961</v>
      </c>
      <c r="FU113" s="7">
        <v>67.843682399392961</v>
      </c>
      <c r="FV113" s="7">
        <v>67.843682399392961</v>
      </c>
      <c r="FW113" s="7">
        <v>67.843682399392961</v>
      </c>
      <c r="FX113" s="7">
        <v>16.202287042747727</v>
      </c>
      <c r="FY113" s="7">
        <v>23.297985217211117</v>
      </c>
      <c r="FZ113" s="7">
        <v>16.202287042747727</v>
      </c>
      <c r="GA113" s="7">
        <v>23.297985217211117</v>
      </c>
      <c r="GB113" s="7">
        <v>53.700912065988391</v>
      </c>
      <c r="GC113" s="7">
        <v>53.700912065988391</v>
      </c>
      <c r="GD113" s="7">
        <v>53.700912065988391</v>
      </c>
      <c r="GE113" s="7">
        <v>53.700912065988391</v>
      </c>
      <c r="GF113" s="7">
        <v>42.146416202318271</v>
      </c>
      <c r="GG113" s="7">
        <v>42.146416202318271</v>
      </c>
      <c r="GH113" s="7">
        <v>42.146416202318271</v>
      </c>
      <c r="GI113" s="7">
        <v>42.146416202318271</v>
      </c>
      <c r="GJ113" s="7">
        <v>51.877903687788788</v>
      </c>
      <c r="GK113" s="7">
        <v>51.877903687788788</v>
      </c>
      <c r="GL113" s="7">
        <v>51.877903687788788</v>
      </c>
      <c r="GM113" s="7">
        <v>51.877903687788788</v>
      </c>
      <c r="GN113" s="7">
        <v>25.484823343390058</v>
      </c>
      <c r="GO113" s="7">
        <v>34.268342451992694</v>
      </c>
      <c r="GP113" s="7">
        <v>25.484823343390058</v>
      </c>
      <c r="GQ113" s="7">
        <v>34.268342451992694</v>
      </c>
      <c r="GR113" s="7">
        <v>90.801667600967605</v>
      </c>
      <c r="GS113" s="7">
        <v>90.801667600967605</v>
      </c>
      <c r="GT113" s="7">
        <v>90.801667600967605</v>
      </c>
      <c r="GU113" s="7">
        <v>90.801667600967605</v>
      </c>
      <c r="GV113" s="7">
        <v>83.458680112507238</v>
      </c>
      <c r="GW113" s="7">
        <v>83.458680112507238</v>
      </c>
      <c r="GX113" s="7">
        <v>83.458680112507238</v>
      </c>
      <c r="GY113" s="7">
        <v>83.458680112507238</v>
      </c>
      <c r="GZ113" s="7">
        <v>89.218828726099801</v>
      </c>
      <c r="HA113" s="7">
        <v>89.218828726099801</v>
      </c>
    </row>
    <row r="114" spans="47:209" ht="15" x14ac:dyDescent="0.25">
      <c r="AY114" s="14"/>
      <c r="BC114" s="20"/>
      <c r="BD114" s="20"/>
      <c r="BM114" s="7" cm="1">
        <f t="array" ref="BM114">INDEX($HD$3:$HD$14,BN114,1)</f>
        <v>31</v>
      </c>
      <c r="BN114" s="7">
        <v>5</v>
      </c>
      <c r="BO114" s="7">
        <v>15</v>
      </c>
      <c r="BP114" s="7">
        <v>81.845249521554308</v>
      </c>
      <c r="BQ114" s="7">
        <v>81.845249521554308</v>
      </c>
      <c r="BR114" s="7">
        <v>81.845249521554308</v>
      </c>
      <c r="BS114" s="7">
        <v>81.845249521554308</v>
      </c>
      <c r="BT114" s="7">
        <v>74.425329385688997</v>
      </c>
      <c r="BU114" s="7">
        <v>74.425329385688997</v>
      </c>
      <c r="BV114" s="7">
        <v>74.425329385688997</v>
      </c>
      <c r="BW114" s="7">
        <v>74.425329385688997</v>
      </c>
      <c r="BX114" s="7">
        <v>69.795449621026194</v>
      </c>
      <c r="BY114" s="7">
        <v>69.795449621026194</v>
      </c>
      <c r="BZ114" s="7">
        <v>74.425329385688997</v>
      </c>
      <c r="CA114" s="7">
        <v>74.425329385688997</v>
      </c>
      <c r="CB114" s="7">
        <v>74.425329385688997</v>
      </c>
      <c r="CC114" s="7">
        <v>74.425329385688997</v>
      </c>
      <c r="CD114" s="7">
        <v>79.700755149384449</v>
      </c>
      <c r="CE114" s="7">
        <v>79.700755149384449</v>
      </c>
      <c r="CF114" s="7">
        <v>79.700755149384449</v>
      </c>
      <c r="CG114" s="7">
        <v>79.700755149384449</v>
      </c>
      <c r="CH114" s="7">
        <v>79.700755149384449</v>
      </c>
      <c r="CI114" s="7">
        <v>79.700755149384449</v>
      </c>
      <c r="CJ114" s="7">
        <v>83.524189847448753</v>
      </c>
      <c r="CK114" s="7">
        <v>83.524189847448753</v>
      </c>
      <c r="CL114" s="7">
        <v>83.524189847448753</v>
      </c>
      <c r="CM114" s="7">
        <v>83.524189847448753</v>
      </c>
      <c r="CN114" s="7">
        <v>83.524189847448753</v>
      </c>
      <c r="CO114" s="7">
        <v>83.524189847448753</v>
      </c>
      <c r="CP114" s="7">
        <v>83.524189847448753</v>
      </c>
      <c r="CQ114" s="7">
        <v>83.524189847448753</v>
      </c>
      <c r="CR114" s="7">
        <v>84.90426085925229</v>
      </c>
      <c r="CS114" s="7">
        <v>84.90426085925229</v>
      </c>
      <c r="CT114" s="7">
        <v>84.90426085925229</v>
      </c>
      <c r="CU114" s="7">
        <v>84.90426085925229</v>
      </c>
      <c r="CV114" s="7">
        <v>67.94805272828448</v>
      </c>
      <c r="CW114" s="7">
        <v>67.94805272828448</v>
      </c>
      <c r="CX114" s="7">
        <v>67.94805272828448</v>
      </c>
      <c r="CY114" s="7">
        <v>67.94805272828448</v>
      </c>
      <c r="CZ114" s="7">
        <v>79.700755149384449</v>
      </c>
      <c r="DA114" s="7">
        <v>79.700755149384449</v>
      </c>
      <c r="DB114" s="7">
        <v>79.700755149384449</v>
      </c>
      <c r="DC114" s="7">
        <v>79.700755149384449</v>
      </c>
      <c r="DD114" s="7">
        <v>67.430208201231693</v>
      </c>
      <c r="DE114" s="7">
        <v>67.430208201231693</v>
      </c>
      <c r="DF114" s="7">
        <v>67.430208201231693</v>
      </c>
      <c r="DG114" s="7">
        <v>67.430208201231693</v>
      </c>
      <c r="DH114" s="7">
        <v>81.845249521554308</v>
      </c>
      <c r="DI114" s="7">
        <v>81.845249521554308</v>
      </c>
      <c r="DJ114" s="7">
        <v>81.845249521554308</v>
      </c>
      <c r="DK114" s="7">
        <v>81.845249521554308</v>
      </c>
      <c r="DL114" s="7">
        <v>69.795449621026194</v>
      </c>
      <c r="DM114" s="7">
        <v>69.795449621026194</v>
      </c>
      <c r="DN114" s="7">
        <v>69.795449621026194</v>
      </c>
      <c r="DO114" s="7">
        <v>69.795449621026194</v>
      </c>
      <c r="DP114" s="7">
        <v>78.15957818991204</v>
      </c>
      <c r="DQ114" s="7">
        <v>78.15957818991204</v>
      </c>
      <c r="DR114" s="7">
        <v>78.15957818991204</v>
      </c>
      <c r="DS114" s="7">
        <v>78.15957818991204</v>
      </c>
      <c r="DT114" s="7">
        <v>75.350367666202629</v>
      </c>
      <c r="DU114" s="7">
        <v>75.350367666202629</v>
      </c>
      <c r="DV114" s="7">
        <v>75.350367666202629</v>
      </c>
      <c r="DW114" s="7">
        <v>75.350367666202629</v>
      </c>
      <c r="DX114" s="7">
        <v>56.483667595014552</v>
      </c>
      <c r="DY114" s="7">
        <v>56.483667595014552</v>
      </c>
      <c r="DZ114" s="7">
        <v>56.483667595014552</v>
      </c>
      <c r="EA114" s="7">
        <v>56.483667595014552</v>
      </c>
      <c r="EB114" s="7">
        <v>40.949052554481014</v>
      </c>
      <c r="EC114" s="7">
        <v>40.949052554481014</v>
      </c>
      <c r="ED114" s="7">
        <v>40.949052554481014</v>
      </c>
      <c r="EE114" s="7">
        <v>40.949052554481014</v>
      </c>
      <c r="EF114" s="7">
        <v>71.714390959305021</v>
      </c>
      <c r="EG114" s="7">
        <v>71.714390959305021</v>
      </c>
      <c r="EH114" s="7">
        <v>71.714390959305021</v>
      </c>
      <c r="EI114" s="7">
        <v>71.714390959305021</v>
      </c>
      <c r="EJ114" s="7">
        <v>33.744532810909099</v>
      </c>
      <c r="EK114" s="7">
        <v>49.315659752255172</v>
      </c>
      <c r="EL114" s="7">
        <v>33.744532810909099</v>
      </c>
      <c r="EM114" s="7">
        <v>49.315659752255172</v>
      </c>
      <c r="EN114" s="7">
        <v>44.615301712994174</v>
      </c>
      <c r="EO114" s="7">
        <v>44.615301712994174</v>
      </c>
      <c r="EP114" s="7">
        <v>40.949052554481014</v>
      </c>
      <c r="EQ114" s="7">
        <v>40.949052554481014</v>
      </c>
      <c r="ER114" s="7">
        <v>40.949052554481014</v>
      </c>
      <c r="ES114" s="7">
        <v>40.949052554481014</v>
      </c>
      <c r="ET114" s="7">
        <v>64.544139086977921</v>
      </c>
      <c r="EU114" s="7">
        <v>64.544139086977921</v>
      </c>
      <c r="EV114" s="7">
        <v>68.419881686316728</v>
      </c>
      <c r="EW114" s="7">
        <v>68.419881686316728</v>
      </c>
      <c r="EX114" s="7">
        <v>68.419881686316728</v>
      </c>
      <c r="EY114" s="7">
        <v>68.419881686316728</v>
      </c>
      <c r="EZ114" s="7">
        <v>68.419881686316728</v>
      </c>
      <c r="FA114" s="7">
        <v>68.419881686316728</v>
      </c>
      <c r="FB114" s="7">
        <v>58.204268842797681</v>
      </c>
      <c r="FC114" s="7">
        <v>42.220577869014754</v>
      </c>
      <c r="FD114" s="7">
        <v>53.652893946331481</v>
      </c>
      <c r="FE114" s="7">
        <v>58.204268842797681</v>
      </c>
      <c r="FF114" s="7">
        <v>42.220577869014754</v>
      </c>
      <c r="FG114" s="7">
        <v>53.652893946331481</v>
      </c>
      <c r="FH114" s="7">
        <v>42.220577869014754</v>
      </c>
      <c r="FI114" s="7">
        <v>53.652893946331481</v>
      </c>
      <c r="FJ114" s="7">
        <v>42.220577869014754</v>
      </c>
      <c r="FK114" s="7">
        <v>53.652893946331481</v>
      </c>
      <c r="FL114" s="7">
        <v>61.464435783146577</v>
      </c>
      <c r="FM114" s="7">
        <v>61.464435783146577</v>
      </c>
      <c r="FN114" s="7">
        <v>61.464435783146577</v>
      </c>
      <c r="FO114" s="7">
        <v>61.464435783146577</v>
      </c>
      <c r="FP114" s="7">
        <v>25.3944557344341</v>
      </c>
      <c r="FQ114" s="7">
        <v>40.742754257697861</v>
      </c>
      <c r="FR114" s="7">
        <v>25.3944557344341</v>
      </c>
      <c r="FS114" s="7">
        <v>40.742754257697861</v>
      </c>
      <c r="FT114" s="7">
        <v>68.419881686316728</v>
      </c>
      <c r="FU114" s="7">
        <v>68.419881686316728</v>
      </c>
      <c r="FV114" s="7">
        <v>68.419881686316728</v>
      </c>
      <c r="FW114" s="7">
        <v>68.419881686316728</v>
      </c>
      <c r="FX114" s="7">
        <v>20.320577267535182</v>
      </c>
      <c r="FY114" s="7">
        <v>29.108472343542473</v>
      </c>
      <c r="FZ114" s="7">
        <v>20.320577267535182</v>
      </c>
      <c r="GA114" s="7">
        <v>29.108472343542473</v>
      </c>
      <c r="GB114" s="7">
        <v>56.483667595014552</v>
      </c>
      <c r="GC114" s="7">
        <v>56.483667595014552</v>
      </c>
      <c r="GD114" s="7">
        <v>56.483667595014552</v>
      </c>
      <c r="GE114" s="7">
        <v>56.483667595014552</v>
      </c>
      <c r="GF114" s="7">
        <v>44.615301712994174</v>
      </c>
      <c r="GG114" s="7">
        <v>44.615301712994174</v>
      </c>
      <c r="GH114" s="7">
        <v>44.615301712994174</v>
      </c>
      <c r="GI114" s="7">
        <v>44.615301712994174</v>
      </c>
      <c r="GJ114" s="7">
        <v>57.244549243911962</v>
      </c>
      <c r="GK114" s="7">
        <v>57.244549243911962</v>
      </c>
      <c r="GL114" s="7">
        <v>57.244549243911962</v>
      </c>
      <c r="GM114" s="7">
        <v>57.244549243911962</v>
      </c>
      <c r="GN114" s="7">
        <v>29.531363314381249</v>
      </c>
      <c r="GO114" s="7">
        <v>38.702205840973576</v>
      </c>
      <c r="GP114" s="7">
        <v>29.531363314381249</v>
      </c>
      <c r="GQ114" s="7">
        <v>38.702205840973576</v>
      </c>
      <c r="GR114" s="7">
        <v>88.579744649545304</v>
      </c>
      <c r="GS114" s="7">
        <v>88.579744649545304</v>
      </c>
      <c r="GT114" s="7">
        <v>88.579744649545304</v>
      </c>
      <c r="GU114" s="7">
        <v>88.579744649545304</v>
      </c>
      <c r="GV114" s="7">
        <v>78.106400732067385</v>
      </c>
      <c r="GW114" s="7">
        <v>78.106400732067385</v>
      </c>
      <c r="GX114" s="7">
        <v>78.106400732067385</v>
      </c>
      <c r="GY114" s="7">
        <v>78.106400732067385</v>
      </c>
      <c r="GZ114" s="7">
        <v>83.720834500821226</v>
      </c>
      <c r="HA114" s="7">
        <v>83.720834500821226</v>
      </c>
    </row>
    <row r="115" spans="47:209" ht="15" x14ac:dyDescent="0.25">
      <c r="AY115" s="14"/>
      <c r="BC115" s="20"/>
      <c r="BD115" s="20"/>
      <c r="BM115" s="7" cm="1">
        <f t="array" ref="BM115">INDEX($HD$3:$HD$14,BN115,1)</f>
        <v>31</v>
      </c>
      <c r="BN115" s="7">
        <v>5</v>
      </c>
      <c r="BO115" s="7">
        <v>16</v>
      </c>
      <c r="BP115" s="7">
        <v>76.59219625821126</v>
      </c>
      <c r="BQ115" s="7">
        <v>76.59219625821126</v>
      </c>
      <c r="BR115" s="7">
        <v>76.59219625821126</v>
      </c>
      <c r="BS115" s="7">
        <v>76.59219625821126</v>
      </c>
      <c r="BT115" s="7">
        <v>73.353372060630548</v>
      </c>
      <c r="BU115" s="7">
        <v>73.353372060630548</v>
      </c>
      <c r="BV115" s="7">
        <v>73.353372060630548</v>
      </c>
      <c r="BW115" s="7">
        <v>73.353372060630548</v>
      </c>
      <c r="BX115" s="7">
        <v>63.754485484999883</v>
      </c>
      <c r="BY115" s="7">
        <v>63.754485484999883</v>
      </c>
      <c r="BZ115" s="7">
        <v>73.353372060630548</v>
      </c>
      <c r="CA115" s="7">
        <v>73.353372060630548</v>
      </c>
      <c r="CB115" s="7">
        <v>73.353372060630548</v>
      </c>
      <c r="CC115" s="7">
        <v>73.353372060630548</v>
      </c>
      <c r="CD115" s="7">
        <v>74.659609978973549</v>
      </c>
      <c r="CE115" s="7">
        <v>74.659609978973549</v>
      </c>
      <c r="CF115" s="7">
        <v>74.659609978973549</v>
      </c>
      <c r="CG115" s="7">
        <v>74.659609978973549</v>
      </c>
      <c r="CH115" s="7">
        <v>74.659609978973549</v>
      </c>
      <c r="CI115" s="7">
        <v>74.659609978973549</v>
      </c>
      <c r="CJ115" s="7">
        <v>76.489851932155446</v>
      </c>
      <c r="CK115" s="7">
        <v>76.489851932155446</v>
      </c>
      <c r="CL115" s="7">
        <v>76.489851932155446</v>
      </c>
      <c r="CM115" s="7">
        <v>76.489851932155446</v>
      </c>
      <c r="CN115" s="7">
        <v>76.489851932155446</v>
      </c>
      <c r="CO115" s="7">
        <v>76.489851932155446</v>
      </c>
      <c r="CP115" s="7">
        <v>76.489851932155446</v>
      </c>
      <c r="CQ115" s="7">
        <v>76.489851932155446</v>
      </c>
      <c r="CR115" s="7">
        <v>82.213782119911869</v>
      </c>
      <c r="CS115" s="7">
        <v>82.213782119911869</v>
      </c>
      <c r="CT115" s="7">
        <v>82.213782119911869</v>
      </c>
      <c r="CU115" s="7">
        <v>82.213782119911869</v>
      </c>
      <c r="CV115" s="7">
        <v>63.372026053020527</v>
      </c>
      <c r="CW115" s="7">
        <v>63.372026053020527</v>
      </c>
      <c r="CX115" s="7">
        <v>63.372026053020527</v>
      </c>
      <c r="CY115" s="7">
        <v>63.372026053020527</v>
      </c>
      <c r="CZ115" s="7">
        <v>74.659609978973549</v>
      </c>
      <c r="DA115" s="7">
        <v>74.659609978973549</v>
      </c>
      <c r="DB115" s="7">
        <v>74.659609978973549</v>
      </c>
      <c r="DC115" s="7">
        <v>74.659609978973549</v>
      </c>
      <c r="DD115" s="7">
        <v>64.615521626275481</v>
      </c>
      <c r="DE115" s="7">
        <v>64.615521626275481</v>
      </c>
      <c r="DF115" s="7">
        <v>64.615521626275481</v>
      </c>
      <c r="DG115" s="7">
        <v>64.615521626275481</v>
      </c>
      <c r="DH115" s="7">
        <v>76.59219625821126</v>
      </c>
      <c r="DI115" s="7">
        <v>76.59219625821126</v>
      </c>
      <c r="DJ115" s="7">
        <v>76.59219625821126</v>
      </c>
      <c r="DK115" s="7">
        <v>76.59219625821126</v>
      </c>
      <c r="DL115" s="7">
        <v>63.754485484999883</v>
      </c>
      <c r="DM115" s="7">
        <v>63.754485484999883</v>
      </c>
      <c r="DN115" s="7">
        <v>63.754485484999883</v>
      </c>
      <c r="DO115" s="7">
        <v>63.754485484999883</v>
      </c>
      <c r="DP115" s="7">
        <v>74.7046488220968</v>
      </c>
      <c r="DQ115" s="7">
        <v>74.7046488220968</v>
      </c>
      <c r="DR115" s="7">
        <v>74.7046488220968</v>
      </c>
      <c r="DS115" s="7">
        <v>74.7046488220968</v>
      </c>
      <c r="DT115" s="7">
        <v>72.998086752920841</v>
      </c>
      <c r="DU115" s="7">
        <v>72.998086752920841</v>
      </c>
      <c r="DV115" s="7">
        <v>72.998086752920841</v>
      </c>
      <c r="DW115" s="7">
        <v>72.998086752920841</v>
      </c>
      <c r="DX115" s="7">
        <v>60.449233595580665</v>
      </c>
      <c r="DY115" s="7">
        <v>60.449233595580665</v>
      </c>
      <c r="DZ115" s="7">
        <v>60.449233595580665</v>
      </c>
      <c r="EA115" s="7">
        <v>60.449233595580665</v>
      </c>
      <c r="EB115" s="7">
        <v>40.148646971985329</v>
      </c>
      <c r="EC115" s="7">
        <v>40.148646971985329</v>
      </c>
      <c r="ED115" s="7">
        <v>40.148646971985329</v>
      </c>
      <c r="EE115" s="7">
        <v>40.148646971985329</v>
      </c>
      <c r="EF115" s="7">
        <v>71.157980819705273</v>
      </c>
      <c r="EG115" s="7">
        <v>71.157980819705273</v>
      </c>
      <c r="EH115" s="7">
        <v>71.157980819705273</v>
      </c>
      <c r="EI115" s="7">
        <v>71.157980819705273</v>
      </c>
      <c r="EJ115" s="7">
        <v>37.097985029527798</v>
      </c>
      <c r="EK115" s="7">
        <v>54.247860552469248</v>
      </c>
      <c r="EL115" s="7">
        <v>37.097985029527798</v>
      </c>
      <c r="EM115" s="7">
        <v>54.247860552469248</v>
      </c>
      <c r="EN115" s="7">
        <v>44.081475596171529</v>
      </c>
      <c r="EO115" s="7">
        <v>44.081475596171529</v>
      </c>
      <c r="EP115" s="7">
        <v>40.148646971985329</v>
      </c>
      <c r="EQ115" s="7">
        <v>40.148646971985329</v>
      </c>
      <c r="ER115" s="7">
        <v>40.148646971985329</v>
      </c>
      <c r="ES115" s="7">
        <v>40.148646971985329</v>
      </c>
      <c r="ET115" s="7">
        <v>67.428988749329903</v>
      </c>
      <c r="EU115" s="7">
        <v>67.428988749329903</v>
      </c>
      <c r="EV115" s="7">
        <v>64.473310211498529</v>
      </c>
      <c r="EW115" s="7">
        <v>64.473310211498529</v>
      </c>
      <c r="EX115" s="7">
        <v>64.473310211498529</v>
      </c>
      <c r="EY115" s="7">
        <v>64.473310211498529</v>
      </c>
      <c r="EZ115" s="7">
        <v>64.473310211498529</v>
      </c>
      <c r="FA115" s="7">
        <v>64.473310211498529</v>
      </c>
      <c r="FB115" s="7">
        <v>56.584835089187756</v>
      </c>
      <c r="FC115" s="7">
        <v>45.010700619596889</v>
      </c>
      <c r="FD115" s="7">
        <v>59.942695636610075</v>
      </c>
      <c r="FE115" s="7">
        <v>56.584835089187756</v>
      </c>
      <c r="FF115" s="7">
        <v>45.010700619596889</v>
      </c>
      <c r="FG115" s="7">
        <v>59.942695636610075</v>
      </c>
      <c r="FH115" s="7">
        <v>45.010700619596889</v>
      </c>
      <c r="FI115" s="7">
        <v>59.942695636610075</v>
      </c>
      <c r="FJ115" s="7">
        <v>45.010700619596889</v>
      </c>
      <c r="FK115" s="7">
        <v>59.942695636610075</v>
      </c>
      <c r="FL115" s="7">
        <v>60.072859947758062</v>
      </c>
      <c r="FM115" s="7">
        <v>60.072859947758062</v>
      </c>
      <c r="FN115" s="7">
        <v>60.072859947758062</v>
      </c>
      <c r="FO115" s="7">
        <v>60.072859947758062</v>
      </c>
      <c r="FP115" s="7">
        <v>29.665975119195043</v>
      </c>
      <c r="FQ115" s="7">
        <v>47.062188178282831</v>
      </c>
      <c r="FR115" s="7">
        <v>29.665975119195043</v>
      </c>
      <c r="FS115" s="7">
        <v>47.062188178282831</v>
      </c>
      <c r="FT115" s="7">
        <v>64.473310211498529</v>
      </c>
      <c r="FU115" s="7">
        <v>64.473310211498529</v>
      </c>
      <c r="FV115" s="7">
        <v>64.473310211498529</v>
      </c>
      <c r="FW115" s="7">
        <v>64.473310211498529</v>
      </c>
      <c r="FX115" s="7">
        <v>20.676931627476478</v>
      </c>
      <c r="FY115" s="7">
        <v>29.071105172551412</v>
      </c>
      <c r="FZ115" s="7">
        <v>20.676931627476478</v>
      </c>
      <c r="GA115" s="7">
        <v>29.071105172551412</v>
      </c>
      <c r="GB115" s="7">
        <v>60.449233595580665</v>
      </c>
      <c r="GC115" s="7">
        <v>60.449233595580665</v>
      </c>
      <c r="GD115" s="7">
        <v>60.449233595580665</v>
      </c>
      <c r="GE115" s="7">
        <v>60.449233595580665</v>
      </c>
      <c r="GF115" s="7">
        <v>44.081475596171529</v>
      </c>
      <c r="GG115" s="7">
        <v>44.081475596171529</v>
      </c>
      <c r="GH115" s="7">
        <v>44.081475596171529</v>
      </c>
      <c r="GI115" s="7">
        <v>44.081475596171529</v>
      </c>
      <c r="GJ115" s="7">
        <v>55.288175728735986</v>
      </c>
      <c r="GK115" s="7">
        <v>55.288175728735986</v>
      </c>
      <c r="GL115" s="7">
        <v>55.288175728735986</v>
      </c>
      <c r="GM115" s="7">
        <v>55.288175728735986</v>
      </c>
      <c r="GN115" s="7">
        <v>33.109978395794798</v>
      </c>
      <c r="GO115" s="7">
        <v>43.792290670281595</v>
      </c>
      <c r="GP115" s="7">
        <v>33.109978395794798</v>
      </c>
      <c r="GQ115" s="7">
        <v>43.792290670281595</v>
      </c>
      <c r="GR115" s="7">
        <v>83.68290780019062</v>
      </c>
      <c r="GS115" s="7">
        <v>83.68290780019062</v>
      </c>
      <c r="GT115" s="7">
        <v>83.68290780019062</v>
      </c>
      <c r="GU115" s="7">
        <v>83.68290780019062</v>
      </c>
      <c r="GV115" s="7">
        <v>67.897196669603957</v>
      </c>
      <c r="GW115" s="7">
        <v>67.897196669603957</v>
      </c>
      <c r="GX115" s="7">
        <v>67.897196669603957</v>
      </c>
      <c r="GY115" s="7">
        <v>67.897196669603957</v>
      </c>
      <c r="GZ115" s="7">
        <v>73.871482940117602</v>
      </c>
      <c r="HA115" s="7">
        <v>73.871482940117602</v>
      </c>
    </row>
    <row r="116" spans="47:209" ht="15" x14ac:dyDescent="0.25">
      <c r="AY116" s="14"/>
      <c r="BC116" s="20"/>
      <c r="BD116" s="20"/>
      <c r="BM116" s="7" cm="1">
        <f t="array" ref="BM116">INDEX($HD$3:$HD$14,BN116,1)</f>
        <v>31</v>
      </c>
      <c r="BN116" s="7">
        <v>5</v>
      </c>
      <c r="BO116" s="7">
        <v>17</v>
      </c>
      <c r="BP116" s="7">
        <v>61.831801366419512</v>
      </c>
      <c r="BQ116" s="7">
        <v>61.831801366419512</v>
      </c>
      <c r="BR116" s="7">
        <v>61.831801366419512</v>
      </c>
      <c r="BS116" s="7">
        <v>61.831801366419512</v>
      </c>
      <c r="BT116" s="7">
        <v>56.583398816322635</v>
      </c>
      <c r="BU116" s="7">
        <v>56.583398816322635</v>
      </c>
      <c r="BV116" s="7">
        <v>56.583398816322635</v>
      </c>
      <c r="BW116" s="7">
        <v>56.583398816322635</v>
      </c>
      <c r="BX116" s="7">
        <v>40.542916766639259</v>
      </c>
      <c r="BY116" s="7">
        <v>40.542916766639259</v>
      </c>
      <c r="BZ116" s="7">
        <v>56.583398816322635</v>
      </c>
      <c r="CA116" s="7">
        <v>56.583398816322635</v>
      </c>
      <c r="CB116" s="7">
        <v>56.583398816322635</v>
      </c>
      <c r="CC116" s="7">
        <v>56.583398816322635</v>
      </c>
      <c r="CD116" s="7">
        <v>65.009256276466246</v>
      </c>
      <c r="CE116" s="7">
        <v>65.009256276466246</v>
      </c>
      <c r="CF116" s="7">
        <v>65.009256276466246</v>
      </c>
      <c r="CG116" s="7">
        <v>65.009256276466246</v>
      </c>
      <c r="CH116" s="7">
        <v>65.009256276466246</v>
      </c>
      <c r="CI116" s="7">
        <v>65.009256276466246</v>
      </c>
      <c r="CJ116" s="7">
        <v>51.450101718403253</v>
      </c>
      <c r="CK116" s="7">
        <v>51.450101718403253</v>
      </c>
      <c r="CL116" s="7">
        <v>51.450101718403253</v>
      </c>
      <c r="CM116" s="7">
        <v>51.450101718403253</v>
      </c>
      <c r="CN116" s="7">
        <v>51.450101718403253</v>
      </c>
      <c r="CO116" s="7">
        <v>51.450101718403253</v>
      </c>
      <c r="CP116" s="7">
        <v>51.450101718403253</v>
      </c>
      <c r="CQ116" s="7">
        <v>51.450101718403253</v>
      </c>
      <c r="CR116" s="7">
        <v>73.242689709003102</v>
      </c>
      <c r="CS116" s="7">
        <v>73.242689709003102</v>
      </c>
      <c r="CT116" s="7">
        <v>73.242689709003102</v>
      </c>
      <c r="CU116" s="7">
        <v>73.242689709003102</v>
      </c>
      <c r="CV116" s="7">
        <v>42.64147551116853</v>
      </c>
      <c r="CW116" s="7">
        <v>42.64147551116853</v>
      </c>
      <c r="CX116" s="7">
        <v>42.64147551116853</v>
      </c>
      <c r="CY116" s="7">
        <v>42.64147551116853</v>
      </c>
      <c r="CZ116" s="7">
        <v>65.009256276466246</v>
      </c>
      <c r="DA116" s="7">
        <v>65.009256276466246</v>
      </c>
      <c r="DB116" s="7">
        <v>65.009256276466246</v>
      </c>
      <c r="DC116" s="7">
        <v>65.009256276466246</v>
      </c>
      <c r="DD116" s="7">
        <v>40.33697480721699</v>
      </c>
      <c r="DE116" s="7">
        <v>40.33697480721699</v>
      </c>
      <c r="DF116" s="7">
        <v>40.33697480721699</v>
      </c>
      <c r="DG116" s="7">
        <v>40.33697480721699</v>
      </c>
      <c r="DH116" s="7">
        <v>61.831801366419512</v>
      </c>
      <c r="DI116" s="7">
        <v>61.831801366419512</v>
      </c>
      <c r="DJ116" s="7">
        <v>61.831801366419512</v>
      </c>
      <c r="DK116" s="7">
        <v>61.831801366419512</v>
      </c>
      <c r="DL116" s="7">
        <v>40.542916766639259</v>
      </c>
      <c r="DM116" s="7">
        <v>40.542916766639259</v>
      </c>
      <c r="DN116" s="7">
        <v>40.542916766639259</v>
      </c>
      <c r="DO116" s="7">
        <v>40.542916766639259</v>
      </c>
      <c r="DP116" s="7">
        <v>52.229220245272785</v>
      </c>
      <c r="DQ116" s="7">
        <v>52.229220245272785</v>
      </c>
      <c r="DR116" s="7">
        <v>52.229220245272785</v>
      </c>
      <c r="DS116" s="7">
        <v>52.229220245272785</v>
      </c>
      <c r="DT116" s="7">
        <v>49.605715658416365</v>
      </c>
      <c r="DU116" s="7">
        <v>49.605715658416365</v>
      </c>
      <c r="DV116" s="7">
        <v>49.605715658416365</v>
      </c>
      <c r="DW116" s="7">
        <v>49.605715658416365</v>
      </c>
      <c r="DX116" s="7">
        <v>60.073487676627479</v>
      </c>
      <c r="DY116" s="7">
        <v>60.073487676627479</v>
      </c>
      <c r="DZ116" s="7">
        <v>60.073487676627479</v>
      </c>
      <c r="EA116" s="7">
        <v>60.073487676627479</v>
      </c>
      <c r="EB116" s="7">
        <v>45.089927156947134</v>
      </c>
      <c r="EC116" s="7">
        <v>45.089927156947134</v>
      </c>
      <c r="ED116" s="7">
        <v>45.089927156947134</v>
      </c>
      <c r="EE116" s="7">
        <v>45.089927156947134</v>
      </c>
      <c r="EF116" s="7">
        <v>68.563081931093905</v>
      </c>
      <c r="EG116" s="7">
        <v>68.563081931093905</v>
      </c>
      <c r="EH116" s="7">
        <v>68.563081931093905</v>
      </c>
      <c r="EI116" s="7">
        <v>68.563081931093905</v>
      </c>
      <c r="EJ116" s="7">
        <v>36.174953322538151</v>
      </c>
      <c r="EK116" s="7">
        <v>54.139232181290389</v>
      </c>
      <c r="EL116" s="7">
        <v>36.174953322538151</v>
      </c>
      <c r="EM116" s="7">
        <v>54.139232181290389</v>
      </c>
      <c r="EN116" s="7">
        <v>42.167205300539614</v>
      </c>
      <c r="EO116" s="7">
        <v>42.167205300539614</v>
      </c>
      <c r="EP116" s="7">
        <v>45.089927156947134</v>
      </c>
      <c r="EQ116" s="7">
        <v>45.089927156947134</v>
      </c>
      <c r="ER116" s="7">
        <v>45.089927156947134</v>
      </c>
      <c r="ES116" s="7">
        <v>45.089927156947134</v>
      </c>
      <c r="ET116" s="7">
        <v>67.930194511714106</v>
      </c>
      <c r="EU116" s="7">
        <v>67.930194511714106</v>
      </c>
      <c r="EV116" s="7">
        <v>57.212890490101167</v>
      </c>
      <c r="EW116" s="7">
        <v>57.212890490101167</v>
      </c>
      <c r="EX116" s="7">
        <v>57.212890490101167</v>
      </c>
      <c r="EY116" s="7">
        <v>57.212890490101167</v>
      </c>
      <c r="EZ116" s="7">
        <v>57.212890490101167</v>
      </c>
      <c r="FA116" s="7">
        <v>57.212890490101167</v>
      </c>
      <c r="FB116" s="7">
        <v>55.831173899557164</v>
      </c>
      <c r="FC116" s="7">
        <v>39.225761421766741</v>
      </c>
      <c r="FD116" s="7">
        <v>53.637685791939909</v>
      </c>
      <c r="FE116" s="7">
        <v>55.831173899557164</v>
      </c>
      <c r="FF116" s="7">
        <v>39.225761421766741</v>
      </c>
      <c r="FG116" s="7">
        <v>53.637685791939909</v>
      </c>
      <c r="FH116" s="7">
        <v>39.225761421766741</v>
      </c>
      <c r="FI116" s="7">
        <v>53.637685791939909</v>
      </c>
      <c r="FJ116" s="7">
        <v>39.225761421766741</v>
      </c>
      <c r="FK116" s="7">
        <v>53.637685791939909</v>
      </c>
      <c r="FL116" s="7">
        <v>56.552572599938387</v>
      </c>
      <c r="FM116" s="7">
        <v>56.552572599938387</v>
      </c>
      <c r="FN116" s="7">
        <v>56.552572599938387</v>
      </c>
      <c r="FO116" s="7">
        <v>56.552572599938387</v>
      </c>
      <c r="FP116" s="7">
        <v>31.423431455731635</v>
      </c>
      <c r="FQ116" s="7">
        <v>49.236288790938396</v>
      </c>
      <c r="FR116" s="7">
        <v>31.423431455731635</v>
      </c>
      <c r="FS116" s="7">
        <v>49.236288790938396</v>
      </c>
      <c r="FT116" s="7">
        <v>57.212890490101167</v>
      </c>
      <c r="FU116" s="7">
        <v>57.212890490101167</v>
      </c>
      <c r="FV116" s="7">
        <v>57.212890490101167</v>
      </c>
      <c r="FW116" s="7">
        <v>57.212890490101167</v>
      </c>
      <c r="FX116" s="7">
        <v>20.330410451769779</v>
      </c>
      <c r="FY116" s="7">
        <v>29.64582112693699</v>
      </c>
      <c r="FZ116" s="7">
        <v>20.330410451769779</v>
      </c>
      <c r="GA116" s="7">
        <v>29.64582112693699</v>
      </c>
      <c r="GB116" s="7">
        <v>60.073487676627479</v>
      </c>
      <c r="GC116" s="7">
        <v>60.073487676627479</v>
      </c>
      <c r="GD116" s="7">
        <v>60.073487676627479</v>
      </c>
      <c r="GE116" s="7">
        <v>60.073487676627479</v>
      </c>
      <c r="GF116" s="7">
        <v>42.167205300539614</v>
      </c>
      <c r="GG116" s="7">
        <v>42.167205300539614</v>
      </c>
      <c r="GH116" s="7">
        <v>42.167205300539614</v>
      </c>
      <c r="GI116" s="7">
        <v>42.167205300539614</v>
      </c>
      <c r="GJ116" s="7">
        <v>50.020322367266708</v>
      </c>
      <c r="GK116" s="7">
        <v>50.020322367266708</v>
      </c>
      <c r="GL116" s="7">
        <v>50.020322367266708</v>
      </c>
      <c r="GM116" s="7">
        <v>50.020322367266708</v>
      </c>
      <c r="GN116" s="7">
        <v>38.966779698451539</v>
      </c>
      <c r="GO116" s="7">
        <v>50.376738674825525</v>
      </c>
      <c r="GP116" s="7">
        <v>38.966779698451539</v>
      </c>
      <c r="GQ116" s="7">
        <v>50.376738674825525</v>
      </c>
      <c r="GR116" s="7">
        <v>81.021306943041438</v>
      </c>
      <c r="GS116" s="7">
        <v>81.021306943041438</v>
      </c>
      <c r="GT116" s="7">
        <v>81.021306943041438</v>
      </c>
      <c r="GU116" s="7">
        <v>81.021306943041438</v>
      </c>
      <c r="GV116" s="7">
        <v>55.740331060000024</v>
      </c>
      <c r="GW116" s="7">
        <v>55.740331060000024</v>
      </c>
      <c r="GX116" s="7">
        <v>55.740331060000024</v>
      </c>
      <c r="GY116" s="7">
        <v>55.740331060000024</v>
      </c>
      <c r="GZ116" s="7">
        <v>57.495674631076312</v>
      </c>
      <c r="HA116" s="7">
        <v>57.495674631076312</v>
      </c>
    </row>
    <row r="117" spans="47:209" ht="15" x14ac:dyDescent="0.25">
      <c r="AY117" s="14"/>
      <c r="BC117" s="20"/>
      <c r="BD117" s="20"/>
      <c r="BM117" s="7" cm="1">
        <f t="array" ref="BM117">INDEX($HD$3:$HD$14,BN117,1)</f>
        <v>31</v>
      </c>
      <c r="BN117" s="7">
        <v>5</v>
      </c>
      <c r="BO117" s="7">
        <v>18</v>
      </c>
      <c r="BP117" s="7">
        <v>18.727752393803549</v>
      </c>
      <c r="BQ117" s="7">
        <v>18.727752393803549</v>
      </c>
      <c r="BR117" s="7">
        <v>18.727752393803549</v>
      </c>
      <c r="BS117" s="7">
        <v>18.727752393803549</v>
      </c>
      <c r="BT117" s="7">
        <v>21.199784832690543</v>
      </c>
      <c r="BU117" s="7">
        <v>21.199784832690543</v>
      </c>
      <c r="BV117" s="7">
        <v>21.199784832690543</v>
      </c>
      <c r="BW117" s="7">
        <v>21.199784832690543</v>
      </c>
      <c r="BX117" s="7">
        <v>10.720306778552809</v>
      </c>
      <c r="BY117" s="7">
        <v>10.720306778552809</v>
      </c>
      <c r="BZ117" s="7">
        <v>21.199784832690543</v>
      </c>
      <c r="CA117" s="7">
        <v>21.199784832690543</v>
      </c>
      <c r="CB117" s="7">
        <v>21.199784832690543</v>
      </c>
      <c r="CC117" s="7">
        <v>21.199784832690543</v>
      </c>
      <c r="CD117" s="7">
        <v>25.724271619938435</v>
      </c>
      <c r="CE117" s="7">
        <v>25.724271619938435</v>
      </c>
      <c r="CF117" s="7">
        <v>25.724271619938435</v>
      </c>
      <c r="CG117" s="7">
        <v>25.724271619938435</v>
      </c>
      <c r="CH117" s="7">
        <v>25.724271619938435</v>
      </c>
      <c r="CI117" s="7">
        <v>25.724271619938435</v>
      </c>
      <c r="CJ117" s="7">
        <v>13.550590747504387</v>
      </c>
      <c r="CK117" s="7">
        <v>13.550590747504387</v>
      </c>
      <c r="CL117" s="7">
        <v>13.550590747504387</v>
      </c>
      <c r="CM117" s="7">
        <v>13.550590747504387</v>
      </c>
      <c r="CN117" s="7">
        <v>13.550590747504387</v>
      </c>
      <c r="CO117" s="7">
        <v>13.550590747504387</v>
      </c>
      <c r="CP117" s="7">
        <v>13.550590747504387</v>
      </c>
      <c r="CQ117" s="7">
        <v>13.550590747504387</v>
      </c>
      <c r="CR117" s="7">
        <v>25.420844322884239</v>
      </c>
      <c r="CS117" s="7">
        <v>25.420844322884239</v>
      </c>
      <c r="CT117" s="7">
        <v>25.420844322884239</v>
      </c>
      <c r="CU117" s="7">
        <v>25.420844322884239</v>
      </c>
      <c r="CV117" s="7">
        <v>15.024562470881206</v>
      </c>
      <c r="CW117" s="7">
        <v>15.024562470881206</v>
      </c>
      <c r="CX117" s="7">
        <v>15.024562470881206</v>
      </c>
      <c r="CY117" s="7">
        <v>15.024562470881206</v>
      </c>
      <c r="CZ117" s="7">
        <v>25.724271619938435</v>
      </c>
      <c r="DA117" s="7">
        <v>25.724271619938435</v>
      </c>
      <c r="DB117" s="7">
        <v>25.724271619938435</v>
      </c>
      <c r="DC117" s="7">
        <v>25.724271619938435</v>
      </c>
      <c r="DD117" s="7">
        <v>10.185493455020517</v>
      </c>
      <c r="DE117" s="7">
        <v>10.185493455020517</v>
      </c>
      <c r="DF117" s="7">
        <v>10.185493455020517</v>
      </c>
      <c r="DG117" s="7">
        <v>10.185493455020517</v>
      </c>
      <c r="DH117" s="7">
        <v>18.727752393803549</v>
      </c>
      <c r="DI117" s="7">
        <v>18.727752393803549</v>
      </c>
      <c r="DJ117" s="7">
        <v>18.727752393803549</v>
      </c>
      <c r="DK117" s="7">
        <v>18.727752393803549</v>
      </c>
      <c r="DL117" s="7">
        <v>10.720306778552809</v>
      </c>
      <c r="DM117" s="7">
        <v>10.720306778552809</v>
      </c>
      <c r="DN117" s="7">
        <v>10.720306778552809</v>
      </c>
      <c r="DO117" s="7">
        <v>10.720306778552809</v>
      </c>
      <c r="DP117" s="7">
        <v>19.812420443275688</v>
      </c>
      <c r="DQ117" s="7">
        <v>19.812420443275688</v>
      </c>
      <c r="DR117" s="7">
        <v>19.812420443275688</v>
      </c>
      <c r="DS117" s="7">
        <v>19.812420443275688</v>
      </c>
      <c r="DT117" s="7">
        <v>15.452860291414979</v>
      </c>
      <c r="DU117" s="7">
        <v>15.452860291414979</v>
      </c>
      <c r="DV117" s="7">
        <v>15.452860291414979</v>
      </c>
      <c r="DW117" s="7">
        <v>15.452860291414979</v>
      </c>
      <c r="DX117" s="7">
        <v>51.833600677815241</v>
      </c>
      <c r="DY117" s="7">
        <v>51.833600677815241</v>
      </c>
      <c r="DZ117" s="7">
        <v>51.833600677815241</v>
      </c>
      <c r="EA117" s="7">
        <v>51.833600677815241</v>
      </c>
      <c r="EB117" s="7">
        <v>48.119488678463455</v>
      </c>
      <c r="EC117" s="7">
        <v>48.119488678463455</v>
      </c>
      <c r="ED117" s="7">
        <v>48.119488678463455</v>
      </c>
      <c r="EE117" s="7">
        <v>48.119488678463455</v>
      </c>
      <c r="EF117" s="7">
        <v>65.80507288440019</v>
      </c>
      <c r="EG117" s="7">
        <v>65.80507288440019</v>
      </c>
      <c r="EH117" s="7">
        <v>65.80507288440019</v>
      </c>
      <c r="EI117" s="7">
        <v>65.80507288440019</v>
      </c>
      <c r="EJ117" s="7">
        <v>28.342551651060095</v>
      </c>
      <c r="EK117" s="7">
        <v>45.762361506862028</v>
      </c>
      <c r="EL117" s="7">
        <v>28.342551651060095</v>
      </c>
      <c r="EM117" s="7">
        <v>45.762361506862028</v>
      </c>
      <c r="EN117" s="7">
        <v>43.330322244761</v>
      </c>
      <c r="EO117" s="7">
        <v>43.330322244761</v>
      </c>
      <c r="EP117" s="7">
        <v>48.119488678463455</v>
      </c>
      <c r="EQ117" s="7">
        <v>48.119488678463455</v>
      </c>
      <c r="ER117" s="7">
        <v>48.119488678463455</v>
      </c>
      <c r="ES117" s="7">
        <v>48.119488678463455</v>
      </c>
      <c r="ET117" s="7">
        <v>66.787130703451595</v>
      </c>
      <c r="EU117" s="7">
        <v>66.787130703451595</v>
      </c>
      <c r="EV117" s="7">
        <v>39.61654328290318</v>
      </c>
      <c r="EW117" s="7">
        <v>39.61654328290318</v>
      </c>
      <c r="EX117" s="7">
        <v>39.61654328290318</v>
      </c>
      <c r="EY117" s="7">
        <v>39.61654328290318</v>
      </c>
      <c r="EZ117" s="7">
        <v>39.61654328290318</v>
      </c>
      <c r="FA117" s="7">
        <v>39.61654328290318</v>
      </c>
      <c r="FB117" s="7">
        <v>55.38111930426691</v>
      </c>
      <c r="FC117" s="7">
        <v>35.998800218911981</v>
      </c>
      <c r="FD117" s="7">
        <v>50.894280087096782</v>
      </c>
      <c r="FE117" s="7">
        <v>55.38111930426691</v>
      </c>
      <c r="FF117" s="7">
        <v>35.998800218911981</v>
      </c>
      <c r="FG117" s="7">
        <v>50.894280087096782</v>
      </c>
      <c r="FH117" s="7">
        <v>35.998800218911981</v>
      </c>
      <c r="FI117" s="7">
        <v>50.894280087096782</v>
      </c>
      <c r="FJ117" s="7">
        <v>35.998800218911981</v>
      </c>
      <c r="FK117" s="7">
        <v>50.894280087096782</v>
      </c>
      <c r="FL117" s="7">
        <v>53.005050041008793</v>
      </c>
      <c r="FM117" s="7">
        <v>53.005050041008793</v>
      </c>
      <c r="FN117" s="7">
        <v>53.005050041008793</v>
      </c>
      <c r="FO117" s="7">
        <v>53.005050041008793</v>
      </c>
      <c r="FP117" s="7">
        <v>34.30407159244281</v>
      </c>
      <c r="FQ117" s="7">
        <v>53.520230789008657</v>
      </c>
      <c r="FR117" s="7">
        <v>34.30407159244281</v>
      </c>
      <c r="FS117" s="7">
        <v>53.520230789008657</v>
      </c>
      <c r="FT117" s="7">
        <v>39.61654328290318</v>
      </c>
      <c r="FU117" s="7">
        <v>39.61654328290318</v>
      </c>
      <c r="FV117" s="7">
        <v>39.61654328290318</v>
      </c>
      <c r="FW117" s="7">
        <v>39.61654328290318</v>
      </c>
      <c r="FX117" s="7">
        <v>25.154293095148081</v>
      </c>
      <c r="FY117" s="7">
        <v>35.89803798113639</v>
      </c>
      <c r="FZ117" s="7">
        <v>25.154293095148081</v>
      </c>
      <c r="GA117" s="7">
        <v>35.89803798113639</v>
      </c>
      <c r="GB117" s="7">
        <v>51.833600677815241</v>
      </c>
      <c r="GC117" s="7">
        <v>51.833600677815241</v>
      </c>
      <c r="GD117" s="7">
        <v>51.833600677815241</v>
      </c>
      <c r="GE117" s="7">
        <v>51.833600677815241</v>
      </c>
      <c r="GF117" s="7">
        <v>43.330322244761</v>
      </c>
      <c r="GG117" s="7">
        <v>43.330322244761</v>
      </c>
      <c r="GH117" s="7">
        <v>43.330322244761</v>
      </c>
      <c r="GI117" s="7">
        <v>43.330322244761</v>
      </c>
      <c r="GJ117" s="7">
        <v>41.731828443689203</v>
      </c>
      <c r="GK117" s="7">
        <v>41.731828443689203</v>
      </c>
      <c r="GL117" s="7">
        <v>41.731828443689203</v>
      </c>
      <c r="GM117" s="7">
        <v>41.731828443689203</v>
      </c>
      <c r="GN117" s="7">
        <v>43.990032403549847</v>
      </c>
      <c r="GO117" s="7">
        <v>57.022656900098255</v>
      </c>
      <c r="GP117" s="7">
        <v>43.990032403549847</v>
      </c>
      <c r="GQ117" s="7">
        <v>57.022656900098255</v>
      </c>
      <c r="GR117" s="7">
        <v>50.573106573297608</v>
      </c>
      <c r="GS117" s="7">
        <v>50.573106573297608</v>
      </c>
      <c r="GT117" s="7">
        <v>50.573106573297608</v>
      </c>
      <c r="GU117" s="7">
        <v>50.573106573297608</v>
      </c>
      <c r="GV117" s="7">
        <v>23.544758312975038</v>
      </c>
      <c r="GW117" s="7">
        <v>23.544758312975038</v>
      </c>
      <c r="GX117" s="7">
        <v>23.544758312975038</v>
      </c>
      <c r="GY117" s="7">
        <v>23.544758312975038</v>
      </c>
      <c r="GZ117" s="7">
        <v>18.567302381497072</v>
      </c>
      <c r="HA117" s="7">
        <v>18.567302381497072</v>
      </c>
    </row>
    <row r="118" spans="47:209" ht="15" x14ac:dyDescent="0.25">
      <c r="AY118" s="14"/>
      <c r="BC118" s="20"/>
      <c r="BD118" s="20"/>
      <c r="BM118" s="7" cm="1">
        <f t="array" ref="BM118">INDEX($HD$3:$HD$14,BN118,1)</f>
        <v>31</v>
      </c>
      <c r="BN118" s="7">
        <v>5</v>
      </c>
      <c r="BO118" s="7">
        <v>19</v>
      </c>
      <c r="BP118" s="7">
        <v>0.23633540273607009</v>
      </c>
      <c r="BQ118" s="7">
        <v>0.23633540273607009</v>
      </c>
      <c r="BR118" s="7">
        <v>0.23633540273607009</v>
      </c>
      <c r="BS118" s="7">
        <v>0.23633540273607009</v>
      </c>
      <c r="BT118" s="7">
        <v>1.6105869088783034</v>
      </c>
      <c r="BU118" s="7">
        <v>1.6105869088783034</v>
      </c>
      <c r="BV118" s="7">
        <v>1.6105869088783034</v>
      </c>
      <c r="BW118" s="7">
        <v>1.6105869088783034</v>
      </c>
      <c r="BX118" s="7">
        <v>1.0182118470674488E-2</v>
      </c>
      <c r="BY118" s="7">
        <v>1.0182118470674488E-2</v>
      </c>
      <c r="BZ118" s="7">
        <v>1.6105869088783034</v>
      </c>
      <c r="CA118" s="7">
        <v>1.6105869088783034</v>
      </c>
      <c r="CB118" s="7">
        <v>1.6105869088783034</v>
      </c>
      <c r="CC118" s="7">
        <v>1.6105869088783034</v>
      </c>
      <c r="CD118" s="7">
        <v>0.97023561405864933</v>
      </c>
      <c r="CE118" s="7">
        <v>0.97023561405864933</v>
      </c>
      <c r="CF118" s="7">
        <v>0.97023561405864933</v>
      </c>
      <c r="CG118" s="7">
        <v>0.97023561405864933</v>
      </c>
      <c r="CH118" s="7">
        <v>0.97023561405864933</v>
      </c>
      <c r="CI118" s="7">
        <v>0.97023561405864933</v>
      </c>
      <c r="CJ118" s="7">
        <v>2.8620758510263904E-2</v>
      </c>
      <c r="CK118" s="7">
        <v>2.8620758510263904E-2</v>
      </c>
      <c r="CL118" s="7">
        <v>2.8620758510263904E-2</v>
      </c>
      <c r="CM118" s="7">
        <v>2.8620758510263904E-2</v>
      </c>
      <c r="CN118" s="7">
        <v>2.8620758510263904E-2</v>
      </c>
      <c r="CO118" s="7">
        <v>2.8620758510263904E-2</v>
      </c>
      <c r="CP118" s="7">
        <v>2.8620758510263904E-2</v>
      </c>
      <c r="CQ118" s="7">
        <v>2.8620758510263904E-2</v>
      </c>
      <c r="CR118" s="7">
        <v>0.73131521554692225</v>
      </c>
      <c r="CS118" s="7">
        <v>0.73131521554692225</v>
      </c>
      <c r="CT118" s="7">
        <v>0.73131521554692225</v>
      </c>
      <c r="CU118" s="7">
        <v>0.73131521554692225</v>
      </c>
      <c r="CV118" s="7">
        <v>0.48163460652492673</v>
      </c>
      <c r="CW118" s="7">
        <v>0.48163460652492673</v>
      </c>
      <c r="CX118" s="7">
        <v>0.48163460652492673</v>
      </c>
      <c r="CY118" s="7">
        <v>0.48163460652492673</v>
      </c>
      <c r="CZ118" s="7">
        <v>0.97023561405864933</v>
      </c>
      <c r="DA118" s="7">
        <v>0.97023561405864933</v>
      </c>
      <c r="DB118" s="7">
        <v>0.97023561405864933</v>
      </c>
      <c r="DC118" s="7">
        <v>0.97023561405864933</v>
      </c>
      <c r="DD118" s="7">
        <v>1.7202416648093858E-2</v>
      </c>
      <c r="DE118" s="7">
        <v>1.7202416648093858E-2</v>
      </c>
      <c r="DF118" s="7">
        <v>1.7202416648093858E-2</v>
      </c>
      <c r="DG118" s="7">
        <v>1.7202416648093858E-2</v>
      </c>
      <c r="DH118" s="7">
        <v>0.23633540273607009</v>
      </c>
      <c r="DI118" s="7">
        <v>0.23633540273607009</v>
      </c>
      <c r="DJ118" s="7">
        <v>0.23633540273607009</v>
      </c>
      <c r="DK118" s="7">
        <v>0.23633540273607009</v>
      </c>
      <c r="DL118" s="7">
        <v>1.0182118470674488E-2</v>
      </c>
      <c r="DM118" s="7">
        <v>1.0182118470674488E-2</v>
      </c>
      <c r="DN118" s="7">
        <v>1.0182118470674488E-2</v>
      </c>
      <c r="DO118" s="7">
        <v>1.0182118470674488E-2</v>
      </c>
      <c r="DP118" s="7">
        <v>0.75315514232404623</v>
      </c>
      <c r="DQ118" s="7">
        <v>0.75315514232404623</v>
      </c>
      <c r="DR118" s="7">
        <v>0.75315514232404623</v>
      </c>
      <c r="DS118" s="7">
        <v>0.75315514232404623</v>
      </c>
      <c r="DT118" s="7">
        <v>0.2391303326187682</v>
      </c>
      <c r="DU118" s="7">
        <v>0.2391303326187682</v>
      </c>
      <c r="DV118" s="7">
        <v>0.2391303326187682</v>
      </c>
      <c r="DW118" s="7">
        <v>0.2391303326187682</v>
      </c>
      <c r="DX118" s="7">
        <v>43.658990278187694</v>
      </c>
      <c r="DY118" s="7">
        <v>43.658990278187694</v>
      </c>
      <c r="DZ118" s="7">
        <v>43.658990278187694</v>
      </c>
      <c r="EA118" s="7">
        <v>43.658990278187694</v>
      </c>
      <c r="EB118" s="7">
        <v>56.348271873192054</v>
      </c>
      <c r="EC118" s="7">
        <v>56.348271873192054</v>
      </c>
      <c r="ED118" s="7">
        <v>56.348271873192054</v>
      </c>
      <c r="EE118" s="7">
        <v>56.348271873192054</v>
      </c>
      <c r="EF118" s="7">
        <v>60.759270192033846</v>
      </c>
      <c r="EG118" s="7">
        <v>60.759270192033846</v>
      </c>
      <c r="EH118" s="7">
        <v>60.759270192033846</v>
      </c>
      <c r="EI118" s="7">
        <v>60.759270192033846</v>
      </c>
      <c r="EJ118" s="7">
        <v>23.676806774008814</v>
      </c>
      <c r="EK118" s="7">
        <v>40.134610891697911</v>
      </c>
      <c r="EL118" s="7">
        <v>23.676806774008814</v>
      </c>
      <c r="EM118" s="7">
        <v>40.134610891697911</v>
      </c>
      <c r="EN118" s="7">
        <v>46.162308109447373</v>
      </c>
      <c r="EO118" s="7">
        <v>46.162308109447373</v>
      </c>
      <c r="EP118" s="7">
        <v>56.348271873192054</v>
      </c>
      <c r="EQ118" s="7">
        <v>56.348271873192054</v>
      </c>
      <c r="ER118" s="7">
        <v>56.348271873192054</v>
      </c>
      <c r="ES118" s="7">
        <v>56.348271873192054</v>
      </c>
      <c r="ET118" s="7">
        <v>59.011524643137875</v>
      </c>
      <c r="EU118" s="7">
        <v>59.011524643137875</v>
      </c>
      <c r="EV118" s="7">
        <v>27.273897393130547</v>
      </c>
      <c r="EW118" s="7">
        <v>27.273897393130547</v>
      </c>
      <c r="EX118" s="7">
        <v>27.273897393130547</v>
      </c>
      <c r="EY118" s="7">
        <v>27.273897393130547</v>
      </c>
      <c r="EZ118" s="7">
        <v>27.273897393130547</v>
      </c>
      <c r="FA118" s="7">
        <v>27.273897393130547</v>
      </c>
      <c r="FB118" s="7">
        <v>53.774772761281625</v>
      </c>
      <c r="FC118" s="7">
        <v>34.149125997554343</v>
      </c>
      <c r="FD118" s="7">
        <v>48.920480997715643</v>
      </c>
      <c r="FE118" s="7">
        <v>53.774772761281625</v>
      </c>
      <c r="FF118" s="7">
        <v>34.149125997554343</v>
      </c>
      <c r="FG118" s="7">
        <v>48.920480997715643</v>
      </c>
      <c r="FH118" s="7">
        <v>34.149125997554343</v>
      </c>
      <c r="FI118" s="7">
        <v>48.920480997715643</v>
      </c>
      <c r="FJ118" s="7">
        <v>34.149125997554343</v>
      </c>
      <c r="FK118" s="7">
        <v>48.920480997715643</v>
      </c>
      <c r="FL118" s="7">
        <v>47.879451614256524</v>
      </c>
      <c r="FM118" s="7">
        <v>47.879451614256524</v>
      </c>
      <c r="FN118" s="7">
        <v>47.879451614256524</v>
      </c>
      <c r="FO118" s="7">
        <v>47.879451614256524</v>
      </c>
      <c r="FP118" s="7">
        <v>34.942985495577716</v>
      </c>
      <c r="FQ118" s="7">
        <v>54.970846382466384</v>
      </c>
      <c r="FR118" s="7">
        <v>34.942985495577716</v>
      </c>
      <c r="FS118" s="7">
        <v>54.970846382466384</v>
      </c>
      <c r="FT118" s="7">
        <v>27.273897393130547</v>
      </c>
      <c r="FU118" s="7">
        <v>27.273897393130547</v>
      </c>
      <c r="FV118" s="7">
        <v>27.273897393130547</v>
      </c>
      <c r="FW118" s="7">
        <v>27.273897393130547</v>
      </c>
      <c r="FX118" s="7">
        <v>30.615637383073405</v>
      </c>
      <c r="FY118" s="7">
        <v>43.251599273788869</v>
      </c>
      <c r="FZ118" s="7">
        <v>30.615637383073405</v>
      </c>
      <c r="GA118" s="7">
        <v>43.251599273788869</v>
      </c>
      <c r="GB118" s="7">
        <v>43.658990278187694</v>
      </c>
      <c r="GC118" s="7">
        <v>43.658990278187694</v>
      </c>
      <c r="GD118" s="7">
        <v>43.658990278187694</v>
      </c>
      <c r="GE118" s="7">
        <v>43.658990278187694</v>
      </c>
      <c r="GF118" s="7">
        <v>46.162308109447373</v>
      </c>
      <c r="GG118" s="7">
        <v>46.162308109447373</v>
      </c>
      <c r="GH118" s="7">
        <v>46.162308109447373</v>
      </c>
      <c r="GI118" s="7">
        <v>46.162308109447373</v>
      </c>
      <c r="GJ118" s="7">
        <v>34.780752242340164</v>
      </c>
      <c r="GK118" s="7">
        <v>34.780752242340164</v>
      </c>
      <c r="GL118" s="7">
        <v>34.780752242340164</v>
      </c>
      <c r="GM118" s="7">
        <v>34.780752242340164</v>
      </c>
      <c r="GN118" s="7">
        <v>46.56688928302637</v>
      </c>
      <c r="GO118" s="7">
        <v>60.861862436554254</v>
      </c>
      <c r="GP118" s="7">
        <v>46.56688928302637</v>
      </c>
      <c r="GQ118" s="7">
        <v>60.861862436554254</v>
      </c>
      <c r="GR118" s="7">
        <v>1.6164601213812309</v>
      </c>
      <c r="GS118" s="7">
        <v>1.6164601213812309</v>
      </c>
      <c r="GT118" s="7">
        <v>1.6164601213812309</v>
      </c>
      <c r="GU118" s="7">
        <v>1.6164601213812309</v>
      </c>
      <c r="GV118" s="7">
        <v>0.13964707161290321</v>
      </c>
      <c r="GW118" s="7">
        <v>0.13964707161290321</v>
      </c>
      <c r="GX118" s="7">
        <v>0.13964707161290321</v>
      </c>
      <c r="GY118" s="7">
        <v>0.13964707161290321</v>
      </c>
      <c r="GZ118" s="7">
        <v>0.30694719844281565</v>
      </c>
      <c r="HA118" s="7">
        <v>0.30694719844281565</v>
      </c>
    </row>
    <row r="119" spans="47:209" ht="15" x14ac:dyDescent="0.25">
      <c r="AY119" s="14"/>
      <c r="BC119" s="20"/>
      <c r="BD119" s="20"/>
      <c r="BM119" s="7" cm="1">
        <f t="array" ref="BM119">INDEX($HD$3:$HD$14,BN119,1)</f>
        <v>31</v>
      </c>
      <c r="BN119" s="7">
        <v>5</v>
      </c>
      <c r="BO119" s="7">
        <v>20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  <c r="DS119" s="7">
        <v>0</v>
      </c>
      <c r="DT119" s="7">
        <v>0</v>
      </c>
      <c r="DU119" s="7">
        <v>0</v>
      </c>
      <c r="DV119" s="7">
        <v>0</v>
      </c>
      <c r="DW119" s="7">
        <v>0</v>
      </c>
      <c r="DX119" s="7">
        <v>38.97763333812032</v>
      </c>
      <c r="DY119" s="7">
        <v>38.97763333812032</v>
      </c>
      <c r="DZ119" s="7">
        <v>38.97763333812032</v>
      </c>
      <c r="EA119" s="7">
        <v>38.97763333812032</v>
      </c>
      <c r="EB119" s="7">
        <v>61.791092325897345</v>
      </c>
      <c r="EC119" s="7">
        <v>61.791092325897345</v>
      </c>
      <c r="ED119" s="7">
        <v>61.791092325897345</v>
      </c>
      <c r="EE119" s="7">
        <v>61.791092325897345</v>
      </c>
      <c r="EF119" s="7">
        <v>49.748654905307909</v>
      </c>
      <c r="EG119" s="7">
        <v>49.748654905307909</v>
      </c>
      <c r="EH119" s="7">
        <v>49.748654905307909</v>
      </c>
      <c r="EI119" s="7">
        <v>49.748654905307909</v>
      </c>
      <c r="EJ119" s="7">
        <v>17.164203229753703</v>
      </c>
      <c r="EK119" s="7">
        <v>30.021985203407642</v>
      </c>
      <c r="EL119" s="7">
        <v>17.164203229753703</v>
      </c>
      <c r="EM119" s="7">
        <v>30.021985203407642</v>
      </c>
      <c r="EN119" s="7">
        <v>41.808608828592348</v>
      </c>
      <c r="EO119" s="7">
        <v>41.808608828592348</v>
      </c>
      <c r="EP119" s="7">
        <v>61.791092325897345</v>
      </c>
      <c r="EQ119" s="7">
        <v>61.791092325897345</v>
      </c>
      <c r="ER119" s="7">
        <v>61.791092325897345</v>
      </c>
      <c r="ES119" s="7">
        <v>61.791092325897345</v>
      </c>
      <c r="ET119" s="7">
        <v>48.390732524657039</v>
      </c>
      <c r="EU119" s="7">
        <v>48.390732524657039</v>
      </c>
      <c r="EV119" s="7">
        <v>20.33336448724928</v>
      </c>
      <c r="EW119" s="7">
        <v>20.33336448724928</v>
      </c>
      <c r="EX119" s="7">
        <v>20.33336448724928</v>
      </c>
      <c r="EY119" s="7">
        <v>20.33336448724928</v>
      </c>
      <c r="EZ119" s="7">
        <v>20.33336448724928</v>
      </c>
      <c r="FA119" s="7">
        <v>20.33336448724928</v>
      </c>
      <c r="FB119" s="7">
        <v>52.16093349148106</v>
      </c>
      <c r="FC119" s="7">
        <v>27.369692731351826</v>
      </c>
      <c r="FD119" s="7">
        <v>39.952878086407566</v>
      </c>
      <c r="FE119" s="7">
        <v>52.16093349148106</v>
      </c>
      <c r="FF119" s="7">
        <v>27.369692731351826</v>
      </c>
      <c r="FG119" s="7">
        <v>39.952878086407566</v>
      </c>
      <c r="FH119" s="7">
        <v>27.369692731351826</v>
      </c>
      <c r="FI119" s="7">
        <v>39.952878086407566</v>
      </c>
      <c r="FJ119" s="7">
        <v>27.369692731351826</v>
      </c>
      <c r="FK119" s="7">
        <v>39.952878086407566</v>
      </c>
      <c r="FL119" s="7">
        <v>41.976839697766842</v>
      </c>
      <c r="FM119" s="7">
        <v>41.976839697766842</v>
      </c>
      <c r="FN119" s="7">
        <v>41.976839697766842</v>
      </c>
      <c r="FO119" s="7">
        <v>41.976839697766842</v>
      </c>
      <c r="FP119" s="7">
        <v>33.463829526209551</v>
      </c>
      <c r="FQ119" s="7">
        <v>53.322574935385667</v>
      </c>
      <c r="FR119" s="7">
        <v>33.463829526209551</v>
      </c>
      <c r="FS119" s="7">
        <v>53.322574935385667</v>
      </c>
      <c r="FT119" s="7">
        <v>20.33336448724928</v>
      </c>
      <c r="FU119" s="7">
        <v>20.33336448724928</v>
      </c>
      <c r="FV119" s="7">
        <v>20.33336448724928</v>
      </c>
      <c r="FW119" s="7">
        <v>20.33336448724928</v>
      </c>
      <c r="FX119" s="7">
        <v>33.143806945825496</v>
      </c>
      <c r="FY119" s="7">
        <v>46.549812614217082</v>
      </c>
      <c r="FZ119" s="7">
        <v>33.143806945825496</v>
      </c>
      <c r="GA119" s="7">
        <v>46.549812614217082</v>
      </c>
      <c r="GB119" s="7">
        <v>38.97763333812032</v>
      </c>
      <c r="GC119" s="7">
        <v>38.97763333812032</v>
      </c>
      <c r="GD119" s="7">
        <v>38.97763333812032</v>
      </c>
      <c r="GE119" s="7">
        <v>38.97763333812032</v>
      </c>
      <c r="GF119" s="7">
        <v>41.808608828592348</v>
      </c>
      <c r="GG119" s="7">
        <v>41.808608828592348</v>
      </c>
      <c r="GH119" s="7">
        <v>41.808608828592348</v>
      </c>
      <c r="GI119" s="7">
        <v>41.808608828592348</v>
      </c>
      <c r="GJ119" s="7">
        <v>33.173195568448733</v>
      </c>
      <c r="GK119" s="7">
        <v>33.173195568448733</v>
      </c>
      <c r="GL119" s="7">
        <v>33.173195568448733</v>
      </c>
      <c r="GM119" s="7">
        <v>33.173195568448733</v>
      </c>
      <c r="GN119" s="7">
        <v>44.484009990873957</v>
      </c>
      <c r="GO119" s="7">
        <v>60.264356532668685</v>
      </c>
      <c r="GP119" s="7">
        <v>44.484009990873957</v>
      </c>
      <c r="GQ119" s="7">
        <v>60.264356532668685</v>
      </c>
      <c r="GR119" s="7">
        <v>0</v>
      </c>
      <c r="GS119" s="7">
        <v>0</v>
      </c>
      <c r="GT119" s="7">
        <v>0</v>
      </c>
      <c r="GU119" s="7">
        <v>0</v>
      </c>
      <c r="GV119" s="7">
        <v>0</v>
      </c>
      <c r="GW119" s="7">
        <v>0</v>
      </c>
      <c r="GX119" s="7">
        <v>0</v>
      </c>
      <c r="GY119" s="7">
        <v>0</v>
      </c>
      <c r="GZ119" s="7">
        <v>0</v>
      </c>
      <c r="HA119" s="7">
        <v>0</v>
      </c>
    </row>
    <row r="120" spans="47:209" ht="15" x14ac:dyDescent="0.25">
      <c r="AY120" s="14"/>
      <c r="BC120" s="20"/>
      <c r="BD120" s="20"/>
      <c r="BM120" s="7" cm="1">
        <f t="array" ref="BM120">INDEX($HD$3:$HD$14,BN120,1)</f>
        <v>31</v>
      </c>
      <c r="BN120" s="7">
        <v>5</v>
      </c>
      <c r="BO120" s="7">
        <v>21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7">
        <v>0</v>
      </c>
      <c r="DW120" s="7">
        <v>0</v>
      </c>
      <c r="DX120" s="7">
        <v>36.696669763155313</v>
      </c>
      <c r="DY120" s="7">
        <v>36.696669763155313</v>
      </c>
      <c r="DZ120" s="7">
        <v>36.696669763155313</v>
      </c>
      <c r="EA120" s="7">
        <v>36.696669763155313</v>
      </c>
      <c r="EB120" s="7">
        <v>60.814788113856267</v>
      </c>
      <c r="EC120" s="7">
        <v>60.814788113856267</v>
      </c>
      <c r="ED120" s="7">
        <v>60.814788113856267</v>
      </c>
      <c r="EE120" s="7">
        <v>60.814788113856267</v>
      </c>
      <c r="EF120" s="7">
        <v>41.934352326603992</v>
      </c>
      <c r="EG120" s="7">
        <v>41.934352326603992</v>
      </c>
      <c r="EH120" s="7">
        <v>41.934352326603992</v>
      </c>
      <c r="EI120" s="7">
        <v>41.934352326603992</v>
      </c>
      <c r="EJ120" s="7">
        <v>11.618305355112899</v>
      </c>
      <c r="EK120" s="7">
        <v>21.248063961753601</v>
      </c>
      <c r="EL120" s="7">
        <v>11.618305355112899</v>
      </c>
      <c r="EM120" s="7">
        <v>21.248063961753601</v>
      </c>
      <c r="EN120" s="7">
        <v>33.02075497562754</v>
      </c>
      <c r="EO120" s="7">
        <v>33.02075497562754</v>
      </c>
      <c r="EP120" s="7">
        <v>60.814788113856267</v>
      </c>
      <c r="EQ120" s="7">
        <v>60.814788113856267</v>
      </c>
      <c r="ER120" s="7">
        <v>60.814788113856267</v>
      </c>
      <c r="ES120" s="7">
        <v>60.814788113856267</v>
      </c>
      <c r="ET120" s="7">
        <v>41.009651639087863</v>
      </c>
      <c r="EU120" s="7">
        <v>41.009651639087863</v>
      </c>
      <c r="EV120" s="7">
        <v>21.052708003639275</v>
      </c>
      <c r="EW120" s="7">
        <v>21.052708003639275</v>
      </c>
      <c r="EX120" s="7">
        <v>21.052708003639275</v>
      </c>
      <c r="EY120" s="7">
        <v>21.052708003639275</v>
      </c>
      <c r="EZ120" s="7">
        <v>21.052708003639275</v>
      </c>
      <c r="FA120" s="7">
        <v>21.052708003639275</v>
      </c>
      <c r="FB120" s="7">
        <v>51.301716328486911</v>
      </c>
      <c r="FC120" s="7">
        <v>21.130722952278553</v>
      </c>
      <c r="FD120" s="7">
        <v>31.407792359835703</v>
      </c>
      <c r="FE120" s="7">
        <v>51.301716328486911</v>
      </c>
      <c r="FF120" s="7">
        <v>21.130722952278553</v>
      </c>
      <c r="FG120" s="7">
        <v>31.407792359835703</v>
      </c>
      <c r="FH120" s="7">
        <v>21.130722952278553</v>
      </c>
      <c r="FI120" s="7">
        <v>31.407792359835703</v>
      </c>
      <c r="FJ120" s="7">
        <v>21.130722952278553</v>
      </c>
      <c r="FK120" s="7">
        <v>31.407792359835703</v>
      </c>
      <c r="FL120" s="7">
        <v>42.080336607634962</v>
      </c>
      <c r="FM120" s="7">
        <v>42.080336607634962</v>
      </c>
      <c r="FN120" s="7">
        <v>42.080336607634962</v>
      </c>
      <c r="FO120" s="7">
        <v>42.080336607634962</v>
      </c>
      <c r="FP120" s="7">
        <v>31.332196125711157</v>
      </c>
      <c r="FQ120" s="7">
        <v>50.501142694307852</v>
      </c>
      <c r="FR120" s="7">
        <v>31.332196125711157</v>
      </c>
      <c r="FS120" s="7">
        <v>50.501142694307852</v>
      </c>
      <c r="FT120" s="7">
        <v>21.052708003639275</v>
      </c>
      <c r="FU120" s="7">
        <v>21.052708003639275</v>
      </c>
      <c r="FV120" s="7">
        <v>21.052708003639275</v>
      </c>
      <c r="FW120" s="7">
        <v>21.052708003639275</v>
      </c>
      <c r="FX120" s="7">
        <v>32.485609692381232</v>
      </c>
      <c r="FY120" s="7">
        <v>44.961864438214079</v>
      </c>
      <c r="FZ120" s="7">
        <v>32.485609692381232</v>
      </c>
      <c r="GA120" s="7">
        <v>44.961864438214079</v>
      </c>
      <c r="GB120" s="7">
        <v>36.696669763155313</v>
      </c>
      <c r="GC120" s="7">
        <v>36.696669763155313</v>
      </c>
      <c r="GD120" s="7">
        <v>36.696669763155313</v>
      </c>
      <c r="GE120" s="7">
        <v>36.696669763155313</v>
      </c>
      <c r="GF120" s="7">
        <v>33.02075497562754</v>
      </c>
      <c r="GG120" s="7">
        <v>33.02075497562754</v>
      </c>
      <c r="GH120" s="7">
        <v>33.02075497562754</v>
      </c>
      <c r="GI120" s="7">
        <v>33.02075497562754</v>
      </c>
      <c r="GJ120" s="7">
        <v>30.626121705054313</v>
      </c>
      <c r="GK120" s="7">
        <v>30.626121705054313</v>
      </c>
      <c r="GL120" s="7">
        <v>30.626121705054313</v>
      </c>
      <c r="GM120" s="7">
        <v>30.626121705054313</v>
      </c>
      <c r="GN120" s="7">
        <v>40.277452496595274</v>
      </c>
      <c r="GO120" s="7">
        <v>57.231495973079205</v>
      </c>
      <c r="GP120" s="7">
        <v>40.277452496595274</v>
      </c>
      <c r="GQ120" s="7">
        <v>57.231495973079205</v>
      </c>
      <c r="GR120" s="7">
        <v>0</v>
      </c>
      <c r="GS120" s="7">
        <v>0</v>
      </c>
      <c r="GT120" s="7">
        <v>0</v>
      </c>
      <c r="GU120" s="7">
        <v>0</v>
      </c>
      <c r="GV120" s="7">
        <v>0</v>
      </c>
      <c r="GW120" s="7">
        <v>0</v>
      </c>
      <c r="GX120" s="7">
        <v>0</v>
      </c>
      <c r="GY120" s="7">
        <v>0</v>
      </c>
      <c r="GZ120" s="7">
        <v>0</v>
      </c>
      <c r="HA120" s="7">
        <v>0</v>
      </c>
    </row>
    <row r="121" spans="47:209" ht="15" x14ac:dyDescent="0.25">
      <c r="AY121" s="14"/>
      <c r="BC121" s="20"/>
      <c r="BD121" s="20"/>
      <c r="BM121" s="7" cm="1">
        <f t="array" ref="BM121">INDEX($HD$3:$HD$14,BN121,1)</f>
        <v>31</v>
      </c>
      <c r="BN121" s="7">
        <v>5</v>
      </c>
      <c r="BO121" s="7">
        <v>22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7">
        <v>0</v>
      </c>
      <c r="DW121" s="7">
        <v>0</v>
      </c>
      <c r="DX121" s="7">
        <v>34.685987506032184</v>
      </c>
      <c r="DY121" s="7">
        <v>34.685987506032184</v>
      </c>
      <c r="DZ121" s="7">
        <v>34.685987506032184</v>
      </c>
      <c r="EA121" s="7">
        <v>34.685987506032184</v>
      </c>
      <c r="EB121" s="7">
        <v>57.627151820117291</v>
      </c>
      <c r="EC121" s="7">
        <v>57.627151820117291</v>
      </c>
      <c r="ED121" s="7">
        <v>57.627151820117291</v>
      </c>
      <c r="EE121" s="7">
        <v>57.627151820117291</v>
      </c>
      <c r="EF121" s="7">
        <v>39.329118408354773</v>
      </c>
      <c r="EG121" s="7">
        <v>39.329118408354773</v>
      </c>
      <c r="EH121" s="7">
        <v>39.329118408354773</v>
      </c>
      <c r="EI121" s="7">
        <v>39.329118408354773</v>
      </c>
      <c r="EJ121" s="7">
        <v>8.2260254899017511</v>
      </c>
      <c r="EK121" s="7">
        <v>15.258858439498511</v>
      </c>
      <c r="EL121" s="7">
        <v>8.2260254899017511</v>
      </c>
      <c r="EM121" s="7">
        <v>15.258858439498511</v>
      </c>
      <c r="EN121" s="7">
        <v>30.210102973239017</v>
      </c>
      <c r="EO121" s="7">
        <v>30.210102973239017</v>
      </c>
      <c r="EP121" s="7">
        <v>57.627151820117291</v>
      </c>
      <c r="EQ121" s="7">
        <v>57.627151820117291</v>
      </c>
      <c r="ER121" s="7">
        <v>57.627151820117291</v>
      </c>
      <c r="ES121" s="7">
        <v>57.627151820117291</v>
      </c>
      <c r="ET121" s="7">
        <v>35.577461688579127</v>
      </c>
      <c r="EU121" s="7">
        <v>35.577461688579127</v>
      </c>
      <c r="EV121" s="7">
        <v>22.460681130398822</v>
      </c>
      <c r="EW121" s="7">
        <v>22.460681130398822</v>
      </c>
      <c r="EX121" s="7">
        <v>22.460681130398822</v>
      </c>
      <c r="EY121" s="7">
        <v>22.460681130398822</v>
      </c>
      <c r="EZ121" s="7">
        <v>22.460681130398822</v>
      </c>
      <c r="FA121" s="7">
        <v>22.460681130398822</v>
      </c>
      <c r="FB121" s="7">
        <v>51.977071280728822</v>
      </c>
      <c r="FC121" s="7">
        <v>16.940326744804963</v>
      </c>
      <c r="FD121" s="7">
        <v>25.586845077178886</v>
      </c>
      <c r="FE121" s="7">
        <v>51.977071280728822</v>
      </c>
      <c r="FF121" s="7">
        <v>16.940326744804963</v>
      </c>
      <c r="FG121" s="7">
        <v>25.586845077178886</v>
      </c>
      <c r="FH121" s="7">
        <v>16.940326744804963</v>
      </c>
      <c r="FI121" s="7">
        <v>25.586845077178886</v>
      </c>
      <c r="FJ121" s="7">
        <v>16.940326744804963</v>
      </c>
      <c r="FK121" s="7">
        <v>25.586845077178886</v>
      </c>
      <c r="FL121" s="7">
        <v>39.69885166536509</v>
      </c>
      <c r="FM121" s="7">
        <v>39.69885166536509</v>
      </c>
      <c r="FN121" s="7">
        <v>39.69885166536509</v>
      </c>
      <c r="FO121" s="7">
        <v>39.69885166536509</v>
      </c>
      <c r="FP121" s="7">
        <v>27.291954050511702</v>
      </c>
      <c r="FQ121" s="7">
        <v>44.331862590580727</v>
      </c>
      <c r="FR121" s="7">
        <v>27.291954050511702</v>
      </c>
      <c r="FS121" s="7">
        <v>44.331862590580727</v>
      </c>
      <c r="FT121" s="7">
        <v>22.460681130398822</v>
      </c>
      <c r="FU121" s="7">
        <v>22.460681130398822</v>
      </c>
      <c r="FV121" s="7">
        <v>22.460681130398822</v>
      </c>
      <c r="FW121" s="7">
        <v>22.460681130398822</v>
      </c>
      <c r="FX121" s="7">
        <v>31.148638888884172</v>
      </c>
      <c r="FY121" s="7">
        <v>43.100819898539704</v>
      </c>
      <c r="FZ121" s="7">
        <v>31.148638888884172</v>
      </c>
      <c r="GA121" s="7">
        <v>43.100819898539704</v>
      </c>
      <c r="GB121" s="7">
        <v>34.685987506032184</v>
      </c>
      <c r="GC121" s="7">
        <v>34.685987506032184</v>
      </c>
      <c r="GD121" s="7">
        <v>34.685987506032184</v>
      </c>
      <c r="GE121" s="7">
        <v>34.685987506032184</v>
      </c>
      <c r="GF121" s="7">
        <v>30.210102973239017</v>
      </c>
      <c r="GG121" s="7">
        <v>30.210102973239017</v>
      </c>
      <c r="GH121" s="7">
        <v>30.210102973239017</v>
      </c>
      <c r="GI121" s="7">
        <v>30.210102973239017</v>
      </c>
      <c r="GJ121" s="7">
        <v>31.160388041108561</v>
      </c>
      <c r="GK121" s="7">
        <v>31.160388041108561</v>
      </c>
      <c r="GL121" s="7">
        <v>31.160388041108561</v>
      </c>
      <c r="GM121" s="7">
        <v>31.160388041108561</v>
      </c>
      <c r="GN121" s="7">
        <v>35.695127534800562</v>
      </c>
      <c r="GO121" s="7">
        <v>52.940294999216981</v>
      </c>
      <c r="GP121" s="7">
        <v>35.695127534800562</v>
      </c>
      <c r="GQ121" s="7">
        <v>52.940294999216981</v>
      </c>
      <c r="GR121" s="7">
        <v>0</v>
      </c>
      <c r="GS121" s="7">
        <v>0</v>
      </c>
      <c r="GT121" s="7">
        <v>0</v>
      </c>
      <c r="GU121" s="7">
        <v>0</v>
      </c>
      <c r="GV121" s="7">
        <v>0</v>
      </c>
      <c r="GW121" s="7">
        <v>0</v>
      </c>
      <c r="GX121" s="7">
        <v>0</v>
      </c>
      <c r="GY121" s="7">
        <v>0</v>
      </c>
      <c r="GZ121" s="7">
        <v>0</v>
      </c>
      <c r="HA121" s="7">
        <v>0</v>
      </c>
    </row>
    <row r="122" spans="47:209" x14ac:dyDescent="0.25">
      <c r="BM122" s="7" cm="1">
        <f t="array" ref="BM122">INDEX($HD$3:$HD$14,BN122,1)</f>
        <v>31</v>
      </c>
      <c r="BN122" s="7">
        <v>5</v>
      </c>
      <c r="BO122" s="7">
        <v>23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32.166430808205327</v>
      </c>
      <c r="DY122" s="7">
        <v>32.166430808205327</v>
      </c>
      <c r="DZ122" s="7">
        <v>32.166430808205327</v>
      </c>
      <c r="EA122" s="7">
        <v>32.166430808205327</v>
      </c>
      <c r="EB122" s="7">
        <v>49.762351063463271</v>
      </c>
      <c r="EC122" s="7">
        <v>49.762351063463271</v>
      </c>
      <c r="ED122" s="7">
        <v>49.762351063463271</v>
      </c>
      <c r="EE122" s="7">
        <v>49.762351063463271</v>
      </c>
      <c r="EF122" s="7">
        <v>38.456682024372498</v>
      </c>
      <c r="EG122" s="7">
        <v>38.456682024372498</v>
      </c>
      <c r="EH122" s="7">
        <v>38.456682024372498</v>
      </c>
      <c r="EI122" s="7">
        <v>38.456682024372498</v>
      </c>
      <c r="EJ122" s="7">
        <v>6.5789499386055725</v>
      </c>
      <c r="EK122" s="7">
        <v>12.261471505942817</v>
      </c>
      <c r="EL122" s="7">
        <v>6.5789499386055725</v>
      </c>
      <c r="EM122" s="7">
        <v>12.261471505942817</v>
      </c>
      <c r="EN122" s="7">
        <v>28.165486763202313</v>
      </c>
      <c r="EO122" s="7">
        <v>28.165486763202313</v>
      </c>
      <c r="EP122" s="7">
        <v>49.762351063463271</v>
      </c>
      <c r="EQ122" s="7">
        <v>49.762351063463271</v>
      </c>
      <c r="ER122" s="7">
        <v>49.762351063463271</v>
      </c>
      <c r="ES122" s="7">
        <v>49.762351063463271</v>
      </c>
      <c r="ET122" s="7">
        <v>30.989835634649488</v>
      </c>
      <c r="EU122" s="7">
        <v>30.989835634649488</v>
      </c>
      <c r="EV122" s="7">
        <v>26.661708146346001</v>
      </c>
      <c r="EW122" s="7">
        <v>26.661708146346001</v>
      </c>
      <c r="EX122" s="7">
        <v>26.661708146346001</v>
      </c>
      <c r="EY122" s="7">
        <v>26.661708146346001</v>
      </c>
      <c r="EZ122" s="7">
        <v>26.661708146346001</v>
      </c>
      <c r="FA122" s="7">
        <v>26.661708146346001</v>
      </c>
      <c r="FB122" s="7">
        <v>52.249537481771178</v>
      </c>
      <c r="FC122" s="7">
        <v>13.56473996365983</v>
      </c>
      <c r="FD122" s="7">
        <v>21.057515372269759</v>
      </c>
      <c r="FE122" s="7">
        <v>52.249537481771178</v>
      </c>
      <c r="FF122" s="7">
        <v>13.56473996365983</v>
      </c>
      <c r="FG122" s="7">
        <v>21.057515372269759</v>
      </c>
      <c r="FH122" s="7">
        <v>13.56473996365983</v>
      </c>
      <c r="FI122" s="7">
        <v>21.057515372269759</v>
      </c>
      <c r="FJ122" s="7">
        <v>13.56473996365983</v>
      </c>
      <c r="FK122" s="7">
        <v>21.057515372269759</v>
      </c>
      <c r="FL122" s="7">
        <v>36.765784947451507</v>
      </c>
      <c r="FM122" s="7">
        <v>36.765784947451507</v>
      </c>
      <c r="FN122" s="7">
        <v>36.765784947451507</v>
      </c>
      <c r="FO122" s="7">
        <v>36.765784947451507</v>
      </c>
      <c r="FP122" s="7">
        <v>23.174656095843158</v>
      </c>
      <c r="FQ122" s="7">
        <v>38.706241656634887</v>
      </c>
      <c r="FR122" s="7">
        <v>23.174656095843158</v>
      </c>
      <c r="FS122" s="7">
        <v>38.706241656634887</v>
      </c>
      <c r="FT122" s="7">
        <v>26.661708146346001</v>
      </c>
      <c r="FU122" s="7">
        <v>26.661708146346001</v>
      </c>
      <c r="FV122" s="7">
        <v>26.661708146346001</v>
      </c>
      <c r="FW122" s="7">
        <v>26.661708146346001</v>
      </c>
      <c r="FX122" s="7">
        <v>29.388167119170088</v>
      </c>
      <c r="FY122" s="7">
        <v>40.592084284979464</v>
      </c>
      <c r="FZ122" s="7">
        <v>29.388167119170088</v>
      </c>
      <c r="GA122" s="7">
        <v>40.592084284979464</v>
      </c>
      <c r="GB122" s="7">
        <v>32.166430808205327</v>
      </c>
      <c r="GC122" s="7">
        <v>32.166430808205327</v>
      </c>
      <c r="GD122" s="7">
        <v>32.166430808205327</v>
      </c>
      <c r="GE122" s="7">
        <v>32.166430808205327</v>
      </c>
      <c r="GF122" s="7">
        <v>28.165486763202313</v>
      </c>
      <c r="GG122" s="7">
        <v>28.165486763202313</v>
      </c>
      <c r="GH122" s="7">
        <v>28.165486763202313</v>
      </c>
      <c r="GI122" s="7">
        <v>28.165486763202313</v>
      </c>
      <c r="GJ122" s="7">
        <v>30.606968515800592</v>
      </c>
      <c r="GK122" s="7">
        <v>30.606968515800592</v>
      </c>
      <c r="GL122" s="7">
        <v>30.606968515800592</v>
      </c>
      <c r="GM122" s="7">
        <v>30.606968515800592</v>
      </c>
      <c r="GN122" s="7">
        <v>32.769005743155404</v>
      </c>
      <c r="GO122" s="7">
        <v>49.144917386425107</v>
      </c>
      <c r="GP122" s="7">
        <v>32.769005743155404</v>
      </c>
      <c r="GQ122" s="7">
        <v>49.144917386425107</v>
      </c>
      <c r="GR122" s="7">
        <v>0</v>
      </c>
      <c r="GS122" s="7">
        <v>0</v>
      </c>
      <c r="GT122" s="7">
        <v>0</v>
      </c>
      <c r="GU122" s="7">
        <v>0</v>
      </c>
      <c r="GV122" s="7">
        <v>0</v>
      </c>
      <c r="GW122" s="7">
        <v>0</v>
      </c>
      <c r="GX122" s="7">
        <v>0</v>
      </c>
      <c r="GY122" s="7">
        <v>0</v>
      </c>
      <c r="GZ122" s="7">
        <v>0</v>
      </c>
      <c r="HA122" s="7">
        <v>0</v>
      </c>
    </row>
    <row r="123" spans="47:209" x14ac:dyDescent="0.25">
      <c r="AU123" s="7" t="s">
        <v>71</v>
      </c>
      <c r="AV123" s="7" t="s">
        <v>43</v>
      </c>
      <c r="AW123" s="7" t="s">
        <v>84</v>
      </c>
      <c r="AX123" s="7" t="s">
        <v>72</v>
      </c>
      <c r="AY123" s="7">
        <v>39.78</v>
      </c>
      <c r="BA123" s="7" t="s">
        <v>73</v>
      </c>
      <c r="BB123" s="7">
        <v>1</v>
      </c>
      <c r="BC123" s="20">
        <v>45658</v>
      </c>
      <c r="BF123" s="7" t="s">
        <v>74</v>
      </c>
      <c r="BJ123" s="7" t="s">
        <v>85</v>
      </c>
      <c r="BM123" s="7" cm="1">
        <f t="array" ref="BM123">INDEX($HD$3:$HD$14,BN123,1)</f>
        <v>30</v>
      </c>
      <c r="BN123" s="7">
        <v>6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K123" s="7">
        <v>0</v>
      </c>
      <c r="DL123" s="7">
        <v>0</v>
      </c>
      <c r="DM123" s="7">
        <v>0</v>
      </c>
      <c r="DN123" s="7">
        <v>0</v>
      </c>
      <c r="DO123" s="7">
        <v>0</v>
      </c>
      <c r="DP123" s="7">
        <v>0</v>
      </c>
      <c r="DQ123" s="7">
        <v>0</v>
      </c>
      <c r="DR123" s="7">
        <v>0</v>
      </c>
      <c r="DS123" s="7">
        <v>0</v>
      </c>
      <c r="DT123" s="7">
        <v>0</v>
      </c>
      <c r="DU123" s="7">
        <v>0</v>
      </c>
      <c r="DV123" s="7">
        <v>0</v>
      </c>
      <c r="DW123" s="7">
        <v>0</v>
      </c>
      <c r="DX123" s="7">
        <v>29.325577651713591</v>
      </c>
      <c r="DY123" s="7">
        <v>29.325577651713591</v>
      </c>
      <c r="DZ123" s="7">
        <v>29.325577651713591</v>
      </c>
      <c r="EA123" s="7">
        <v>29.325577651713591</v>
      </c>
      <c r="EB123" s="7">
        <v>36.85321800351656</v>
      </c>
      <c r="EC123" s="7">
        <v>36.85321800351656</v>
      </c>
      <c r="ED123" s="7">
        <v>36.85321800351656</v>
      </c>
      <c r="EE123" s="7">
        <v>36.85321800351656</v>
      </c>
      <c r="EF123" s="7">
        <v>29.340835633794004</v>
      </c>
      <c r="EG123" s="7">
        <v>29.340835633794004</v>
      </c>
      <c r="EH123" s="7">
        <v>29.340835633794004</v>
      </c>
      <c r="EI123" s="7">
        <v>29.340835633794004</v>
      </c>
      <c r="EJ123" s="7">
        <v>4.1573990704030335</v>
      </c>
      <c r="EK123" s="7">
        <v>8.4988246693302827</v>
      </c>
      <c r="EL123" s="7">
        <v>4.1573990704030335</v>
      </c>
      <c r="EM123" s="7">
        <v>8.4988246693302827</v>
      </c>
      <c r="EN123" s="7">
        <v>35.218682506378848</v>
      </c>
      <c r="EO123" s="7">
        <v>35.218682506378848</v>
      </c>
      <c r="EP123" s="7">
        <v>36.85321800351656</v>
      </c>
      <c r="EQ123" s="7">
        <v>36.85321800351656</v>
      </c>
      <c r="ER123" s="7">
        <v>36.85321800351656</v>
      </c>
      <c r="ES123" s="7">
        <v>36.85321800351656</v>
      </c>
      <c r="ET123" s="7">
        <v>21.519202174977242</v>
      </c>
      <c r="EU123" s="7">
        <v>21.519202174977242</v>
      </c>
      <c r="EV123" s="7">
        <v>24.41774967180611</v>
      </c>
      <c r="EW123" s="7">
        <v>24.41774967180611</v>
      </c>
      <c r="EX123" s="7">
        <v>24.41774967180611</v>
      </c>
      <c r="EY123" s="7">
        <v>24.41774967180611</v>
      </c>
      <c r="EZ123" s="7">
        <v>24.41774967180611</v>
      </c>
      <c r="FA123" s="7">
        <v>24.41774967180611</v>
      </c>
      <c r="FB123" s="7">
        <v>57.51018270339091</v>
      </c>
      <c r="FC123" s="7">
        <v>16.646574948822693</v>
      </c>
      <c r="FD123" s="7">
        <v>24.960956784299981</v>
      </c>
      <c r="FE123" s="7">
        <v>57.51018270339091</v>
      </c>
      <c r="FF123" s="7">
        <v>16.646574948822693</v>
      </c>
      <c r="FG123" s="7">
        <v>24.960956784299981</v>
      </c>
      <c r="FH123" s="7">
        <v>16.646574948822693</v>
      </c>
      <c r="FI123" s="7">
        <v>24.960956784299981</v>
      </c>
      <c r="FJ123" s="7">
        <v>16.646574948822693</v>
      </c>
      <c r="FK123" s="7">
        <v>24.960956784299981</v>
      </c>
      <c r="FL123" s="7">
        <v>29.838718956469684</v>
      </c>
      <c r="FM123" s="7">
        <v>29.838718956469684</v>
      </c>
      <c r="FN123" s="7">
        <v>29.838718956469684</v>
      </c>
      <c r="FO123" s="7">
        <v>29.838718956469684</v>
      </c>
      <c r="FP123" s="7">
        <v>16.449453057099969</v>
      </c>
      <c r="FQ123" s="7">
        <v>29.105372760845427</v>
      </c>
      <c r="FR123" s="7">
        <v>16.449453057099969</v>
      </c>
      <c r="FS123" s="7">
        <v>29.105372760845427</v>
      </c>
      <c r="FT123" s="7">
        <v>24.41774967180611</v>
      </c>
      <c r="FU123" s="7">
        <v>24.41774967180611</v>
      </c>
      <c r="FV123" s="7">
        <v>24.41774967180611</v>
      </c>
      <c r="FW123" s="7">
        <v>24.41774967180611</v>
      </c>
      <c r="FX123" s="7">
        <v>21.747904970027278</v>
      </c>
      <c r="FY123" s="7">
        <v>32.843229901215167</v>
      </c>
      <c r="FZ123" s="7">
        <v>21.747904970027278</v>
      </c>
      <c r="GA123" s="7">
        <v>32.843229901215167</v>
      </c>
      <c r="GB123" s="7">
        <v>29.325577651713591</v>
      </c>
      <c r="GC123" s="7">
        <v>29.325577651713591</v>
      </c>
      <c r="GD123" s="7">
        <v>29.325577651713591</v>
      </c>
      <c r="GE123" s="7">
        <v>29.325577651713591</v>
      </c>
      <c r="GF123" s="7">
        <v>35.218682506378848</v>
      </c>
      <c r="GG123" s="7">
        <v>35.218682506378848</v>
      </c>
      <c r="GH123" s="7">
        <v>35.218682506378848</v>
      </c>
      <c r="GI123" s="7">
        <v>35.218682506378848</v>
      </c>
      <c r="GJ123" s="7">
        <v>25.540604978125735</v>
      </c>
      <c r="GK123" s="7">
        <v>25.540604978125735</v>
      </c>
      <c r="GL123" s="7">
        <v>25.540604978125735</v>
      </c>
      <c r="GM123" s="7">
        <v>25.540604978125735</v>
      </c>
      <c r="GN123" s="7">
        <v>28.553568157018205</v>
      </c>
      <c r="GO123" s="7">
        <v>44.408521449193898</v>
      </c>
      <c r="GP123" s="7">
        <v>28.553568157018205</v>
      </c>
      <c r="GQ123" s="7">
        <v>44.408521449193898</v>
      </c>
      <c r="GR123" s="7">
        <v>0</v>
      </c>
      <c r="GS123" s="7">
        <v>0</v>
      </c>
      <c r="GT123" s="7">
        <v>0</v>
      </c>
      <c r="GU123" s="7">
        <v>0</v>
      </c>
      <c r="GV123" s="7">
        <v>0</v>
      </c>
      <c r="GW123" s="7">
        <v>0</v>
      </c>
      <c r="GX123" s="7">
        <v>0</v>
      </c>
      <c r="GY123" s="7">
        <v>0</v>
      </c>
      <c r="GZ123" s="7">
        <v>0</v>
      </c>
      <c r="HA123" s="7">
        <v>0</v>
      </c>
    </row>
    <row r="124" spans="47:209" x14ac:dyDescent="0.25">
      <c r="AU124" s="7" t="s">
        <v>71</v>
      </c>
      <c r="AV124" s="7" t="s">
        <v>43</v>
      </c>
      <c r="AW124" s="7" t="s">
        <v>84</v>
      </c>
      <c r="AX124" s="7" t="s">
        <v>72</v>
      </c>
      <c r="AY124" s="7">
        <v>39.78</v>
      </c>
      <c r="BA124" s="7" t="s">
        <v>73</v>
      </c>
      <c r="BB124" s="7">
        <v>1</v>
      </c>
      <c r="BC124" s="20">
        <v>46023</v>
      </c>
      <c r="BF124" s="7" t="s">
        <v>74</v>
      </c>
      <c r="BJ124" s="7" t="s">
        <v>85</v>
      </c>
      <c r="BM124" s="7" cm="1">
        <f t="array" ref="BM124">INDEX($HD$3:$HD$14,BN124,1)</f>
        <v>30</v>
      </c>
      <c r="BN124" s="7">
        <v>6</v>
      </c>
      <c r="BO124" s="7">
        <v>1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>
        <v>0</v>
      </c>
      <c r="DN124" s="7">
        <v>0</v>
      </c>
      <c r="DO124" s="7">
        <v>0</v>
      </c>
      <c r="DP124" s="7">
        <v>0</v>
      </c>
      <c r="DQ124" s="7">
        <v>0</v>
      </c>
      <c r="DR124" s="7">
        <v>0</v>
      </c>
      <c r="DS124" s="7">
        <v>0</v>
      </c>
      <c r="DT124" s="7">
        <v>0</v>
      </c>
      <c r="DU124" s="7">
        <v>0</v>
      </c>
      <c r="DV124" s="7">
        <v>0</v>
      </c>
      <c r="DW124" s="7">
        <v>0</v>
      </c>
      <c r="DX124" s="7">
        <v>24.195654670793921</v>
      </c>
      <c r="DY124" s="7">
        <v>24.195654670793921</v>
      </c>
      <c r="DZ124" s="7">
        <v>24.195654670793921</v>
      </c>
      <c r="EA124" s="7">
        <v>24.195654670793921</v>
      </c>
      <c r="EB124" s="7">
        <v>30.633593939901484</v>
      </c>
      <c r="EC124" s="7">
        <v>30.633593939901484</v>
      </c>
      <c r="ED124" s="7">
        <v>30.633593939901484</v>
      </c>
      <c r="EE124" s="7">
        <v>30.633593939901484</v>
      </c>
      <c r="EF124" s="7">
        <v>29.988745009660594</v>
      </c>
      <c r="EG124" s="7">
        <v>29.988745009660594</v>
      </c>
      <c r="EH124" s="7">
        <v>29.988745009660594</v>
      </c>
      <c r="EI124" s="7">
        <v>29.988745009660594</v>
      </c>
      <c r="EJ124" s="7">
        <v>3.8225584951136349</v>
      </c>
      <c r="EK124" s="7">
        <v>6.9496456252621117</v>
      </c>
      <c r="EL124" s="7">
        <v>3.8225584951136349</v>
      </c>
      <c r="EM124" s="7">
        <v>6.9496456252621117</v>
      </c>
      <c r="EN124" s="7">
        <v>33.767477393557556</v>
      </c>
      <c r="EO124" s="7">
        <v>33.767477393557556</v>
      </c>
      <c r="EP124" s="7">
        <v>30.633593939901484</v>
      </c>
      <c r="EQ124" s="7">
        <v>30.633593939901484</v>
      </c>
      <c r="ER124" s="7">
        <v>30.633593939901484</v>
      </c>
      <c r="ES124" s="7">
        <v>30.633593939901484</v>
      </c>
      <c r="ET124" s="7">
        <v>21.075755814104514</v>
      </c>
      <c r="EU124" s="7">
        <v>21.075755814104514</v>
      </c>
      <c r="EV124" s="7">
        <v>23.792639065628748</v>
      </c>
      <c r="EW124" s="7">
        <v>23.792639065628748</v>
      </c>
      <c r="EX124" s="7">
        <v>23.792639065628748</v>
      </c>
      <c r="EY124" s="7">
        <v>23.792639065628748</v>
      </c>
      <c r="EZ124" s="7">
        <v>23.792639065628748</v>
      </c>
      <c r="FA124" s="7">
        <v>23.792639065628748</v>
      </c>
      <c r="FB124" s="7">
        <v>55.542559129772833</v>
      </c>
      <c r="FC124" s="7">
        <v>11.527614809631833</v>
      </c>
      <c r="FD124" s="7">
        <v>17.472096448154556</v>
      </c>
      <c r="FE124" s="7">
        <v>55.542559129772833</v>
      </c>
      <c r="FF124" s="7">
        <v>11.527614809631833</v>
      </c>
      <c r="FG124" s="7">
        <v>17.472096448154556</v>
      </c>
      <c r="FH124" s="7">
        <v>11.527614809631833</v>
      </c>
      <c r="FI124" s="7">
        <v>17.472096448154556</v>
      </c>
      <c r="FJ124" s="7">
        <v>11.527614809631833</v>
      </c>
      <c r="FK124" s="7">
        <v>17.472096448154556</v>
      </c>
      <c r="FL124" s="7">
        <v>29.40891305871817</v>
      </c>
      <c r="FM124" s="7">
        <v>29.40891305871817</v>
      </c>
      <c r="FN124" s="7">
        <v>29.40891305871817</v>
      </c>
      <c r="FO124" s="7">
        <v>29.40891305871817</v>
      </c>
      <c r="FP124" s="7">
        <v>13.203953599562123</v>
      </c>
      <c r="FQ124" s="7">
        <v>24.260253453413611</v>
      </c>
      <c r="FR124" s="7">
        <v>13.203953599562123</v>
      </c>
      <c r="FS124" s="7">
        <v>24.260253453413611</v>
      </c>
      <c r="FT124" s="7">
        <v>23.792639065628748</v>
      </c>
      <c r="FU124" s="7">
        <v>23.792639065628748</v>
      </c>
      <c r="FV124" s="7">
        <v>23.792639065628748</v>
      </c>
      <c r="FW124" s="7">
        <v>23.792639065628748</v>
      </c>
      <c r="FX124" s="7">
        <v>21.43127735752725</v>
      </c>
      <c r="FY124" s="7">
        <v>32.767947694107519</v>
      </c>
      <c r="FZ124" s="7">
        <v>21.43127735752725</v>
      </c>
      <c r="GA124" s="7">
        <v>32.767947694107519</v>
      </c>
      <c r="GB124" s="7">
        <v>24.195654670793921</v>
      </c>
      <c r="GC124" s="7">
        <v>24.195654670793921</v>
      </c>
      <c r="GD124" s="7">
        <v>24.195654670793921</v>
      </c>
      <c r="GE124" s="7">
        <v>24.195654670793921</v>
      </c>
      <c r="GF124" s="7">
        <v>33.767477393557556</v>
      </c>
      <c r="GG124" s="7">
        <v>33.767477393557556</v>
      </c>
      <c r="GH124" s="7">
        <v>33.767477393557556</v>
      </c>
      <c r="GI124" s="7">
        <v>33.767477393557556</v>
      </c>
      <c r="GJ124" s="7">
        <v>25.137024195416693</v>
      </c>
      <c r="GK124" s="7">
        <v>25.137024195416693</v>
      </c>
      <c r="GL124" s="7">
        <v>25.137024195416693</v>
      </c>
      <c r="GM124" s="7">
        <v>25.137024195416693</v>
      </c>
      <c r="GN124" s="7">
        <v>25.854858144324318</v>
      </c>
      <c r="GO124" s="7">
        <v>40.240807551342542</v>
      </c>
      <c r="GP124" s="7">
        <v>25.854858144324318</v>
      </c>
      <c r="GQ124" s="7">
        <v>40.240807551342542</v>
      </c>
      <c r="GR124" s="7">
        <v>0</v>
      </c>
      <c r="GS124" s="7">
        <v>0</v>
      </c>
      <c r="GT124" s="7">
        <v>0</v>
      </c>
      <c r="GU124" s="7">
        <v>0</v>
      </c>
      <c r="GV124" s="7">
        <v>0</v>
      </c>
      <c r="GW124" s="7">
        <v>0</v>
      </c>
      <c r="GX124" s="7">
        <v>0</v>
      </c>
      <c r="GY124" s="7">
        <v>0</v>
      </c>
      <c r="GZ124" s="7">
        <v>0</v>
      </c>
      <c r="HA124" s="7">
        <v>0</v>
      </c>
    </row>
    <row r="125" spans="47:209" x14ac:dyDescent="0.25">
      <c r="AU125" s="7" t="s">
        <v>71</v>
      </c>
      <c r="AV125" s="7" t="s">
        <v>43</v>
      </c>
      <c r="AW125" s="7" t="s">
        <v>84</v>
      </c>
      <c r="AX125" s="7" t="s">
        <v>72</v>
      </c>
      <c r="AY125" s="7">
        <v>41.11</v>
      </c>
      <c r="BA125" s="7" t="s">
        <v>73</v>
      </c>
      <c r="BB125" s="7">
        <v>1</v>
      </c>
      <c r="BC125" s="20">
        <v>46388</v>
      </c>
      <c r="BF125" s="7" t="s">
        <v>74</v>
      </c>
      <c r="BJ125" s="7" t="s">
        <v>85</v>
      </c>
      <c r="BM125" s="7" cm="1">
        <f t="array" ref="BM125">INDEX($HD$3:$HD$14,BN125,1)</f>
        <v>30</v>
      </c>
      <c r="BN125" s="7">
        <v>6</v>
      </c>
      <c r="BO125" s="7">
        <v>2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  <c r="DS125" s="7">
        <v>0</v>
      </c>
      <c r="DT125" s="7">
        <v>0</v>
      </c>
      <c r="DU125" s="7">
        <v>0</v>
      </c>
      <c r="DV125" s="7">
        <v>0</v>
      </c>
      <c r="DW125" s="7">
        <v>0</v>
      </c>
      <c r="DX125" s="7">
        <v>23.044451579687884</v>
      </c>
      <c r="DY125" s="7">
        <v>23.044451579687884</v>
      </c>
      <c r="DZ125" s="7">
        <v>23.044451579687884</v>
      </c>
      <c r="EA125" s="7">
        <v>23.044451579687884</v>
      </c>
      <c r="EB125" s="7">
        <v>28.777593207298537</v>
      </c>
      <c r="EC125" s="7">
        <v>28.777593207298537</v>
      </c>
      <c r="ED125" s="7">
        <v>28.777593207298537</v>
      </c>
      <c r="EE125" s="7">
        <v>28.777593207298537</v>
      </c>
      <c r="EF125" s="7">
        <v>28.373848810081835</v>
      </c>
      <c r="EG125" s="7">
        <v>28.373848810081835</v>
      </c>
      <c r="EH125" s="7">
        <v>28.373848810081835</v>
      </c>
      <c r="EI125" s="7">
        <v>28.373848810081835</v>
      </c>
      <c r="EJ125" s="7">
        <v>3.665550098101511</v>
      </c>
      <c r="EK125" s="7">
        <v>6.714597911704546</v>
      </c>
      <c r="EL125" s="7">
        <v>3.665550098101511</v>
      </c>
      <c r="EM125" s="7">
        <v>6.714597911704546</v>
      </c>
      <c r="EN125" s="7">
        <v>32.448750227778717</v>
      </c>
      <c r="EO125" s="7">
        <v>32.448750227778717</v>
      </c>
      <c r="EP125" s="7">
        <v>28.777593207298537</v>
      </c>
      <c r="EQ125" s="7">
        <v>28.777593207298537</v>
      </c>
      <c r="ER125" s="7">
        <v>28.777593207298537</v>
      </c>
      <c r="ES125" s="7">
        <v>28.777593207298537</v>
      </c>
      <c r="ET125" s="7">
        <v>22.572845201513633</v>
      </c>
      <c r="EU125" s="7">
        <v>22.572845201513633</v>
      </c>
      <c r="EV125" s="7">
        <v>20.722064209796937</v>
      </c>
      <c r="EW125" s="7">
        <v>20.722064209796937</v>
      </c>
      <c r="EX125" s="7">
        <v>20.722064209796937</v>
      </c>
      <c r="EY125" s="7">
        <v>20.722064209796937</v>
      </c>
      <c r="EZ125" s="7">
        <v>20.722064209796937</v>
      </c>
      <c r="FA125" s="7">
        <v>20.722064209796937</v>
      </c>
      <c r="FB125" s="7">
        <v>54.216548293793942</v>
      </c>
      <c r="FC125" s="7">
        <v>9.7596199368984973</v>
      </c>
      <c r="FD125" s="7">
        <v>15.174561690204536</v>
      </c>
      <c r="FE125" s="7">
        <v>54.216548293793942</v>
      </c>
      <c r="FF125" s="7">
        <v>9.7596199368984973</v>
      </c>
      <c r="FG125" s="7">
        <v>15.174561690204536</v>
      </c>
      <c r="FH125" s="7">
        <v>9.7596199368984973</v>
      </c>
      <c r="FI125" s="7">
        <v>15.174561690204536</v>
      </c>
      <c r="FJ125" s="7">
        <v>9.7596199368984973</v>
      </c>
      <c r="FK125" s="7">
        <v>15.174561690204536</v>
      </c>
      <c r="FL125" s="7">
        <v>25.496177651093934</v>
      </c>
      <c r="FM125" s="7">
        <v>25.496177651093934</v>
      </c>
      <c r="FN125" s="7">
        <v>25.496177651093934</v>
      </c>
      <c r="FO125" s="7">
        <v>25.496177651093934</v>
      </c>
      <c r="FP125" s="7">
        <v>12.932000626674242</v>
      </c>
      <c r="FQ125" s="7">
        <v>23.845051160493973</v>
      </c>
      <c r="FR125" s="7">
        <v>12.932000626674242</v>
      </c>
      <c r="FS125" s="7">
        <v>23.845051160493973</v>
      </c>
      <c r="FT125" s="7">
        <v>20.722064209796937</v>
      </c>
      <c r="FU125" s="7">
        <v>20.722064209796937</v>
      </c>
      <c r="FV125" s="7">
        <v>20.722064209796937</v>
      </c>
      <c r="FW125" s="7">
        <v>20.722064209796937</v>
      </c>
      <c r="FX125" s="7">
        <v>20.428667866778806</v>
      </c>
      <c r="FY125" s="7">
        <v>31.560255861795451</v>
      </c>
      <c r="FZ125" s="7">
        <v>20.428667866778806</v>
      </c>
      <c r="GA125" s="7">
        <v>31.560255861795451</v>
      </c>
      <c r="GB125" s="7">
        <v>23.044451579687884</v>
      </c>
      <c r="GC125" s="7">
        <v>23.044451579687884</v>
      </c>
      <c r="GD125" s="7">
        <v>23.044451579687884</v>
      </c>
      <c r="GE125" s="7">
        <v>23.044451579687884</v>
      </c>
      <c r="GF125" s="7">
        <v>32.448750227778717</v>
      </c>
      <c r="GG125" s="7">
        <v>32.448750227778717</v>
      </c>
      <c r="GH125" s="7">
        <v>32.448750227778717</v>
      </c>
      <c r="GI125" s="7">
        <v>32.448750227778717</v>
      </c>
      <c r="GJ125" s="7">
        <v>23.603066311506112</v>
      </c>
      <c r="GK125" s="7">
        <v>23.603066311506112</v>
      </c>
      <c r="GL125" s="7">
        <v>23.603066311506112</v>
      </c>
      <c r="GM125" s="7">
        <v>23.603066311506112</v>
      </c>
      <c r="GN125" s="7">
        <v>22.559402790350006</v>
      </c>
      <c r="GO125" s="7">
        <v>35.713599239366665</v>
      </c>
      <c r="GP125" s="7">
        <v>22.559402790350006</v>
      </c>
      <c r="GQ125" s="7">
        <v>35.713599239366665</v>
      </c>
      <c r="GR125" s="7">
        <v>0</v>
      </c>
      <c r="GS125" s="7">
        <v>0</v>
      </c>
      <c r="GT125" s="7">
        <v>0</v>
      </c>
      <c r="GU125" s="7">
        <v>0</v>
      </c>
      <c r="GV125" s="7">
        <v>0</v>
      </c>
      <c r="GW125" s="7">
        <v>0</v>
      </c>
      <c r="GX125" s="7">
        <v>0</v>
      </c>
      <c r="GY125" s="7">
        <v>0</v>
      </c>
      <c r="GZ125" s="7">
        <v>0</v>
      </c>
      <c r="HA125" s="7">
        <v>0</v>
      </c>
    </row>
    <row r="126" spans="47:209" x14ac:dyDescent="0.25">
      <c r="AU126" s="7" t="s">
        <v>71</v>
      </c>
      <c r="AV126" s="7" t="s">
        <v>43</v>
      </c>
      <c r="AW126" s="7" t="s">
        <v>84</v>
      </c>
      <c r="AX126" s="7" t="s">
        <v>72</v>
      </c>
      <c r="AY126" s="7">
        <v>42.43</v>
      </c>
      <c r="BA126" s="7" t="s">
        <v>73</v>
      </c>
      <c r="BB126" s="7">
        <v>1</v>
      </c>
      <c r="BC126" s="20">
        <v>46753</v>
      </c>
      <c r="BF126" s="7" t="s">
        <v>74</v>
      </c>
      <c r="BJ126" s="7" t="s">
        <v>85</v>
      </c>
      <c r="BM126" s="7" cm="1">
        <f t="array" ref="BM126">INDEX($HD$3:$HD$14,BN126,1)</f>
        <v>30</v>
      </c>
      <c r="BN126" s="7">
        <v>6</v>
      </c>
      <c r="BO126" s="7">
        <v>3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0</v>
      </c>
      <c r="DX126" s="7">
        <v>21.795203792509117</v>
      </c>
      <c r="DY126" s="7">
        <v>21.795203792509117</v>
      </c>
      <c r="DZ126" s="7">
        <v>21.795203792509117</v>
      </c>
      <c r="EA126" s="7">
        <v>21.795203792509117</v>
      </c>
      <c r="EB126" s="7">
        <v>27.361460814715169</v>
      </c>
      <c r="EC126" s="7">
        <v>27.361460814715169</v>
      </c>
      <c r="ED126" s="7">
        <v>27.361460814715169</v>
      </c>
      <c r="EE126" s="7">
        <v>27.361460814715169</v>
      </c>
      <c r="EF126" s="7">
        <v>28.150515211363661</v>
      </c>
      <c r="EG126" s="7">
        <v>28.150515211363661</v>
      </c>
      <c r="EH126" s="7">
        <v>28.150515211363661</v>
      </c>
      <c r="EI126" s="7">
        <v>28.150515211363661</v>
      </c>
      <c r="EJ126" s="7">
        <v>3.826311990583334</v>
      </c>
      <c r="EK126" s="7">
        <v>6.9699637742545413</v>
      </c>
      <c r="EL126" s="7">
        <v>3.826311990583334</v>
      </c>
      <c r="EM126" s="7">
        <v>6.9699637742545413</v>
      </c>
      <c r="EN126" s="7">
        <v>30.266019769863615</v>
      </c>
      <c r="EO126" s="7">
        <v>30.266019769863615</v>
      </c>
      <c r="EP126" s="7">
        <v>27.361460814715169</v>
      </c>
      <c r="EQ126" s="7">
        <v>27.361460814715169</v>
      </c>
      <c r="ER126" s="7">
        <v>27.361460814715169</v>
      </c>
      <c r="ES126" s="7">
        <v>27.361460814715169</v>
      </c>
      <c r="ET126" s="7">
        <v>17.866804350495453</v>
      </c>
      <c r="EU126" s="7">
        <v>17.866804350495453</v>
      </c>
      <c r="EV126" s="7">
        <v>20.017543111051527</v>
      </c>
      <c r="EW126" s="7">
        <v>20.017543111051527</v>
      </c>
      <c r="EX126" s="7">
        <v>20.017543111051527</v>
      </c>
      <c r="EY126" s="7">
        <v>20.017543111051527</v>
      </c>
      <c r="EZ126" s="7">
        <v>20.017543111051527</v>
      </c>
      <c r="FA126" s="7">
        <v>20.017543111051527</v>
      </c>
      <c r="FB126" s="7">
        <v>54.088930797484799</v>
      </c>
      <c r="FC126" s="7">
        <v>8.3999083711848588</v>
      </c>
      <c r="FD126" s="7">
        <v>13.548280636407586</v>
      </c>
      <c r="FE126" s="7">
        <v>54.088930797484799</v>
      </c>
      <c r="FF126" s="7">
        <v>8.3999083711848588</v>
      </c>
      <c r="FG126" s="7">
        <v>13.548280636407586</v>
      </c>
      <c r="FH126" s="7">
        <v>8.3999083711848588</v>
      </c>
      <c r="FI126" s="7">
        <v>13.548280636407586</v>
      </c>
      <c r="FJ126" s="7">
        <v>8.3999083711848588</v>
      </c>
      <c r="FK126" s="7">
        <v>13.548280636407586</v>
      </c>
      <c r="FL126" s="7">
        <v>21.500798303109093</v>
      </c>
      <c r="FM126" s="7">
        <v>21.500798303109093</v>
      </c>
      <c r="FN126" s="7">
        <v>21.500798303109093</v>
      </c>
      <c r="FO126" s="7">
        <v>21.500798303109093</v>
      </c>
      <c r="FP126" s="7">
        <v>12.735279053062131</v>
      </c>
      <c r="FQ126" s="7">
        <v>23.617973234160573</v>
      </c>
      <c r="FR126" s="7">
        <v>12.735279053062131</v>
      </c>
      <c r="FS126" s="7">
        <v>23.617973234160573</v>
      </c>
      <c r="FT126" s="7">
        <v>20.017543111051527</v>
      </c>
      <c r="FU126" s="7">
        <v>20.017543111051527</v>
      </c>
      <c r="FV126" s="7">
        <v>20.017543111051527</v>
      </c>
      <c r="FW126" s="7">
        <v>20.017543111051527</v>
      </c>
      <c r="FX126" s="7">
        <v>19.700675233045498</v>
      </c>
      <c r="FY126" s="7">
        <v>30.297421120612171</v>
      </c>
      <c r="FZ126" s="7">
        <v>19.700675233045498</v>
      </c>
      <c r="GA126" s="7">
        <v>30.297421120612171</v>
      </c>
      <c r="GB126" s="7">
        <v>21.795203792509117</v>
      </c>
      <c r="GC126" s="7">
        <v>21.795203792509117</v>
      </c>
      <c r="GD126" s="7">
        <v>21.795203792509117</v>
      </c>
      <c r="GE126" s="7">
        <v>21.795203792509117</v>
      </c>
      <c r="GF126" s="7">
        <v>30.266019769863615</v>
      </c>
      <c r="GG126" s="7">
        <v>30.266019769863615</v>
      </c>
      <c r="GH126" s="7">
        <v>30.266019769863615</v>
      </c>
      <c r="GI126" s="7">
        <v>30.266019769863615</v>
      </c>
      <c r="GJ126" s="7">
        <v>18.927546317607547</v>
      </c>
      <c r="GK126" s="7">
        <v>18.927546317607547</v>
      </c>
      <c r="GL126" s="7">
        <v>18.927546317607547</v>
      </c>
      <c r="GM126" s="7">
        <v>18.927546317607547</v>
      </c>
      <c r="GN126" s="7">
        <v>20.05290412552419</v>
      </c>
      <c r="GO126" s="7">
        <v>31.923354706315109</v>
      </c>
      <c r="GP126" s="7">
        <v>20.05290412552419</v>
      </c>
      <c r="GQ126" s="7">
        <v>31.923354706315109</v>
      </c>
      <c r="GR126" s="7">
        <v>0</v>
      </c>
      <c r="GS126" s="7">
        <v>0</v>
      </c>
      <c r="GT126" s="7">
        <v>0</v>
      </c>
      <c r="GU126" s="7">
        <v>0</v>
      </c>
      <c r="GV126" s="7">
        <v>0</v>
      </c>
      <c r="GW126" s="7">
        <v>0</v>
      </c>
      <c r="GX126" s="7">
        <v>0</v>
      </c>
      <c r="GY126" s="7">
        <v>0</v>
      </c>
      <c r="GZ126" s="7">
        <v>0</v>
      </c>
      <c r="HA126" s="7">
        <v>0</v>
      </c>
    </row>
    <row r="127" spans="47:209" x14ac:dyDescent="0.25">
      <c r="AU127" s="7" t="s">
        <v>71</v>
      </c>
      <c r="AV127" s="7" t="s">
        <v>43</v>
      </c>
      <c r="AW127" s="7" t="s">
        <v>84</v>
      </c>
      <c r="AX127" s="7" t="s">
        <v>72</v>
      </c>
      <c r="AY127" s="7">
        <v>42.43</v>
      </c>
      <c r="BA127" s="7" t="s">
        <v>73</v>
      </c>
      <c r="BB127" s="7">
        <v>1</v>
      </c>
      <c r="BC127" s="20">
        <v>47119</v>
      </c>
      <c r="BF127" s="7" t="s">
        <v>74</v>
      </c>
      <c r="BJ127" s="7" t="s">
        <v>85</v>
      </c>
      <c r="BM127" s="7" cm="1">
        <f t="array" ref="BM127">INDEX($HD$3:$HD$14,BN127,1)</f>
        <v>30</v>
      </c>
      <c r="BN127" s="7">
        <v>6</v>
      </c>
      <c r="BO127" s="7">
        <v>4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0.21928960169848466</v>
      </c>
      <c r="BY127" s="7">
        <v>0.21928960169848466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2.9171283066666668E-2</v>
      </c>
      <c r="CK127" s="7">
        <v>2.9171283066666668E-2</v>
      </c>
      <c r="CL127" s="7">
        <v>2.9171283066666668E-2</v>
      </c>
      <c r="CM127" s="7">
        <v>2.9171283066666668E-2</v>
      </c>
      <c r="CN127" s="7">
        <v>2.9171283066666668E-2</v>
      </c>
      <c r="CO127" s="7">
        <v>2.9171283066666668E-2</v>
      </c>
      <c r="CP127" s="7">
        <v>2.9171283066666668E-2</v>
      </c>
      <c r="CQ127" s="7">
        <v>2.9171283066666668E-2</v>
      </c>
      <c r="CR127" s="7">
        <v>0</v>
      </c>
      <c r="CS127" s="7">
        <v>0</v>
      </c>
      <c r="CT127" s="7">
        <v>0</v>
      </c>
      <c r="CU127" s="7">
        <v>0</v>
      </c>
      <c r="CV127" s="7">
        <v>2.5594647216666686E-2</v>
      </c>
      <c r="CW127" s="7">
        <v>2.5594647216666686E-2</v>
      </c>
      <c r="CX127" s="7">
        <v>2.5594647216666686E-2</v>
      </c>
      <c r="CY127" s="7">
        <v>2.5594647216666686E-2</v>
      </c>
      <c r="CZ127" s="7">
        <v>0</v>
      </c>
      <c r="DA127" s="7">
        <v>0</v>
      </c>
      <c r="DB127" s="7">
        <v>0</v>
      </c>
      <c r="DC127" s="7">
        <v>0</v>
      </c>
      <c r="DD127" s="7">
        <v>2.3801744431666667</v>
      </c>
      <c r="DE127" s="7">
        <v>2.3801744431666667</v>
      </c>
      <c r="DF127" s="7">
        <v>2.3801744431666667</v>
      </c>
      <c r="DG127" s="7">
        <v>2.3801744431666667</v>
      </c>
      <c r="DH127" s="7">
        <v>0</v>
      </c>
      <c r="DI127" s="7">
        <v>0</v>
      </c>
      <c r="DJ127" s="7">
        <v>0</v>
      </c>
      <c r="DK127" s="7">
        <v>0</v>
      </c>
      <c r="DL127" s="7">
        <v>0.21928960169848466</v>
      </c>
      <c r="DM127" s="7">
        <v>0.21928960169848466</v>
      </c>
      <c r="DN127" s="7">
        <v>0.21928960169848466</v>
      </c>
      <c r="DO127" s="7">
        <v>0.21928960169848466</v>
      </c>
      <c r="DP127" s="7">
        <v>0</v>
      </c>
      <c r="DQ127" s="7">
        <v>0</v>
      </c>
      <c r="DR127" s="7">
        <v>0</v>
      </c>
      <c r="DS127" s="7">
        <v>0</v>
      </c>
      <c r="DT127" s="7">
        <v>1.502070112892421</v>
      </c>
      <c r="DU127" s="7">
        <v>1.502070112892421</v>
      </c>
      <c r="DV127" s="7">
        <v>1.502070112892421</v>
      </c>
      <c r="DW127" s="7">
        <v>1.502070112892421</v>
      </c>
      <c r="DX127" s="7">
        <v>19.682689952266667</v>
      </c>
      <c r="DY127" s="7">
        <v>19.682689952266667</v>
      </c>
      <c r="DZ127" s="7">
        <v>19.682689952266667</v>
      </c>
      <c r="EA127" s="7">
        <v>19.682689952266667</v>
      </c>
      <c r="EB127" s="7">
        <v>27.555861139957631</v>
      </c>
      <c r="EC127" s="7">
        <v>27.555861139957631</v>
      </c>
      <c r="ED127" s="7">
        <v>27.555861139957631</v>
      </c>
      <c r="EE127" s="7">
        <v>27.555861139957631</v>
      </c>
      <c r="EF127" s="7">
        <v>27.341549548581799</v>
      </c>
      <c r="EG127" s="7">
        <v>27.341549548581799</v>
      </c>
      <c r="EH127" s="7">
        <v>27.341549548581799</v>
      </c>
      <c r="EI127" s="7">
        <v>27.341549548581799</v>
      </c>
      <c r="EJ127" s="7">
        <v>3.8015449923030245</v>
      </c>
      <c r="EK127" s="7">
        <v>6.8586794367605997</v>
      </c>
      <c r="EL127" s="7">
        <v>3.8015449923030245</v>
      </c>
      <c r="EM127" s="7">
        <v>6.8586794367605997</v>
      </c>
      <c r="EN127" s="7">
        <v>27.473339407365199</v>
      </c>
      <c r="EO127" s="7">
        <v>27.473339407365199</v>
      </c>
      <c r="EP127" s="7">
        <v>27.555861139957631</v>
      </c>
      <c r="EQ127" s="7">
        <v>27.555861139957631</v>
      </c>
      <c r="ER127" s="7">
        <v>27.555861139957631</v>
      </c>
      <c r="ES127" s="7">
        <v>27.555861139957631</v>
      </c>
      <c r="ET127" s="7">
        <v>14.729448756016678</v>
      </c>
      <c r="EU127" s="7">
        <v>14.729448756016678</v>
      </c>
      <c r="EV127" s="7">
        <v>20.46627278981213</v>
      </c>
      <c r="EW127" s="7">
        <v>20.46627278981213</v>
      </c>
      <c r="EX127" s="7">
        <v>20.46627278981213</v>
      </c>
      <c r="EY127" s="7">
        <v>20.46627278981213</v>
      </c>
      <c r="EZ127" s="7">
        <v>20.46627278981213</v>
      </c>
      <c r="FA127" s="7">
        <v>20.46627278981213</v>
      </c>
      <c r="FB127" s="7">
        <v>54.743138034516519</v>
      </c>
      <c r="FC127" s="7">
        <v>8.0968156858818148</v>
      </c>
      <c r="FD127" s="7">
        <v>13.240925156530309</v>
      </c>
      <c r="FE127" s="7">
        <v>54.743138034516519</v>
      </c>
      <c r="FF127" s="7">
        <v>8.0968156858818148</v>
      </c>
      <c r="FG127" s="7">
        <v>13.240925156530309</v>
      </c>
      <c r="FH127" s="7">
        <v>8.0968156858818148</v>
      </c>
      <c r="FI127" s="7">
        <v>13.240925156530309</v>
      </c>
      <c r="FJ127" s="7">
        <v>8.0968156858818148</v>
      </c>
      <c r="FK127" s="7">
        <v>13.240925156530309</v>
      </c>
      <c r="FL127" s="7">
        <v>20.776185296756015</v>
      </c>
      <c r="FM127" s="7">
        <v>20.776185296756015</v>
      </c>
      <c r="FN127" s="7">
        <v>20.776185296756015</v>
      </c>
      <c r="FO127" s="7">
        <v>20.776185296756015</v>
      </c>
      <c r="FP127" s="7">
        <v>11.917717718896974</v>
      </c>
      <c r="FQ127" s="7">
        <v>22.350128096736348</v>
      </c>
      <c r="FR127" s="7">
        <v>11.917717718896974</v>
      </c>
      <c r="FS127" s="7">
        <v>22.350128096736348</v>
      </c>
      <c r="FT127" s="7">
        <v>20.46627278981213</v>
      </c>
      <c r="FU127" s="7">
        <v>20.46627278981213</v>
      </c>
      <c r="FV127" s="7">
        <v>20.46627278981213</v>
      </c>
      <c r="FW127" s="7">
        <v>20.46627278981213</v>
      </c>
      <c r="FX127" s="7">
        <v>18.178452155809108</v>
      </c>
      <c r="FY127" s="7">
        <v>27.992331230339353</v>
      </c>
      <c r="FZ127" s="7">
        <v>18.178452155809108</v>
      </c>
      <c r="GA127" s="7">
        <v>27.992331230339353</v>
      </c>
      <c r="GB127" s="7">
        <v>19.682689952266667</v>
      </c>
      <c r="GC127" s="7">
        <v>19.682689952266667</v>
      </c>
      <c r="GD127" s="7">
        <v>19.682689952266667</v>
      </c>
      <c r="GE127" s="7">
        <v>19.682689952266667</v>
      </c>
      <c r="GF127" s="7">
        <v>27.473339407365199</v>
      </c>
      <c r="GG127" s="7">
        <v>27.473339407365199</v>
      </c>
      <c r="GH127" s="7">
        <v>27.473339407365199</v>
      </c>
      <c r="GI127" s="7">
        <v>27.473339407365199</v>
      </c>
      <c r="GJ127" s="7">
        <v>15.182349807316674</v>
      </c>
      <c r="GK127" s="7">
        <v>15.182349807316674</v>
      </c>
      <c r="GL127" s="7">
        <v>15.182349807316674</v>
      </c>
      <c r="GM127" s="7">
        <v>15.182349807316674</v>
      </c>
      <c r="GN127" s="7">
        <v>17.367277350590907</v>
      </c>
      <c r="GO127" s="7">
        <v>28.325476193854566</v>
      </c>
      <c r="GP127" s="7">
        <v>17.367277350590907</v>
      </c>
      <c r="GQ127" s="7">
        <v>28.325476193854566</v>
      </c>
      <c r="GR127" s="7">
        <v>0</v>
      </c>
      <c r="GS127" s="7">
        <v>0</v>
      </c>
      <c r="GT127" s="7">
        <v>0</v>
      </c>
      <c r="GU127" s="7">
        <v>0</v>
      </c>
      <c r="GV127" s="7">
        <v>1.0877292665484857</v>
      </c>
      <c r="GW127" s="7">
        <v>1.0877292665484857</v>
      </c>
      <c r="GX127" s="7">
        <v>1.0877292665484857</v>
      </c>
      <c r="GY127" s="7">
        <v>1.0877292665484857</v>
      </c>
      <c r="GZ127" s="7">
        <v>0</v>
      </c>
      <c r="HA127" s="7">
        <v>0</v>
      </c>
    </row>
    <row r="128" spans="47:209" x14ac:dyDescent="0.25">
      <c r="AU128" s="7" t="s">
        <v>71</v>
      </c>
      <c r="AV128" s="7" t="s">
        <v>43</v>
      </c>
      <c r="AW128" s="7" t="s">
        <v>84</v>
      </c>
      <c r="AX128" s="7" t="s">
        <v>72</v>
      </c>
      <c r="AY128" s="7">
        <v>43.76</v>
      </c>
      <c r="BA128" s="7" t="s">
        <v>73</v>
      </c>
      <c r="BB128" s="7">
        <v>1</v>
      </c>
      <c r="BC128" s="20">
        <v>47484</v>
      </c>
      <c r="BF128" s="7" t="s">
        <v>74</v>
      </c>
      <c r="BJ128" s="7" t="s">
        <v>85</v>
      </c>
      <c r="BM128" s="7" cm="1">
        <f t="array" ref="BM128">INDEX($HD$3:$HD$14,BN128,1)</f>
        <v>30</v>
      </c>
      <c r="BN128" s="7">
        <v>6</v>
      </c>
      <c r="BO128" s="7">
        <v>5</v>
      </c>
      <c r="BP128" s="7">
        <v>14.669054081581805</v>
      </c>
      <c r="BQ128" s="7">
        <v>14.669054081581805</v>
      </c>
      <c r="BR128" s="7">
        <v>14.669054081581805</v>
      </c>
      <c r="BS128" s="7">
        <v>14.669054081581805</v>
      </c>
      <c r="BT128" s="7">
        <v>8.8603475135197041</v>
      </c>
      <c r="BU128" s="7">
        <v>8.8603475135197041</v>
      </c>
      <c r="BV128" s="7">
        <v>8.8603475135197041</v>
      </c>
      <c r="BW128" s="7">
        <v>8.8603475135197041</v>
      </c>
      <c r="BX128" s="7">
        <v>20.896885296804534</v>
      </c>
      <c r="BY128" s="7">
        <v>20.896885296804534</v>
      </c>
      <c r="BZ128" s="7">
        <v>8.8603475135197041</v>
      </c>
      <c r="CA128" s="7">
        <v>8.8603475135197041</v>
      </c>
      <c r="CB128" s="7">
        <v>8.8603475135197041</v>
      </c>
      <c r="CC128" s="7">
        <v>8.8603475135197041</v>
      </c>
      <c r="CD128" s="7">
        <v>8.781400136659105</v>
      </c>
      <c r="CE128" s="7">
        <v>8.781400136659105</v>
      </c>
      <c r="CF128" s="7">
        <v>8.781400136659105</v>
      </c>
      <c r="CG128" s="7">
        <v>8.781400136659105</v>
      </c>
      <c r="CH128" s="7">
        <v>8.781400136659105</v>
      </c>
      <c r="CI128" s="7">
        <v>8.781400136659105</v>
      </c>
      <c r="CJ128" s="7">
        <v>18.268150480159068</v>
      </c>
      <c r="CK128" s="7">
        <v>18.268150480159068</v>
      </c>
      <c r="CL128" s="7">
        <v>18.268150480159068</v>
      </c>
      <c r="CM128" s="7">
        <v>18.268150480159068</v>
      </c>
      <c r="CN128" s="7">
        <v>18.268150480159068</v>
      </c>
      <c r="CO128" s="7">
        <v>18.268150480159068</v>
      </c>
      <c r="CP128" s="7">
        <v>18.268150480159068</v>
      </c>
      <c r="CQ128" s="7">
        <v>18.268150480159068</v>
      </c>
      <c r="CR128" s="7">
        <v>2.9971380408303085</v>
      </c>
      <c r="CS128" s="7">
        <v>2.9971380408303085</v>
      </c>
      <c r="CT128" s="7">
        <v>2.9971380408303085</v>
      </c>
      <c r="CU128" s="7">
        <v>2.9971380408303085</v>
      </c>
      <c r="CV128" s="7">
        <v>13.579711778050006</v>
      </c>
      <c r="CW128" s="7">
        <v>13.579711778050006</v>
      </c>
      <c r="CX128" s="7">
        <v>13.579711778050006</v>
      </c>
      <c r="CY128" s="7">
        <v>13.579711778050006</v>
      </c>
      <c r="CZ128" s="7">
        <v>8.781400136659105</v>
      </c>
      <c r="DA128" s="7">
        <v>8.781400136659105</v>
      </c>
      <c r="DB128" s="7">
        <v>8.781400136659105</v>
      </c>
      <c r="DC128" s="7">
        <v>8.781400136659105</v>
      </c>
      <c r="DD128" s="7">
        <v>27.507167208987852</v>
      </c>
      <c r="DE128" s="7">
        <v>27.507167208987852</v>
      </c>
      <c r="DF128" s="7">
        <v>27.507167208987852</v>
      </c>
      <c r="DG128" s="7">
        <v>27.507167208987852</v>
      </c>
      <c r="DH128" s="7">
        <v>14.669054081581805</v>
      </c>
      <c r="DI128" s="7">
        <v>14.669054081581805</v>
      </c>
      <c r="DJ128" s="7">
        <v>14.669054081581805</v>
      </c>
      <c r="DK128" s="7">
        <v>14.669054081581805</v>
      </c>
      <c r="DL128" s="7">
        <v>20.896885296804534</v>
      </c>
      <c r="DM128" s="7">
        <v>20.896885296804534</v>
      </c>
      <c r="DN128" s="7">
        <v>20.896885296804534</v>
      </c>
      <c r="DO128" s="7">
        <v>20.896885296804534</v>
      </c>
      <c r="DP128" s="7">
        <v>17.14945516859698</v>
      </c>
      <c r="DQ128" s="7">
        <v>17.14945516859698</v>
      </c>
      <c r="DR128" s="7">
        <v>17.14945516859698</v>
      </c>
      <c r="DS128" s="7">
        <v>17.14945516859698</v>
      </c>
      <c r="DT128" s="7">
        <v>23.216227823699981</v>
      </c>
      <c r="DU128" s="7">
        <v>23.216227823699981</v>
      </c>
      <c r="DV128" s="7">
        <v>23.216227823699981</v>
      </c>
      <c r="DW128" s="7">
        <v>23.216227823699981</v>
      </c>
      <c r="DX128" s="7">
        <v>17.621339518409115</v>
      </c>
      <c r="DY128" s="7">
        <v>17.621339518409115</v>
      </c>
      <c r="DZ128" s="7">
        <v>17.621339518409115</v>
      </c>
      <c r="EA128" s="7">
        <v>17.621339518409115</v>
      </c>
      <c r="EB128" s="7">
        <v>29.154440661090927</v>
      </c>
      <c r="EC128" s="7">
        <v>29.154440661090927</v>
      </c>
      <c r="ED128" s="7">
        <v>29.154440661090927</v>
      </c>
      <c r="EE128" s="7">
        <v>29.154440661090927</v>
      </c>
      <c r="EF128" s="7">
        <v>27.633683174039426</v>
      </c>
      <c r="EG128" s="7">
        <v>27.633683174039426</v>
      </c>
      <c r="EH128" s="7">
        <v>27.633683174039426</v>
      </c>
      <c r="EI128" s="7">
        <v>27.633683174039426</v>
      </c>
      <c r="EJ128" s="7">
        <v>3.720476962240912</v>
      </c>
      <c r="EK128" s="7">
        <v>6.6887646240484866</v>
      </c>
      <c r="EL128" s="7">
        <v>3.720476962240912</v>
      </c>
      <c r="EM128" s="7">
        <v>6.6887646240484866</v>
      </c>
      <c r="EN128" s="7">
        <v>23.269154162621245</v>
      </c>
      <c r="EO128" s="7">
        <v>23.269154162621245</v>
      </c>
      <c r="EP128" s="7">
        <v>29.154440661090927</v>
      </c>
      <c r="EQ128" s="7">
        <v>29.154440661090927</v>
      </c>
      <c r="ER128" s="7">
        <v>29.154440661090927</v>
      </c>
      <c r="ES128" s="7">
        <v>29.154440661090927</v>
      </c>
      <c r="ET128" s="7">
        <v>13.391390391727281</v>
      </c>
      <c r="EU128" s="7">
        <v>13.391390391727281</v>
      </c>
      <c r="EV128" s="7">
        <v>18.650458671642394</v>
      </c>
      <c r="EW128" s="7">
        <v>18.650458671642394</v>
      </c>
      <c r="EX128" s="7">
        <v>18.650458671642394</v>
      </c>
      <c r="EY128" s="7">
        <v>18.650458671642394</v>
      </c>
      <c r="EZ128" s="7">
        <v>18.650458671642394</v>
      </c>
      <c r="FA128" s="7">
        <v>18.650458671642394</v>
      </c>
      <c r="FB128" s="7">
        <v>55.423997788343961</v>
      </c>
      <c r="FC128" s="7">
        <v>7.136110309540916</v>
      </c>
      <c r="FD128" s="7">
        <v>11.733176671692449</v>
      </c>
      <c r="FE128" s="7">
        <v>55.423997788343961</v>
      </c>
      <c r="FF128" s="7">
        <v>7.136110309540916</v>
      </c>
      <c r="FG128" s="7">
        <v>11.733176671692449</v>
      </c>
      <c r="FH128" s="7">
        <v>7.136110309540916</v>
      </c>
      <c r="FI128" s="7">
        <v>11.733176671692449</v>
      </c>
      <c r="FJ128" s="7">
        <v>7.136110309540916</v>
      </c>
      <c r="FK128" s="7">
        <v>11.733176671692449</v>
      </c>
      <c r="FL128" s="7">
        <v>20.297726902422742</v>
      </c>
      <c r="FM128" s="7">
        <v>20.297726902422742</v>
      </c>
      <c r="FN128" s="7">
        <v>20.297726902422742</v>
      </c>
      <c r="FO128" s="7">
        <v>20.297726902422742</v>
      </c>
      <c r="FP128" s="7">
        <v>9.009969140727291</v>
      </c>
      <c r="FQ128" s="7">
        <v>17.109664738866659</v>
      </c>
      <c r="FR128" s="7">
        <v>9.009969140727291</v>
      </c>
      <c r="FS128" s="7">
        <v>17.109664738866659</v>
      </c>
      <c r="FT128" s="7">
        <v>18.650458671642394</v>
      </c>
      <c r="FU128" s="7">
        <v>18.650458671642394</v>
      </c>
      <c r="FV128" s="7">
        <v>18.650458671642394</v>
      </c>
      <c r="FW128" s="7">
        <v>18.650458671642394</v>
      </c>
      <c r="FX128" s="7">
        <v>16.214767180521232</v>
      </c>
      <c r="FY128" s="7">
        <v>24.76557210343935</v>
      </c>
      <c r="FZ128" s="7">
        <v>16.214767180521232</v>
      </c>
      <c r="GA128" s="7">
        <v>24.76557210343935</v>
      </c>
      <c r="GB128" s="7">
        <v>17.621339518409115</v>
      </c>
      <c r="GC128" s="7">
        <v>17.621339518409115</v>
      </c>
      <c r="GD128" s="7">
        <v>17.621339518409115</v>
      </c>
      <c r="GE128" s="7">
        <v>17.621339518409115</v>
      </c>
      <c r="GF128" s="7">
        <v>23.269154162621245</v>
      </c>
      <c r="GG128" s="7">
        <v>23.269154162621245</v>
      </c>
      <c r="GH128" s="7">
        <v>23.269154162621245</v>
      </c>
      <c r="GI128" s="7">
        <v>23.269154162621245</v>
      </c>
      <c r="GJ128" s="7">
        <v>15.579250064342443</v>
      </c>
      <c r="GK128" s="7">
        <v>15.579250064342443</v>
      </c>
      <c r="GL128" s="7">
        <v>15.579250064342443</v>
      </c>
      <c r="GM128" s="7">
        <v>15.579250064342443</v>
      </c>
      <c r="GN128" s="7">
        <v>11.970541699528781</v>
      </c>
      <c r="GO128" s="7">
        <v>20.106593807463668</v>
      </c>
      <c r="GP128" s="7">
        <v>11.970541699528781</v>
      </c>
      <c r="GQ128" s="7">
        <v>20.106593807463668</v>
      </c>
      <c r="GR128" s="7">
        <v>6.4027925406651418</v>
      </c>
      <c r="GS128" s="7">
        <v>6.4027925406651418</v>
      </c>
      <c r="GT128" s="7">
        <v>6.4027925406651418</v>
      </c>
      <c r="GU128" s="7">
        <v>6.4027925406651418</v>
      </c>
      <c r="GV128" s="7">
        <v>37.820893685078758</v>
      </c>
      <c r="GW128" s="7">
        <v>37.820893685078758</v>
      </c>
      <c r="GX128" s="7">
        <v>37.820893685078758</v>
      </c>
      <c r="GY128" s="7">
        <v>37.820893685078758</v>
      </c>
      <c r="GZ128" s="7">
        <v>4.9780653252606006</v>
      </c>
      <c r="HA128" s="7">
        <v>4.9780653252606006</v>
      </c>
    </row>
    <row r="129" spans="47:209" x14ac:dyDescent="0.25">
      <c r="AU129" s="7" t="s">
        <v>71</v>
      </c>
      <c r="AV129" s="7" t="s">
        <v>43</v>
      </c>
      <c r="AW129" s="7" t="s">
        <v>84</v>
      </c>
      <c r="AX129" s="7" t="s">
        <v>72</v>
      </c>
      <c r="AY129" s="7">
        <v>45.08</v>
      </c>
      <c r="BA129" s="7" t="s">
        <v>73</v>
      </c>
      <c r="BB129" s="7">
        <v>1</v>
      </c>
      <c r="BC129" s="20">
        <v>47849</v>
      </c>
      <c r="BF129" s="7" t="s">
        <v>74</v>
      </c>
      <c r="BJ129" s="7" t="s">
        <v>85</v>
      </c>
      <c r="BM129" s="7" cm="1">
        <f t="array" ref="BM129">INDEX($HD$3:$HD$14,BN129,1)</f>
        <v>30</v>
      </c>
      <c r="BN129" s="7">
        <v>6</v>
      </c>
      <c r="BO129" s="7">
        <v>6</v>
      </c>
      <c r="BP129" s="7">
        <v>66.838728316693818</v>
      </c>
      <c r="BQ129" s="7">
        <v>66.838728316693818</v>
      </c>
      <c r="BR129" s="7">
        <v>66.838728316693818</v>
      </c>
      <c r="BS129" s="7">
        <v>66.838728316693818</v>
      </c>
      <c r="BT129" s="7">
        <v>45.326495259853196</v>
      </c>
      <c r="BU129" s="7">
        <v>45.326495259853196</v>
      </c>
      <c r="BV129" s="7">
        <v>45.326495259853196</v>
      </c>
      <c r="BW129" s="7">
        <v>45.326495259853196</v>
      </c>
      <c r="BX129" s="7">
        <v>71.539217815560562</v>
      </c>
      <c r="BY129" s="7">
        <v>71.539217815560562</v>
      </c>
      <c r="BZ129" s="7">
        <v>45.326495259853196</v>
      </c>
      <c r="CA129" s="7">
        <v>45.326495259853196</v>
      </c>
      <c r="CB129" s="7">
        <v>45.326495259853196</v>
      </c>
      <c r="CC129" s="7">
        <v>45.326495259853196</v>
      </c>
      <c r="CD129" s="7">
        <v>56.391937118069563</v>
      </c>
      <c r="CE129" s="7">
        <v>56.391937118069563</v>
      </c>
      <c r="CF129" s="7">
        <v>56.391937118069563</v>
      </c>
      <c r="CG129" s="7">
        <v>56.391937118069563</v>
      </c>
      <c r="CH129" s="7">
        <v>56.391937118069563</v>
      </c>
      <c r="CI129" s="7">
        <v>56.391937118069563</v>
      </c>
      <c r="CJ129" s="7">
        <v>66.035986030818279</v>
      </c>
      <c r="CK129" s="7">
        <v>66.035986030818279</v>
      </c>
      <c r="CL129" s="7">
        <v>66.035986030818279</v>
      </c>
      <c r="CM129" s="7">
        <v>66.035986030818279</v>
      </c>
      <c r="CN129" s="7">
        <v>66.035986030818279</v>
      </c>
      <c r="CO129" s="7">
        <v>66.035986030818279</v>
      </c>
      <c r="CP129" s="7">
        <v>66.035986030818279</v>
      </c>
      <c r="CQ129" s="7">
        <v>66.035986030818279</v>
      </c>
      <c r="CR129" s="7">
        <v>41.931585218791007</v>
      </c>
      <c r="CS129" s="7">
        <v>41.931585218791007</v>
      </c>
      <c r="CT129" s="7">
        <v>41.931585218791007</v>
      </c>
      <c r="CU129" s="7">
        <v>41.931585218791007</v>
      </c>
      <c r="CV129" s="7">
        <v>45.050823975593865</v>
      </c>
      <c r="CW129" s="7">
        <v>45.050823975593865</v>
      </c>
      <c r="CX129" s="7">
        <v>45.050823975593865</v>
      </c>
      <c r="CY129" s="7">
        <v>45.050823975593865</v>
      </c>
      <c r="CZ129" s="7">
        <v>56.391937118069563</v>
      </c>
      <c r="DA129" s="7">
        <v>56.391937118069563</v>
      </c>
      <c r="DB129" s="7">
        <v>56.391937118069563</v>
      </c>
      <c r="DC129" s="7">
        <v>56.391937118069563</v>
      </c>
      <c r="DD129" s="7">
        <v>68.813586833295659</v>
      </c>
      <c r="DE129" s="7">
        <v>68.813586833295659</v>
      </c>
      <c r="DF129" s="7">
        <v>68.813586833295659</v>
      </c>
      <c r="DG129" s="7">
        <v>68.813586833295659</v>
      </c>
      <c r="DH129" s="7">
        <v>66.838728316693818</v>
      </c>
      <c r="DI129" s="7">
        <v>66.838728316693818</v>
      </c>
      <c r="DJ129" s="7">
        <v>66.838728316693818</v>
      </c>
      <c r="DK129" s="7">
        <v>66.838728316693818</v>
      </c>
      <c r="DL129" s="7">
        <v>71.539217815560562</v>
      </c>
      <c r="DM129" s="7">
        <v>71.539217815560562</v>
      </c>
      <c r="DN129" s="7">
        <v>71.539217815560562</v>
      </c>
      <c r="DO129" s="7">
        <v>71.539217815560562</v>
      </c>
      <c r="DP129" s="7">
        <v>62.045047356260838</v>
      </c>
      <c r="DQ129" s="7">
        <v>62.045047356260838</v>
      </c>
      <c r="DR129" s="7">
        <v>62.045047356260838</v>
      </c>
      <c r="DS129" s="7">
        <v>62.045047356260838</v>
      </c>
      <c r="DT129" s="7">
        <v>60.237718088046897</v>
      </c>
      <c r="DU129" s="7">
        <v>60.237718088046897</v>
      </c>
      <c r="DV129" s="7">
        <v>60.237718088046897</v>
      </c>
      <c r="DW129" s="7">
        <v>60.237718088046897</v>
      </c>
      <c r="DX129" s="7">
        <v>16.501957234516691</v>
      </c>
      <c r="DY129" s="7">
        <v>16.501957234516691</v>
      </c>
      <c r="DZ129" s="7">
        <v>16.501957234516691</v>
      </c>
      <c r="EA129" s="7">
        <v>16.501957234516691</v>
      </c>
      <c r="EB129" s="7">
        <v>21.420385704749975</v>
      </c>
      <c r="EC129" s="7">
        <v>21.420385704749975</v>
      </c>
      <c r="ED129" s="7">
        <v>21.420385704749975</v>
      </c>
      <c r="EE129" s="7">
        <v>21.420385704749975</v>
      </c>
      <c r="EF129" s="7">
        <v>26.787344712812086</v>
      </c>
      <c r="EG129" s="7">
        <v>26.787344712812086</v>
      </c>
      <c r="EH129" s="7">
        <v>26.787344712812086</v>
      </c>
      <c r="EI129" s="7">
        <v>26.787344712812086</v>
      </c>
      <c r="EJ129" s="7">
        <v>3.0672300268727253</v>
      </c>
      <c r="EK129" s="7">
        <v>6.1021408307590965</v>
      </c>
      <c r="EL129" s="7">
        <v>3.0672300268727253</v>
      </c>
      <c r="EM129" s="7">
        <v>6.1021408307590965</v>
      </c>
      <c r="EN129" s="7">
        <v>19.324575484825758</v>
      </c>
      <c r="EO129" s="7">
        <v>19.324575484825758</v>
      </c>
      <c r="EP129" s="7">
        <v>21.420385704749975</v>
      </c>
      <c r="EQ129" s="7">
        <v>21.420385704749975</v>
      </c>
      <c r="ER129" s="7">
        <v>21.420385704749975</v>
      </c>
      <c r="ES129" s="7">
        <v>21.420385704749975</v>
      </c>
      <c r="ET129" s="7">
        <v>10.860247155798479</v>
      </c>
      <c r="EU129" s="7">
        <v>10.860247155798479</v>
      </c>
      <c r="EV129" s="7">
        <v>14.803998622813635</v>
      </c>
      <c r="EW129" s="7">
        <v>14.803998622813635</v>
      </c>
      <c r="EX129" s="7">
        <v>14.803998622813635</v>
      </c>
      <c r="EY129" s="7">
        <v>14.803998622813635</v>
      </c>
      <c r="EZ129" s="7">
        <v>14.803998622813635</v>
      </c>
      <c r="FA129" s="7">
        <v>14.803998622813635</v>
      </c>
      <c r="FB129" s="7">
        <v>55.678606080315213</v>
      </c>
      <c r="FC129" s="7">
        <v>5.9825417095212057</v>
      </c>
      <c r="FD129" s="7">
        <v>9.3061678638242338</v>
      </c>
      <c r="FE129" s="7">
        <v>55.678606080315213</v>
      </c>
      <c r="FF129" s="7">
        <v>5.9825417095212057</v>
      </c>
      <c r="FG129" s="7">
        <v>9.3061678638242338</v>
      </c>
      <c r="FH129" s="7">
        <v>5.9825417095212057</v>
      </c>
      <c r="FI129" s="7">
        <v>9.3061678638242338</v>
      </c>
      <c r="FJ129" s="7">
        <v>5.9825417095212057</v>
      </c>
      <c r="FK129" s="7">
        <v>9.3061678638242338</v>
      </c>
      <c r="FL129" s="7">
        <v>16.27604086437573</v>
      </c>
      <c r="FM129" s="7">
        <v>16.27604086437573</v>
      </c>
      <c r="FN129" s="7">
        <v>16.27604086437573</v>
      </c>
      <c r="FO129" s="7">
        <v>16.27604086437573</v>
      </c>
      <c r="FP129" s="7">
        <v>7.1073794383378797</v>
      </c>
      <c r="FQ129" s="7">
        <v>13.328525496700003</v>
      </c>
      <c r="FR129" s="7">
        <v>7.1073794383378797</v>
      </c>
      <c r="FS129" s="7">
        <v>13.328525496700003</v>
      </c>
      <c r="FT129" s="7">
        <v>14.803998622813635</v>
      </c>
      <c r="FU129" s="7">
        <v>14.803998622813635</v>
      </c>
      <c r="FV129" s="7">
        <v>14.803998622813635</v>
      </c>
      <c r="FW129" s="7">
        <v>14.803998622813635</v>
      </c>
      <c r="FX129" s="7">
        <v>14.993855003313637</v>
      </c>
      <c r="FY129" s="7">
        <v>23.154528724033366</v>
      </c>
      <c r="FZ129" s="7">
        <v>14.993855003313637</v>
      </c>
      <c r="GA129" s="7">
        <v>23.154528724033366</v>
      </c>
      <c r="GB129" s="7">
        <v>16.501957234516691</v>
      </c>
      <c r="GC129" s="7">
        <v>16.501957234516691</v>
      </c>
      <c r="GD129" s="7">
        <v>16.501957234516691</v>
      </c>
      <c r="GE129" s="7">
        <v>16.501957234516691</v>
      </c>
      <c r="GF129" s="7">
        <v>19.324575484825758</v>
      </c>
      <c r="GG129" s="7">
        <v>19.324575484825758</v>
      </c>
      <c r="GH129" s="7">
        <v>19.324575484825758</v>
      </c>
      <c r="GI129" s="7">
        <v>19.324575484825758</v>
      </c>
      <c r="GJ129" s="7">
        <v>12.74012299779697</v>
      </c>
      <c r="GK129" s="7">
        <v>12.74012299779697</v>
      </c>
      <c r="GL129" s="7">
        <v>12.74012299779697</v>
      </c>
      <c r="GM129" s="7">
        <v>12.74012299779697</v>
      </c>
      <c r="GN129" s="7">
        <v>10.216688091383331</v>
      </c>
      <c r="GO129" s="7">
        <v>16.422570326724198</v>
      </c>
      <c r="GP129" s="7">
        <v>10.216688091383331</v>
      </c>
      <c r="GQ129" s="7">
        <v>16.422570326724198</v>
      </c>
      <c r="GR129" s="7">
        <v>50.453995753681603</v>
      </c>
      <c r="GS129" s="7">
        <v>50.453995753681603</v>
      </c>
      <c r="GT129" s="7">
        <v>50.453995753681603</v>
      </c>
      <c r="GU129" s="7">
        <v>50.453995753681603</v>
      </c>
      <c r="GV129" s="7">
        <v>71.635299866182066</v>
      </c>
      <c r="GW129" s="7">
        <v>71.635299866182066</v>
      </c>
      <c r="GX129" s="7">
        <v>71.635299866182066</v>
      </c>
      <c r="GY129" s="7">
        <v>71.635299866182066</v>
      </c>
      <c r="GZ129" s="7">
        <v>43.717940805515148</v>
      </c>
      <c r="HA129" s="7">
        <v>43.717940805515148</v>
      </c>
    </row>
    <row r="130" spans="47:209" x14ac:dyDescent="0.25">
      <c r="AU130" s="7" t="s">
        <v>71</v>
      </c>
      <c r="AV130" s="7" t="s">
        <v>43</v>
      </c>
      <c r="AW130" s="7" t="s">
        <v>84</v>
      </c>
      <c r="AX130" s="7" t="s">
        <v>72</v>
      </c>
      <c r="AY130" s="7">
        <v>45.08</v>
      </c>
      <c r="BA130" s="7" t="s">
        <v>73</v>
      </c>
      <c r="BB130" s="7">
        <v>1</v>
      </c>
      <c r="BC130" s="20">
        <v>48214</v>
      </c>
      <c r="BF130" s="7" t="s">
        <v>74</v>
      </c>
      <c r="BJ130" s="7" t="s">
        <v>85</v>
      </c>
      <c r="BM130" s="7" cm="1">
        <f t="array" ref="BM130">INDEX($HD$3:$HD$14,BN130,1)</f>
        <v>30</v>
      </c>
      <c r="BN130" s="7">
        <v>6</v>
      </c>
      <c r="BO130" s="7">
        <v>7</v>
      </c>
      <c r="BP130" s="7">
        <v>93.053084650879271</v>
      </c>
      <c r="BQ130" s="7">
        <v>93.053084650879271</v>
      </c>
      <c r="BR130" s="7">
        <v>93.053084650879271</v>
      </c>
      <c r="BS130" s="7">
        <v>93.053084650879271</v>
      </c>
      <c r="BT130" s="7">
        <v>78.572627093878779</v>
      </c>
      <c r="BU130" s="7">
        <v>78.572627093878779</v>
      </c>
      <c r="BV130" s="7">
        <v>78.572627093878779</v>
      </c>
      <c r="BW130" s="7">
        <v>78.572627093878779</v>
      </c>
      <c r="BX130" s="7">
        <v>88.013185699439106</v>
      </c>
      <c r="BY130" s="7">
        <v>88.013185699439106</v>
      </c>
      <c r="BZ130" s="7">
        <v>78.572627093878779</v>
      </c>
      <c r="CA130" s="7">
        <v>78.572627093878779</v>
      </c>
      <c r="CB130" s="7">
        <v>78.572627093878779</v>
      </c>
      <c r="CC130" s="7">
        <v>78.572627093878779</v>
      </c>
      <c r="CD130" s="7">
        <v>94.068333432424438</v>
      </c>
      <c r="CE130" s="7">
        <v>94.068333432424438</v>
      </c>
      <c r="CF130" s="7">
        <v>94.068333432424438</v>
      </c>
      <c r="CG130" s="7">
        <v>94.068333432424438</v>
      </c>
      <c r="CH130" s="7">
        <v>94.068333432424438</v>
      </c>
      <c r="CI130" s="7">
        <v>94.068333432424438</v>
      </c>
      <c r="CJ130" s="7">
        <v>81.689629588257802</v>
      </c>
      <c r="CK130" s="7">
        <v>81.689629588257802</v>
      </c>
      <c r="CL130" s="7">
        <v>81.689629588257802</v>
      </c>
      <c r="CM130" s="7">
        <v>81.689629588257802</v>
      </c>
      <c r="CN130" s="7">
        <v>81.689629588257802</v>
      </c>
      <c r="CO130" s="7">
        <v>81.689629588257802</v>
      </c>
      <c r="CP130" s="7">
        <v>81.689629588257802</v>
      </c>
      <c r="CQ130" s="7">
        <v>81.689629588257802</v>
      </c>
      <c r="CR130" s="7">
        <v>90.430941692900504</v>
      </c>
      <c r="CS130" s="7">
        <v>90.430941692900504</v>
      </c>
      <c r="CT130" s="7">
        <v>90.430941692900504</v>
      </c>
      <c r="CU130" s="7">
        <v>90.430941692900504</v>
      </c>
      <c r="CV130" s="7">
        <v>69.503063209590678</v>
      </c>
      <c r="CW130" s="7">
        <v>69.503063209590678</v>
      </c>
      <c r="CX130" s="7">
        <v>69.503063209590678</v>
      </c>
      <c r="CY130" s="7">
        <v>69.503063209590678</v>
      </c>
      <c r="CZ130" s="7">
        <v>94.068333432424438</v>
      </c>
      <c r="DA130" s="7">
        <v>94.068333432424438</v>
      </c>
      <c r="DB130" s="7">
        <v>94.068333432424438</v>
      </c>
      <c r="DC130" s="7">
        <v>94.068333432424438</v>
      </c>
      <c r="DD130" s="7">
        <v>76.816002631029917</v>
      </c>
      <c r="DE130" s="7">
        <v>76.816002631029917</v>
      </c>
      <c r="DF130" s="7">
        <v>76.816002631029917</v>
      </c>
      <c r="DG130" s="7">
        <v>76.816002631029917</v>
      </c>
      <c r="DH130" s="7">
        <v>93.053084650879271</v>
      </c>
      <c r="DI130" s="7">
        <v>93.053084650879271</v>
      </c>
      <c r="DJ130" s="7">
        <v>93.053084650879271</v>
      </c>
      <c r="DK130" s="7">
        <v>93.053084650879271</v>
      </c>
      <c r="DL130" s="7">
        <v>88.013185699439106</v>
      </c>
      <c r="DM130" s="7">
        <v>88.013185699439106</v>
      </c>
      <c r="DN130" s="7">
        <v>88.013185699439106</v>
      </c>
      <c r="DO130" s="7">
        <v>88.013185699439106</v>
      </c>
      <c r="DP130" s="7">
        <v>80.57026155627257</v>
      </c>
      <c r="DQ130" s="7">
        <v>80.57026155627257</v>
      </c>
      <c r="DR130" s="7">
        <v>80.57026155627257</v>
      </c>
      <c r="DS130" s="7">
        <v>80.57026155627257</v>
      </c>
      <c r="DT130" s="7">
        <v>76.965340253030007</v>
      </c>
      <c r="DU130" s="7">
        <v>76.965340253030007</v>
      </c>
      <c r="DV130" s="7">
        <v>76.965340253030007</v>
      </c>
      <c r="DW130" s="7">
        <v>76.965340253030007</v>
      </c>
      <c r="DX130" s="7">
        <v>19.562454316559055</v>
      </c>
      <c r="DY130" s="7">
        <v>19.562454316559055</v>
      </c>
      <c r="DZ130" s="7">
        <v>19.562454316559055</v>
      </c>
      <c r="EA130" s="7">
        <v>19.562454316559055</v>
      </c>
      <c r="EB130" s="7">
        <v>15.782816702115129</v>
      </c>
      <c r="EC130" s="7">
        <v>15.782816702115129</v>
      </c>
      <c r="ED130" s="7">
        <v>15.782816702115129</v>
      </c>
      <c r="EE130" s="7">
        <v>15.782816702115129</v>
      </c>
      <c r="EF130" s="7">
        <v>25.163395535216665</v>
      </c>
      <c r="EG130" s="7">
        <v>25.163395535216665</v>
      </c>
      <c r="EH130" s="7">
        <v>25.163395535216665</v>
      </c>
      <c r="EI130" s="7">
        <v>25.163395535216665</v>
      </c>
      <c r="EJ130" s="7">
        <v>4.8719926948393999</v>
      </c>
      <c r="EK130" s="7">
        <v>8.7017223923181906</v>
      </c>
      <c r="EL130" s="7">
        <v>4.8719926948393999</v>
      </c>
      <c r="EM130" s="7">
        <v>8.7017223923181906</v>
      </c>
      <c r="EN130" s="7">
        <v>17.802603476084862</v>
      </c>
      <c r="EO130" s="7">
        <v>17.802603476084862</v>
      </c>
      <c r="EP130" s="7">
        <v>15.782816702115129</v>
      </c>
      <c r="EQ130" s="7">
        <v>15.782816702115129</v>
      </c>
      <c r="ER130" s="7">
        <v>15.782816702115129</v>
      </c>
      <c r="ES130" s="7">
        <v>15.782816702115129</v>
      </c>
      <c r="ET130" s="7">
        <v>13.076633150224263</v>
      </c>
      <c r="EU130" s="7">
        <v>13.076633150224263</v>
      </c>
      <c r="EV130" s="7">
        <v>19.688997543775773</v>
      </c>
      <c r="EW130" s="7">
        <v>19.688997543775773</v>
      </c>
      <c r="EX130" s="7">
        <v>19.688997543775773</v>
      </c>
      <c r="EY130" s="7">
        <v>19.688997543775773</v>
      </c>
      <c r="EZ130" s="7">
        <v>19.688997543775773</v>
      </c>
      <c r="FA130" s="7">
        <v>19.688997543775773</v>
      </c>
      <c r="FB130" s="7">
        <v>55.472220762553029</v>
      </c>
      <c r="FC130" s="7">
        <v>7.9869161210560655</v>
      </c>
      <c r="FD130" s="7">
        <v>11.689365649624245</v>
      </c>
      <c r="FE130" s="7">
        <v>55.472220762553029</v>
      </c>
      <c r="FF130" s="7">
        <v>7.9869161210560655</v>
      </c>
      <c r="FG130" s="7">
        <v>11.689365649624245</v>
      </c>
      <c r="FH130" s="7">
        <v>7.9869161210560655</v>
      </c>
      <c r="FI130" s="7">
        <v>11.689365649624245</v>
      </c>
      <c r="FJ130" s="7">
        <v>7.9869161210560655</v>
      </c>
      <c r="FK130" s="7">
        <v>11.689365649624245</v>
      </c>
      <c r="FL130" s="7">
        <v>22.254111673474231</v>
      </c>
      <c r="FM130" s="7">
        <v>22.254111673474231</v>
      </c>
      <c r="FN130" s="7">
        <v>22.254111673474231</v>
      </c>
      <c r="FO130" s="7">
        <v>22.254111673474231</v>
      </c>
      <c r="FP130" s="7">
        <v>7.9796126516272921</v>
      </c>
      <c r="FQ130" s="7">
        <v>15.09687612040908</v>
      </c>
      <c r="FR130" s="7">
        <v>7.9796126516272921</v>
      </c>
      <c r="FS130" s="7">
        <v>15.09687612040908</v>
      </c>
      <c r="FT130" s="7">
        <v>19.688997543775773</v>
      </c>
      <c r="FU130" s="7">
        <v>19.688997543775773</v>
      </c>
      <c r="FV130" s="7">
        <v>19.688997543775773</v>
      </c>
      <c r="FW130" s="7">
        <v>19.688997543775773</v>
      </c>
      <c r="FX130" s="7">
        <v>14.410258567568171</v>
      </c>
      <c r="FY130" s="7">
        <v>22.13300770622876</v>
      </c>
      <c r="FZ130" s="7">
        <v>14.410258567568171</v>
      </c>
      <c r="GA130" s="7">
        <v>22.13300770622876</v>
      </c>
      <c r="GB130" s="7">
        <v>19.562454316559055</v>
      </c>
      <c r="GC130" s="7">
        <v>19.562454316559055</v>
      </c>
      <c r="GD130" s="7">
        <v>19.562454316559055</v>
      </c>
      <c r="GE130" s="7">
        <v>19.562454316559055</v>
      </c>
      <c r="GF130" s="7">
        <v>17.802603476084862</v>
      </c>
      <c r="GG130" s="7">
        <v>17.802603476084862</v>
      </c>
      <c r="GH130" s="7">
        <v>17.802603476084862</v>
      </c>
      <c r="GI130" s="7">
        <v>17.802603476084862</v>
      </c>
      <c r="GJ130" s="7">
        <v>16.905933493669696</v>
      </c>
      <c r="GK130" s="7">
        <v>16.905933493669696</v>
      </c>
      <c r="GL130" s="7">
        <v>16.905933493669696</v>
      </c>
      <c r="GM130" s="7">
        <v>16.905933493669696</v>
      </c>
      <c r="GN130" s="7">
        <v>8.9104579479909205</v>
      </c>
      <c r="GO130" s="7">
        <v>14.202344489833338</v>
      </c>
      <c r="GP130" s="7">
        <v>8.9104579479909205</v>
      </c>
      <c r="GQ130" s="7">
        <v>14.202344489833338</v>
      </c>
      <c r="GR130" s="7">
        <v>90.490548652439358</v>
      </c>
      <c r="GS130" s="7">
        <v>90.490548652439358</v>
      </c>
      <c r="GT130" s="7">
        <v>90.490548652439358</v>
      </c>
      <c r="GU130" s="7">
        <v>90.490548652439358</v>
      </c>
      <c r="GV130" s="7">
        <v>82.086451485893875</v>
      </c>
      <c r="GW130" s="7">
        <v>82.086451485893875</v>
      </c>
      <c r="GX130" s="7">
        <v>82.086451485893875</v>
      </c>
      <c r="GY130" s="7">
        <v>82.086451485893875</v>
      </c>
      <c r="GZ130" s="7">
        <v>87.59444548518492</v>
      </c>
      <c r="HA130" s="7">
        <v>87.59444548518492</v>
      </c>
    </row>
    <row r="131" spans="47:209" x14ac:dyDescent="0.25">
      <c r="AU131" s="7" t="s">
        <v>71</v>
      </c>
      <c r="AV131" s="7" t="s">
        <v>43</v>
      </c>
      <c r="AW131" s="7" t="s">
        <v>84</v>
      </c>
      <c r="AX131" s="7" t="s">
        <v>72</v>
      </c>
      <c r="AY131" s="7">
        <v>46.41</v>
      </c>
      <c r="BA131" s="7" t="s">
        <v>73</v>
      </c>
      <c r="BB131" s="7">
        <v>1</v>
      </c>
      <c r="BC131" s="20">
        <v>48580</v>
      </c>
      <c r="BF131" s="7" t="s">
        <v>74</v>
      </c>
      <c r="BJ131" s="7" t="s">
        <v>85</v>
      </c>
      <c r="BM131" s="7" cm="1">
        <f t="array" ref="BM131">INDEX($HD$3:$HD$14,BN131,1)</f>
        <v>30</v>
      </c>
      <c r="BN131" s="7">
        <v>6</v>
      </c>
      <c r="BO131" s="7">
        <v>8</v>
      </c>
      <c r="BP131" s="7">
        <v>97.229283903105753</v>
      </c>
      <c r="BQ131" s="7">
        <v>97.229283903105753</v>
      </c>
      <c r="BR131" s="7">
        <v>97.229283903105753</v>
      </c>
      <c r="BS131" s="7">
        <v>97.229283903105753</v>
      </c>
      <c r="BT131" s="7">
        <v>92.655419884605621</v>
      </c>
      <c r="BU131" s="7">
        <v>92.655419884605621</v>
      </c>
      <c r="BV131" s="7">
        <v>92.655419884605621</v>
      </c>
      <c r="BW131" s="7">
        <v>92.655419884605621</v>
      </c>
      <c r="BX131" s="7">
        <v>94.068641637969193</v>
      </c>
      <c r="BY131" s="7">
        <v>94.068641637969193</v>
      </c>
      <c r="BZ131" s="7">
        <v>92.655419884605621</v>
      </c>
      <c r="CA131" s="7">
        <v>92.655419884605621</v>
      </c>
      <c r="CB131" s="7">
        <v>92.655419884605621</v>
      </c>
      <c r="CC131" s="7">
        <v>92.655419884605621</v>
      </c>
      <c r="CD131" s="7">
        <v>95.922002821544964</v>
      </c>
      <c r="CE131" s="7">
        <v>95.922002821544964</v>
      </c>
      <c r="CF131" s="7">
        <v>95.922002821544964</v>
      </c>
      <c r="CG131" s="7">
        <v>95.922002821544964</v>
      </c>
      <c r="CH131" s="7">
        <v>95.922002821544964</v>
      </c>
      <c r="CI131" s="7">
        <v>95.922002821544964</v>
      </c>
      <c r="CJ131" s="7">
        <v>85.636344217999678</v>
      </c>
      <c r="CK131" s="7">
        <v>85.636344217999678</v>
      </c>
      <c r="CL131" s="7">
        <v>85.636344217999678</v>
      </c>
      <c r="CM131" s="7">
        <v>85.636344217999678</v>
      </c>
      <c r="CN131" s="7">
        <v>85.636344217999678</v>
      </c>
      <c r="CO131" s="7">
        <v>85.636344217999678</v>
      </c>
      <c r="CP131" s="7">
        <v>85.636344217999678</v>
      </c>
      <c r="CQ131" s="7">
        <v>85.636344217999678</v>
      </c>
      <c r="CR131" s="7">
        <v>95.370325430287437</v>
      </c>
      <c r="CS131" s="7">
        <v>95.370325430287437</v>
      </c>
      <c r="CT131" s="7">
        <v>95.370325430287437</v>
      </c>
      <c r="CU131" s="7">
        <v>95.370325430287437</v>
      </c>
      <c r="CV131" s="7">
        <v>78.922237002272823</v>
      </c>
      <c r="CW131" s="7">
        <v>78.922237002272823</v>
      </c>
      <c r="CX131" s="7">
        <v>78.922237002272823</v>
      </c>
      <c r="CY131" s="7">
        <v>78.922237002272823</v>
      </c>
      <c r="CZ131" s="7">
        <v>95.922002821544964</v>
      </c>
      <c r="DA131" s="7">
        <v>95.922002821544964</v>
      </c>
      <c r="DB131" s="7">
        <v>95.922002821544964</v>
      </c>
      <c r="DC131" s="7">
        <v>95.922002821544964</v>
      </c>
      <c r="DD131" s="7">
        <v>81.985532280136354</v>
      </c>
      <c r="DE131" s="7">
        <v>81.985532280136354</v>
      </c>
      <c r="DF131" s="7">
        <v>81.985532280136354</v>
      </c>
      <c r="DG131" s="7">
        <v>81.985532280136354</v>
      </c>
      <c r="DH131" s="7">
        <v>97.229283903105753</v>
      </c>
      <c r="DI131" s="7">
        <v>97.229283903105753</v>
      </c>
      <c r="DJ131" s="7">
        <v>97.229283903105753</v>
      </c>
      <c r="DK131" s="7">
        <v>97.229283903105753</v>
      </c>
      <c r="DL131" s="7">
        <v>94.068641637969193</v>
      </c>
      <c r="DM131" s="7">
        <v>94.068641637969193</v>
      </c>
      <c r="DN131" s="7">
        <v>94.068641637969193</v>
      </c>
      <c r="DO131" s="7">
        <v>94.068641637969193</v>
      </c>
      <c r="DP131" s="7">
        <v>84.923655683772466</v>
      </c>
      <c r="DQ131" s="7">
        <v>84.923655683772466</v>
      </c>
      <c r="DR131" s="7">
        <v>84.923655683772466</v>
      </c>
      <c r="DS131" s="7">
        <v>84.923655683772466</v>
      </c>
      <c r="DT131" s="7">
        <v>80.41774273469737</v>
      </c>
      <c r="DU131" s="7">
        <v>80.41774273469737</v>
      </c>
      <c r="DV131" s="7">
        <v>80.41774273469737</v>
      </c>
      <c r="DW131" s="7">
        <v>80.41774273469737</v>
      </c>
      <c r="DX131" s="7">
        <v>27.145945630131848</v>
      </c>
      <c r="DY131" s="7">
        <v>27.145945630131848</v>
      </c>
      <c r="DZ131" s="7">
        <v>27.145945630131848</v>
      </c>
      <c r="EA131" s="7">
        <v>27.145945630131848</v>
      </c>
      <c r="EB131" s="7">
        <v>16.087561643421203</v>
      </c>
      <c r="EC131" s="7">
        <v>16.087561643421203</v>
      </c>
      <c r="ED131" s="7">
        <v>16.087561643421203</v>
      </c>
      <c r="EE131" s="7">
        <v>16.087561643421203</v>
      </c>
      <c r="EF131" s="7">
        <v>34.383705264749999</v>
      </c>
      <c r="EG131" s="7">
        <v>34.383705264749999</v>
      </c>
      <c r="EH131" s="7">
        <v>34.383705264749999</v>
      </c>
      <c r="EI131" s="7">
        <v>34.383705264749999</v>
      </c>
      <c r="EJ131" s="7">
        <v>5.5904211085166677</v>
      </c>
      <c r="EK131" s="7">
        <v>10.798466218603012</v>
      </c>
      <c r="EL131" s="7">
        <v>5.5904211085166677</v>
      </c>
      <c r="EM131" s="7">
        <v>10.798466218603012</v>
      </c>
      <c r="EN131" s="7">
        <v>18.846859350033323</v>
      </c>
      <c r="EO131" s="7">
        <v>18.846859350033323</v>
      </c>
      <c r="EP131" s="7">
        <v>16.087561643421203</v>
      </c>
      <c r="EQ131" s="7">
        <v>16.087561643421203</v>
      </c>
      <c r="ER131" s="7">
        <v>16.087561643421203</v>
      </c>
      <c r="ES131" s="7">
        <v>16.087561643421203</v>
      </c>
      <c r="ET131" s="7">
        <v>23.927489105960543</v>
      </c>
      <c r="EU131" s="7">
        <v>23.927489105960543</v>
      </c>
      <c r="EV131" s="7">
        <v>30.652075435724225</v>
      </c>
      <c r="EW131" s="7">
        <v>30.652075435724225</v>
      </c>
      <c r="EX131" s="7">
        <v>30.652075435724225</v>
      </c>
      <c r="EY131" s="7">
        <v>30.652075435724225</v>
      </c>
      <c r="EZ131" s="7">
        <v>30.652075435724225</v>
      </c>
      <c r="FA131" s="7">
        <v>30.652075435724225</v>
      </c>
      <c r="FB131" s="7">
        <v>56.043220282393868</v>
      </c>
      <c r="FC131" s="7">
        <v>10.446521251516648</v>
      </c>
      <c r="FD131" s="7">
        <v>15.180206922450017</v>
      </c>
      <c r="FE131" s="7">
        <v>56.043220282393868</v>
      </c>
      <c r="FF131" s="7">
        <v>10.446521251516648</v>
      </c>
      <c r="FG131" s="7">
        <v>15.180206922450017</v>
      </c>
      <c r="FH131" s="7">
        <v>10.446521251516648</v>
      </c>
      <c r="FI131" s="7">
        <v>15.180206922450017</v>
      </c>
      <c r="FJ131" s="7">
        <v>10.446521251516648</v>
      </c>
      <c r="FK131" s="7">
        <v>15.180206922450017</v>
      </c>
      <c r="FL131" s="7">
        <v>29.323675505103033</v>
      </c>
      <c r="FM131" s="7">
        <v>29.323675505103033</v>
      </c>
      <c r="FN131" s="7">
        <v>29.323675505103033</v>
      </c>
      <c r="FO131" s="7">
        <v>29.323675505103033</v>
      </c>
      <c r="FP131" s="7">
        <v>8.2136855344121091</v>
      </c>
      <c r="FQ131" s="7">
        <v>15.975901979972749</v>
      </c>
      <c r="FR131" s="7">
        <v>8.2136855344121091</v>
      </c>
      <c r="FS131" s="7">
        <v>15.975901979972749</v>
      </c>
      <c r="FT131" s="7">
        <v>30.652075435724225</v>
      </c>
      <c r="FU131" s="7">
        <v>30.652075435724225</v>
      </c>
      <c r="FV131" s="7">
        <v>30.652075435724225</v>
      </c>
      <c r="FW131" s="7">
        <v>30.652075435724225</v>
      </c>
      <c r="FX131" s="7">
        <v>13.853882318633318</v>
      </c>
      <c r="FY131" s="7">
        <v>21.548580237359083</v>
      </c>
      <c r="FZ131" s="7">
        <v>13.853882318633318</v>
      </c>
      <c r="GA131" s="7">
        <v>21.548580237359083</v>
      </c>
      <c r="GB131" s="7">
        <v>27.145945630131848</v>
      </c>
      <c r="GC131" s="7">
        <v>27.145945630131848</v>
      </c>
      <c r="GD131" s="7">
        <v>27.145945630131848</v>
      </c>
      <c r="GE131" s="7">
        <v>27.145945630131848</v>
      </c>
      <c r="GF131" s="7">
        <v>18.846859350033323</v>
      </c>
      <c r="GG131" s="7">
        <v>18.846859350033323</v>
      </c>
      <c r="GH131" s="7">
        <v>18.846859350033323</v>
      </c>
      <c r="GI131" s="7">
        <v>18.846859350033323</v>
      </c>
      <c r="GJ131" s="7">
        <v>28.533117776327263</v>
      </c>
      <c r="GK131" s="7">
        <v>28.533117776327263</v>
      </c>
      <c r="GL131" s="7">
        <v>28.533117776327263</v>
      </c>
      <c r="GM131" s="7">
        <v>28.533117776327263</v>
      </c>
      <c r="GN131" s="7">
        <v>7.9306144174378819</v>
      </c>
      <c r="GO131" s="7">
        <v>13.432737146398479</v>
      </c>
      <c r="GP131" s="7">
        <v>7.9306144174378819</v>
      </c>
      <c r="GQ131" s="7">
        <v>13.432737146398479</v>
      </c>
      <c r="GR131" s="7">
        <v>97.113533197727051</v>
      </c>
      <c r="GS131" s="7">
        <v>97.113533197727051</v>
      </c>
      <c r="GT131" s="7">
        <v>97.113533197727051</v>
      </c>
      <c r="GU131" s="7">
        <v>97.113533197727051</v>
      </c>
      <c r="GV131" s="7">
        <v>87.133841518863036</v>
      </c>
      <c r="GW131" s="7">
        <v>87.133841518863036</v>
      </c>
      <c r="GX131" s="7">
        <v>87.133841518863036</v>
      </c>
      <c r="GY131" s="7">
        <v>87.133841518863036</v>
      </c>
      <c r="GZ131" s="7">
        <v>93.600212685030314</v>
      </c>
      <c r="HA131" s="7">
        <v>93.600212685030314</v>
      </c>
    </row>
    <row r="132" spans="47:209" x14ac:dyDescent="0.25">
      <c r="AU132" s="7" t="s">
        <v>71</v>
      </c>
      <c r="AV132" s="7" t="s">
        <v>43</v>
      </c>
      <c r="AW132" s="7" t="s">
        <v>84</v>
      </c>
      <c r="AX132" s="7" t="s">
        <v>72</v>
      </c>
      <c r="AY132" s="7">
        <v>47.74</v>
      </c>
      <c r="BA132" s="7" t="s">
        <v>73</v>
      </c>
      <c r="BB132" s="7">
        <v>1</v>
      </c>
      <c r="BC132" s="20">
        <v>48945</v>
      </c>
      <c r="BF132" s="7" t="s">
        <v>74</v>
      </c>
      <c r="BJ132" s="7" t="s">
        <v>85</v>
      </c>
      <c r="BM132" s="7" cm="1">
        <f t="array" ref="BM132">INDEX($HD$3:$HD$14,BN132,1)</f>
        <v>30</v>
      </c>
      <c r="BN132" s="7">
        <v>6</v>
      </c>
      <c r="BO132" s="7">
        <v>9</v>
      </c>
      <c r="BP132" s="7">
        <v>96.577723007984318</v>
      </c>
      <c r="BQ132" s="7">
        <v>96.577723007984318</v>
      </c>
      <c r="BR132" s="7">
        <v>96.577723007984318</v>
      </c>
      <c r="BS132" s="7">
        <v>96.577723007984318</v>
      </c>
      <c r="BT132" s="7">
        <v>93.330233398938518</v>
      </c>
      <c r="BU132" s="7">
        <v>93.330233398938518</v>
      </c>
      <c r="BV132" s="7">
        <v>93.330233398938518</v>
      </c>
      <c r="BW132" s="7">
        <v>93.330233398938518</v>
      </c>
      <c r="BX132" s="7">
        <v>96.180643655468955</v>
      </c>
      <c r="BY132" s="7">
        <v>96.180643655468955</v>
      </c>
      <c r="BZ132" s="7">
        <v>93.330233398938518</v>
      </c>
      <c r="CA132" s="7">
        <v>93.330233398938518</v>
      </c>
      <c r="CB132" s="7">
        <v>93.330233398938518</v>
      </c>
      <c r="CC132" s="7">
        <v>93.330233398938518</v>
      </c>
      <c r="CD132" s="7">
        <v>97.328434103545547</v>
      </c>
      <c r="CE132" s="7">
        <v>97.328434103545547</v>
      </c>
      <c r="CF132" s="7">
        <v>97.328434103545547</v>
      </c>
      <c r="CG132" s="7">
        <v>97.328434103545547</v>
      </c>
      <c r="CH132" s="7">
        <v>97.328434103545547</v>
      </c>
      <c r="CI132" s="7">
        <v>97.328434103545547</v>
      </c>
      <c r="CJ132" s="7">
        <v>87.522873715121193</v>
      </c>
      <c r="CK132" s="7">
        <v>87.522873715121193</v>
      </c>
      <c r="CL132" s="7">
        <v>87.522873715121193</v>
      </c>
      <c r="CM132" s="7">
        <v>87.522873715121193</v>
      </c>
      <c r="CN132" s="7">
        <v>87.522873715121193</v>
      </c>
      <c r="CO132" s="7">
        <v>87.522873715121193</v>
      </c>
      <c r="CP132" s="7">
        <v>87.522873715121193</v>
      </c>
      <c r="CQ132" s="7">
        <v>87.522873715121193</v>
      </c>
      <c r="CR132" s="7">
        <v>98.207289506227667</v>
      </c>
      <c r="CS132" s="7">
        <v>98.207289506227667</v>
      </c>
      <c r="CT132" s="7">
        <v>98.207289506227667</v>
      </c>
      <c r="CU132" s="7">
        <v>98.207289506227667</v>
      </c>
      <c r="CV132" s="7">
        <v>77.694476672045781</v>
      </c>
      <c r="CW132" s="7">
        <v>77.694476672045781</v>
      </c>
      <c r="CX132" s="7">
        <v>77.694476672045781</v>
      </c>
      <c r="CY132" s="7">
        <v>77.694476672045781</v>
      </c>
      <c r="CZ132" s="7">
        <v>97.328434103545547</v>
      </c>
      <c r="DA132" s="7">
        <v>97.328434103545547</v>
      </c>
      <c r="DB132" s="7">
        <v>97.328434103545547</v>
      </c>
      <c r="DC132" s="7">
        <v>97.328434103545547</v>
      </c>
      <c r="DD132" s="7">
        <v>84.403491892408766</v>
      </c>
      <c r="DE132" s="7">
        <v>84.403491892408766</v>
      </c>
      <c r="DF132" s="7">
        <v>84.403491892408766</v>
      </c>
      <c r="DG132" s="7">
        <v>84.403491892408766</v>
      </c>
      <c r="DH132" s="7">
        <v>96.577723007984318</v>
      </c>
      <c r="DI132" s="7">
        <v>96.577723007984318</v>
      </c>
      <c r="DJ132" s="7">
        <v>96.577723007984318</v>
      </c>
      <c r="DK132" s="7">
        <v>96.577723007984318</v>
      </c>
      <c r="DL132" s="7">
        <v>96.180643655468955</v>
      </c>
      <c r="DM132" s="7">
        <v>96.180643655468955</v>
      </c>
      <c r="DN132" s="7">
        <v>96.180643655468955</v>
      </c>
      <c r="DO132" s="7">
        <v>96.180643655468955</v>
      </c>
      <c r="DP132" s="7">
        <v>88.133430182242549</v>
      </c>
      <c r="DQ132" s="7">
        <v>88.133430182242549</v>
      </c>
      <c r="DR132" s="7">
        <v>88.133430182242549</v>
      </c>
      <c r="DS132" s="7">
        <v>88.133430182242549</v>
      </c>
      <c r="DT132" s="7">
        <v>82.317642819106212</v>
      </c>
      <c r="DU132" s="7">
        <v>82.317642819106212</v>
      </c>
      <c r="DV132" s="7">
        <v>82.317642819106212</v>
      </c>
      <c r="DW132" s="7">
        <v>82.317642819106212</v>
      </c>
      <c r="DX132" s="7">
        <v>31.915870630642377</v>
      </c>
      <c r="DY132" s="7">
        <v>31.915870630642377</v>
      </c>
      <c r="DZ132" s="7">
        <v>31.915870630642377</v>
      </c>
      <c r="EA132" s="7">
        <v>31.915870630642377</v>
      </c>
      <c r="EB132" s="7">
        <v>22.070750102709066</v>
      </c>
      <c r="EC132" s="7">
        <v>22.070750102709066</v>
      </c>
      <c r="ED132" s="7">
        <v>22.070750102709066</v>
      </c>
      <c r="EE132" s="7">
        <v>22.070750102709066</v>
      </c>
      <c r="EF132" s="7">
        <v>41.017565545148422</v>
      </c>
      <c r="EG132" s="7">
        <v>41.017565545148422</v>
      </c>
      <c r="EH132" s="7">
        <v>41.017565545148422</v>
      </c>
      <c r="EI132" s="7">
        <v>41.017565545148422</v>
      </c>
      <c r="EJ132" s="7">
        <v>7.3865280246181761</v>
      </c>
      <c r="EK132" s="7">
        <v>13.605098552336326</v>
      </c>
      <c r="EL132" s="7">
        <v>7.3865280246181761</v>
      </c>
      <c r="EM132" s="7">
        <v>13.605098552336326</v>
      </c>
      <c r="EN132" s="7">
        <v>21.307928193178789</v>
      </c>
      <c r="EO132" s="7">
        <v>21.307928193178789</v>
      </c>
      <c r="EP132" s="7">
        <v>22.070750102709066</v>
      </c>
      <c r="EQ132" s="7">
        <v>22.070750102709066</v>
      </c>
      <c r="ER132" s="7">
        <v>22.070750102709066</v>
      </c>
      <c r="ES132" s="7">
        <v>22.070750102709066</v>
      </c>
      <c r="ET132" s="7">
        <v>33.70790363452727</v>
      </c>
      <c r="EU132" s="7">
        <v>33.70790363452727</v>
      </c>
      <c r="EV132" s="7">
        <v>41.132062296330304</v>
      </c>
      <c r="EW132" s="7">
        <v>41.132062296330304</v>
      </c>
      <c r="EX132" s="7">
        <v>41.132062296330304</v>
      </c>
      <c r="EY132" s="7">
        <v>41.132062296330304</v>
      </c>
      <c r="EZ132" s="7">
        <v>41.132062296330304</v>
      </c>
      <c r="FA132" s="7">
        <v>41.132062296330304</v>
      </c>
      <c r="FB132" s="7">
        <v>58.033314408987962</v>
      </c>
      <c r="FC132" s="7">
        <v>13.39597244255453</v>
      </c>
      <c r="FD132" s="7">
        <v>19.49267112951517</v>
      </c>
      <c r="FE132" s="7">
        <v>58.033314408987962</v>
      </c>
      <c r="FF132" s="7">
        <v>13.39597244255453</v>
      </c>
      <c r="FG132" s="7">
        <v>19.49267112951517</v>
      </c>
      <c r="FH132" s="7">
        <v>13.39597244255453</v>
      </c>
      <c r="FI132" s="7">
        <v>19.49267112951517</v>
      </c>
      <c r="FJ132" s="7">
        <v>13.39597244255453</v>
      </c>
      <c r="FK132" s="7">
        <v>19.49267112951517</v>
      </c>
      <c r="FL132" s="7">
        <v>34.561013303590975</v>
      </c>
      <c r="FM132" s="7">
        <v>34.561013303590975</v>
      </c>
      <c r="FN132" s="7">
        <v>34.561013303590975</v>
      </c>
      <c r="FO132" s="7">
        <v>34.561013303590975</v>
      </c>
      <c r="FP132" s="7">
        <v>8.2992723726257491</v>
      </c>
      <c r="FQ132" s="7">
        <v>16.081176330806056</v>
      </c>
      <c r="FR132" s="7">
        <v>8.2992723726257491</v>
      </c>
      <c r="FS132" s="7">
        <v>16.081176330806056</v>
      </c>
      <c r="FT132" s="7">
        <v>41.132062296330304</v>
      </c>
      <c r="FU132" s="7">
        <v>41.132062296330304</v>
      </c>
      <c r="FV132" s="7">
        <v>41.132062296330304</v>
      </c>
      <c r="FW132" s="7">
        <v>41.132062296330304</v>
      </c>
      <c r="FX132" s="7">
        <v>13.691416446851527</v>
      </c>
      <c r="FY132" s="7">
        <v>21.30455482726062</v>
      </c>
      <c r="FZ132" s="7">
        <v>13.691416446851527</v>
      </c>
      <c r="GA132" s="7">
        <v>21.30455482726062</v>
      </c>
      <c r="GB132" s="7">
        <v>31.915870630642377</v>
      </c>
      <c r="GC132" s="7">
        <v>31.915870630642377</v>
      </c>
      <c r="GD132" s="7">
        <v>31.915870630642377</v>
      </c>
      <c r="GE132" s="7">
        <v>31.915870630642377</v>
      </c>
      <c r="GF132" s="7">
        <v>21.307928193178789</v>
      </c>
      <c r="GG132" s="7">
        <v>21.307928193178789</v>
      </c>
      <c r="GH132" s="7">
        <v>21.307928193178789</v>
      </c>
      <c r="GI132" s="7">
        <v>21.307928193178789</v>
      </c>
      <c r="GJ132" s="7">
        <v>39.168678509365151</v>
      </c>
      <c r="GK132" s="7">
        <v>39.168678509365151</v>
      </c>
      <c r="GL132" s="7">
        <v>39.168678509365151</v>
      </c>
      <c r="GM132" s="7">
        <v>39.168678509365151</v>
      </c>
      <c r="GN132" s="7">
        <v>8.5935784116212233</v>
      </c>
      <c r="GO132" s="7">
        <v>14.407439962503025</v>
      </c>
      <c r="GP132" s="7">
        <v>8.5935784116212233</v>
      </c>
      <c r="GQ132" s="7">
        <v>14.407439962503025</v>
      </c>
      <c r="GR132" s="7">
        <v>98.014952387317692</v>
      </c>
      <c r="GS132" s="7">
        <v>98.014952387317692</v>
      </c>
      <c r="GT132" s="7">
        <v>98.014952387317692</v>
      </c>
      <c r="GU132" s="7">
        <v>98.014952387317692</v>
      </c>
      <c r="GV132" s="7">
        <v>89.451938592469446</v>
      </c>
      <c r="GW132" s="7">
        <v>89.451938592469446</v>
      </c>
      <c r="GX132" s="7">
        <v>89.451938592469446</v>
      </c>
      <c r="GY132" s="7">
        <v>89.451938592469446</v>
      </c>
      <c r="GZ132" s="7">
        <v>98.112627799454231</v>
      </c>
      <c r="HA132" s="7">
        <v>98.112627799454231</v>
      </c>
    </row>
    <row r="133" spans="47:209" x14ac:dyDescent="0.25">
      <c r="AU133" s="7" t="s">
        <v>71</v>
      </c>
      <c r="AV133" s="7" t="s">
        <v>43</v>
      </c>
      <c r="AW133" s="7" t="s">
        <v>84</v>
      </c>
      <c r="AX133" s="7" t="s">
        <v>72</v>
      </c>
      <c r="AY133" s="7">
        <v>47.74</v>
      </c>
      <c r="BA133" s="7" t="s">
        <v>73</v>
      </c>
      <c r="BB133" s="7">
        <v>1</v>
      </c>
      <c r="BC133" s="20">
        <v>49310</v>
      </c>
      <c r="BF133" s="7" t="s">
        <v>74</v>
      </c>
      <c r="BJ133" s="7" t="s">
        <v>85</v>
      </c>
      <c r="BM133" s="7" cm="1">
        <f t="array" ref="BM133">INDEX($HD$3:$HD$14,BN133,1)</f>
        <v>30</v>
      </c>
      <c r="BN133" s="7">
        <v>6</v>
      </c>
      <c r="BO133" s="7">
        <v>10</v>
      </c>
      <c r="BP133" s="7">
        <v>96.481379191015193</v>
      </c>
      <c r="BQ133" s="7">
        <v>96.481379191015193</v>
      </c>
      <c r="BR133" s="7">
        <v>96.481379191015193</v>
      </c>
      <c r="BS133" s="7">
        <v>96.481379191015193</v>
      </c>
      <c r="BT133" s="7">
        <v>94.084344542969021</v>
      </c>
      <c r="BU133" s="7">
        <v>94.084344542969021</v>
      </c>
      <c r="BV133" s="7">
        <v>94.084344542969021</v>
      </c>
      <c r="BW133" s="7">
        <v>94.084344542969021</v>
      </c>
      <c r="BX133" s="7">
        <v>93.046118706787198</v>
      </c>
      <c r="BY133" s="7">
        <v>93.046118706787198</v>
      </c>
      <c r="BZ133" s="7">
        <v>94.084344542969021</v>
      </c>
      <c r="CA133" s="7">
        <v>94.084344542969021</v>
      </c>
      <c r="CB133" s="7">
        <v>94.084344542969021</v>
      </c>
      <c r="CC133" s="7">
        <v>94.084344542969021</v>
      </c>
      <c r="CD133" s="7">
        <v>98.770192908000453</v>
      </c>
      <c r="CE133" s="7">
        <v>98.770192908000453</v>
      </c>
      <c r="CF133" s="7">
        <v>98.770192908000453</v>
      </c>
      <c r="CG133" s="7">
        <v>98.770192908000453</v>
      </c>
      <c r="CH133" s="7">
        <v>98.770192908000453</v>
      </c>
      <c r="CI133" s="7">
        <v>98.770192908000453</v>
      </c>
      <c r="CJ133" s="7">
        <v>90.014582259318146</v>
      </c>
      <c r="CK133" s="7">
        <v>90.014582259318146</v>
      </c>
      <c r="CL133" s="7">
        <v>90.014582259318146</v>
      </c>
      <c r="CM133" s="7">
        <v>90.014582259318146</v>
      </c>
      <c r="CN133" s="7">
        <v>90.014582259318146</v>
      </c>
      <c r="CO133" s="7">
        <v>90.014582259318146</v>
      </c>
      <c r="CP133" s="7">
        <v>90.014582259318146</v>
      </c>
      <c r="CQ133" s="7">
        <v>90.014582259318146</v>
      </c>
      <c r="CR133" s="7">
        <v>98.101628661894821</v>
      </c>
      <c r="CS133" s="7">
        <v>98.101628661894821</v>
      </c>
      <c r="CT133" s="7">
        <v>98.101628661894821</v>
      </c>
      <c r="CU133" s="7">
        <v>98.101628661894821</v>
      </c>
      <c r="CV133" s="7">
        <v>82.806901511500186</v>
      </c>
      <c r="CW133" s="7">
        <v>82.806901511500186</v>
      </c>
      <c r="CX133" s="7">
        <v>82.806901511500186</v>
      </c>
      <c r="CY133" s="7">
        <v>82.806901511500186</v>
      </c>
      <c r="CZ133" s="7">
        <v>98.770192908000453</v>
      </c>
      <c r="DA133" s="7">
        <v>98.770192908000453</v>
      </c>
      <c r="DB133" s="7">
        <v>98.770192908000453</v>
      </c>
      <c r="DC133" s="7">
        <v>98.770192908000453</v>
      </c>
      <c r="DD133" s="7">
        <v>84.274907961772399</v>
      </c>
      <c r="DE133" s="7">
        <v>84.274907961772399</v>
      </c>
      <c r="DF133" s="7">
        <v>84.274907961772399</v>
      </c>
      <c r="DG133" s="7">
        <v>84.274907961772399</v>
      </c>
      <c r="DH133" s="7">
        <v>96.481379191015193</v>
      </c>
      <c r="DI133" s="7">
        <v>96.481379191015193</v>
      </c>
      <c r="DJ133" s="7">
        <v>96.481379191015193</v>
      </c>
      <c r="DK133" s="7">
        <v>96.481379191015193</v>
      </c>
      <c r="DL133" s="7">
        <v>93.046118706787198</v>
      </c>
      <c r="DM133" s="7">
        <v>93.046118706787198</v>
      </c>
      <c r="DN133" s="7">
        <v>93.046118706787198</v>
      </c>
      <c r="DO133" s="7">
        <v>93.046118706787198</v>
      </c>
      <c r="DP133" s="7">
        <v>89.133572943651714</v>
      </c>
      <c r="DQ133" s="7">
        <v>89.133572943651714</v>
      </c>
      <c r="DR133" s="7">
        <v>89.133572943651714</v>
      </c>
      <c r="DS133" s="7">
        <v>89.133572943651714</v>
      </c>
      <c r="DT133" s="7">
        <v>87.594395179681953</v>
      </c>
      <c r="DU133" s="7">
        <v>87.594395179681953</v>
      </c>
      <c r="DV133" s="7">
        <v>87.594395179681953</v>
      </c>
      <c r="DW133" s="7">
        <v>87.594395179681953</v>
      </c>
      <c r="DX133" s="7">
        <v>37.374390501678846</v>
      </c>
      <c r="DY133" s="7">
        <v>37.374390501678846</v>
      </c>
      <c r="DZ133" s="7">
        <v>37.374390501678846</v>
      </c>
      <c r="EA133" s="7">
        <v>37.374390501678846</v>
      </c>
      <c r="EB133" s="7">
        <v>32.259282281456038</v>
      </c>
      <c r="EC133" s="7">
        <v>32.259282281456038</v>
      </c>
      <c r="ED133" s="7">
        <v>32.259282281456038</v>
      </c>
      <c r="EE133" s="7">
        <v>32.259282281456038</v>
      </c>
      <c r="EF133" s="7">
        <v>49.556586660109197</v>
      </c>
      <c r="EG133" s="7">
        <v>49.556586660109197</v>
      </c>
      <c r="EH133" s="7">
        <v>49.556586660109197</v>
      </c>
      <c r="EI133" s="7">
        <v>49.556586660109197</v>
      </c>
      <c r="EJ133" s="7">
        <v>9.2852307327848322</v>
      </c>
      <c r="EK133" s="7">
        <v>16.924144176728763</v>
      </c>
      <c r="EL133" s="7">
        <v>9.2852307327848322</v>
      </c>
      <c r="EM133" s="7">
        <v>16.924144176728763</v>
      </c>
      <c r="EN133" s="7">
        <v>24.009193195198538</v>
      </c>
      <c r="EO133" s="7">
        <v>24.009193195198538</v>
      </c>
      <c r="EP133" s="7">
        <v>32.259282281456038</v>
      </c>
      <c r="EQ133" s="7">
        <v>32.259282281456038</v>
      </c>
      <c r="ER133" s="7">
        <v>32.259282281456038</v>
      </c>
      <c r="ES133" s="7">
        <v>32.259282281456038</v>
      </c>
      <c r="ET133" s="7">
        <v>44.230360551087898</v>
      </c>
      <c r="EU133" s="7">
        <v>44.230360551087898</v>
      </c>
      <c r="EV133" s="7">
        <v>49.124757084342534</v>
      </c>
      <c r="EW133" s="7">
        <v>49.124757084342534</v>
      </c>
      <c r="EX133" s="7">
        <v>49.124757084342534</v>
      </c>
      <c r="EY133" s="7">
        <v>49.124757084342534</v>
      </c>
      <c r="EZ133" s="7">
        <v>49.124757084342534</v>
      </c>
      <c r="FA133" s="7">
        <v>49.124757084342534</v>
      </c>
      <c r="FB133" s="7">
        <v>59.763376541539358</v>
      </c>
      <c r="FC133" s="7">
        <v>18.260302342074283</v>
      </c>
      <c r="FD133" s="7">
        <v>25.910314475989345</v>
      </c>
      <c r="FE133" s="7">
        <v>59.763376541539358</v>
      </c>
      <c r="FF133" s="7">
        <v>18.260302342074283</v>
      </c>
      <c r="FG133" s="7">
        <v>25.910314475989345</v>
      </c>
      <c r="FH133" s="7">
        <v>18.260302342074283</v>
      </c>
      <c r="FI133" s="7">
        <v>25.910314475989345</v>
      </c>
      <c r="FJ133" s="7">
        <v>18.260302342074283</v>
      </c>
      <c r="FK133" s="7">
        <v>25.910314475989345</v>
      </c>
      <c r="FL133" s="7">
        <v>40.107160682063636</v>
      </c>
      <c r="FM133" s="7">
        <v>40.107160682063636</v>
      </c>
      <c r="FN133" s="7">
        <v>40.107160682063636</v>
      </c>
      <c r="FO133" s="7">
        <v>40.107160682063636</v>
      </c>
      <c r="FP133" s="7">
        <v>10.035416016251514</v>
      </c>
      <c r="FQ133" s="7">
        <v>19.236281732692422</v>
      </c>
      <c r="FR133" s="7">
        <v>10.035416016251514</v>
      </c>
      <c r="FS133" s="7">
        <v>19.236281732692422</v>
      </c>
      <c r="FT133" s="7">
        <v>49.124757084342534</v>
      </c>
      <c r="FU133" s="7">
        <v>49.124757084342534</v>
      </c>
      <c r="FV133" s="7">
        <v>49.124757084342534</v>
      </c>
      <c r="FW133" s="7">
        <v>49.124757084342534</v>
      </c>
      <c r="FX133" s="7">
        <v>13.536295767036336</v>
      </c>
      <c r="FY133" s="7">
        <v>21.52500354031368</v>
      </c>
      <c r="FZ133" s="7">
        <v>13.536295767036336</v>
      </c>
      <c r="GA133" s="7">
        <v>21.52500354031368</v>
      </c>
      <c r="GB133" s="7">
        <v>37.374390501678846</v>
      </c>
      <c r="GC133" s="7">
        <v>37.374390501678846</v>
      </c>
      <c r="GD133" s="7">
        <v>37.374390501678846</v>
      </c>
      <c r="GE133" s="7">
        <v>37.374390501678846</v>
      </c>
      <c r="GF133" s="7">
        <v>24.009193195198538</v>
      </c>
      <c r="GG133" s="7">
        <v>24.009193195198538</v>
      </c>
      <c r="GH133" s="7">
        <v>24.009193195198538</v>
      </c>
      <c r="GI133" s="7">
        <v>24.009193195198538</v>
      </c>
      <c r="GJ133" s="7">
        <v>49.206195289410658</v>
      </c>
      <c r="GK133" s="7">
        <v>49.206195289410658</v>
      </c>
      <c r="GL133" s="7">
        <v>49.206195289410658</v>
      </c>
      <c r="GM133" s="7">
        <v>49.206195289410658</v>
      </c>
      <c r="GN133" s="7">
        <v>10.109816802743955</v>
      </c>
      <c r="GO133" s="7">
        <v>16.766658987089357</v>
      </c>
      <c r="GP133" s="7">
        <v>10.109816802743955</v>
      </c>
      <c r="GQ133" s="7">
        <v>16.766658987089357</v>
      </c>
      <c r="GR133" s="7">
        <v>98.69374574863609</v>
      </c>
      <c r="GS133" s="7">
        <v>98.69374574863609</v>
      </c>
      <c r="GT133" s="7">
        <v>98.69374574863609</v>
      </c>
      <c r="GU133" s="7">
        <v>98.69374574863609</v>
      </c>
      <c r="GV133" s="7">
        <v>92.36188284943907</v>
      </c>
      <c r="GW133" s="7">
        <v>92.36188284943907</v>
      </c>
      <c r="GX133" s="7">
        <v>92.36188284943907</v>
      </c>
      <c r="GY133" s="7">
        <v>92.36188284943907</v>
      </c>
      <c r="GZ133" s="7">
        <v>98.460525379590393</v>
      </c>
      <c r="HA133" s="7">
        <v>98.460525379590393</v>
      </c>
    </row>
    <row r="134" spans="47:209" x14ac:dyDescent="0.25">
      <c r="AU134" s="7" t="s">
        <v>71</v>
      </c>
      <c r="AV134" s="7" t="s">
        <v>43</v>
      </c>
      <c r="AW134" s="7" t="s">
        <v>84</v>
      </c>
      <c r="AX134" s="7" t="s">
        <v>72</v>
      </c>
      <c r="AY134" s="7">
        <v>49.06</v>
      </c>
      <c r="BA134" s="7" t="s">
        <v>73</v>
      </c>
      <c r="BB134" s="7">
        <v>1</v>
      </c>
      <c r="BC134" s="20">
        <v>49675</v>
      </c>
      <c r="BF134" s="7" t="s">
        <v>74</v>
      </c>
      <c r="BJ134" s="7" t="s">
        <v>85</v>
      </c>
      <c r="BM134" s="7" cm="1">
        <f t="array" ref="BM134">INDEX($HD$3:$HD$14,BN134,1)</f>
        <v>30</v>
      </c>
      <c r="BN134" s="7">
        <v>6</v>
      </c>
      <c r="BO134" s="7">
        <v>11</v>
      </c>
      <c r="BP134" s="7">
        <v>93.203130018560557</v>
      </c>
      <c r="BQ134" s="7">
        <v>93.203130018560557</v>
      </c>
      <c r="BR134" s="7">
        <v>93.203130018560557</v>
      </c>
      <c r="BS134" s="7">
        <v>93.203130018560557</v>
      </c>
      <c r="BT134" s="7">
        <v>97.137524000953775</v>
      </c>
      <c r="BU134" s="7">
        <v>97.137524000953775</v>
      </c>
      <c r="BV134" s="7">
        <v>97.137524000953775</v>
      </c>
      <c r="BW134" s="7">
        <v>97.137524000953775</v>
      </c>
      <c r="BX134" s="7">
        <v>92.032552645180957</v>
      </c>
      <c r="BY134" s="7">
        <v>92.032552645180957</v>
      </c>
      <c r="BZ134" s="7">
        <v>97.137524000953775</v>
      </c>
      <c r="CA134" s="7">
        <v>97.137524000953775</v>
      </c>
      <c r="CB134" s="7">
        <v>97.137524000953775</v>
      </c>
      <c r="CC134" s="7">
        <v>97.137524000953775</v>
      </c>
      <c r="CD134" s="7">
        <v>99.029645919212655</v>
      </c>
      <c r="CE134" s="7">
        <v>99.029645919212655</v>
      </c>
      <c r="CF134" s="7">
        <v>99.029645919212655</v>
      </c>
      <c r="CG134" s="7">
        <v>99.029645919212655</v>
      </c>
      <c r="CH134" s="7">
        <v>99.029645919212655</v>
      </c>
      <c r="CI134" s="7">
        <v>99.029645919212655</v>
      </c>
      <c r="CJ134" s="7">
        <v>93.427779957515199</v>
      </c>
      <c r="CK134" s="7">
        <v>93.427779957515199</v>
      </c>
      <c r="CL134" s="7">
        <v>93.427779957515199</v>
      </c>
      <c r="CM134" s="7">
        <v>93.427779957515199</v>
      </c>
      <c r="CN134" s="7">
        <v>93.427779957515199</v>
      </c>
      <c r="CO134" s="7">
        <v>93.427779957515199</v>
      </c>
      <c r="CP134" s="7">
        <v>93.427779957515199</v>
      </c>
      <c r="CQ134" s="7">
        <v>93.427779957515199</v>
      </c>
      <c r="CR134" s="7">
        <v>97.300595648425244</v>
      </c>
      <c r="CS134" s="7">
        <v>97.300595648425244</v>
      </c>
      <c r="CT134" s="7">
        <v>97.300595648425244</v>
      </c>
      <c r="CU134" s="7">
        <v>97.300595648425244</v>
      </c>
      <c r="CV134" s="7">
        <v>84.250295878651869</v>
      </c>
      <c r="CW134" s="7">
        <v>84.250295878651869</v>
      </c>
      <c r="CX134" s="7">
        <v>84.250295878651869</v>
      </c>
      <c r="CY134" s="7">
        <v>84.250295878651869</v>
      </c>
      <c r="CZ134" s="7">
        <v>99.029645919212655</v>
      </c>
      <c r="DA134" s="7">
        <v>99.029645919212655</v>
      </c>
      <c r="DB134" s="7">
        <v>99.029645919212655</v>
      </c>
      <c r="DC134" s="7">
        <v>99.029645919212655</v>
      </c>
      <c r="DD134" s="7">
        <v>84.503063426530289</v>
      </c>
      <c r="DE134" s="7">
        <v>84.503063426530289</v>
      </c>
      <c r="DF134" s="7">
        <v>84.503063426530289</v>
      </c>
      <c r="DG134" s="7">
        <v>84.503063426530289</v>
      </c>
      <c r="DH134" s="7">
        <v>93.203130018560557</v>
      </c>
      <c r="DI134" s="7">
        <v>93.203130018560557</v>
      </c>
      <c r="DJ134" s="7">
        <v>93.203130018560557</v>
      </c>
      <c r="DK134" s="7">
        <v>93.203130018560557</v>
      </c>
      <c r="DL134" s="7">
        <v>92.032552645180957</v>
      </c>
      <c r="DM134" s="7">
        <v>92.032552645180957</v>
      </c>
      <c r="DN134" s="7">
        <v>92.032552645180957</v>
      </c>
      <c r="DO134" s="7">
        <v>92.032552645180957</v>
      </c>
      <c r="DP134" s="7">
        <v>88.025241025000255</v>
      </c>
      <c r="DQ134" s="7">
        <v>88.025241025000255</v>
      </c>
      <c r="DR134" s="7">
        <v>88.025241025000255</v>
      </c>
      <c r="DS134" s="7">
        <v>88.025241025000255</v>
      </c>
      <c r="DT134" s="7">
        <v>85.298354110939613</v>
      </c>
      <c r="DU134" s="7">
        <v>85.298354110939613</v>
      </c>
      <c r="DV134" s="7">
        <v>85.298354110939613</v>
      </c>
      <c r="DW134" s="7">
        <v>85.298354110939613</v>
      </c>
      <c r="DX134" s="7">
        <v>41.032007562409184</v>
      </c>
      <c r="DY134" s="7">
        <v>41.032007562409184</v>
      </c>
      <c r="DZ134" s="7">
        <v>41.032007562409184</v>
      </c>
      <c r="EA134" s="7">
        <v>41.032007562409184</v>
      </c>
      <c r="EB134" s="7">
        <v>42.399506675256063</v>
      </c>
      <c r="EC134" s="7">
        <v>42.399506675256063</v>
      </c>
      <c r="ED134" s="7">
        <v>42.399506675256063</v>
      </c>
      <c r="EE134" s="7">
        <v>42.399506675256063</v>
      </c>
      <c r="EF134" s="7">
        <v>59.533072408210558</v>
      </c>
      <c r="EG134" s="7">
        <v>59.533072408210558</v>
      </c>
      <c r="EH134" s="7">
        <v>59.533072408210558</v>
      </c>
      <c r="EI134" s="7">
        <v>59.533072408210558</v>
      </c>
      <c r="EJ134" s="7">
        <v>11.741727403257551</v>
      </c>
      <c r="EK134" s="7">
        <v>20.981888636925731</v>
      </c>
      <c r="EL134" s="7">
        <v>11.741727403257551</v>
      </c>
      <c r="EM134" s="7">
        <v>20.981888636925731</v>
      </c>
      <c r="EN134" s="7">
        <v>25.491369614754497</v>
      </c>
      <c r="EO134" s="7">
        <v>25.491369614754497</v>
      </c>
      <c r="EP134" s="7">
        <v>42.399506675256063</v>
      </c>
      <c r="EQ134" s="7">
        <v>42.399506675256063</v>
      </c>
      <c r="ER134" s="7">
        <v>42.399506675256063</v>
      </c>
      <c r="ES134" s="7">
        <v>42.399506675256063</v>
      </c>
      <c r="ET134" s="7">
        <v>53.354232987237914</v>
      </c>
      <c r="EU134" s="7">
        <v>53.354232987237914</v>
      </c>
      <c r="EV134" s="7">
        <v>56.053594228860575</v>
      </c>
      <c r="EW134" s="7">
        <v>56.053594228860575</v>
      </c>
      <c r="EX134" s="7">
        <v>56.053594228860575</v>
      </c>
      <c r="EY134" s="7">
        <v>56.053594228860575</v>
      </c>
      <c r="EZ134" s="7">
        <v>56.053594228860575</v>
      </c>
      <c r="FA134" s="7">
        <v>56.053594228860575</v>
      </c>
      <c r="FB134" s="7">
        <v>61.10567668294695</v>
      </c>
      <c r="FC134" s="7">
        <v>25.373124455698438</v>
      </c>
      <c r="FD134" s="7">
        <v>35.57338103240459</v>
      </c>
      <c r="FE134" s="7">
        <v>61.10567668294695</v>
      </c>
      <c r="FF134" s="7">
        <v>25.373124455698438</v>
      </c>
      <c r="FG134" s="7">
        <v>35.57338103240459</v>
      </c>
      <c r="FH134" s="7">
        <v>25.373124455698438</v>
      </c>
      <c r="FI134" s="7">
        <v>35.57338103240459</v>
      </c>
      <c r="FJ134" s="7">
        <v>25.373124455698438</v>
      </c>
      <c r="FK134" s="7">
        <v>35.57338103240459</v>
      </c>
      <c r="FL134" s="7">
        <v>45.953748062898526</v>
      </c>
      <c r="FM134" s="7">
        <v>45.953748062898526</v>
      </c>
      <c r="FN134" s="7">
        <v>45.953748062898526</v>
      </c>
      <c r="FO134" s="7">
        <v>45.953748062898526</v>
      </c>
      <c r="FP134" s="7">
        <v>11.097972696803007</v>
      </c>
      <c r="FQ134" s="7">
        <v>21.173646238106102</v>
      </c>
      <c r="FR134" s="7">
        <v>11.097972696803007</v>
      </c>
      <c r="FS134" s="7">
        <v>21.173646238106102</v>
      </c>
      <c r="FT134" s="7">
        <v>56.053594228860575</v>
      </c>
      <c r="FU134" s="7">
        <v>56.053594228860575</v>
      </c>
      <c r="FV134" s="7">
        <v>56.053594228860575</v>
      </c>
      <c r="FW134" s="7">
        <v>56.053594228860575</v>
      </c>
      <c r="FX134" s="7">
        <v>13.884829613390913</v>
      </c>
      <c r="FY134" s="7">
        <v>21.99145431962425</v>
      </c>
      <c r="FZ134" s="7">
        <v>13.884829613390913</v>
      </c>
      <c r="GA134" s="7">
        <v>21.99145431962425</v>
      </c>
      <c r="GB134" s="7">
        <v>41.032007562409184</v>
      </c>
      <c r="GC134" s="7">
        <v>41.032007562409184</v>
      </c>
      <c r="GD134" s="7">
        <v>41.032007562409184</v>
      </c>
      <c r="GE134" s="7">
        <v>41.032007562409184</v>
      </c>
      <c r="GF134" s="7">
        <v>25.491369614754497</v>
      </c>
      <c r="GG134" s="7">
        <v>25.491369614754497</v>
      </c>
      <c r="GH134" s="7">
        <v>25.491369614754497</v>
      </c>
      <c r="GI134" s="7">
        <v>25.491369614754497</v>
      </c>
      <c r="GJ134" s="7">
        <v>58.522414253218116</v>
      </c>
      <c r="GK134" s="7">
        <v>58.522414253218116</v>
      </c>
      <c r="GL134" s="7">
        <v>58.522414253218116</v>
      </c>
      <c r="GM134" s="7">
        <v>58.522414253218116</v>
      </c>
      <c r="GN134" s="7">
        <v>11.989357421446968</v>
      </c>
      <c r="GO134" s="7">
        <v>19.062331596601531</v>
      </c>
      <c r="GP134" s="7">
        <v>11.989357421446968</v>
      </c>
      <c r="GQ134" s="7">
        <v>19.062331596601531</v>
      </c>
      <c r="GR134" s="7">
        <v>97.876661271908858</v>
      </c>
      <c r="GS134" s="7">
        <v>97.876661271908858</v>
      </c>
      <c r="GT134" s="7">
        <v>97.876661271908858</v>
      </c>
      <c r="GU134" s="7">
        <v>97.876661271908858</v>
      </c>
      <c r="GV134" s="7">
        <v>93.544608027257183</v>
      </c>
      <c r="GW134" s="7">
        <v>93.544608027257183</v>
      </c>
      <c r="GX134" s="7">
        <v>93.544608027257183</v>
      </c>
      <c r="GY134" s="7">
        <v>93.544608027257183</v>
      </c>
      <c r="GZ134" s="7">
        <v>98.605708969620849</v>
      </c>
      <c r="HA134" s="7">
        <v>98.605708969620849</v>
      </c>
    </row>
    <row r="135" spans="47:209" x14ac:dyDescent="0.25">
      <c r="AU135" s="7" t="s">
        <v>71</v>
      </c>
      <c r="AV135" s="7" t="s">
        <v>43</v>
      </c>
      <c r="AW135" s="7" t="s">
        <v>84</v>
      </c>
      <c r="AX135" s="7" t="s">
        <v>72</v>
      </c>
      <c r="AY135" s="7">
        <v>50.39</v>
      </c>
      <c r="BA135" s="7" t="s">
        <v>73</v>
      </c>
      <c r="BB135" s="7">
        <v>1</v>
      </c>
      <c r="BC135" s="20">
        <v>50041</v>
      </c>
      <c r="BF135" s="7" t="s">
        <v>74</v>
      </c>
      <c r="BJ135" s="7" t="s">
        <v>85</v>
      </c>
      <c r="BM135" s="7" cm="1">
        <f t="array" ref="BM135">INDEX($HD$3:$HD$14,BN135,1)</f>
        <v>30</v>
      </c>
      <c r="BN135" s="7">
        <v>6</v>
      </c>
      <c r="BO135" s="7">
        <v>12</v>
      </c>
      <c r="BP135" s="7">
        <v>92.758868046621075</v>
      </c>
      <c r="BQ135" s="7">
        <v>92.758868046621075</v>
      </c>
      <c r="BR135" s="7">
        <v>92.758868046621075</v>
      </c>
      <c r="BS135" s="7">
        <v>92.758868046621075</v>
      </c>
      <c r="BT135" s="7">
        <v>96.302126410181074</v>
      </c>
      <c r="BU135" s="7">
        <v>96.302126410181074</v>
      </c>
      <c r="BV135" s="7">
        <v>96.302126410181074</v>
      </c>
      <c r="BW135" s="7">
        <v>96.302126410181074</v>
      </c>
      <c r="BX135" s="7">
        <v>94.611771311590388</v>
      </c>
      <c r="BY135" s="7">
        <v>94.611771311590388</v>
      </c>
      <c r="BZ135" s="7">
        <v>96.302126410181074</v>
      </c>
      <c r="CA135" s="7">
        <v>96.302126410181074</v>
      </c>
      <c r="CB135" s="7">
        <v>96.302126410181074</v>
      </c>
      <c r="CC135" s="7">
        <v>96.302126410181074</v>
      </c>
      <c r="CD135" s="7">
        <v>97.094159536803673</v>
      </c>
      <c r="CE135" s="7">
        <v>97.094159536803673</v>
      </c>
      <c r="CF135" s="7">
        <v>97.094159536803673</v>
      </c>
      <c r="CG135" s="7">
        <v>97.094159536803673</v>
      </c>
      <c r="CH135" s="7">
        <v>97.094159536803673</v>
      </c>
      <c r="CI135" s="7">
        <v>97.094159536803673</v>
      </c>
      <c r="CJ135" s="7">
        <v>92.858249412348599</v>
      </c>
      <c r="CK135" s="7">
        <v>92.858249412348599</v>
      </c>
      <c r="CL135" s="7">
        <v>92.858249412348599</v>
      </c>
      <c r="CM135" s="7">
        <v>92.858249412348599</v>
      </c>
      <c r="CN135" s="7">
        <v>92.858249412348599</v>
      </c>
      <c r="CO135" s="7">
        <v>92.858249412348599</v>
      </c>
      <c r="CP135" s="7">
        <v>92.858249412348599</v>
      </c>
      <c r="CQ135" s="7">
        <v>92.858249412348599</v>
      </c>
      <c r="CR135" s="7">
        <v>97.938363519728398</v>
      </c>
      <c r="CS135" s="7">
        <v>97.938363519728398</v>
      </c>
      <c r="CT135" s="7">
        <v>97.938363519728398</v>
      </c>
      <c r="CU135" s="7">
        <v>97.938363519728398</v>
      </c>
      <c r="CV135" s="7">
        <v>82.246535056106367</v>
      </c>
      <c r="CW135" s="7">
        <v>82.246535056106367</v>
      </c>
      <c r="CX135" s="7">
        <v>82.246535056106367</v>
      </c>
      <c r="CY135" s="7">
        <v>82.246535056106367</v>
      </c>
      <c r="CZ135" s="7">
        <v>97.094159536803673</v>
      </c>
      <c r="DA135" s="7">
        <v>97.094159536803673</v>
      </c>
      <c r="DB135" s="7">
        <v>97.094159536803673</v>
      </c>
      <c r="DC135" s="7">
        <v>97.094159536803673</v>
      </c>
      <c r="DD135" s="7">
        <v>84.450189259530063</v>
      </c>
      <c r="DE135" s="7">
        <v>84.450189259530063</v>
      </c>
      <c r="DF135" s="7">
        <v>84.450189259530063</v>
      </c>
      <c r="DG135" s="7">
        <v>84.450189259530063</v>
      </c>
      <c r="DH135" s="7">
        <v>92.758868046621075</v>
      </c>
      <c r="DI135" s="7">
        <v>92.758868046621075</v>
      </c>
      <c r="DJ135" s="7">
        <v>92.758868046621075</v>
      </c>
      <c r="DK135" s="7">
        <v>92.758868046621075</v>
      </c>
      <c r="DL135" s="7">
        <v>94.611771311590388</v>
      </c>
      <c r="DM135" s="7">
        <v>94.611771311590388</v>
      </c>
      <c r="DN135" s="7">
        <v>94.611771311590388</v>
      </c>
      <c r="DO135" s="7">
        <v>94.611771311590388</v>
      </c>
      <c r="DP135" s="7">
        <v>87.985758235469845</v>
      </c>
      <c r="DQ135" s="7">
        <v>87.985758235469845</v>
      </c>
      <c r="DR135" s="7">
        <v>87.985758235469845</v>
      </c>
      <c r="DS135" s="7">
        <v>87.985758235469845</v>
      </c>
      <c r="DT135" s="7">
        <v>85.874285777136677</v>
      </c>
      <c r="DU135" s="7">
        <v>85.874285777136677</v>
      </c>
      <c r="DV135" s="7">
        <v>85.874285777136677</v>
      </c>
      <c r="DW135" s="7">
        <v>85.874285777136677</v>
      </c>
      <c r="DX135" s="7">
        <v>45.83438803123331</v>
      </c>
      <c r="DY135" s="7">
        <v>45.83438803123331</v>
      </c>
      <c r="DZ135" s="7">
        <v>45.83438803123331</v>
      </c>
      <c r="EA135" s="7">
        <v>45.83438803123331</v>
      </c>
      <c r="EB135" s="7">
        <v>46.287472312184839</v>
      </c>
      <c r="EC135" s="7">
        <v>46.287472312184839</v>
      </c>
      <c r="ED135" s="7">
        <v>46.287472312184839</v>
      </c>
      <c r="EE135" s="7">
        <v>46.287472312184839</v>
      </c>
      <c r="EF135" s="7">
        <v>68.221932495071144</v>
      </c>
      <c r="EG135" s="7">
        <v>68.221932495071144</v>
      </c>
      <c r="EH135" s="7">
        <v>68.221932495071144</v>
      </c>
      <c r="EI135" s="7">
        <v>68.221932495071144</v>
      </c>
      <c r="EJ135" s="7">
        <v>13.832471146472708</v>
      </c>
      <c r="EK135" s="7">
        <v>24.184036328689313</v>
      </c>
      <c r="EL135" s="7">
        <v>13.832471146472708</v>
      </c>
      <c r="EM135" s="7">
        <v>24.184036328689313</v>
      </c>
      <c r="EN135" s="7">
        <v>27.980612688606058</v>
      </c>
      <c r="EO135" s="7">
        <v>27.980612688606058</v>
      </c>
      <c r="EP135" s="7">
        <v>46.287472312184839</v>
      </c>
      <c r="EQ135" s="7">
        <v>46.287472312184839</v>
      </c>
      <c r="ER135" s="7">
        <v>46.287472312184839</v>
      </c>
      <c r="ES135" s="7">
        <v>46.287472312184839</v>
      </c>
      <c r="ET135" s="7">
        <v>59.559478720305954</v>
      </c>
      <c r="EU135" s="7">
        <v>59.559478720305954</v>
      </c>
      <c r="EV135" s="7">
        <v>61.758431774495463</v>
      </c>
      <c r="EW135" s="7">
        <v>61.758431774495463</v>
      </c>
      <c r="EX135" s="7">
        <v>61.758431774495463</v>
      </c>
      <c r="EY135" s="7">
        <v>61.758431774495463</v>
      </c>
      <c r="EZ135" s="7">
        <v>61.758431774495463</v>
      </c>
      <c r="FA135" s="7">
        <v>61.758431774495463</v>
      </c>
      <c r="FB135" s="7">
        <v>62.312207085303015</v>
      </c>
      <c r="FC135" s="7">
        <v>31.60065648212127</v>
      </c>
      <c r="FD135" s="7">
        <v>43.278451074427267</v>
      </c>
      <c r="FE135" s="7">
        <v>62.312207085303015</v>
      </c>
      <c r="FF135" s="7">
        <v>31.60065648212127</v>
      </c>
      <c r="FG135" s="7">
        <v>43.278451074427267</v>
      </c>
      <c r="FH135" s="7">
        <v>31.60065648212127</v>
      </c>
      <c r="FI135" s="7">
        <v>43.278451074427267</v>
      </c>
      <c r="FJ135" s="7">
        <v>31.60065648212127</v>
      </c>
      <c r="FK135" s="7">
        <v>43.278451074427267</v>
      </c>
      <c r="FL135" s="7">
        <v>53.105925624230295</v>
      </c>
      <c r="FM135" s="7">
        <v>53.105925624230295</v>
      </c>
      <c r="FN135" s="7">
        <v>53.105925624230295</v>
      </c>
      <c r="FO135" s="7">
        <v>53.105925624230295</v>
      </c>
      <c r="FP135" s="7">
        <v>13.734801247077284</v>
      </c>
      <c r="FQ135" s="7">
        <v>25.029998099089376</v>
      </c>
      <c r="FR135" s="7">
        <v>13.734801247077284</v>
      </c>
      <c r="FS135" s="7">
        <v>25.029998099089376</v>
      </c>
      <c r="FT135" s="7">
        <v>61.758431774495463</v>
      </c>
      <c r="FU135" s="7">
        <v>61.758431774495463</v>
      </c>
      <c r="FV135" s="7">
        <v>61.758431774495463</v>
      </c>
      <c r="FW135" s="7">
        <v>61.758431774495463</v>
      </c>
      <c r="FX135" s="7">
        <v>14.928532219898477</v>
      </c>
      <c r="FY135" s="7">
        <v>23.345438090474268</v>
      </c>
      <c r="FZ135" s="7">
        <v>14.928532219898477</v>
      </c>
      <c r="GA135" s="7">
        <v>23.345438090474268</v>
      </c>
      <c r="GB135" s="7">
        <v>45.83438803123331</v>
      </c>
      <c r="GC135" s="7">
        <v>45.83438803123331</v>
      </c>
      <c r="GD135" s="7">
        <v>45.83438803123331</v>
      </c>
      <c r="GE135" s="7">
        <v>45.83438803123331</v>
      </c>
      <c r="GF135" s="7">
        <v>27.980612688606058</v>
      </c>
      <c r="GG135" s="7">
        <v>27.980612688606058</v>
      </c>
      <c r="GH135" s="7">
        <v>27.980612688606058</v>
      </c>
      <c r="GI135" s="7">
        <v>27.980612688606058</v>
      </c>
      <c r="GJ135" s="7">
        <v>65.903255092887946</v>
      </c>
      <c r="GK135" s="7">
        <v>65.903255092887946</v>
      </c>
      <c r="GL135" s="7">
        <v>65.903255092887946</v>
      </c>
      <c r="GM135" s="7">
        <v>65.903255092887946</v>
      </c>
      <c r="GN135" s="7">
        <v>15.10279706144089</v>
      </c>
      <c r="GO135" s="7">
        <v>23.000780367012148</v>
      </c>
      <c r="GP135" s="7">
        <v>15.10279706144089</v>
      </c>
      <c r="GQ135" s="7">
        <v>23.000780367012148</v>
      </c>
      <c r="GR135" s="7">
        <v>97.0295402455302</v>
      </c>
      <c r="GS135" s="7">
        <v>97.0295402455302</v>
      </c>
      <c r="GT135" s="7">
        <v>97.0295402455302</v>
      </c>
      <c r="GU135" s="7">
        <v>97.0295402455302</v>
      </c>
      <c r="GV135" s="7">
        <v>92.069761179241993</v>
      </c>
      <c r="GW135" s="7">
        <v>92.069761179241993</v>
      </c>
      <c r="GX135" s="7">
        <v>92.069761179241993</v>
      </c>
      <c r="GY135" s="7">
        <v>92.069761179241993</v>
      </c>
      <c r="GZ135" s="7">
        <v>93.90566162071184</v>
      </c>
      <c r="HA135" s="7">
        <v>93.90566162071184</v>
      </c>
    </row>
    <row r="136" spans="47:209" x14ac:dyDescent="0.25">
      <c r="AU136" s="7" t="s">
        <v>71</v>
      </c>
      <c r="AV136" s="7" t="s">
        <v>43</v>
      </c>
      <c r="AW136" s="7" t="s">
        <v>84</v>
      </c>
      <c r="AX136" s="7" t="s">
        <v>72</v>
      </c>
      <c r="AY136" s="7">
        <v>51.71</v>
      </c>
      <c r="BA136" s="7" t="s">
        <v>73</v>
      </c>
      <c r="BB136" s="7">
        <v>1</v>
      </c>
      <c r="BC136" s="20">
        <v>50406</v>
      </c>
      <c r="BF136" s="7" t="s">
        <v>74</v>
      </c>
      <c r="BJ136" s="7" t="s">
        <v>85</v>
      </c>
      <c r="BM136" s="7" cm="1">
        <f t="array" ref="BM136">INDEX($HD$3:$HD$14,BN136,1)</f>
        <v>30</v>
      </c>
      <c r="BN136" s="7">
        <v>6</v>
      </c>
      <c r="BO136" s="7">
        <v>13</v>
      </c>
      <c r="BP136" s="7">
        <v>93.884058049469829</v>
      </c>
      <c r="BQ136" s="7">
        <v>93.884058049469829</v>
      </c>
      <c r="BR136" s="7">
        <v>93.884058049469829</v>
      </c>
      <c r="BS136" s="7">
        <v>93.884058049469829</v>
      </c>
      <c r="BT136" s="7">
        <v>92.104624134726592</v>
      </c>
      <c r="BU136" s="7">
        <v>92.104624134726592</v>
      </c>
      <c r="BV136" s="7">
        <v>92.104624134726592</v>
      </c>
      <c r="BW136" s="7">
        <v>92.104624134726592</v>
      </c>
      <c r="BX136" s="7">
        <v>88.950882712151326</v>
      </c>
      <c r="BY136" s="7">
        <v>88.950882712151326</v>
      </c>
      <c r="BZ136" s="7">
        <v>92.104624134726592</v>
      </c>
      <c r="CA136" s="7">
        <v>92.104624134726592</v>
      </c>
      <c r="CB136" s="7">
        <v>92.104624134726592</v>
      </c>
      <c r="CC136" s="7">
        <v>92.104624134726592</v>
      </c>
      <c r="CD136" s="7">
        <v>96.396825363712892</v>
      </c>
      <c r="CE136" s="7">
        <v>96.396825363712892</v>
      </c>
      <c r="CF136" s="7">
        <v>96.396825363712892</v>
      </c>
      <c r="CG136" s="7">
        <v>96.396825363712892</v>
      </c>
      <c r="CH136" s="7">
        <v>96.396825363712892</v>
      </c>
      <c r="CI136" s="7">
        <v>96.396825363712892</v>
      </c>
      <c r="CJ136" s="7">
        <v>89.319315250818292</v>
      </c>
      <c r="CK136" s="7">
        <v>89.319315250818292</v>
      </c>
      <c r="CL136" s="7">
        <v>89.319315250818292</v>
      </c>
      <c r="CM136" s="7">
        <v>89.319315250818292</v>
      </c>
      <c r="CN136" s="7">
        <v>89.319315250818292</v>
      </c>
      <c r="CO136" s="7">
        <v>89.319315250818292</v>
      </c>
      <c r="CP136" s="7">
        <v>89.319315250818292</v>
      </c>
      <c r="CQ136" s="7">
        <v>89.319315250818292</v>
      </c>
      <c r="CR136" s="7">
        <v>94.566239115319192</v>
      </c>
      <c r="CS136" s="7">
        <v>94.566239115319192</v>
      </c>
      <c r="CT136" s="7">
        <v>94.566239115319192</v>
      </c>
      <c r="CU136" s="7">
        <v>94.566239115319192</v>
      </c>
      <c r="CV136" s="7">
        <v>85.319701143424325</v>
      </c>
      <c r="CW136" s="7">
        <v>85.319701143424325</v>
      </c>
      <c r="CX136" s="7">
        <v>85.319701143424325</v>
      </c>
      <c r="CY136" s="7">
        <v>85.319701143424325</v>
      </c>
      <c r="CZ136" s="7">
        <v>96.396825363712892</v>
      </c>
      <c r="DA136" s="7">
        <v>96.396825363712892</v>
      </c>
      <c r="DB136" s="7">
        <v>96.396825363712892</v>
      </c>
      <c r="DC136" s="7">
        <v>96.396825363712892</v>
      </c>
      <c r="DD136" s="7">
        <v>83.604373279090581</v>
      </c>
      <c r="DE136" s="7">
        <v>83.604373279090581</v>
      </c>
      <c r="DF136" s="7">
        <v>83.604373279090581</v>
      </c>
      <c r="DG136" s="7">
        <v>83.604373279090581</v>
      </c>
      <c r="DH136" s="7">
        <v>93.884058049469829</v>
      </c>
      <c r="DI136" s="7">
        <v>93.884058049469829</v>
      </c>
      <c r="DJ136" s="7">
        <v>93.884058049469829</v>
      </c>
      <c r="DK136" s="7">
        <v>93.884058049469829</v>
      </c>
      <c r="DL136" s="7">
        <v>88.950882712151326</v>
      </c>
      <c r="DM136" s="7">
        <v>88.950882712151326</v>
      </c>
      <c r="DN136" s="7">
        <v>88.950882712151326</v>
      </c>
      <c r="DO136" s="7">
        <v>88.950882712151326</v>
      </c>
      <c r="DP136" s="7">
        <v>86.499042880924364</v>
      </c>
      <c r="DQ136" s="7">
        <v>86.499042880924364</v>
      </c>
      <c r="DR136" s="7">
        <v>86.499042880924364</v>
      </c>
      <c r="DS136" s="7">
        <v>86.499042880924364</v>
      </c>
      <c r="DT136" s="7">
        <v>86.240309693651639</v>
      </c>
      <c r="DU136" s="7">
        <v>86.240309693651639</v>
      </c>
      <c r="DV136" s="7">
        <v>86.240309693651639</v>
      </c>
      <c r="DW136" s="7">
        <v>86.240309693651639</v>
      </c>
      <c r="DX136" s="7">
        <v>49.91780792723943</v>
      </c>
      <c r="DY136" s="7">
        <v>49.91780792723943</v>
      </c>
      <c r="DZ136" s="7">
        <v>49.91780792723943</v>
      </c>
      <c r="EA136" s="7">
        <v>49.91780792723943</v>
      </c>
      <c r="EB136" s="7">
        <v>49.129747924036451</v>
      </c>
      <c r="EC136" s="7">
        <v>49.129747924036451</v>
      </c>
      <c r="ED136" s="7">
        <v>49.129747924036451</v>
      </c>
      <c r="EE136" s="7">
        <v>49.129747924036451</v>
      </c>
      <c r="EF136" s="7">
        <v>74.434695556310672</v>
      </c>
      <c r="EG136" s="7">
        <v>74.434695556310672</v>
      </c>
      <c r="EH136" s="7">
        <v>74.434695556310672</v>
      </c>
      <c r="EI136" s="7">
        <v>74.434695556310672</v>
      </c>
      <c r="EJ136" s="7">
        <v>12.425235258722712</v>
      </c>
      <c r="EK136" s="7">
        <v>22.124032221399997</v>
      </c>
      <c r="EL136" s="7">
        <v>12.425235258722712</v>
      </c>
      <c r="EM136" s="7">
        <v>22.124032221399997</v>
      </c>
      <c r="EN136" s="7">
        <v>31.94753482203031</v>
      </c>
      <c r="EO136" s="7">
        <v>31.94753482203031</v>
      </c>
      <c r="EP136" s="7">
        <v>49.129747924036451</v>
      </c>
      <c r="EQ136" s="7">
        <v>49.129747924036451</v>
      </c>
      <c r="ER136" s="7">
        <v>49.129747924036451</v>
      </c>
      <c r="ES136" s="7">
        <v>49.129747924036451</v>
      </c>
      <c r="ET136" s="7">
        <v>63.10497250733021</v>
      </c>
      <c r="EU136" s="7">
        <v>63.10497250733021</v>
      </c>
      <c r="EV136" s="7">
        <v>68.171235116513714</v>
      </c>
      <c r="EW136" s="7">
        <v>68.171235116513714</v>
      </c>
      <c r="EX136" s="7">
        <v>68.171235116513714</v>
      </c>
      <c r="EY136" s="7">
        <v>68.171235116513714</v>
      </c>
      <c r="EZ136" s="7">
        <v>68.171235116513714</v>
      </c>
      <c r="FA136" s="7">
        <v>68.171235116513714</v>
      </c>
      <c r="FB136" s="7">
        <v>63.356381343487882</v>
      </c>
      <c r="FC136" s="7">
        <v>27.881045339656012</v>
      </c>
      <c r="FD136" s="7">
        <v>38.502941696359187</v>
      </c>
      <c r="FE136" s="7">
        <v>63.356381343487882</v>
      </c>
      <c r="FF136" s="7">
        <v>27.881045339656012</v>
      </c>
      <c r="FG136" s="7">
        <v>38.502941696359187</v>
      </c>
      <c r="FH136" s="7">
        <v>27.881045339656012</v>
      </c>
      <c r="FI136" s="7">
        <v>38.502941696359187</v>
      </c>
      <c r="FJ136" s="7">
        <v>27.881045339656012</v>
      </c>
      <c r="FK136" s="7">
        <v>38.502941696359187</v>
      </c>
      <c r="FL136" s="7">
        <v>59.057577849283334</v>
      </c>
      <c r="FM136" s="7">
        <v>59.057577849283334</v>
      </c>
      <c r="FN136" s="7">
        <v>59.057577849283334</v>
      </c>
      <c r="FO136" s="7">
        <v>59.057577849283334</v>
      </c>
      <c r="FP136" s="7">
        <v>8.9959787589606339</v>
      </c>
      <c r="FQ136" s="7">
        <v>17.995527612250005</v>
      </c>
      <c r="FR136" s="7">
        <v>8.9959787589606339</v>
      </c>
      <c r="FS136" s="7">
        <v>17.995527612250005</v>
      </c>
      <c r="FT136" s="7">
        <v>68.171235116513714</v>
      </c>
      <c r="FU136" s="7">
        <v>68.171235116513714</v>
      </c>
      <c r="FV136" s="7">
        <v>68.171235116513714</v>
      </c>
      <c r="FW136" s="7">
        <v>68.171235116513714</v>
      </c>
      <c r="FX136" s="7">
        <v>12.839983844412131</v>
      </c>
      <c r="FY136" s="7">
        <v>20.403854330613655</v>
      </c>
      <c r="FZ136" s="7">
        <v>12.839983844412131</v>
      </c>
      <c r="GA136" s="7">
        <v>20.403854330613655</v>
      </c>
      <c r="GB136" s="7">
        <v>49.91780792723943</v>
      </c>
      <c r="GC136" s="7">
        <v>49.91780792723943</v>
      </c>
      <c r="GD136" s="7">
        <v>49.91780792723943</v>
      </c>
      <c r="GE136" s="7">
        <v>49.91780792723943</v>
      </c>
      <c r="GF136" s="7">
        <v>31.94753482203031</v>
      </c>
      <c r="GG136" s="7">
        <v>31.94753482203031</v>
      </c>
      <c r="GH136" s="7">
        <v>31.94753482203031</v>
      </c>
      <c r="GI136" s="7">
        <v>31.94753482203031</v>
      </c>
      <c r="GJ136" s="7">
        <v>66.267321400151587</v>
      </c>
      <c r="GK136" s="7">
        <v>66.267321400151587</v>
      </c>
      <c r="GL136" s="7">
        <v>66.267321400151587</v>
      </c>
      <c r="GM136" s="7">
        <v>66.267321400151587</v>
      </c>
      <c r="GN136" s="7">
        <v>13.36667330256666</v>
      </c>
      <c r="GO136" s="7">
        <v>20.686963963107551</v>
      </c>
      <c r="GP136" s="7">
        <v>13.36667330256666</v>
      </c>
      <c r="GQ136" s="7">
        <v>20.686963963107551</v>
      </c>
      <c r="GR136" s="7">
        <v>94.870492387999803</v>
      </c>
      <c r="GS136" s="7">
        <v>94.870492387999803</v>
      </c>
      <c r="GT136" s="7">
        <v>94.870492387999803</v>
      </c>
      <c r="GU136" s="7">
        <v>94.870492387999803</v>
      </c>
      <c r="GV136" s="7">
        <v>90.880157909454013</v>
      </c>
      <c r="GW136" s="7">
        <v>90.880157909454013</v>
      </c>
      <c r="GX136" s="7">
        <v>90.880157909454013</v>
      </c>
      <c r="GY136" s="7">
        <v>90.880157909454013</v>
      </c>
      <c r="GZ136" s="7">
        <v>90.237051106984737</v>
      </c>
      <c r="HA136" s="7">
        <v>90.237051106984737</v>
      </c>
    </row>
    <row r="137" spans="47:209" x14ac:dyDescent="0.25">
      <c r="AU137" s="7" t="s">
        <v>71</v>
      </c>
      <c r="AV137" s="7" t="s">
        <v>43</v>
      </c>
      <c r="AW137" s="7" t="s">
        <v>84</v>
      </c>
      <c r="AX137" s="7" t="s">
        <v>72</v>
      </c>
      <c r="AY137" s="7">
        <v>51.71</v>
      </c>
      <c r="BA137" s="7" t="s">
        <v>73</v>
      </c>
      <c r="BB137" s="7">
        <v>1</v>
      </c>
      <c r="BC137" s="20">
        <v>50771</v>
      </c>
      <c r="BF137" s="7" t="s">
        <v>74</v>
      </c>
      <c r="BJ137" s="7" t="s">
        <v>85</v>
      </c>
      <c r="BM137" s="7" cm="1">
        <f t="array" ref="BM137">INDEX($HD$3:$HD$14,BN137,1)</f>
        <v>30</v>
      </c>
      <c r="BN137" s="7">
        <v>6</v>
      </c>
      <c r="BO137" s="7">
        <v>14</v>
      </c>
      <c r="BP137" s="7">
        <v>90.940124483969626</v>
      </c>
      <c r="BQ137" s="7">
        <v>90.940124483969626</v>
      </c>
      <c r="BR137" s="7">
        <v>90.940124483969626</v>
      </c>
      <c r="BS137" s="7">
        <v>90.940124483969626</v>
      </c>
      <c r="BT137" s="7">
        <v>91.465650745878122</v>
      </c>
      <c r="BU137" s="7">
        <v>91.465650745878122</v>
      </c>
      <c r="BV137" s="7">
        <v>91.465650745878122</v>
      </c>
      <c r="BW137" s="7">
        <v>91.465650745878122</v>
      </c>
      <c r="BX137" s="7">
        <v>86.066419963484321</v>
      </c>
      <c r="BY137" s="7">
        <v>86.066419963484321</v>
      </c>
      <c r="BZ137" s="7">
        <v>91.465650745878122</v>
      </c>
      <c r="CA137" s="7">
        <v>91.465650745878122</v>
      </c>
      <c r="CB137" s="7">
        <v>91.465650745878122</v>
      </c>
      <c r="CC137" s="7">
        <v>91.465650745878122</v>
      </c>
      <c r="CD137" s="7">
        <v>96.487272126561066</v>
      </c>
      <c r="CE137" s="7">
        <v>96.487272126561066</v>
      </c>
      <c r="CF137" s="7">
        <v>96.487272126561066</v>
      </c>
      <c r="CG137" s="7">
        <v>96.487272126561066</v>
      </c>
      <c r="CH137" s="7">
        <v>96.487272126561066</v>
      </c>
      <c r="CI137" s="7">
        <v>96.487272126561066</v>
      </c>
      <c r="CJ137" s="7">
        <v>87.604917925712229</v>
      </c>
      <c r="CK137" s="7">
        <v>87.604917925712229</v>
      </c>
      <c r="CL137" s="7">
        <v>87.604917925712229</v>
      </c>
      <c r="CM137" s="7">
        <v>87.604917925712229</v>
      </c>
      <c r="CN137" s="7">
        <v>87.604917925712229</v>
      </c>
      <c r="CO137" s="7">
        <v>87.604917925712229</v>
      </c>
      <c r="CP137" s="7">
        <v>87.604917925712229</v>
      </c>
      <c r="CQ137" s="7">
        <v>87.604917925712229</v>
      </c>
      <c r="CR137" s="7">
        <v>91.397997787273809</v>
      </c>
      <c r="CS137" s="7">
        <v>91.397997787273809</v>
      </c>
      <c r="CT137" s="7">
        <v>91.397997787273809</v>
      </c>
      <c r="CU137" s="7">
        <v>91.397997787273809</v>
      </c>
      <c r="CV137" s="7">
        <v>84.181573906939249</v>
      </c>
      <c r="CW137" s="7">
        <v>84.181573906939249</v>
      </c>
      <c r="CX137" s="7">
        <v>84.181573906939249</v>
      </c>
      <c r="CY137" s="7">
        <v>84.181573906939249</v>
      </c>
      <c r="CZ137" s="7">
        <v>96.487272126561066</v>
      </c>
      <c r="DA137" s="7">
        <v>96.487272126561066</v>
      </c>
      <c r="DB137" s="7">
        <v>96.487272126561066</v>
      </c>
      <c r="DC137" s="7">
        <v>96.487272126561066</v>
      </c>
      <c r="DD137" s="7">
        <v>83.469070446332879</v>
      </c>
      <c r="DE137" s="7">
        <v>83.469070446332879</v>
      </c>
      <c r="DF137" s="7">
        <v>83.469070446332879</v>
      </c>
      <c r="DG137" s="7">
        <v>83.469070446332879</v>
      </c>
      <c r="DH137" s="7">
        <v>90.940124483969626</v>
      </c>
      <c r="DI137" s="7">
        <v>90.940124483969626</v>
      </c>
      <c r="DJ137" s="7">
        <v>90.940124483969626</v>
      </c>
      <c r="DK137" s="7">
        <v>90.940124483969626</v>
      </c>
      <c r="DL137" s="7">
        <v>86.066419963484321</v>
      </c>
      <c r="DM137" s="7">
        <v>86.066419963484321</v>
      </c>
      <c r="DN137" s="7">
        <v>86.066419963484321</v>
      </c>
      <c r="DO137" s="7">
        <v>86.066419963484321</v>
      </c>
      <c r="DP137" s="7">
        <v>80.415641922272826</v>
      </c>
      <c r="DQ137" s="7">
        <v>80.415641922272826</v>
      </c>
      <c r="DR137" s="7">
        <v>80.415641922272826</v>
      </c>
      <c r="DS137" s="7">
        <v>80.415641922272826</v>
      </c>
      <c r="DT137" s="7">
        <v>84.515724499742518</v>
      </c>
      <c r="DU137" s="7">
        <v>84.515724499742518</v>
      </c>
      <c r="DV137" s="7">
        <v>84.515724499742518</v>
      </c>
      <c r="DW137" s="7">
        <v>84.515724499742518</v>
      </c>
      <c r="DX137" s="7">
        <v>53.339578956205976</v>
      </c>
      <c r="DY137" s="7">
        <v>53.339578956205976</v>
      </c>
      <c r="DZ137" s="7">
        <v>53.339578956205976</v>
      </c>
      <c r="EA137" s="7">
        <v>53.339578956205976</v>
      </c>
      <c r="EB137" s="7">
        <v>45.837491566087913</v>
      </c>
      <c r="EC137" s="7">
        <v>45.837491566087913</v>
      </c>
      <c r="ED137" s="7">
        <v>45.837491566087913</v>
      </c>
      <c r="EE137" s="7">
        <v>45.837491566087913</v>
      </c>
      <c r="EF137" s="7">
        <v>66.257254052818126</v>
      </c>
      <c r="EG137" s="7">
        <v>66.257254052818126</v>
      </c>
      <c r="EH137" s="7">
        <v>66.257254052818126</v>
      </c>
      <c r="EI137" s="7">
        <v>66.257254052818126</v>
      </c>
      <c r="EJ137" s="7">
        <v>17.299453746381811</v>
      </c>
      <c r="EK137" s="7">
        <v>29.648724508493942</v>
      </c>
      <c r="EL137" s="7">
        <v>17.299453746381811</v>
      </c>
      <c r="EM137" s="7">
        <v>29.648724508493942</v>
      </c>
      <c r="EN137" s="7">
        <v>35.752986353772719</v>
      </c>
      <c r="EO137" s="7">
        <v>35.752986353772719</v>
      </c>
      <c r="EP137" s="7">
        <v>45.837491566087913</v>
      </c>
      <c r="EQ137" s="7">
        <v>45.837491566087913</v>
      </c>
      <c r="ER137" s="7">
        <v>45.837491566087913</v>
      </c>
      <c r="ES137" s="7">
        <v>45.837491566087913</v>
      </c>
      <c r="ET137" s="7">
        <v>58.341728536760563</v>
      </c>
      <c r="EU137" s="7">
        <v>58.341728536760563</v>
      </c>
      <c r="EV137" s="7">
        <v>65.418428731397029</v>
      </c>
      <c r="EW137" s="7">
        <v>65.418428731397029</v>
      </c>
      <c r="EX137" s="7">
        <v>65.418428731397029</v>
      </c>
      <c r="EY137" s="7">
        <v>65.418428731397029</v>
      </c>
      <c r="EZ137" s="7">
        <v>65.418428731397029</v>
      </c>
      <c r="FA137" s="7">
        <v>65.418428731397029</v>
      </c>
      <c r="FB137" s="7">
        <v>65.186276954521219</v>
      </c>
      <c r="FC137" s="7">
        <v>33.16468621558937</v>
      </c>
      <c r="FD137" s="7">
        <v>46.419592935433272</v>
      </c>
      <c r="FE137" s="7">
        <v>65.186276954521219</v>
      </c>
      <c r="FF137" s="7">
        <v>33.16468621558937</v>
      </c>
      <c r="FG137" s="7">
        <v>46.419592935433272</v>
      </c>
      <c r="FH137" s="7">
        <v>33.16468621558937</v>
      </c>
      <c r="FI137" s="7">
        <v>46.419592935433272</v>
      </c>
      <c r="FJ137" s="7">
        <v>33.16468621558937</v>
      </c>
      <c r="FK137" s="7">
        <v>46.419592935433272</v>
      </c>
      <c r="FL137" s="7">
        <v>54.494170844237793</v>
      </c>
      <c r="FM137" s="7">
        <v>54.494170844237793</v>
      </c>
      <c r="FN137" s="7">
        <v>54.494170844237793</v>
      </c>
      <c r="FO137" s="7">
        <v>54.494170844237793</v>
      </c>
      <c r="FP137" s="7">
        <v>14.967896043968183</v>
      </c>
      <c r="FQ137" s="7">
        <v>27.776615270580326</v>
      </c>
      <c r="FR137" s="7">
        <v>14.967896043968183</v>
      </c>
      <c r="FS137" s="7">
        <v>27.776615270580326</v>
      </c>
      <c r="FT137" s="7">
        <v>65.418428731397029</v>
      </c>
      <c r="FU137" s="7">
        <v>65.418428731397029</v>
      </c>
      <c r="FV137" s="7">
        <v>65.418428731397029</v>
      </c>
      <c r="FW137" s="7">
        <v>65.418428731397029</v>
      </c>
      <c r="FX137" s="7">
        <v>14.021129958300014</v>
      </c>
      <c r="FY137" s="7">
        <v>22.496814200978768</v>
      </c>
      <c r="FZ137" s="7">
        <v>14.021129958300014</v>
      </c>
      <c r="GA137" s="7">
        <v>22.496814200978768</v>
      </c>
      <c r="GB137" s="7">
        <v>53.339578956205976</v>
      </c>
      <c r="GC137" s="7">
        <v>53.339578956205976</v>
      </c>
      <c r="GD137" s="7">
        <v>53.339578956205976</v>
      </c>
      <c r="GE137" s="7">
        <v>53.339578956205976</v>
      </c>
      <c r="GF137" s="7">
        <v>35.752986353772719</v>
      </c>
      <c r="GG137" s="7">
        <v>35.752986353772719</v>
      </c>
      <c r="GH137" s="7">
        <v>35.752986353772719</v>
      </c>
      <c r="GI137" s="7">
        <v>35.752986353772719</v>
      </c>
      <c r="GJ137" s="7">
        <v>70.292736928187807</v>
      </c>
      <c r="GK137" s="7">
        <v>70.292736928187807</v>
      </c>
      <c r="GL137" s="7">
        <v>70.292736928187807</v>
      </c>
      <c r="GM137" s="7">
        <v>70.292736928187807</v>
      </c>
      <c r="GN137" s="7">
        <v>17.292798391163654</v>
      </c>
      <c r="GO137" s="7">
        <v>25.89809167639395</v>
      </c>
      <c r="GP137" s="7">
        <v>17.292798391163654</v>
      </c>
      <c r="GQ137" s="7">
        <v>25.89809167639395</v>
      </c>
      <c r="GR137" s="7">
        <v>92.133752262151049</v>
      </c>
      <c r="GS137" s="7">
        <v>92.133752262151049</v>
      </c>
      <c r="GT137" s="7">
        <v>92.133752262151049</v>
      </c>
      <c r="GU137" s="7">
        <v>92.133752262151049</v>
      </c>
      <c r="GV137" s="7">
        <v>89.548764905030083</v>
      </c>
      <c r="GW137" s="7">
        <v>89.548764905030083</v>
      </c>
      <c r="GX137" s="7">
        <v>89.548764905030083</v>
      </c>
      <c r="GY137" s="7">
        <v>89.548764905030083</v>
      </c>
      <c r="GZ137" s="7">
        <v>90.563083516788026</v>
      </c>
      <c r="HA137" s="7">
        <v>90.563083516788026</v>
      </c>
    </row>
    <row r="138" spans="47:209" x14ac:dyDescent="0.25">
      <c r="AU138" s="7" t="s">
        <v>71</v>
      </c>
      <c r="AV138" s="7" t="s">
        <v>43</v>
      </c>
      <c r="AW138" s="7" t="s">
        <v>84</v>
      </c>
      <c r="AX138" s="7" t="s">
        <v>72</v>
      </c>
      <c r="AY138" s="7">
        <v>53.04</v>
      </c>
      <c r="BA138" s="7" t="s">
        <v>73</v>
      </c>
      <c r="BB138" s="7">
        <v>1</v>
      </c>
      <c r="BC138" s="20">
        <v>51136</v>
      </c>
      <c r="BF138" s="7" t="s">
        <v>74</v>
      </c>
      <c r="BJ138" s="7" t="s">
        <v>85</v>
      </c>
      <c r="BM138" s="7" cm="1">
        <f t="array" ref="BM138">INDEX($HD$3:$HD$14,BN138,1)</f>
        <v>30</v>
      </c>
      <c r="BN138" s="7">
        <v>6</v>
      </c>
      <c r="BO138" s="7">
        <v>15</v>
      </c>
      <c r="BP138" s="7">
        <v>83.949285877060234</v>
      </c>
      <c r="BQ138" s="7">
        <v>83.949285877060234</v>
      </c>
      <c r="BR138" s="7">
        <v>83.949285877060234</v>
      </c>
      <c r="BS138" s="7">
        <v>83.949285877060234</v>
      </c>
      <c r="BT138" s="7">
        <v>89.639997490893222</v>
      </c>
      <c r="BU138" s="7">
        <v>89.639997490893222</v>
      </c>
      <c r="BV138" s="7">
        <v>89.639997490893222</v>
      </c>
      <c r="BW138" s="7">
        <v>89.639997490893222</v>
      </c>
      <c r="BX138" s="7">
        <v>83.848863266029937</v>
      </c>
      <c r="BY138" s="7">
        <v>83.848863266029937</v>
      </c>
      <c r="BZ138" s="7">
        <v>89.639997490893222</v>
      </c>
      <c r="CA138" s="7">
        <v>89.639997490893222</v>
      </c>
      <c r="CB138" s="7">
        <v>89.639997490893222</v>
      </c>
      <c r="CC138" s="7">
        <v>89.639997490893222</v>
      </c>
      <c r="CD138" s="7">
        <v>93.032842392106389</v>
      </c>
      <c r="CE138" s="7">
        <v>93.032842392106389</v>
      </c>
      <c r="CF138" s="7">
        <v>93.032842392106389</v>
      </c>
      <c r="CG138" s="7">
        <v>93.032842392106389</v>
      </c>
      <c r="CH138" s="7">
        <v>93.032842392106389</v>
      </c>
      <c r="CI138" s="7">
        <v>93.032842392106389</v>
      </c>
      <c r="CJ138" s="7">
        <v>87.831932688151412</v>
      </c>
      <c r="CK138" s="7">
        <v>87.831932688151412</v>
      </c>
      <c r="CL138" s="7">
        <v>87.831932688151412</v>
      </c>
      <c r="CM138" s="7">
        <v>87.831932688151412</v>
      </c>
      <c r="CN138" s="7">
        <v>87.831932688151412</v>
      </c>
      <c r="CO138" s="7">
        <v>87.831932688151412</v>
      </c>
      <c r="CP138" s="7">
        <v>87.831932688151412</v>
      </c>
      <c r="CQ138" s="7">
        <v>87.831932688151412</v>
      </c>
      <c r="CR138" s="7">
        <v>90.483668656152162</v>
      </c>
      <c r="CS138" s="7">
        <v>90.483668656152162</v>
      </c>
      <c r="CT138" s="7">
        <v>90.483668656152162</v>
      </c>
      <c r="CU138" s="7">
        <v>90.483668656152162</v>
      </c>
      <c r="CV138" s="7">
        <v>76.807550660621317</v>
      </c>
      <c r="CW138" s="7">
        <v>76.807550660621317</v>
      </c>
      <c r="CX138" s="7">
        <v>76.807550660621317</v>
      </c>
      <c r="CY138" s="7">
        <v>76.807550660621317</v>
      </c>
      <c r="CZ138" s="7">
        <v>93.032842392106389</v>
      </c>
      <c r="DA138" s="7">
        <v>93.032842392106389</v>
      </c>
      <c r="DB138" s="7">
        <v>93.032842392106389</v>
      </c>
      <c r="DC138" s="7">
        <v>93.032842392106389</v>
      </c>
      <c r="DD138" s="7">
        <v>79.49592884495415</v>
      </c>
      <c r="DE138" s="7">
        <v>79.49592884495415</v>
      </c>
      <c r="DF138" s="7">
        <v>79.49592884495415</v>
      </c>
      <c r="DG138" s="7">
        <v>79.49592884495415</v>
      </c>
      <c r="DH138" s="7">
        <v>83.949285877060234</v>
      </c>
      <c r="DI138" s="7">
        <v>83.949285877060234</v>
      </c>
      <c r="DJ138" s="7">
        <v>83.949285877060234</v>
      </c>
      <c r="DK138" s="7">
        <v>83.949285877060234</v>
      </c>
      <c r="DL138" s="7">
        <v>83.848863266029937</v>
      </c>
      <c r="DM138" s="7">
        <v>83.848863266029937</v>
      </c>
      <c r="DN138" s="7">
        <v>83.848863266029937</v>
      </c>
      <c r="DO138" s="7">
        <v>83.848863266029937</v>
      </c>
      <c r="DP138" s="7">
        <v>68.892556977045416</v>
      </c>
      <c r="DQ138" s="7">
        <v>68.892556977045416</v>
      </c>
      <c r="DR138" s="7">
        <v>68.892556977045416</v>
      </c>
      <c r="DS138" s="7">
        <v>68.892556977045416</v>
      </c>
      <c r="DT138" s="7">
        <v>81.08533969963662</v>
      </c>
      <c r="DU138" s="7">
        <v>81.08533969963662</v>
      </c>
      <c r="DV138" s="7">
        <v>81.08533969963662</v>
      </c>
      <c r="DW138" s="7">
        <v>81.08533969963662</v>
      </c>
      <c r="DX138" s="7">
        <v>55.942409448833253</v>
      </c>
      <c r="DY138" s="7">
        <v>55.942409448833253</v>
      </c>
      <c r="DZ138" s="7">
        <v>55.942409448833253</v>
      </c>
      <c r="EA138" s="7">
        <v>55.942409448833253</v>
      </c>
      <c r="EB138" s="7">
        <v>50.358866084263632</v>
      </c>
      <c r="EC138" s="7">
        <v>50.358866084263632</v>
      </c>
      <c r="ED138" s="7">
        <v>50.358866084263632</v>
      </c>
      <c r="EE138" s="7">
        <v>50.358866084263632</v>
      </c>
      <c r="EF138" s="7">
        <v>72.876879704590777</v>
      </c>
      <c r="EG138" s="7">
        <v>72.876879704590777</v>
      </c>
      <c r="EH138" s="7">
        <v>72.876879704590777</v>
      </c>
      <c r="EI138" s="7">
        <v>72.876879704590777</v>
      </c>
      <c r="EJ138" s="7">
        <v>24.469269961184828</v>
      </c>
      <c r="EK138" s="7">
        <v>39.986625548051585</v>
      </c>
      <c r="EL138" s="7">
        <v>24.469269961184828</v>
      </c>
      <c r="EM138" s="7">
        <v>39.986625548051585</v>
      </c>
      <c r="EN138" s="7">
        <v>37.661221805739387</v>
      </c>
      <c r="EO138" s="7">
        <v>37.661221805739387</v>
      </c>
      <c r="EP138" s="7">
        <v>50.358866084263632</v>
      </c>
      <c r="EQ138" s="7">
        <v>50.358866084263632</v>
      </c>
      <c r="ER138" s="7">
        <v>50.358866084263632</v>
      </c>
      <c r="ES138" s="7">
        <v>50.358866084263632</v>
      </c>
      <c r="ET138" s="7">
        <v>62.382896367521276</v>
      </c>
      <c r="EU138" s="7">
        <v>62.382896367521276</v>
      </c>
      <c r="EV138" s="7">
        <v>67.804687508757567</v>
      </c>
      <c r="EW138" s="7">
        <v>67.804687508757567</v>
      </c>
      <c r="EX138" s="7">
        <v>67.804687508757567</v>
      </c>
      <c r="EY138" s="7">
        <v>67.804687508757567</v>
      </c>
      <c r="EZ138" s="7">
        <v>67.804687508757567</v>
      </c>
      <c r="FA138" s="7">
        <v>67.804687508757567</v>
      </c>
      <c r="FB138" s="7">
        <v>65.545353396306069</v>
      </c>
      <c r="FC138" s="7">
        <v>40.725626580212101</v>
      </c>
      <c r="FD138" s="7">
        <v>55.388989919449919</v>
      </c>
      <c r="FE138" s="7">
        <v>65.545353396306069</v>
      </c>
      <c r="FF138" s="7">
        <v>40.725626580212101</v>
      </c>
      <c r="FG138" s="7">
        <v>55.388989919449919</v>
      </c>
      <c r="FH138" s="7">
        <v>40.725626580212101</v>
      </c>
      <c r="FI138" s="7">
        <v>55.388989919449919</v>
      </c>
      <c r="FJ138" s="7">
        <v>40.725626580212101</v>
      </c>
      <c r="FK138" s="7">
        <v>55.388989919449919</v>
      </c>
      <c r="FL138" s="7">
        <v>59.282566836484705</v>
      </c>
      <c r="FM138" s="7">
        <v>59.282566836484705</v>
      </c>
      <c r="FN138" s="7">
        <v>59.282566836484705</v>
      </c>
      <c r="FO138" s="7">
        <v>59.282566836484705</v>
      </c>
      <c r="FP138" s="7">
        <v>20.540760406339437</v>
      </c>
      <c r="FQ138" s="7">
        <v>36.196130786108981</v>
      </c>
      <c r="FR138" s="7">
        <v>20.540760406339437</v>
      </c>
      <c r="FS138" s="7">
        <v>36.196130786108981</v>
      </c>
      <c r="FT138" s="7">
        <v>67.804687508757567</v>
      </c>
      <c r="FU138" s="7">
        <v>67.804687508757567</v>
      </c>
      <c r="FV138" s="7">
        <v>67.804687508757567</v>
      </c>
      <c r="FW138" s="7">
        <v>67.804687508757567</v>
      </c>
      <c r="FX138" s="7">
        <v>13.25075325304088</v>
      </c>
      <c r="FY138" s="7">
        <v>21.70378908986055</v>
      </c>
      <c r="FZ138" s="7">
        <v>13.25075325304088</v>
      </c>
      <c r="GA138" s="7">
        <v>21.70378908986055</v>
      </c>
      <c r="GB138" s="7">
        <v>55.942409448833253</v>
      </c>
      <c r="GC138" s="7">
        <v>55.942409448833253</v>
      </c>
      <c r="GD138" s="7">
        <v>55.942409448833253</v>
      </c>
      <c r="GE138" s="7">
        <v>55.942409448833253</v>
      </c>
      <c r="GF138" s="7">
        <v>37.661221805739387</v>
      </c>
      <c r="GG138" s="7">
        <v>37.661221805739387</v>
      </c>
      <c r="GH138" s="7">
        <v>37.661221805739387</v>
      </c>
      <c r="GI138" s="7">
        <v>37.661221805739387</v>
      </c>
      <c r="GJ138" s="7">
        <v>72.654132433108984</v>
      </c>
      <c r="GK138" s="7">
        <v>72.654132433108984</v>
      </c>
      <c r="GL138" s="7">
        <v>72.654132433108984</v>
      </c>
      <c r="GM138" s="7">
        <v>72.654132433108984</v>
      </c>
      <c r="GN138" s="7">
        <v>22.357176802718211</v>
      </c>
      <c r="GO138" s="7">
        <v>31.67155875773636</v>
      </c>
      <c r="GP138" s="7">
        <v>22.357176802718211</v>
      </c>
      <c r="GQ138" s="7">
        <v>31.67155875773636</v>
      </c>
      <c r="GR138" s="7">
        <v>86.592651437196366</v>
      </c>
      <c r="GS138" s="7">
        <v>86.592651437196366</v>
      </c>
      <c r="GT138" s="7">
        <v>86.592651437196366</v>
      </c>
      <c r="GU138" s="7">
        <v>86.592651437196366</v>
      </c>
      <c r="GV138" s="7">
        <v>88.378043529121058</v>
      </c>
      <c r="GW138" s="7">
        <v>88.378043529121058</v>
      </c>
      <c r="GX138" s="7">
        <v>88.378043529121058</v>
      </c>
      <c r="GY138" s="7">
        <v>88.378043529121058</v>
      </c>
      <c r="GZ138" s="7">
        <v>85.719395833621419</v>
      </c>
      <c r="HA138" s="7">
        <v>85.719395833621419</v>
      </c>
    </row>
    <row r="139" spans="47:209" x14ac:dyDescent="0.25">
      <c r="AU139" s="7" t="s">
        <v>71</v>
      </c>
      <c r="AV139" s="7" t="s">
        <v>43</v>
      </c>
      <c r="AW139" s="7" t="s">
        <v>84</v>
      </c>
      <c r="AX139" s="7" t="s">
        <v>72</v>
      </c>
      <c r="AY139" s="7">
        <v>54.37</v>
      </c>
      <c r="BA139" s="7" t="s">
        <v>73</v>
      </c>
      <c r="BB139" s="7">
        <v>1</v>
      </c>
      <c r="BC139" s="20">
        <v>51502</v>
      </c>
      <c r="BF139" s="7" t="s">
        <v>74</v>
      </c>
      <c r="BJ139" s="7" t="s">
        <v>85</v>
      </c>
      <c r="BM139" s="7" cm="1">
        <f t="array" ref="BM139">INDEX($HD$3:$HD$14,BN139,1)</f>
        <v>30</v>
      </c>
      <c r="BN139" s="7">
        <v>6</v>
      </c>
      <c r="BO139" s="7">
        <v>16</v>
      </c>
      <c r="BP139" s="7">
        <v>77.865351604030224</v>
      </c>
      <c r="BQ139" s="7">
        <v>77.865351604030224</v>
      </c>
      <c r="BR139" s="7">
        <v>77.865351604030224</v>
      </c>
      <c r="BS139" s="7">
        <v>77.865351604030224</v>
      </c>
      <c r="BT139" s="7">
        <v>81.272954093196702</v>
      </c>
      <c r="BU139" s="7">
        <v>81.272954093196702</v>
      </c>
      <c r="BV139" s="7">
        <v>81.272954093196702</v>
      </c>
      <c r="BW139" s="7">
        <v>81.272954093196702</v>
      </c>
      <c r="BX139" s="7">
        <v>77.314027278181797</v>
      </c>
      <c r="BY139" s="7">
        <v>77.314027278181797</v>
      </c>
      <c r="BZ139" s="7">
        <v>81.272954093196702</v>
      </c>
      <c r="CA139" s="7">
        <v>81.272954093196702</v>
      </c>
      <c r="CB139" s="7">
        <v>81.272954093196702</v>
      </c>
      <c r="CC139" s="7">
        <v>81.272954093196702</v>
      </c>
      <c r="CD139" s="7">
        <v>90.682290517954726</v>
      </c>
      <c r="CE139" s="7">
        <v>90.682290517954726</v>
      </c>
      <c r="CF139" s="7">
        <v>90.682290517954726</v>
      </c>
      <c r="CG139" s="7">
        <v>90.682290517954726</v>
      </c>
      <c r="CH139" s="7">
        <v>90.682290517954726</v>
      </c>
      <c r="CI139" s="7">
        <v>90.682290517954726</v>
      </c>
      <c r="CJ139" s="7">
        <v>87.059269508757723</v>
      </c>
      <c r="CK139" s="7">
        <v>87.059269508757723</v>
      </c>
      <c r="CL139" s="7">
        <v>87.059269508757723</v>
      </c>
      <c r="CM139" s="7">
        <v>87.059269508757723</v>
      </c>
      <c r="CN139" s="7">
        <v>87.059269508757723</v>
      </c>
      <c r="CO139" s="7">
        <v>87.059269508757723</v>
      </c>
      <c r="CP139" s="7">
        <v>87.059269508757723</v>
      </c>
      <c r="CQ139" s="7">
        <v>87.059269508757723</v>
      </c>
      <c r="CR139" s="7">
        <v>88.893374362317829</v>
      </c>
      <c r="CS139" s="7">
        <v>88.893374362317829</v>
      </c>
      <c r="CT139" s="7">
        <v>88.893374362317829</v>
      </c>
      <c r="CU139" s="7">
        <v>88.893374362317829</v>
      </c>
      <c r="CV139" s="7">
        <v>72.441943610303127</v>
      </c>
      <c r="CW139" s="7">
        <v>72.441943610303127</v>
      </c>
      <c r="CX139" s="7">
        <v>72.441943610303127</v>
      </c>
      <c r="CY139" s="7">
        <v>72.441943610303127</v>
      </c>
      <c r="CZ139" s="7">
        <v>90.682290517954726</v>
      </c>
      <c r="DA139" s="7">
        <v>90.682290517954726</v>
      </c>
      <c r="DB139" s="7">
        <v>90.682290517954726</v>
      </c>
      <c r="DC139" s="7">
        <v>90.682290517954726</v>
      </c>
      <c r="DD139" s="7">
        <v>75.572329500226928</v>
      </c>
      <c r="DE139" s="7">
        <v>75.572329500226928</v>
      </c>
      <c r="DF139" s="7">
        <v>75.572329500226928</v>
      </c>
      <c r="DG139" s="7">
        <v>75.572329500226928</v>
      </c>
      <c r="DH139" s="7">
        <v>77.865351604030224</v>
      </c>
      <c r="DI139" s="7">
        <v>77.865351604030224</v>
      </c>
      <c r="DJ139" s="7">
        <v>77.865351604030224</v>
      </c>
      <c r="DK139" s="7">
        <v>77.865351604030224</v>
      </c>
      <c r="DL139" s="7">
        <v>77.314027278181797</v>
      </c>
      <c r="DM139" s="7">
        <v>77.314027278181797</v>
      </c>
      <c r="DN139" s="7">
        <v>77.314027278181797</v>
      </c>
      <c r="DO139" s="7">
        <v>77.314027278181797</v>
      </c>
      <c r="DP139" s="7">
        <v>68.216963881105983</v>
      </c>
      <c r="DQ139" s="7">
        <v>68.216963881105983</v>
      </c>
      <c r="DR139" s="7">
        <v>68.216963881105983</v>
      </c>
      <c r="DS139" s="7">
        <v>68.216963881105983</v>
      </c>
      <c r="DT139" s="7">
        <v>75.208510638848225</v>
      </c>
      <c r="DU139" s="7">
        <v>75.208510638848225</v>
      </c>
      <c r="DV139" s="7">
        <v>75.208510638848225</v>
      </c>
      <c r="DW139" s="7">
        <v>75.208510638848225</v>
      </c>
      <c r="DX139" s="7">
        <v>55.736941677357393</v>
      </c>
      <c r="DY139" s="7">
        <v>55.736941677357393</v>
      </c>
      <c r="DZ139" s="7">
        <v>55.736941677357393</v>
      </c>
      <c r="EA139" s="7">
        <v>55.736941677357393</v>
      </c>
      <c r="EB139" s="7">
        <v>48.05873280052726</v>
      </c>
      <c r="EC139" s="7">
        <v>48.05873280052726</v>
      </c>
      <c r="ED139" s="7">
        <v>48.05873280052726</v>
      </c>
      <c r="EE139" s="7">
        <v>48.05873280052726</v>
      </c>
      <c r="EF139" s="7">
        <v>74.564208512043891</v>
      </c>
      <c r="EG139" s="7">
        <v>74.564208512043891</v>
      </c>
      <c r="EH139" s="7">
        <v>74.564208512043891</v>
      </c>
      <c r="EI139" s="7">
        <v>74.564208512043891</v>
      </c>
      <c r="EJ139" s="7">
        <v>31.115702697521247</v>
      </c>
      <c r="EK139" s="7">
        <v>49.442995764715022</v>
      </c>
      <c r="EL139" s="7">
        <v>31.115702697521247</v>
      </c>
      <c r="EM139" s="7">
        <v>49.442995764715022</v>
      </c>
      <c r="EN139" s="7">
        <v>38.068684221868168</v>
      </c>
      <c r="EO139" s="7">
        <v>38.068684221868168</v>
      </c>
      <c r="EP139" s="7">
        <v>48.05873280052726</v>
      </c>
      <c r="EQ139" s="7">
        <v>48.05873280052726</v>
      </c>
      <c r="ER139" s="7">
        <v>48.05873280052726</v>
      </c>
      <c r="ES139" s="7">
        <v>48.05873280052726</v>
      </c>
      <c r="ET139" s="7">
        <v>63.705301380807533</v>
      </c>
      <c r="EU139" s="7">
        <v>63.705301380807533</v>
      </c>
      <c r="EV139" s="7">
        <v>67.408592785196888</v>
      </c>
      <c r="EW139" s="7">
        <v>67.408592785196888</v>
      </c>
      <c r="EX139" s="7">
        <v>67.408592785196888</v>
      </c>
      <c r="EY139" s="7">
        <v>67.408592785196888</v>
      </c>
      <c r="EZ139" s="7">
        <v>67.408592785196888</v>
      </c>
      <c r="FA139" s="7">
        <v>67.408592785196888</v>
      </c>
      <c r="FB139" s="7">
        <v>64.773170611266636</v>
      </c>
      <c r="FC139" s="7">
        <v>45.2527225735288</v>
      </c>
      <c r="FD139" s="7">
        <v>60.611554886009046</v>
      </c>
      <c r="FE139" s="7">
        <v>64.773170611266636</v>
      </c>
      <c r="FF139" s="7">
        <v>45.2527225735288</v>
      </c>
      <c r="FG139" s="7">
        <v>60.611554886009046</v>
      </c>
      <c r="FH139" s="7">
        <v>45.2527225735288</v>
      </c>
      <c r="FI139" s="7">
        <v>60.611554886009046</v>
      </c>
      <c r="FJ139" s="7">
        <v>45.2527225735288</v>
      </c>
      <c r="FK139" s="7">
        <v>60.611554886009046</v>
      </c>
      <c r="FL139" s="7">
        <v>60.576328392828586</v>
      </c>
      <c r="FM139" s="7">
        <v>60.576328392828586</v>
      </c>
      <c r="FN139" s="7">
        <v>60.576328392828586</v>
      </c>
      <c r="FO139" s="7">
        <v>60.576328392828586</v>
      </c>
      <c r="FP139" s="7">
        <v>23.14346898497427</v>
      </c>
      <c r="FQ139" s="7">
        <v>40.389544768706045</v>
      </c>
      <c r="FR139" s="7">
        <v>23.14346898497427</v>
      </c>
      <c r="FS139" s="7">
        <v>40.389544768706045</v>
      </c>
      <c r="FT139" s="7">
        <v>67.408592785196888</v>
      </c>
      <c r="FU139" s="7">
        <v>67.408592785196888</v>
      </c>
      <c r="FV139" s="7">
        <v>67.408592785196888</v>
      </c>
      <c r="FW139" s="7">
        <v>67.408592785196888</v>
      </c>
      <c r="FX139" s="7">
        <v>13.91495076071363</v>
      </c>
      <c r="FY139" s="7">
        <v>22.162776816248492</v>
      </c>
      <c r="FZ139" s="7">
        <v>13.91495076071363</v>
      </c>
      <c r="GA139" s="7">
        <v>22.162776816248492</v>
      </c>
      <c r="GB139" s="7">
        <v>55.736941677357393</v>
      </c>
      <c r="GC139" s="7">
        <v>55.736941677357393</v>
      </c>
      <c r="GD139" s="7">
        <v>55.736941677357393</v>
      </c>
      <c r="GE139" s="7">
        <v>55.736941677357393</v>
      </c>
      <c r="GF139" s="7">
        <v>38.068684221868168</v>
      </c>
      <c r="GG139" s="7">
        <v>38.068684221868168</v>
      </c>
      <c r="GH139" s="7">
        <v>38.068684221868168</v>
      </c>
      <c r="GI139" s="7">
        <v>38.068684221868168</v>
      </c>
      <c r="GJ139" s="7">
        <v>66.761253586193931</v>
      </c>
      <c r="GK139" s="7">
        <v>66.761253586193931</v>
      </c>
      <c r="GL139" s="7">
        <v>66.761253586193931</v>
      </c>
      <c r="GM139" s="7">
        <v>66.761253586193931</v>
      </c>
      <c r="GN139" s="7">
        <v>26.881614375230317</v>
      </c>
      <c r="GO139" s="7">
        <v>37.881350705184765</v>
      </c>
      <c r="GP139" s="7">
        <v>26.881614375230317</v>
      </c>
      <c r="GQ139" s="7">
        <v>37.881350705184765</v>
      </c>
      <c r="GR139" s="7">
        <v>86.035936363030629</v>
      </c>
      <c r="GS139" s="7">
        <v>86.035936363030629</v>
      </c>
      <c r="GT139" s="7">
        <v>86.035936363030629</v>
      </c>
      <c r="GU139" s="7">
        <v>86.035936363030629</v>
      </c>
      <c r="GV139" s="7">
        <v>87.456709005500088</v>
      </c>
      <c r="GW139" s="7">
        <v>87.456709005500088</v>
      </c>
      <c r="GX139" s="7">
        <v>87.456709005500088</v>
      </c>
      <c r="GY139" s="7">
        <v>87.456709005500088</v>
      </c>
      <c r="GZ139" s="7">
        <v>82.934493929288053</v>
      </c>
      <c r="HA139" s="7">
        <v>82.934493929288053</v>
      </c>
    </row>
    <row r="140" spans="47:209" x14ac:dyDescent="0.25">
      <c r="AU140" s="7" t="s">
        <v>71</v>
      </c>
      <c r="AV140" s="7" t="s">
        <v>43</v>
      </c>
      <c r="AW140" s="7" t="s">
        <v>84</v>
      </c>
      <c r="AX140" s="7" t="s">
        <v>72</v>
      </c>
      <c r="AY140" s="7">
        <v>55.69</v>
      </c>
      <c r="BA140" s="7" t="s">
        <v>73</v>
      </c>
      <c r="BB140" s="7">
        <v>1</v>
      </c>
      <c r="BC140" s="20">
        <v>51867</v>
      </c>
      <c r="BF140" s="7" t="s">
        <v>74</v>
      </c>
      <c r="BJ140" s="7" t="s">
        <v>85</v>
      </c>
      <c r="BM140" s="7" cm="1">
        <f t="array" ref="BM140">INDEX($HD$3:$HD$14,BN140,1)</f>
        <v>30</v>
      </c>
      <c r="BN140" s="7">
        <v>6</v>
      </c>
      <c r="BO140" s="7">
        <v>17</v>
      </c>
      <c r="BP140" s="7">
        <v>68.035019493009102</v>
      </c>
      <c r="BQ140" s="7">
        <v>68.035019493009102</v>
      </c>
      <c r="BR140" s="7">
        <v>68.035019493009102</v>
      </c>
      <c r="BS140" s="7">
        <v>68.035019493009102</v>
      </c>
      <c r="BT140" s="7">
        <v>76.620056704772693</v>
      </c>
      <c r="BU140" s="7">
        <v>76.620056704772693</v>
      </c>
      <c r="BV140" s="7">
        <v>76.620056704772693</v>
      </c>
      <c r="BW140" s="7">
        <v>76.620056704772693</v>
      </c>
      <c r="BX140" s="7">
        <v>61.721804597998663</v>
      </c>
      <c r="BY140" s="7">
        <v>61.721804597998663</v>
      </c>
      <c r="BZ140" s="7">
        <v>76.620056704772693</v>
      </c>
      <c r="CA140" s="7">
        <v>76.620056704772693</v>
      </c>
      <c r="CB140" s="7">
        <v>76.620056704772693</v>
      </c>
      <c r="CC140" s="7">
        <v>76.620056704772693</v>
      </c>
      <c r="CD140" s="7">
        <v>88.448940684303352</v>
      </c>
      <c r="CE140" s="7">
        <v>88.448940684303352</v>
      </c>
      <c r="CF140" s="7">
        <v>88.448940684303352</v>
      </c>
      <c r="CG140" s="7">
        <v>88.448940684303352</v>
      </c>
      <c r="CH140" s="7">
        <v>88.448940684303352</v>
      </c>
      <c r="CI140" s="7">
        <v>88.448940684303352</v>
      </c>
      <c r="CJ140" s="7">
        <v>75.970288380248547</v>
      </c>
      <c r="CK140" s="7">
        <v>75.970288380248547</v>
      </c>
      <c r="CL140" s="7">
        <v>75.970288380248547</v>
      </c>
      <c r="CM140" s="7">
        <v>75.970288380248547</v>
      </c>
      <c r="CN140" s="7">
        <v>75.970288380248547</v>
      </c>
      <c r="CO140" s="7">
        <v>75.970288380248547</v>
      </c>
      <c r="CP140" s="7">
        <v>75.970288380248547</v>
      </c>
      <c r="CQ140" s="7">
        <v>75.970288380248547</v>
      </c>
      <c r="CR140" s="7">
        <v>84.47987150536386</v>
      </c>
      <c r="CS140" s="7">
        <v>84.47987150536386</v>
      </c>
      <c r="CT140" s="7">
        <v>84.47987150536386</v>
      </c>
      <c r="CU140" s="7">
        <v>84.47987150536386</v>
      </c>
      <c r="CV140" s="7">
        <v>63.802015879787881</v>
      </c>
      <c r="CW140" s="7">
        <v>63.802015879787881</v>
      </c>
      <c r="CX140" s="7">
        <v>63.802015879787881</v>
      </c>
      <c r="CY140" s="7">
        <v>63.802015879787881</v>
      </c>
      <c r="CZ140" s="7">
        <v>88.448940684303352</v>
      </c>
      <c r="DA140" s="7">
        <v>88.448940684303352</v>
      </c>
      <c r="DB140" s="7">
        <v>88.448940684303352</v>
      </c>
      <c r="DC140" s="7">
        <v>88.448940684303352</v>
      </c>
      <c r="DD140" s="7">
        <v>54.323772654977468</v>
      </c>
      <c r="DE140" s="7">
        <v>54.323772654977468</v>
      </c>
      <c r="DF140" s="7">
        <v>54.323772654977468</v>
      </c>
      <c r="DG140" s="7">
        <v>54.323772654977468</v>
      </c>
      <c r="DH140" s="7">
        <v>68.035019493009102</v>
      </c>
      <c r="DI140" s="7">
        <v>68.035019493009102</v>
      </c>
      <c r="DJ140" s="7">
        <v>68.035019493009102</v>
      </c>
      <c r="DK140" s="7">
        <v>68.035019493009102</v>
      </c>
      <c r="DL140" s="7">
        <v>61.721804597998663</v>
      </c>
      <c r="DM140" s="7">
        <v>61.721804597998663</v>
      </c>
      <c r="DN140" s="7">
        <v>61.721804597998663</v>
      </c>
      <c r="DO140" s="7">
        <v>61.721804597998663</v>
      </c>
      <c r="DP140" s="7">
        <v>63.032924926772786</v>
      </c>
      <c r="DQ140" s="7">
        <v>63.032924926772786</v>
      </c>
      <c r="DR140" s="7">
        <v>63.032924926772786</v>
      </c>
      <c r="DS140" s="7">
        <v>63.032924926772786</v>
      </c>
      <c r="DT140" s="7">
        <v>60.078555017248611</v>
      </c>
      <c r="DU140" s="7">
        <v>60.078555017248611</v>
      </c>
      <c r="DV140" s="7">
        <v>60.078555017248611</v>
      </c>
      <c r="DW140" s="7">
        <v>60.078555017248611</v>
      </c>
      <c r="DX140" s="7">
        <v>53.580696066997078</v>
      </c>
      <c r="DY140" s="7">
        <v>53.580696066997078</v>
      </c>
      <c r="DZ140" s="7">
        <v>53.580696066997078</v>
      </c>
      <c r="EA140" s="7">
        <v>53.580696066997078</v>
      </c>
      <c r="EB140" s="7">
        <v>45.257516651284881</v>
      </c>
      <c r="EC140" s="7">
        <v>45.257516651284881</v>
      </c>
      <c r="ED140" s="7">
        <v>45.257516651284881</v>
      </c>
      <c r="EE140" s="7">
        <v>45.257516651284881</v>
      </c>
      <c r="EF140" s="7">
        <v>69.227292084716709</v>
      </c>
      <c r="EG140" s="7">
        <v>69.227292084716709</v>
      </c>
      <c r="EH140" s="7">
        <v>69.227292084716709</v>
      </c>
      <c r="EI140" s="7">
        <v>69.227292084716709</v>
      </c>
      <c r="EJ140" s="7">
        <v>39.683826086449983</v>
      </c>
      <c r="EK140" s="7">
        <v>60.400016711284856</v>
      </c>
      <c r="EL140" s="7">
        <v>39.683826086449983</v>
      </c>
      <c r="EM140" s="7">
        <v>60.400016711284856</v>
      </c>
      <c r="EN140" s="7">
        <v>43.671039773312181</v>
      </c>
      <c r="EO140" s="7">
        <v>43.671039773312181</v>
      </c>
      <c r="EP140" s="7">
        <v>45.257516651284881</v>
      </c>
      <c r="EQ140" s="7">
        <v>45.257516651284881</v>
      </c>
      <c r="ER140" s="7">
        <v>45.257516651284881</v>
      </c>
      <c r="ES140" s="7">
        <v>45.257516651284881</v>
      </c>
      <c r="ET140" s="7">
        <v>62.815466590768189</v>
      </c>
      <c r="EU140" s="7">
        <v>62.815466590768189</v>
      </c>
      <c r="EV140" s="7">
        <v>61.847585376437841</v>
      </c>
      <c r="EW140" s="7">
        <v>61.847585376437841</v>
      </c>
      <c r="EX140" s="7">
        <v>61.847585376437841</v>
      </c>
      <c r="EY140" s="7">
        <v>61.847585376437841</v>
      </c>
      <c r="EZ140" s="7">
        <v>61.847585376437841</v>
      </c>
      <c r="FA140" s="7">
        <v>61.847585376437841</v>
      </c>
      <c r="FB140" s="7">
        <v>63.610797480243995</v>
      </c>
      <c r="FC140" s="7">
        <v>49.650019697993962</v>
      </c>
      <c r="FD140" s="7">
        <v>65.708667247356075</v>
      </c>
      <c r="FE140" s="7">
        <v>63.610797480243995</v>
      </c>
      <c r="FF140" s="7">
        <v>49.650019697993962</v>
      </c>
      <c r="FG140" s="7">
        <v>65.708667247356075</v>
      </c>
      <c r="FH140" s="7">
        <v>49.650019697993962</v>
      </c>
      <c r="FI140" s="7">
        <v>65.708667247356075</v>
      </c>
      <c r="FJ140" s="7">
        <v>49.650019697993962</v>
      </c>
      <c r="FK140" s="7">
        <v>65.708667247356075</v>
      </c>
      <c r="FL140" s="7">
        <v>60.473434456272663</v>
      </c>
      <c r="FM140" s="7">
        <v>60.473434456272663</v>
      </c>
      <c r="FN140" s="7">
        <v>60.473434456272663</v>
      </c>
      <c r="FO140" s="7">
        <v>60.473434456272663</v>
      </c>
      <c r="FP140" s="7">
        <v>26.777166842459074</v>
      </c>
      <c r="FQ140" s="7">
        <v>45.57065332671521</v>
      </c>
      <c r="FR140" s="7">
        <v>26.777166842459074</v>
      </c>
      <c r="FS140" s="7">
        <v>45.57065332671521</v>
      </c>
      <c r="FT140" s="7">
        <v>61.847585376437841</v>
      </c>
      <c r="FU140" s="7">
        <v>61.847585376437841</v>
      </c>
      <c r="FV140" s="7">
        <v>61.847585376437841</v>
      </c>
      <c r="FW140" s="7">
        <v>61.847585376437841</v>
      </c>
      <c r="FX140" s="7">
        <v>14.313207326646985</v>
      </c>
      <c r="FY140" s="7">
        <v>22.673791304907532</v>
      </c>
      <c r="FZ140" s="7">
        <v>14.313207326646985</v>
      </c>
      <c r="GA140" s="7">
        <v>22.673791304907532</v>
      </c>
      <c r="GB140" s="7">
        <v>53.580696066997078</v>
      </c>
      <c r="GC140" s="7">
        <v>53.580696066997078</v>
      </c>
      <c r="GD140" s="7">
        <v>53.580696066997078</v>
      </c>
      <c r="GE140" s="7">
        <v>53.580696066997078</v>
      </c>
      <c r="GF140" s="7">
        <v>43.671039773312181</v>
      </c>
      <c r="GG140" s="7">
        <v>43.671039773312181</v>
      </c>
      <c r="GH140" s="7">
        <v>43.671039773312181</v>
      </c>
      <c r="GI140" s="7">
        <v>43.671039773312181</v>
      </c>
      <c r="GJ140" s="7">
        <v>61.873204344327235</v>
      </c>
      <c r="GK140" s="7">
        <v>61.873204344327235</v>
      </c>
      <c r="GL140" s="7">
        <v>61.873204344327235</v>
      </c>
      <c r="GM140" s="7">
        <v>61.873204344327235</v>
      </c>
      <c r="GN140" s="7">
        <v>35.949899588909041</v>
      </c>
      <c r="GO140" s="7">
        <v>49.675355135791051</v>
      </c>
      <c r="GP140" s="7">
        <v>35.949899588909041</v>
      </c>
      <c r="GQ140" s="7">
        <v>49.675355135791051</v>
      </c>
      <c r="GR140" s="7">
        <v>79.837832097151392</v>
      </c>
      <c r="GS140" s="7">
        <v>79.837832097151392</v>
      </c>
      <c r="GT140" s="7">
        <v>79.837832097151392</v>
      </c>
      <c r="GU140" s="7">
        <v>79.837832097151392</v>
      </c>
      <c r="GV140" s="7">
        <v>80.698534787530363</v>
      </c>
      <c r="GW140" s="7">
        <v>80.698534787530363</v>
      </c>
      <c r="GX140" s="7">
        <v>80.698534787530363</v>
      </c>
      <c r="GY140" s="7">
        <v>80.698534787530363</v>
      </c>
      <c r="GZ140" s="7">
        <v>71.948579414527288</v>
      </c>
      <c r="HA140" s="7">
        <v>71.948579414527288</v>
      </c>
    </row>
    <row r="141" spans="47:209" x14ac:dyDescent="0.25">
      <c r="AU141" s="7" t="s">
        <v>71</v>
      </c>
      <c r="AV141" s="7" t="s">
        <v>43</v>
      </c>
      <c r="AW141" s="7" t="s">
        <v>84</v>
      </c>
      <c r="AX141" s="7" t="s">
        <v>72</v>
      </c>
      <c r="AY141" s="7">
        <v>57.02</v>
      </c>
      <c r="BA141" s="7" t="s">
        <v>73</v>
      </c>
      <c r="BB141" s="7">
        <v>1</v>
      </c>
      <c r="BC141" s="20">
        <v>52232</v>
      </c>
      <c r="BF141" s="7" t="s">
        <v>74</v>
      </c>
      <c r="BJ141" s="7" t="s">
        <v>85</v>
      </c>
      <c r="BM141" s="7" cm="1">
        <f t="array" ref="BM141">INDEX($HD$3:$HD$14,BN141,1)</f>
        <v>30</v>
      </c>
      <c r="BN141" s="7">
        <v>6</v>
      </c>
      <c r="BO141" s="7">
        <v>18</v>
      </c>
      <c r="BP141" s="7">
        <v>29.038830482363583</v>
      </c>
      <c r="BQ141" s="7">
        <v>29.038830482363583</v>
      </c>
      <c r="BR141" s="7">
        <v>29.038830482363583</v>
      </c>
      <c r="BS141" s="7">
        <v>29.038830482363583</v>
      </c>
      <c r="BT141" s="7">
        <v>42.916239255269645</v>
      </c>
      <c r="BU141" s="7">
        <v>42.916239255269645</v>
      </c>
      <c r="BV141" s="7">
        <v>42.916239255269645</v>
      </c>
      <c r="BW141" s="7">
        <v>42.916239255269645</v>
      </c>
      <c r="BX141" s="7">
        <v>22.682621283339376</v>
      </c>
      <c r="BY141" s="7">
        <v>22.682621283339376</v>
      </c>
      <c r="BZ141" s="7">
        <v>42.916239255269645</v>
      </c>
      <c r="CA141" s="7">
        <v>42.916239255269645</v>
      </c>
      <c r="CB141" s="7">
        <v>42.916239255269645</v>
      </c>
      <c r="CC141" s="7">
        <v>42.916239255269645</v>
      </c>
      <c r="CD141" s="7">
        <v>42.799092740645406</v>
      </c>
      <c r="CE141" s="7">
        <v>42.799092740645406</v>
      </c>
      <c r="CF141" s="7">
        <v>42.799092740645406</v>
      </c>
      <c r="CG141" s="7">
        <v>42.799092740645406</v>
      </c>
      <c r="CH141" s="7">
        <v>42.799092740645406</v>
      </c>
      <c r="CI141" s="7">
        <v>42.799092740645406</v>
      </c>
      <c r="CJ141" s="7">
        <v>27.388722088757589</v>
      </c>
      <c r="CK141" s="7">
        <v>27.388722088757589</v>
      </c>
      <c r="CL141" s="7">
        <v>27.388722088757589</v>
      </c>
      <c r="CM141" s="7">
        <v>27.388722088757589</v>
      </c>
      <c r="CN141" s="7">
        <v>27.388722088757589</v>
      </c>
      <c r="CO141" s="7">
        <v>27.388722088757589</v>
      </c>
      <c r="CP141" s="7">
        <v>27.388722088757589</v>
      </c>
      <c r="CQ141" s="7">
        <v>27.388722088757589</v>
      </c>
      <c r="CR141" s="7">
        <v>38.989230424115249</v>
      </c>
      <c r="CS141" s="7">
        <v>38.989230424115249</v>
      </c>
      <c r="CT141" s="7">
        <v>38.989230424115249</v>
      </c>
      <c r="CU141" s="7">
        <v>38.989230424115249</v>
      </c>
      <c r="CV141" s="7">
        <v>29.471157301543929</v>
      </c>
      <c r="CW141" s="7">
        <v>29.471157301543929</v>
      </c>
      <c r="CX141" s="7">
        <v>29.471157301543929</v>
      </c>
      <c r="CY141" s="7">
        <v>29.471157301543929</v>
      </c>
      <c r="CZ141" s="7">
        <v>42.799092740645406</v>
      </c>
      <c r="DA141" s="7">
        <v>42.799092740645406</v>
      </c>
      <c r="DB141" s="7">
        <v>42.799092740645406</v>
      </c>
      <c r="DC141" s="7">
        <v>42.799092740645406</v>
      </c>
      <c r="DD141" s="7">
        <v>19.91596485844698</v>
      </c>
      <c r="DE141" s="7">
        <v>19.91596485844698</v>
      </c>
      <c r="DF141" s="7">
        <v>19.91596485844698</v>
      </c>
      <c r="DG141" s="7">
        <v>19.91596485844698</v>
      </c>
      <c r="DH141" s="7">
        <v>29.038830482363583</v>
      </c>
      <c r="DI141" s="7">
        <v>29.038830482363583</v>
      </c>
      <c r="DJ141" s="7">
        <v>29.038830482363583</v>
      </c>
      <c r="DK141" s="7">
        <v>29.038830482363583</v>
      </c>
      <c r="DL141" s="7">
        <v>22.682621283339376</v>
      </c>
      <c r="DM141" s="7">
        <v>22.682621283339376</v>
      </c>
      <c r="DN141" s="7">
        <v>22.682621283339376</v>
      </c>
      <c r="DO141" s="7">
        <v>22.682621283339376</v>
      </c>
      <c r="DP141" s="7">
        <v>32.469342730452993</v>
      </c>
      <c r="DQ141" s="7">
        <v>32.469342730452993</v>
      </c>
      <c r="DR141" s="7">
        <v>32.469342730452993</v>
      </c>
      <c r="DS141" s="7">
        <v>32.469342730452993</v>
      </c>
      <c r="DT141" s="7">
        <v>25.17163600585609</v>
      </c>
      <c r="DU141" s="7">
        <v>25.17163600585609</v>
      </c>
      <c r="DV141" s="7">
        <v>25.17163600585609</v>
      </c>
      <c r="DW141" s="7">
        <v>25.17163600585609</v>
      </c>
      <c r="DX141" s="7">
        <v>50.641649533222811</v>
      </c>
      <c r="DY141" s="7">
        <v>50.641649533222811</v>
      </c>
      <c r="DZ141" s="7">
        <v>50.641649533222811</v>
      </c>
      <c r="EA141" s="7">
        <v>50.641649533222811</v>
      </c>
      <c r="EB141" s="7">
        <v>46.684277108366601</v>
      </c>
      <c r="EC141" s="7">
        <v>46.684277108366601</v>
      </c>
      <c r="ED141" s="7">
        <v>46.684277108366601</v>
      </c>
      <c r="EE141" s="7">
        <v>46.684277108366601</v>
      </c>
      <c r="EF141" s="7">
        <v>54.745054548037849</v>
      </c>
      <c r="EG141" s="7">
        <v>54.745054548037849</v>
      </c>
      <c r="EH141" s="7">
        <v>54.745054548037849</v>
      </c>
      <c r="EI141" s="7">
        <v>54.745054548037849</v>
      </c>
      <c r="EJ141" s="7">
        <v>39.622600812378749</v>
      </c>
      <c r="EK141" s="7">
        <v>61.352755022551442</v>
      </c>
      <c r="EL141" s="7">
        <v>39.622600812378749</v>
      </c>
      <c r="EM141" s="7">
        <v>61.352755022551442</v>
      </c>
      <c r="EN141" s="7">
        <v>44.464859588880358</v>
      </c>
      <c r="EO141" s="7">
        <v>44.464859588880358</v>
      </c>
      <c r="EP141" s="7">
        <v>46.684277108366601</v>
      </c>
      <c r="EQ141" s="7">
        <v>46.684277108366601</v>
      </c>
      <c r="ER141" s="7">
        <v>46.684277108366601</v>
      </c>
      <c r="ES141" s="7">
        <v>46.684277108366601</v>
      </c>
      <c r="ET141" s="7">
        <v>59.212076035363694</v>
      </c>
      <c r="EU141" s="7">
        <v>59.212076035363694</v>
      </c>
      <c r="EV141" s="7">
        <v>45.360991011075555</v>
      </c>
      <c r="EW141" s="7">
        <v>45.360991011075555</v>
      </c>
      <c r="EX141" s="7">
        <v>45.360991011075555</v>
      </c>
      <c r="EY141" s="7">
        <v>45.360991011075555</v>
      </c>
      <c r="EZ141" s="7">
        <v>45.360991011075555</v>
      </c>
      <c r="FA141" s="7">
        <v>45.360991011075555</v>
      </c>
      <c r="FB141" s="7">
        <v>62.751618064233313</v>
      </c>
      <c r="FC141" s="7">
        <v>52.416097999433369</v>
      </c>
      <c r="FD141" s="7">
        <v>69.081922203378809</v>
      </c>
      <c r="FE141" s="7">
        <v>62.751618064233313</v>
      </c>
      <c r="FF141" s="7">
        <v>52.416097999433369</v>
      </c>
      <c r="FG141" s="7">
        <v>69.081922203378809</v>
      </c>
      <c r="FH141" s="7">
        <v>52.416097999433369</v>
      </c>
      <c r="FI141" s="7">
        <v>69.081922203378809</v>
      </c>
      <c r="FJ141" s="7">
        <v>52.416097999433369</v>
      </c>
      <c r="FK141" s="7">
        <v>69.081922203378809</v>
      </c>
      <c r="FL141" s="7">
        <v>58.635978354281761</v>
      </c>
      <c r="FM141" s="7">
        <v>58.635978354281761</v>
      </c>
      <c r="FN141" s="7">
        <v>58.635978354281761</v>
      </c>
      <c r="FO141" s="7">
        <v>58.635978354281761</v>
      </c>
      <c r="FP141" s="7">
        <v>31.273580235330286</v>
      </c>
      <c r="FQ141" s="7">
        <v>52.498547158706003</v>
      </c>
      <c r="FR141" s="7">
        <v>31.273580235330286</v>
      </c>
      <c r="FS141" s="7">
        <v>52.498547158706003</v>
      </c>
      <c r="FT141" s="7">
        <v>45.360991011075555</v>
      </c>
      <c r="FU141" s="7">
        <v>45.360991011075555</v>
      </c>
      <c r="FV141" s="7">
        <v>45.360991011075555</v>
      </c>
      <c r="FW141" s="7">
        <v>45.360991011075555</v>
      </c>
      <c r="FX141" s="7">
        <v>14.13507020022878</v>
      </c>
      <c r="FY141" s="7">
        <v>22.32456513228033</v>
      </c>
      <c r="FZ141" s="7">
        <v>14.13507020022878</v>
      </c>
      <c r="GA141" s="7">
        <v>22.32456513228033</v>
      </c>
      <c r="GB141" s="7">
        <v>50.641649533222811</v>
      </c>
      <c r="GC141" s="7">
        <v>50.641649533222811</v>
      </c>
      <c r="GD141" s="7">
        <v>50.641649533222811</v>
      </c>
      <c r="GE141" s="7">
        <v>50.641649533222811</v>
      </c>
      <c r="GF141" s="7">
        <v>44.464859588880358</v>
      </c>
      <c r="GG141" s="7">
        <v>44.464859588880358</v>
      </c>
      <c r="GH141" s="7">
        <v>44.464859588880358</v>
      </c>
      <c r="GI141" s="7">
        <v>44.464859588880358</v>
      </c>
      <c r="GJ141" s="7">
        <v>54.506103408837866</v>
      </c>
      <c r="GK141" s="7">
        <v>54.506103408837866</v>
      </c>
      <c r="GL141" s="7">
        <v>54.506103408837866</v>
      </c>
      <c r="GM141" s="7">
        <v>54.506103408837866</v>
      </c>
      <c r="GN141" s="7">
        <v>47.433606135701602</v>
      </c>
      <c r="GO141" s="7">
        <v>58.36374800626362</v>
      </c>
      <c r="GP141" s="7">
        <v>47.433606135701602</v>
      </c>
      <c r="GQ141" s="7">
        <v>58.36374800626362</v>
      </c>
      <c r="GR141" s="7">
        <v>41.994903421181746</v>
      </c>
      <c r="GS141" s="7">
        <v>41.994903421181746</v>
      </c>
      <c r="GT141" s="7">
        <v>41.994903421181746</v>
      </c>
      <c r="GU141" s="7">
        <v>41.994903421181746</v>
      </c>
      <c r="GV141" s="7">
        <v>46.329241938742463</v>
      </c>
      <c r="GW141" s="7">
        <v>46.329241938742463</v>
      </c>
      <c r="GX141" s="7">
        <v>46.329241938742463</v>
      </c>
      <c r="GY141" s="7">
        <v>46.329241938742463</v>
      </c>
      <c r="GZ141" s="7">
        <v>31.352628425498494</v>
      </c>
      <c r="HA141" s="7">
        <v>31.352628425498494</v>
      </c>
    </row>
    <row r="142" spans="47:209" x14ac:dyDescent="0.25">
      <c r="AU142" s="7" t="s">
        <v>71</v>
      </c>
      <c r="AV142" s="7" t="s">
        <v>43</v>
      </c>
      <c r="AW142" s="7" t="s">
        <v>84</v>
      </c>
      <c r="AX142" s="7" t="s">
        <v>72</v>
      </c>
      <c r="AY142" s="7">
        <v>57.02</v>
      </c>
      <c r="BA142" s="7" t="s">
        <v>73</v>
      </c>
      <c r="BB142" s="7">
        <v>1</v>
      </c>
      <c r="BC142" s="20">
        <v>52597</v>
      </c>
      <c r="BF142" s="7" t="s">
        <v>74</v>
      </c>
      <c r="BJ142" s="7" t="s">
        <v>85</v>
      </c>
      <c r="BM142" s="7" cm="1">
        <f t="array" ref="BM142">INDEX($HD$3:$HD$14,BN142,1)</f>
        <v>30</v>
      </c>
      <c r="BN142" s="7">
        <v>6</v>
      </c>
      <c r="BO142" s="7">
        <v>19</v>
      </c>
      <c r="BP142" s="7">
        <v>1.5537461922954539</v>
      </c>
      <c r="BQ142" s="7">
        <v>1.5537461922954539</v>
      </c>
      <c r="BR142" s="7">
        <v>1.5537461922954539</v>
      </c>
      <c r="BS142" s="7">
        <v>1.5537461922954539</v>
      </c>
      <c r="BT142" s="7">
        <v>6.1430318931772732</v>
      </c>
      <c r="BU142" s="7">
        <v>6.1430318931772732</v>
      </c>
      <c r="BV142" s="7">
        <v>6.1430318931772732</v>
      </c>
      <c r="BW142" s="7">
        <v>6.1430318931772732</v>
      </c>
      <c r="BX142" s="7">
        <v>0.564021743598487</v>
      </c>
      <c r="BY142" s="7">
        <v>0.564021743598487</v>
      </c>
      <c r="BZ142" s="7">
        <v>6.1430318931772732</v>
      </c>
      <c r="CA142" s="7">
        <v>6.1430318931772732</v>
      </c>
      <c r="CB142" s="7">
        <v>6.1430318931772732</v>
      </c>
      <c r="CC142" s="7">
        <v>6.1430318931772732</v>
      </c>
      <c r="CD142" s="7">
        <v>3.9990500962060556</v>
      </c>
      <c r="CE142" s="7">
        <v>3.9990500962060556</v>
      </c>
      <c r="CF142" s="7">
        <v>3.9990500962060556</v>
      </c>
      <c r="CG142" s="7">
        <v>3.9990500962060556</v>
      </c>
      <c r="CH142" s="7">
        <v>3.9990500962060556</v>
      </c>
      <c r="CI142" s="7">
        <v>3.9990500962060556</v>
      </c>
      <c r="CJ142" s="7">
        <v>0.78043630322424495</v>
      </c>
      <c r="CK142" s="7">
        <v>0.78043630322424495</v>
      </c>
      <c r="CL142" s="7">
        <v>0.78043630322424495</v>
      </c>
      <c r="CM142" s="7">
        <v>0.78043630322424495</v>
      </c>
      <c r="CN142" s="7">
        <v>0.78043630322424495</v>
      </c>
      <c r="CO142" s="7">
        <v>0.78043630322424495</v>
      </c>
      <c r="CP142" s="7">
        <v>0.78043630322424495</v>
      </c>
      <c r="CQ142" s="7">
        <v>0.78043630322424495</v>
      </c>
      <c r="CR142" s="7">
        <v>2.9042719129499948</v>
      </c>
      <c r="CS142" s="7">
        <v>2.9042719129499948</v>
      </c>
      <c r="CT142" s="7">
        <v>2.9042719129499948</v>
      </c>
      <c r="CU142" s="7">
        <v>2.9042719129499948</v>
      </c>
      <c r="CV142" s="7">
        <v>2.5553276591348459</v>
      </c>
      <c r="CW142" s="7">
        <v>2.5553276591348459</v>
      </c>
      <c r="CX142" s="7">
        <v>2.5553276591348459</v>
      </c>
      <c r="CY142" s="7">
        <v>2.5553276591348459</v>
      </c>
      <c r="CZ142" s="7">
        <v>3.9990500962060556</v>
      </c>
      <c r="DA142" s="7">
        <v>3.9990500962060556</v>
      </c>
      <c r="DB142" s="7">
        <v>3.9990500962060556</v>
      </c>
      <c r="DC142" s="7">
        <v>3.9990500962060556</v>
      </c>
      <c r="DD142" s="7">
        <v>0.54762967771515103</v>
      </c>
      <c r="DE142" s="7">
        <v>0.54762967771515103</v>
      </c>
      <c r="DF142" s="7">
        <v>0.54762967771515103</v>
      </c>
      <c r="DG142" s="7">
        <v>0.54762967771515103</v>
      </c>
      <c r="DH142" s="7">
        <v>1.5537461922954539</v>
      </c>
      <c r="DI142" s="7">
        <v>1.5537461922954539</v>
      </c>
      <c r="DJ142" s="7">
        <v>1.5537461922954539</v>
      </c>
      <c r="DK142" s="7">
        <v>1.5537461922954539</v>
      </c>
      <c r="DL142" s="7">
        <v>0.564021743598487</v>
      </c>
      <c r="DM142" s="7">
        <v>0.564021743598487</v>
      </c>
      <c r="DN142" s="7">
        <v>0.564021743598487</v>
      </c>
      <c r="DO142" s="7">
        <v>0.564021743598487</v>
      </c>
      <c r="DP142" s="7">
        <v>3.5424747115666624</v>
      </c>
      <c r="DQ142" s="7">
        <v>3.5424747115666624</v>
      </c>
      <c r="DR142" s="7">
        <v>3.5424747115666624</v>
      </c>
      <c r="DS142" s="7">
        <v>3.5424747115666624</v>
      </c>
      <c r="DT142" s="7">
        <v>1.7721332838333306</v>
      </c>
      <c r="DU142" s="7">
        <v>1.7721332838333306</v>
      </c>
      <c r="DV142" s="7">
        <v>1.7721332838333306</v>
      </c>
      <c r="DW142" s="7">
        <v>1.7721332838333306</v>
      </c>
      <c r="DX142" s="7">
        <v>43.100253311072699</v>
      </c>
      <c r="DY142" s="7">
        <v>43.100253311072699</v>
      </c>
      <c r="DZ142" s="7">
        <v>43.100253311072699</v>
      </c>
      <c r="EA142" s="7">
        <v>43.100253311072699</v>
      </c>
      <c r="EB142" s="7">
        <v>48.302428733418104</v>
      </c>
      <c r="EC142" s="7">
        <v>48.302428733418104</v>
      </c>
      <c r="ED142" s="7">
        <v>48.302428733418104</v>
      </c>
      <c r="EE142" s="7">
        <v>48.302428733418104</v>
      </c>
      <c r="EF142" s="7">
        <v>44.048915687489284</v>
      </c>
      <c r="EG142" s="7">
        <v>44.048915687489284</v>
      </c>
      <c r="EH142" s="7">
        <v>44.048915687489284</v>
      </c>
      <c r="EI142" s="7">
        <v>44.048915687489284</v>
      </c>
      <c r="EJ142" s="7">
        <v>35.281672647733302</v>
      </c>
      <c r="EK142" s="7">
        <v>55.606515603096859</v>
      </c>
      <c r="EL142" s="7">
        <v>35.281672647733302</v>
      </c>
      <c r="EM142" s="7">
        <v>55.606515603096859</v>
      </c>
      <c r="EN142" s="7">
        <v>47.625927317930412</v>
      </c>
      <c r="EO142" s="7">
        <v>47.625927317930412</v>
      </c>
      <c r="EP142" s="7">
        <v>48.302428733418104</v>
      </c>
      <c r="EQ142" s="7">
        <v>48.302428733418104</v>
      </c>
      <c r="ER142" s="7">
        <v>48.302428733418104</v>
      </c>
      <c r="ES142" s="7">
        <v>48.302428733418104</v>
      </c>
      <c r="ET142" s="7">
        <v>50.185679229784718</v>
      </c>
      <c r="EU142" s="7">
        <v>50.185679229784718</v>
      </c>
      <c r="EV142" s="7">
        <v>31.307883462113651</v>
      </c>
      <c r="EW142" s="7">
        <v>31.307883462113651</v>
      </c>
      <c r="EX142" s="7">
        <v>31.307883462113651</v>
      </c>
      <c r="EY142" s="7">
        <v>31.307883462113651</v>
      </c>
      <c r="EZ142" s="7">
        <v>31.307883462113651</v>
      </c>
      <c r="FA142" s="7">
        <v>31.307883462113651</v>
      </c>
      <c r="FB142" s="7">
        <v>62.230705127343874</v>
      </c>
      <c r="FC142" s="7">
        <v>51.078210012651503</v>
      </c>
      <c r="FD142" s="7">
        <v>69.620528057569672</v>
      </c>
      <c r="FE142" s="7">
        <v>62.230705127343874</v>
      </c>
      <c r="FF142" s="7">
        <v>51.078210012651503</v>
      </c>
      <c r="FG142" s="7">
        <v>69.620528057569672</v>
      </c>
      <c r="FH142" s="7">
        <v>51.078210012651503</v>
      </c>
      <c r="FI142" s="7">
        <v>69.620528057569672</v>
      </c>
      <c r="FJ142" s="7">
        <v>51.078210012651503</v>
      </c>
      <c r="FK142" s="7">
        <v>69.620528057569672</v>
      </c>
      <c r="FL142" s="7">
        <v>50.913385080843938</v>
      </c>
      <c r="FM142" s="7">
        <v>50.913385080843938</v>
      </c>
      <c r="FN142" s="7">
        <v>50.913385080843938</v>
      </c>
      <c r="FO142" s="7">
        <v>50.913385080843938</v>
      </c>
      <c r="FP142" s="7">
        <v>35.263031427460554</v>
      </c>
      <c r="FQ142" s="7">
        <v>58.145739610136367</v>
      </c>
      <c r="FR142" s="7">
        <v>35.263031427460554</v>
      </c>
      <c r="FS142" s="7">
        <v>58.145739610136367</v>
      </c>
      <c r="FT142" s="7">
        <v>31.307883462113651</v>
      </c>
      <c r="FU142" s="7">
        <v>31.307883462113651</v>
      </c>
      <c r="FV142" s="7">
        <v>31.307883462113651</v>
      </c>
      <c r="FW142" s="7">
        <v>31.307883462113651</v>
      </c>
      <c r="FX142" s="7">
        <v>16.76546239997122</v>
      </c>
      <c r="FY142" s="7">
        <v>26.553607238657548</v>
      </c>
      <c r="FZ142" s="7">
        <v>16.76546239997122</v>
      </c>
      <c r="GA142" s="7">
        <v>26.553607238657548</v>
      </c>
      <c r="GB142" s="7">
        <v>43.100253311072699</v>
      </c>
      <c r="GC142" s="7">
        <v>43.100253311072699</v>
      </c>
      <c r="GD142" s="7">
        <v>43.100253311072699</v>
      </c>
      <c r="GE142" s="7">
        <v>43.100253311072699</v>
      </c>
      <c r="GF142" s="7">
        <v>47.625927317930412</v>
      </c>
      <c r="GG142" s="7">
        <v>47.625927317930412</v>
      </c>
      <c r="GH142" s="7">
        <v>47.625927317930412</v>
      </c>
      <c r="GI142" s="7">
        <v>47.625927317930412</v>
      </c>
      <c r="GJ142" s="7">
        <v>49.210879214169744</v>
      </c>
      <c r="GK142" s="7">
        <v>49.210879214169744</v>
      </c>
      <c r="GL142" s="7">
        <v>49.210879214169744</v>
      </c>
      <c r="GM142" s="7">
        <v>49.210879214169744</v>
      </c>
      <c r="GN142" s="7">
        <v>51.487353989994034</v>
      </c>
      <c r="GO142" s="7">
        <v>62.799166780457568</v>
      </c>
      <c r="GP142" s="7">
        <v>51.487353989994034</v>
      </c>
      <c r="GQ142" s="7">
        <v>62.799166780457568</v>
      </c>
      <c r="GR142" s="7">
        <v>3.9241735675469651</v>
      </c>
      <c r="GS142" s="7">
        <v>3.9241735675469651</v>
      </c>
      <c r="GT142" s="7">
        <v>3.9241735675469651</v>
      </c>
      <c r="GU142" s="7">
        <v>3.9241735675469651</v>
      </c>
      <c r="GV142" s="7">
        <v>2.3335498761621229</v>
      </c>
      <c r="GW142" s="7">
        <v>2.3335498761621229</v>
      </c>
      <c r="GX142" s="7">
        <v>2.3335498761621229</v>
      </c>
      <c r="GY142" s="7">
        <v>2.3335498761621229</v>
      </c>
      <c r="GZ142" s="7">
        <v>1.8650176443227273</v>
      </c>
      <c r="HA142" s="7">
        <v>1.8650176443227273</v>
      </c>
    </row>
    <row r="143" spans="47:209" x14ac:dyDescent="0.25">
      <c r="AU143" s="7" t="s">
        <v>71</v>
      </c>
      <c r="AV143" s="7" t="s">
        <v>43</v>
      </c>
      <c r="AW143" s="7" t="s">
        <v>84</v>
      </c>
      <c r="AX143" s="7" t="s">
        <v>72</v>
      </c>
      <c r="AY143" s="7">
        <v>58.35</v>
      </c>
      <c r="BA143" s="7" t="s">
        <v>73</v>
      </c>
      <c r="BB143" s="7">
        <v>1</v>
      </c>
      <c r="BC143" s="20">
        <v>52963</v>
      </c>
      <c r="BF143" s="7" t="s">
        <v>74</v>
      </c>
      <c r="BJ143" s="7" t="s">
        <v>85</v>
      </c>
      <c r="BM143" s="7" cm="1">
        <f t="array" ref="BM143">INDEX($HD$3:$HD$14,BN143,1)</f>
        <v>30</v>
      </c>
      <c r="BN143" s="7">
        <v>6</v>
      </c>
      <c r="BO143" s="7">
        <v>20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  <c r="DX143" s="7">
        <v>41.199237754006042</v>
      </c>
      <c r="DY143" s="7">
        <v>41.199237754006042</v>
      </c>
      <c r="DZ143" s="7">
        <v>41.199237754006042</v>
      </c>
      <c r="EA143" s="7">
        <v>41.199237754006042</v>
      </c>
      <c r="EB143" s="7">
        <v>52.290028989280316</v>
      </c>
      <c r="EC143" s="7">
        <v>52.290028989280316</v>
      </c>
      <c r="ED143" s="7">
        <v>52.290028989280316</v>
      </c>
      <c r="EE143" s="7">
        <v>52.290028989280316</v>
      </c>
      <c r="EF143" s="7">
        <v>37.81161280000601</v>
      </c>
      <c r="EG143" s="7">
        <v>37.81161280000601</v>
      </c>
      <c r="EH143" s="7">
        <v>37.81161280000601</v>
      </c>
      <c r="EI143" s="7">
        <v>37.81161280000601</v>
      </c>
      <c r="EJ143" s="7">
        <v>27.396526214893921</v>
      </c>
      <c r="EK143" s="7">
        <v>45.25248305109384</v>
      </c>
      <c r="EL143" s="7">
        <v>27.396526214893921</v>
      </c>
      <c r="EM143" s="7">
        <v>45.25248305109384</v>
      </c>
      <c r="EN143" s="7">
        <v>49.790961769802976</v>
      </c>
      <c r="EO143" s="7">
        <v>49.790961769802976</v>
      </c>
      <c r="EP143" s="7">
        <v>52.290028989280316</v>
      </c>
      <c r="EQ143" s="7">
        <v>52.290028989280316</v>
      </c>
      <c r="ER143" s="7">
        <v>52.290028989280316</v>
      </c>
      <c r="ES143" s="7">
        <v>52.290028989280316</v>
      </c>
      <c r="ET143" s="7">
        <v>39.41184035598625</v>
      </c>
      <c r="EU143" s="7">
        <v>39.41184035598625</v>
      </c>
      <c r="EV143" s="7">
        <v>22.800089280796964</v>
      </c>
      <c r="EW143" s="7">
        <v>22.800089280796964</v>
      </c>
      <c r="EX143" s="7">
        <v>22.800089280796964</v>
      </c>
      <c r="EY143" s="7">
        <v>22.800089280796964</v>
      </c>
      <c r="EZ143" s="7">
        <v>22.800089280796964</v>
      </c>
      <c r="FA143" s="7">
        <v>22.800089280796964</v>
      </c>
      <c r="FB143" s="7">
        <v>61.941382836969744</v>
      </c>
      <c r="FC143" s="7">
        <v>41.406904712466599</v>
      </c>
      <c r="FD143" s="7">
        <v>58.68747415645457</v>
      </c>
      <c r="FE143" s="7">
        <v>61.941382836969744</v>
      </c>
      <c r="FF143" s="7">
        <v>41.406904712466599</v>
      </c>
      <c r="FG143" s="7">
        <v>58.68747415645457</v>
      </c>
      <c r="FH143" s="7">
        <v>41.406904712466599</v>
      </c>
      <c r="FI143" s="7">
        <v>58.68747415645457</v>
      </c>
      <c r="FJ143" s="7">
        <v>41.406904712466599</v>
      </c>
      <c r="FK143" s="7">
        <v>58.68747415645457</v>
      </c>
      <c r="FL143" s="7">
        <v>44.939103618049991</v>
      </c>
      <c r="FM143" s="7">
        <v>44.939103618049991</v>
      </c>
      <c r="FN143" s="7">
        <v>44.939103618049991</v>
      </c>
      <c r="FO143" s="7">
        <v>44.939103618049991</v>
      </c>
      <c r="FP143" s="7">
        <v>33.632996162689373</v>
      </c>
      <c r="FQ143" s="7">
        <v>56.288721046696836</v>
      </c>
      <c r="FR143" s="7">
        <v>33.632996162689373</v>
      </c>
      <c r="FS143" s="7">
        <v>56.288721046696836</v>
      </c>
      <c r="FT143" s="7">
        <v>22.800089280796964</v>
      </c>
      <c r="FU143" s="7">
        <v>22.800089280796964</v>
      </c>
      <c r="FV143" s="7">
        <v>22.800089280796964</v>
      </c>
      <c r="FW143" s="7">
        <v>22.800089280796964</v>
      </c>
      <c r="FX143" s="7">
        <v>20.361791329646955</v>
      </c>
      <c r="FY143" s="7">
        <v>32.333941850478773</v>
      </c>
      <c r="FZ143" s="7">
        <v>20.361791329646955</v>
      </c>
      <c r="GA143" s="7">
        <v>32.333941850478773</v>
      </c>
      <c r="GB143" s="7">
        <v>41.199237754006042</v>
      </c>
      <c r="GC143" s="7">
        <v>41.199237754006042</v>
      </c>
      <c r="GD143" s="7">
        <v>41.199237754006042</v>
      </c>
      <c r="GE143" s="7">
        <v>41.199237754006042</v>
      </c>
      <c r="GF143" s="7">
        <v>49.790961769802976</v>
      </c>
      <c r="GG143" s="7">
        <v>49.790961769802976</v>
      </c>
      <c r="GH143" s="7">
        <v>49.790961769802976</v>
      </c>
      <c r="GI143" s="7">
        <v>49.790961769802976</v>
      </c>
      <c r="GJ143" s="7">
        <v>45.60094515848796</v>
      </c>
      <c r="GK143" s="7">
        <v>45.60094515848796</v>
      </c>
      <c r="GL143" s="7">
        <v>45.60094515848796</v>
      </c>
      <c r="GM143" s="7">
        <v>45.60094515848796</v>
      </c>
      <c r="GN143" s="7">
        <v>52.152405973921169</v>
      </c>
      <c r="GO143" s="7">
        <v>64.504590061549919</v>
      </c>
      <c r="GP143" s="7">
        <v>52.152405973921169</v>
      </c>
      <c r="GQ143" s="7">
        <v>64.504590061549919</v>
      </c>
      <c r="GR143" s="7">
        <v>0</v>
      </c>
      <c r="GS143" s="7">
        <v>0</v>
      </c>
      <c r="GT143" s="7">
        <v>0</v>
      </c>
      <c r="GU143" s="7">
        <v>0</v>
      </c>
      <c r="GV143" s="7">
        <v>0</v>
      </c>
      <c r="GW143" s="7">
        <v>0</v>
      </c>
      <c r="GX143" s="7">
        <v>0</v>
      </c>
      <c r="GY143" s="7">
        <v>0</v>
      </c>
      <c r="GZ143" s="7">
        <v>0</v>
      </c>
      <c r="HA143" s="7">
        <v>0</v>
      </c>
    </row>
    <row r="144" spans="47:209" x14ac:dyDescent="0.25">
      <c r="AU144" s="7" t="s">
        <v>71</v>
      </c>
      <c r="AV144" s="7" t="s">
        <v>43</v>
      </c>
      <c r="AW144" s="7" t="s">
        <v>84</v>
      </c>
      <c r="AX144" s="7" t="s">
        <v>72</v>
      </c>
      <c r="AY144" s="7">
        <v>59.67</v>
      </c>
      <c r="BA144" s="7" t="s">
        <v>73</v>
      </c>
      <c r="BB144" s="7">
        <v>1</v>
      </c>
      <c r="BC144" s="20">
        <v>53328</v>
      </c>
      <c r="BF144" s="7" t="s">
        <v>74</v>
      </c>
      <c r="BJ144" s="7" t="s">
        <v>85</v>
      </c>
      <c r="BM144" s="7" cm="1">
        <f t="array" ref="BM144">INDEX($HD$3:$HD$14,BN144,1)</f>
        <v>30</v>
      </c>
      <c r="BN144" s="7">
        <v>6</v>
      </c>
      <c r="BO144" s="7">
        <v>21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42.819708251354605</v>
      </c>
      <c r="DY144" s="7">
        <v>42.819708251354605</v>
      </c>
      <c r="DZ144" s="7">
        <v>42.819708251354605</v>
      </c>
      <c r="EA144" s="7">
        <v>42.819708251354605</v>
      </c>
      <c r="EB144" s="7">
        <v>54.954601174081816</v>
      </c>
      <c r="EC144" s="7">
        <v>54.954601174081816</v>
      </c>
      <c r="ED144" s="7">
        <v>54.954601174081816</v>
      </c>
      <c r="EE144" s="7">
        <v>54.954601174081816</v>
      </c>
      <c r="EF144" s="7">
        <v>30.687502581987914</v>
      </c>
      <c r="EG144" s="7">
        <v>30.687502581987914</v>
      </c>
      <c r="EH144" s="7">
        <v>30.687502581987914</v>
      </c>
      <c r="EI144" s="7">
        <v>30.687502581987914</v>
      </c>
      <c r="EJ144" s="7">
        <v>19.083475715583344</v>
      </c>
      <c r="EK144" s="7">
        <v>32.484813282515077</v>
      </c>
      <c r="EL144" s="7">
        <v>19.083475715583344</v>
      </c>
      <c r="EM144" s="7">
        <v>32.484813282515077</v>
      </c>
      <c r="EN144" s="7">
        <v>44.863454893303121</v>
      </c>
      <c r="EO144" s="7">
        <v>44.863454893303121</v>
      </c>
      <c r="EP144" s="7">
        <v>54.954601174081816</v>
      </c>
      <c r="EQ144" s="7">
        <v>54.954601174081816</v>
      </c>
      <c r="ER144" s="7">
        <v>54.954601174081816</v>
      </c>
      <c r="ES144" s="7">
        <v>54.954601174081816</v>
      </c>
      <c r="ET144" s="7">
        <v>29.766768601465166</v>
      </c>
      <c r="EU144" s="7">
        <v>29.766768601465166</v>
      </c>
      <c r="EV144" s="7">
        <v>19.513413343862137</v>
      </c>
      <c r="EW144" s="7">
        <v>19.513413343862137</v>
      </c>
      <c r="EX144" s="7">
        <v>19.513413343862137</v>
      </c>
      <c r="EY144" s="7">
        <v>19.513413343862137</v>
      </c>
      <c r="EZ144" s="7">
        <v>19.513413343862137</v>
      </c>
      <c r="FA144" s="7">
        <v>19.513413343862137</v>
      </c>
      <c r="FB144" s="7">
        <v>61.197969931806099</v>
      </c>
      <c r="FC144" s="7">
        <v>32.312993378787922</v>
      </c>
      <c r="FD144" s="7">
        <v>46.580009384581714</v>
      </c>
      <c r="FE144" s="7">
        <v>61.197969931806099</v>
      </c>
      <c r="FF144" s="7">
        <v>32.312993378787922</v>
      </c>
      <c r="FG144" s="7">
        <v>46.580009384581714</v>
      </c>
      <c r="FH144" s="7">
        <v>32.312993378787922</v>
      </c>
      <c r="FI144" s="7">
        <v>46.580009384581714</v>
      </c>
      <c r="FJ144" s="7">
        <v>32.312993378787922</v>
      </c>
      <c r="FK144" s="7">
        <v>46.580009384581714</v>
      </c>
      <c r="FL144" s="7">
        <v>39.801216798112137</v>
      </c>
      <c r="FM144" s="7">
        <v>39.801216798112137</v>
      </c>
      <c r="FN144" s="7">
        <v>39.801216798112137</v>
      </c>
      <c r="FO144" s="7">
        <v>39.801216798112137</v>
      </c>
      <c r="FP144" s="7">
        <v>28.512645032262146</v>
      </c>
      <c r="FQ144" s="7">
        <v>48.883740748248549</v>
      </c>
      <c r="FR144" s="7">
        <v>28.512645032262146</v>
      </c>
      <c r="FS144" s="7">
        <v>48.883740748248549</v>
      </c>
      <c r="FT144" s="7">
        <v>19.513413343862137</v>
      </c>
      <c r="FU144" s="7">
        <v>19.513413343862137</v>
      </c>
      <c r="FV144" s="7">
        <v>19.513413343862137</v>
      </c>
      <c r="FW144" s="7">
        <v>19.513413343862137</v>
      </c>
      <c r="FX144" s="7">
        <v>21.237989673222696</v>
      </c>
      <c r="FY144" s="7">
        <v>33.042456290609067</v>
      </c>
      <c r="FZ144" s="7">
        <v>21.237989673222696</v>
      </c>
      <c r="GA144" s="7">
        <v>33.042456290609067</v>
      </c>
      <c r="GB144" s="7">
        <v>42.819708251354605</v>
      </c>
      <c r="GC144" s="7">
        <v>42.819708251354605</v>
      </c>
      <c r="GD144" s="7">
        <v>42.819708251354605</v>
      </c>
      <c r="GE144" s="7">
        <v>42.819708251354605</v>
      </c>
      <c r="GF144" s="7">
        <v>44.863454893303121</v>
      </c>
      <c r="GG144" s="7">
        <v>44.863454893303121</v>
      </c>
      <c r="GH144" s="7">
        <v>44.863454893303121</v>
      </c>
      <c r="GI144" s="7">
        <v>44.863454893303121</v>
      </c>
      <c r="GJ144" s="7">
        <v>40.243787263518179</v>
      </c>
      <c r="GK144" s="7">
        <v>40.243787263518179</v>
      </c>
      <c r="GL144" s="7">
        <v>40.243787263518179</v>
      </c>
      <c r="GM144" s="7">
        <v>40.243787263518179</v>
      </c>
      <c r="GN144" s="7">
        <v>48.091654785951555</v>
      </c>
      <c r="GO144" s="7">
        <v>63.225261442028824</v>
      </c>
      <c r="GP144" s="7">
        <v>48.091654785951555</v>
      </c>
      <c r="GQ144" s="7">
        <v>63.225261442028824</v>
      </c>
      <c r="GR144" s="7">
        <v>0</v>
      </c>
      <c r="GS144" s="7">
        <v>0</v>
      </c>
      <c r="GT144" s="7">
        <v>0</v>
      </c>
      <c r="GU144" s="7">
        <v>0</v>
      </c>
      <c r="GV144" s="7">
        <v>0</v>
      </c>
      <c r="GW144" s="7">
        <v>0</v>
      </c>
      <c r="GX144" s="7">
        <v>0</v>
      </c>
      <c r="GY144" s="7">
        <v>0</v>
      </c>
      <c r="GZ144" s="7">
        <v>0</v>
      </c>
      <c r="HA144" s="7">
        <v>0</v>
      </c>
    </row>
    <row r="145" spans="47:209" x14ac:dyDescent="0.25">
      <c r="AU145" s="7" t="s">
        <v>71</v>
      </c>
      <c r="AV145" s="7" t="s">
        <v>43</v>
      </c>
      <c r="AW145" s="7" t="s">
        <v>84</v>
      </c>
      <c r="AX145" s="7" t="s">
        <v>72</v>
      </c>
      <c r="AY145" s="7">
        <v>61</v>
      </c>
      <c r="BA145" s="7" t="s">
        <v>73</v>
      </c>
      <c r="BB145" s="7">
        <v>1</v>
      </c>
      <c r="BC145" s="20">
        <v>53693</v>
      </c>
      <c r="BF145" s="7" t="s">
        <v>74</v>
      </c>
      <c r="BJ145" s="7" t="s">
        <v>85</v>
      </c>
      <c r="BM145" s="7" cm="1">
        <f t="array" ref="BM145">INDEX($HD$3:$HD$14,BN145,1)</f>
        <v>30</v>
      </c>
      <c r="BN145" s="7">
        <v>6</v>
      </c>
      <c r="BO145" s="7">
        <v>22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7">
        <v>0</v>
      </c>
      <c r="DL145" s="7">
        <v>0</v>
      </c>
      <c r="DM145" s="7">
        <v>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  <c r="DS145" s="7">
        <v>0</v>
      </c>
      <c r="DT145" s="7">
        <v>0</v>
      </c>
      <c r="DU145" s="7">
        <v>0</v>
      </c>
      <c r="DV145" s="7">
        <v>0</v>
      </c>
      <c r="DW145" s="7">
        <v>0</v>
      </c>
      <c r="DX145" s="7">
        <v>39.721447293351524</v>
      </c>
      <c r="DY145" s="7">
        <v>39.721447293351524</v>
      </c>
      <c r="DZ145" s="7">
        <v>39.721447293351524</v>
      </c>
      <c r="EA145" s="7">
        <v>39.721447293351524</v>
      </c>
      <c r="EB145" s="7">
        <v>52.957065409225834</v>
      </c>
      <c r="EC145" s="7">
        <v>52.957065409225834</v>
      </c>
      <c r="ED145" s="7">
        <v>52.957065409225834</v>
      </c>
      <c r="EE145" s="7">
        <v>52.957065409225834</v>
      </c>
      <c r="EF145" s="7">
        <v>26.865217180137822</v>
      </c>
      <c r="EG145" s="7">
        <v>26.865217180137822</v>
      </c>
      <c r="EH145" s="7">
        <v>26.865217180137822</v>
      </c>
      <c r="EI145" s="7">
        <v>26.865217180137822</v>
      </c>
      <c r="EJ145" s="7">
        <v>11.455303666853059</v>
      </c>
      <c r="EK145" s="7">
        <v>20.523063478203049</v>
      </c>
      <c r="EL145" s="7">
        <v>11.455303666853059</v>
      </c>
      <c r="EM145" s="7">
        <v>20.523063478203049</v>
      </c>
      <c r="EN145" s="7">
        <v>38.300641186712156</v>
      </c>
      <c r="EO145" s="7">
        <v>38.300641186712156</v>
      </c>
      <c r="EP145" s="7">
        <v>52.957065409225834</v>
      </c>
      <c r="EQ145" s="7">
        <v>52.957065409225834</v>
      </c>
      <c r="ER145" s="7">
        <v>52.957065409225834</v>
      </c>
      <c r="ES145" s="7">
        <v>52.957065409225834</v>
      </c>
      <c r="ET145" s="7">
        <v>24.56176040310763</v>
      </c>
      <c r="EU145" s="7">
        <v>24.56176040310763</v>
      </c>
      <c r="EV145" s="7">
        <v>21.017417359592468</v>
      </c>
      <c r="EW145" s="7">
        <v>21.017417359592468</v>
      </c>
      <c r="EX145" s="7">
        <v>21.017417359592468</v>
      </c>
      <c r="EY145" s="7">
        <v>21.017417359592468</v>
      </c>
      <c r="EZ145" s="7">
        <v>21.017417359592468</v>
      </c>
      <c r="FA145" s="7">
        <v>21.017417359592468</v>
      </c>
      <c r="FB145" s="7">
        <v>59.94262842067873</v>
      </c>
      <c r="FC145" s="7">
        <v>25.151997985065112</v>
      </c>
      <c r="FD145" s="7">
        <v>36.814943764381937</v>
      </c>
      <c r="FE145" s="7">
        <v>59.94262842067873</v>
      </c>
      <c r="FF145" s="7">
        <v>25.151997985065112</v>
      </c>
      <c r="FG145" s="7">
        <v>36.814943764381937</v>
      </c>
      <c r="FH145" s="7">
        <v>25.151997985065112</v>
      </c>
      <c r="FI145" s="7">
        <v>36.814943764381937</v>
      </c>
      <c r="FJ145" s="7">
        <v>25.151997985065112</v>
      </c>
      <c r="FK145" s="7">
        <v>36.814943764381937</v>
      </c>
      <c r="FL145" s="7">
        <v>34.31496310795449</v>
      </c>
      <c r="FM145" s="7">
        <v>34.31496310795449</v>
      </c>
      <c r="FN145" s="7">
        <v>34.31496310795449</v>
      </c>
      <c r="FO145" s="7">
        <v>34.31496310795449</v>
      </c>
      <c r="FP145" s="7">
        <v>23.303305159133366</v>
      </c>
      <c r="FQ145" s="7">
        <v>40.283146778136377</v>
      </c>
      <c r="FR145" s="7">
        <v>23.303305159133366</v>
      </c>
      <c r="FS145" s="7">
        <v>40.283146778136377</v>
      </c>
      <c r="FT145" s="7">
        <v>21.017417359592468</v>
      </c>
      <c r="FU145" s="7">
        <v>21.017417359592468</v>
      </c>
      <c r="FV145" s="7">
        <v>21.017417359592468</v>
      </c>
      <c r="FW145" s="7">
        <v>21.017417359592468</v>
      </c>
      <c r="FX145" s="7">
        <v>21.946021017997026</v>
      </c>
      <c r="FY145" s="7">
        <v>32.943966213633388</v>
      </c>
      <c r="FZ145" s="7">
        <v>21.946021017997026</v>
      </c>
      <c r="GA145" s="7">
        <v>32.943966213633388</v>
      </c>
      <c r="GB145" s="7">
        <v>39.721447293351524</v>
      </c>
      <c r="GC145" s="7">
        <v>39.721447293351524</v>
      </c>
      <c r="GD145" s="7">
        <v>39.721447293351524</v>
      </c>
      <c r="GE145" s="7">
        <v>39.721447293351524</v>
      </c>
      <c r="GF145" s="7">
        <v>38.300641186712156</v>
      </c>
      <c r="GG145" s="7">
        <v>38.300641186712156</v>
      </c>
      <c r="GH145" s="7">
        <v>38.300641186712156</v>
      </c>
      <c r="GI145" s="7">
        <v>38.300641186712156</v>
      </c>
      <c r="GJ145" s="7">
        <v>36.698632824575768</v>
      </c>
      <c r="GK145" s="7">
        <v>36.698632824575768</v>
      </c>
      <c r="GL145" s="7">
        <v>36.698632824575768</v>
      </c>
      <c r="GM145" s="7">
        <v>36.698632824575768</v>
      </c>
      <c r="GN145" s="7">
        <v>42.199793664903147</v>
      </c>
      <c r="GO145" s="7">
        <v>59.002507744983305</v>
      </c>
      <c r="GP145" s="7">
        <v>42.199793664903147</v>
      </c>
      <c r="GQ145" s="7">
        <v>59.002507744983305</v>
      </c>
      <c r="GR145" s="7">
        <v>0</v>
      </c>
      <c r="GS145" s="7">
        <v>0</v>
      </c>
      <c r="GT145" s="7">
        <v>0</v>
      </c>
      <c r="GU145" s="7">
        <v>0</v>
      </c>
      <c r="GV145" s="7">
        <v>0</v>
      </c>
      <c r="GW145" s="7">
        <v>0</v>
      </c>
      <c r="GX145" s="7">
        <v>0</v>
      </c>
      <c r="GY145" s="7">
        <v>0</v>
      </c>
      <c r="GZ145" s="7">
        <v>0</v>
      </c>
      <c r="HA145" s="7">
        <v>0</v>
      </c>
    </row>
    <row r="146" spans="47:209" x14ac:dyDescent="0.25">
      <c r="AU146" s="7" t="s">
        <v>71</v>
      </c>
      <c r="AV146" s="7" t="s">
        <v>43</v>
      </c>
      <c r="AW146" s="7" t="s">
        <v>84</v>
      </c>
      <c r="AX146" s="7" t="s">
        <v>72</v>
      </c>
      <c r="AY146" s="7">
        <v>61</v>
      </c>
      <c r="BA146" s="7" t="s">
        <v>73</v>
      </c>
      <c r="BB146" s="7">
        <v>1</v>
      </c>
      <c r="BC146" s="20">
        <v>54058</v>
      </c>
      <c r="BF146" s="7" t="s">
        <v>74</v>
      </c>
      <c r="BJ146" s="7" t="s">
        <v>85</v>
      </c>
      <c r="BM146" s="7" cm="1">
        <f t="array" ref="BM146">INDEX($HD$3:$HD$14,BN146,1)</f>
        <v>30</v>
      </c>
      <c r="BN146" s="7">
        <v>6</v>
      </c>
      <c r="BO146" s="7">
        <v>23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  <c r="DX146" s="7">
        <v>35.833941186574215</v>
      </c>
      <c r="DY146" s="7">
        <v>35.833941186574215</v>
      </c>
      <c r="DZ146" s="7">
        <v>35.833941186574215</v>
      </c>
      <c r="EA146" s="7">
        <v>35.833941186574215</v>
      </c>
      <c r="EB146" s="7">
        <v>44.867838531651572</v>
      </c>
      <c r="EC146" s="7">
        <v>44.867838531651572</v>
      </c>
      <c r="ED146" s="7">
        <v>44.867838531651572</v>
      </c>
      <c r="EE146" s="7">
        <v>44.867838531651572</v>
      </c>
      <c r="EF146" s="7">
        <v>27.26266927355455</v>
      </c>
      <c r="EG146" s="7">
        <v>27.26266927355455</v>
      </c>
      <c r="EH146" s="7">
        <v>27.26266927355455</v>
      </c>
      <c r="EI146" s="7">
        <v>27.26266927355455</v>
      </c>
      <c r="EJ146" s="7">
        <v>6.2862136093242444</v>
      </c>
      <c r="EK146" s="7">
        <v>12.41652251903788</v>
      </c>
      <c r="EL146" s="7">
        <v>6.2862136093242444</v>
      </c>
      <c r="EM146" s="7">
        <v>12.41652251903788</v>
      </c>
      <c r="EN146" s="7">
        <v>36.08765948467876</v>
      </c>
      <c r="EO146" s="7">
        <v>36.08765948467876</v>
      </c>
      <c r="EP146" s="7">
        <v>44.867838531651572</v>
      </c>
      <c r="EQ146" s="7">
        <v>44.867838531651572</v>
      </c>
      <c r="ER146" s="7">
        <v>44.867838531651572</v>
      </c>
      <c r="ES146" s="7">
        <v>44.867838531651572</v>
      </c>
      <c r="ET146" s="7">
        <v>21.124871891445409</v>
      </c>
      <c r="EU146" s="7">
        <v>21.124871891445409</v>
      </c>
      <c r="EV146" s="7">
        <v>23.34109637599845</v>
      </c>
      <c r="EW146" s="7">
        <v>23.34109637599845</v>
      </c>
      <c r="EX146" s="7">
        <v>23.34109637599845</v>
      </c>
      <c r="EY146" s="7">
        <v>23.34109637599845</v>
      </c>
      <c r="EZ146" s="7">
        <v>23.34109637599845</v>
      </c>
      <c r="FA146" s="7">
        <v>23.34109637599845</v>
      </c>
      <c r="FB146" s="7">
        <v>59.117533507954498</v>
      </c>
      <c r="FC146" s="7">
        <v>19.985683810075788</v>
      </c>
      <c r="FD146" s="7">
        <v>29.703212208278782</v>
      </c>
      <c r="FE146" s="7">
        <v>59.117533507954498</v>
      </c>
      <c r="FF146" s="7">
        <v>19.985683810075788</v>
      </c>
      <c r="FG146" s="7">
        <v>29.703212208278782</v>
      </c>
      <c r="FH146" s="7">
        <v>19.985683810075788</v>
      </c>
      <c r="FI146" s="7">
        <v>29.703212208278782</v>
      </c>
      <c r="FJ146" s="7">
        <v>19.985683810075788</v>
      </c>
      <c r="FK146" s="7">
        <v>29.703212208278782</v>
      </c>
      <c r="FL146" s="7">
        <v>30.433015325821213</v>
      </c>
      <c r="FM146" s="7">
        <v>30.433015325821213</v>
      </c>
      <c r="FN146" s="7">
        <v>30.433015325821213</v>
      </c>
      <c r="FO146" s="7">
        <v>30.433015325821213</v>
      </c>
      <c r="FP146" s="7">
        <v>19.155178559296942</v>
      </c>
      <c r="FQ146" s="7">
        <v>33.440329012237861</v>
      </c>
      <c r="FR146" s="7">
        <v>19.155178559296942</v>
      </c>
      <c r="FS146" s="7">
        <v>33.440329012237861</v>
      </c>
      <c r="FT146" s="7">
        <v>23.34109637599845</v>
      </c>
      <c r="FU146" s="7">
        <v>23.34109637599845</v>
      </c>
      <c r="FV146" s="7">
        <v>23.34109637599845</v>
      </c>
      <c r="FW146" s="7">
        <v>23.34109637599845</v>
      </c>
      <c r="FX146" s="7">
        <v>21.622911772919704</v>
      </c>
      <c r="FY146" s="7">
        <v>32.229970455521219</v>
      </c>
      <c r="FZ146" s="7">
        <v>21.622911772919704</v>
      </c>
      <c r="GA146" s="7">
        <v>32.229970455521219</v>
      </c>
      <c r="GB146" s="7">
        <v>35.833941186574215</v>
      </c>
      <c r="GC146" s="7">
        <v>35.833941186574215</v>
      </c>
      <c r="GD146" s="7">
        <v>35.833941186574215</v>
      </c>
      <c r="GE146" s="7">
        <v>35.833941186574215</v>
      </c>
      <c r="GF146" s="7">
        <v>36.08765948467876</v>
      </c>
      <c r="GG146" s="7">
        <v>36.08765948467876</v>
      </c>
      <c r="GH146" s="7">
        <v>36.08765948467876</v>
      </c>
      <c r="GI146" s="7">
        <v>36.08765948467876</v>
      </c>
      <c r="GJ146" s="7">
        <v>35.263990692481784</v>
      </c>
      <c r="GK146" s="7">
        <v>35.263990692481784</v>
      </c>
      <c r="GL146" s="7">
        <v>35.263990692481784</v>
      </c>
      <c r="GM146" s="7">
        <v>35.263990692481784</v>
      </c>
      <c r="GN146" s="7">
        <v>36.050731255796997</v>
      </c>
      <c r="GO146" s="7">
        <v>52.925067003733353</v>
      </c>
      <c r="GP146" s="7">
        <v>36.050731255796997</v>
      </c>
      <c r="GQ146" s="7">
        <v>52.925067003733353</v>
      </c>
      <c r="GR146" s="7">
        <v>0</v>
      </c>
      <c r="GS146" s="7">
        <v>0</v>
      </c>
      <c r="GT146" s="7">
        <v>0</v>
      </c>
      <c r="GU146" s="7">
        <v>0</v>
      </c>
      <c r="GV146" s="7">
        <v>0</v>
      </c>
      <c r="GW146" s="7">
        <v>0</v>
      </c>
      <c r="GX146" s="7">
        <v>0</v>
      </c>
      <c r="GY146" s="7">
        <v>0</v>
      </c>
      <c r="GZ146" s="7">
        <v>0</v>
      </c>
      <c r="HA146" s="7">
        <v>0</v>
      </c>
    </row>
    <row r="147" spans="47:209" x14ac:dyDescent="0.25">
      <c r="AU147" s="7" t="s">
        <v>71</v>
      </c>
      <c r="AV147" s="7" t="s">
        <v>43</v>
      </c>
      <c r="AW147" s="7" t="s">
        <v>84</v>
      </c>
      <c r="AX147" s="7" t="s">
        <v>72</v>
      </c>
      <c r="AY147" s="7">
        <v>62.32</v>
      </c>
      <c r="BA147" s="7" t="s">
        <v>73</v>
      </c>
      <c r="BB147" s="7">
        <v>1</v>
      </c>
      <c r="BC147" s="20">
        <v>54424</v>
      </c>
      <c r="BF147" s="7" t="s">
        <v>74</v>
      </c>
      <c r="BJ147" s="7" t="s">
        <v>85</v>
      </c>
      <c r="BM147" s="7" cm="1">
        <f t="array" ref="BM147">INDEX($HD$3:$HD$14,BN147,1)</f>
        <v>31</v>
      </c>
      <c r="BN147" s="7">
        <v>7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  <c r="DS147" s="7">
        <v>0</v>
      </c>
      <c r="DT147" s="7">
        <v>0</v>
      </c>
      <c r="DU147" s="7">
        <v>0</v>
      </c>
      <c r="DV147" s="7">
        <v>0</v>
      </c>
      <c r="DW147" s="7">
        <v>0</v>
      </c>
      <c r="DX147" s="7">
        <v>16.374592781149577</v>
      </c>
      <c r="DY147" s="7">
        <v>16.374592781149577</v>
      </c>
      <c r="DZ147" s="7">
        <v>16.374592781149577</v>
      </c>
      <c r="EA147" s="7">
        <v>16.374592781149577</v>
      </c>
      <c r="EB147" s="7">
        <v>30.48502197532995</v>
      </c>
      <c r="EC147" s="7">
        <v>30.48502197532995</v>
      </c>
      <c r="ED147" s="7">
        <v>30.48502197532995</v>
      </c>
      <c r="EE147" s="7">
        <v>30.48502197532995</v>
      </c>
      <c r="EF147" s="7">
        <v>36.871254578865027</v>
      </c>
      <c r="EG147" s="7">
        <v>36.871254578865027</v>
      </c>
      <c r="EH147" s="7">
        <v>36.871254578865027</v>
      </c>
      <c r="EI147" s="7">
        <v>36.871254578865027</v>
      </c>
      <c r="EJ147" s="7">
        <v>1.6633685187829912</v>
      </c>
      <c r="EK147" s="7">
        <v>4.5008477640102598</v>
      </c>
      <c r="EL147" s="7">
        <v>1.6633685187829912</v>
      </c>
      <c r="EM147" s="7">
        <v>4.5008477640102598</v>
      </c>
      <c r="EN147" s="7">
        <v>18.924439898970672</v>
      </c>
      <c r="EO147" s="7">
        <v>18.924439898970672</v>
      </c>
      <c r="EP147" s="7">
        <v>30.48502197532995</v>
      </c>
      <c r="EQ147" s="7">
        <v>30.48502197532995</v>
      </c>
      <c r="ER147" s="7">
        <v>30.48502197532995</v>
      </c>
      <c r="ES147" s="7">
        <v>30.48502197532995</v>
      </c>
      <c r="ET147" s="7">
        <v>17.7793146214619</v>
      </c>
      <c r="EU147" s="7">
        <v>17.7793146214619</v>
      </c>
      <c r="EV147" s="7">
        <v>13.273763601507326</v>
      </c>
      <c r="EW147" s="7">
        <v>13.273763601507326</v>
      </c>
      <c r="EX147" s="7">
        <v>13.273763601507326</v>
      </c>
      <c r="EY147" s="7">
        <v>13.273763601507326</v>
      </c>
      <c r="EZ147" s="7">
        <v>13.273763601507326</v>
      </c>
      <c r="FA147" s="7">
        <v>13.273763601507326</v>
      </c>
      <c r="FB147" s="7">
        <v>49.86625307089448</v>
      </c>
      <c r="FC147" s="7">
        <v>8.9405885911304992</v>
      </c>
      <c r="FD147" s="7">
        <v>15.204099689954543</v>
      </c>
      <c r="FE147" s="7">
        <v>49.86625307089448</v>
      </c>
      <c r="FF147" s="7">
        <v>8.9405885911304992</v>
      </c>
      <c r="FG147" s="7">
        <v>15.204099689954543</v>
      </c>
      <c r="FH147" s="7">
        <v>8.9405885911304992</v>
      </c>
      <c r="FI147" s="7">
        <v>15.204099689954543</v>
      </c>
      <c r="FJ147" s="7">
        <v>8.9405885911304992</v>
      </c>
      <c r="FK147" s="7">
        <v>15.204099689954543</v>
      </c>
      <c r="FL147" s="7">
        <v>28.984544571055803</v>
      </c>
      <c r="FM147" s="7">
        <v>28.984544571055803</v>
      </c>
      <c r="FN147" s="7">
        <v>28.984544571055803</v>
      </c>
      <c r="FO147" s="7">
        <v>28.984544571055803</v>
      </c>
      <c r="FP147" s="7">
        <v>11.149072638202361</v>
      </c>
      <c r="FQ147" s="7">
        <v>22.049743892055691</v>
      </c>
      <c r="FR147" s="7">
        <v>11.149072638202361</v>
      </c>
      <c r="FS147" s="7">
        <v>22.049743892055691</v>
      </c>
      <c r="FT147" s="7">
        <v>13.273763601507326</v>
      </c>
      <c r="FU147" s="7">
        <v>13.273763601507326</v>
      </c>
      <c r="FV147" s="7">
        <v>13.273763601507326</v>
      </c>
      <c r="FW147" s="7">
        <v>13.273763601507326</v>
      </c>
      <c r="FX147" s="7">
        <v>25.77720124402201</v>
      </c>
      <c r="FY147" s="7">
        <v>38.323871523158374</v>
      </c>
      <c r="FZ147" s="7">
        <v>25.77720124402201</v>
      </c>
      <c r="GA147" s="7">
        <v>38.323871523158374</v>
      </c>
      <c r="GB147" s="7">
        <v>16.374592781149577</v>
      </c>
      <c r="GC147" s="7">
        <v>16.374592781149577</v>
      </c>
      <c r="GD147" s="7">
        <v>16.374592781149577</v>
      </c>
      <c r="GE147" s="7">
        <v>16.374592781149577</v>
      </c>
      <c r="GF147" s="7">
        <v>18.924439898970672</v>
      </c>
      <c r="GG147" s="7">
        <v>18.924439898970672</v>
      </c>
      <c r="GH147" s="7">
        <v>18.924439898970672</v>
      </c>
      <c r="GI147" s="7">
        <v>18.924439898970672</v>
      </c>
      <c r="GJ147" s="7">
        <v>26.250055489464717</v>
      </c>
      <c r="GK147" s="7">
        <v>26.250055489464717</v>
      </c>
      <c r="GL147" s="7">
        <v>26.250055489464717</v>
      </c>
      <c r="GM147" s="7">
        <v>26.250055489464717</v>
      </c>
      <c r="GN147" s="7">
        <v>32.387284207325557</v>
      </c>
      <c r="GO147" s="7">
        <v>51.198946337064534</v>
      </c>
      <c r="GP147" s="7">
        <v>32.387284207325557</v>
      </c>
      <c r="GQ147" s="7">
        <v>51.198946337064534</v>
      </c>
      <c r="GR147" s="7">
        <v>0</v>
      </c>
      <c r="GS147" s="7">
        <v>0</v>
      </c>
      <c r="GT147" s="7">
        <v>0</v>
      </c>
      <c r="GU147" s="7">
        <v>0</v>
      </c>
      <c r="GV147" s="7">
        <v>0</v>
      </c>
      <c r="GW147" s="7">
        <v>0</v>
      </c>
      <c r="GX147" s="7">
        <v>0</v>
      </c>
      <c r="GY147" s="7">
        <v>0</v>
      </c>
      <c r="GZ147" s="7">
        <v>0</v>
      </c>
      <c r="HA147" s="7">
        <v>0</v>
      </c>
    </row>
    <row r="148" spans="47:209" x14ac:dyDescent="0.25">
      <c r="AU148" s="7" t="s">
        <v>71</v>
      </c>
      <c r="AV148" s="7" t="s">
        <v>43</v>
      </c>
      <c r="AW148" s="7" t="s">
        <v>84</v>
      </c>
      <c r="AX148" s="7" t="s">
        <v>72</v>
      </c>
      <c r="AY148" s="7">
        <v>63.65</v>
      </c>
      <c r="BA148" s="7" t="s">
        <v>73</v>
      </c>
      <c r="BB148" s="7">
        <v>1</v>
      </c>
      <c r="BC148" s="20">
        <v>54789</v>
      </c>
      <c r="BF148" s="7" t="s">
        <v>74</v>
      </c>
      <c r="BJ148" s="7" t="s">
        <v>85</v>
      </c>
      <c r="BM148" s="7" cm="1">
        <f t="array" ref="BM148">INDEX($HD$3:$HD$14,BN148,1)</f>
        <v>31</v>
      </c>
      <c r="BN148" s="7">
        <v>7</v>
      </c>
      <c r="BO148" s="7">
        <v>1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  <c r="DX148" s="7">
        <v>13.387089943170091</v>
      </c>
      <c r="DY148" s="7">
        <v>13.387089943170091</v>
      </c>
      <c r="DZ148" s="7">
        <v>13.387089943170091</v>
      </c>
      <c r="EA148" s="7">
        <v>13.387089943170091</v>
      </c>
      <c r="EB148" s="7">
        <v>25.362342157538119</v>
      </c>
      <c r="EC148" s="7">
        <v>25.362342157538119</v>
      </c>
      <c r="ED148" s="7">
        <v>25.362342157538119</v>
      </c>
      <c r="EE148" s="7">
        <v>25.362342157538119</v>
      </c>
      <c r="EF148" s="7">
        <v>36.561566023698028</v>
      </c>
      <c r="EG148" s="7">
        <v>36.561566023698028</v>
      </c>
      <c r="EH148" s="7">
        <v>36.561566023698028</v>
      </c>
      <c r="EI148" s="7">
        <v>36.561566023698028</v>
      </c>
      <c r="EJ148" s="7">
        <v>0.78565537569208177</v>
      </c>
      <c r="EK148" s="7">
        <v>2.0550348333152466</v>
      </c>
      <c r="EL148" s="7">
        <v>0.78565537569208177</v>
      </c>
      <c r="EM148" s="7">
        <v>2.0550348333152466</v>
      </c>
      <c r="EN148" s="7">
        <v>14.256647347086504</v>
      </c>
      <c r="EO148" s="7">
        <v>14.256647347086504</v>
      </c>
      <c r="EP148" s="7">
        <v>25.362342157538119</v>
      </c>
      <c r="EQ148" s="7">
        <v>25.362342157538119</v>
      </c>
      <c r="ER148" s="7">
        <v>25.362342157538119</v>
      </c>
      <c r="ES148" s="7">
        <v>25.362342157538119</v>
      </c>
      <c r="ET148" s="7">
        <v>16.428018491614374</v>
      </c>
      <c r="EU148" s="7">
        <v>16.428018491614374</v>
      </c>
      <c r="EV148" s="7">
        <v>13.887060831854827</v>
      </c>
      <c r="EW148" s="7">
        <v>13.887060831854827</v>
      </c>
      <c r="EX148" s="7">
        <v>13.887060831854827</v>
      </c>
      <c r="EY148" s="7">
        <v>13.887060831854827</v>
      </c>
      <c r="EZ148" s="7">
        <v>13.887060831854827</v>
      </c>
      <c r="FA148" s="7">
        <v>13.887060831854827</v>
      </c>
      <c r="FB148" s="7">
        <v>48.490376811437031</v>
      </c>
      <c r="FC148" s="7">
        <v>2.1484588272448675</v>
      </c>
      <c r="FD148" s="7">
        <v>4.0139227892492615</v>
      </c>
      <c r="FE148" s="7">
        <v>48.490376811437031</v>
      </c>
      <c r="FF148" s="7">
        <v>2.1484588272448675</v>
      </c>
      <c r="FG148" s="7">
        <v>4.0139227892492615</v>
      </c>
      <c r="FH148" s="7">
        <v>2.1484588272448675</v>
      </c>
      <c r="FI148" s="7">
        <v>4.0139227892492615</v>
      </c>
      <c r="FJ148" s="7">
        <v>2.1484588272448675</v>
      </c>
      <c r="FK148" s="7">
        <v>4.0139227892492615</v>
      </c>
      <c r="FL148" s="7">
        <v>28.361833765363599</v>
      </c>
      <c r="FM148" s="7">
        <v>28.361833765363599</v>
      </c>
      <c r="FN148" s="7">
        <v>28.361833765363599</v>
      </c>
      <c r="FO148" s="7">
        <v>28.361833765363599</v>
      </c>
      <c r="FP148" s="7">
        <v>9.3058936282756708</v>
      </c>
      <c r="FQ148" s="7">
        <v>18.773741405769726</v>
      </c>
      <c r="FR148" s="7">
        <v>9.3058936282756708</v>
      </c>
      <c r="FS148" s="7">
        <v>18.773741405769726</v>
      </c>
      <c r="FT148" s="7">
        <v>13.887060831854827</v>
      </c>
      <c r="FU148" s="7">
        <v>13.887060831854827</v>
      </c>
      <c r="FV148" s="7">
        <v>13.887060831854827</v>
      </c>
      <c r="FW148" s="7">
        <v>13.887060831854827</v>
      </c>
      <c r="FX148" s="7">
        <v>24.863000269765362</v>
      </c>
      <c r="FY148" s="7">
        <v>37.334360189865102</v>
      </c>
      <c r="FZ148" s="7">
        <v>24.863000269765362</v>
      </c>
      <c r="GA148" s="7">
        <v>37.334360189865102</v>
      </c>
      <c r="GB148" s="7">
        <v>13.387089943170091</v>
      </c>
      <c r="GC148" s="7">
        <v>13.387089943170091</v>
      </c>
      <c r="GD148" s="7">
        <v>13.387089943170091</v>
      </c>
      <c r="GE148" s="7">
        <v>13.387089943170091</v>
      </c>
      <c r="GF148" s="7">
        <v>14.256647347086504</v>
      </c>
      <c r="GG148" s="7">
        <v>14.256647347086504</v>
      </c>
      <c r="GH148" s="7">
        <v>14.256647347086504</v>
      </c>
      <c r="GI148" s="7">
        <v>14.256647347086504</v>
      </c>
      <c r="GJ148" s="7">
        <v>23.265228292579124</v>
      </c>
      <c r="GK148" s="7">
        <v>23.265228292579124</v>
      </c>
      <c r="GL148" s="7">
        <v>23.265228292579124</v>
      </c>
      <c r="GM148" s="7">
        <v>23.265228292579124</v>
      </c>
      <c r="GN148" s="7">
        <v>27.405889540651039</v>
      </c>
      <c r="GO148" s="7">
        <v>44.155137974651019</v>
      </c>
      <c r="GP148" s="7">
        <v>27.405889540651039</v>
      </c>
      <c r="GQ148" s="7">
        <v>44.155137974651019</v>
      </c>
      <c r="GR148" s="7">
        <v>0</v>
      </c>
      <c r="GS148" s="7">
        <v>0</v>
      </c>
      <c r="GT148" s="7">
        <v>0</v>
      </c>
      <c r="GU148" s="7">
        <v>0</v>
      </c>
      <c r="GV148" s="7">
        <v>0</v>
      </c>
      <c r="GW148" s="7">
        <v>0</v>
      </c>
      <c r="GX148" s="7">
        <v>0</v>
      </c>
      <c r="GY148" s="7">
        <v>0</v>
      </c>
      <c r="GZ148" s="7">
        <v>0</v>
      </c>
      <c r="HA148" s="7">
        <v>0</v>
      </c>
    </row>
    <row r="149" spans="47:209" x14ac:dyDescent="0.25">
      <c r="AU149" s="7" t="s">
        <v>71</v>
      </c>
      <c r="AV149" s="7" t="s">
        <v>43</v>
      </c>
      <c r="AW149" s="7" t="s">
        <v>84</v>
      </c>
      <c r="AX149" s="7" t="s">
        <v>72</v>
      </c>
      <c r="AY149" s="7">
        <v>63.65</v>
      </c>
      <c r="BA149" s="7" t="s">
        <v>73</v>
      </c>
      <c r="BB149" s="7">
        <v>1</v>
      </c>
      <c r="BC149" s="20">
        <v>55154</v>
      </c>
      <c r="BF149" s="7" t="s">
        <v>74</v>
      </c>
      <c r="BJ149" s="7" t="s">
        <v>85</v>
      </c>
      <c r="BM149" s="7" cm="1">
        <f t="array" ref="BM149">INDEX($HD$3:$HD$14,BN149,1)</f>
        <v>31</v>
      </c>
      <c r="BN149" s="7">
        <v>7</v>
      </c>
      <c r="BO149" s="7">
        <v>2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7">
        <v>0</v>
      </c>
      <c r="DW149" s="7">
        <v>0</v>
      </c>
      <c r="DX149" s="7">
        <v>11.718928851800573</v>
      </c>
      <c r="DY149" s="7">
        <v>11.718928851800573</v>
      </c>
      <c r="DZ149" s="7">
        <v>11.718928851800573</v>
      </c>
      <c r="EA149" s="7">
        <v>11.718928851800573</v>
      </c>
      <c r="EB149" s="7">
        <v>21.225284014168622</v>
      </c>
      <c r="EC149" s="7">
        <v>21.225284014168622</v>
      </c>
      <c r="ED149" s="7">
        <v>21.225284014168622</v>
      </c>
      <c r="EE149" s="7">
        <v>21.225284014168622</v>
      </c>
      <c r="EF149" s="7">
        <v>39.825363502264004</v>
      </c>
      <c r="EG149" s="7">
        <v>39.825363502264004</v>
      </c>
      <c r="EH149" s="7">
        <v>39.825363502264004</v>
      </c>
      <c r="EI149" s="7">
        <v>39.825363502264004</v>
      </c>
      <c r="EJ149" s="7">
        <v>0.68832050055131899</v>
      </c>
      <c r="EK149" s="7">
        <v>1.687219678200879</v>
      </c>
      <c r="EL149" s="7">
        <v>0.68832050055131899</v>
      </c>
      <c r="EM149" s="7">
        <v>1.687219678200879</v>
      </c>
      <c r="EN149" s="7">
        <v>15.366355658502913</v>
      </c>
      <c r="EO149" s="7">
        <v>15.366355658502913</v>
      </c>
      <c r="EP149" s="7">
        <v>21.225284014168622</v>
      </c>
      <c r="EQ149" s="7">
        <v>21.225284014168622</v>
      </c>
      <c r="ER149" s="7">
        <v>21.225284014168622</v>
      </c>
      <c r="ES149" s="7">
        <v>21.225284014168622</v>
      </c>
      <c r="ET149" s="7">
        <v>21.051922655262491</v>
      </c>
      <c r="EU149" s="7">
        <v>21.051922655262491</v>
      </c>
      <c r="EV149" s="7">
        <v>13.348705613067446</v>
      </c>
      <c r="EW149" s="7">
        <v>13.348705613067446</v>
      </c>
      <c r="EX149" s="7">
        <v>13.348705613067446</v>
      </c>
      <c r="EY149" s="7">
        <v>13.348705613067446</v>
      </c>
      <c r="EZ149" s="7">
        <v>13.348705613067446</v>
      </c>
      <c r="FA149" s="7">
        <v>13.348705613067446</v>
      </c>
      <c r="FB149" s="7">
        <v>52.118519078832804</v>
      </c>
      <c r="FC149" s="7">
        <v>1.1756411049677431</v>
      </c>
      <c r="FD149" s="7">
        <v>2.6665698474941339</v>
      </c>
      <c r="FE149" s="7">
        <v>52.118519078832804</v>
      </c>
      <c r="FF149" s="7">
        <v>1.1756411049677431</v>
      </c>
      <c r="FG149" s="7">
        <v>2.6665698474941339</v>
      </c>
      <c r="FH149" s="7">
        <v>1.1756411049677431</v>
      </c>
      <c r="FI149" s="7">
        <v>2.6665698474941339</v>
      </c>
      <c r="FJ149" s="7">
        <v>1.1756411049677431</v>
      </c>
      <c r="FK149" s="7">
        <v>2.6665698474941339</v>
      </c>
      <c r="FL149" s="7">
        <v>31.553031413791835</v>
      </c>
      <c r="FM149" s="7">
        <v>31.553031413791835</v>
      </c>
      <c r="FN149" s="7">
        <v>31.553031413791835</v>
      </c>
      <c r="FO149" s="7">
        <v>31.553031413791835</v>
      </c>
      <c r="FP149" s="7">
        <v>8.5545548978841719</v>
      </c>
      <c r="FQ149" s="7">
        <v>17.66952104686656</v>
      </c>
      <c r="FR149" s="7">
        <v>8.5545548978841719</v>
      </c>
      <c r="FS149" s="7">
        <v>17.66952104686656</v>
      </c>
      <c r="FT149" s="7">
        <v>13.348705613067446</v>
      </c>
      <c r="FU149" s="7">
        <v>13.348705613067446</v>
      </c>
      <c r="FV149" s="7">
        <v>13.348705613067446</v>
      </c>
      <c r="FW149" s="7">
        <v>13.348705613067446</v>
      </c>
      <c r="FX149" s="7">
        <v>24.67634884920972</v>
      </c>
      <c r="FY149" s="7">
        <v>36.8240925617214</v>
      </c>
      <c r="FZ149" s="7">
        <v>24.67634884920972</v>
      </c>
      <c r="GA149" s="7">
        <v>36.8240925617214</v>
      </c>
      <c r="GB149" s="7">
        <v>11.718928851800573</v>
      </c>
      <c r="GC149" s="7">
        <v>11.718928851800573</v>
      </c>
      <c r="GD149" s="7">
        <v>11.718928851800573</v>
      </c>
      <c r="GE149" s="7">
        <v>11.718928851800573</v>
      </c>
      <c r="GF149" s="7">
        <v>15.366355658502913</v>
      </c>
      <c r="GG149" s="7">
        <v>15.366355658502913</v>
      </c>
      <c r="GH149" s="7">
        <v>15.366355658502913</v>
      </c>
      <c r="GI149" s="7">
        <v>15.366355658502913</v>
      </c>
      <c r="GJ149" s="7">
        <v>23.49770231384457</v>
      </c>
      <c r="GK149" s="7">
        <v>23.49770231384457</v>
      </c>
      <c r="GL149" s="7">
        <v>23.49770231384457</v>
      </c>
      <c r="GM149" s="7">
        <v>23.49770231384457</v>
      </c>
      <c r="GN149" s="7">
        <v>26.955790487063123</v>
      </c>
      <c r="GO149" s="7">
        <v>43.300153129630431</v>
      </c>
      <c r="GP149" s="7">
        <v>26.955790487063123</v>
      </c>
      <c r="GQ149" s="7">
        <v>43.300153129630431</v>
      </c>
      <c r="GR149" s="7">
        <v>0</v>
      </c>
      <c r="GS149" s="7">
        <v>0</v>
      </c>
      <c r="GT149" s="7">
        <v>0</v>
      </c>
      <c r="GU149" s="7">
        <v>0</v>
      </c>
      <c r="GV149" s="7">
        <v>0</v>
      </c>
      <c r="GW149" s="7">
        <v>0</v>
      </c>
      <c r="GX149" s="7">
        <v>0</v>
      </c>
      <c r="GY149" s="7">
        <v>0</v>
      </c>
      <c r="GZ149" s="7">
        <v>0</v>
      </c>
      <c r="HA149" s="7">
        <v>0</v>
      </c>
    </row>
    <row r="150" spans="47:209" x14ac:dyDescent="0.25">
      <c r="AU150" s="7" t="s">
        <v>71</v>
      </c>
      <c r="AV150" s="7" t="s">
        <v>43</v>
      </c>
      <c r="AW150" s="7" t="s">
        <v>84</v>
      </c>
      <c r="AX150" s="7" t="s">
        <v>72</v>
      </c>
      <c r="AY150" s="7">
        <v>64.98</v>
      </c>
      <c r="BA150" s="7" t="s">
        <v>73</v>
      </c>
      <c r="BB150" s="7">
        <v>1</v>
      </c>
      <c r="BC150" s="20">
        <v>55519</v>
      </c>
      <c r="BF150" s="7" t="s">
        <v>74</v>
      </c>
      <c r="BJ150" s="7" t="s">
        <v>85</v>
      </c>
      <c r="BM150" s="7" cm="1">
        <f t="array" ref="BM150">INDEX($HD$3:$HD$14,BN150,1)</f>
        <v>31</v>
      </c>
      <c r="BN150" s="7">
        <v>7</v>
      </c>
      <c r="BO150" s="7">
        <v>3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7">
        <v>0</v>
      </c>
      <c r="DW150" s="7">
        <v>0</v>
      </c>
      <c r="DX150" s="7">
        <v>11.730625846840198</v>
      </c>
      <c r="DY150" s="7">
        <v>11.730625846840198</v>
      </c>
      <c r="DZ150" s="7">
        <v>11.730625846840198</v>
      </c>
      <c r="EA150" s="7">
        <v>11.730625846840198</v>
      </c>
      <c r="EB150" s="7">
        <v>19.839775392673069</v>
      </c>
      <c r="EC150" s="7">
        <v>19.839775392673069</v>
      </c>
      <c r="ED150" s="7">
        <v>19.839775392673069</v>
      </c>
      <c r="EE150" s="7">
        <v>19.839775392673069</v>
      </c>
      <c r="EF150" s="7">
        <v>36.686200355706795</v>
      </c>
      <c r="EG150" s="7">
        <v>36.686200355706795</v>
      </c>
      <c r="EH150" s="7">
        <v>36.686200355706795</v>
      </c>
      <c r="EI150" s="7">
        <v>36.686200355706795</v>
      </c>
      <c r="EJ150" s="7">
        <v>0.52771964326832888</v>
      </c>
      <c r="EK150" s="7">
        <v>1.3035569988431075</v>
      </c>
      <c r="EL150" s="7">
        <v>0.52771964326832888</v>
      </c>
      <c r="EM150" s="7">
        <v>1.3035569988431075</v>
      </c>
      <c r="EN150" s="7">
        <v>14.943881221181828</v>
      </c>
      <c r="EO150" s="7">
        <v>14.943881221181828</v>
      </c>
      <c r="EP150" s="7">
        <v>19.839775392673069</v>
      </c>
      <c r="EQ150" s="7">
        <v>19.839775392673069</v>
      </c>
      <c r="ER150" s="7">
        <v>19.839775392673069</v>
      </c>
      <c r="ES150" s="7">
        <v>19.839775392673069</v>
      </c>
      <c r="ET150" s="7">
        <v>15.769678323460402</v>
      </c>
      <c r="EU150" s="7">
        <v>15.769678323460402</v>
      </c>
      <c r="EV150" s="7">
        <v>9.0960396279692084</v>
      </c>
      <c r="EW150" s="7">
        <v>9.0960396279692084</v>
      </c>
      <c r="EX150" s="7">
        <v>9.0960396279692084</v>
      </c>
      <c r="EY150" s="7">
        <v>9.0960396279692084</v>
      </c>
      <c r="EZ150" s="7">
        <v>9.0960396279692084</v>
      </c>
      <c r="FA150" s="7">
        <v>9.0960396279692084</v>
      </c>
      <c r="FB150" s="7">
        <v>53.24618050563042</v>
      </c>
      <c r="FC150" s="7">
        <v>1.1310390633196479</v>
      </c>
      <c r="FD150" s="7">
        <v>2.7028393820718488</v>
      </c>
      <c r="FE150" s="7">
        <v>53.24618050563042</v>
      </c>
      <c r="FF150" s="7">
        <v>1.1310390633196479</v>
      </c>
      <c r="FG150" s="7">
        <v>2.7028393820718488</v>
      </c>
      <c r="FH150" s="7">
        <v>1.1310390633196479</v>
      </c>
      <c r="FI150" s="7">
        <v>2.7028393820718488</v>
      </c>
      <c r="FJ150" s="7">
        <v>1.1310390633196479</v>
      </c>
      <c r="FK150" s="7">
        <v>2.7028393820718488</v>
      </c>
      <c r="FL150" s="7">
        <v>27.895511019174499</v>
      </c>
      <c r="FM150" s="7">
        <v>27.895511019174499</v>
      </c>
      <c r="FN150" s="7">
        <v>27.895511019174499</v>
      </c>
      <c r="FO150" s="7">
        <v>27.895511019174499</v>
      </c>
      <c r="FP150" s="7">
        <v>6.6413881321305084</v>
      </c>
      <c r="FQ150" s="7">
        <v>14.5972329476569</v>
      </c>
      <c r="FR150" s="7">
        <v>6.6413881321305084</v>
      </c>
      <c r="FS150" s="7">
        <v>14.5972329476569</v>
      </c>
      <c r="FT150" s="7">
        <v>9.0960396279692084</v>
      </c>
      <c r="FU150" s="7">
        <v>9.0960396279692084</v>
      </c>
      <c r="FV150" s="7">
        <v>9.0960396279692084</v>
      </c>
      <c r="FW150" s="7">
        <v>9.0960396279692084</v>
      </c>
      <c r="FX150" s="7">
        <v>22.818452410617308</v>
      </c>
      <c r="FY150" s="7">
        <v>34.446986119341624</v>
      </c>
      <c r="FZ150" s="7">
        <v>22.818452410617308</v>
      </c>
      <c r="GA150" s="7">
        <v>34.446986119341624</v>
      </c>
      <c r="GB150" s="7">
        <v>11.730625846840198</v>
      </c>
      <c r="GC150" s="7">
        <v>11.730625846840198</v>
      </c>
      <c r="GD150" s="7">
        <v>11.730625846840198</v>
      </c>
      <c r="GE150" s="7">
        <v>11.730625846840198</v>
      </c>
      <c r="GF150" s="7">
        <v>14.943881221181828</v>
      </c>
      <c r="GG150" s="7">
        <v>14.943881221181828</v>
      </c>
      <c r="GH150" s="7">
        <v>14.943881221181828</v>
      </c>
      <c r="GI150" s="7">
        <v>14.943881221181828</v>
      </c>
      <c r="GJ150" s="7">
        <v>22.252863880621685</v>
      </c>
      <c r="GK150" s="7">
        <v>22.252863880621685</v>
      </c>
      <c r="GL150" s="7">
        <v>22.252863880621685</v>
      </c>
      <c r="GM150" s="7">
        <v>22.252863880621685</v>
      </c>
      <c r="GN150" s="7">
        <v>24.692438023925206</v>
      </c>
      <c r="GO150" s="7">
        <v>39.967665051005795</v>
      </c>
      <c r="GP150" s="7">
        <v>24.692438023925206</v>
      </c>
      <c r="GQ150" s="7">
        <v>39.967665051005795</v>
      </c>
      <c r="GR150" s="7">
        <v>0</v>
      </c>
      <c r="GS150" s="7">
        <v>0</v>
      </c>
      <c r="GT150" s="7">
        <v>0</v>
      </c>
      <c r="GU150" s="7">
        <v>0</v>
      </c>
      <c r="GV150" s="7">
        <v>0</v>
      </c>
      <c r="GW150" s="7">
        <v>0</v>
      </c>
      <c r="GX150" s="7">
        <v>0</v>
      </c>
      <c r="GY150" s="7">
        <v>0</v>
      </c>
      <c r="GZ150" s="7">
        <v>0</v>
      </c>
      <c r="HA150" s="7">
        <v>0</v>
      </c>
    </row>
    <row r="151" spans="47:209" x14ac:dyDescent="0.25">
      <c r="AU151" s="7" t="s">
        <v>71</v>
      </c>
      <c r="AV151" s="7" t="s">
        <v>43</v>
      </c>
      <c r="AW151" s="7" t="s">
        <v>84</v>
      </c>
      <c r="AX151" s="7" t="s">
        <v>72</v>
      </c>
      <c r="AY151" s="7">
        <v>66.3</v>
      </c>
      <c r="BA151" s="7" t="s">
        <v>73</v>
      </c>
      <c r="BB151" s="7">
        <v>1</v>
      </c>
      <c r="BC151" s="20">
        <v>55885</v>
      </c>
      <c r="BF151" s="7" t="s">
        <v>74</v>
      </c>
      <c r="BJ151" s="7" t="s">
        <v>85</v>
      </c>
      <c r="BM151" s="7" cm="1">
        <f t="array" ref="BM151">INDEX($HD$3:$HD$14,BN151,1)</f>
        <v>31</v>
      </c>
      <c r="BN151" s="7">
        <v>7</v>
      </c>
      <c r="BO151" s="7">
        <v>4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1.2516064174486807E-2</v>
      </c>
      <c r="BY151" s="7">
        <v>1.2516064174486807E-2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7.0607698240469203E-4</v>
      </c>
      <c r="CW151" s="7">
        <v>7.0607698240469203E-4</v>
      </c>
      <c r="CX151" s="7">
        <v>7.0607698240469203E-4</v>
      </c>
      <c r="CY151" s="7">
        <v>7.0607698240469203E-4</v>
      </c>
      <c r="CZ151" s="7">
        <v>0</v>
      </c>
      <c r="DA151" s="7">
        <v>0</v>
      </c>
      <c r="DB151" s="7">
        <v>0</v>
      </c>
      <c r="DC151" s="7">
        <v>0</v>
      </c>
      <c r="DD151" s="7">
        <v>0.78069986528445645</v>
      </c>
      <c r="DE151" s="7">
        <v>0.78069986528445645</v>
      </c>
      <c r="DF151" s="7">
        <v>0.78069986528445645</v>
      </c>
      <c r="DG151" s="7">
        <v>0.78069986528445645</v>
      </c>
      <c r="DH151" s="7">
        <v>0</v>
      </c>
      <c r="DI151" s="7">
        <v>0</v>
      </c>
      <c r="DJ151" s="7">
        <v>0</v>
      </c>
      <c r="DK151" s="7">
        <v>0</v>
      </c>
      <c r="DL151" s="7">
        <v>1.2516064174486807E-2</v>
      </c>
      <c r="DM151" s="7">
        <v>1.2516064174486807E-2</v>
      </c>
      <c r="DN151" s="7">
        <v>1.2516064174486807E-2</v>
      </c>
      <c r="DO151" s="7">
        <v>1.2516064174486807E-2</v>
      </c>
      <c r="DP151" s="7">
        <v>0</v>
      </c>
      <c r="DQ151" s="7">
        <v>0</v>
      </c>
      <c r="DR151" s="7">
        <v>0</v>
      </c>
      <c r="DS151" s="7">
        <v>0</v>
      </c>
      <c r="DT151" s="7">
        <v>0.34835244679618688</v>
      </c>
      <c r="DU151" s="7">
        <v>0.34835244679618688</v>
      </c>
      <c r="DV151" s="7">
        <v>0.34835244679618688</v>
      </c>
      <c r="DW151" s="7">
        <v>0.34835244679618688</v>
      </c>
      <c r="DX151" s="7">
        <v>10.852972898797658</v>
      </c>
      <c r="DY151" s="7">
        <v>10.852972898797658</v>
      </c>
      <c r="DZ151" s="7">
        <v>10.852972898797658</v>
      </c>
      <c r="EA151" s="7">
        <v>10.852972898797658</v>
      </c>
      <c r="EB151" s="7">
        <v>21.317448480611425</v>
      </c>
      <c r="EC151" s="7">
        <v>21.317448480611425</v>
      </c>
      <c r="ED151" s="7">
        <v>21.317448480611425</v>
      </c>
      <c r="EE151" s="7">
        <v>21.317448480611425</v>
      </c>
      <c r="EF151" s="7">
        <v>31.915581196511749</v>
      </c>
      <c r="EG151" s="7">
        <v>31.915581196511749</v>
      </c>
      <c r="EH151" s="7">
        <v>31.915581196511749</v>
      </c>
      <c r="EI151" s="7">
        <v>31.915581196511749</v>
      </c>
      <c r="EJ151" s="7">
        <v>0.28593158582991191</v>
      </c>
      <c r="EK151" s="7">
        <v>0.78161021978445733</v>
      </c>
      <c r="EL151" s="7">
        <v>0.28593158582991191</v>
      </c>
      <c r="EM151" s="7">
        <v>0.78161021978445733</v>
      </c>
      <c r="EN151" s="7">
        <v>14.857766883282974</v>
      </c>
      <c r="EO151" s="7">
        <v>14.857766883282974</v>
      </c>
      <c r="EP151" s="7">
        <v>21.317448480611425</v>
      </c>
      <c r="EQ151" s="7">
        <v>21.317448480611425</v>
      </c>
      <c r="ER151" s="7">
        <v>21.317448480611425</v>
      </c>
      <c r="ES151" s="7">
        <v>21.317448480611425</v>
      </c>
      <c r="ET151" s="7">
        <v>12.615390266642223</v>
      </c>
      <c r="EU151" s="7">
        <v>12.615390266642223</v>
      </c>
      <c r="EV151" s="7">
        <v>9.0949304830821269</v>
      </c>
      <c r="EW151" s="7">
        <v>9.0949304830821269</v>
      </c>
      <c r="EX151" s="7">
        <v>9.0949304830821269</v>
      </c>
      <c r="EY151" s="7">
        <v>9.0949304830821269</v>
      </c>
      <c r="EZ151" s="7">
        <v>9.0949304830821269</v>
      </c>
      <c r="FA151" s="7">
        <v>9.0949304830821269</v>
      </c>
      <c r="FB151" s="7">
        <v>52.078116245797581</v>
      </c>
      <c r="FC151" s="7">
        <v>1.501259882934018</v>
      </c>
      <c r="FD151" s="7">
        <v>3.1266913974369523</v>
      </c>
      <c r="FE151" s="7">
        <v>52.078116245797581</v>
      </c>
      <c r="FF151" s="7">
        <v>1.501259882934018</v>
      </c>
      <c r="FG151" s="7">
        <v>3.1266913974369523</v>
      </c>
      <c r="FH151" s="7">
        <v>1.501259882934018</v>
      </c>
      <c r="FI151" s="7">
        <v>3.1266913974369523</v>
      </c>
      <c r="FJ151" s="7">
        <v>1.501259882934018</v>
      </c>
      <c r="FK151" s="7">
        <v>3.1266913974369523</v>
      </c>
      <c r="FL151" s="7">
        <v>26.252913188401731</v>
      </c>
      <c r="FM151" s="7">
        <v>26.252913188401731</v>
      </c>
      <c r="FN151" s="7">
        <v>26.252913188401731</v>
      </c>
      <c r="FO151" s="7">
        <v>26.252913188401731</v>
      </c>
      <c r="FP151" s="7">
        <v>5.6670947887771277</v>
      </c>
      <c r="FQ151" s="7">
        <v>12.774095321219978</v>
      </c>
      <c r="FR151" s="7">
        <v>5.6670947887771277</v>
      </c>
      <c r="FS151" s="7">
        <v>12.774095321219978</v>
      </c>
      <c r="FT151" s="7">
        <v>9.0949304830821269</v>
      </c>
      <c r="FU151" s="7">
        <v>9.0949304830821269</v>
      </c>
      <c r="FV151" s="7">
        <v>9.0949304830821269</v>
      </c>
      <c r="FW151" s="7">
        <v>9.0949304830821269</v>
      </c>
      <c r="FX151" s="7">
        <v>20.939532454126109</v>
      </c>
      <c r="FY151" s="7">
        <v>31.618460986548357</v>
      </c>
      <c r="FZ151" s="7">
        <v>20.939532454126109</v>
      </c>
      <c r="GA151" s="7">
        <v>31.618460986548357</v>
      </c>
      <c r="GB151" s="7">
        <v>10.852972898797658</v>
      </c>
      <c r="GC151" s="7">
        <v>10.852972898797658</v>
      </c>
      <c r="GD151" s="7">
        <v>10.852972898797658</v>
      </c>
      <c r="GE151" s="7">
        <v>10.852972898797658</v>
      </c>
      <c r="GF151" s="7">
        <v>14.857766883282974</v>
      </c>
      <c r="GG151" s="7">
        <v>14.857766883282974</v>
      </c>
      <c r="GH151" s="7">
        <v>14.857766883282974</v>
      </c>
      <c r="GI151" s="7">
        <v>14.857766883282974</v>
      </c>
      <c r="GJ151" s="7">
        <v>22.288181023218417</v>
      </c>
      <c r="GK151" s="7">
        <v>22.288181023218417</v>
      </c>
      <c r="GL151" s="7">
        <v>22.288181023218417</v>
      </c>
      <c r="GM151" s="7">
        <v>22.288181023218417</v>
      </c>
      <c r="GN151" s="7">
        <v>23.037515534450101</v>
      </c>
      <c r="GO151" s="7">
        <v>37.491791215316752</v>
      </c>
      <c r="GP151" s="7">
        <v>23.037515534450101</v>
      </c>
      <c r="GQ151" s="7">
        <v>37.491791215316752</v>
      </c>
      <c r="GR151" s="7">
        <v>0</v>
      </c>
      <c r="GS151" s="7">
        <v>0</v>
      </c>
      <c r="GT151" s="7">
        <v>0</v>
      </c>
      <c r="GU151" s="7">
        <v>0</v>
      </c>
      <c r="GV151" s="7">
        <v>7.9453835530791814E-2</v>
      </c>
      <c r="GW151" s="7">
        <v>7.9453835530791814E-2</v>
      </c>
      <c r="GX151" s="7">
        <v>7.9453835530791814E-2</v>
      </c>
      <c r="GY151" s="7">
        <v>7.9453835530791814E-2</v>
      </c>
      <c r="GZ151" s="7">
        <v>0</v>
      </c>
      <c r="HA151" s="7">
        <v>0</v>
      </c>
    </row>
    <row r="152" spans="47:209" x14ac:dyDescent="0.25">
      <c r="AU152" s="7" t="s">
        <v>71</v>
      </c>
      <c r="AV152" s="7" t="s">
        <v>43</v>
      </c>
      <c r="AW152" s="7" t="s">
        <v>84</v>
      </c>
      <c r="AX152" s="7" t="s">
        <v>72</v>
      </c>
      <c r="AY152" s="7">
        <v>67.63</v>
      </c>
      <c r="BA152" s="7" t="s">
        <v>73</v>
      </c>
      <c r="BB152" s="7">
        <v>1</v>
      </c>
      <c r="BC152" s="20">
        <v>56250</v>
      </c>
      <c r="BF152" s="7" t="s">
        <v>74</v>
      </c>
      <c r="BJ152" s="7" t="s">
        <v>85</v>
      </c>
      <c r="BM152" s="7" cm="1">
        <f t="array" ref="BM152">INDEX($HD$3:$HD$14,BN152,1)</f>
        <v>31</v>
      </c>
      <c r="BN152" s="7">
        <v>7</v>
      </c>
      <c r="BO152" s="7">
        <v>5</v>
      </c>
      <c r="BP152" s="7">
        <v>6.4777812918269957</v>
      </c>
      <c r="BQ152" s="7">
        <v>6.4777812918269957</v>
      </c>
      <c r="BR152" s="7">
        <v>6.4777812918269957</v>
      </c>
      <c r="BS152" s="7">
        <v>6.4777812918269957</v>
      </c>
      <c r="BT152" s="7">
        <v>3.9913467221173007</v>
      </c>
      <c r="BU152" s="7">
        <v>3.9913467221173007</v>
      </c>
      <c r="BV152" s="7">
        <v>3.9913467221173007</v>
      </c>
      <c r="BW152" s="7">
        <v>3.9913467221173007</v>
      </c>
      <c r="BX152" s="7">
        <v>14.306827959243423</v>
      </c>
      <c r="BY152" s="7">
        <v>14.306827959243423</v>
      </c>
      <c r="BZ152" s="7">
        <v>3.9913467221173007</v>
      </c>
      <c r="CA152" s="7">
        <v>3.9913467221173007</v>
      </c>
      <c r="CB152" s="7">
        <v>3.9913467221173007</v>
      </c>
      <c r="CC152" s="7">
        <v>3.9913467221173007</v>
      </c>
      <c r="CD152" s="7">
        <v>4.2134336541818129</v>
      </c>
      <c r="CE152" s="7">
        <v>4.2134336541818129</v>
      </c>
      <c r="CF152" s="7">
        <v>4.2134336541818129</v>
      </c>
      <c r="CG152" s="7">
        <v>4.2134336541818129</v>
      </c>
      <c r="CH152" s="7">
        <v>4.2134336541818129</v>
      </c>
      <c r="CI152" s="7">
        <v>4.2134336541818129</v>
      </c>
      <c r="CJ152" s="7">
        <v>12.143137046341607</v>
      </c>
      <c r="CK152" s="7">
        <v>12.143137046341607</v>
      </c>
      <c r="CL152" s="7">
        <v>12.143137046341607</v>
      </c>
      <c r="CM152" s="7">
        <v>12.143137046341607</v>
      </c>
      <c r="CN152" s="7">
        <v>12.143137046341607</v>
      </c>
      <c r="CO152" s="7">
        <v>12.143137046341607</v>
      </c>
      <c r="CP152" s="7">
        <v>12.143137046341607</v>
      </c>
      <c r="CQ152" s="7">
        <v>12.143137046341607</v>
      </c>
      <c r="CR152" s="7">
        <v>1.2152936003387109</v>
      </c>
      <c r="CS152" s="7">
        <v>1.2152936003387109</v>
      </c>
      <c r="CT152" s="7">
        <v>1.2152936003387109</v>
      </c>
      <c r="CU152" s="7">
        <v>1.2152936003387109</v>
      </c>
      <c r="CV152" s="7">
        <v>9.2726758555674333</v>
      </c>
      <c r="CW152" s="7">
        <v>9.2726758555674333</v>
      </c>
      <c r="CX152" s="7">
        <v>9.2726758555674333</v>
      </c>
      <c r="CY152" s="7">
        <v>9.2726758555674333</v>
      </c>
      <c r="CZ152" s="7">
        <v>4.2134336541818129</v>
      </c>
      <c r="DA152" s="7">
        <v>4.2134336541818129</v>
      </c>
      <c r="DB152" s="7">
        <v>4.2134336541818129</v>
      </c>
      <c r="DC152" s="7">
        <v>4.2134336541818129</v>
      </c>
      <c r="DD152" s="7">
        <v>19.222120198442788</v>
      </c>
      <c r="DE152" s="7">
        <v>19.222120198442788</v>
      </c>
      <c r="DF152" s="7">
        <v>19.222120198442788</v>
      </c>
      <c r="DG152" s="7">
        <v>19.222120198442788</v>
      </c>
      <c r="DH152" s="7">
        <v>6.4777812918269957</v>
      </c>
      <c r="DI152" s="7">
        <v>6.4777812918269957</v>
      </c>
      <c r="DJ152" s="7">
        <v>6.4777812918269957</v>
      </c>
      <c r="DK152" s="7">
        <v>6.4777812918269957</v>
      </c>
      <c r="DL152" s="7">
        <v>14.306827959243423</v>
      </c>
      <c r="DM152" s="7">
        <v>14.306827959243423</v>
      </c>
      <c r="DN152" s="7">
        <v>14.306827959243423</v>
      </c>
      <c r="DO152" s="7">
        <v>14.306827959243423</v>
      </c>
      <c r="DP152" s="7">
        <v>9.755840734953102</v>
      </c>
      <c r="DQ152" s="7">
        <v>9.755840734953102</v>
      </c>
      <c r="DR152" s="7">
        <v>9.755840734953102</v>
      </c>
      <c r="DS152" s="7">
        <v>9.755840734953102</v>
      </c>
      <c r="DT152" s="7">
        <v>15.810074090189104</v>
      </c>
      <c r="DU152" s="7">
        <v>15.810074090189104</v>
      </c>
      <c r="DV152" s="7">
        <v>15.810074090189104</v>
      </c>
      <c r="DW152" s="7">
        <v>15.810074090189104</v>
      </c>
      <c r="DX152" s="7">
        <v>10.758636943590904</v>
      </c>
      <c r="DY152" s="7">
        <v>10.758636943590904</v>
      </c>
      <c r="DZ152" s="7">
        <v>10.758636943590904</v>
      </c>
      <c r="EA152" s="7">
        <v>10.758636943590904</v>
      </c>
      <c r="EB152" s="7">
        <v>21.695107752089445</v>
      </c>
      <c r="EC152" s="7">
        <v>21.695107752089445</v>
      </c>
      <c r="ED152" s="7">
        <v>21.695107752089445</v>
      </c>
      <c r="EE152" s="7">
        <v>21.695107752089445</v>
      </c>
      <c r="EF152" s="7">
        <v>30.714712953753629</v>
      </c>
      <c r="EG152" s="7">
        <v>30.714712953753629</v>
      </c>
      <c r="EH152" s="7">
        <v>30.714712953753629</v>
      </c>
      <c r="EI152" s="7">
        <v>30.714712953753629</v>
      </c>
      <c r="EJ152" s="7">
        <v>0.40998725879912024</v>
      </c>
      <c r="EK152" s="7">
        <v>0.92178627872727281</v>
      </c>
      <c r="EL152" s="7">
        <v>0.40998725879912024</v>
      </c>
      <c r="EM152" s="7">
        <v>0.92178627872727281</v>
      </c>
      <c r="EN152" s="7">
        <v>12.951583547460412</v>
      </c>
      <c r="EO152" s="7">
        <v>12.951583547460412</v>
      </c>
      <c r="EP152" s="7">
        <v>21.695107752089445</v>
      </c>
      <c r="EQ152" s="7">
        <v>21.695107752089445</v>
      </c>
      <c r="ER152" s="7">
        <v>21.695107752089445</v>
      </c>
      <c r="ES152" s="7">
        <v>21.695107752089445</v>
      </c>
      <c r="ET152" s="7">
        <v>11.345143731186207</v>
      </c>
      <c r="EU152" s="7">
        <v>11.345143731186207</v>
      </c>
      <c r="EV152" s="7">
        <v>10.138709928322577</v>
      </c>
      <c r="EW152" s="7">
        <v>10.138709928322577</v>
      </c>
      <c r="EX152" s="7">
        <v>10.138709928322577</v>
      </c>
      <c r="EY152" s="7">
        <v>10.138709928322577</v>
      </c>
      <c r="EZ152" s="7">
        <v>10.138709928322577</v>
      </c>
      <c r="FA152" s="7">
        <v>10.138709928322577</v>
      </c>
      <c r="FB152" s="7">
        <v>50.723237341255135</v>
      </c>
      <c r="FC152" s="7">
        <v>1.7555756137683307</v>
      </c>
      <c r="FD152" s="7">
        <v>3.4718309535571841</v>
      </c>
      <c r="FE152" s="7">
        <v>50.723237341255135</v>
      </c>
      <c r="FF152" s="7">
        <v>1.7555756137683307</v>
      </c>
      <c r="FG152" s="7">
        <v>3.4718309535571841</v>
      </c>
      <c r="FH152" s="7">
        <v>1.7555756137683307</v>
      </c>
      <c r="FI152" s="7">
        <v>3.4718309535571841</v>
      </c>
      <c r="FJ152" s="7">
        <v>1.7555756137683307</v>
      </c>
      <c r="FK152" s="7">
        <v>3.4718309535571841</v>
      </c>
      <c r="FL152" s="7">
        <v>24.352186298655432</v>
      </c>
      <c r="FM152" s="7">
        <v>24.352186298655432</v>
      </c>
      <c r="FN152" s="7">
        <v>24.352186298655432</v>
      </c>
      <c r="FO152" s="7">
        <v>24.352186298655432</v>
      </c>
      <c r="FP152" s="7">
        <v>4.0830216783826954</v>
      </c>
      <c r="FQ152" s="7">
        <v>8.6366133726920928</v>
      </c>
      <c r="FR152" s="7">
        <v>4.0830216783826954</v>
      </c>
      <c r="FS152" s="7">
        <v>8.6366133726920928</v>
      </c>
      <c r="FT152" s="7">
        <v>10.138709928322577</v>
      </c>
      <c r="FU152" s="7">
        <v>10.138709928322577</v>
      </c>
      <c r="FV152" s="7">
        <v>10.138709928322577</v>
      </c>
      <c r="FW152" s="7">
        <v>10.138709928322577</v>
      </c>
      <c r="FX152" s="7">
        <v>18.829622115843144</v>
      </c>
      <c r="FY152" s="7">
        <v>28.840592168684729</v>
      </c>
      <c r="FZ152" s="7">
        <v>18.829622115843144</v>
      </c>
      <c r="GA152" s="7">
        <v>28.840592168684729</v>
      </c>
      <c r="GB152" s="7">
        <v>10.758636943590904</v>
      </c>
      <c r="GC152" s="7">
        <v>10.758636943590904</v>
      </c>
      <c r="GD152" s="7">
        <v>10.758636943590904</v>
      </c>
      <c r="GE152" s="7">
        <v>10.758636943590904</v>
      </c>
      <c r="GF152" s="7">
        <v>12.951583547460412</v>
      </c>
      <c r="GG152" s="7">
        <v>12.951583547460412</v>
      </c>
      <c r="GH152" s="7">
        <v>12.951583547460412</v>
      </c>
      <c r="GI152" s="7">
        <v>12.951583547460412</v>
      </c>
      <c r="GJ152" s="7">
        <v>20.756981568746333</v>
      </c>
      <c r="GK152" s="7">
        <v>20.756981568746333</v>
      </c>
      <c r="GL152" s="7">
        <v>20.756981568746333</v>
      </c>
      <c r="GM152" s="7">
        <v>20.756981568746333</v>
      </c>
      <c r="GN152" s="7">
        <v>16.369158870785938</v>
      </c>
      <c r="GO152" s="7">
        <v>27.622640827923679</v>
      </c>
      <c r="GP152" s="7">
        <v>16.369158870785938</v>
      </c>
      <c r="GQ152" s="7">
        <v>27.622640827923679</v>
      </c>
      <c r="GR152" s="7">
        <v>3.5669034841700902</v>
      </c>
      <c r="GS152" s="7">
        <v>3.5669034841700902</v>
      </c>
      <c r="GT152" s="7">
        <v>3.5669034841700902</v>
      </c>
      <c r="GU152" s="7">
        <v>3.5669034841700902</v>
      </c>
      <c r="GV152" s="7">
        <v>28.844570067803442</v>
      </c>
      <c r="GW152" s="7">
        <v>28.844570067803442</v>
      </c>
      <c r="GX152" s="7">
        <v>28.844570067803442</v>
      </c>
      <c r="GY152" s="7">
        <v>28.844570067803442</v>
      </c>
      <c r="GZ152" s="7">
        <v>2.1772874100439825</v>
      </c>
      <c r="HA152" s="7">
        <v>2.1772874100439825</v>
      </c>
    </row>
    <row r="153" spans="47:209" x14ac:dyDescent="0.25">
      <c r="BM153" s="7" cm="1">
        <f t="array" ref="BM153">INDEX($HD$3:$HD$14,BN153,1)</f>
        <v>31</v>
      </c>
      <c r="BN153" s="7">
        <v>7</v>
      </c>
      <c r="BO153" s="7">
        <v>6</v>
      </c>
      <c r="BP153" s="7">
        <v>43.045903114055847</v>
      </c>
      <c r="BQ153" s="7">
        <v>43.045903114055847</v>
      </c>
      <c r="BR153" s="7">
        <v>43.045903114055847</v>
      </c>
      <c r="BS153" s="7">
        <v>43.045903114055847</v>
      </c>
      <c r="BT153" s="7">
        <v>36.940215198397439</v>
      </c>
      <c r="BU153" s="7">
        <v>36.940215198397439</v>
      </c>
      <c r="BV153" s="7">
        <v>36.940215198397439</v>
      </c>
      <c r="BW153" s="7">
        <v>36.940215198397439</v>
      </c>
      <c r="BX153" s="7">
        <v>57.774990268695035</v>
      </c>
      <c r="BY153" s="7">
        <v>57.774990268695035</v>
      </c>
      <c r="BZ153" s="7">
        <v>36.940215198397439</v>
      </c>
      <c r="CA153" s="7">
        <v>36.940215198397439</v>
      </c>
      <c r="CB153" s="7">
        <v>36.940215198397439</v>
      </c>
      <c r="CC153" s="7">
        <v>36.940215198397439</v>
      </c>
      <c r="CD153" s="7">
        <v>42.145169703607259</v>
      </c>
      <c r="CE153" s="7">
        <v>42.145169703607259</v>
      </c>
      <c r="CF153" s="7">
        <v>42.145169703607259</v>
      </c>
      <c r="CG153" s="7">
        <v>42.145169703607259</v>
      </c>
      <c r="CH153" s="7">
        <v>42.145169703607259</v>
      </c>
      <c r="CI153" s="7">
        <v>42.145169703607259</v>
      </c>
      <c r="CJ153" s="7">
        <v>63.180901084780075</v>
      </c>
      <c r="CK153" s="7">
        <v>63.180901084780075</v>
      </c>
      <c r="CL153" s="7">
        <v>63.180901084780075</v>
      </c>
      <c r="CM153" s="7">
        <v>63.180901084780075</v>
      </c>
      <c r="CN153" s="7">
        <v>63.180901084780075</v>
      </c>
      <c r="CO153" s="7">
        <v>63.180901084780075</v>
      </c>
      <c r="CP153" s="7">
        <v>63.180901084780075</v>
      </c>
      <c r="CQ153" s="7">
        <v>63.180901084780075</v>
      </c>
      <c r="CR153" s="7">
        <v>30.345511893351926</v>
      </c>
      <c r="CS153" s="7">
        <v>30.345511893351926</v>
      </c>
      <c r="CT153" s="7">
        <v>30.345511893351926</v>
      </c>
      <c r="CU153" s="7">
        <v>30.345511893351926</v>
      </c>
      <c r="CV153" s="7">
        <v>42.74776031575508</v>
      </c>
      <c r="CW153" s="7">
        <v>42.74776031575508</v>
      </c>
      <c r="CX153" s="7">
        <v>42.74776031575508</v>
      </c>
      <c r="CY153" s="7">
        <v>42.74776031575508</v>
      </c>
      <c r="CZ153" s="7">
        <v>42.145169703607259</v>
      </c>
      <c r="DA153" s="7">
        <v>42.145169703607259</v>
      </c>
      <c r="DB153" s="7">
        <v>42.145169703607259</v>
      </c>
      <c r="DC153" s="7">
        <v>42.145169703607259</v>
      </c>
      <c r="DD153" s="7">
        <v>62.621702225259469</v>
      </c>
      <c r="DE153" s="7">
        <v>62.621702225259469</v>
      </c>
      <c r="DF153" s="7">
        <v>62.621702225259469</v>
      </c>
      <c r="DG153" s="7">
        <v>62.621702225259469</v>
      </c>
      <c r="DH153" s="7">
        <v>43.045903114055847</v>
      </c>
      <c r="DI153" s="7">
        <v>43.045903114055847</v>
      </c>
      <c r="DJ153" s="7">
        <v>43.045903114055847</v>
      </c>
      <c r="DK153" s="7">
        <v>43.045903114055847</v>
      </c>
      <c r="DL153" s="7">
        <v>57.774990268695035</v>
      </c>
      <c r="DM153" s="7">
        <v>57.774990268695035</v>
      </c>
      <c r="DN153" s="7">
        <v>57.774990268695035</v>
      </c>
      <c r="DO153" s="7">
        <v>57.774990268695035</v>
      </c>
      <c r="DP153" s="7">
        <v>49.046099065202405</v>
      </c>
      <c r="DQ153" s="7">
        <v>49.046099065202405</v>
      </c>
      <c r="DR153" s="7">
        <v>49.046099065202405</v>
      </c>
      <c r="DS153" s="7">
        <v>49.046099065202405</v>
      </c>
      <c r="DT153" s="7">
        <v>53.588237425067362</v>
      </c>
      <c r="DU153" s="7">
        <v>53.588237425067362</v>
      </c>
      <c r="DV153" s="7">
        <v>53.588237425067362</v>
      </c>
      <c r="DW153" s="7">
        <v>53.588237425067362</v>
      </c>
      <c r="DX153" s="7">
        <v>8.1965277440161195</v>
      </c>
      <c r="DY153" s="7">
        <v>8.1965277440161195</v>
      </c>
      <c r="DZ153" s="7">
        <v>8.1965277440161195</v>
      </c>
      <c r="EA153" s="7">
        <v>8.1965277440161195</v>
      </c>
      <c r="EB153" s="7">
        <v>15.156338131709656</v>
      </c>
      <c r="EC153" s="7">
        <v>15.156338131709656</v>
      </c>
      <c r="ED153" s="7">
        <v>15.156338131709656</v>
      </c>
      <c r="EE153" s="7">
        <v>15.156338131709656</v>
      </c>
      <c r="EF153" s="7">
        <v>30.979914266621734</v>
      </c>
      <c r="EG153" s="7">
        <v>30.979914266621734</v>
      </c>
      <c r="EH153" s="7">
        <v>30.979914266621734</v>
      </c>
      <c r="EI153" s="7">
        <v>30.979914266621734</v>
      </c>
      <c r="EJ153" s="7">
        <v>0.54427691976832848</v>
      </c>
      <c r="EK153" s="7">
        <v>1.4646055800073303</v>
      </c>
      <c r="EL153" s="7">
        <v>0.54427691976832848</v>
      </c>
      <c r="EM153" s="7">
        <v>1.4646055800073303</v>
      </c>
      <c r="EN153" s="7">
        <v>8.8254074287155362</v>
      </c>
      <c r="EO153" s="7">
        <v>8.8254074287155362</v>
      </c>
      <c r="EP153" s="7">
        <v>15.156338131709656</v>
      </c>
      <c r="EQ153" s="7">
        <v>15.156338131709656</v>
      </c>
      <c r="ER153" s="7">
        <v>15.156338131709656</v>
      </c>
      <c r="ES153" s="7">
        <v>15.156338131709656</v>
      </c>
      <c r="ET153" s="7">
        <v>8.7720467280249181</v>
      </c>
      <c r="EU153" s="7">
        <v>8.7720467280249181</v>
      </c>
      <c r="EV153" s="7">
        <v>8.9648406540689258</v>
      </c>
      <c r="EW153" s="7">
        <v>8.9648406540689258</v>
      </c>
      <c r="EX153" s="7">
        <v>8.9648406540689258</v>
      </c>
      <c r="EY153" s="7">
        <v>8.9648406540689258</v>
      </c>
      <c r="EZ153" s="7">
        <v>8.9648406540689258</v>
      </c>
      <c r="FA153" s="7">
        <v>8.9648406540689258</v>
      </c>
      <c r="FB153" s="7">
        <v>49.848579634686189</v>
      </c>
      <c r="FC153" s="7">
        <v>0.76884109555865177</v>
      </c>
      <c r="FD153" s="7">
        <v>1.7059958237008797</v>
      </c>
      <c r="FE153" s="7">
        <v>49.848579634686189</v>
      </c>
      <c r="FF153" s="7">
        <v>0.76884109555865177</v>
      </c>
      <c r="FG153" s="7">
        <v>1.7059958237008797</v>
      </c>
      <c r="FH153" s="7">
        <v>0.76884109555865177</v>
      </c>
      <c r="FI153" s="7">
        <v>1.7059958237008797</v>
      </c>
      <c r="FJ153" s="7">
        <v>0.76884109555865177</v>
      </c>
      <c r="FK153" s="7">
        <v>1.7059958237008797</v>
      </c>
      <c r="FL153" s="7">
        <v>20.285867488599724</v>
      </c>
      <c r="FM153" s="7">
        <v>20.285867488599724</v>
      </c>
      <c r="FN153" s="7">
        <v>20.285867488599724</v>
      </c>
      <c r="FO153" s="7">
        <v>20.285867488599724</v>
      </c>
      <c r="FP153" s="7">
        <v>3.6734501719780033</v>
      </c>
      <c r="FQ153" s="7">
        <v>7.4309070074310952</v>
      </c>
      <c r="FR153" s="7">
        <v>3.6734501719780033</v>
      </c>
      <c r="FS153" s="7">
        <v>7.4309070074310952</v>
      </c>
      <c r="FT153" s="7">
        <v>8.9648406540689258</v>
      </c>
      <c r="FU153" s="7">
        <v>8.9648406540689258</v>
      </c>
      <c r="FV153" s="7">
        <v>8.9648406540689258</v>
      </c>
      <c r="FW153" s="7">
        <v>8.9648406540689258</v>
      </c>
      <c r="FX153" s="7">
        <v>18.946135753694993</v>
      </c>
      <c r="FY153" s="7">
        <v>27.992034816357801</v>
      </c>
      <c r="FZ153" s="7">
        <v>18.946135753694993</v>
      </c>
      <c r="GA153" s="7">
        <v>27.992034816357801</v>
      </c>
      <c r="GB153" s="7">
        <v>8.1965277440161195</v>
      </c>
      <c r="GC153" s="7">
        <v>8.1965277440161195</v>
      </c>
      <c r="GD153" s="7">
        <v>8.1965277440161195</v>
      </c>
      <c r="GE153" s="7">
        <v>8.1965277440161195</v>
      </c>
      <c r="GF153" s="7">
        <v>8.8254074287155362</v>
      </c>
      <c r="GG153" s="7">
        <v>8.8254074287155362</v>
      </c>
      <c r="GH153" s="7">
        <v>8.8254074287155362</v>
      </c>
      <c r="GI153" s="7">
        <v>8.8254074287155362</v>
      </c>
      <c r="GJ153" s="7">
        <v>13.863993442456005</v>
      </c>
      <c r="GK153" s="7">
        <v>13.863993442456005</v>
      </c>
      <c r="GL153" s="7">
        <v>13.863993442456005</v>
      </c>
      <c r="GM153" s="7">
        <v>13.863993442456005</v>
      </c>
      <c r="GN153" s="7">
        <v>13.944407591398837</v>
      </c>
      <c r="GO153" s="7">
        <v>23.243851304369485</v>
      </c>
      <c r="GP153" s="7">
        <v>13.944407591398837</v>
      </c>
      <c r="GQ153" s="7">
        <v>23.243851304369485</v>
      </c>
      <c r="GR153" s="7">
        <v>41.146255507479466</v>
      </c>
      <c r="GS153" s="7">
        <v>41.146255507479466</v>
      </c>
      <c r="GT153" s="7">
        <v>41.146255507479466</v>
      </c>
      <c r="GU153" s="7">
        <v>41.146255507479466</v>
      </c>
      <c r="GV153" s="7">
        <v>79.173019747008539</v>
      </c>
      <c r="GW153" s="7">
        <v>79.173019747008539</v>
      </c>
      <c r="GX153" s="7">
        <v>79.173019747008539</v>
      </c>
      <c r="GY153" s="7">
        <v>79.173019747008539</v>
      </c>
      <c r="GZ153" s="7">
        <v>33.986070832296143</v>
      </c>
      <c r="HA153" s="7">
        <v>33.986070832296143</v>
      </c>
    </row>
    <row r="154" spans="47:209" x14ac:dyDescent="0.25">
      <c r="BM154" s="7" cm="1">
        <f t="array" ref="BM154">INDEX($HD$3:$HD$14,BN154,1)</f>
        <v>31</v>
      </c>
      <c r="BN154" s="7">
        <v>7</v>
      </c>
      <c r="BO154" s="7">
        <v>7</v>
      </c>
      <c r="BP154" s="7">
        <v>83.341059869062178</v>
      </c>
      <c r="BQ154" s="7">
        <v>83.341059869062178</v>
      </c>
      <c r="BR154" s="7">
        <v>83.341059869062178</v>
      </c>
      <c r="BS154" s="7">
        <v>83.341059869062178</v>
      </c>
      <c r="BT154" s="7">
        <v>80.012348964179068</v>
      </c>
      <c r="BU154" s="7">
        <v>80.012348964179068</v>
      </c>
      <c r="BV154" s="7">
        <v>80.012348964179068</v>
      </c>
      <c r="BW154" s="7">
        <v>80.012348964179068</v>
      </c>
      <c r="BX154" s="7">
        <v>82.053890366260632</v>
      </c>
      <c r="BY154" s="7">
        <v>82.053890366260632</v>
      </c>
      <c r="BZ154" s="7">
        <v>80.012348964179068</v>
      </c>
      <c r="CA154" s="7">
        <v>80.012348964179068</v>
      </c>
      <c r="CB154" s="7">
        <v>80.012348964179068</v>
      </c>
      <c r="CC154" s="7">
        <v>80.012348964179068</v>
      </c>
      <c r="CD154" s="7">
        <v>82.566344223194008</v>
      </c>
      <c r="CE154" s="7">
        <v>82.566344223194008</v>
      </c>
      <c r="CF154" s="7">
        <v>82.566344223194008</v>
      </c>
      <c r="CG154" s="7">
        <v>82.566344223194008</v>
      </c>
      <c r="CH154" s="7">
        <v>82.566344223194008</v>
      </c>
      <c r="CI154" s="7">
        <v>82.566344223194008</v>
      </c>
      <c r="CJ154" s="7">
        <v>95.277927353886355</v>
      </c>
      <c r="CK154" s="7">
        <v>95.277927353886355</v>
      </c>
      <c r="CL154" s="7">
        <v>95.277927353886355</v>
      </c>
      <c r="CM154" s="7">
        <v>95.277927353886355</v>
      </c>
      <c r="CN154" s="7">
        <v>95.277927353886355</v>
      </c>
      <c r="CO154" s="7">
        <v>95.277927353886355</v>
      </c>
      <c r="CP154" s="7">
        <v>95.277927353886355</v>
      </c>
      <c r="CQ154" s="7">
        <v>95.277927353886355</v>
      </c>
      <c r="CR154" s="7">
        <v>77.204828827434255</v>
      </c>
      <c r="CS154" s="7">
        <v>77.204828827434255</v>
      </c>
      <c r="CT154" s="7">
        <v>77.204828827434255</v>
      </c>
      <c r="CU154" s="7">
        <v>77.204828827434255</v>
      </c>
      <c r="CV154" s="7">
        <v>72.802839827756614</v>
      </c>
      <c r="CW154" s="7">
        <v>72.802839827756614</v>
      </c>
      <c r="CX154" s="7">
        <v>72.802839827756614</v>
      </c>
      <c r="CY154" s="7">
        <v>72.802839827756614</v>
      </c>
      <c r="CZ154" s="7">
        <v>82.566344223194008</v>
      </c>
      <c r="DA154" s="7">
        <v>82.566344223194008</v>
      </c>
      <c r="DB154" s="7">
        <v>82.566344223194008</v>
      </c>
      <c r="DC154" s="7">
        <v>82.566344223194008</v>
      </c>
      <c r="DD154" s="7">
        <v>80.247629623298465</v>
      </c>
      <c r="DE154" s="7">
        <v>80.247629623298465</v>
      </c>
      <c r="DF154" s="7">
        <v>80.247629623298465</v>
      </c>
      <c r="DG154" s="7">
        <v>80.247629623298465</v>
      </c>
      <c r="DH154" s="7">
        <v>83.341059869062178</v>
      </c>
      <c r="DI154" s="7">
        <v>83.341059869062178</v>
      </c>
      <c r="DJ154" s="7">
        <v>83.341059869062178</v>
      </c>
      <c r="DK154" s="7">
        <v>83.341059869062178</v>
      </c>
      <c r="DL154" s="7">
        <v>82.053890366260632</v>
      </c>
      <c r="DM154" s="7">
        <v>82.053890366260632</v>
      </c>
      <c r="DN154" s="7">
        <v>82.053890366260632</v>
      </c>
      <c r="DO154" s="7">
        <v>82.053890366260632</v>
      </c>
      <c r="DP154" s="7">
        <v>79.11569671797092</v>
      </c>
      <c r="DQ154" s="7">
        <v>79.11569671797092</v>
      </c>
      <c r="DR154" s="7">
        <v>79.11569671797092</v>
      </c>
      <c r="DS154" s="7">
        <v>79.11569671797092</v>
      </c>
      <c r="DT154" s="7">
        <v>73.898240302771029</v>
      </c>
      <c r="DU154" s="7">
        <v>73.898240302771029</v>
      </c>
      <c r="DV154" s="7">
        <v>73.898240302771029</v>
      </c>
      <c r="DW154" s="7">
        <v>73.898240302771029</v>
      </c>
      <c r="DX154" s="7">
        <v>8.3140718252140768</v>
      </c>
      <c r="DY154" s="7">
        <v>8.3140718252140768</v>
      </c>
      <c r="DZ154" s="7">
        <v>8.3140718252140768</v>
      </c>
      <c r="EA154" s="7">
        <v>8.3140718252140768</v>
      </c>
      <c r="EB154" s="7">
        <v>8.1625914675131934</v>
      </c>
      <c r="EC154" s="7">
        <v>8.1625914675131934</v>
      </c>
      <c r="ED154" s="7">
        <v>8.1625914675131934</v>
      </c>
      <c r="EE154" s="7">
        <v>8.1625914675131934</v>
      </c>
      <c r="EF154" s="7">
        <v>20.191426069552719</v>
      </c>
      <c r="EG154" s="7">
        <v>20.191426069552719</v>
      </c>
      <c r="EH154" s="7">
        <v>20.191426069552719</v>
      </c>
      <c r="EI154" s="7">
        <v>20.191426069552719</v>
      </c>
      <c r="EJ154" s="7">
        <v>1.0166949910175955</v>
      </c>
      <c r="EK154" s="7">
        <v>2.190119174042525</v>
      </c>
      <c r="EL154" s="7">
        <v>1.0166949910175955</v>
      </c>
      <c r="EM154" s="7">
        <v>2.190119174042525</v>
      </c>
      <c r="EN154" s="7">
        <v>6.7998966261070466</v>
      </c>
      <c r="EO154" s="7">
        <v>6.7998966261070466</v>
      </c>
      <c r="EP154" s="7">
        <v>8.1625914675131934</v>
      </c>
      <c r="EQ154" s="7">
        <v>8.1625914675131934</v>
      </c>
      <c r="ER154" s="7">
        <v>8.1625914675131934</v>
      </c>
      <c r="ES154" s="7">
        <v>8.1625914675131934</v>
      </c>
      <c r="ET154" s="7">
        <v>4.5251663046334327</v>
      </c>
      <c r="EU154" s="7">
        <v>4.5251663046334327</v>
      </c>
      <c r="EV154" s="7">
        <v>6.4361109412961879</v>
      </c>
      <c r="EW154" s="7">
        <v>6.4361109412961879</v>
      </c>
      <c r="EX154" s="7">
        <v>6.4361109412961879</v>
      </c>
      <c r="EY154" s="7">
        <v>6.4361109412961879</v>
      </c>
      <c r="EZ154" s="7">
        <v>6.4361109412961879</v>
      </c>
      <c r="FA154" s="7">
        <v>6.4361109412961879</v>
      </c>
      <c r="FB154" s="7">
        <v>50.148400531519094</v>
      </c>
      <c r="FC154" s="7">
        <v>1.881199297838708</v>
      </c>
      <c r="FD154" s="7">
        <v>3.1388994049061592</v>
      </c>
      <c r="FE154" s="7">
        <v>50.148400531519094</v>
      </c>
      <c r="FF154" s="7">
        <v>1.881199297838708</v>
      </c>
      <c r="FG154" s="7">
        <v>3.1388994049061592</v>
      </c>
      <c r="FH154" s="7">
        <v>1.881199297838708</v>
      </c>
      <c r="FI154" s="7">
        <v>3.1388994049061592</v>
      </c>
      <c r="FJ154" s="7">
        <v>1.881199297838708</v>
      </c>
      <c r="FK154" s="7">
        <v>3.1388994049061592</v>
      </c>
      <c r="FL154" s="7">
        <v>14.55388356437536</v>
      </c>
      <c r="FM154" s="7">
        <v>14.55388356437536</v>
      </c>
      <c r="FN154" s="7">
        <v>14.55388356437536</v>
      </c>
      <c r="FO154" s="7">
        <v>14.55388356437536</v>
      </c>
      <c r="FP154" s="7">
        <v>5.0287086475395739</v>
      </c>
      <c r="FQ154" s="7">
        <v>9.5803732061099787</v>
      </c>
      <c r="FR154" s="7">
        <v>5.0287086475395739</v>
      </c>
      <c r="FS154" s="7">
        <v>9.5803732061099787</v>
      </c>
      <c r="FT154" s="7">
        <v>6.4361109412961879</v>
      </c>
      <c r="FU154" s="7">
        <v>6.4361109412961879</v>
      </c>
      <c r="FV154" s="7">
        <v>6.4361109412961879</v>
      </c>
      <c r="FW154" s="7">
        <v>6.4361109412961879</v>
      </c>
      <c r="FX154" s="7">
        <v>18.118199039199396</v>
      </c>
      <c r="FY154" s="7">
        <v>27.203633892620239</v>
      </c>
      <c r="FZ154" s="7">
        <v>18.118199039199396</v>
      </c>
      <c r="GA154" s="7">
        <v>27.203633892620239</v>
      </c>
      <c r="GB154" s="7">
        <v>8.3140718252140768</v>
      </c>
      <c r="GC154" s="7">
        <v>8.3140718252140768</v>
      </c>
      <c r="GD154" s="7">
        <v>8.3140718252140768</v>
      </c>
      <c r="GE154" s="7">
        <v>8.3140718252140768</v>
      </c>
      <c r="GF154" s="7">
        <v>6.7998966261070466</v>
      </c>
      <c r="GG154" s="7">
        <v>6.7998966261070466</v>
      </c>
      <c r="GH154" s="7">
        <v>6.7998966261070466</v>
      </c>
      <c r="GI154" s="7">
        <v>6.7998966261070466</v>
      </c>
      <c r="GJ154" s="7">
        <v>10.837731805243422</v>
      </c>
      <c r="GK154" s="7">
        <v>10.837731805243422</v>
      </c>
      <c r="GL154" s="7">
        <v>10.837731805243422</v>
      </c>
      <c r="GM154" s="7">
        <v>10.837731805243422</v>
      </c>
      <c r="GN154" s="7">
        <v>11.776363202219935</v>
      </c>
      <c r="GO154" s="7">
        <v>19.56205364556013</v>
      </c>
      <c r="GP154" s="7">
        <v>11.776363202219935</v>
      </c>
      <c r="GQ154" s="7">
        <v>19.56205364556013</v>
      </c>
      <c r="GR154" s="7">
        <v>80.41756051655409</v>
      </c>
      <c r="GS154" s="7">
        <v>80.41756051655409</v>
      </c>
      <c r="GT154" s="7">
        <v>80.41756051655409</v>
      </c>
      <c r="GU154" s="7">
        <v>80.41756051655409</v>
      </c>
      <c r="GV154" s="7">
        <v>95.111702745645459</v>
      </c>
      <c r="GW154" s="7">
        <v>95.111702745645459</v>
      </c>
      <c r="GX154" s="7">
        <v>95.111702745645459</v>
      </c>
      <c r="GY154" s="7">
        <v>95.111702745645459</v>
      </c>
      <c r="GZ154" s="7">
        <v>79.174545494595279</v>
      </c>
      <c r="HA154" s="7">
        <v>79.174545494595279</v>
      </c>
    </row>
    <row r="155" spans="47:209" x14ac:dyDescent="0.25">
      <c r="BM155" s="7" cm="1">
        <f t="array" ref="BM155">INDEX($HD$3:$HD$14,BN155,1)</f>
        <v>31</v>
      </c>
      <c r="BN155" s="7">
        <v>7</v>
      </c>
      <c r="BO155" s="7">
        <v>8</v>
      </c>
      <c r="BP155" s="7">
        <v>85.875713802037907</v>
      </c>
      <c r="BQ155" s="7">
        <v>85.875713802037907</v>
      </c>
      <c r="BR155" s="7">
        <v>85.875713802037907</v>
      </c>
      <c r="BS155" s="7">
        <v>85.875713802037907</v>
      </c>
      <c r="BT155" s="7">
        <v>86.915488193592125</v>
      </c>
      <c r="BU155" s="7">
        <v>86.915488193592125</v>
      </c>
      <c r="BV155" s="7">
        <v>86.915488193592125</v>
      </c>
      <c r="BW155" s="7">
        <v>86.915488193592125</v>
      </c>
      <c r="BX155" s="7">
        <v>88.032640298079215</v>
      </c>
      <c r="BY155" s="7">
        <v>88.032640298079215</v>
      </c>
      <c r="BZ155" s="7">
        <v>86.915488193592125</v>
      </c>
      <c r="CA155" s="7">
        <v>86.915488193592125</v>
      </c>
      <c r="CB155" s="7">
        <v>86.915488193592125</v>
      </c>
      <c r="CC155" s="7">
        <v>86.915488193592125</v>
      </c>
      <c r="CD155" s="7">
        <v>88.550039527624421</v>
      </c>
      <c r="CE155" s="7">
        <v>88.550039527624421</v>
      </c>
      <c r="CF155" s="7">
        <v>88.550039527624421</v>
      </c>
      <c r="CG155" s="7">
        <v>88.550039527624421</v>
      </c>
      <c r="CH155" s="7">
        <v>88.550039527624421</v>
      </c>
      <c r="CI155" s="7">
        <v>88.550039527624421</v>
      </c>
      <c r="CJ155" s="7">
        <v>97.583382581744516</v>
      </c>
      <c r="CK155" s="7">
        <v>97.583382581744516</v>
      </c>
      <c r="CL155" s="7">
        <v>97.583382581744516</v>
      </c>
      <c r="CM155" s="7">
        <v>97.583382581744516</v>
      </c>
      <c r="CN155" s="7">
        <v>97.583382581744516</v>
      </c>
      <c r="CO155" s="7">
        <v>97.583382581744516</v>
      </c>
      <c r="CP155" s="7">
        <v>97.583382581744516</v>
      </c>
      <c r="CQ155" s="7">
        <v>97.583382581744516</v>
      </c>
      <c r="CR155" s="7">
        <v>86.013670209369309</v>
      </c>
      <c r="CS155" s="7">
        <v>86.013670209369309</v>
      </c>
      <c r="CT155" s="7">
        <v>86.013670209369309</v>
      </c>
      <c r="CU155" s="7">
        <v>86.013670209369309</v>
      </c>
      <c r="CV155" s="7">
        <v>75.772755962712679</v>
      </c>
      <c r="CW155" s="7">
        <v>75.772755962712679</v>
      </c>
      <c r="CX155" s="7">
        <v>75.772755962712679</v>
      </c>
      <c r="CY155" s="7">
        <v>75.772755962712679</v>
      </c>
      <c r="CZ155" s="7">
        <v>88.550039527624421</v>
      </c>
      <c r="DA155" s="7">
        <v>88.550039527624421</v>
      </c>
      <c r="DB155" s="7">
        <v>88.550039527624421</v>
      </c>
      <c r="DC155" s="7">
        <v>88.550039527624421</v>
      </c>
      <c r="DD155" s="7">
        <v>89.186943101847248</v>
      </c>
      <c r="DE155" s="7">
        <v>89.186943101847248</v>
      </c>
      <c r="DF155" s="7">
        <v>89.186943101847248</v>
      </c>
      <c r="DG155" s="7">
        <v>89.186943101847248</v>
      </c>
      <c r="DH155" s="7">
        <v>85.875713802037907</v>
      </c>
      <c r="DI155" s="7">
        <v>85.875713802037907</v>
      </c>
      <c r="DJ155" s="7">
        <v>85.875713802037907</v>
      </c>
      <c r="DK155" s="7">
        <v>85.875713802037907</v>
      </c>
      <c r="DL155" s="7">
        <v>88.032640298079215</v>
      </c>
      <c r="DM155" s="7">
        <v>88.032640298079215</v>
      </c>
      <c r="DN155" s="7">
        <v>88.032640298079215</v>
      </c>
      <c r="DO155" s="7">
        <v>88.032640298079215</v>
      </c>
      <c r="DP155" s="7">
        <v>78.957270490820889</v>
      </c>
      <c r="DQ155" s="7">
        <v>78.957270490820889</v>
      </c>
      <c r="DR155" s="7">
        <v>78.957270490820889</v>
      </c>
      <c r="DS155" s="7">
        <v>78.957270490820889</v>
      </c>
      <c r="DT155" s="7">
        <v>87.178816845513552</v>
      </c>
      <c r="DU155" s="7">
        <v>87.178816845513552</v>
      </c>
      <c r="DV155" s="7">
        <v>87.178816845513552</v>
      </c>
      <c r="DW155" s="7">
        <v>87.178816845513552</v>
      </c>
      <c r="DX155" s="7">
        <v>12.672843717998548</v>
      </c>
      <c r="DY155" s="7">
        <v>12.672843717998548</v>
      </c>
      <c r="DZ155" s="7">
        <v>12.672843717998548</v>
      </c>
      <c r="EA155" s="7">
        <v>12.672843717998548</v>
      </c>
      <c r="EB155" s="7">
        <v>9.8514073561026549</v>
      </c>
      <c r="EC155" s="7">
        <v>9.8514073561026549</v>
      </c>
      <c r="ED155" s="7">
        <v>9.8514073561026549</v>
      </c>
      <c r="EE155" s="7">
        <v>9.8514073561026549</v>
      </c>
      <c r="EF155" s="7">
        <v>31.859547979579215</v>
      </c>
      <c r="EG155" s="7">
        <v>31.859547979579215</v>
      </c>
      <c r="EH155" s="7">
        <v>31.859547979579215</v>
      </c>
      <c r="EI155" s="7">
        <v>31.859547979579215</v>
      </c>
      <c r="EJ155" s="7">
        <v>1.1683899159736058</v>
      </c>
      <c r="EK155" s="7">
        <v>2.9780509440410565</v>
      </c>
      <c r="EL155" s="7">
        <v>1.1683899159736058</v>
      </c>
      <c r="EM155" s="7">
        <v>2.9780509440410565</v>
      </c>
      <c r="EN155" s="7">
        <v>9.1697592590630581</v>
      </c>
      <c r="EO155" s="7">
        <v>9.1697592590630581</v>
      </c>
      <c r="EP155" s="7">
        <v>9.8514073561026549</v>
      </c>
      <c r="EQ155" s="7">
        <v>9.8514073561026549</v>
      </c>
      <c r="ER155" s="7">
        <v>9.8514073561026549</v>
      </c>
      <c r="ES155" s="7">
        <v>9.8514073561026549</v>
      </c>
      <c r="ET155" s="7">
        <v>10.22415627356893</v>
      </c>
      <c r="EU155" s="7">
        <v>10.22415627356893</v>
      </c>
      <c r="EV155" s="7">
        <v>15.422273995310812</v>
      </c>
      <c r="EW155" s="7">
        <v>15.422273995310812</v>
      </c>
      <c r="EX155" s="7">
        <v>15.422273995310812</v>
      </c>
      <c r="EY155" s="7">
        <v>15.422273995310812</v>
      </c>
      <c r="EZ155" s="7">
        <v>15.422273995310812</v>
      </c>
      <c r="FA155" s="7">
        <v>15.422273995310812</v>
      </c>
      <c r="FB155" s="7">
        <v>52.109879353225786</v>
      </c>
      <c r="FC155" s="7">
        <v>4.2623413056319714</v>
      </c>
      <c r="FD155" s="7">
        <v>7.2098690937566001</v>
      </c>
      <c r="FE155" s="7">
        <v>52.109879353225786</v>
      </c>
      <c r="FF155" s="7">
        <v>4.2623413056319714</v>
      </c>
      <c r="FG155" s="7">
        <v>7.2098690937566001</v>
      </c>
      <c r="FH155" s="7">
        <v>4.2623413056319714</v>
      </c>
      <c r="FI155" s="7">
        <v>7.2098690937566001</v>
      </c>
      <c r="FJ155" s="7">
        <v>4.2623413056319714</v>
      </c>
      <c r="FK155" s="7">
        <v>7.2098690937566001</v>
      </c>
      <c r="FL155" s="7">
        <v>27.034926685483882</v>
      </c>
      <c r="FM155" s="7">
        <v>27.034926685483882</v>
      </c>
      <c r="FN155" s="7">
        <v>27.034926685483882</v>
      </c>
      <c r="FO155" s="7">
        <v>27.034926685483882</v>
      </c>
      <c r="FP155" s="7">
        <v>5.3362843717390005</v>
      </c>
      <c r="FQ155" s="7">
        <v>9.9847001489853504</v>
      </c>
      <c r="FR155" s="7">
        <v>5.3362843717390005</v>
      </c>
      <c r="FS155" s="7">
        <v>9.9847001489853504</v>
      </c>
      <c r="FT155" s="7">
        <v>15.422273995310812</v>
      </c>
      <c r="FU155" s="7">
        <v>15.422273995310812</v>
      </c>
      <c r="FV155" s="7">
        <v>15.422273995310812</v>
      </c>
      <c r="FW155" s="7">
        <v>15.422273995310812</v>
      </c>
      <c r="FX155" s="7">
        <v>17.02418458632993</v>
      </c>
      <c r="FY155" s="7">
        <v>26.056569192705219</v>
      </c>
      <c r="FZ155" s="7">
        <v>17.02418458632993</v>
      </c>
      <c r="GA155" s="7">
        <v>26.056569192705219</v>
      </c>
      <c r="GB155" s="7">
        <v>12.672843717998548</v>
      </c>
      <c r="GC155" s="7">
        <v>12.672843717998548</v>
      </c>
      <c r="GD155" s="7">
        <v>12.672843717998548</v>
      </c>
      <c r="GE155" s="7">
        <v>12.672843717998548</v>
      </c>
      <c r="GF155" s="7">
        <v>9.1697592590630581</v>
      </c>
      <c r="GG155" s="7">
        <v>9.1697592590630581</v>
      </c>
      <c r="GH155" s="7">
        <v>9.1697592590630581</v>
      </c>
      <c r="GI155" s="7">
        <v>9.1697592590630581</v>
      </c>
      <c r="GJ155" s="7">
        <v>15.490577659488261</v>
      </c>
      <c r="GK155" s="7">
        <v>15.490577659488261</v>
      </c>
      <c r="GL155" s="7">
        <v>15.490577659488261</v>
      </c>
      <c r="GM155" s="7">
        <v>15.490577659488261</v>
      </c>
      <c r="GN155" s="7">
        <v>8.2829056848489788</v>
      </c>
      <c r="GO155" s="7">
        <v>14.04570937153813</v>
      </c>
      <c r="GP155" s="7">
        <v>8.2829056848489788</v>
      </c>
      <c r="GQ155" s="7">
        <v>14.04570937153813</v>
      </c>
      <c r="GR155" s="7">
        <v>90.288029542126012</v>
      </c>
      <c r="GS155" s="7">
        <v>90.288029542126012</v>
      </c>
      <c r="GT155" s="7">
        <v>90.288029542126012</v>
      </c>
      <c r="GU155" s="7">
        <v>90.288029542126012</v>
      </c>
      <c r="GV155" s="7">
        <v>97.140197931158141</v>
      </c>
      <c r="GW155" s="7">
        <v>97.140197931158141</v>
      </c>
      <c r="GX155" s="7">
        <v>97.140197931158141</v>
      </c>
      <c r="GY155" s="7">
        <v>97.140197931158141</v>
      </c>
      <c r="GZ155" s="7">
        <v>88.244496838122757</v>
      </c>
      <c r="HA155" s="7">
        <v>88.244496838122757</v>
      </c>
    </row>
    <row r="156" spans="47:209" x14ac:dyDescent="0.25">
      <c r="BM156" s="7" cm="1">
        <f t="array" ref="BM156">INDEX($HD$3:$HD$14,BN156,1)</f>
        <v>31</v>
      </c>
      <c r="BN156" s="7">
        <v>7</v>
      </c>
      <c r="BO156" s="7">
        <v>9</v>
      </c>
      <c r="BP156" s="7">
        <v>94.367916483606422</v>
      </c>
      <c r="BQ156" s="7">
        <v>94.367916483606422</v>
      </c>
      <c r="BR156" s="7">
        <v>94.367916483606422</v>
      </c>
      <c r="BS156" s="7">
        <v>94.367916483606422</v>
      </c>
      <c r="BT156" s="7">
        <v>93.692921838811358</v>
      </c>
      <c r="BU156" s="7">
        <v>93.692921838811358</v>
      </c>
      <c r="BV156" s="7">
        <v>93.692921838811358</v>
      </c>
      <c r="BW156" s="7">
        <v>93.692921838811358</v>
      </c>
      <c r="BX156" s="7">
        <v>91.094705056186882</v>
      </c>
      <c r="BY156" s="7">
        <v>91.094705056186882</v>
      </c>
      <c r="BZ156" s="7">
        <v>93.692921838811358</v>
      </c>
      <c r="CA156" s="7">
        <v>93.692921838811358</v>
      </c>
      <c r="CB156" s="7">
        <v>93.692921838811358</v>
      </c>
      <c r="CC156" s="7">
        <v>93.692921838811358</v>
      </c>
      <c r="CD156" s="7">
        <v>90.776884192082449</v>
      </c>
      <c r="CE156" s="7">
        <v>90.776884192082449</v>
      </c>
      <c r="CF156" s="7">
        <v>90.776884192082449</v>
      </c>
      <c r="CG156" s="7">
        <v>90.776884192082449</v>
      </c>
      <c r="CH156" s="7">
        <v>90.776884192082449</v>
      </c>
      <c r="CI156" s="7">
        <v>90.776884192082449</v>
      </c>
      <c r="CJ156" s="7">
        <v>97.329760892184638</v>
      </c>
      <c r="CK156" s="7">
        <v>97.329760892184638</v>
      </c>
      <c r="CL156" s="7">
        <v>97.329760892184638</v>
      </c>
      <c r="CM156" s="7">
        <v>97.329760892184638</v>
      </c>
      <c r="CN156" s="7">
        <v>97.329760892184638</v>
      </c>
      <c r="CO156" s="7">
        <v>97.329760892184638</v>
      </c>
      <c r="CP156" s="7">
        <v>97.329760892184638</v>
      </c>
      <c r="CQ156" s="7">
        <v>97.329760892184638</v>
      </c>
      <c r="CR156" s="7">
        <v>92.091972541847824</v>
      </c>
      <c r="CS156" s="7">
        <v>92.091972541847824</v>
      </c>
      <c r="CT156" s="7">
        <v>92.091972541847824</v>
      </c>
      <c r="CU156" s="7">
        <v>92.091972541847824</v>
      </c>
      <c r="CV156" s="7">
        <v>80.807173726554495</v>
      </c>
      <c r="CW156" s="7">
        <v>80.807173726554495</v>
      </c>
      <c r="CX156" s="7">
        <v>80.807173726554495</v>
      </c>
      <c r="CY156" s="7">
        <v>80.807173726554495</v>
      </c>
      <c r="CZ156" s="7">
        <v>90.776884192082449</v>
      </c>
      <c r="DA156" s="7">
        <v>90.776884192082449</v>
      </c>
      <c r="DB156" s="7">
        <v>90.776884192082449</v>
      </c>
      <c r="DC156" s="7">
        <v>90.776884192082449</v>
      </c>
      <c r="DD156" s="7">
        <v>92.989576417521974</v>
      </c>
      <c r="DE156" s="7">
        <v>92.989576417521974</v>
      </c>
      <c r="DF156" s="7">
        <v>92.989576417521974</v>
      </c>
      <c r="DG156" s="7">
        <v>92.989576417521974</v>
      </c>
      <c r="DH156" s="7">
        <v>94.367916483606422</v>
      </c>
      <c r="DI156" s="7">
        <v>94.367916483606422</v>
      </c>
      <c r="DJ156" s="7">
        <v>94.367916483606422</v>
      </c>
      <c r="DK156" s="7">
        <v>94.367916483606422</v>
      </c>
      <c r="DL156" s="7">
        <v>91.094705056186882</v>
      </c>
      <c r="DM156" s="7">
        <v>91.094705056186882</v>
      </c>
      <c r="DN156" s="7">
        <v>91.094705056186882</v>
      </c>
      <c r="DO156" s="7">
        <v>91.094705056186882</v>
      </c>
      <c r="DP156" s="7">
        <v>88.217982229941455</v>
      </c>
      <c r="DQ156" s="7">
        <v>88.217982229941455</v>
      </c>
      <c r="DR156" s="7">
        <v>88.217982229941455</v>
      </c>
      <c r="DS156" s="7">
        <v>88.217982229941455</v>
      </c>
      <c r="DT156" s="7">
        <v>90.798305067052993</v>
      </c>
      <c r="DU156" s="7">
        <v>90.798305067052993</v>
      </c>
      <c r="DV156" s="7">
        <v>90.798305067052993</v>
      </c>
      <c r="DW156" s="7">
        <v>90.798305067052993</v>
      </c>
      <c r="DX156" s="7">
        <v>14.306027742217024</v>
      </c>
      <c r="DY156" s="7">
        <v>14.306027742217024</v>
      </c>
      <c r="DZ156" s="7">
        <v>14.306027742217024</v>
      </c>
      <c r="EA156" s="7">
        <v>14.306027742217024</v>
      </c>
      <c r="EB156" s="7">
        <v>14.265080611299123</v>
      </c>
      <c r="EC156" s="7">
        <v>14.265080611299123</v>
      </c>
      <c r="ED156" s="7">
        <v>14.265080611299123</v>
      </c>
      <c r="EE156" s="7">
        <v>14.265080611299123</v>
      </c>
      <c r="EF156" s="7">
        <v>43.565730854906072</v>
      </c>
      <c r="EG156" s="7">
        <v>43.565730854906072</v>
      </c>
      <c r="EH156" s="7">
        <v>43.565730854906072</v>
      </c>
      <c r="EI156" s="7">
        <v>43.565730854906072</v>
      </c>
      <c r="EJ156" s="7">
        <v>2.1629774626348999</v>
      </c>
      <c r="EK156" s="7">
        <v>5.1297594312492674</v>
      </c>
      <c r="EL156" s="7">
        <v>2.1629774626348999</v>
      </c>
      <c r="EM156" s="7">
        <v>5.1297594312492674</v>
      </c>
      <c r="EN156" s="7">
        <v>12.363714367678874</v>
      </c>
      <c r="EO156" s="7">
        <v>12.363714367678874</v>
      </c>
      <c r="EP156" s="7">
        <v>14.265080611299123</v>
      </c>
      <c r="EQ156" s="7">
        <v>14.265080611299123</v>
      </c>
      <c r="ER156" s="7">
        <v>14.265080611299123</v>
      </c>
      <c r="ES156" s="7">
        <v>14.265080611299123</v>
      </c>
      <c r="ET156" s="7">
        <v>13.997673928717008</v>
      </c>
      <c r="EU156" s="7">
        <v>13.997673928717008</v>
      </c>
      <c r="EV156" s="7">
        <v>23.240300235445726</v>
      </c>
      <c r="EW156" s="7">
        <v>23.240300235445726</v>
      </c>
      <c r="EX156" s="7">
        <v>23.240300235445726</v>
      </c>
      <c r="EY156" s="7">
        <v>23.240300235445726</v>
      </c>
      <c r="EZ156" s="7">
        <v>23.240300235445726</v>
      </c>
      <c r="FA156" s="7">
        <v>23.240300235445726</v>
      </c>
      <c r="FB156" s="7">
        <v>55.278799943507451</v>
      </c>
      <c r="FC156" s="7">
        <v>7.0017510861686167</v>
      </c>
      <c r="FD156" s="7">
        <v>11.589977843782997</v>
      </c>
      <c r="FE156" s="7">
        <v>55.278799943507451</v>
      </c>
      <c r="FF156" s="7">
        <v>7.0017510861686167</v>
      </c>
      <c r="FG156" s="7">
        <v>11.589977843782997</v>
      </c>
      <c r="FH156" s="7">
        <v>7.0017510861686167</v>
      </c>
      <c r="FI156" s="7">
        <v>11.589977843782997</v>
      </c>
      <c r="FJ156" s="7">
        <v>7.0017510861686167</v>
      </c>
      <c r="FK156" s="7">
        <v>11.589977843782997</v>
      </c>
      <c r="FL156" s="7">
        <v>33.379766715244898</v>
      </c>
      <c r="FM156" s="7">
        <v>33.379766715244898</v>
      </c>
      <c r="FN156" s="7">
        <v>33.379766715244898</v>
      </c>
      <c r="FO156" s="7">
        <v>33.379766715244898</v>
      </c>
      <c r="FP156" s="7">
        <v>5.5165157577360633</v>
      </c>
      <c r="FQ156" s="7">
        <v>10.361864490378295</v>
      </c>
      <c r="FR156" s="7">
        <v>5.5165157577360633</v>
      </c>
      <c r="FS156" s="7">
        <v>10.361864490378295</v>
      </c>
      <c r="FT156" s="7">
        <v>23.240300235445726</v>
      </c>
      <c r="FU156" s="7">
        <v>23.240300235445726</v>
      </c>
      <c r="FV156" s="7">
        <v>23.240300235445726</v>
      </c>
      <c r="FW156" s="7">
        <v>23.240300235445726</v>
      </c>
      <c r="FX156" s="7">
        <v>16.313795835139238</v>
      </c>
      <c r="FY156" s="7">
        <v>25.10257228109387</v>
      </c>
      <c r="FZ156" s="7">
        <v>16.313795835139238</v>
      </c>
      <c r="GA156" s="7">
        <v>25.10257228109387</v>
      </c>
      <c r="GB156" s="7">
        <v>14.306027742217024</v>
      </c>
      <c r="GC156" s="7">
        <v>14.306027742217024</v>
      </c>
      <c r="GD156" s="7">
        <v>14.306027742217024</v>
      </c>
      <c r="GE156" s="7">
        <v>14.306027742217024</v>
      </c>
      <c r="GF156" s="7">
        <v>12.363714367678874</v>
      </c>
      <c r="GG156" s="7">
        <v>12.363714367678874</v>
      </c>
      <c r="GH156" s="7">
        <v>12.363714367678874</v>
      </c>
      <c r="GI156" s="7">
        <v>12.363714367678874</v>
      </c>
      <c r="GJ156" s="7">
        <v>23.462189981365164</v>
      </c>
      <c r="GK156" s="7">
        <v>23.462189981365164</v>
      </c>
      <c r="GL156" s="7">
        <v>23.462189981365164</v>
      </c>
      <c r="GM156" s="7">
        <v>23.462189981365164</v>
      </c>
      <c r="GN156" s="7">
        <v>6.1691113545058665</v>
      </c>
      <c r="GO156" s="7">
        <v>10.995776383357773</v>
      </c>
      <c r="GP156" s="7">
        <v>6.1691113545058665</v>
      </c>
      <c r="GQ156" s="7">
        <v>10.995776383357773</v>
      </c>
      <c r="GR156" s="7">
        <v>93.656613618445135</v>
      </c>
      <c r="GS156" s="7">
        <v>93.656613618445135</v>
      </c>
      <c r="GT156" s="7">
        <v>93.656613618445135</v>
      </c>
      <c r="GU156" s="7">
        <v>93.656613618445135</v>
      </c>
      <c r="GV156" s="7">
        <v>96.99226094151004</v>
      </c>
      <c r="GW156" s="7">
        <v>96.99226094151004</v>
      </c>
      <c r="GX156" s="7">
        <v>96.99226094151004</v>
      </c>
      <c r="GY156" s="7">
        <v>96.99226094151004</v>
      </c>
      <c r="GZ156" s="7">
        <v>92.880800631612374</v>
      </c>
      <c r="HA156" s="7">
        <v>92.880800631612374</v>
      </c>
    </row>
    <row r="157" spans="47:209" x14ac:dyDescent="0.25">
      <c r="BM157" s="7" cm="1">
        <f t="array" ref="BM157">INDEX($HD$3:$HD$14,BN157,1)</f>
        <v>31</v>
      </c>
      <c r="BN157" s="7">
        <v>7</v>
      </c>
      <c r="BO157" s="7">
        <v>10</v>
      </c>
      <c r="BP157" s="7">
        <v>93.617578837023103</v>
      </c>
      <c r="BQ157" s="7">
        <v>93.617578837023103</v>
      </c>
      <c r="BR157" s="7">
        <v>93.617578837023103</v>
      </c>
      <c r="BS157" s="7">
        <v>93.617578837023103</v>
      </c>
      <c r="BT157" s="7">
        <v>95.438059200057637</v>
      </c>
      <c r="BU157" s="7">
        <v>95.438059200057637</v>
      </c>
      <c r="BV157" s="7">
        <v>95.438059200057637</v>
      </c>
      <c r="BW157" s="7">
        <v>95.438059200057637</v>
      </c>
      <c r="BX157" s="7">
        <v>92.533957694808564</v>
      </c>
      <c r="BY157" s="7">
        <v>92.533957694808564</v>
      </c>
      <c r="BZ157" s="7">
        <v>95.438059200057637</v>
      </c>
      <c r="CA157" s="7">
        <v>95.438059200057637</v>
      </c>
      <c r="CB157" s="7">
        <v>95.438059200057637</v>
      </c>
      <c r="CC157" s="7">
        <v>95.438059200057637</v>
      </c>
      <c r="CD157" s="7">
        <v>92.403692297009187</v>
      </c>
      <c r="CE157" s="7">
        <v>92.403692297009187</v>
      </c>
      <c r="CF157" s="7">
        <v>92.403692297009187</v>
      </c>
      <c r="CG157" s="7">
        <v>92.403692297009187</v>
      </c>
      <c r="CH157" s="7">
        <v>92.403692297009187</v>
      </c>
      <c r="CI157" s="7">
        <v>92.403692297009187</v>
      </c>
      <c r="CJ157" s="7">
        <v>98.800837636774261</v>
      </c>
      <c r="CK157" s="7">
        <v>98.800837636774261</v>
      </c>
      <c r="CL157" s="7">
        <v>98.800837636774261</v>
      </c>
      <c r="CM157" s="7">
        <v>98.800837636774261</v>
      </c>
      <c r="CN157" s="7">
        <v>98.800837636774261</v>
      </c>
      <c r="CO157" s="7">
        <v>98.800837636774261</v>
      </c>
      <c r="CP157" s="7">
        <v>98.800837636774261</v>
      </c>
      <c r="CQ157" s="7">
        <v>98.800837636774261</v>
      </c>
      <c r="CR157" s="7">
        <v>96.121580973270667</v>
      </c>
      <c r="CS157" s="7">
        <v>96.121580973270667</v>
      </c>
      <c r="CT157" s="7">
        <v>96.121580973270667</v>
      </c>
      <c r="CU157" s="7">
        <v>96.121580973270667</v>
      </c>
      <c r="CV157" s="7">
        <v>84.022914925850728</v>
      </c>
      <c r="CW157" s="7">
        <v>84.022914925850728</v>
      </c>
      <c r="CX157" s="7">
        <v>84.022914925850728</v>
      </c>
      <c r="CY157" s="7">
        <v>84.022914925850728</v>
      </c>
      <c r="CZ157" s="7">
        <v>92.403692297009187</v>
      </c>
      <c r="DA157" s="7">
        <v>92.403692297009187</v>
      </c>
      <c r="DB157" s="7">
        <v>92.403692297009187</v>
      </c>
      <c r="DC157" s="7">
        <v>92.403692297009187</v>
      </c>
      <c r="DD157" s="7">
        <v>94.027424460366191</v>
      </c>
      <c r="DE157" s="7">
        <v>94.027424460366191</v>
      </c>
      <c r="DF157" s="7">
        <v>94.027424460366191</v>
      </c>
      <c r="DG157" s="7">
        <v>94.027424460366191</v>
      </c>
      <c r="DH157" s="7">
        <v>93.617578837023103</v>
      </c>
      <c r="DI157" s="7">
        <v>93.617578837023103</v>
      </c>
      <c r="DJ157" s="7">
        <v>93.617578837023103</v>
      </c>
      <c r="DK157" s="7">
        <v>93.617578837023103</v>
      </c>
      <c r="DL157" s="7">
        <v>92.533957694808564</v>
      </c>
      <c r="DM157" s="7">
        <v>92.533957694808564</v>
      </c>
      <c r="DN157" s="7">
        <v>92.533957694808564</v>
      </c>
      <c r="DO157" s="7">
        <v>92.533957694808564</v>
      </c>
      <c r="DP157" s="7">
        <v>93.474097784311141</v>
      </c>
      <c r="DQ157" s="7">
        <v>93.474097784311141</v>
      </c>
      <c r="DR157" s="7">
        <v>93.474097784311141</v>
      </c>
      <c r="DS157" s="7">
        <v>93.474097784311141</v>
      </c>
      <c r="DT157" s="7">
        <v>95.094274244853551</v>
      </c>
      <c r="DU157" s="7">
        <v>95.094274244853551</v>
      </c>
      <c r="DV157" s="7">
        <v>95.094274244853551</v>
      </c>
      <c r="DW157" s="7">
        <v>95.094274244853551</v>
      </c>
      <c r="DX157" s="7">
        <v>18.071784876900288</v>
      </c>
      <c r="DY157" s="7">
        <v>18.071784876900288</v>
      </c>
      <c r="DZ157" s="7">
        <v>18.071784876900288</v>
      </c>
      <c r="EA157" s="7">
        <v>18.071784876900288</v>
      </c>
      <c r="EB157" s="7">
        <v>20.723832965803517</v>
      </c>
      <c r="EC157" s="7">
        <v>20.723832965803517</v>
      </c>
      <c r="ED157" s="7">
        <v>20.723832965803517</v>
      </c>
      <c r="EE157" s="7">
        <v>20.723832965803517</v>
      </c>
      <c r="EF157" s="7">
        <v>54.030809683360694</v>
      </c>
      <c r="EG157" s="7">
        <v>54.030809683360694</v>
      </c>
      <c r="EH157" s="7">
        <v>54.030809683360694</v>
      </c>
      <c r="EI157" s="7">
        <v>54.030809683360694</v>
      </c>
      <c r="EJ157" s="7">
        <v>3.9048726734149559</v>
      </c>
      <c r="EK157" s="7">
        <v>8.1555890911803566</v>
      </c>
      <c r="EL157" s="7">
        <v>3.9048726734149559</v>
      </c>
      <c r="EM157" s="7">
        <v>8.1555890911803566</v>
      </c>
      <c r="EN157" s="7">
        <v>14.944680682467732</v>
      </c>
      <c r="EO157" s="7">
        <v>14.944680682467732</v>
      </c>
      <c r="EP157" s="7">
        <v>20.723832965803517</v>
      </c>
      <c r="EQ157" s="7">
        <v>20.723832965803517</v>
      </c>
      <c r="ER157" s="7">
        <v>20.723832965803517</v>
      </c>
      <c r="ES157" s="7">
        <v>20.723832965803517</v>
      </c>
      <c r="ET157" s="7">
        <v>19.991596926438401</v>
      </c>
      <c r="EU157" s="7">
        <v>19.991596926438401</v>
      </c>
      <c r="EV157" s="7">
        <v>30.910408296796216</v>
      </c>
      <c r="EW157" s="7">
        <v>30.910408296796216</v>
      </c>
      <c r="EX157" s="7">
        <v>30.910408296796216</v>
      </c>
      <c r="EY157" s="7">
        <v>30.910408296796216</v>
      </c>
      <c r="EZ157" s="7">
        <v>30.910408296796216</v>
      </c>
      <c r="FA157" s="7">
        <v>30.910408296796216</v>
      </c>
      <c r="FB157" s="7">
        <v>59.025864410621637</v>
      </c>
      <c r="FC157" s="7">
        <v>12.517090077177489</v>
      </c>
      <c r="FD157" s="7">
        <v>19.016683943997048</v>
      </c>
      <c r="FE157" s="7">
        <v>59.025864410621637</v>
      </c>
      <c r="FF157" s="7">
        <v>12.517090077177489</v>
      </c>
      <c r="FG157" s="7">
        <v>19.016683943997048</v>
      </c>
      <c r="FH157" s="7">
        <v>12.517090077177489</v>
      </c>
      <c r="FI157" s="7">
        <v>19.016683943997048</v>
      </c>
      <c r="FJ157" s="7">
        <v>12.517090077177489</v>
      </c>
      <c r="FK157" s="7">
        <v>19.016683943997048</v>
      </c>
      <c r="FL157" s="7">
        <v>37.903807312146576</v>
      </c>
      <c r="FM157" s="7">
        <v>37.903807312146576</v>
      </c>
      <c r="FN157" s="7">
        <v>37.903807312146576</v>
      </c>
      <c r="FO157" s="7">
        <v>37.903807312146576</v>
      </c>
      <c r="FP157" s="7">
        <v>6.1667803799134955</v>
      </c>
      <c r="FQ157" s="7">
        <v>12.219915307543983</v>
      </c>
      <c r="FR157" s="7">
        <v>6.1667803799134955</v>
      </c>
      <c r="FS157" s="7">
        <v>12.219915307543983</v>
      </c>
      <c r="FT157" s="7">
        <v>30.910408296796216</v>
      </c>
      <c r="FU157" s="7">
        <v>30.910408296796216</v>
      </c>
      <c r="FV157" s="7">
        <v>30.910408296796216</v>
      </c>
      <c r="FW157" s="7">
        <v>30.910408296796216</v>
      </c>
      <c r="FX157" s="7">
        <v>15.457191615268327</v>
      </c>
      <c r="FY157" s="7">
        <v>24.000348587702312</v>
      </c>
      <c r="FZ157" s="7">
        <v>15.457191615268327</v>
      </c>
      <c r="GA157" s="7">
        <v>24.000348587702312</v>
      </c>
      <c r="GB157" s="7">
        <v>18.071784876900288</v>
      </c>
      <c r="GC157" s="7">
        <v>18.071784876900288</v>
      </c>
      <c r="GD157" s="7">
        <v>18.071784876900288</v>
      </c>
      <c r="GE157" s="7">
        <v>18.071784876900288</v>
      </c>
      <c r="GF157" s="7">
        <v>14.944680682467732</v>
      </c>
      <c r="GG157" s="7">
        <v>14.944680682467732</v>
      </c>
      <c r="GH157" s="7">
        <v>14.944680682467732</v>
      </c>
      <c r="GI157" s="7">
        <v>14.944680682467732</v>
      </c>
      <c r="GJ157" s="7">
        <v>34.220411764478008</v>
      </c>
      <c r="GK157" s="7">
        <v>34.220411764478008</v>
      </c>
      <c r="GL157" s="7">
        <v>34.220411764478008</v>
      </c>
      <c r="GM157" s="7">
        <v>34.220411764478008</v>
      </c>
      <c r="GN157" s="7">
        <v>6.496008956585035</v>
      </c>
      <c r="GO157" s="7">
        <v>11.412481291837238</v>
      </c>
      <c r="GP157" s="7">
        <v>6.496008956585035</v>
      </c>
      <c r="GQ157" s="7">
        <v>11.412481291837238</v>
      </c>
      <c r="GR157" s="7">
        <v>94.34755116227204</v>
      </c>
      <c r="GS157" s="7">
        <v>94.34755116227204</v>
      </c>
      <c r="GT157" s="7">
        <v>94.34755116227204</v>
      </c>
      <c r="GU157" s="7">
        <v>94.34755116227204</v>
      </c>
      <c r="GV157" s="7">
        <v>97.139650927844556</v>
      </c>
      <c r="GW157" s="7">
        <v>97.139650927844556</v>
      </c>
      <c r="GX157" s="7">
        <v>97.139650927844556</v>
      </c>
      <c r="GY157" s="7">
        <v>97.139650927844556</v>
      </c>
      <c r="GZ157" s="7">
        <v>97.393815747638627</v>
      </c>
      <c r="HA157" s="7">
        <v>97.393815747638627</v>
      </c>
    </row>
    <row r="158" spans="47:209" x14ac:dyDescent="0.25">
      <c r="BM158" s="7" cm="1">
        <f t="array" ref="BM158">INDEX($HD$3:$HD$14,BN158,1)</f>
        <v>31</v>
      </c>
      <c r="BN158" s="7">
        <v>7</v>
      </c>
      <c r="BO158" s="7">
        <v>11</v>
      </c>
      <c r="BP158" s="7">
        <v>91.058485995703734</v>
      </c>
      <c r="BQ158" s="7">
        <v>91.058485995703734</v>
      </c>
      <c r="BR158" s="7">
        <v>91.058485995703734</v>
      </c>
      <c r="BS158" s="7">
        <v>91.058485995703734</v>
      </c>
      <c r="BT158" s="7">
        <v>95.278087498738088</v>
      </c>
      <c r="BU158" s="7">
        <v>95.278087498738088</v>
      </c>
      <c r="BV158" s="7">
        <v>95.278087498738088</v>
      </c>
      <c r="BW158" s="7">
        <v>95.278087498738088</v>
      </c>
      <c r="BX158" s="7">
        <v>91.196587877638549</v>
      </c>
      <c r="BY158" s="7">
        <v>91.196587877638549</v>
      </c>
      <c r="BZ158" s="7">
        <v>95.278087498738088</v>
      </c>
      <c r="CA158" s="7">
        <v>95.278087498738088</v>
      </c>
      <c r="CB158" s="7">
        <v>95.278087498738088</v>
      </c>
      <c r="CC158" s="7">
        <v>95.278087498738088</v>
      </c>
      <c r="CD158" s="7">
        <v>91.922317173108979</v>
      </c>
      <c r="CE158" s="7">
        <v>91.922317173108979</v>
      </c>
      <c r="CF158" s="7">
        <v>91.922317173108979</v>
      </c>
      <c r="CG158" s="7">
        <v>91.922317173108979</v>
      </c>
      <c r="CH158" s="7">
        <v>91.922317173108979</v>
      </c>
      <c r="CI158" s="7">
        <v>91.922317173108979</v>
      </c>
      <c r="CJ158" s="7">
        <v>98.119615548430929</v>
      </c>
      <c r="CK158" s="7">
        <v>98.119615548430929</v>
      </c>
      <c r="CL158" s="7">
        <v>98.119615548430929</v>
      </c>
      <c r="CM158" s="7">
        <v>98.119615548430929</v>
      </c>
      <c r="CN158" s="7">
        <v>98.119615548430929</v>
      </c>
      <c r="CO158" s="7">
        <v>98.119615548430929</v>
      </c>
      <c r="CP158" s="7">
        <v>98.119615548430929</v>
      </c>
      <c r="CQ158" s="7">
        <v>98.119615548430929</v>
      </c>
      <c r="CR158" s="7">
        <v>95.175172901599197</v>
      </c>
      <c r="CS158" s="7">
        <v>95.175172901599197</v>
      </c>
      <c r="CT158" s="7">
        <v>95.175172901599197</v>
      </c>
      <c r="CU158" s="7">
        <v>95.175172901599197</v>
      </c>
      <c r="CV158" s="7">
        <v>85.95851213709669</v>
      </c>
      <c r="CW158" s="7">
        <v>85.95851213709669</v>
      </c>
      <c r="CX158" s="7">
        <v>85.95851213709669</v>
      </c>
      <c r="CY158" s="7">
        <v>85.95851213709669</v>
      </c>
      <c r="CZ158" s="7">
        <v>91.922317173108979</v>
      </c>
      <c r="DA158" s="7">
        <v>91.922317173108979</v>
      </c>
      <c r="DB158" s="7">
        <v>91.922317173108979</v>
      </c>
      <c r="DC158" s="7">
        <v>91.922317173108979</v>
      </c>
      <c r="DD158" s="7">
        <v>94.133581099149396</v>
      </c>
      <c r="DE158" s="7">
        <v>94.133581099149396</v>
      </c>
      <c r="DF158" s="7">
        <v>94.133581099149396</v>
      </c>
      <c r="DG158" s="7">
        <v>94.133581099149396</v>
      </c>
      <c r="DH158" s="7">
        <v>91.058485995703734</v>
      </c>
      <c r="DI158" s="7">
        <v>91.058485995703734</v>
      </c>
      <c r="DJ158" s="7">
        <v>91.058485995703734</v>
      </c>
      <c r="DK158" s="7">
        <v>91.058485995703734</v>
      </c>
      <c r="DL158" s="7">
        <v>91.196587877638549</v>
      </c>
      <c r="DM158" s="7">
        <v>91.196587877638549</v>
      </c>
      <c r="DN158" s="7">
        <v>91.196587877638549</v>
      </c>
      <c r="DO158" s="7">
        <v>91.196587877638549</v>
      </c>
      <c r="DP158" s="7">
        <v>89.474108484970827</v>
      </c>
      <c r="DQ158" s="7">
        <v>89.474108484970827</v>
      </c>
      <c r="DR158" s="7">
        <v>89.474108484970827</v>
      </c>
      <c r="DS158" s="7">
        <v>89.474108484970827</v>
      </c>
      <c r="DT158" s="7">
        <v>95.578274292727571</v>
      </c>
      <c r="DU158" s="7">
        <v>95.578274292727571</v>
      </c>
      <c r="DV158" s="7">
        <v>95.578274292727571</v>
      </c>
      <c r="DW158" s="7">
        <v>95.578274292727571</v>
      </c>
      <c r="DX158" s="7">
        <v>22.145681716155352</v>
      </c>
      <c r="DY158" s="7">
        <v>22.145681716155352</v>
      </c>
      <c r="DZ158" s="7">
        <v>22.145681716155352</v>
      </c>
      <c r="EA158" s="7">
        <v>22.145681716155352</v>
      </c>
      <c r="EB158" s="7">
        <v>28.025067454010227</v>
      </c>
      <c r="EC158" s="7">
        <v>28.025067454010227</v>
      </c>
      <c r="ED158" s="7">
        <v>28.025067454010227</v>
      </c>
      <c r="EE158" s="7">
        <v>28.025067454010227</v>
      </c>
      <c r="EF158" s="7">
        <v>59.339588085385515</v>
      </c>
      <c r="EG158" s="7">
        <v>59.339588085385515</v>
      </c>
      <c r="EH158" s="7">
        <v>59.339588085385515</v>
      </c>
      <c r="EI158" s="7">
        <v>59.339588085385515</v>
      </c>
      <c r="EJ158" s="7">
        <v>5.681396617307918</v>
      </c>
      <c r="EK158" s="7">
        <v>11.047572553189152</v>
      </c>
      <c r="EL158" s="7">
        <v>5.681396617307918</v>
      </c>
      <c r="EM158" s="7">
        <v>11.047572553189152</v>
      </c>
      <c r="EN158" s="7">
        <v>15.868478909680354</v>
      </c>
      <c r="EO158" s="7">
        <v>15.868478909680354</v>
      </c>
      <c r="EP158" s="7">
        <v>28.025067454010227</v>
      </c>
      <c r="EQ158" s="7">
        <v>28.025067454010227</v>
      </c>
      <c r="ER158" s="7">
        <v>28.025067454010227</v>
      </c>
      <c r="ES158" s="7">
        <v>28.025067454010227</v>
      </c>
      <c r="ET158" s="7">
        <v>28.648116062609965</v>
      </c>
      <c r="EU158" s="7">
        <v>28.648116062609965</v>
      </c>
      <c r="EV158" s="7">
        <v>37.380338559774202</v>
      </c>
      <c r="EW158" s="7">
        <v>37.380338559774202</v>
      </c>
      <c r="EX158" s="7">
        <v>37.380338559774202</v>
      </c>
      <c r="EY158" s="7">
        <v>37.380338559774202</v>
      </c>
      <c r="EZ158" s="7">
        <v>37.380338559774202</v>
      </c>
      <c r="FA158" s="7">
        <v>37.380338559774202</v>
      </c>
      <c r="FB158" s="7">
        <v>62.615063744252289</v>
      </c>
      <c r="FC158" s="7">
        <v>19.305620726557187</v>
      </c>
      <c r="FD158" s="7">
        <v>28.772472268366528</v>
      </c>
      <c r="FE158" s="7">
        <v>62.615063744252289</v>
      </c>
      <c r="FF158" s="7">
        <v>19.305620726557187</v>
      </c>
      <c r="FG158" s="7">
        <v>28.772472268366528</v>
      </c>
      <c r="FH158" s="7">
        <v>19.305620726557187</v>
      </c>
      <c r="FI158" s="7">
        <v>28.772472268366528</v>
      </c>
      <c r="FJ158" s="7">
        <v>19.305620726557187</v>
      </c>
      <c r="FK158" s="7">
        <v>28.772472268366528</v>
      </c>
      <c r="FL158" s="7">
        <v>42.929523265879865</v>
      </c>
      <c r="FM158" s="7">
        <v>42.929523265879865</v>
      </c>
      <c r="FN158" s="7">
        <v>42.929523265879865</v>
      </c>
      <c r="FO158" s="7">
        <v>42.929523265879865</v>
      </c>
      <c r="FP158" s="7">
        <v>7.2755621993548267</v>
      </c>
      <c r="FQ158" s="7">
        <v>14.465129619636373</v>
      </c>
      <c r="FR158" s="7">
        <v>7.2755621993548267</v>
      </c>
      <c r="FS158" s="7">
        <v>14.465129619636373</v>
      </c>
      <c r="FT158" s="7">
        <v>37.380338559774202</v>
      </c>
      <c r="FU158" s="7">
        <v>37.380338559774202</v>
      </c>
      <c r="FV158" s="7">
        <v>37.380338559774202</v>
      </c>
      <c r="FW158" s="7">
        <v>37.380338559774202</v>
      </c>
      <c r="FX158" s="7">
        <v>15.363635951546899</v>
      </c>
      <c r="FY158" s="7">
        <v>23.842075322319662</v>
      </c>
      <c r="FZ158" s="7">
        <v>15.363635951546899</v>
      </c>
      <c r="GA158" s="7">
        <v>23.842075322319662</v>
      </c>
      <c r="GB158" s="7">
        <v>22.145681716155352</v>
      </c>
      <c r="GC158" s="7">
        <v>22.145681716155352</v>
      </c>
      <c r="GD158" s="7">
        <v>22.145681716155352</v>
      </c>
      <c r="GE158" s="7">
        <v>22.145681716155352</v>
      </c>
      <c r="GF158" s="7">
        <v>15.868478909680354</v>
      </c>
      <c r="GG158" s="7">
        <v>15.868478909680354</v>
      </c>
      <c r="GH158" s="7">
        <v>15.868478909680354</v>
      </c>
      <c r="GI158" s="7">
        <v>15.868478909680354</v>
      </c>
      <c r="GJ158" s="7">
        <v>41.616857182888531</v>
      </c>
      <c r="GK158" s="7">
        <v>41.616857182888531</v>
      </c>
      <c r="GL158" s="7">
        <v>41.616857182888531</v>
      </c>
      <c r="GM158" s="7">
        <v>41.616857182888531</v>
      </c>
      <c r="GN158" s="7">
        <v>8.7092080976788804</v>
      </c>
      <c r="GO158" s="7">
        <v>15.111972476442793</v>
      </c>
      <c r="GP158" s="7">
        <v>8.7092080976788804</v>
      </c>
      <c r="GQ158" s="7">
        <v>15.111972476442793</v>
      </c>
      <c r="GR158" s="7">
        <v>95.153381801040169</v>
      </c>
      <c r="GS158" s="7">
        <v>95.153381801040169</v>
      </c>
      <c r="GT158" s="7">
        <v>95.153381801040169</v>
      </c>
      <c r="GU158" s="7">
        <v>95.153381801040169</v>
      </c>
      <c r="GV158" s="7">
        <v>97.147344523841355</v>
      </c>
      <c r="GW158" s="7">
        <v>97.147344523841355</v>
      </c>
      <c r="GX158" s="7">
        <v>97.147344523841355</v>
      </c>
      <c r="GY158" s="7">
        <v>97.147344523841355</v>
      </c>
      <c r="GZ158" s="7">
        <v>92.879824634940775</v>
      </c>
      <c r="HA158" s="7">
        <v>92.879824634940775</v>
      </c>
    </row>
    <row r="159" spans="47:209" x14ac:dyDescent="0.25">
      <c r="BM159" s="7" cm="1">
        <f t="array" ref="BM159">INDEX($HD$3:$HD$14,BN159,1)</f>
        <v>31</v>
      </c>
      <c r="BN159" s="7">
        <v>7</v>
      </c>
      <c r="BO159" s="7">
        <v>12</v>
      </c>
      <c r="BP159" s="7">
        <v>88.934467602756513</v>
      </c>
      <c r="BQ159" s="7">
        <v>88.934467602756513</v>
      </c>
      <c r="BR159" s="7">
        <v>88.934467602756513</v>
      </c>
      <c r="BS159" s="7">
        <v>88.934467602756513</v>
      </c>
      <c r="BT159" s="7">
        <v>97.604756876260083</v>
      </c>
      <c r="BU159" s="7">
        <v>97.604756876260083</v>
      </c>
      <c r="BV159" s="7">
        <v>97.604756876260083</v>
      </c>
      <c r="BW159" s="7">
        <v>97.604756876260083</v>
      </c>
      <c r="BX159" s="7">
        <v>88.448009995981764</v>
      </c>
      <c r="BY159" s="7">
        <v>88.448009995981764</v>
      </c>
      <c r="BZ159" s="7">
        <v>97.604756876260083</v>
      </c>
      <c r="CA159" s="7">
        <v>97.604756876260083</v>
      </c>
      <c r="CB159" s="7">
        <v>97.604756876260083</v>
      </c>
      <c r="CC159" s="7">
        <v>97.604756876260083</v>
      </c>
      <c r="CD159" s="7">
        <v>87.495341218944503</v>
      </c>
      <c r="CE159" s="7">
        <v>87.495341218944503</v>
      </c>
      <c r="CF159" s="7">
        <v>87.495341218944503</v>
      </c>
      <c r="CG159" s="7">
        <v>87.495341218944503</v>
      </c>
      <c r="CH159" s="7">
        <v>87.495341218944503</v>
      </c>
      <c r="CI159" s="7">
        <v>87.495341218944503</v>
      </c>
      <c r="CJ159" s="7">
        <v>97.975829307433955</v>
      </c>
      <c r="CK159" s="7">
        <v>97.975829307433955</v>
      </c>
      <c r="CL159" s="7">
        <v>97.975829307433955</v>
      </c>
      <c r="CM159" s="7">
        <v>97.975829307433955</v>
      </c>
      <c r="CN159" s="7">
        <v>97.975829307433955</v>
      </c>
      <c r="CO159" s="7">
        <v>97.975829307433955</v>
      </c>
      <c r="CP159" s="7">
        <v>97.975829307433955</v>
      </c>
      <c r="CQ159" s="7">
        <v>97.975829307433955</v>
      </c>
      <c r="CR159" s="7">
        <v>94.920047075118205</v>
      </c>
      <c r="CS159" s="7">
        <v>94.920047075118205</v>
      </c>
      <c r="CT159" s="7">
        <v>94.920047075118205</v>
      </c>
      <c r="CU159" s="7">
        <v>94.920047075118205</v>
      </c>
      <c r="CV159" s="7">
        <v>86.270033177580814</v>
      </c>
      <c r="CW159" s="7">
        <v>86.270033177580814</v>
      </c>
      <c r="CX159" s="7">
        <v>86.270033177580814</v>
      </c>
      <c r="CY159" s="7">
        <v>86.270033177580814</v>
      </c>
      <c r="CZ159" s="7">
        <v>87.495341218944503</v>
      </c>
      <c r="DA159" s="7">
        <v>87.495341218944503</v>
      </c>
      <c r="DB159" s="7">
        <v>87.495341218944503</v>
      </c>
      <c r="DC159" s="7">
        <v>87.495341218944503</v>
      </c>
      <c r="DD159" s="7">
        <v>94.679201399193204</v>
      </c>
      <c r="DE159" s="7">
        <v>94.679201399193204</v>
      </c>
      <c r="DF159" s="7">
        <v>94.679201399193204</v>
      </c>
      <c r="DG159" s="7">
        <v>94.679201399193204</v>
      </c>
      <c r="DH159" s="7">
        <v>88.934467602756513</v>
      </c>
      <c r="DI159" s="7">
        <v>88.934467602756513</v>
      </c>
      <c r="DJ159" s="7">
        <v>88.934467602756513</v>
      </c>
      <c r="DK159" s="7">
        <v>88.934467602756513</v>
      </c>
      <c r="DL159" s="7">
        <v>88.448009995981764</v>
      </c>
      <c r="DM159" s="7">
        <v>88.448009995981764</v>
      </c>
      <c r="DN159" s="7">
        <v>88.448009995981764</v>
      </c>
      <c r="DO159" s="7">
        <v>88.448009995981764</v>
      </c>
      <c r="DP159" s="7">
        <v>83.661440861231512</v>
      </c>
      <c r="DQ159" s="7">
        <v>83.661440861231512</v>
      </c>
      <c r="DR159" s="7">
        <v>83.661440861231512</v>
      </c>
      <c r="DS159" s="7">
        <v>83.661440861231512</v>
      </c>
      <c r="DT159" s="7">
        <v>95.570678879413762</v>
      </c>
      <c r="DU159" s="7">
        <v>95.570678879413762</v>
      </c>
      <c r="DV159" s="7">
        <v>95.570678879413762</v>
      </c>
      <c r="DW159" s="7">
        <v>95.570678879413762</v>
      </c>
      <c r="DX159" s="7">
        <v>26.27058451655865</v>
      </c>
      <c r="DY159" s="7">
        <v>26.27058451655865</v>
      </c>
      <c r="DZ159" s="7">
        <v>26.27058451655865</v>
      </c>
      <c r="EA159" s="7">
        <v>26.27058451655865</v>
      </c>
      <c r="EB159" s="7">
        <v>38.731941436000007</v>
      </c>
      <c r="EC159" s="7">
        <v>38.731941436000007</v>
      </c>
      <c r="ED159" s="7">
        <v>38.731941436000007</v>
      </c>
      <c r="EE159" s="7">
        <v>38.731941436000007</v>
      </c>
      <c r="EF159" s="7">
        <v>60.706985286634975</v>
      </c>
      <c r="EG159" s="7">
        <v>60.706985286634975</v>
      </c>
      <c r="EH159" s="7">
        <v>60.706985286634975</v>
      </c>
      <c r="EI159" s="7">
        <v>60.706985286634975</v>
      </c>
      <c r="EJ159" s="7">
        <v>7.3890977957140729</v>
      </c>
      <c r="EK159" s="7">
        <v>13.90424058769943</v>
      </c>
      <c r="EL159" s="7">
        <v>7.3890977957140729</v>
      </c>
      <c r="EM159" s="7">
        <v>13.90424058769943</v>
      </c>
      <c r="EN159" s="7">
        <v>15.967214552551306</v>
      </c>
      <c r="EO159" s="7">
        <v>15.967214552551306</v>
      </c>
      <c r="EP159" s="7">
        <v>38.731941436000007</v>
      </c>
      <c r="EQ159" s="7">
        <v>38.731941436000007</v>
      </c>
      <c r="ER159" s="7">
        <v>38.731941436000007</v>
      </c>
      <c r="ES159" s="7">
        <v>38.731941436000007</v>
      </c>
      <c r="ET159" s="7">
        <v>33.613071180626086</v>
      </c>
      <c r="EU159" s="7">
        <v>33.613071180626086</v>
      </c>
      <c r="EV159" s="7">
        <v>42.430009751241982</v>
      </c>
      <c r="EW159" s="7">
        <v>42.430009751241982</v>
      </c>
      <c r="EX159" s="7">
        <v>42.430009751241982</v>
      </c>
      <c r="EY159" s="7">
        <v>42.430009751241982</v>
      </c>
      <c r="EZ159" s="7">
        <v>42.430009751241982</v>
      </c>
      <c r="FA159" s="7">
        <v>42.430009751241982</v>
      </c>
      <c r="FB159" s="7">
        <v>65.139985248950012</v>
      </c>
      <c r="FC159" s="7">
        <v>27.276875218451657</v>
      </c>
      <c r="FD159" s="7">
        <v>39.598929489533766</v>
      </c>
      <c r="FE159" s="7">
        <v>65.139985248950012</v>
      </c>
      <c r="FF159" s="7">
        <v>27.276875218451657</v>
      </c>
      <c r="FG159" s="7">
        <v>39.598929489533766</v>
      </c>
      <c r="FH159" s="7">
        <v>27.276875218451657</v>
      </c>
      <c r="FI159" s="7">
        <v>39.598929489533766</v>
      </c>
      <c r="FJ159" s="7">
        <v>27.276875218451657</v>
      </c>
      <c r="FK159" s="7">
        <v>39.598929489533766</v>
      </c>
      <c r="FL159" s="7">
        <v>48.230042754973681</v>
      </c>
      <c r="FM159" s="7">
        <v>48.230042754973681</v>
      </c>
      <c r="FN159" s="7">
        <v>48.230042754973681</v>
      </c>
      <c r="FO159" s="7">
        <v>48.230042754973681</v>
      </c>
      <c r="FP159" s="7">
        <v>9.0675119977785918</v>
      </c>
      <c r="FQ159" s="7">
        <v>17.528490453328427</v>
      </c>
      <c r="FR159" s="7">
        <v>9.0675119977785918</v>
      </c>
      <c r="FS159" s="7">
        <v>17.528490453328427</v>
      </c>
      <c r="FT159" s="7">
        <v>42.430009751241982</v>
      </c>
      <c r="FU159" s="7">
        <v>42.430009751241982</v>
      </c>
      <c r="FV159" s="7">
        <v>42.430009751241982</v>
      </c>
      <c r="FW159" s="7">
        <v>42.430009751241982</v>
      </c>
      <c r="FX159" s="7">
        <v>15.890544790368034</v>
      </c>
      <c r="FY159" s="7">
        <v>24.6663263656467</v>
      </c>
      <c r="FZ159" s="7">
        <v>15.890544790368034</v>
      </c>
      <c r="GA159" s="7">
        <v>24.6663263656467</v>
      </c>
      <c r="GB159" s="7">
        <v>26.27058451655865</v>
      </c>
      <c r="GC159" s="7">
        <v>26.27058451655865</v>
      </c>
      <c r="GD159" s="7">
        <v>26.27058451655865</v>
      </c>
      <c r="GE159" s="7">
        <v>26.27058451655865</v>
      </c>
      <c r="GF159" s="7">
        <v>15.967214552551306</v>
      </c>
      <c r="GG159" s="7">
        <v>15.967214552551306</v>
      </c>
      <c r="GH159" s="7">
        <v>15.967214552551306</v>
      </c>
      <c r="GI159" s="7">
        <v>15.967214552551306</v>
      </c>
      <c r="GJ159" s="7">
        <v>42.629719122249355</v>
      </c>
      <c r="GK159" s="7">
        <v>42.629719122249355</v>
      </c>
      <c r="GL159" s="7">
        <v>42.629719122249355</v>
      </c>
      <c r="GM159" s="7">
        <v>42.629719122249355</v>
      </c>
      <c r="GN159" s="7">
        <v>12.185300225016118</v>
      </c>
      <c r="GO159" s="7">
        <v>19.888990432639353</v>
      </c>
      <c r="GP159" s="7">
        <v>12.185300225016118</v>
      </c>
      <c r="GQ159" s="7">
        <v>19.888990432639353</v>
      </c>
      <c r="GR159" s="7">
        <v>93.959587838664987</v>
      </c>
      <c r="GS159" s="7">
        <v>93.959587838664987</v>
      </c>
      <c r="GT159" s="7">
        <v>93.959587838664987</v>
      </c>
      <c r="GU159" s="7">
        <v>93.959587838664987</v>
      </c>
      <c r="GV159" s="7">
        <v>94.308110672521877</v>
      </c>
      <c r="GW159" s="7">
        <v>94.308110672521877</v>
      </c>
      <c r="GX159" s="7">
        <v>94.308110672521877</v>
      </c>
      <c r="GY159" s="7">
        <v>94.308110672521877</v>
      </c>
      <c r="GZ159" s="7">
        <v>88.138471224281091</v>
      </c>
      <c r="HA159" s="7">
        <v>88.138471224281091</v>
      </c>
    </row>
    <row r="160" spans="47:209" x14ac:dyDescent="0.25">
      <c r="BM160" s="7" cm="1">
        <f t="array" ref="BM160">INDEX($HD$3:$HD$14,BN160,1)</f>
        <v>31</v>
      </c>
      <c r="BN160" s="7">
        <v>7</v>
      </c>
      <c r="BO160" s="7">
        <v>13</v>
      </c>
      <c r="BP160" s="7">
        <v>83.16429886152477</v>
      </c>
      <c r="BQ160" s="7">
        <v>83.16429886152477</v>
      </c>
      <c r="BR160" s="7">
        <v>83.16429886152477</v>
      </c>
      <c r="BS160" s="7">
        <v>83.16429886152477</v>
      </c>
      <c r="BT160" s="7">
        <v>95.429224890453753</v>
      </c>
      <c r="BU160" s="7">
        <v>95.429224890453753</v>
      </c>
      <c r="BV160" s="7">
        <v>95.429224890453753</v>
      </c>
      <c r="BW160" s="7">
        <v>95.429224890453753</v>
      </c>
      <c r="BX160" s="7">
        <v>87.480948239941043</v>
      </c>
      <c r="BY160" s="7">
        <v>87.480948239941043</v>
      </c>
      <c r="BZ160" s="7">
        <v>95.429224890453753</v>
      </c>
      <c r="CA160" s="7">
        <v>95.429224890453753</v>
      </c>
      <c r="CB160" s="7">
        <v>95.429224890453753</v>
      </c>
      <c r="CC160" s="7">
        <v>95.429224890453753</v>
      </c>
      <c r="CD160" s="7">
        <v>90.928701869296432</v>
      </c>
      <c r="CE160" s="7">
        <v>90.928701869296432</v>
      </c>
      <c r="CF160" s="7">
        <v>90.928701869296432</v>
      </c>
      <c r="CG160" s="7">
        <v>90.928701869296432</v>
      </c>
      <c r="CH160" s="7">
        <v>90.928701869296432</v>
      </c>
      <c r="CI160" s="7">
        <v>90.928701869296432</v>
      </c>
      <c r="CJ160" s="7">
        <v>94.459268934252265</v>
      </c>
      <c r="CK160" s="7">
        <v>94.459268934252265</v>
      </c>
      <c r="CL160" s="7">
        <v>94.459268934252265</v>
      </c>
      <c r="CM160" s="7">
        <v>94.459268934252265</v>
      </c>
      <c r="CN160" s="7">
        <v>94.459268934252265</v>
      </c>
      <c r="CO160" s="7">
        <v>94.459268934252265</v>
      </c>
      <c r="CP160" s="7">
        <v>94.459268934252265</v>
      </c>
      <c r="CQ160" s="7">
        <v>94.459268934252265</v>
      </c>
      <c r="CR160" s="7">
        <v>93.209239795147482</v>
      </c>
      <c r="CS160" s="7">
        <v>93.209239795147482</v>
      </c>
      <c r="CT160" s="7">
        <v>93.209239795147482</v>
      </c>
      <c r="CU160" s="7">
        <v>93.209239795147482</v>
      </c>
      <c r="CV160" s="7">
        <v>85.555518776261025</v>
      </c>
      <c r="CW160" s="7">
        <v>85.555518776261025</v>
      </c>
      <c r="CX160" s="7">
        <v>85.555518776261025</v>
      </c>
      <c r="CY160" s="7">
        <v>85.555518776261025</v>
      </c>
      <c r="CZ160" s="7">
        <v>90.928701869296432</v>
      </c>
      <c r="DA160" s="7">
        <v>90.928701869296432</v>
      </c>
      <c r="DB160" s="7">
        <v>90.928701869296432</v>
      </c>
      <c r="DC160" s="7">
        <v>90.928701869296432</v>
      </c>
      <c r="DD160" s="7">
        <v>92.457172841304583</v>
      </c>
      <c r="DE160" s="7">
        <v>92.457172841304583</v>
      </c>
      <c r="DF160" s="7">
        <v>92.457172841304583</v>
      </c>
      <c r="DG160" s="7">
        <v>92.457172841304583</v>
      </c>
      <c r="DH160" s="7">
        <v>83.16429886152477</v>
      </c>
      <c r="DI160" s="7">
        <v>83.16429886152477</v>
      </c>
      <c r="DJ160" s="7">
        <v>83.16429886152477</v>
      </c>
      <c r="DK160" s="7">
        <v>83.16429886152477</v>
      </c>
      <c r="DL160" s="7">
        <v>87.480948239941043</v>
      </c>
      <c r="DM160" s="7">
        <v>87.480948239941043</v>
      </c>
      <c r="DN160" s="7">
        <v>87.480948239941043</v>
      </c>
      <c r="DO160" s="7">
        <v>87.480948239941043</v>
      </c>
      <c r="DP160" s="7">
        <v>84.100171905733291</v>
      </c>
      <c r="DQ160" s="7">
        <v>84.100171905733291</v>
      </c>
      <c r="DR160" s="7">
        <v>84.100171905733291</v>
      </c>
      <c r="DS160" s="7">
        <v>84.100171905733291</v>
      </c>
      <c r="DT160" s="7">
        <v>92.391902731671635</v>
      </c>
      <c r="DU160" s="7">
        <v>92.391902731671635</v>
      </c>
      <c r="DV160" s="7">
        <v>92.391902731671635</v>
      </c>
      <c r="DW160" s="7">
        <v>92.391902731671635</v>
      </c>
      <c r="DX160" s="7">
        <v>29.346897384903215</v>
      </c>
      <c r="DY160" s="7">
        <v>29.346897384903215</v>
      </c>
      <c r="DZ160" s="7">
        <v>29.346897384903215</v>
      </c>
      <c r="EA160" s="7">
        <v>29.346897384903215</v>
      </c>
      <c r="EB160" s="7">
        <v>45.855785761718529</v>
      </c>
      <c r="EC160" s="7">
        <v>45.855785761718529</v>
      </c>
      <c r="ED160" s="7">
        <v>45.855785761718529</v>
      </c>
      <c r="EE160" s="7">
        <v>45.855785761718529</v>
      </c>
      <c r="EF160" s="7">
        <v>62.80427162444871</v>
      </c>
      <c r="EG160" s="7">
        <v>62.80427162444871</v>
      </c>
      <c r="EH160" s="7">
        <v>62.80427162444871</v>
      </c>
      <c r="EI160" s="7">
        <v>62.80427162444871</v>
      </c>
      <c r="EJ160" s="7">
        <v>8.491255786799119</v>
      </c>
      <c r="EK160" s="7">
        <v>15.791064769955995</v>
      </c>
      <c r="EL160" s="7">
        <v>8.491255786799119</v>
      </c>
      <c r="EM160" s="7">
        <v>15.791064769955995</v>
      </c>
      <c r="EN160" s="7">
        <v>16.314129657986776</v>
      </c>
      <c r="EO160" s="7">
        <v>16.314129657986776</v>
      </c>
      <c r="EP160" s="7">
        <v>45.855785761718529</v>
      </c>
      <c r="EQ160" s="7">
        <v>45.855785761718529</v>
      </c>
      <c r="ER160" s="7">
        <v>45.855785761718529</v>
      </c>
      <c r="ES160" s="7">
        <v>45.855785761718529</v>
      </c>
      <c r="ET160" s="7">
        <v>36.231676678338694</v>
      </c>
      <c r="EU160" s="7">
        <v>36.231676678338694</v>
      </c>
      <c r="EV160" s="7">
        <v>47.148047331329821</v>
      </c>
      <c r="EW160" s="7">
        <v>47.148047331329821</v>
      </c>
      <c r="EX160" s="7">
        <v>47.148047331329821</v>
      </c>
      <c r="EY160" s="7">
        <v>47.148047331329821</v>
      </c>
      <c r="EZ160" s="7">
        <v>47.148047331329821</v>
      </c>
      <c r="FA160" s="7">
        <v>47.148047331329821</v>
      </c>
      <c r="FB160" s="7">
        <v>63.309141478747769</v>
      </c>
      <c r="FC160" s="7">
        <v>30.524310767460502</v>
      </c>
      <c r="FD160" s="7">
        <v>43.538484754853314</v>
      </c>
      <c r="FE160" s="7">
        <v>63.309141478747769</v>
      </c>
      <c r="FF160" s="7">
        <v>30.524310767460502</v>
      </c>
      <c r="FG160" s="7">
        <v>43.538484754853314</v>
      </c>
      <c r="FH160" s="7">
        <v>30.524310767460502</v>
      </c>
      <c r="FI160" s="7">
        <v>43.538484754853314</v>
      </c>
      <c r="FJ160" s="7">
        <v>30.524310767460502</v>
      </c>
      <c r="FK160" s="7">
        <v>43.538484754853314</v>
      </c>
      <c r="FL160" s="7">
        <v>53.51586110841361</v>
      </c>
      <c r="FM160" s="7">
        <v>53.51586110841361</v>
      </c>
      <c r="FN160" s="7">
        <v>53.51586110841361</v>
      </c>
      <c r="FO160" s="7">
        <v>53.51586110841361</v>
      </c>
      <c r="FP160" s="7">
        <v>6.5357893042389943</v>
      </c>
      <c r="FQ160" s="7">
        <v>13.877076891464824</v>
      </c>
      <c r="FR160" s="7">
        <v>6.5357893042389943</v>
      </c>
      <c r="FS160" s="7">
        <v>13.877076891464824</v>
      </c>
      <c r="FT160" s="7">
        <v>47.148047331329821</v>
      </c>
      <c r="FU160" s="7">
        <v>47.148047331329821</v>
      </c>
      <c r="FV160" s="7">
        <v>47.148047331329821</v>
      </c>
      <c r="FW160" s="7">
        <v>47.148047331329821</v>
      </c>
      <c r="FX160" s="7">
        <v>11.018871782922277</v>
      </c>
      <c r="FY160" s="7">
        <v>18.725319633004393</v>
      </c>
      <c r="FZ160" s="7">
        <v>11.018871782922277</v>
      </c>
      <c r="GA160" s="7">
        <v>18.725319633004393</v>
      </c>
      <c r="GB160" s="7">
        <v>29.346897384903215</v>
      </c>
      <c r="GC160" s="7">
        <v>29.346897384903215</v>
      </c>
      <c r="GD160" s="7">
        <v>29.346897384903215</v>
      </c>
      <c r="GE160" s="7">
        <v>29.346897384903215</v>
      </c>
      <c r="GF160" s="7">
        <v>16.314129657986776</v>
      </c>
      <c r="GG160" s="7">
        <v>16.314129657986776</v>
      </c>
      <c r="GH160" s="7">
        <v>16.314129657986776</v>
      </c>
      <c r="GI160" s="7">
        <v>16.314129657986776</v>
      </c>
      <c r="GJ160" s="7">
        <v>41.749695582067361</v>
      </c>
      <c r="GK160" s="7">
        <v>41.749695582067361</v>
      </c>
      <c r="GL160" s="7">
        <v>41.749695582067361</v>
      </c>
      <c r="GM160" s="7">
        <v>41.749695582067361</v>
      </c>
      <c r="GN160" s="7">
        <v>10.739464280857799</v>
      </c>
      <c r="GO160" s="7">
        <v>17.57684933890468</v>
      </c>
      <c r="GP160" s="7">
        <v>10.739464280857799</v>
      </c>
      <c r="GQ160" s="7">
        <v>17.57684933890468</v>
      </c>
      <c r="GR160" s="7">
        <v>93.647397802858634</v>
      </c>
      <c r="GS160" s="7">
        <v>93.647397802858634</v>
      </c>
      <c r="GT160" s="7">
        <v>93.647397802858634</v>
      </c>
      <c r="GU160" s="7">
        <v>93.647397802858634</v>
      </c>
      <c r="GV160" s="7">
        <v>93.29903812832849</v>
      </c>
      <c r="GW160" s="7">
        <v>93.29903812832849</v>
      </c>
      <c r="GX160" s="7">
        <v>93.29903812832849</v>
      </c>
      <c r="GY160" s="7">
        <v>93.29903812832849</v>
      </c>
      <c r="GZ160" s="7">
        <v>84.013480348298799</v>
      </c>
      <c r="HA160" s="7">
        <v>84.013480348298799</v>
      </c>
    </row>
    <row r="161" spans="47:209" x14ac:dyDescent="0.25">
      <c r="BM161" s="7" cm="1">
        <f t="array" ref="BM161">INDEX($HD$3:$HD$14,BN161,1)</f>
        <v>31</v>
      </c>
      <c r="BN161" s="7">
        <v>7</v>
      </c>
      <c r="BO161" s="7">
        <v>14</v>
      </c>
      <c r="BP161" s="7">
        <v>83.493471494398648</v>
      </c>
      <c r="BQ161" s="7">
        <v>83.493471494398648</v>
      </c>
      <c r="BR161" s="7">
        <v>83.493471494398648</v>
      </c>
      <c r="BS161" s="7">
        <v>83.493471494398648</v>
      </c>
      <c r="BT161" s="7">
        <v>94.16336622516063</v>
      </c>
      <c r="BU161" s="7">
        <v>94.16336622516063</v>
      </c>
      <c r="BV161" s="7">
        <v>94.16336622516063</v>
      </c>
      <c r="BW161" s="7">
        <v>94.16336622516063</v>
      </c>
      <c r="BX161" s="7">
        <v>84.367902263504234</v>
      </c>
      <c r="BY161" s="7">
        <v>84.367902263504234</v>
      </c>
      <c r="BZ161" s="7">
        <v>94.16336622516063</v>
      </c>
      <c r="CA161" s="7">
        <v>94.16336622516063</v>
      </c>
      <c r="CB161" s="7">
        <v>94.16336622516063</v>
      </c>
      <c r="CC161" s="7">
        <v>94.16336622516063</v>
      </c>
      <c r="CD161" s="7">
        <v>91.282390905645528</v>
      </c>
      <c r="CE161" s="7">
        <v>91.282390905645528</v>
      </c>
      <c r="CF161" s="7">
        <v>91.282390905645528</v>
      </c>
      <c r="CG161" s="7">
        <v>91.282390905645528</v>
      </c>
      <c r="CH161" s="7">
        <v>91.282390905645528</v>
      </c>
      <c r="CI161" s="7">
        <v>91.282390905645528</v>
      </c>
      <c r="CJ161" s="7">
        <v>89.45480667448696</v>
      </c>
      <c r="CK161" s="7">
        <v>89.45480667448696</v>
      </c>
      <c r="CL161" s="7">
        <v>89.45480667448696</v>
      </c>
      <c r="CM161" s="7">
        <v>89.45480667448696</v>
      </c>
      <c r="CN161" s="7">
        <v>89.45480667448696</v>
      </c>
      <c r="CO161" s="7">
        <v>89.45480667448696</v>
      </c>
      <c r="CP161" s="7">
        <v>89.45480667448696</v>
      </c>
      <c r="CQ161" s="7">
        <v>89.45480667448696</v>
      </c>
      <c r="CR161" s="7">
        <v>89.30947489209737</v>
      </c>
      <c r="CS161" s="7">
        <v>89.30947489209737</v>
      </c>
      <c r="CT161" s="7">
        <v>89.30947489209737</v>
      </c>
      <c r="CU161" s="7">
        <v>89.30947489209737</v>
      </c>
      <c r="CV161" s="7">
        <v>83.154656018460642</v>
      </c>
      <c r="CW161" s="7">
        <v>83.154656018460642</v>
      </c>
      <c r="CX161" s="7">
        <v>83.154656018460642</v>
      </c>
      <c r="CY161" s="7">
        <v>83.154656018460642</v>
      </c>
      <c r="CZ161" s="7">
        <v>91.282390905645528</v>
      </c>
      <c r="DA161" s="7">
        <v>91.282390905645528</v>
      </c>
      <c r="DB161" s="7">
        <v>91.282390905645528</v>
      </c>
      <c r="DC161" s="7">
        <v>91.282390905645528</v>
      </c>
      <c r="DD161" s="7">
        <v>93.778476972917616</v>
      </c>
      <c r="DE161" s="7">
        <v>93.778476972917616</v>
      </c>
      <c r="DF161" s="7">
        <v>93.778476972917616</v>
      </c>
      <c r="DG161" s="7">
        <v>93.778476972917616</v>
      </c>
      <c r="DH161" s="7">
        <v>83.493471494398648</v>
      </c>
      <c r="DI161" s="7">
        <v>83.493471494398648</v>
      </c>
      <c r="DJ161" s="7">
        <v>83.493471494398648</v>
      </c>
      <c r="DK161" s="7">
        <v>83.493471494398648</v>
      </c>
      <c r="DL161" s="7">
        <v>84.367902263504234</v>
      </c>
      <c r="DM161" s="7">
        <v>84.367902263504234</v>
      </c>
      <c r="DN161" s="7">
        <v>84.367902263504234</v>
      </c>
      <c r="DO161" s="7">
        <v>84.367902263504234</v>
      </c>
      <c r="DP161" s="7">
        <v>77.045013051055676</v>
      </c>
      <c r="DQ161" s="7">
        <v>77.045013051055676</v>
      </c>
      <c r="DR161" s="7">
        <v>77.045013051055676</v>
      </c>
      <c r="DS161" s="7">
        <v>77.045013051055676</v>
      </c>
      <c r="DT161" s="7">
        <v>88.481311243211294</v>
      </c>
      <c r="DU161" s="7">
        <v>88.481311243211294</v>
      </c>
      <c r="DV161" s="7">
        <v>88.481311243211294</v>
      </c>
      <c r="DW161" s="7">
        <v>88.481311243211294</v>
      </c>
      <c r="DX161" s="7">
        <v>32.767852562337239</v>
      </c>
      <c r="DY161" s="7">
        <v>32.767852562337239</v>
      </c>
      <c r="DZ161" s="7">
        <v>32.767852562337239</v>
      </c>
      <c r="EA161" s="7">
        <v>32.767852562337239</v>
      </c>
      <c r="EB161" s="7">
        <v>50.270896940029303</v>
      </c>
      <c r="EC161" s="7">
        <v>50.270896940029303</v>
      </c>
      <c r="ED161" s="7">
        <v>50.270896940029303</v>
      </c>
      <c r="EE161" s="7">
        <v>50.270896940029303</v>
      </c>
      <c r="EF161" s="7">
        <v>54.871365191322361</v>
      </c>
      <c r="EG161" s="7">
        <v>54.871365191322361</v>
      </c>
      <c r="EH161" s="7">
        <v>54.871365191322361</v>
      </c>
      <c r="EI161" s="7">
        <v>54.871365191322361</v>
      </c>
      <c r="EJ161" s="7">
        <v>15.091370299274239</v>
      </c>
      <c r="EK161" s="7">
        <v>26.206120216489747</v>
      </c>
      <c r="EL161" s="7">
        <v>15.091370299274239</v>
      </c>
      <c r="EM161" s="7">
        <v>26.206120216489747</v>
      </c>
      <c r="EN161" s="7">
        <v>23.336679160203801</v>
      </c>
      <c r="EO161" s="7">
        <v>23.336679160203801</v>
      </c>
      <c r="EP161" s="7">
        <v>50.270896940029303</v>
      </c>
      <c r="EQ161" s="7">
        <v>50.270896940029303</v>
      </c>
      <c r="ER161" s="7">
        <v>50.270896940029303</v>
      </c>
      <c r="ES161" s="7">
        <v>50.270896940029303</v>
      </c>
      <c r="ET161" s="7">
        <v>33.977020609010189</v>
      </c>
      <c r="EU161" s="7">
        <v>33.977020609010189</v>
      </c>
      <c r="EV161" s="7">
        <v>52.162687901431134</v>
      </c>
      <c r="EW161" s="7">
        <v>52.162687901431134</v>
      </c>
      <c r="EX161" s="7">
        <v>52.162687901431134</v>
      </c>
      <c r="EY161" s="7">
        <v>52.162687901431134</v>
      </c>
      <c r="EZ161" s="7">
        <v>52.162687901431134</v>
      </c>
      <c r="FA161" s="7">
        <v>52.162687901431134</v>
      </c>
      <c r="FB161" s="7">
        <v>64.312159486551295</v>
      </c>
      <c r="FC161" s="7">
        <v>38.451047895164209</v>
      </c>
      <c r="FD161" s="7">
        <v>53.589064292955939</v>
      </c>
      <c r="FE161" s="7">
        <v>64.312159486551295</v>
      </c>
      <c r="FF161" s="7">
        <v>38.451047895164209</v>
      </c>
      <c r="FG161" s="7">
        <v>53.589064292955939</v>
      </c>
      <c r="FH161" s="7">
        <v>38.451047895164209</v>
      </c>
      <c r="FI161" s="7">
        <v>53.589064292955939</v>
      </c>
      <c r="FJ161" s="7">
        <v>38.451047895164209</v>
      </c>
      <c r="FK161" s="7">
        <v>53.589064292955939</v>
      </c>
      <c r="FL161" s="7">
        <v>48.577991267790381</v>
      </c>
      <c r="FM161" s="7">
        <v>48.577991267790381</v>
      </c>
      <c r="FN161" s="7">
        <v>48.577991267790381</v>
      </c>
      <c r="FO161" s="7">
        <v>48.577991267790381</v>
      </c>
      <c r="FP161" s="7">
        <v>10.441952911913521</v>
      </c>
      <c r="FQ161" s="7">
        <v>20.258343940101199</v>
      </c>
      <c r="FR161" s="7">
        <v>10.441952911913521</v>
      </c>
      <c r="FS161" s="7">
        <v>20.258343940101199</v>
      </c>
      <c r="FT161" s="7">
        <v>52.162687901431134</v>
      </c>
      <c r="FU161" s="7">
        <v>52.162687901431134</v>
      </c>
      <c r="FV161" s="7">
        <v>52.162687901431134</v>
      </c>
      <c r="FW161" s="7">
        <v>52.162687901431134</v>
      </c>
      <c r="FX161" s="7">
        <v>12.613361734705283</v>
      </c>
      <c r="FY161" s="7">
        <v>21.460156781932529</v>
      </c>
      <c r="FZ161" s="7">
        <v>12.613361734705283</v>
      </c>
      <c r="GA161" s="7">
        <v>21.460156781932529</v>
      </c>
      <c r="GB161" s="7">
        <v>32.767852562337239</v>
      </c>
      <c r="GC161" s="7">
        <v>32.767852562337239</v>
      </c>
      <c r="GD161" s="7">
        <v>32.767852562337239</v>
      </c>
      <c r="GE161" s="7">
        <v>32.767852562337239</v>
      </c>
      <c r="GF161" s="7">
        <v>23.336679160203801</v>
      </c>
      <c r="GG161" s="7">
        <v>23.336679160203801</v>
      </c>
      <c r="GH161" s="7">
        <v>23.336679160203801</v>
      </c>
      <c r="GI161" s="7">
        <v>23.336679160203801</v>
      </c>
      <c r="GJ161" s="7">
        <v>45.278555941029339</v>
      </c>
      <c r="GK161" s="7">
        <v>45.278555941029339</v>
      </c>
      <c r="GL161" s="7">
        <v>45.278555941029339</v>
      </c>
      <c r="GM161" s="7">
        <v>45.278555941029339</v>
      </c>
      <c r="GN161" s="7">
        <v>16.869590112571871</v>
      </c>
      <c r="GO161" s="7">
        <v>25.234985902434058</v>
      </c>
      <c r="GP161" s="7">
        <v>16.869590112571871</v>
      </c>
      <c r="GQ161" s="7">
        <v>25.234985902434058</v>
      </c>
      <c r="GR161" s="7">
        <v>88.736859260585959</v>
      </c>
      <c r="GS161" s="7">
        <v>88.736859260585959</v>
      </c>
      <c r="GT161" s="7">
        <v>88.736859260585959</v>
      </c>
      <c r="GU161" s="7">
        <v>88.736859260585959</v>
      </c>
      <c r="GV161" s="7">
        <v>93.698288835748102</v>
      </c>
      <c r="GW161" s="7">
        <v>93.698288835748102</v>
      </c>
      <c r="GX161" s="7">
        <v>93.698288835748102</v>
      </c>
      <c r="GY161" s="7">
        <v>93.698288835748102</v>
      </c>
      <c r="GZ161" s="7">
        <v>79.649996575615376</v>
      </c>
      <c r="HA161" s="7">
        <v>79.649996575615376</v>
      </c>
    </row>
    <row r="162" spans="47:209" x14ac:dyDescent="0.25">
      <c r="BM162" s="7" cm="1">
        <f t="array" ref="BM162">INDEX($HD$3:$HD$14,BN162,1)</f>
        <v>31</v>
      </c>
      <c r="BN162" s="7">
        <v>7</v>
      </c>
      <c r="BO162" s="7">
        <v>15</v>
      </c>
      <c r="BP162" s="7">
        <v>78.124438330689031</v>
      </c>
      <c r="BQ162" s="7">
        <v>78.124438330689031</v>
      </c>
      <c r="BR162" s="7">
        <v>78.124438330689031</v>
      </c>
      <c r="BS162" s="7">
        <v>78.124438330689031</v>
      </c>
      <c r="BT162" s="7">
        <v>90.274800786304439</v>
      </c>
      <c r="BU162" s="7">
        <v>90.274800786304439</v>
      </c>
      <c r="BV162" s="7">
        <v>90.274800786304439</v>
      </c>
      <c r="BW162" s="7">
        <v>90.274800786304439</v>
      </c>
      <c r="BX162" s="7">
        <v>83.365974286774374</v>
      </c>
      <c r="BY162" s="7">
        <v>83.365974286774374</v>
      </c>
      <c r="BZ162" s="7">
        <v>90.274800786304439</v>
      </c>
      <c r="CA162" s="7">
        <v>90.274800786304439</v>
      </c>
      <c r="CB162" s="7">
        <v>90.274800786304439</v>
      </c>
      <c r="CC162" s="7">
        <v>90.274800786304439</v>
      </c>
      <c r="CD162" s="7">
        <v>89.883733477419511</v>
      </c>
      <c r="CE162" s="7">
        <v>89.883733477419511</v>
      </c>
      <c r="CF162" s="7">
        <v>89.883733477419511</v>
      </c>
      <c r="CG162" s="7">
        <v>89.883733477419511</v>
      </c>
      <c r="CH162" s="7">
        <v>89.883733477419511</v>
      </c>
      <c r="CI162" s="7">
        <v>89.883733477419511</v>
      </c>
      <c r="CJ162" s="7">
        <v>90.954627656905942</v>
      </c>
      <c r="CK162" s="7">
        <v>90.954627656905942</v>
      </c>
      <c r="CL162" s="7">
        <v>90.954627656905942</v>
      </c>
      <c r="CM162" s="7">
        <v>90.954627656905942</v>
      </c>
      <c r="CN162" s="7">
        <v>90.954627656905942</v>
      </c>
      <c r="CO162" s="7">
        <v>90.954627656905942</v>
      </c>
      <c r="CP162" s="7">
        <v>90.954627656905942</v>
      </c>
      <c r="CQ162" s="7">
        <v>90.954627656905942</v>
      </c>
      <c r="CR162" s="7">
        <v>87.94329001988271</v>
      </c>
      <c r="CS162" s="7">
        <v>87.94329001988271</v>
      </c>
      <c r="CT162" s="7">
        <v>87.94329001988271</v>
      </c>
      <c r="CU162" s="7">
        <v>87.94329001988271</v>
      </c>
      <c r="CV162" s="7">
        <v>85.281024802668583</v>
      </c>
      <c r="CW162" s="7">
        <v>85.281024802668583</v>
      </c>
      <c r="CX162" s="7">
        <v>85.281024802668583</v>
      </c>
      <c r="CY162" s="7">
        <v>85.281024802668583</v>
      </c>
      <c r="CZ162" s="7">
        <v>89.883733477419511</v>
      </c>
      <c r="DA162" s="7">
        <v>89.883733477419511</v>
      </c>
      <c r="DB162" s="7">
        <v>89.883733477419511</v>
      </c>
      <c r="DC162" s="7">
        <v>89.883733477419511</v>
      </c>
      <c r="DD162" s="7">
        <v>88.952472226832242</v>
      </c>
      <c r="DE162" s="7">
        <v>88.952472226832242</v>
      </c>
      <c r="DF162" s="7">
        <v>88.952472226832242</v>
      </c>
      <c r="DG162" s="7">
        <v>88.952472226832242</v>
      </c>
      <c r="DH162" s="7">
        <v>78.124438330689031</v>
      </c>
      <c r="DI162" s="7">
        <v>78.124438330689031</v>
      </c>
      <c r="DJ162" s="7">
        <v>78.124438330689031</v>
      </c>
      <c r="DK162" s="7">
        <v>78.124438330689031</v>
      </c>
      <c r="DL162" s="7">
        <v>83.365974286774374</v>
      </c>
      <c r="DM162" s="7">
        <v>83.365974286774374</v>
      </c>
      <c r="DN162" s="7">
        <v>83.365974286774374</v>
      </c>
      <c r="DO162" s="7">
        <v>83.365974286774374</v>
      </c>
      <c r="DP162" s="7">
        <v>69.481962737067235</v>
      </c>
      <c r="DQ162" s="7">
        <v>69.481962737067235</v>
      </c>
      <c r="DR162" s="7">
        <v>69.481962737067235</v>
      </c>
      <c r="DS162" s="7">
        <v>69.481962737067235</v>
      </c>
      <c r="DT162" s="7">
        <v>83.236753498328454</v>
      </c>
      <c r="DU162" s="7">
        <v>83.236753498328454</v>
      </c>
      <c r="DV162" s="7">
        <v>83.236753498328454</v>
      </c>
      <c r="DW162" s="7">
        <v>83.236753498328454</v>
      </c>
      <c r="DX162" s="7">
        <v>32.099186471240458</v>
      </c>
      <c r="DY162" s="7">
        <v>32.099186471240458</v>
      </c>
      <c r="DZ162" s="7">
        <v>32.099186471240458</v>
      </c>
      <c r="EA162" s="7">
        <v>32.099186471240458</v>
      </c>
      <c r="EB162" s="7">
        <v>54.982497758216972</v>
      </c>
      <c r="EC162" s="7">
        <v>54.982497758216972</v>
      </c>
      <c r="ED162" s="7">
        <v>54.982497758216972</v>
      </c>
      <c r="EE162" s="7">
        <v>54.982497758216972</v>
      </c>
      <c r="EF162" s="7">
        <v>63.69580884249266</v>
      </c>
      <c r="EG162" s="7">
        <v>63.69580884249266</v>
      </c>
      <c r="EH162" s="7">
        <v>63.69580884249266</v>
      </c>
      <c r="EI162" s="7">
        <v>63.69580884249266</v>
      </c>
      <c r="EJ162" s="7">
        <v>24.600240237917905</v>
      </c>
      <c r="EK162" s="7">
        <v>40.47444927254098</v>
      </c>
      <c r="EL162" s="7">
        <v>24.600240237917905</v>
      </c>
      <c r="EM162" s="7">
        <v>40.47444927254098</v>
      </c>
      <c r="EN162" s="7">
        <v>21.706494234780038</v>
      </c>
      <c r="EO162" s="7">
        <v>21.706494234780038</v>
      </c>
      <c r="EP162" s="7">
        <v>54.982497758216972</v>
      </c>
      <c r="EQ162" s="7">
        <v>54.982497758216972</v>
      </c>
      <c r="ER162" s="7">
        <v>54.982497758216972</v>
      </c>
      <c r="ES162" s="7">
        <v>54.982497758216972</v>
      </c>
      <c r="ET162" s="7">
        <v>39.950319670658352</v>
      </c>
      <c r="EU162" s="7">
        <v>39.950319670658352</v>
      </c>
      <c r="EV162" s="7">
        <v>49.818278582859172</v>
      </c>
      <c r="EW162" s="7">
        <v>49.818278582859172</v>
      </c>
      <c r="EX162" s="7">
        <v>49.818278582859172</v>
      </c>
      <c r="EY162" s="7">
        <v>49.818278582859172</v>
      </c>
      <c r="EZ162" s="7">
        <v>49.818278582859172</v>
      </c>
      <c r="FA162" s="7">
        <v>49.818278582859172</v>
      </c>
      <c r="FB162" s="7">
        <v>63.999361156495503</v>
      </c>
      <c r="FC162" s="7">
        <v>46.622391034821135</v>
      </c>
      <c r="FD162" s="7">
        <v>63.290217271643577</v>
      </c>
      <c r="FE162" s="7">
        <v>63.999361156495503</v>
      </c>
      <c r="FF162" s="7">
        <v>46.622391034821135</v>
      </c>
      <c r="FG162" s="7">
        <v>63.290217271643577</v>
      </c>
      <c r="FH162" s="7">
        <v>46.622391034821135</v>
      </c>
      <c r="FI162" s="7">
        <v>63.290217271643577</v>
      </c>
      <c r="FJ162" s="7">
        <v>46.622391034821135</v>
      </c>
      <c r="FK162" s="7">
        <v>63.290217271643577</v>
      </c>
      <c r="FL162" s="7">
        <v>53.092623132853397</v>
      </c>
      <c r="FM162" s="7">
        <v>53.092623132853397</v>
      </c>
      <c r="FN162" s="7">
        <v>53.092623132853397</v>
      </c>
      <c r="FO162" s="7">
        <v>53.092623132853397</v>
      </c>
      <c r="FP162" s="7">
        <v>15.055161888583559</v>
      </c>
      <c r="FQ162" s="7">
        <v>28.180353913557173</v>
      </c>
      <c r="FR162" s="7">
        <v>15.055161888583559</v>
      </c>
      <c r="FS162" s="7">
        <v>28.180353913557173</v>
      </c>
      <c r="FT162" s="7">
        <v>49.818278582859172</v>
      </c>
      <c r="FU162" s="7">
        <v>49.818278582859172</v>
      </c>
      <c r="FV162" s="7">
        <v>49.818278582859172</v>
      </c>
      <c r="FW162" s="7">
        <v>49.818278582859172</v>
      </c>
      <c r="FX162" s="7">
        <v>14.002312025404693</v>
      </c>
      <c r="FY162" s="7">
        <v>23.446603164969186</v>
      </c>
      <c r="FZ162" s="7">
        <v>14.002312025404693</v>
      </c>
      <c r="GA162" s="7">
        <v>23.446603164969186</v>
      </c>
      <c r="GB162" s="7">
        <v>32.099186471240458</v>
      </c>
      <c r="GC162" s="7">
        <v>32.099186471240458</v>
      </c>
      <c r="GD162" s="7">
        <v>32.099186471240458</v>
      </c>
      <c r="GE162" s="7">
        <v>32.099186471240458</v>
      </c>
      <c r="GF162" s="7">
        <v>21.706494234780038</v>
      </c>
      <c r="GG162" s="7">
        <v>21.706494234780038</v>
      </c>
      <c r="GH162" s="7">
        <v>21.706494234780038</v>
      </c>
      <c r="GI162" s="7">
        <v>21.706494234780038</v>
      </c>
      <c r="GJ162" s="7">
        <v>51.866227733106996</v>
      </c>
      <c r="GK162" s="7">
        <v>51.866227733106996</v>
      </c>
      <c r="GL162" s="7">
        <v>51.866227733106996</v>
      </c>
      <c r="GM162" s="7">
        <v>51.866227733106996</v>
      </c>
      <c r="GN162" s="7">
        <v>25.687076014118787</v>
      </c>
      <c r="GO162" s="7">
        <v>37.239884765554159</v>
      </c>
      <c r="GP162" s="7">
        <v>25.687076014118787</v>
      </c>
      <c r="GQ162" s="7">
        <v>37.239884765554159</v>
      </c>
      <c r="GR162" s="7">
        <v>83.580518513841426</v>
      </c>
      <c r="GS162" s="7">
        <v>83.580518513841426</v>
      </c>
      <c r="GT162" s="7">
        <v>83.580518513841426</v>
      </c>
      <c r="GU162" s="7">
        <v>83.580518513841426</v>
      </c>
      <c r="GV162" s="7">
        <v>93.590819190894251</v>
      </c>
      <c r="GW162" s="7">
        <v>93.590819190894251</v>
      </c>
      <c r="GX162" s="7">
        <v>93.590819190894251</v>
      </c>
      <c r="GY162" s="7">
        <v>93.590819190894251</v>
      </c>
      <c r="GZ162" s="7">
        <v>75.14301489712588</v>
      </c>
      <c r="HA162" s="7">
        <v>75.14301489712588</v>
      </c>
    </row>
    <row r="163" spans="47:209" x14ac:dyDescent="0.25">
      <c r="BM163" s="7" cm="1">
        <f t="array" ref="BM163">INDEX($HD$3:$HD$14,BN163,1)</f>
        <v>31</v>
      </c>
      <c r="BN163" s="7">
        <v>7</v>
      </c>
      <c r="BO163" s="7">
        <v>16</v>
      </c>
      <c r="BP163" s="7">
        <v>76.977195064853404</v>
      </c>
      <c r="BQ163" s="7">
        <v>76.977195064853404</v>
      </c>
      <c r="BR163" s="7">
        <v>76.977195064853404</v>
      </c>
      <c r="BS163" s="7">
        <v>76.977195064853404</v>
      </c>
      <c r="BT163" s="7">
        <v>83.038631716949794</v>
      </c>
      <c r="BU163" s="7">
        <v>83.038631716949794</v>
      </c>
      <c r="BV163" s="7">
        <v>83.038631716949794</v>
      </c>
      <c r="BW163" s="7">
        <v>83.038631716949794</v>
      </c>
      <c r="BX163" s="7">
        <v>73.344624418797494</v>
      </c>
      <c r="BY163" s="7">
        <v>73.344624418797494</v>
      </c>
      <c r="BZ163" s="7">
        <v>83.038631716949794</v>
      </c>
      <c r="CA163" s="7">
        <v>83.038631716949794</v>
      </c>
      <c r="CB163" s="7">
        <v>83.038631716949794</v>
      </c>
      <c r="CC163" s="7">
        <v>83.038631716949794</v>
      </c>
      <c r="CD163" s="7">
        <v>87.937021486158201</v>
      </c>
      <c r="CE163" s="7">
        <v>87.937021486158201</v>
      </c>
      <c r="CF163" s="7">
        <v>87.937021486158201</v>
      </c>
      <c r="CG163" s="7">
        <v>87.937021486158201</v>
      </c>
      <c r="CH163" s="7">
        <v>87.937021486158201</v>
      </c>
      <c r="CI163" s="7">
        <v>87.937021486158201</v>
      </c>
      <c r="CJ163" s="7">
        <v>89.802980265704036</v>
      </c>
      <c r="CK163" s="7">
        <v>89.802980265704036</v>
      </c>
      <c r="CL163" s="7">
        <v>89.802980265704036</v>
      </c>
      <c r="CM163" s="7">
        <v>89.802980265704036</v>
      </c>
      <c r="CN163" s="7">
        <v>89.802980265704036</v>
      </c>
      <c r="CO163" s="7">
        <v>89.802980265704036</v>
      </c>
      <c r="CP163" s="7">
        <v>89.802980265704036</v>
      </c>
      <c r="CQ163" s="7">
        <v>89.802980265704036</v>
      </c>
      <c r="CR163" s="7">
        <v>85.904827069457255</v>
      </c>
      <c r="CS163" s="7">
        <v>85.904827069457255</v>
      </c>
      <c r="CT163" s="7">
        <v>85.904827069457255</v>
      </c>
      <c r="CU163" s="7">
        <v>85.904827069457255</v>
      </c>
      <c r="CV163" s="7">
        <v>77.874600686466266</v>
      </c>
      <c r="CW163" s="7">
        <v>77.874600686466266</v>
      </c>
      <c r="CX163" s="7">
        <v>77.874600686466266</v>
      </c>
      <c r="CY163" s="7">
        <v>77.874600686466266</v>
      </c>
      <c r="CZ163" s="7">
        <v>87.937021486158201</v>
      </c>
      <c r="DA163" s="7">
        <v>87.937021486158201</v>
      </c>
      <c r="DB163" s="7">
        <v>87.937021486158201</v>
      </c>
      <c r="DC163" s="7">
        <v>87.937021486158201</v>
      </c>
      <c r="DD163" s="7">
        <v>84.274979423254621</v>
      </c>
      <c r="DE163" s="7">
        <v>84.274979423254621</v>
      </c>
      <c r="DF163" s="7">
        <v>84.274979423254621</v>
      </c>
      <c r="DG163" s="7">
        <v>84.274979423254621</v>
      </c>
      <c r="DH163" s="7">
        <v>76.977195064853404</v>
      </c>
      <c r="DI163" s="7">
        <v>76.977195064853404</v>
      </c>
      <c r="DJ163" s="7">
        <v>76.977195064853404</v>
      </c>
      <c r="DK163" s="7">
        <v>76.977195064853404</v>
      </c>
      <c r="DL163" s="7">
        <v>73.344624418797494</v>
      </c>
      <c r="DM163" s="7">
        <v>73.344624418797494</v>
      </c>
      <c r="DN163" s="7">
        <v>73.344624418797494</v>
      </c>
      <c r="DO163" s="7">
        <v>73.344624418797494</v>
      </c>
      <c r="DP163" s="7">
        <v>72.893308801026279</v>
      </c>
      <c r="DQ163" s="7">
        <v>72.893308801026279</v>
      </c>
      <c r="DR163" s="7">
        <v>72.893308801026279</v>
      </c>
      <c r="DS163" s="7">
        <v>72.893308801026279</v>
      </c>
      <c r="DT163" s="7">
        <v>80.685013495014601</v>
      </c>
      <c r="DU163" s="7">
        <v>80.685013495014601</v>
      </c>
      <c r="DV163" s="7">
        <v>80.685013495014601</v>
      </c>
      <c r="DW163" s="7">
        <v>80.685013495014601</v>
      </c>
      <c r="DX163" s="7">
        <v>33.739321586595317</v>
      </c>
      <c r="DY163" s="7">
        <v>33.739321586595317</v>
      </c>
      <c r="DZ163" s="7">
        <v>33.739321586595317</v>
      </c>
      <c r="EA163" s="7">
        <v>33.739321586595317</v>
      </c>
      <c r="EB163" s="7">
        <v>48.803800252149522</v>
      </c>
      <c r="EC163" s="7">
        <v>48.803800252149522</v>
      </c>
      <c r="ED163" s="7">
        <v>48.803800252149522</v>
      </c>
      <c r="EE163" s="7">
        <v>48.803800252149522</v>
      </c>
      <c r="EF163" s="7">
        <v>65.42120834861889</v>
      </c>
      <c r="EG163" s="7">
        <v>65.42120834861889</v>
      </c>
      <c r="EH163" s="7">
        <v>65.42120834861889</v>
      </c>
      <c r="EI163" s="7">
        <v>65.42120834861889</v>
      </c>
      <c r="EJ163" s="7">
        <v>33.537260082035175</v>
      </c>
      <c r="EK163" s="7">
        <v>52.895983762683286</v>
      </c>
      <c r="EL163" s="7">
        <v>33.537260082035175</v>
      </c>
      <c r="EM163" s="7">
        <v>52.895983762683286</v>
      </c>
      <c r="EN163" s="7">
        <v>25.326810132634922</v>
      </c>
      <c r="EO163" s="7">
        <v>25.326810132634922</v>
      </c>
      <c r="EP163" s="7">
        <v>48.803800252149522</v>
      </c>
      <c r="EQ163" s="7">
        <v>48.803800252149522</v>
      </c>
      <c r="ER163" s="7">
        <v>48.803800252149522</v>
      </c>
      <c r="ES163" s="7">
        <v>48.803800252149522</v>
      </c>
      <c r="ET163" s="7">
        <v>43.412830062442836</v>
      </c>
      <c r="EU163" s="7">
        <v>43.412830062442836</v>
      </c>
      <c r="EV163" s="7">
        <v>44.335920482900207</v>
      </c>
      <c r="EW163" s="7">
        <v>44.335920482900207</v>
      </c>
      <c r="EX163" s="7">
        <v>44.335920482900207</v>
      </c>
      <c r="EY163" s="7">
        <v>44.335920482900207</v>
      </c>
      <c r="EZ163" s="7">
        <v>44.335920482900207</v>
      </c>
      <c r="FA163" s="7">
        <v>44.335920482900207</v>
      </c>
      <c r="FB163" s="7">
        <v>62.935630550149668</v>
      </c>
      <c r="FC163" s="7">
        <v>51.532003587762368</v>
      </c>
      <c r="FD163" s="7">
        <v>68.901118490865258</v>
      </c>
      <c r="FE163" s="7">
        <v>62.935630550149668</v>
      </c>
      <c r="FF163" s="7">
        <v>51.532003587762368</v>
      </c>
      <c r="FG163" s="7">
        <v>68.901118490865258</v>
      </c>
      <c r="FH163" s="7">
        <v>51.532003587762368</v>
      </c>
      <c r="FI163" s="7">
        <v>68.901118490865258</v>
      </c>
      <c r="FJ163" s="7">
        <v>51.532003587762368</v>
      </c>
      <c r="FK163" s="7">
        <v>68.901118490865258</v>
      </c>
      <c r="FL163" s="7">
        <v>52.414727925856262</v>
      </c>
      <c r="FM163" s="7">
        <v>52.414727925856262</v>
      </c>
      <c r="FN163" s="7">
        <v>52.414727925856262</v>
      </c>
      <c r="FO163" s="7">
        <v>52.414727925856262</v>
      </c>
      <c r="FP163" s="7">
        <v>23.598047799652459</v>
      </c>
      <c r="FQ163" s="7">
        <v>41.347334946117243</v>
      </c>
      <c r="FR163" s="7">
        <v>23.598047799652459</v>
      </c>
      <c r="FS163" s="7">
        <v>41.347334946117243</v>
      </c>
      <c r="FT163" s="7">
        <v>44.335920482900207</v>
      </c>
      <c r="FU163" s="7">
        <v>44.335920482900207</v>
      </c>
      <c r="FV163" s="7">
        <v>44.335920482900207</v>
      </c>
      <c r="FW163" s="7">
        <v>44.335920482900207</v>
      </c>
      <c r="FX163" s="7">
        <v>15.530645561199401</v>
      </c>
      <c r="FY163" s="7">
        <v>25.836188817098243</v>
      </c>
      <c r="FZ163" s="7">
        <v>15.530645561199401</v>
      </c>
      <c r="GA163" s="7">
        <v>25.836188817098243</v>
      </c>
      <c r="GB163" s="7">
        <v>33.739321586595317</v>
      </c>
      <c r="GC163" s="7">
        <v>33.739321586595317</v>
      </c>
      <c r="GD163" s="7">
        <v>33.739321586595317</v>
      </c>
      <c r="GE163" s="7">
        <v>33.739321586595317</v>
      </c>
      <c r="GF163" s="7">
        <v>25.326810132634922</v>
      </c>
      <c r="GG163" s="7">
        <v>25.326810132634922</v>
      </c>
      <c r="GH163" s="7">
        <v>25.326810132634922</v>
      </c>
      <c r="GI163" s="7">
        <v>25.326810132634922</v>
      </c>
      <c r="GJ163" s="7">
        <v>60.145006741545437</v>
      </c>
      <c r="GK163" s="7">
        <v>60.145006741545437</v>
      </c>
      <c r="GL163" s="7">
        <v>60.145006741545437</v>
      </c>
      <c r="GM163" s="7">
        <v>60.145006741545437</v>
      </c>
      <c r="GN163" s="7">
        <v>34.982967163961916</v>
      </c>
      <c r="GO163" s="7">
        <v>48.079531898466179</v>
      </c>
      <c r="GP163" s="7">
        <v>34.982967163961916</v>
      </c>
      <c r="GQ163" s="7">
        <v>48.079531898466179</v>
      </c>
      <c r="GR163" s="7">
        <v>81.334043008254724</v>
      </c>
      <c r="GS163" s="7">
        <v>81.334043008254724</v>
      </c>
      <c r="GT163" s="7">
        <v>81.334043008254724</v>
      </c>
      <c r="GU163" s="7">
        <v>81.334043008254724</v>
      </c>
      <c r="GV163" s="7">
        <v>91.974244520234748</v>
      </c>
      <c r="GW163" s="7">
        <v>91.974244520234748</v>
      </c>
      <c r="GX163" s="7">
        <v>91.974244520234748</v>
      </c>
      <c r="GY163" s="7">
        <v>91.974244520234748</v>
      </c>
      <c r="GZ163" s="7">
        <v>75.843602361627489</v>
      </c>
      <c r="HA163" s="7">
        <v>75.843602361627489</v>
      </c>
    </row>
    <row r="164" spans="47:209" x14ac:dyDescent="0.25">
      <c r="BM164" s="7" cm="1">
        <f t="array" ref="BM164">INDEX($HD$3:$HD$14,BN164,1)</f>
        <v>31</v>
      </c>
      <c r="BN164" s="7">
        <v>7</v>
      </c>
      <c r="BO164" s="7">
        <v>17</v>
      </c>
      <c r="BP164" s="7">
        <v>65.234137883222886</v>
      </c>
      <c r="BQ164" s="7">
        <v>65.234137883222886</v>
      </c>
      <c r="BR164" s="7">
        <v>65.234137883222886</v>
      </c>
      <c r="BS164" s="7">
        <v>65.234137883222886</v>
      </c>
      <c r="BT164" s="7">
        <v>71.426432650293137</v>
      </c>
      <c r="BU164" s="7">
        <v>71.426432650293137</v>
      </c>
      <c r="BV164" s="7">
        <v>71.426432650293137</v>
      </c>
      <c r="BW164" s="7">
        <v>71.426432650293137</v>
      </c>
      <c r="BX164" s="7">
        <v>61.906957428719963</v>
      </c>
      <c r="BY164" s="7">
        <v>61.906957428719963</v>
      </c>
      <c r="BZ164" s="7">
        <v>71.426432650293137</v>
      </c>
      <c r="CA164" s="7">
        <v>71.426432650293137</v>
      </c>
      <c r="CB164" s="7">
        <v>71.426432650293137</v>
      </c>
      <c r="CC164" s="7">
        <v>71.426432650293137</v>
      </c>
      <c r="CD164" s="7">
        <v>82.284744204443115</v>
      </c>
      <c r="CE164" s="7">
        <v>82.284744204443115</v>
      </c>
      <c r="CF164" s="7">
        <v>82.284744204443115</v>
      </c>
      <c r="CG164" s="7">
        <v>82.284744204443115</v>
      </c>
      <c r="CH164" s="7">
        <v>82.284744204443115</v>
      </c>
      <c r="CI164" s="7">
        <v>82.284744204443115</v>
      </c>
      <c r="CJ164" s="7">
        <v>75.876892643167139</v>
      </c>
      <c r="CK164" s="7">
        <v>75.876892643167139</v>
      </c>
      <c r="CL164" s="7">
        <v>75.876892643167139</v>
      </c>
      <c r="CM164" s="7">
        <v>75.876892643167139</v>
      </c>
      <c r="CN164" s="7">
        <v>75.876892643167139</v>
      </c>
      <c r="CO164" s="7">
        <v>75.876892643167139</v>
      </c>
      <c r="CP164" s="7">
        <v>75.876892643167139</v>
      </c>
      <c r="CQ164" s="7">
        <v>75.876892643167139</v>
      </c>
      <c r="CR164" s="7">
        <v>76.63639507274209</v>
      </c>
      <c r="CS164" s="7">
        <v>76.63639507274209</v>
      </c>
      <c r="CT164" s="7">
        <v>76.63639507274209</v>
      </c>
      <c r="CU164" s="7">
        <v>76.63639507274209</v>
      </c>
      <c r="CV164" s="7">
        <v>64.402312692962028</v>
      </c>
      <c r="CW164" s="7">
        <v>64.402312692962028</v>
      </c>
      <c r="CX164" s="7">
        <v>64.402312692962028</v>
      </c>
      <c r="CY164" s="7">
        <v>64.402312692962028</v>
      </c>
      <c r="CZ164" s="7">
        <v>82.284744204443115</v>
      </c>
      <c r="DA164" s="7">
        <v>82.284744204443115</v>
      </c>
      <c r="DB164" s="7">
        <v>82.284744204443115</v>
      </c>
      <c r="DC164" s="7">
        <v>82.284744204443115</v>
      </c>
      <c r="DD164" s="7">
        <v>61.058355452777214</v>
      </c>
      <c r="DE164" s="7">
        <v>61.058355452777214</v>
      </c>
      <c r="DF164" s="7">
        <v>61.058355452777214</v>
      </c>
      <c r="DG164" s="7">
        <v>61.058355452777214</v>
      </c>
      <c r="DH164" s="7">
        <v>65.234137883222886</v>
      </c>
      <c r="DI164" s="7">
        <v>65.234137883222886</v>
      </c>
      <c r="DJ164" s="7">
        <v>65.234137883222886</v>
      </c>
      <c r="DK164" s="7">
        <v>65.234137883222886</v>
      </c>
      <c r="DL164" s="7">
        <v>61.906957428719963</v>
      </c>
      <c r="DM164" s="7">
        <v>61.906957428719963</v>
      </c>
      <c r="DN164" s="7">
        <v>61.906957428719963</v>
      </c>
      <c r="DO164" s="7">
        <v>61.906957428719963</v>
      </c>
      <c r="DP164" s="7">
        <v>67.031659373202473</v>
      </c>
      <c r="DQ164" s="7">
        <v>67.031659373202473</v>
      </c>
      <c r="DR164" s="7">
        <v>67.031659373202473</v>
      </c>
      <c r="DS164" s="7">
        <v>67.031659373202473</v>
      </c>
      <c r="DT164" s="7">
        <v>65.682851581950047</v>
      </c>
      <c r="DU164" s="7">
        <v>65.682851581950047</v>
      </c>
      <c r="DV164" s="7">
        <v>65.682851581950047</v>
      </c>
      <c r="DW164" s="7">
        <v>65.682851581950047</v>
      </c>
      <c r="DX164" s="7">
        <v>35.523114408442794</v>
      </c>
      <c r="DY164" s="7">
        <v>35.523114408442794</v>
      </c>
      <c r="DZ164" s="7">
        <v>35.523114408442794</v>
      </c>
      <c r="EA164" s="7">
        <v>35.523114408442794</v>
      </c>
      <c r="EB164" s="7">
        <v>41.577816284982326</v>
      </c>
      <c r="EC164" s="7">
        <v>41.577816284982326</v>
      </c>
      <c r="ED164" s="7">
        <v>41.577816284982326</v>
      </c>
      <c r="EE164" s="7">
        <v>41.577816284982326</v>
      </c>
      <c r="EF164" s="7">
        <v>60.091995606966229</v>
      </c>
      <c r="EG164" s="7">
        <v>60.091995606966229</v>
      </c>
      <c r="EH164" s="7">
        <v>60.091995606966229</v>
      </c>
      <c r="EI164" s="7">
        <v>60.091995606966229</v>
      </c>
      <c r="EJ164" s="7">
        <v>41.590867340826847</v>
      </c>
      <c r="EK164" s="7">
        <v>64.618314537310681</v>
      </c>
      <c r="EL164" s="7">
        <v>41.590867340826847</v>
      </c>
      <c r="EM164" s="7">
        <v>64.618314537310681</v>
      </c>
      <c r="EN164" s="7">
        <v>31.010801681425249</v>
      </c>
      <c r="EO164" s="7">
        <v>31.010801681425249</v>
      </c>
      <c r="EP164" s="7">
        <v>41.577816284982326</v>
      </c>
      <c r="EQ164" s="7">
        <v>41.577816284982326</v>
      </c>
      <c r="ER164" s="7">
        <v>41.577816284982326</v>
      </c>
      <c r="ES164" s="7">
        <v>41.577816284982326</v>
      </c>
      <c r="ET164" s="7">
        <v>43.339261706926735</v>
      </c>
      <c r="EU164" s="7">
        <v>43.339261706926735</v>
      </c>
      <c r="EV164" s="7">
        <v>35.047230048994216</v>
      </c>
      <c r="EW164" s="7">
        <v>35.047230048994216</v>
      </c>
      <c r="EX164" s="7">
        <v>35.047230048994216</v>
      </c>
      <c r="EY164" s="7">
        <v>35.047230048994216</v>
      </c>
      <c r="EZ164" s="7">
        <v>35.047230048994216</v>
      </c>
      <c r="FA164" s="7">
        <v>35.047230048994216</v>
      </c>
      <c r="FB164" s="7">
        <v>61.469669547855005</v>
      </c>
      <c r="FC164" s="7">
        <v>53.46243540794412</v>
      </c>
      <c r="FD164" s="7">
        <v>71.52073432927844</v>
      </c>
      <c r="FE164" s="7">
        <v>61.469669547855005</v>
      </c>
      <c r="FF164" s="7">
        <v>53.46243540794412</v>
      </c>
      <c r="FG164" s="7">
        <v>71.52073432927844</v>
      </c>
      <c r="FH164" s="7">
        <v>53.46243540794412</v>
      </c>
      <c r="FI164" s="7">
        <v>71.52073432927844</v>
      </c>
      <c r="FJ164" s="7">
        <v>53.46243540794412</v>
      </c>
      <c r="FK164" s="7">
        <v>71.52073432927844</v>
      </c>
      <c r="FL164" s="7">
        <v>49.464219684766988</v>
      </c>
      <c r="FM164" s="7">
        <v>49.464219684766988</v>
      </c>
      <c r="FN164" s="7">
        <v>49.464219684766988</v>
      </c>
      <c r="FO164" s="7">
        <v>49.464219684766988</v>
      </c>
      <c r="FP164" s="7">
        <v>32.878452404947176</v>
      </c>
      <c r="FQ164" s="7">
        <v>53.565368781442828</v>
      </c>
      <c r="FR164" s="7">
        <v>32.878452404947176</v>
      </c>
      <c r="FS164" s="7">
        <v>53.565368781442828</v>
      </c>
      <c r="FT164" s="7">
        <v>35.047230048994216</v>
      </c>
      <c r="FU164" s="7">
        <v>35.047230048994216</v>
      </c>
      <c r="FV164" s="7">
        <v>35.047230048994216</v>
      </c>
      <c r="FW164" s="7">
        <v>35.047230048994216</v>
      </c>
      <c r="FX164" s="7">
        <v>16.771032968521979</v>
      </c>
      <c r="FY164" s="7">
        <v>27.24813883264515</v>
      </c>
      <c r="FZ164" s="7">
        <v>16.771032968521979</v>
      </c>
      <c r="GA164" s="7">
        <v>27.24813883264515</v>
      </c>
      <c r="GB164" s="7">
        <v>35.523114408442794</v>
      </c>
      <c r="GC164" s="7">
        <v>35.523114408442794</v>
      </c>
      <c r="GD164" s="7">
        <v>35.523114408442794</v>
      </c>
      <c r="GE164" s="7">
        <v>35.523114408442794</v>
      </c>
      <c r="GF164" s="7">
        <v>31.010801681425249</v>
      </c>
      <c r="GG164" s="7">
        <v>31.010801681425249</v>
      </c>
      <c r="GH164" s="7">
        <v>31.010801681425249</v>
      </c>
      <c r="GI164" s="7">
        <v>31.010801681425249</v>
      </c>
      <c r="GJ164" s="7">
        <v>56.564320727800592</v>
      </c>
      <c r="GK164" s="7">
        <v>56.564320727800592</v>
      </c>
      <c r="GL164" s="7">
        <v>56.564320727800592</v>
      </c>
      <c r="GM164" s="7">
        <v>56.564320727800592</v>
      </c>
      <c r="GN164" s="7">
        <v>42.489751026334297</v>
      </c>
      <c r="GO164" s="7">
        <v>58.266986494608638</v>
      </c>
      <c r="GP164" s="7">
        <v>42.489751026334297</v>
      </c>
      <c r="GQ164" s="7">
        <v>58.266986494608638</v>
      </c>
      <c r="GR164" s="7">
        <v>69.94101421164217</v>
      </c>
      <c r="GS164" s="7">
        <v>69.94101421164217</v>
      </c>
      <c r="GT164" s="7">
        <v>69.94101421164217</v>
      </c>
      <c r="GU164" s="7">
        <v>69.94101421164217</v>
      </c>
      <c r="GV164" s="7">
        <v>78.945159015366485</v>
      </c>
      <c r="GW164" s="7">
        <v>78.945159015366485</v>
      </c>
      <c r="GX164" s="7">
        <v>78.945159015366485</v>
      </c>
      <c r="GY164" s="7">
        <v>78.945159015366485</v>
      </c>
      <c r="GZ164" s="7">
        <v>63.906941674639349</v>
      </c>
      <c r="HA164" s="7">
        <v>63.906941674639349</v>
      </c>
    </row>
    <row r="165" spans="47:209" x14ac:dyDescent="0.25">
      <c r="BM165" s="7" cm="1">
        <f t="array" ref="BM165">INDEX($HD$3:$HD$14,BN165,1)</f>
        <v>31</v>
      </c>
      <c r="BN165" s="7">
        <v>7</v>
      </c>
      <c r="BO165" s="7">
        <v>18</v>
      </c>
      <c r="BP165" s="7">
        <v>25.70432622472725</v>
      </c>
      <c r="BQ165" s="7">
        <v>25.70432622472725</v>
      </c>
      <c r="BR165" s="7">
        <v>25.70432622472725</v>
      </c>
      <c r="BS165" s="7">
        <v>25.70432622472725</v>
      </c>
      <c r="BT165" s="7">
        <v>36.572770562407641</v>
      </c>
      <c r="BU165" s="7">
        <v>36.572770562407641</v>
      </c>
      <c r="BV165" s="7">
        <v>36.572770562407641</v>
      </c>
      <c r="BW165" s="7">
        <v>36.572770562407641</v>
      </c>
      <c r="BX165" s="7">
        <v>19.821579208346073</v>
      </c>
      <c r="BY165" s="7">
        <v>19.821579208346073</v>
      </c>
      <c r="BZ165" s="7">
        <v>36.572770562407641</v>
      </c>
      <c r="CA165" s="7">
        <v>36.572770562407641</v>
      </c>
      <c r="CB165" s="7">
        <v>36.572770562407641</v>
      </c>
      <c r="CC165" s="7">
        <v>36.572770562407641</v>
      </c>
      <c r="CD165" s="7">
        <v>38.373284603560165</v>
      </c>
      <c r="CE165" s="7">
        <v>38.373284603560165</v>
      </c>
      <c r="CF165" s="7">
        <v>38.373284603560165</v>
      </c>
      <c r="CG165" s="7">
        <v>38.373284603560165</v>
      </c>
      <c r="CH165" s="7">
        <v>38.373284603560165</v>
      </c>
      <c r="CI165" s="7">
        <v>38.373284603560165</v>
      </c>
      <c r="CJ165" s="7">
        <v>26.290805869124615</v>
      </c>
      <c r="CK165" s="7">
        <v>26.290805869124615</v>
      </c>
      <c r="CL165" s="7">
        <v>26.290805869124615</v>
      </c>
      <c r="CM165" s="7">
        <v>26.290805869124615</v>
      </c>
      <c r="CN165" s="7">
        <v>26.290805869124615</v>
      </c>
      <c r="CO165" s="7">
        <v>26.290805869124615</v>
      </c>
      <c r="CP165" s="7">
        <v>26.290805869124615</v>
      </c>
      <c r="CQ165" s="7">
        <v>26.290805869124615</v>
      </c>
      <c r="CR165" s="7">
        <v>36.428828745348973</v>
      </c>
      <c r="CS165" s="7">
        <v>36.428828745348973</v>
      </c>
      <c r="CT165" s="7">
        <v>36.428828745348973</v>
      </c>
      <c r="CU165" s="7">
        <v>36.428828745348973</v>
      </c>
      <c r="CV165" s="7">
        <v>27.159004838765409</v>
      </c>
      <c r="CW165" s="7">
        <v>27.159004838765409</v>
      </c>
      <c r="CX165" s="7">
        <v>27.159004838765409</v>
      </c>
      <c r="CY165" s="7">
        <v>27.159004838765409</v>
      </c>
      <c r="CZ165" s="7">
        <v>38.373284603560165</v>
      </c>
      <c r="DA165" s="7">
        <v>38.373284603560165</v>
      </c>
      <c r="DB165" s="7">
        <v>38.373284603560165</v>
      </c>
      <c r="DC165" s="7">
        <v>38.373284603560165</v>
      </c>
      <c r="DD165" s="7">
        <v>20.292713681680354</v>
      </c>
      <c r="DE165" s="7">
        <v>20.292713681680354</v>
      </c>
      <c r="DF165" s="7">
        <v>20.292713681680354</v>
      </c>
      <c r="DG165" s="7">
        <v>20.292713681680354</v>
      </c>
      <c r="DH165" s="7">
        <v>25.70432622472725</v>
      </c>
      <c r="DI165" s="7">
        <v>25.70432622472725</v>
      </c>
      <c r="DJ165" s="7">
        <v>25.70432622472725</v>
      </c>
      <c r="DK165" s="7">
        <v>25.70432622472725</v>
      </c>
      <c r="DL165" s="7">
        <v>19.821579208346073</v>
      </c>
      <c r="DM165" s="7">
        <v>19.821579208346073</v>
      </c>
      <c r="DN165" s="7">
        <v>19.821579208346073</v>
      </c>
      <c r="DO165" s="7">
        <v>19.821579208346073</v>
      </c>
      <c r="DP165" s="7">
        <v>29.3064193675865</v>
      </c>
      <c r="DQ165" s="7">
        <v>29.3064193675865</v>
      </c>
      <c r="DR165" s="7">
        <v>29.3064193675865</v>
      </c>
      <c r="DS165" s="7">
        <v>29.3064193675865</v>
      </c>
      <c r="DT165" s="7">
        <v>23.929988166038157</v>
      </c>
      <c r="DU165" s="7">
        <v>23.929988166038157</v>
      </c>
      <c r="DV165" s="7">
        <v>23.929988166038157</v>
      </c>
      <c r="DW165" s="7">
        <v>23.929988166038157</v>
      </c>
      <c r="DX165" s="7">
        <v>30.629397167303519</v>
      </c>
      <c r="DY165" s="7">
        <v>30.629397167303519</v>
      </c>
      <c r="DZ165" s="7">
        <v>30.629397167303519</v>
      </c>
      <c r="EA165" s="7">
        <v>30.629397167303519</v>
      </c>
      <c r="EB165" s="7">
        <v>47.256296762815232</v>
      </c>
      <c r="EC165" s="7">
        <v>47.256296762815232</v>
      </c>
      <c r="ED165" s="7">
        <v>47.256296762815232</v>
      </c>
      <c r="EE165" s="7">
        <v>47.256296762815232</v>
      </c>
      <c r="EF165" s="7">
        <v>50.344997534914981</v>
      </c>
      <c r="EG165" s="7">
        <v>50.344997534914981</v>
      </c>
      <c r="EH165" s="7">
        <v>50.344997534914981</v>
      </c>
      <c r="EI165" s="7">
        <v>50.344997534914981</v>
      </c>
      <c r="EJ165" s="7">
        <v>44.380787731480915</v>
      </c>
      <c r="EK165" s="7">
        <v>67.750815492961877</v>
      </c>
      <c r="EL165" s="7">
        <v>44.380787731480915</v>
      </c>
      <c r="EM165" s="7">
        <v>67.750815492961877</v>
      </c>
      <c r="EN165" s="7">
        <v>35.596533186489665</v>
      </c>
      <c r="EO165" s="7">
        <v>35.596533186489665</v>
      </c>
      <c r="EP165" s="7">
        <v>47.256296762815232</v>
      </c>
      <c r="EQ165" s="7">
        <v>47.256296762815232</v>
      </c>
      <c r="ER165" s="7">
        <v>47.256296762815232</v>
      </c>
      <c r="ES165" s="7">
        <v>47.256296762815232</v>
      </c>
      <c r="ET165" s="7">
        <v>42.015949490313737</v>
      </c>
      <c r="EU165" s="7">
        <v>42.015949490313737</v>
      </c>
      <c r="EV165" s="7">
        <v>18.938409771205297</v>
      </c>
      <c r="EW165" s="7">
        <v>18.938409771205297</v>
      </c>
      <c r="EX165" s="7">
        <v>18.938409771205297</v>
      </c>
      <c r="EY165" s="7">
        <v>18.938409771205297</v>
      </c>
      <c r="EZ165" s="7">
        <v>18.938409771205297</v>
      </c>
      <c r="FA165" s="7">
        <v>18.938409771205297</v>
      </c>
      <c r="FB165" s="7">
        <v>59.245613326436995</v>
      </c>
      <c r="FC165" s="7">
        <v>51.453347026131823</v>
      </c>
      <c r="FD165" s="7">
        <v>70.623771578885552</v>
      </c>
      <c r="FE165" s="7">
        <v>59.245613326436995</v>
      </c>
      <c r="FF165" s="7">
        <v>51.453347026131823</v>
      </c>
      <c r="FG165" s="7">
        <v>70.623771578885552</v>
      </c>
      <c r="FH165" s="7">
        <v>51.453347026131823</v>
      </c>
      <c r="FI165" s="7">
        <v>70.623771578885552</v>
      </c>
      <c r="FJ165" s="7">
        <v>51.453347026131823</v>
      </c>
      <c r="FK165" s="7">
        <v>70.623771578885552</v>
      </c>
      <c r="FL165" s="7">
        <v>45.71639102900302</v>
      </c>
      <c r="FM165" s="7">
        <v>45.71639102900302</v>
      </c>
      <c r="FN165" s="7">
        <v>45.71639102900302</v>
      </c>
      <c r="FO165" s="7">
        <v>45.71639102900302</v>
      </c>
      <c r="FP165" s="7">
        <v>36.884715742656908</v>
      </c>
      <c r="FQ165" s="7">
        <v>60.062137522985431</v>
      </c>
      <c r="FR165" s="7">
        <v>36.884715742656908</v>
      </c>
      <c r="FS165" s="7">
        <v>60.062137522985431</v>
      </c>
      <c r="FT165" s="7">
        <v>18.938409771205297</v>
      </c>
      <c r="FU165" s="7">
        <v>18.938409771205297</v>
      </c>
      <c r="FV165" s="7">
        <v>18.938409771205297</v>
      </c>
      <c r="FW165" s="7">
        <v>18.938409771205297</v>
      </c>
      <c r="FX165" s="7">
        <v>16.188444320592343</v>
      </c>
      <c r="FY165" s="7">
        <v>26.027961170639301</v>
      </c>
      <c r="FZ165" s="7">
        <v>16.188444320592343</v>
      </c>
      <c r="GA165" s="7">
        <v>26.027961170639301</v>
      </c>
      <c r="GB165" s="7">
        <v>30.629397167303519</v>
      </c>
      <c r="GC165" s="7">
        <v>30.629397167303519</v>
      </c>
      <c r="GD165" s="7">
        <v>30.629397167303519</v>
      </c>
      <c r="GE165" s="7">
        <v>30.629397167303519</v>
      </c>
      <c r="GF165" s="7">
        <v>35.596533186489665</v>
      </c>
      <c r="GG165" s="7">
        <v>35.596533186489665</v>
      </c>
      <c r="GH165" s="7">
        <v>35.596533186489665</v>
      </c>
      <c r="GI165" s="7">
        <v>35.596533186489665</v>
      </c>
      <c r="GJ165" s="7">
        <v>41.544182268989637</v>
      </c>
      <c r="GK165" s="7">
        <v>41.544182268989637</v>
      </c>
      <c r="GL165" s="7">
        <v>41.544182268989637</v>
      </c>
      <c r="GM165" s="7">
        <v>41.544182268989637</v>
      </c>
      <c r="GN165" s="7">
        <v>52.560476928200991</v>
      </c>
      <c r="GO165" s="7">
        <v>67.27274173060394</v>
      </c>
      <c r="GP165" s="7">
        <v>52.560476928200991</v>
      </c>
      <c r="GQ165" s="7">
        <v>67.27274173060394</v>
      </c>
      <c r="GR165" s="7">
        <v>41.935567453363618</v>
      </c>
      <c r="GS165" s="7">
        <v>41.935567453363618</v>
      </c>
      <c r="GT165" s="7">
        <v>41.935567453363618</v>
      </c>
      <c r="GU165" s="7">
        <v>41.935567453363618</v>
      </c>
      <c r="GV165" s="7">
        <v>42.121592514287414</v>
      </c>
      <c r="GW165" s="7">
        <v>42.121592514287414</v>
      </c>
      <c r="GX165" s="7">
        <v>42.121592514287414</v>
      </c>
      <c r="GY165" s="7">
        <v>42.121592514287414</v>
      </c>
      <c r="GZ165" s="7">
        <v>24.358254431922287</v>
      </c>
      <c r="HA165" s="7">
        <v>24.358254431922287</v>
      </c>
    </row>
    <row r="166" spans="47:209" x14ac:dyDescent="0.25">
      <c r="BM166" s="7" cm="1">
        <f t="array" ref="BM166">INDEX($HD$3:$HD$14,BN166,1)</f>
        <v>31</v>
      </c>
      <c r="BN166" s="7">
        <v>7</v>
      </c>
      <c r="BO166" s="7">
        <v>19</v>
      </c>
      <c r="BP166" s="7">
        <v>1.364362149608505</v>
      </c>
      <c r="BQ166" s="7">
        <v>1.364362149608505</v>
      </c>
      <c r="BR166" s="7">
        <v>1.364362149608505</v>
      </c>
      <c r="BS166" s="7">
        <v>1.364362149608505</v>
      </c>
      <c r="BT166" s="7">
        <v>4.7656646176686124</v>
      </c>
      <c r="BU166" s="7">
        <v>4.7656646176686124</v>
      </c>
      <c r="BV166" s="7">
        <v>4.7656646176686124</v>
      </c>
      <c r="BW166" s="7">
        <v>4.7656646176686124</v>
      </c>
      <c r="BX166" s="7">
        <v>0.40448891317595242</v>
      </c>
      <c r="BY166" s="7">
        <v>0.40448891317595242</v>
      </c>
      <c r="BZ166" s="7">
        <v>4.7656646176686124</v>
      </c>
      <c r="CA166" s="7">
        <v>4.7656646176686124</v>
      </c>
      <c r="CB166" s="7">
        <v>4.7656646176686124</v>
      </c>
      <c r="CC166" s="7">
        <v>4.7656646176686124</v>
      </c>
      <c r="CD166" s="7">
        <v>3.4815547466202275</v>
      </c>
      <c r="CE166" s="7">
        <v>3.4815547466202275</v>
      </c>
      <c r="CF166" s="7">
        <v>3.4815547466202275</v>
      </c>
      <c r="CG166" s="7">
        <v>3.4815547466202275</v>
      </c>
      <c r="CH166" s="7">
        <v>3.4815547466202275</v>
      </c>
      <c r="CI166" s="7">
        <v>3.4815547466202275</v>
      </c>
      <c r="CJ166" s="7">
        <v>0.63924956747214257</v>
      </c>
      <c r="CK166" s="7">
        <v>0.63924956747214257</v>
      </c>
      <c r="CL166" s="7">
        <v>0.63924956747214257</v>
      </c>
      <c r="CM166" s="7">
        <v>0.63924956747214257</v>
      </c>
      <c r="CN166" s="7">
        <v>0.63924956747214257</v>
      </c>
      <c r="CO166" s="7">
        <v>0.63924956747214257</v>
      </c>
      <c r="CP166" s="7">
        <v>0.63924956747214257</v>
      </c>
      <c r="CQ166" s="7">
        <v>0.63924956747214257</v>
      </c>
      <c r="CR166" s="7">
        <v>2.5923302740278586</v>
      </c>
      <c r="CS166" s="7">
        <v>2.5923302740278586</v>
      </c>
      <c r="CT166" s="7">
        <v>2.5923302740278586</v>
      </c>
      <c r="CU166" s="7">
        <v>2.5923302740278586</v>
      </c>
      <c r="CV166" s="7">
        <v>2.1051640990586544</v>
      </c>
      <c r="CW166" s="7">
        <v>2.1051640990586544</v>
      </c>
      <c r="CX166" s="7">
        <v>2.1051640990586544</v>
      </c>
      <c r="CY166" s="7">
        <v>2.1051640990586544</v>
      </c>
      <c r="CZ166" s="7">
        <v>3.4815547466202275</v>
      </c>
      <c r="DA166" s="7">
        <v>3.4815547466202275</v>
      </c>
      <c r="DB166" s="7">
        <v>3.4815547466202275</v>
      </c>
      <c r="DC166" s="7">
        <v>3.4815547466202275</v>
      </c>
      <c r="DD166" s="7">
        <v>0.43262201520821125</v>
      </c>
      <c r="DE166" s="7">
        <v>0.43262201520821125</v>
      </c>
      <c r="DF166" s="7">
        <v>0.43262201520821125</v>
      </c>
      <c r="DG166" s="7">
        <v>0.43262201520821125</v>
      </c>
      <c r="DH166" s="7">
        <v>1.364362149608505</v>
      </c>
      <c r="DI166" s="7">
        <v>1.364362149608505</v>
      </c>
      <c r="DJ166" s="7">
        <v>1.364362149608505</v>
      </c>
      <c r="DK166" s="7">
        <v>1.364362149608505</v>
      </c>
      <c r="DL166" s="7">
        <v>0.40448891317595242</v>
      </c>
      <c r="DM166" s="7">
        <v>0.40448891317595242</v>
      </c>
      <c r="DN166" s="7">
        <v>0.40448891317595242</v>
      </c>
      <c r="DO166" s="7">
        <v>0.40448891317595242</v>
      </c>
      <c r="DP166" s="7">
        <v>2.5374050604545451</v>
      </c>
      <c r="DQ166" s="7">
        <v>2.5374050604545451</v>
      </c>
      <c r="DR166" s="7">
        <v>2.5374050604545451</v>
      </c>
      <c r="DS166" s="7">
        <v>2.5374050604545451</v>
      </c>
      <c r="DT166" s="7">
        <v>1.2609262912346009</v>
      </c>
      <c r="DU166" s="7">
        <v>1.2609262912346009</v>
      </c>
      <c r="DV166" s="7">
        <v>1.2609262912346009</v>
      </c>
      <c r="DW166" s="7">
        <v>1.2609262912346009</v>
      </c>
      <c r="DX166" s="7">
        <v>25.627197876904674</v>
      </c>
      <c r="DY166" s="7">
        <v>25.627197876904674</v>
      </c>
      <c r="DZ166" s="7">
        <v>25.627197876904674</v>
      </c>
      <c r="EA166" s="7">
        <v>25.627197876904674</v>
      </c>
      <c r="EB166" s="7">
        <v>57.228863466856282</v>
      </c>
      <c r="EC166" s="7">
        <v>57.228863466856282</v>
      </c>
      <c r="ED166" s="7">
        <v>57.228863466856282</v>
      </c>
      <c r="EE166" s="7">
        <v>57.228863466856282</v>
      </c>
      <c r="EF166" s="7">
        <v>45.77705806190172</v>
      </c>
      <c r="EG166" s="7">
        <v>45.77705806190172</v>
      </c>
      <c r="EH166" s="7">
        <v>45.77705806190172</v>
      </c>
      <c r="EI166" s="7">
        <v>45.77705806190172</v>
      </c>
      <c r="EJ166" s="7">
        <v>40.517817561973651</v>
      </c>
      <c r="EK166" s="7">
        <v>64.229585169598195</v>
      </c>
      <c r="EL166" s="7">
        <v>40.517817561973651</v>
      </c>
      <c r="EM166" s="7">
        <v>64.229585169598195</v>
      </c>
      <c r="EN166" s="7">
        <v>39.961841305425239</v>
      </c>
      <c r="EO166" s="7">
        <v>39.961841305425239</v>
      </c>
      <c r="EP166" s="7">
        <v>57.228863466856282</v>
      </c>
      <c r="EQ166" s="7">
        <v>57.228863466856282</v>
      </c>
      <c r="ER166" s="7">
        <v>57.228863466856282</v>
      </c>
      <c r="ES166" s="7">
        <v>57.228863466856282</v>
      </c>
      <c r="ET166" s="7">
        <v>36.181044377309306</v>
      </c>
      <c r="EU166" s="7">
        <v>36.181044377309306</v>
      </c>
      <c r="EV166" s="7">
        <v>12.797209175379775</v>
      </c>
      <c r="EW166" s="7">
        <v>12.797209175379775</v>
      </c>
      <c r="EX166" s="7">
        <v>12.797209175379775</v>
      </c>
      <c r="EY166" s="7">
        <v>12.797209175379775</v>
      </c>
      <c r="EZ166" s="7">
        <v>12.797209175379775</v>
      </c>
      <c r="FA166" s="7">
        <v>12.797209175379775</v>
      </c>
      <c r="FB166" s="7">
        <v>57.441264186438431</v>
      </c>
      <c r="FC166" s="7">
        <v>52.81049331375069</v>
      </c>
      <c r="FD166" s="7">
        <v>72.888626758709677</v>
      </c>
      <c r="FE166" s="7">
        <v>57.441264186438431</v>
      </c>
      <c r="FF166" s="7">
        <v>52.81049331375069</v>
      </c>
      <c r="FG166" s="7">
        <v>72.888626758709677</v>
      </c>
      <c r="FH166" s="7">
        <v>52.81049331375069</v>
      </c>
      <c r="FI166" s="7">
        <v>72.888626758709677</v>
      </c>
      <c r="FJ166" s="7">
        <v>52.81049331375069</v>
      </c>
      <c r="FK166" s="7">
        <v>72.888626758709677</v>
      </c>
      <c r="FL166" s="7">
        <v>38.606225738847456</v>
      </c>
      <c r="FM166" s="7">
        <v>38.606225738847456</v>
      </c>
      <c r="FN166" s="7">
        <v>38.606225738847456</v>
      </c>
      <c r="FO166" s="7">
        <v>38.606225738847456</v>
      </c>
      <c r="FP166" s="7">
        <v>39.349261698181841</v>
      </c>
      <c r="FQ166" s="7">
        <v>64.242135548211152</v>
      </c>
      <c r="FR166" s="7">
        <v>39.349261698181841</v>
      </c>
      <c r="FS166" s="7">
        <v>64.242135548211152</v>
      </c>
      <c r="FT166" s="7">
        <v>12.797209175379775</v>
      </c>
      <c r="FU166" s="7">
        <v>12.797209175379775</v>
      </c>
      <c r="FV166" s="7">
        <v>12.797209175379775</v>
      </c>
      <c r="FW166" s="7">
        <v>12.797209175379775</v>
      </c>
      <c r="FX166" s="7">
        <v>18.460134924426697</v>
      </c>
      <c r="FY166" s="7">
        <v>29.016360757627581</v>
      </c>
      <c r="FZ166" s="7">
        <v>18.460134924426697</v>
      </c>
      <c r="GA166" s="7">
        <v>29.016360757627581</v>
      </c>
      <c r="GB166" s="7">
        <v>25.627197876904674</v>
      </c>
      <c r="GC166" s="7">
        <v>25.627197876904674</v>
      </c>
      <c r="GD166" s="7">
        <v>25.627197876904674</v>
      </c>
      <c r="GE166" s="7">
        <v>25.627197876904674</v>
      </c>
      <c r="GF166" s="7">
        <v>39.961841305425239</v>
      </c>
      <c r="GG166" s="7">
        <v>39.961841305425239</v>
      </c>
      <c r="GH166" s="7">
        <v>39.961841305425239</v>
      </c>
      <c r="GI166" s="7">
        <v>39.961841305425239</v>
      </c>
      <c r="GJ166" s="7">
        <v>32.444238040422306</v>
      </c>
      <c r="GK166" s="7">
        <v>32.444238040422306</v>
      </c>
      <c r="GL166" s="7">
        <v>32.444238040422306</v>
      </c>
      <c r="GM166" s="7">
        <v>32.444238040422306</v>
      </c>
      <c r="GN166" s="7">
        <v>60.090217668979534</v>
      </c>
      <c r="GO166" s="7">
        <v>72.229263913510252</v>
      </c>
      <c r="GP166" s="7">
        <v>60.090217668979534</v>
      </c>
      <c r="GQ166" s="7">
        <v>72.229263913510252</v>
      </c>
      <c r="GR166" s="7">
        <v>4.2060002296862198</v>
      </c>
      <c r="GS166" s="7">
        <v>4.2060002296862198</v>
      </c>
      <c r="GT166" s="7">
        <v>4.2060002296862198</v>
      </c>
      <c r="GU166" s="7">
        <v>4.2060002296862198</v>
      </c>
      <c r="GV166" s="7">
        <v>1.7894672400469172</v>
      </c>
      <c r="GW166" s="7">
        <v>1.7894672400469172</v>
      </c>
      <c r="GX166" s="7">
        <v>1.7894672400469172</v>
      </c>
      <c r="GY166" s="7">
        <v>1.7894672400469172</v>
      </c>
      <c r="GZ166" s="7">
        <v>1.3467981236495625</v>
      </c>
      <c r="HA166" s="7">
        <v>1.3467981236495625</v>
      </c>
    </row>
    <row r="167" spans="47:209" x14ac:dyDescent="0.25">
      <c r="BM167" s="7" cm="1">
        <f t="array" ref="BM167">INDEX($HD$3:$HD$14,BN167,1)</f>
        <v>31</v>
      </c>
      <c r="BN167" s="7">
        <v>7</v>
      </c>
      <c r="BO167" s="7">
        <v>20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26.076223428856252</v>
      </c>
      <c r="DY167" s="7">
        <v>26.076223428856252</v>
      </c>
      <c r="DZ167" s="7">
        <v>26.076223428856252</v>
      </c>
      <c r="EA167" s="7">
        <v>26.076223428856252</v>
      </c>
      <c r="EB167" s="7">
        <v>59.803934150555875</v>
      </c>
      <c r="EC167" s="7">
        <v>59.803934150555875</v>
      </c>
      <c r="ED167" s="7">
        <v>59.803934150555875</v>
      </c>
      <c r="EE167" s="7">
        <v>59.803934150555875</v>
      </c>
      <c r="EF167" s="7">
        <v>39.22200544223459</v>
      </c>
      <c r="EG167" s="7">
        <v>39.22200544223459</v>
      </c>
      <c r="EH167" s="7">
        <v>39.22200544223459</v>
      </c>
      <c r="EI167" s="7">
        <v>39.22200544223459</v>
      </c>
      <c r="EJ167" s="7">
        <v>30.942864345876792</v>
      </c>
      <c r="EK167" s="7">
        <v>51.00564625122874</v>
      </c>
      <c r="EL167" s="7">
        <v>30.942864345876792</v>
      </c>
      <c r="EM167" s="7">
        <v>51.00564625122874</v>
      </c>
      <c r="EN167" s="7">
        <v>45.439650721126057</v>
      </c>
      <c r="EO167" s="7">
        <v>45.439650721126057</v>
      </c>
      <c r="EP167" s="7">
        <v>59.803934150555875</v>
      </c>
      <c r="EQ167" s="7">
        <v>59.803934150555875</v>
      </c>
      <c r="ER167" s="7">
        <v>59.803934150555875</v>
      </c>
      <c r="ES167" s="7">
        <v>59.803934150555875</v>
      </c>
      <c r="ET167" s="7">
        <v>29.312524867492712</v>
      </c>
      <c r="EU167" s="7">
        <v>29.312524867492712</v>
      </c>
      <c r="EV167" s="7">
        <v>15.341386496665679</v>
      </c>
      <c r="EW167" s="7">
        <v>15.341386496665679</v>
      </c>
      <c r="EX167" s="7">
        <v>15.341386496665679</v>
      </c>
      <c r="EY167" s="7">
        <v>15.341386496665679</v>
      </c>
      <c r="EZ167" s="7">
        <v>15.341386496665679</v>
      </c>
      <c r="FA167" s="7">
        <v>15.341386496665679</v>
      </c>
      <c r="FB167" s="7">
        <v>56.100094544082118</v>
      </c>
      <c r="FC167" s="7">
        <v>43.520751376744961</v>
      </c>
      <c r="FD167" s="7">
        <v>61.796570357216893</v>
      </c>
      <c r="FE167" s="7">
        <v>56.100094544082118</v>
      </c>
      <c r="FF167" s="7">
        <v>43.520751376744961</v>
      </c>
      <c r="FG167" s="7">
        <v>61.796570357216893</v>
      </c>
      <c r="FH167" s="7">
        <v>43.520751376744961</v>
      </c>
      <c r="FI167" s="7">
        <v>61.796570357216893</v>
      </c>
      <c r="FJ167" s="7">
        <v>43.520751376744961</v>
      </c>
      <c r="FK167" s="7">
        <v>61.796570357216893</v>
      </c>
      <c r="FL167" s="7">
        <v>32.24305237432992</v>
      </c>
      <c r="FM167" s="7">
        <v>32.24305237432992</v>
      </c>
      <c r="FN167" s="7">
        <v>32.24305237432992</v>
      </c>
      <c r="FO167" s="7">
        <v>32.24305237432992</v>
      </c>
      <c r="FP167" s="7">
        <v>32.269961415403273</v>
      </c>
      <c r="FQ167" s="7">
        <v>54.075663006082159</v>
      </c>
      <c r="FR167" s="7">
        <v>32.269961415403273</v>
      </c>
      <c r="FS167" s="7">
        <v>54.075663006082159</v>
      </c>
      <c r="FT167" s="7">
        <v>15.341386496665679</v>
      </c>
      <c r="FU167" s="7">
        <v>15.341386496665679</v>
      </c>
      <c r="FV167" s="7">
        <v>15.341386496665679</v>
      </c>
      <c r="FW167" s="7">
        <v>15.341386496665679</v>
      </c>
      <c r="FX167" s="7">
        <v>21.641643523108471</v>
      </c>
      <c r="FY167" s="7">
        <v>32.488035240730206</v>
      </c>
      <c r="FZ167" s="7">
        <v>21.641643523108471</v>
      </c>
      <c r="GA167" s="7">
        <v>32.488035240730206</v>
      </c>
      <c r="GB167" s="7">
        <v>26.076223428856252</v>
      </c>
      <c r="GC167" s="7">
        <v>26.076223428856252</v>
      </c>
      <c r="GD167" s="7">
        <v>26.076223428856252</v>
      </c>
      <c r="GE167" s="7">
        <v>26.076223428856252</v>
      </c>
      <c r="GF167" s="7">
        <v>45.439650721126057</v>
      </c>
      <c r="GG167" s="7">
        <v>45.439650721126057</v>
      </c>
      <c r="GH167" s="7">
        <v>45.439650721126057</v>
      </c>
      <c r="GI167" s="7">
        <v>45.439650721126057</v>
      </c>
      <c r="GJ167" s="7">
        <v>29.822202591885631</v>
      </c>
      <c r="GK167" s="7">
        <v>29.822202591885631</v>
      </c>
      <c r="GL167" s="7">
        <v>29.822202591885631</v>
      </c>
      <c r="GM167" s="7">
        <v>29.822202591885631</v>
      </c>
      <c r="GN167" s="7">
        <v>60.609352809677397</v>
      </c>
      <c r="GO167" s="7">
        <v>74.615964056828389</v>
      </c>
      <c r="GP167" s="7">
        <v>60.609352809677397</v>
      </c>
      <c r="GQ167" s="7">
        <v>74.615964056828389</v>
      </c>
      <c r="GR167" s="7">
        <v>0</v>
      </c>
      <c r="GS167" s="7">
        <v>0</v>
      </c>
      <c r="GT167" s="7">
        <v>0</v>
      </c>
      <c r="GU167" s="7">
        <v>0</v>
      </c>
      <c r="GV167" s="7">
        <v>0</v>
      </c>
      <c r="GW167" s="7">
        <v>0</v>
      </c>
      <c r="GX167" s="7">
        <v>0</v>
      </c>
      <c r="GY167" s="7">
        <v>0</v>
      </c>
      <c r="GZ167" s="7">
        <v>0</v>
      </c>
      <c r="HA167" s="7">
        <v>0</v>
      </c>
    </row>
    <row r="168" spans="47:209" ht="15" x14ac:dyDescent="0.25">
      <c r="AU168"/>
      <c r="AV168"/>
      <c r="AW168"/>
      <c r="AX168"/>
      <c r="AY168"/>
      <c r="AZ168"/>
      <c r="BA168"/>
      <c r="BB168"/>
      <c r="BC168"/>
      <c r="BM168" s="7" cm="1">
        <f t="array" ref="BM168">INDEX($HD$3:$HD$14,BN168,1)</f>
        <v>31</v>
      </c>
      <c r="BN168" s="7">
        <v>7</v>
      </c>
      <c r="BO168" s="7">
        <v>21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26.030732850372392</v>
      </c>
      <c r="DY168" s="7">
        <v>26.030732850372392</v>
      </c>
      <c r="DZ168" s="7">
        <v>26.030732850372392</v>
      </c>
      <c r="EA168" s="7">
        <v>26.030732850372392</v>
      </c>
      <c r="EB168" s="7">
        <v>52.122868883064434</v>
      </c>
      <c r="EC168" s="7">
        <v>52.122868883064434</v>
      </c>
      <c r="ED168" s="7">
        <v>52.122868883064434</v>
      </c>
      <c r="EE168" s="7">
        <v>52.122868883064434</v>
      </c>
      <c r="EF168" s="7">
        <v>37.055084828714094</v>
      </c>
      <c r="EG168" s="7">
        <v>37.055084828714094</v>
      </c>
      <c r="EH168" s="7">
        <v>37.055084828714094</v>
      </c>
      <c r="EI168" s="7">
        <v>37.055084828714094</v>
      </c>
      <c r="EJ168" s="7">
        <v>18.873226963165752</v>
      </c>
      <c r="EK168" s="7">
        <v>32.468577494199387</v>
      </c>
      <c r="EL168" s="7">
        <v>18.873226963165752</v>
      </c>
      <c r="EM168" s="7">
        <v>32.468577494199387</v>
      </c>
      <c r="EN168" s="7">
        <v>43.268606508894308</v>
      </c>
      <c r="EO168" s="7">
        <v>43.268606508894308</v>
      </c>
      <c r="EP168" s="7">
        <v>52.122868883064434</v>
      </c>
      <c r="EQ168" s="7">
        <v>52.122868883064434</v>
      </c>
      <c r="ER168" s="7">
        <v>52.122868883064434</v>
      </c>
      <c r="ES168" s="7">
        <v>52.122868883064434</v>
      </c>
      <c r="ET168" s="7">
        <v>22.175994105592395</v>
      </c>
      <c r="EU168" s="7">
        <v>22.175994105592395</v>
      </c>
      <c r="EV168" s="7">
        <v>16.320281074954554</v>
      </c>
      <c r="EW168" s="7">
        <v>16.320281074954554</v>
      </c>
      <c r="EX168" s="7">
        <v>16.320281074954554</v>
      </c>
      <c r="EY168" s="7">
        <v>16.320281074954554</v>
      </c>
      <c r="EZ168" s="7">
        <v>16.320281074954554</v>
      </c>
      <c r="FA168" s="7">
        <v>16.320281074954554</v>
      </c>
      <c r="FB168" s="7">
        <v>54.795995903439895</v>
      </c>
      <c r="FC168" s="7">
        <v>31.042832240747746</v>
      </c>
      <c r="FD168" s="7">
        <v>45.393541351700947</v>
      </c>
      <c r="FE168" s="7">
        <v>54.795995903439895</v>
      </c>
      <c r="FF168" s="7">
        <v>31.042832240747746</v>
      </c>
      <c r="FG168" s="7">
        <v>45.393541351700947</v>
      </c>
      <c r="FH168" s="7">
        <v>31.042832240747746</v>
      </c>
      <c r="FI168" s="7">
        <v>45.393541351700947</v>
      </c>
      <c r="FJ168" s="7">
        <v>31.042832240747746</v>
      </c>
      <c r="FK168" s="7">
        <v>45.393541351700947</v>
      </c>
      <c r="FL168" s="7">
        <v>28.01173156892661</v>
      </c>
      <c r="FM168" s="7">
        <v>28.01173156892661</v>
      </c>
      <c r="FN168" s="7">
        <v>28.01173156892661</v>
      </c>
      <c r="FO168" s="7">
        <v>28.01173156892661</v>
      </c>
      <c r="FP168" s="7">
        <v>23.406273662753652</v>
      </c>
      <c r="FQ168" s="7">
        <v>41.058382325847596</v>
      </c>
      <c r="FR168" s="7">
        <v>23.406273662753652</v>
      </c>
      <c r="FS168" s="7">
        <v>41.058382325847596</v>
      </c>
      <c r="FT168" s="7">
        <v>16.320281074954554</v>
      </c>
      <c r="FU168" s="7">
        <v>16.320281074954554</v>
      </c>
      <c r="FV168" s="7">
        <v>16.320281074954554</v>
      </c>
      <c r="FW168" s="7">
        <v>16.320281074954554</v>
      </c>
      <c r="FX168" s="7">
        <v>24.879577728898887</v>
      </c>
      <c r="FY168" s="7">
        <v>37.005053666821077</v>
      </c>
      <c r="FZ168" s="7">
        <v>24.879577728898887</v>
      </c>
      <c r="GA168" s="7">
        <v>37.005053666821077</v>
      </c>
      <c r="GB168" s="7">
        <v>26.030732850372392</v>
      </c>
      <c r="GC168" s="7">
        <v>26.030732850372392</v>
      </c>
      <c r="GD168" s="7">
        <v>26.030732850372392</v>
      </c>
      <c r="GE168" s="7">
        <v>26.030732850372392</v>
      </c>
      <c r="GF168" s="7">
        <v>43.268606508894308</v>
      </c>
      <c r="GG168" s="7">
        <v>43.268606508894308</v>
      </c>
      <c r="GH168" s="7">
        <v>43.268606508894308</v>
      </c>
      <c r="GI168" s="7">
        <v>43.268606508894308</v>
      </c>
      <c r="GJ168" s="7">
        <v>28.744171184498565</v>
      </c>
      <c r="GK168" s="7">
        <v>28.744171184498565</v>
      </c>
      <c r="GL168" s="7">
        <v>28.744171184498565</v>
      </c>
      <c r="GM168" s="7">
        <v>28.744171184498565</v>
      </c>
      <c r="GN168" s="7">
        <v>55.215529524287398</v>
      </c>
      <c r="GO168" s="7">
        <v>73.9040209494854</v>
      </c>
      <c r="GP168" s="7">
        <v>55.215529524287398</v>
      </c>
      <c r="GQ168" s="7">
        <v>73.9040209494854</v>
      </c>
      <c r="GR168" s="7">
        <v>0</v>
      </c>
      <c r="GS168" s="7">
        <v>0</v>
      </c>
      <c r="GT168" s="7">
        <v>0</v>
      </c>
      <c r="GU168" s="7">
        <v>0</v>
      </c>
      <c r="GV168" s="7">
        <v>0</v>
      </c>
      <c r="GW168" s="7">
        <v>0</v>
      </c>
      <c r="GX168" s="7">
        <v>0</v>
      </c>
      <c r="GY168" s="7">
        <v>0</v>
      </c>
      <c r="GZ168" s="7">
        <v>0</v>
      </c>
      <c r="HA168" s="7">
        <v>0</v>
      </c>
    </row>
    <row r="169" spans="47:209" ht="15" x14ac:dyDescent="0.25">
      <c r="AU169"/>
      <c r="AV169"/>
      <c r="AW169"/>
      <c r="AX169"/>
      <c r="AY169"/>
      <c r="AZ169"/>
      <c r="BA169"/>
      <c r="BB169"/>
      <c r="BC169"/>
      <c r="BM169" s="7" cm="1">
        <f t="array" ref="BM169">INDEX($HD$3:$HD$14,BN169,1)</f>
        <v>31</v>
      </c>
      <c r="BN169" s="7">
        <v>7</v>
      </c>
      <c r="BO169" s="7">
        <v>22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7">
        <v>0</v>
      </c>
      <c r="DW169" s="7">
        <v>0</v>
      </c>
      <c r="DX169" s="7">
        <v>25.709718259829867</v>
      </c>
      <c r="DY169" s="7">
        <v>25.709718259829867</v>
      </c>
      <c r="DZ169" s="7">
        <v>25.709718259829867</v>
      </c>
      <c r="EA169" s="7">
        <v>25.709718259829867</v>
      </c>
      <c r="EB169" s="7">
        <v>40.880142133259582</v>
      </c>
      <c r="EC169" s="7">
        <v>40.880142133259582</v>
      </c>
      <c r="ED169" s="7">
        <v>40.880142133259582</v>
      </c>
      <c r="EE169" s="7">
        <v>40.880142133259582</v>
      </c>
      <c r="EF169" s="7">
        <v>38.108011752224449</v>
      </c>
      <c r="EG169" s="7">
        <v>38.108011752224449</v>
      </c>
      <c r="EH169" s="7">
        <v>38.108011752224449</v>
      </c>
      <c r="EI169" s="7">
        <v>38.108011752224449</v>
      </c>
      <c r="EJ169" s="7">
        <v>10.143919984288873</v>
      </c>
      <c r="EK169" s="7">
        <v>19.00805954205428</v>
      </c>
      <c r="EL169" s="7">
        <v>10.143919984288873</v>
      </c>
      <c r="EM169" s="7">
        <v>19.00805954205428</v>
      </c>
      <c r="EN169" s="7">
        <v>35.543318244816724</v>
      </c>
      <c r="EO169" s="7">
        <v>35.543318244816724</v>
      </c>
      <c r="EP169" s="7">
        <v>40.880142133259582</v>
      </c>
      <c r="EQ169" s="7">
        <v>40.880142133259582</v>
      </c>
      <c r="ER169" s="7">
        <v>40.880142133259582</v>
      </c>
      <c r="ES169" s="7">
        <v>40.880142133259582</v>
      </c>
      <c r="ET169" s="7">
        <v>18.005105347344553</v>
      </c>
      <c r="EU169" s="7">
        <v>18.005105347344553</v>
      </c>
      <c r="EV169" s="7">
        <v>13.380827444912018</v>
      </c>
      <c r="EW169" s="7">
        <v>13.380827444912018</v>
      </c>
      <c r="EX169" s="7">
        <v>13.380827444912018</v>
      </c>
      <c r="EY169" s="7">
        <v>13.380827444912018</v>
      </c>
      <c r="EZ169" s="7">
        <v>13.380827444912018</v>
      </c>
      <c r="FA169" s="7">
        <v>13.380827444912018</v>
      </c>
      <c r="FB169" s="7">
        <v>53.60046188013483</v>
      </c>
      <c r="FC169" s="7">
        <v>20.434567909668623</v>
      </c>
      <c r="FD169" s="7">
        <v>31.034348702495564</v>
      </c>
      <c r="FE169" s="7">
        <v>53.60046188013483</v>
      </c>
      <c r="FF169" s="7">
        <v>20.434567909668623</v>
      </c>
      <c r="FG169" s="7">
        <v>31.034348702495564</v>
      </c>
      <c r="FH169" s="7">
        <v>20.434567909668623</v>
      </c>
      <c r="FI169" s="7">
        <v>31.034348702495564</v>
      </c>
      <c r="FJ169" s="7">
        <v>20.434567909668623</v>
      </c>
      <c r="FK169" s="7">
        <v>31.034348702495564</v>
      </c>
      <c r="FL169" s="7">
        <v>27.875505287184769</v>
      </c>
      <c r="FM169" s="7">
        <v>27.875505287184769</v>
      </c>
      <c r="FN169" s="7">
        <v>27.875505287184769</v>
      </c>
      <c r="FO169" s="7">
        <v>27.875505287184769</v>
      </c>
      <c r="FP169" s="7">
        <v>17.23171166226394</v>
      </c>
      <c r="FQ169" s="7">
        <v>31.497537903437003</v>
      </c>
      <c r="FR169" s="7">
        <v>17.23171166226394</v>
      </c>
      <c r="FS169" s="7">
        <v>31.497537903437003</v>
      </c>
      <c r="FT169" s="7">
        <v>13.380827444912018</v>
      </c>
      <c r="FU169" s="7">
        <v>13.380827444912018</v>
      </c>
      <c r="FV169" s="7">
        <v>13.380827444912018</v>
      </c>
      <c r="FW169" s="7">
        <v>13.380827444912018</v>
      </c>
      <c r="FX169" s="7">
        <v>26.515742277473663</v>
      </c>
      <c r="FY169" s="7">
        <v>39.054292409847577</v>
      </c>
      <c r="FZ169" s="7">
        <v>26.515742277473663</v>
      </c>
      <c r="GA169" s="7">
        <v>39.054292409847577</v>
      </c>
      <c r="GB169" s="7">
        <v>25.709718259829867</v>
      </c>
      <c r="GC169" s="7">
        <v>25.709718259829867</v>
      </c>
      <c r="GD169" s="7">
        <v>25.709718259829867</v>
      </c>
      <c r="GE169" s="7">
        <v>25.709718259829867</v>
      </c>
      <c r="GF169" s="7">
        <v>35.543318244816724</v>
      </c>
      <c r="GG169" s="7">
        <v>35.543318244816724</v>
      </c>
      <c r="GH169" s="7">
        <v>35.543318244816724</v>
      </c>
      <c r="GI169" s="7">
        <v>35.543318244816724</v>
      </c>
      <c r="GJ169" s="7">
        <v>27.556665996838696</v>
      </c>
      <c r="GK169" s="7">
        <v>27.556665996838696</v>
      </c>
      <c r="GL169" s="7">
        <v>27.556665996838696</v>
      </c>
      <c r="GM169" s="7">
        <v>27.556665996838696</v>
      </c>
      <c r="GN169" s="7">
        <v>44.851218811221514</v>
      </c>
      <c r="GO169" s="7">
        <v>65.950919030648052</v>
      </c>
      <c r="GP169" s="7">
        <v>44.851218811221514</v>
      </c>
      <c r="GQ169" s="7">
        <v>65.950919030648052</v>
      </c>
      <c r="GR169" s="7">
        <v>0</v>
      </c>
      <c r="GS169" s="7">
        <v>0</v>
      </c>
      <c r="GT169" s="7">
        <v>0</v>
      </c>
      <c r="GU169" s="7">
        <v>0</v>
      </c>
      <c r="GV169" s="7">
        <v>0</v>
      </c>
      <c r="GW169" s="7">
        <v>0</v>
      </c>
      <c r="GX169" s="7">
        <v>0</v>
      </c>
      <c r="GY169" s="7">
        <v>0</v>
      </c>
      <c r="GZ169" s="7">
        <v>0</v>
      </c>
      <c r="HA169" s="7">
        <v>0</v>
      </c>
    </row>
    <row r="170" spans="47:209" ht="15" x14ac:dyDescent="0.25">
      <c r="AU170"/>
      <c r="AV170"/>
      <c r="AW170"/>
      <c r="AX170"/>
      <c r="AY170"/>
      <c r="AZ170"/>
      <c r="BA170"/>
      <c r="BB170"/>
      <c r="BC170"/>
      <c r="BM170" s="7" cm="1">
        <f t="array" ref="BM170">INDEX($HD$3:$HD$14,BN170,1)</f>
        <v>31</v>
      </c>
      <c r="BN170" s="7">
        <v>7</v>
      </c>
      <c r="BO170" s="7">
        <v>23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  <c r="DS170" s="7">
        <v>0</v>
      </c>
      <c r="DT170" s="7">
        <v>0</v>
      </c>
      <c r="DU170" s="7">
        <v>0</v>
      </c>
      <c r="DV170" s="7">
        <v>0</v>
      </c>
      <c r="DW170" s="7">
        <v>0</v>
      </c>
      <c r="DX170" s="7">
        <v>21.275051792017571</v>
      </c>
      <c r="DY170" s="7">
        <v>21.275051792017571</v>
      </c>
      <c r="DZ170" s="7">
        <v>21.275051792017571</v>
      </c>
      <c r="EA170" s="7">
        <v>21.275051792017571</v>
      </c>
      <c r="EB170" s="7">
        <v>33.036976141259508</v>
      </c>
      <c r="EC170" s="7">
        <v>33.036976141259508</v>
      </c>
      <c r="ED170" s="7">
        <v>33.036976141259508</v>
      </c>
      <c r="EE170" s="7">
        <v>33.036976141259508</v>
      </c>
      <c r="EF170" s="7">
        <v>38.051118691206788</v>
      </c>
      <c r="EG170" s="7">
        <v>38.051118691206788</v>
      </c>
      <c r="EH170" s="7">
        <v>38.051118691206788</v>
      </c>
      <c r="EI170" s="7">
        <v>38.051118691206788</v>
      </c>
      <c r="EJ170" s="7">
        <v>4.3088844105249242</v>
      </c>
      <c r="EK170" s="7">
        <v>9.5981090977228618</v>
      </c>
      <c r="EL170" s="7">
        <v>4.3088844105249242</v>
      </c>
      <c r="EM170" s="7">
        <v>9.5981090977228618</v>
      </c>
      <c r="EN170" s="7">
        <v>26.706124007088</v>
      </c>
      <c r="EO170" s="7">
        <v>26.706124007088</v>
      </c>
      <c r="EP170" s="7">
        <v>33.036976141259508</v>
      </c>
      <c r="EQ170" s="7">
        <v>33.036976141259508</v>
      </c>
      <c r="ER170" s="7">
        <v>33.036976141259508</v>
      </c>
      <c r="ES170" s="7">
        <v>33.036976141259508</v>
      </c>
      <c r="ET170" s="7">
        <v>16.952624392178862</v>
      </c>
      <c r="EU170" s="7">
        <v>16.952624392178862</v>
      </c>
      <c r="EV170" s="7">
        <v>11.00159924826249</v>
      </c>
      <c r="EW170" s="7">
        <v>11.00159924826249</v>
      </c>
      <c r="EX170" s="7">
        <v>11.00159924826249</v>
      </c>
      <c r="EY170" s="7">
        <v>11.00159924826249</v>
      </c>
      <c r="EZ170" s="7">
        <v>11.00159924826249</v>
      </c>
      <c r="FA170" s="7">
        <v>11.00159924826249</v>
      </c>
      <c r="FB170" s="7">
        <v>52.536831888753731</v>
      </c>
      <c r="FC170" s="7">
        <v>13.330010502926667</v>
      </c>
      <c r="FD170" s="7">
        <v>21.235754017020547</v>
      </c>
      <c r="FE170" s="7">
        <v>52.536831888753731</v>
      </c>
      <c r="FF170" s="7">
        <v>13.330010502926667</v>
      </c>
      <c r="FG170" s="7">
        <v>21.235754017020547</v>
      </c>
      <c r="FH170" s="7">
        <v>13.330010502926667</v>
      </c>
      <c r="FI170" s="7">
        <v>21.235754017020547</v>
      </c>
      <c r="FJ170" s="7">
        <v>13.330010502926667</v>
      </c>
      <c r="FK170" s="7">
        <v>21.235754017020547</v>
      </c>
      <c r="FL170" s="7">
        <v>27.46836158605571</v>
      </c>
      <c r="FM170" s="7">
        <v>27.46836158605571</v>
      </c>
      <c r="FN170" s="7">
        <v>27.46836158605571</v>
      </c>
      <c r="FO170" s="7">
        <v>27.46836158605571</v>
      </c>
      <c r="FP170" s="7">
        <v>13.6766814344707</v>
      </c>
      <c r="FQ170" s="7">
        <v>26.031852632052757</v>
      </c>
      <c r="FR170" s="7">
        <v>13.6766814344707</v>
      </c>
      <c r="FS170" s="7">
        <v>26.031852632052757</v>
      </c>
      <c r="FT170" s="7">
        <v>11.00159924826249</v>
      </c>
      <c r="FU170" s="7">
        <v>11.00159924826249</v>
      </c>
      <c r="FV170" s="7">
        <v>11.00159924826249</v>
      </c>
      <c r="FW170" s="7">
        <v>11.00159924826249</v>
      </c>
      <c r="FX170" s="7">
        <v>26.859817716407655</v>
      </c>
      <c r="FY170" s="7">
        <v>39.768302654413496</v>
      </c>
      <c r="FZ170" s="7">
        <v>26.859817716407655</v>
      </c>
      <c r="GA170" s="7">
        <v>39.768302654413496</v>
      </c>
      <c r="GB170" s="7">
        <v>21.275051792017571</v>
      </c>
      <c r="GC170" s="7">
        <v>21.275051792017571</v>
      </c>
      <c r="GD170" s="7">
        <v>21.275051792017571</v>
      </c>
      <c r="GE170" s="7">
        <v>21.275051792017571</v>
      </c>
      <c r="GF170" s="7">
        <v>26.706124007088</v>
      </c>
      <c r="GG170" s="7">
        <v>26.706124007088</v>
      </c>
      <c r="GH170" s="7">
        <v>26.706124007088</v>
      </c>
      <c r="GI170" s="7">
        <v>26.706124007088</v>
      </c>
      <c r="GJ170" s="7">
        <v>25.493484504677422</v>
      </c>
      <c r="GK170" s="7">
        <v>25.493484504677422</v>
      </c>
      <c r="GL170" s="7">
        <v>25.493484504677422</v>
      </c>
      <c r="GM170" s="7">
        <v>25.493484504677422</v>
      </c>
      <c r="GN170" s="7">
        <v>37.318083380395855</v>
      </c>
      <c r="GO170" s="7">
        <v>57.403230160102602</v>
      </c>
      <c r="GP170" s="7">
        <v>37.318083380395855</v>
      </c>
      <c r="GQ170" s="7">
        <v>57.403230160102602</v>
      </c>
      <c r="GR170" s="7">
        <v>0</v>
      </c>
      <c r="GS170" s="7">
        <v>0</v>
      </c>
      <c r="GT170" s="7">
        <v>0</v>
      </c>
      <c r="GU170" s="7">
        <v>0</v>
      </c>
      <c r="GV170" s="7">
        <v>0</v>
      </c>
      <c r="GW170" s="7">
        <v>0</v>
      </c>
      <c r="GX170" s="7">
        <v>0</v>
      </c>
      <c r="GY170" s="7">
        <v>0</v>
      </c>
      <c r="GZ170" s="7">
        <v>0</v>
      </c>
      <c r="HA170" s="7">
        <v>0</v>
      </c>
    </row>
    <row r="171" spans="47:209" ht="15" x14ac:dyDescent="0.25">
      <c r="AU171"/>
      <c r="AV171"/>
      <c r="AW171"/>
      <c r="AX171"/>
      <c r="AY171"/>
      <c r="AZ171"/>
      <c r="BA171"/>
      <c r="BB171"/>
      <c r="BC171"/>
      <c r="BM171" s="7" cm="1">
        <f t="array" ref="BM171">INDEX($HD$3:$HD$14,BN171,1)</f>
        <v>31</v>
      </c>
      <c r="BN171" s="7">
        <v>8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13.813231078826988</v>
      </c>
      <c r="DY171" s="7">
        <v>13.813231078826988</v>
      </c>
      <c r="DZ171" s="7">
        <v>13.813231078826988</v>
      </c>
      <c r="EA171" s="7">
        <v>13.813231078826988</v>
      </c>
      <c r="EB171" s="7">
        <v>22.323325523489761</v>
      </c>
      <c r="EC171" s="7">
        <v>22.323325523489761</v>
      </c>
      <c r="ED171" s="7">
        <v>22.323325523489761</v>
      </c>
      <c r="EE171" s="7">
        <v>22.323325523489761</v>
      </c>
      <c r="EF171" s="7">
        <v>22.222649074615877</v>
      </c>
      <c r="EG171" s="7">
        <v>22.222649074615877</v>
      </c>
      <c r="EH171" s="7">
        <v>22.222649074615877</v>
      </c>
      <c r="EI171" s="7">
        <v>22.222649074615877</v>
      </c>
      <c r="EJ171" s="7">
        <v>1.9786595920498555</v>
      </c>
      <c r="EK171" s="7">
        <v>4.5984185514120206</v>
      </c>
      <c r="EL171" s="7">
        <v>1.9786595920498555</v>
      </c>
      <c r="EM171" s="7">
        <v>4.5984185514120206</v>
      </c>
      <c r="EN171" s="7">
        <v>26.50959921412613</v>
      </c>
      <c r="EO171" s="7">
        <v>26.50959921412613</v>
      </c>
      <c r="EP171" s="7">
        <v>22.323325523489761</v>
      </c>
      <c r="EQ171" s="7">
        <v>22.323325523489761</v>
      </c>
      <c r="ER171" s="7">
        <v>22.323325523489761</v>
      </c>
      <c r="ES171" s="7">
        <v>22.323325523489761</v>
      </c>
      <c r="ET171" s="7">
        <v>13.679011822234603</v>
      </c>
      <c r="EU171" s="7">
        <v>13.679011822234603</v>
      </c>
      <c r="EV171" s="7">
        <v>5.7754778433269847</v>
      </c>
      <c r="EW171" s="7">
        <v>5.7754778433269847</v>
      </c>
      <c r="EX171" s="7">
        <v>5.7754778433269847</v>
      </c>
      <c r="EY171" s="7">
        <v>5.7754778433269847</v>
      </c>
      <c r="EZ171" s="7">
        <v>5.7754778433269847</v>
      </c>
      <c r="FA171" s="7">
        <v>5.7754778433269847</v>
      </c>
      <c r="FB171" s="7">
        <v>70.174949247205248</v>
      </c>
      <c r="FC171" s="7">
        <v>14.09216028439735</v>
      </c>
      <c r="FD171" s="7">
        <v>21.870334788334254</v>
      </c>
      <c r="FE171" s="7">
        <v>70.174949247205248</v>
      </c>
      <c r="FF171" s="7">
        <v>14.09216028439735</v>
      </c>
      <c r="FG171" s="7">
        <v>21.870334788334254</v>
      </c>
      <c r="FH171" s="7">
        <v>14.09216028439735</v>
      </c>
      <c r="FI171" s="7">
        <v>21.870334788334254</v>
      </c>
      <c r="FJ171" s="7">
        <v>14.09216028439735</v>
      </c>
      <c r="FK171" s="7">
        <v>21.870334788334254</v>
      </c>
      <c r="FL171" s="7">
        <v>25.927701867806487</v>
      </c>
      <c r="FM171" s="7">
        <v>25.927701867806487</v>
      </c>
      <c r="FN171" s="7">
        <v>25.927701867806487</v>
      </c>
      <c r="FO171" s="7">
        <v>25.927701867806487</v>
      </c>
      <c r="FP171" s="7">
        <v>21.304307332389989</v>
      </c>
      <c r="FQ171" s="7">
        <v>37.312133305043957</v>
      </c>
      <c r="FR171" s="7">
        <v>21.304307332389989</v>
      </c>
      <c r="FS171" s="7">
        <v>37.312133305043957</v>
      </c>
      <c r="FT171" s="7">
        <v>5.7754778433269847</v>
      </c>
      <c r="FU171" s="7">
        <v>5.7754778433269847</v>
      </c>
      <c r="FV171" s="7">
        <v>5.7754778433269847</v>
      </c>
      <c r="FW171" s="7">
        <v>5.7754778433269847</v>
      </c>
      <c r="FX171" s="7">
        <v>20.332279040089428</v>
      </c>
      <c r="FY171" s="7">
        <v>32.094581387277159</v>
      </c>
      <c r="FZ171" s="7">
        <v>20.332279040089428</v>
      </c>
      <c r="GA171" s="7">
        <v>32.094581387277159</v>
      </c>
      <c r="GB171" s="7">
        <v>13.813231078826988</v>
      </c>
      <c r="GC171" s="7">
        <v>13.813231078826988</v>
      </c>
      <c r="GD171" s="7">
        <v>13.813231078826988</v>
      </c>
      <c r="GE171" s="7">
        <v>13.813231078826988</v>
      </c>
      <c r="GF171" s="7">
        <v>26.50959921412613</v>
      </c>
      <c r="GG171" s="7">
        <v>26.50959921412613</v>
      </c>
      <c r="GH171" s="7">
        <v>26.50959921412613</v>
      </c>
      <c r="GI171" s="7">
        <v>26.50959921412613</v>
      </c>
      <c r="GJ171" s="7">
        <v>26.355014007778603</v>
      </c>
      <c r="GK171" s="7">
        <v>26.355014007778603</v>
      </c>
      <c r="GL171" s="7">
        <v>26.355014007778603</v>
      </c>
      <c r="GM171" s="7">
        <v>26.355014007778603</v>
      </c>
      <c r="GN171" s="7">
        <v>34.600782855546917</v>
      </c>
      <c r="GO171" s="7">
        <v>53.416137210733233</v>
      </c>
      <c r="GP171" s="7">
        <v>34.600782855546917</v>
      </c>
      <c r="GQ171" s="7">
        <v>53.416137210733233</v>
      </c>
      <c r="GR171" s="7">
        <v>0</v>
      </c>
      <c r="GS171" s="7">
        <v>0</v>
      </c>
      <c r="GT171" s="7">
        <v>0</v>
      </c>
      <c r="GU171" s="7">
        <v>0</v>
      </c>
      <c r="GV171" s="7">
        <v>0</v>
      </c>
      <c r="GW171" s="7">
        <v>0</v>
      </c>
      <c r="GX171" s="7">
        <v>0</v>
      </c>
      <c r="GY171" s="7">
        <v>0</v>
      </c>
      <c r="GZ171" s="7">
        <v>0</v>
      </c>
      <c r="HA171" s="7">
        <v>0</v>
      </c>
    </row>
    <row r="172" spans="47:209" ht="15" x14ac:dyDescent="0.25">
      <c r="AU172"/>
      <c r="AV172"/>
      <c r="AW172"/>
      <c r="AX172"/>
      <c r="AY172"/>
      <c r="AZ172"/>
      <c r="BA172"/>
      <c r="BB172"/>
      <c r="BC172"/>
      <c r="BM172" s="7" cm="1">
        <f t="array" ref="BM172">INDEX($HD$3:$HD$14,BN172,1)</f>
        <v>31</v>
      </c>
      <c r="BN172" s="7">
        <v>8</v>
      </c>
      <c r="BO172" s="7">
        <v>1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  <c r="DS172" s="7">
        <v>0</v>
      </c>
      <c r="DT172" s="7">
        <v>0</v>
      </c>
      <c r="DU172" s="7">
        <v>0</v>
      </c>
      <c r="DV172" s="7">
        <v>0</v>
      </c>
      <c r="DW172" s="7">
        <v>0</v>
      </c>
      <c r="DX172" s="7">
        <v>11.380041547926682</v>
      </c>
      <c r="DY172" s="7">
        <v>11.380041547926682</v>
      </c>
      <c r="DZ172" s="7">
        <v>11.380041547926682</v>
      </c>
      <c r="EA172" s="7">
        <v>11.380041547926682</v>
      </c>
      <c r="EB172" s="7">
        <v>18.127898751939821</v>
      </c>
      <c r="EC172" s="7">
        <v>18.127898751939821</v>
      </c>
      <c r="ED172" s="7">
        <v>18.127898751939821</v>
      </c>
      <c r="EE172" s="7">
        <v>18.127898751939821</v>
      </c>
      <c r="EF172" s="7">
        <v>22.634923704920809</v>
      </c>
      <c r="EG172" s="7">
        <v>22.634923704920809</v>
      </c>
      <c r="EH172" s="7">
        <v>22.634923704920809</v>
      </c>
      <c r="EI172" s="7">
        <v>22.634923704920809</v>
      </c>
      <c r="EJ172" s="7">
        <v>1.3058772891568897</v>
      </c>
      <c r="EK172" s="7">
        <v>2.8834051080058645</v>
      </c>
      <c r="EL172" s="7">
        <v>1.3058772891568897</v>
      </c>
      <c r="EM172" s="7">
        <v>2.8834051080058645</v>
      </c>
      <c r="EN172" s="7">
        <v>23.166520608428158</v>
      </c>
      <c r="EO172" s="7">
        <v>23.166520608428158</v>
      </c>
      <c r="EP172" s="7">
        <v>18.127898751939821</v>
      </c>
      <c r="EQ172" s="7">
        <v>18.127898751939821</v>
      </c>
      <c r="ER172" s="7">
        <v>18.127898751939821</v>
      </c>
      <c r="ES172" s="7">
        <v>18.127898751939821</v>
      </c>
      <c r="ET172" s="7">
        <v>12.389287210417891</v>
      </c>
      <c r="EU172" s="7">
        <v>12.389287210417891</v>
      </c>
      <c r="EV172" s="7">
        <v>5.5809675174149689</v>
      </c>
      <c r="EW172" s="7">
        <v>5.5809675174149689</v>
      </c>
      <c r="EX172" s="7">
        <v>5.5809675174149689</v>
      </c>
      <c r="EY172" s="7">
        <v>5.5809675174149689</v>
      </c>
      <c r="EZ172" s="7">
        <v>5.5809675174149689</v>
      </c>
      <c r="FA172" s="7">
        <v>5.5809675174149689</v>
      </c>
      <c r="FB172" s="7">
        <v>68.924241912272706</v>
      </c>
      <c r="FC172" s="7">
        <v>7.9647723747375396</v>
      </c>
      <c r="FD172" s="7">
        <v>13.017169548456014</v>
      </c>
      <c r="FE172" s="7">
        <v>68.924241912272706</v>
      </c>
      <c r="FF172" s="7">
        <v>7.9647723747375396</v>
      </c>
      <c r="FG172" s="7">
        <v>13.017169548456014</v>
      </c>
      <c r="FH172" s="7">
        <v>7.9647723747375396</v>
      </c>
      <c r="FI172" s="7">
        <v>13.017169548456014</v>
      </c>
      <c r="FJ172" s="7">
        <v>7.9647723747375396</v>
      </c>
      <c r="FK172" s="7">
        <v>13.017169548456014</v>
      </c>
      <c r="FL172" s="7">
        <v>23.504533292219879</v>
      </c>
      <c r="FM172" s="7">
        <v>23.504533292219879</v>
      </c>
      <c r="FN172" s="7">
        <v>23.504533292219879</v>
      </c>
      <c r="FO172" s="7">
        <v>23.504533292219879</v>
      </c>
      <c r="FP172" s="7">
        <v>15.803177551891514</v>
      </c>
      <c r="FQ172" s="7">
        <v>29.031945298565997</v>
      </c>
      <c r="FR172" s="7">
        <v>15.803177551891514</v>
      </c>
      <c r="FS172" s="7">
        <v>29.031945298565997</v>
      </c>
      <c r="FT172" s="7">
        <v>5.5809675174149689</v>
      </c>
      <c r="FU172" s="7">
        <v>5.5809675174149689</v>
      </c>
      <c r="FV172" s="7">
        <v>5.5809675174149689</v>
      </c>
      <c r="FW172" s="7">
        <v>5.5809675174149689</v>
      </c>
      <c r="FX172" s="7">
        <v>17.365272112932509</v>
      </c>
      <c r="FY172" s="7">
        <v>28.443242993766916</v>
      </c>
      <c r="FZ172" s="7">
        <v>17.365272112932509</v>
      </c>
      <c r="GA172" s="7">
        <v>28.443242993766916</v>
      </c>
      <c r="GB172" s="7">
        <v>11.380041547926682</v>
      </c>
      <c r="GC172" s="7">
        <v>11.380041547926682</v>
      </c>
      <c r="GD172" s="7">
        <v>11.380041547926682</v>
      </c>
      <c r="GE172" s="7">
        <v>11.380041547926682</v>
      </c>
      <c r="GF172" s="7">
        <v>23.166520608428158</v>
      </c>
      <c r="GG172" s="7">
        <v>23.166520608428158</v>
      </c>
      <c r="GH172" s="7">
        <v>23.166520608428158</v>
      </c>
      <c r="GI172" s="7">
        <v>23.166520608428158</v>
      </c>
      <c r="GJ172" s="7">
        <v>29.595161790429618</v>
      </c>
      <c r="GK172" s="7">
        <v>29.595161790429618</v>
      </c>
      <c r="GL172" s="7">
        <v>29.595161790429618</v>
      </c>
      <c r="GM172" s="7">
        <v>29.595161790429618</v>
      </c>
      <c r="GN172" s="7">
        <v>32.294724015035229</v>
      </c>
      <c r="GO172" s="7">
        <v>50.34298958344867</v>
      </c>
      <c r="GP172" s="7">
        <v>32.294724015035229</v>
      </c>
      <c r="GQ172" s="7">
        <v>50.34298958344867</v>
      </c>
      <c r="GR172" s="7">
        <v>0</v>
      </c>
      <c r="GS172" s="7">
        <v>0</v>
      </c>
      <c r="GT172" s="7">
        <v>0</v>
      </c>
      <c r="GU172" s="7">
        <v>0</v>
      </c>
      <c r="GV172" s="7">
        <v>0</v>
      </c>
      <c r="GW172" s="7">
        <v>0</v>
      </c>
      <c r="GX172" s="7">
        <v>0</v>
      </c>
      <c r="GY172" s="7">
        <v>0</v>
      </c>
      <c r="GZ172" s="7">
        <v>0</v>
      </c>
      <c r="HA172" s="7">
        <v>0</v>
      </c>
    </row>
    <row r="173" spans="47:209" ht="15" x14ac:dyDescent="0.25">
      <c r="AU173"/>
      <c r="AV173"/>
      <c r="AW173"/>
      <c r="AX173"/>
      <c r="AY173"/>
      <c r="AZ173"/>
      <c r="BA173"/>
      <c r="BB173"/>
      <c r="BC173"/>
      <c r="BM173" s="7" cm="1">
        <f t="array" ref="BM173">INDEX($HD$3:$HD$14,BN173,1)</f>
        <v>31</v>
      </c>
      <c r="BN173" s="7">
        <v>8</v>
      </c>
      <c r="BO173" s="7">
        <v>2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0</v>
      </c>
      <c r="DX173" s="7">
        <v>12.084010179675966</v>
      </c>
      <c r="DY173" s="7">
        <v>12.084010179675966</v>
      </c>
      <c r="DZ173" s="7">
        <v>12.084010179675966</v>
      </c>
      <c r="EA173" s="7">
        <v>12.084010179675966</v>
      </c>
      <c r="EB173" s="7">
        <v>17.440408659052817</v>
      </c>
      <c r="EC173" s="7">
        <v>17.440408659052817</v>
      </c>
      <c r="ED173" s="7">
        <v>17.440408659052817</v>
      </c>
      <c r="EE173" s="7">
        <v>17.440408659052817</v>
      </c>
      <c r="EF173" s="7">
        <v>33.335253669664283</v>
      </c>
      <c r="EG173" s="7">
        <v>33.335253669664283</v>
      </c>
      <c r="EH173" s="7">
        <v>33.335253669664283</v>
      </c>
      <c r="EI173" s="7">
        <v>33.335253669664283</v>
      </c>
      <c r="EJ173" s="7">
        <v>1.0651438920821115</v>
      </c>
      <c r="EK173" s="7">
        <v>2.468760720765395</v>
      </c>
      <c r="EL173" s="7">
        <v>1.0651438920821115</v>
      </c>
      <c r="EM173" s="7">
        <v>2.468760720765395</v>
      </c>
      <c r="EN173" s="7">
        <v>22.973792960158395</v>
      </c>
      <c r="EO173" s="7">
        <v>22.973792960158395</v>
      </c>
      <c r="EP173" s="7">
        <v>17.440408659052817</v>
      </c>
      <c r="EQ173" s="7">
        <v>17.440408659052817</v>
      </c>
      <c r="ER173" s="7">
        <v>17.440408659052817</v>
      </c>
      <c r="ES173" s="7">
        <v>17.440408659052817</v>
      </c>
      <c r="ET173" s="7">
        <v>14.990932527891516</v>
      </c>
      <c r="EU173" s="7">
        <v>14.990932527891516</v>
      </c>
      <c r="EV173" s="7">
        <v>7.8037906322800517</v>
      </c>
      <c r="EW173" s="7">
        <v>7.8037906322800517</v>
      </c>
      <c r="EX173" s="7">
        <v>7.8037906322800517</v>
      </c>
      <c r="EY173" s="7">
        <v>7.8037906322800517</v>
      </c>
      <c r="EZ173" s="7">
        <v>7.8037906322800517</v>
      </c>
      <c r="FA173" s="7">
        <v>7.8037906322800517</v>
      </c>
      <c r="FB173" s="7">
        <v>69.548663564865109</v>
      </c>
      <c r="FC173" s="7">
        <v>6.16888267776684</v>
      </c>
      <c r="FD173" s="7">
        <v>10.596677967573335</v>
      </c>
      <c r="FE173" s="7">
        <v>69.548663564865109</v>
      </c>
      <c r="FF173" s="7">
        <v>6.16888267776684</v>
      </c>
      <c r="FG173" s="7">
        <v>10.596677967573335</v>
      </c>
      <c r="FH173" s="7">
        <v>6.16888267776684</v>
      </c>
      <c r="FI173" s="7">
        <v>10.596677967573335</v>
      </c>
      <c r="FJ173" s="7">
        <v>6.16888267776684</v>
      </c>
      <c r="FK173" s="7">
        <v>10.596677967573335</v>
      </c>
      <c r="FL173" s="7">
        <v>20.601649253653928</v>
      </c>
      <c r="FM173" s="7">
        <v>20.601649253653928</v>
      </c>
      <c r="FN173" s="7">
        <v>20.601649253653928</v>
      </c>
      <c r="FO173" s="7">
        <v>20.601649253653928</v>
      </c>
      <c r="FP173" s="7">
        <v>14.535494280054257</v>
      </c>
      <c r="FQ173" s="7">
        <v>26.980591488667148</v>
      </c>
      <c r="FR173" s="7">
        <v>14.535494280054257</v>
      </c>
      <c r="FS173" s="7">
        <v>26.980591488667148</v>
      </c>
      <c r="FT173" s="7">
        <v>7.8037906322800517</v>
      </c>
      <c r="FU173" s="7">
        <v>7.8037906322800517</v>
      </c>
      <c r="FV173" s="7">
        <v>7.8037906322800517</v>
      </c>
      <c r="FW173" s="7">
        <v>7.8037906322800517</v>
      </c>
      <c r="FX173" s="7">
        <v>16.003445593483864</v>
      </c>
      <c r="FY173" s="7">
        <v>26.126501131602584</v>
      </c>
      <c r="FZ173" s="7">
        <v>16.003445593483864</v>
      </c>
      <c r="GA173" s="7">
        <v>26.126501131602584</v>
      </c>
      <c r="GB173" s="7">
        <v>12.084010179675966</v>
      </c>
      <c r="GC173" s="7">
        <v>12.084010179675966</v>
      </c>
      <c r="GD173" s="7">
        <v>12.084010179675966</v>
      </c>
      <c r="GE173" s="7">
        <v>12.084010179675966</v>
      </c>
      <c r="GF173" s="7">
        <v>22.973792960158395</v>
      </c>
      <c r="GG173" s="7">
        <v>22.973792960158395</v>
      </c>
      <c r="GH173" s="7">
        <v>22.973792960158395</v>
      </c>
      <c r="GI173" s="7">
        <v>22.973792960158395</v>
      </c>
      <c r="GJ173" s="7">
        <v>32.475067549917974</v>
      </c>
      <c r="GK173" s="7">
        <v>32.475067549917974</v>
      </c>
      <c r="GL173" s="7">
        <v>32.475067549917974</v>
      </c>
      <c r="GM173" s="7">
        <v>32.475067549917974</v>
      </c>
      <c r="GN173" s="7">
        <v>27.700763841897334</v>
      </c>
      <c r="GO173" s="7">
        <v>44.279319714369343</v>
      </c>
      <c r="GP173" s="7">
        <v>27.700763841897334</v>
      </c>
      <c r="GQ173" s="7">
        <v>44.279319714369343</v>
      </c>
      <c r="GR173" s="7">
        <v>0</v>
      </c>
      <c r="GS173" s="7">
        <v>0</v>
      </c>
      <c r="GT173" s="7">
        <v>0</v>
      </c>
      <c r="GU173" s="7">
        <v>0</v>
      </c>
      <c r="GV173" s="7">
        <v>0</v>
      </c>
      <c r="GW173" s="7">
        <v>0</v>
      </c>
      <c r="GX173" s="7">
        <v>0</v>
      </c>
      <c r="GY173" s="7">
        <v>0</v>
      </c>
      <c r="GZ173" s="7">
        <v>0</v>
      </c>
      <c r="HA173" s="7">
        <v>0</v>
      </c>
    </row>
    <row r="174" spans="47:209" ht="15" x14ac:dyDescent="0.25">
      <c r="AU174"/>
      <c r="AV174"/>
      <c r="AW174"/>
      <c r="AX174"/>
      <c r="AY174"/>
      <c r="AZ174"/>
      <c r="BA174"/>
      <c r="BB174"/>
      <c r="BC174"/>
      <c r="BM174" s="7" cm="1">
        <f t="array" ref="BM174">INDEX($HD$3:$HD$14,BN174,1)</f>
        <v>31</v>
      </c>
      <c r="BN174" s="7">
        <v>8</v>
      </c>
      <c r="BO174" s="7">
        <v>3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11.756395690517577</v>
      </c>
      <c r="DY174" s="7">
        <v>11.756395690517577</v>
      </c>
      <c r="DZ174" s="7">
        <v>11.756395690517577</v>
      </c>
      <c r="EA174" s="7">
        <v>11.756395690517577</v>
      </c>
      <c r="EB174" s="7">
        <v>15.968771325299118</v>
      </c>
      <c r="EC174" s="7">
        <v>15.968771325299118</v>
      </c>
      <c r="ED174" s="7">
        <v>15.968771325299118</v>
      </c>
      <c r="EE174" s="7">
        <v>15.968771325299118</v>
      </c>
      <c r="EF174" s="7">
        <v>30.392094511922245</v>
      </c>
      <c r="EG174" s="7">
        <v>30.392094511922245</v>
      </c>
      <c r="EH174" s="7">
        <v>30.392094511922245</v>
      </c>
      <c r="EI174" s="7">
        <v>30.392094511922245</v>
      </c>
      <c r="EJ174" s="7">
        <v>0.83394937069061625</v>
      </c>
      <c r="EK174" s="7">
        <v>2.1177149403079154</v>
      </c>
      <c r="EL174" s="7">
        <v>0.83394937069061625</v>
      </c>
      <c r="EM174" s="7">
        <v>2.1177149403079154</v>
      </c>
      <c r="EN174" s="7">
        <v>22.414734720840212</v>
      </c>
      <c r="EO174" s="7">
        <v>22.414734720840212</v>
      </c>
      <c r="EP174" s="7">
        <v>15.968771325299118</v>
      </c>
      <c r="EQ174" s="7">
        <v>15.968771325299118</v>
      </c>
      <c r="ER174" s="7">
        <v>15.968771325299118</v>
      </c>
      <c r="ES174" s="7">
        <v>15.968771325299118</v>
      </c>
      <c r="ET174" s="7">
        <v>13.886465969098239</v>
      </c>
      <c r="EU174" s="7">
        <v>13.886465969098239</v>
      </c>
      <c r="EV174" s="7">
        <v>8.8411450208812372</v>
      </c>
      <c r="EW174" s="7">
        <v>8.8411450208812372</v>
      </c>
      <c r="EX174" s="7">
        <v>8.8411450208812372</v>
      </c>
      <c r="EY174" s="7">
        <v>8.8411450208812372</v>
      </c>
      <c r="EZ174" s="7">
        <v>8.8411450208812372</v>
      </c>
      <c r="FA174" s="7">
        <v>8.8411450208812372</v>
      </c>
      <c r="FB174" s="7">
        <v>69.986263185026317</v>
      </c>
      <c r="FC174" s="7">
        <v>4.389587390240469</v>
      </c>
      <c r="FD174" s="7">
        <v>8.0269373910087971</v>
      </c>
      <c r="FE174" s="7">
        <v>69.986263185026317</v>
      </c>
      <c r="FF174" s="7">
        <v>4.389587390240469</v>
      </c>
      <c r="FG174" s="7">
        <v>8.0269373910087971</v>
      </c>
      <c r="FH174" s="7">
        <v>4.389587390240469</v>
      </c>
      <c r="FI174" s="7">
        <v>8.0269373910087971</v>
      </c>
      <c r="FJ174" s="7">
        <v>4.389587390240469</v>
      </c>
      <c r="FK174" s="7">
        <v>8.0269373910087971</v>
      </c>
      <c r="FL174" s="7">
        <v>17.433817822005878</v>
      </c>
      <c r="FM174" s="7">
        <v>17.433817822005878</v>
      </c>
      <c r="FN174" s="7">
        <v>17.433817822005878</v>
      </c>
      <c r="FO174" s="7">
        <v>17.433817822005878</v>
      </c>
      <c r="FP174" s="7">
        <v>13.159122593488256</v>
      </c>
      <c r="FQ174" s="7">
        <v>24.87991846082549</v>
      </c>
      <c r="FR174" s="7">
        <v>13.159122593488256</v>
      </c>
      <c r="FS174" s="7">
        <v>24.87991846082549</v>
      </c>
      <c r="FT174" s="7">
        <v>8.8411450208812372</v>
      </c>
      <c r="FU174" s="7">
        <v>8.8411450208812372</v>
      </c>
      <c r="FV174" s="7">
        <v>8.8411450208812372</v>
      </c>
      <c r="FW174" s="7">
        <v>8.8411450208812372</v>
      </c>
      <c r="FX174" s="7">
        <v>16.580968066909044</v>
      </c>
      <c r="FY174" s="7">
        <v>26.499740432359214</v>
      </c>
      <c r="FZ174" s="7">
        <v>16.580968066909044</v>
      </c>
      <c r="GA174" s="7">
        <v>26.499740432359214</v>
      </c>
      <c r="GB174" s="7">
        <v>11.756395690517577</v>
      </c>
      <c r="GC174" s="7">
        <v>11.756395690517577</v>
      </c>
      <c r="GD174" s="7">
        <v>11.756395690517577</v>
      </c>
      <c r="GE174" s="7">
        <v>11.756395690517577</v>
      </c>
      <c r="GF174" s="7">
        <v>22.414734720840212</v>
      </c>
      <c r="GG174" s="7">
        <v>22.414734720840212</v>
      </c>
      <c r="GH174" s="7">
        <v>22.414734720840212</v>
      </c>
      <c r="GI174" s="7">
        <v>22.414734720840212</v>
      </c>
      <c r="GJ174" s="7">
        <v>27.378264427931111</v>
      </c>
      <c r="GK174" s="7">
        <v>27.378264427931111</v>
      </c>
      <c r="GL174" s="7">
        <v>27.378264427931111</v>
      </c>
      <c r="GM174" s="7">
        <v>27.378264427931111</v>
      </c>
      <c r="GN174" s="7">
        <v>25.376824623800591</v>
      </c>
      <c r="GO174" s="7">
        <v>40.725412570674536</v>
      </c>
      <c r="GP174" s="7">
        <v>25.376824623800591</v>
      </c>
      <c r="GQ174" s="7">
        <v>40.725412570674536</v>
      </c>
      <c r="GR174" s="7">
        <v>0</v>
      </c>
      <c r="GS174" s="7">
        <v>0</v>
      </c>
      <c r="GT174" s="7">
        <v>0</v>
      </c>
      <c r="GU174" s="7">
        <v>0</v>
      </c>
      <c r="GV174" s="7">
        <v>0</v>
      </c>
      <c r="GW174" s="7">
        <v>0</v>
      </c>
      <c r="GX174" s="7">
        <v>0</v>
      </c>
      <c r="GY174" s="7">
        <v>0</v>
      </c>
      <c r="GZ174" s="7">
        <v>0</v>
      </c>
      <c r="HA174" s="7">
        <v>0</v>
      </c>
    </row>
    <row r="175" spans="47:209" ht="15" x14ac:dyDescent="0.25">
      <c r="AU175"/>
      <c r="AV175"/>
      <c r="AW175"/>
      <c r="AX175"/>
      <c r="AY175"/>
      <c r="AZ175"/>
      <c r="BA175"/>
      <c r="BB175"/>
      <c r="BC175"/>
      <c r="BM175" s="7" cm="1">
        <f t="array" ref="BM175">INDEX($HD$3:$HD$14,BN175,1)</f>
        <v>31</v>
      </c>
      <c r="BN175" s="7">
        <v>8</v>
      </c>
      <c r="BO175" s="7">
        <v>4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2.2163764662756601E-4</v>
      </c>
      <c r="DE175" s="7">
        <v>2.2163764662756601E-4</v>
      </c>
      <c r="DF175" s="7">
        <v>2.2163764662756601E-4</v>
      </c>
      <c r="DG175" s="7">
        <v>2.2163764662756601E-4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0</v>
      </c>
      <c r="DU175" s="7">
        <v>0</v>
      </c>
      <c r="DV175" s="7">
        <v>0</v>
      </c>
      <c r="DW175" s="7">
        <v>0</v>
      </c>
      <c r="DX175" s="7">
        <v>11.406139158384159</v>
      </c>
      <c r="DY175" s="7">
        <v>11.406139158384159</v>
      </c>
      <c r="DZ175" s="7">
        <v>11.406139158384159</v>
      </c>
      <c r="EA175" s="7">
        <v>11.406139158384159</v>
      </c>
      <c r="EB175" s="7">
        <v>17.871753206580649</v>
      </c>
      <c r="EC175" s="7">
        <v>17.871753206580649</v>
      </c>
      <c r="ED175" s="7">
        <v>17.871753206580649</v>
      </c>
      <c r="EE175" s="7">
        <v>17.871753206580649</v>
      </c>
      <c r="EF175" s="7">
        <v>28.36746194599845</v>
      </c>
      <c r="EG175" s="7">
        <v>28.36746194599845</v>
      </c>
      <c r="EH175" s="7">
        <v>28.36746194599845</v>
      </c>
      <c r="EI175" s="7">
        <v>28.36746194599845</v>
      </c>
      <c r="EJ175" s="7">
        <v>0.77622651998093817</v>
      </c>
      <c r="EK175" s="7">
        <v>2.0179398003343101</v>
      </c>
      <c r="EL175" s="7">
        <v>0.77622651998093817</v>
      </c>
      <c r="EM175" s="7">
        <v>2.0179398003343101</v>
      </c>
      <c r="EN175" s="7">
        <v>21.515722875486784</v>
      </c>
      <c r="EO175" s="7">
        <v>21.515722875486784</v>
      </c>
      <c r="EP175" s="7">
        <v>17.871753206580649</v>
      </c>
      <c r="EQ175" s="7">
        <v>17.871753206580649</v>
      </c>
      <c r="ER175" s="7">
        <v>17.871753206580649</v>
      </c>
      <c r="ES175" s="7">
        <v>17.871753206580649</v>
      </c>
      <c r="ET175" s="7">
        <v>12.090881406070363</v>
      </c>
      <c r="EU175" s="7">
        <v>12.090881406070363</v>
      </c>
      <c r="EV175" s="7">
        <v>10.555970715057187</v>
      </c>
      <c r="EW175" s="7">
        <v>10.555970715057187</v>
      </c>
      <c r="EX175" s="7">
        <v>10.555970715057187</v>
      </c>
      <c r="EY175" s="7">
        <v>10.555970715057187</v>
      </c>
      <c r="EZ175" s="7">
        <v>10.555970715057187</v>
      </c>
      <c r="FA175" s="7">
        <v>10.555970715057187</v>
      </c>
      <c r="FB175" s="7">
        <v>70.104779872844574</v>
      </c>
      <c r="FC175" s="7">
        <v>3.8833349882272694</v>
      </c>
      <c r="FD175" s="7">
        <v>7.1048210606290096</v>
      </c>
      <c r="FE175" s="7">
        <v>70.104779872844574</v>
      </c>
      <c r="FF175" s="7">
        <v>3.8833349882272694</v>
      </c>
      <c r="FG175" s="7">
        <v>7.1048210606290096</v>
      </c>
      <c r="FH175" s="7">
        <v>3.8833349882272694</v>
      </c>
      <c r="FI175" s="7">
        <v>7.1048210606290096</v>
      </c>
      <c r="FJ175" s="7">
        <v>3.8833349882272694</v>
      </c>
      <c r="FK175" s="7">
        <v>7.1048210606290096</v>
      </c>
      <c r="FL175" s="7">
        <v>15.203025739853416</v>
      </c>
      <c r="FM175" s="7">
        <v>15.203025739853416</v>
      </c>
      <c r="FN175" s="7">
        <v>15.203025739853416</v>
      </c>
      <c r="FO175" s="7">
        <v>15.203025739853416</v>
      </c>
      <c r="FP175" s="7">
        <v>11.700473079851916</v>
      </c>
      <c r="FQ175" s="7">
        <v>22.568986156341662</v>
      </c>
      <c r="FR175" s="7">
        <v>11.700473079851916</v>
      </c>
      <c r="FS175" s="7">
        <v>22.568986156341662</v>
      </c>
      <c r="FT175" s="7">
        <v>10.555970715057187</v>
      </c>
      <c r="FU175" s="7">
        <v>10.555970715057187</v>
      </c>
      <c r="FV175" s="7">
        <v>10.555970715057187</v>
      </c>
      <c r="FW175" s="7">
        <v>10.555970715057187</v>
      </c>
      <c r="FX175" s="7">
        <v>16.866757372436929</v>
      </c>
      <c r="FY175" s="7">
        <v>26.452144691651036</v>
      </c>
      <c r="FZ175" s="7">
        <v>16.866757372436929</v>
      </c>
      <c r="GA175" s="7">
        <v>26.452144691651036</v>
      </c>
      <c r="GB175" s="7">
        <v>11.406139158384159</v>
      </c>
      <c r="GC175" s="7">
        <v>11.406139158384159</v>
      </c>
      <c r="GD175" s="7">
        <v>11.406139158384159</v>
      </c>
      <c r="GE175" s="7">
        <v>11.406139158384159</v>
      </c>
      <c r="GF175" s="7">
        <v>21.515722875486784</v>
      </c>
      <c r="GG175" s="7">
        <v>21.515722875486784</v>
      </c>
      <c r="GH175" s="7">
        <v>21.515722875486784</v>
      </c>
      <c r="GI175" s="7">
        <v>21.515722875486784</v>
      </c>
      <c r="GJ175" s="7">
        <v>26.516678892942846</v>
      </c>
      <c r="GK175" s="7">
        <v>26.516678892942846</v>
      </c>
      <c r="GL175" s="7">
        <v>26.516678892942846</v>
      </c>
      <c r="GM175" s="7">
        <v>26.516678892942846</v>
      </c>
      <c r="GN175" s="7">
        <v>23.023425234392995</v>
      </c>
      <c r="GO175" s="7">
        <v>37.314291647302078</v>
      </c>
      <c r="GP175" s="7">
        <v>23.023425234392995</v>
      </c>
      <c r="GQ175" s="7">
        <v>37.314291647302078</v>
      </c>
      <c r="GR175" s="7">
        <v>0</v>
      </c>
      <c r="GS175" s="7">
        <v>0</v>
      </c>
      <c r="GT175" s="7">
        <v>0</v>
      </c>
      <c r="GU175" s="7">
        <v>0</v>
      </c>
      <c r="GV175" s="7">
        <v>0</v>
      </c>
      <c r="GW175" s="7">
        <v>0</v>
      </c>
      <c r="GX175" s="7">
        <v>0</v>
      </c>
      <c r="GY175" s="7">
        <v>0</v>
      </c>
      <c r="GZ175" s="7">
        <v>0</v>
      </c>
      <c r="HA175" s="7">
        <v>0</v>
      </c>
    </row>
    <row r="176" spans="47:209" ht="15" x14ac:dyDescent="0.25">
      <c r="AU176"/>
      <c r="AV176"/>
      <c r="AW176"/>
      <c r="AX176"/>
      <c r="AY176"/>
      <c r="AZ176"/>
      <c r="BA176"/>
      <c r="BB176"/>
      <c r="BC176"/>
      <c r="BM176" s="7" cm="1">
        <f t="array" ref="BM176">INDEX($HD$3:$HD$14,BN176,1)</f>
        <v>31</v>
      </c>
      <c r="BN176" s="7">
        <v>8</v>
      </c>
      <c r="BO176" s="7">
        <v>5</v>
      </c>
      <c r="BP176" s="7">
        <v>0.68780560285043979</v>
      </c>
      <c r="BQ176" s="7">
        <v>0.68780560285043979</v>
      </c>
      <c r="BR176" s="7">
        <v>0.68780560285043979</v>
      </c>
      <c r="BS176" s="7">
        <v>0.68780560285043979</v>
      </c>
      <c r="BT176" s="7">
        <v>0.20151144252346037</v>
      </c>
      <c r="BU176" s="7">
        <v>0.20151144252346037</v>
      </c>
      <c r="BV176" s="7">
        <v>0.20151144252346037</v>
      </c>
      <c r="BW176" s="7">
        <v>0.20151144252346037</v>
      </c>
      <c r="BX176" s="7">
        <v>2.4634400107595322</v>
      </c>
      <c r="BY176" s="7">
        <v>2.4634400107595322</v>
      </c>
      <c r="BZ176" s="7">
        <v>0.20151144252346037</v>
      </c>
      <c r="CA176" s="7">
        <v>0.20151144252346037</v>
      </c>
      <c r="CB176" s="7">
        <v>0.20151144252346037</v>
      </c>
      <c r="CC176" s="7">
        <v>0.20151144252346037</v>
      </c>
      <c r="CD176" s="7">
        <v>0.18070612680351855</v>
      </c>
      <c r="CE176" s="7">
        <v>0.18070612680351855</v>
      </c>
      <c r="CF176" s="7">
        <v>0.18070612680351855</v>
      </c>
      <c r="CG176" s="7">
        <v>0.18070612680351855</v>
      </c>
      <c r="CH176" s="7">
        <v>0.18070612680351855</v>
      </c>
      <c r="CI176" s="7">
        <v>0.18070612680351855</v>
      </c>
      <c r="CJ176" s="7">
        <v>1.828388244209679</v>
      </c>
      <c r="CK176" s="7">
        <v>1.828388244209679</v>
      </c>
      <c r="CL176" s="7">
        <v>1.828388244209679</v>
      </c>
      <c r="CM176" s="7">
        <v>1.828388244209679</v>
      </c>
      <c r="CN176" s="7">
        <v>1.828388244209679</v>
      </c>
      <c r="CO176" s="7">
        <v>1.828388244209679</v>
      </c>
      <c r="CP176" s="7">
        <v>1.828388244209679</v>
      </c>
      <c r="CQ176" s="7">
        <v>1.828388244209679</v>
      </c>
      <c r="CR176" s="7">
        <v>3.6400850146627553E-3</v>
      </c>
      <c r="CS176" s="7">
        <v>3.6400850146627553E-3</v>
      </c>
      <c r="CT176" s="7">
        <v>3.6400850146627553E-3</v>
      </c>
      <c r="CU176" s="7">
        <v>3.6400850146627553E-3</v>
      </c>
      <c r="CV176" s="7">
        <v>1.5960288869618804</v>
      </c>
      <c r="CW176" s="7">
        <v>1.5960288869618804</v>
      </c>
      <c r="CX176" s="7">
        <v>1.5960288869618804</v>
      </c>
      <c r="CY176" s="7">
        <v>1.5960288869618804</v>
      </c>
      <c r="CZ176" s="7">
        <v>0.18070612680351855</v>
      </c>
      <c r="DA176" s="7">
        <v>0.18070612680351855</v>
      </c>
      <c r="DB176" s="7">
        <v>0.18070612680351855</v>
      </c>
      <c r="DC176" s="7">
        <v>0.18070612680351855</v>
      </c>
      <c r="DD176" s="7">
        <v>6.5018484237727288</v>
      </c>
      <c r="DE176" s="7">
        <v>6.5018484237727288</v>
      </c>
      <c r="DF176" s="7">
        <v>6.5018484237727288</v>
      </c>
      <c r="DG176" s="7">
        <v>6.5018484237727288</v>
      </c>
      <c r="DH176" s="7">
        <v>0.68780560285043979</v>
      </c>
      <c r="DI176" s="7">
        <v>0.68780560285043979</v>
      </c>
      <c r="DJ176" s="7">
        <v>0.68780560285043979</v>
      </c>
      <c r="DK176" s="7">
        <v>0.68780560285043979</v>
      </c>
      <c r="DL176" s="7">
        <v>2.4634400107595322</v>
      </c>
      <c r="DM176" s="7">
        <v>2.4634400107595322</v>
      </c>
      <c r="DN176" s="7">
        <v>2.4634400107595322</v>
      </c>
      <c r="DO176" s="7">
        <v>2.4634400107595322</v>
      </c>
      <c r="DP176" s="7">
        <v>0.96808696549706874</v>
      </c>
      <c r="DQ176" s="7">
        <v>0.96808696549706874</v>
      </c>
      <c r="DR176" s="7">
        <v>0.96808696549706874</v>
      </c>
      <c r="DS176" s="7">
        <v>0.96808696549706874</v>
      </c>
      <c r="DT176" s="7">
        <v>4.6234671440073347</v>
      </c>
      <c r="DU176" s="7">
        <v>4.6234671440073347</v>
      </c>
      <c r="DV176" s="7">
        <v>4.6234671440073347</v>
      </c>
      <c r="DW176" s="7">
        <v>4.6234671440073347</v>
      </c>
      <c r="DX176" s="7">
        <v>10.706848691977978</v>
      </c>
      <c r="DY176" s="7">
        <v>10.706848691977978</v>
      </c>
      <c r="DZ176" s="7">
        <v>10.706848691977978</v>
      </c>
      <c r="EA176" s="7">
        <v>10.706848691977978</v>
      </c>
      <c r="EB176" s="7">
        <v>17.995240844060127</v>
      </c>
      <c r="EC176" s="7">
        <v>17.995240844060127</v>
      </c>
      <c r="ED176" s="7">
        <v>17.995240844060127</v>
      </c>
      <c r="EE176" s="7">
        <v>17.995240844060127</v>
      </c>
      <c r="EF176" s="7">
        <v>25.107880783360734</v>
      </c>
      <c r="EG176" s="7">
        <v>25.107880783360734</v>
      </c>
      <c r="EH176" s="7">
        <v>25.107880783360734</v>
      </c>
      <c r="EI176" s="7">
        <v>25.107880783360734</v>
      </c>
      <c r="EJ176" s="7">
        <v>0.90460642835483873</v>
      </c>
      <c r="EK176" s="7">
        <v>2.313733202080646</v>
      </c>
      <c r="EL176" s="7">
        <v>0.90460642835483873</v>
      </c>
      <c r="EM176" s="7">
        <v>2.313733202080646</v>
      </c>
      <c r="EN176" s="7">
        <v>20.922594676542499</v>
      </c>
      <c r="EO176" s="7">
        <v>20.922594676542499</v>
      </c>
      <c r="EP176" s="7">
        <v>17.995240844060127</v>
      </c>
      <c r="EQ176" s="7">
        <v>17.995240844060127</v>
      </c>
      <c r="ER176" s="7">
        <v>17.995240844060127</v>
      </c>
      <c r="ES176" s="7">
        <v>17.995240844060127</v>
      </c>
      <c r="ET176" s="7">
        <v>10.989152451878301</v>
      </c>
      <c r="EU176" s="7">
        <v>10.989152451878301</v>
      </c>
      <c r="EV176" s="7">
        <v>10.636889980181829</v>
      </c>
      <c r="EW176" s="7">
        <v>10.636889980181829</v>
      </c>
      <c r="EX176" s="7">
        <v>10.636889980181829</v>
      </c>
      <c r="EY176" s="7">
        <v>10.636889980181829</v>
      </c>
      <c r="EZ176" s="7">
        <v>10.636889980181829</v>
      </c>
      <c r="FA176" s="7">
        <v>10.636889980181829</v>
      </c>
      <c r="FB176" s="7">
        <v>70.538669778695066</v>
      </c>
      <c r="FC176" s="7">
        <v>3.2392345856261029</v>
      </c>
      <c r="FD176" s="7">
        <v>6.0907615254897332</v>
      </c>
      <c r="FE176" s="7">
        <v>70.538669778695066</v>
      </c>
      <c r="FF176" s="7">
        <v>3.2392345856261029</v>
      </c>
      <c r="FG176" s="7">
        <v>6.0907615254897332</v>
      </c>
      <c r="FH176" s="7">
        <v>3.2392345856261029</v>
      </c>
      <c r="FI176" s="7">
        <v>6.0907615254897332</v>
      </c>
      <c r="FJ176" s="7">
        <v>3.2392345856261029</v>
      </c>
      <c r="FK176" s="7">
        <v>6.0907615254897332</v>
      </c>
      <c r="FL176" s="7">
        <v>14.46496023253375</v>
      </c>
      <c r="FM176" s="7">
        <v>14.46496023253375</v>
      </c>
      <c r="FN176" s="7">
        <v>14.46496023253375</v>
      </c>
      <c r="FO176" s="7">
        <v>14.46496023253375</v>
      </c>
      <c r="FP176" s="7">
        <v>10.809014520887112</v>
      </c>
      <c r="FQ176" s="7">
        <v>21.292081705999994</v>
      </c>
      <c r="FR176" s="7">
        <v>10.809014520887112</v>
      </c>
      <c r="FS176" s="7">
        <v>21.292081705999994</v>
      </c>
      <c r="FT176" s="7">
        <v>10.636889980181829</v>
      </c>
      <c r="FU176" s="7">
        <v>10.636889980181829</v>
      </c>
      <c r="FV176" s="7">
        <v>10.636889980181829</v>
      </c>
      <c r="FW176" s="7">
        <v>10.636889980181829</v>
      </c>
      <c r="FX176" s="7">
        <v>14.987344423313797</v>
      </c>
      <c r="FY176" s="7">
        <v>24.23310603038265</v>
      </c>
      <c r="FZ176" s="7">
        <v>14.987344423313797</v>
      </c>
      <c r="GA176" s="7">
        <v>24.23310603038265</v>
      </c>
      <c r="GB176" s="7">
        <v>10.706848691977978</v>
      </c>
      <c r="GC176" s="7">
        <v>10.706848691977978</v>
      </c>
      <c r="GD176" s="7">
        <v>10.706848691977978</v>
      </c>
      <c r="GE176" s="7">
        <v>10.706848691977978</v>
      </c>
      <c r="GF176" s="7">
        <v>20.922594676542499</v>
      </c>
      <c r="GG176" s="7">
        <v>20.922594676542499</v>
      </c>
      <c r="GH176" s="7">
        <v>20.922594676542499</v>
      </c>
      <c r="GI176" s="7">
        <v>20.922594676542499</v>
      </c>
      <c r="GJ176" s="7">
        <v>23.050882670980936</v>
      </c>
      <c r="GK176" s="7">
        <v>23.050882670980936</v>
      </c>
      <c r="GL176" s="7">
        <v>23.050882670980936</v>
      </c>
      <c r="GM176" s="7">
        <v>23.050882670980936</v>
      </c>
      <c r="GN176" s="7">
        <v>19.535346788702366</v>
      </c>
      <c r="GO176" s="7">
        <v>32.26501108583583</v>
      </c>
      <c r="GP176" s="7">
        <v>19.535346788702366</v>
      </c>
      <c r="GQ176" s="7">
        <v>32.26501108583583</v>
      </c>
      <c r="GR176" s="7">
        <v>4.5281546810850434E-2</v>
      </c>
      <c r="GS176" s="7">
        <v>4.5281546810850434E-2</v>
      </c>
      <c r="GT176" s="7">
        <v>4.5281546810850434E-2</v>
      </c>
      <c r="GU176" s="7">
        <v>4.5281546810850434E-2</v>
      </c>
      <c r="GV176" s="7">
        <v>6.6682917437829978</v>
      </c>
      <c r="GW176" s="7">
        <v>6.6682917437829978</v>
      </c>
      <c r="GX176" s="7">
        <v>6.6682917437829978</v>
      </c>
      <c r="GY176" s="7">
        <v>6.6682917437829978</v>
      </c>
      <c r="GZ176" s="7">
        <v>4.9931868241935462E-2</v>
      </c>
      <c r="HA176" s="7">
        <v>4.9931868241935462E-2</v>
      </c>
    </row>
    <row r="177" spans="47:209" ht="15" x14ac:dyDescent="0.25">
      <c r="AU177"/>
      <c r="AV177"/>
      <c r="AW177"/>
      <c r="AX177"/>
      <c r="AY177"/>
      <c r="AZ177"/>
      <c r="BA177"/>
      <c r="BB177"/>
      <c r="BC177"/>
      <c r="BM177" s="7" cm="1">
        <f t="array" ref="BM177">INDEX($HD$3:$HD$14,BN177,1)</f>
        <v>31</v>
      </c>
      <c r="BN177" s="7">
        <v>8</v>
      </c>
      <c r="BO177" s="7">
        <v>6</v>
      </c>
      <c r="BP177" s="7">
        <v>24.950233343935516</v>
      </c>
      <c r="BQ177" s="7">
        <v>24.950233343935516</v>
      </c>
      <c r="BR177" s="7">
        <v>24.950233343935516</v>
      </c>
      <c r="BS177" s="7">
        <v>24.950233343935516</v>
      </c>
      <c r="BT177" s="7">
        <v>15.204795404394412</v>
      </c>
      <c r="BU177" s="7">
        <v>15.204795404394412</v>
      </c>
      <c r="BV177" s="7">
        <v>15.204795404394412</v>
      </c>
      <c r="BW177" s="7">
        <v>15.204795404394412</v>
      </c>
      <c r="BX177" s="7">
        <v>33.953376514621617</v>
      </c>
      <c r="BY177" s="7">
        <v>33.953376514621617</v>
      </c>
      <c r="BZ177" s="7">
        <v>15.204795404394412</v>
      </c>
      <c r="CA177" s="7">
        <v>15.204795404394412</v>
      </c>
      <c r="CB177" s="7">
        <v>15.204795404394412</v>
      </c>
      <c r="CC177" s="7">
        <v>15.204795404394412</v>
      </c>
      <c r="CD177" s="7">
        <v>17.195225329093798</v>
      </c>
      <c r="CE177" s="7">
        <v>17.195225329093798</v>
      </c>
      <c r="CF177" s="7">
        <v>17.195225329093798</v>
      </c>
      <c r="CG177" s="7">
        <v>17.195225329093798</v>
      </c>
      <c r="CH177" s="7">
        <v>17.195225329093798</v>
      </c>
      <c r="CI177" s="7">
        <v>17.195225329093798</v>
      </c>
      <c r="CJ177" s="7">
        <v>28.842374468310911</v>
      </c>
      <c r="CK177" s="7">
        <v>28.842374468310911</v>
      </c>
      <c r="CL177" s="7">
        <v>28.842374468310911</v>
      </c>
      <c r="CM177" s="7">
        <v>28.842374468310911</v>
      </c>
      <c r="CN177" s="7">
        <v>28.842374468310911</v>
      </c>
      <c r="CO177" s="7">
        <v>28.842374468310911</v>
      </c>
      <c r="CP177" s="7">
        <v>28.842374468310911</v>
      </c>
      <c r="CQ177" s="7">
        <v>28.842374468310911</v>
      </c>
      <c r="CR177" s="7">
        <v>12.607749990928175</v>
      </c>
      <c r="CS177" s="7">
        <v>12.607749990928175</v>
      </c>
      <c r="CT177" s="7">
        <v>12.607749990928175</v>
      </c>
      <c r="CU177" s="7">
        <v>12.607749990928175</v>
      </c>
      <c r="CV177" s="7">
        <v>30.433854652960385</v>
      </c>
      <c r="CW177" s="7">
        <v>30.433854652960385</v>
      </c>
      <c r="CX177" s="7">
        <v>30.433854652960385</v>
      </c>
      <c r="CY177" s="7">
        <v>30.433854652960385</v>
      </c>
      <c r="CZ177" s="7">
        <v>17.195225329093798</v>
      </c>
      <c r="DA177" s="7">
        <v>17.195225329093798</v>
      </c>
      <c r="DB177" s="7">
        <v>17.195225329093798</v>
      </c>
      <c r="DC177" s="7">
        <v>17.195225329093798</v>
      </c>
      <c r="DD177" s="7">
        <v>40.243723662604097</v>
      </c>
      <c r="DE177" s="7">
        <v>40.243723662604097</v>
      </c>
      <c r="DF177" s="7">
        <v>40.243723662604097</v>
      </c>
      <c r="DG177" s="7">
        <v>40.243723662604097</v>
      </c>
      <c r="DH177" s="7">
        <v>24.950233343935516</v>
      </c>
      <c r="DI177" s="7">
        <v>24.950233343935516</v>
      </c>
      <c r="DJ177" s="7">
        <v>24.950233343935516</v>
      </c>
      <c r="DK177" s="7">
        <v>24.950233343935516</v>
      </c>
      <c r="DL177" s="7">
        <v>33.953376514621617</v>
      </c>
      <c r="DM177" s="7">
        <v>33.953376514621617</v>
      </c>
      <c r="DN177" s="7">
        <v>33.953376514621617</v>
      </c>
      <c r="DO177" s="7">
        <v>33.953376514621617</v>
      </c>
      <c r="DP177" s="7">
        <v>22.985394205680389</v>
      </c>
      <c r="DQ177" s="7">
        <v>22.985394205680389</v>
      </c>
      <c r="DR177" s="7">
        <v>22.985394205680389</v>
      </c>
      <c r="DS177" s="7">
        <v>22.985394205680389</v>
      </c>
      <c r="DT177" s="7">
        <v>40.340165986437</v>
      </c>
      <c r="DU177" s="7">
        <v>40.340165986437</v>
      </c>
      <c r="DV177" s="7">
        <v>40.340165986437</v>
      </c>
      <c r="DW177" s="7">
        <v>40.340165986437</v>
      </c>
      <c r="DX177" s="7">
        <v>9.2462163880205424</v>
      </c>
      <c r="DY177" s="7">
        <v>9.2462163880205424</v>
      </c>
      <c r="DZ177" s="7">
        <v>9.2462163880205424</v>
      </c>
      <c r="EA177" s="7">
        <v>9.2462163880205424</v>
      </c>
      <c r="EB177" s="7">
        <v>16.217868277824042</v>
      </c>
      <c r="EC177" s="7">
        <v>16.217868277824042</v>
      </c>
      <c r="ED177" s="7">
        <v>16.217868277824042</v>
      </c>
      <c r="EE177" s="7">
        <v>16.217868277824042</v>
      </c>
      <c r="EF177" s="7">
        <v>23.950554140539587</v>
      </c>
      <c r="EG177" s="7">
        <v>23.950554140539587</v>
      </c>
      <c r="EH177" s="7">
        <v>23.950554140539587</v>
      </c>
      <c r="EI177" s="7">
        <v>23.950554140539587</v>
      </c>
      <c r="EJ177" s="7">
        <v>0.64944553839442798</v>
      </c>
      <c r="EK177" s="7">
        <v>1.7971721919222874</v>
      </c>
      <c r="EL177" s="7">
        <v>0.64944553839442798</v>
      </c>
      <c r="EM177" s="7">
        <v>1.7971721919222874</v>
      </c>
      <c r="EN177" s="7">
        <v>19.415814478024895</v>
      </c>
      <c r="EO177" s="7">
        <v>19.415814478024895</v>
      </c>
      <c r="EP177" s="7">
        <v>16.217868277824042</v>
      </c>
      <c r="EQ177" s="7">
        <v>16.217868277824042</v>
      </c>
      <c r="ER177" s="7">
        <v>16.217868277824042</v>
      </c>
      <c r="ES177" s="7">
        <v>16.217868277824042</v>
      </c>
      <c r="ET177" s="7">
        <v>9.0776223335527977</v>
      </c>
      <c r="EU177" s="7">
        <v>9.0776223335527977</v>
      </c>
      <c r="EV177" s="7">
        <v>10.274135765497059</v>
      </c>
      <c r="EW177" s="7">
        <v>10.274135765497059</v>
      </c>
      <c r="EX177" s="7">
        <v>10.274135765497059</v>
      </c>
      <c r="EY177" s="7">
        <v>10.274135765497059</v>
      </c>
      <c r="EZ177" s="7">
        <v>10.274135765497059</v>
      </c>
      <c r="FA177" s="7">
        <v>10.274135765497059</v>
      </c>
      <c r="FB177" s="7">
        <v>70.241180417730362</v>
      </c>
      <c r="FC177" s="7">
        <v>2.1731324113152488</v>
      </c>
      <c r="FD177" s="7">
        <v>4.397251302507331</v>
      </c>
      <c r="FE177" s="7">
        <v>70.241180417730362</v>
      </c>
      <c r="FF177" s="7">
        <v>2.1731324113152488</v>
      </c>
      <c r="FG177" s="7">
        <v>4.397251302507331</v>
      </c>
      <c r="FH177" s="7">
        <v>2.1731324113152488</v>
      </c>
      <c r="FI177" s="7">
        <v>4.397251302507331</v>
      </c>
      <c r="FJ177" s="7">
        <v>2.1731324113152488</v>
      </c>
      <c r="FK177" s="7">
        <v>4.397251302507331</v>
      </c>
      <c r="FL177" s="7">
        <v>13.713572495728751</v>
      </c>
      <c r="FM177" s="7">
        <v>13.713572495728751</v>
      </c>
      <c r="FN177" s="7">
        <v>13.713572495728751</v>
      </c>
      <c r="FO177" s="7">
        <v>13.713572495728751</v>
      </c>
      <c r="FP177" s="7">
        <v>6.8607809253475072</v>
      </c>
      <c r="FQ177" s="7">
        <v>14.44537993729179</v>
      </c>
      <c r="FR177" s="7">
        <v>6.8607809253475072</v>
      </c>
      <c r="FS177" s="7">
        <v>14.44537993729179</v>
      </c>
      <c r="FT177" s="7">
        <v>10.274135765497059</v>
      </c>
      <c r="FU177" s="7">
        <v>10.274135765497059</v>
      </c>
      <c r="FV177" s="7">
        <v>10.274135765497059</v>
      </c>
      <c r="FW177" s="7">
        <v>10.274135765497059</v>
      </c>
      <c r="FX177" s="7">
        <v>12.729275608895907</v>
      </c>
      <c r="FY177" s="7">
        <v>20.775836338322595</v>
      </c>
      <c r="FZ177" s="7">
        <v>12.729275608895907</v>
      </c>
      <c r="GA177" s="7">
        <v>20.775836338322595</v>
      </c>
      <c r="GB177" s="7">
        <v>9.2462163880205424</v>
      </c>
      <c r="GC177" s="7">
        <v>9.2462163880205424</v>
      </c>
      <c r="GD177" s="7">
        <v>9.2462163880205424</v>
      </c>
      <c r="GE177" s="7">
        <v>9.2462163880205424</v>
      </c>
      <c r="GF177" s="7">
        <v>19.415814478024895</v>
      </c>
      <c r="GG177" s="7">
        <v>19.415814478024895</v>
      </c>
      <c r="GH177" s="7">
        <v>19.415814478024895</v>
      </c>
      <c r="GI177" s="7">
        <v>19.415814478024895</v>
      </c>
      <c r="GJ177" s="7">
        <v>19.878151480070365</v>
      </c>
      <c r="GK177" s="7">
        <v>19.878151480070365</v>
      </c>
      <c r="GL177" s="7">
        <v>19.878151480070365</v>
      </c>
      <c r="GM177" s="7">
        <v>19.878151480070365</v>
      </c>
      <c r="GN177" s="7">
        <v>10.763377400747821</v>
      </c>
      <c r="GO177" s="7">
        <v>19.243025940404664</v>
      </c>
      <c r="GP177" s="7">
        <v>10.763377400747821</v>
      </c>
      <c r="GQ177" s="7">
        <v>19.243025940404664</v>
      </c>
      <c r="GR177" s="7">
        <v>20.7600519406232</v>
      </c>
      <c r="GS177" s="7">
        <v>20.7600519406232</v>
      </c>
      <c r="GT177" s="7">
        <v>20.7600519406232</v>
      </c>
      <c r="GU177" s="7">
        <v>20.7600519406232</v>
      </c>
      <c r="GV177" s="7">
        <v>53.053022924108554</v>
      </c>
      <c r="GW177" s="7">
        <v>53.053022924108554</v>
      </c>
      <c r="GX177" s="7">
        <v>53.053022924108554</v>
      </c>
      <c r="GY177" s="7">
        <v>53.053022924108554</v>
      </c>
      <c r="GZ177" s="7">
        <v>13.802823835316756</v>
      </c>
      <c r="HA177" s="7">
        <v>13.802823835316756</v>
      </c>
    </row>
    <row r="178" spans="47:209" ht="15" x14ac:dyDescent="0.25">
      <c r="AU178"/>
      <c r="AV178"/>
      <c r="AW178"/>
      <c r="AX178"/>
      <c r="AY178"/>
      <c r="AZ178"/>
      <c r="BA178"/>
      <c r="BB178"/>
      <c r="BC178"/>
      <c r="BM178" s="7" cm="1">
        <f t="array" ref="BM178">INDEX($HD$3:$HD$14,BN178,1)</f>
        <v>31</v>
      </c>
      <c r="BN178" s="7">
        <v>8</v>
      </c>
      <c r="BO178" s="7">
        <v>7</v>
      </c>
      <c r="BP178" s="7">
        <v>75.672140014809628</v>
      </c>
      <c r="BQ178" s="7">
        <v>75.672140014809628</v>
      </c>
      <c r="BR178" s="7">
        <v>75.672140014809628</v>
      </c>
      <c r="BS178" s="7">
        <v>75.672140014809628</v>
      </c>
      <c r="BT178" s="7">
        <v>52.564904564363687</v>
      </c>
      <c r="BU178" s="7">
        <v>52.564904564363687</v>
      </c>
      <c r="BV178" s="7">
        <v>52.564904564363687</v>
      </c>
      <c r="BW178" s="7">
        <v>52.564904564363687</v>
      </c>
      <c r="BX178" s="7">
        <v>77.41015555052762</v>
      </c>
      <c r="BY178" s="7">
        <v>77.41015555052762</v>
      </c>
      <c r="BZ178" s="7">
        <v>52.564904564363687</v>
      </c>
      <c r="CA178" s="7">
        <v>52.564904564363687</v>
      </c>
      <c r="CB178" s="7">
        <v>52.564904564363687</v>
      </c>
      <c r="CC178" s="7">
        <v>52.564904564363687</v>
      </c>
      <c r="CD178" s="7">
        <v>65.405203111920841</v>
      </c>
      <c r="CE178" s="7">
        <v>65.405203111920841</v>
      </c>
      <c r="CF178" s="7">
        <v>65.405203111920841</v>
      </c>
      <c r="CG178" s="7">
        <v>65.405203111920841</v>
      </c>
      <c r="CH178" s="7">
        <v>65.405203111920841</v>
      </c>
      <c r="CI178" s="7">
        <v>65.405203111920841</v>
      </c>
      <c r="CJ178" s="7">
        <v>74.14243281766305</v>
      </c>
      <c r="CK178" s="7">
        <v>74.14243281766305</v>
      </c>
      <c r="CL178" s="7">
        <v>74.14243281766305</v>
      </c>
      <c r="CM178" s="7">
        <v>74.14243281766305</v>
      </c>
      <c r="CN178" s="7">
        <v>74.14243281766305</v>
      </c>
      <c r="CO178" s="7">
        <v>74.14243281766305</v>
      </c>
      <c r="CP178" s="7">
        <v>74.14243281766305</v>
      </c>
      <c r="CQ178" s="7">
        <v>74.14243281766305</v>
      </c>
      <c r="CR178" s="7">
        <v>66.619981795439827</v>
      </c>
      <c r="CS178" s="7">
        <v>66.619981795439827</v>
      </c>
      <c r="CT178" s="7">
        <v>66.619981795439827</v>
      </c>
      <c r="CU178" s="7">
        <v>66.619981795439827</v>
      </c>
      <c r="CV178" s="7">
        <v>79.917670869325704</v>
      </c>
      <c r="CW178" s="7">
        <v>79.917670869325704</v>
      </c>
      <c r="CX178" s="7">
        <v>79.917670869325704</v>
      </c>
      <c r="CY178" s="7">
        <v>79.917670869325704</v>
      </c>
      <c r="CZ178" s="7">
        <v>65.405203111920841</v>
      </c>
      <c r="DA178" s="7">
        <v>65.405203111920841</v>
      </c>
      <c r="DB178" s="7">
        <v>65.405203111920841</v>
      </c>
      <c r="DC178" s="7">
        <v>65.405203111920841</v>
      </c>
      <c r="DD178" s="7">
        <v>79.623337193797397</v>
      </c>
      <c r="DE178" s="7">
        <v>79.623337193797397</v>
      </c>
      <c r="DF178" s="7">
        <v>79.623337193797397</v>
      </c>
      <c r="DG178" s="7">
        <v>79.623337193797397</v>
      </c>
      <c r="DH178" s="7">
        <v>75.672140014809628</v>
      </c>
      <c r="DI178" s="7">
        <v>75.672140014809628</v>
      </c>
      <c r="DJ178" s="7">
        <v>75.672140014809628</v>
      </c>
      <c r="DK178" s="7">
        <v>75.672140014809628</v>
      </c>
      <c r="DL178" s="7">
        <v>77.41015555052762</v>
      </c>
      <c r="DM178" s="7">
        <v>77.41015555052762</v>
      </c>
      <c r="DN178" s="7">
        <v>77.41015555052762</v>
      </c>
      <c r="DO178" s="7">
        <v>77.41015555052762</v>
      </c>
      <c r="DP178" s="7">
        <v>64.264852341909091</v>
      </c>
      <c r="DQ178" s="7">
        <v>64.264852341909091</v>
      </c>
      <c r="DR178" s="7">
        <v>64.264852341909091</v>
      </c>
      <c r="DS178" s="7">
        <v>64.264852341909091</v>
      </c>
      <c r="DT178" s="7">
        <v>87.476495456803377</v>
      </c>
      <c r="DU178" s="7">
        <v>87.476495456803377</v>
      </c>
      <c r="DV178" s="7">
        <v>87.476495456803377</v>
      </c>
      <c r="DW178" s="7">
        <v>87.476495456803377</v>
      </c>
      <c r="DX178" s="7">
        <v>8.2961845677844597</v>
      </c>
      <c r="DY178" s="7">
        <v>8.2961845677844597</v>
      </c>
      <c r="DZ178" s="7">
        <v>8.2961845677844597</v>
      </c>
      <c r="EA178" s="7">
        <v>8.2961845677844597</v>
      </c>
      <c r="EB178" s="7">
        <v>7.1310898707228727</v>
      </c>
      <c r="EC178" s="7">
        <v>7.1310898707228727</v>
      </c>
      <c r="ED178" s="7">
        <v>7.1310898707228727</v>
      </c>
      <c r="EE178" s="7">
        <v>7.1310898707228727</v>
      </c>
      <c r="EF178" s="7">
        <v>15.686068263536663</v>
      </c>
      <c r="EG178" s="7">
        <v>15.686068263536663</v>
      </c>
      <c r="EH178" s="7">
        <v>15.686068263536663</v>
      </c>
      <c r="EI178" s="7">
        <v>15.686068263536663</v>
      </c>
      <c r="EJ178" s="7">
        <v>1.1066744278299121</v>
      </c>
      <c r="EK178" s="7">
        <v>2.4748344736290346</v>
      </c>
      <c r="EL178" s="7">
        <v>1.1066744278299121</v>
      </c>
      <c r="EM178" s="7">
        <v>2.4748344736290346</v>
      </c>
      <c r="EN178" s="7">
        <v>16.413548765749223</v>
      </c>
      <c r="EO178" s="7">
        <v>16.413548765749223</v>
      </c>
      <c r="EP178" s="7">
        <v>7.1310898707228727</v>
      </c>
      <c r="EQ178" s="7">
        <v>7.1310898707228727</v>
      </c>
      <c r="ER178" s="7">
        <v>7.1310898707228727</v>
      </c>
      <c r="ES178" s="7">
        <v>7.1310898707228727</v>
      </c>
      <c r="ET178" s="7">
        <v>5.662797585252199</v>
      </c>
      <c r="EU178" s="7">
        <v>5.662797585252199</v>
      </c>
      <c r="EV178" s="7">
        <v>6.9385878791686286</v>
      </c>
      <c r="EW178" s="7">
        <v>6.9385878791686286</v>
      </c>
      <c r="EX178" s="7">
        <v>6.9385878791686286</v>
      </c>
      <c r="EY178" s="7">
        <v>6.9385878791686286</v>
      </c>
      <c r="EZ178" s="7">
        <v>6.9385878791686286</v>
      </c>
      <c r="FA178" s="7">
        <v>6.9385878791686286</v>
      </c>
      <c r="FB178" s="7">
        <v>70.048137105112914</v>
      </c>
      <c r="FC178" s="7">
        <v>1.2785111641818181</v>
      </c>
      <c r="FD178" s="7">
        <v>2.7797552667785945</v>
      </c>
      <c r="FE178" s="7">
        <v>70.048137105112914</v>
      </c>
      <c r="FF178" s="7">
        <v>1.2785111641818181</v>
      </c>
      <c r="FG178" s="7">
        <v>2.7797552667785945</v>
      </c>
      <c r="FH178" s="7">
        <v>1.2785111641818181</v>
      </c>
      <c r="FI178" s="7">
        <v>2.7797552667785945</v>
      </c>
      <c r="FJ178" s="7">
        <v>1.2785111641818181</v>
      </c>
      <c r="FK178" s="7">
        <v>2.7797552667785945</v>
      </c>
      <c r="FL178" s="7">
        <v>9.6308939698181781</v>
      </c>
      <c r="FM178" s="7">
        <v>9.6308939698181781</v>
      </c>
      <c r="FN178" s="7">
        <v>9.6308939698181781</v>
      </c>
      <c r="FO178" s="7">
        <v>9.6308939698181781</v>
      </c>
      <c r="FP178" s="7">
        <v>6.601374295083577</v>
      </c>
      <c r="FQ178" s="7">
        <v>13.928675203340156</v>
      </c>
      <c r="FR178" s="7">
        <v>6.601374295083577</v>
      </c>
      <c r="FS178" s="7">
        <v>13.928675203340156</v>
      </c>
      <c r="FT178" s="7">
        <v>6.9385878791686286</v>
      </c>
      <c r="FU178" s="7">
        <v>6.9385878791686286</v>
      </c>
      <c r="FV178" s="7">
        <v>6.9385878791686286</v>
      </c>
      <c r="FW178" s="7">
        <v>6.9385878791686286</v>
      </c>
      <c r="FX178" s="7">
        <v>12.684709424620253</v>
      </c>
      <c r="FY178" s="7">
        <v>20.791453305016095</v>
      </c>
      <c r="FZ178" s="7">
        <v>12.684709424620253</v>
      </c>
      <c r="GA178" s="7">
        <v>20.791453305016095</v>
      </c>
      <c r="GB178" s="7">
        <v>8.2961845677844597</v>
      </c>
      <c r="GC178" s="7">
        <v>8.2961845677844597</v>
      </c>
      <c r="GD178" s="7">
        <v>8.2961845677844597</v>
      </c>
      <c r="GE178" s="7">
        <v>8.2961845677844597</v>
      </c>
      <c r="GF178" s="7">
        <v>16.413548765749223</v>
      </c>
      <c r="GG178" s="7">
        <v>16.413548765749223</v>
      </c>
      <c r="GH178" s="7">
        <v>16.413548765749223</v>
      </c>
      <c r="GI178" s="7">
        <v>16.413548765749223</v>
      </c>
      <c r="GJ178" s="7">
        <v>13.197323106038104</v>
      </c>
      <c r="GK178" s="7">
        <v>13.197323106038104</v>
      </c>
      <c r="GL178" s="7">
        <v>13.197323106038104</v>
      </c>
      <c r="GM178" s="7">
        <v>13.197323106038104</v>
      </c>
      <c r="GN178" s="7">
        <v>7.471374984891499</v>
      </c>
      <c r="GO178" s="7">
        <v>13.362295666909098</v>
      </c>
      <c r="GP178" s="7">
        <v>7.471374984891499</v>
      </c>
      <c r="GQ178" s="7">
        <v>13.362295666909098</v>
      </c>
      <c r="GR178" s="7">
        <v>69.533324383460339</v>
      </c>
      <c r="GS178" s="7">
        <v>69.533324383460339</v>
      </c>
      <c r="GT178" s="7">
        <v>69.533324383460339</v>
      </c>
      <c r="GU178" s="7">
        <v>69.533324383460339</v>
      </c>
      <c r="GV178" s="7">
        <v>86.116290134472351</v>
      </c>
      <c r="GW178" s="7">
        <v>86.116290134472351</v>
      </c>
      <c r="GX178" s="7">
        <v>86.116290134472351</v>
      </c>
      <c r="GY178" s="7">
        <v>86.116290134472351</v>
      </c>
      <c r="GZ178" s="7">
        <v>59.587957204363661</v>
      </c>
      <c r="HA178" s="7">
        <v>59.587957204363661</v>
      </c>
    </row>
    <row r="179" spans="47:209" ht="15" x14ac:dyDescent="0.25">
      <c r="AU179"/>
      <c r="AV179"/>
      <c r="AW179"/>
      <c r="AX179"/>
      <c r="AY179"/>
      <c r="AZ179"/>
      <c r="BA179"/>
      <c r="BB179"/>
      <c r="BC179"/>
      <c r="BM179" s="7" cm="1">
        <f t="array" ref="BM179">INDEX($HD$3:$HD$14,BN179,1)</f>
        <v>31</v>
      </c>
      <c r="BN179" s="7">
        <v>8</v>
      </c>
      <c r="BO179" s="7">
        <v>8</v>
      </c>
      <c r="BP179" s="7">
        <v>86.943223888489584</v>
      </c>
      <c r="BQ179" s="7">
        <v>86.943223888489584</v>
      </c>
      <c r="BR179" s="7">
        <v>86.943223888489584</v>
      </c>
      <c r="BS179" s="7">
        <v>86.943223888489584</v>
      </c>
      <c r="BT179" s="7">
        <v>71.842202386642327</v>
      </c>
      <c r="BU179" s="7">
        <v>71.842202386642327</v>
      </c>
      <c r="BV179" s="7">
        <v>71.842202386642327</v>
      </c>
      <c r="BW179" s="7">
        <v>71.842202386642327</v>
      </c>
      <c r="BX179" s="7">
        <v>90.09343980065978</v>
      </c>
      <c r="BY179" s="7">
        <v>90.09343980065978</v>
      </c>
      <c r="BZ179" s="7">
        <v>71.842202386642327</v>
      </c>
      <c r="CA179" s="7">
        <v>71.842202386642327</v>
      </c>
      <c r="CB179" s="7">
        <v>71.842202386642327</v>
      </c>
      <c r="CC179" s="7">
        <v>71.842202386642327</v>
      </c>
      <c r="CD179" s="7">
        <v>83.729985809486649</v>
      </c>
      <c r="CE179" s="7">
        <v>83.729985809486649</v>
      </c>
      <c r="CF179" s="7">
        <v>83.729985809486649</v>
      </c>
      <c r="CG179" s="7">
        <v>83.729985809486649</v>
      </c>
      <c r="CH179" s="7">
        <v>83.729985809486649</v>
      </c>
      <c r="CI179" s="7">
        <v>83.729985809486649</v>
      </c>
      <c r="CJ179" s="7">
        <v>84.380284077302107</v>
      </c>
      <c r="CK179" s="7">
        <v>84.380284077302107</v>
      </c>
      <c r="CL179" s="7">
        <v>84.380284077302107</v>
      </c>
      <c r="CM179" s="7">
        <v>84.380284077302107</v>
      </c>
      <c r="CN179" s="7">
        <v>84.380284077302107</v>
      </c>
      <c r="CO179" s="7">
        <v>84.380284077302107</v>
      </c>
      <c r="CP179" s="7">
        <v>84.380284077302107</v>
      </c>
      <c r="CQ179" s="7">
        <v>84.380284077302107</v>
      </c>
      <c r="CR179" s="7">
        <v>96.746764499369462</v>
      </c>
      <c r="CS179" s="7">
        <v>96.746764499369462</v>
      </c>
      <c r="CT179" s="7">
        <v>96.746764499369462</v>
      </c>
      <c r="CU179" s="7">
        <v>96.746764499369462</v>
      </c>
      <c r="CV179" s="7">
        <v>92.912279953254938</v>
      </c>
      <c r="CW179" s="7">
        <v>92.912279953254938</v>
      </c>
      <c r="CX179" s="7">
        <v>92.912279953254938</v>
      </c>
      <c r="CY179" s="7">
        <v>92.912279953254938</v>
      </c>
      <c r="CZ179" s="7">
        <v>83.729985809486649</v>
      </c>
      <c r="DA179" s="7">
        <v>83.729985809486649</v>
      </c>
      <c r="DB179" s="7">
        <v>83.729985809486649</v>
      </c>
      <c r="DC179" s="7">
        <v>83.729985809486649</v>
      </c>
      <c r="DD179" s="7">
        <v>87.000722947756543</v>
      </c>
      <c r="DE179" s="7">
        <v>87.000722947756543</v>
      </c>
      <c r="DF179" s="7">
        <v>87.000722947756543</v>
      </c>
      <c r="DG179" s="7">
        <v>87.000722947756543</v>
      </c>
      <c r="DH179" s="7">
        <v>86.943223888489584</v>
      </c>
      <c r="DI179" s="7">
        <v>86.943223888489584</v>
      </c>
      <c r="DJ179" s="7">
        <v>86.943223888489584</v>
      </c>
      <c r="DK179" s="7">
        <v>86.943223888489584</v>
      </c>
      <c r="DL179" s="7">
        <v>90.09343980065978</v>
      </c>
      <c r="DM179" s="7">
        <v>90.09343980065978</v>
      </c>
      <c r="DN179" s="7">
        <v>90.09343980065978</v>
      </c>
      <c r="DO179" s="7">
        <v>90.09343980065978</v>
      </c>
      <c r="DP179" s="7">
        <v>78.830759206187608</v>
      </c>
      <c r="DQ179" s="7">
        <v>78.830759206187608</v>
      </c>
      <c r="DR179" s="7">
        <v>78.830759206187608</v>
      </c>
      <c r="DS179" s="7">
        <v>78.830759206187608</v>
      </c>
      <c r="DT179" s="7">
        <v>93.873768775161423</v>
      </c>
      <c r="DU179" s="7">
        <v>93.873768775161423</v>
      </c>
      <c r="DV179" s="7">
        <v>93.873768775161423</v>
      </c>
      <c r="DW179" s="7">
        <v>93.873768775161423</v>
      </c>
      <c r="DX179" s="7">
        <v>11.887194350469208</v>
      </c>
      <c r="DY179" s="7">
        <v>11.887194350469208</v>
      </c>
      <c r="DZ179" s="7">
        <v>11.887194350469208</v>
      </c>
      <c r="EA179" s="7">
        <v>11.887194350469208</v>
      </c>
      <c r="EB179" s="7">
        <v>6.8627546856906108</v>
      </c>
      <c r="EC179" s="7">
        <v>6.8627546856906108</v>
      </c>
      <c r="ED179" s="7">
        <v>6.8627546856906108</v>
      </c>
      <c r="EE179" s="7">
        <v>6.8627546856906108</v>
      </c>
      <c r="EF179" s="7">
        <v>24.923249932121703</v>
      </c>
      <c r="EG179" s="7">
        <v>24.923249932121703</v>
      </c>
      <c r="EH179" s="7">
        <v>24.923249932121703</v>
      </c>
      <c r="EI179" s="7">
        <v>24.923249932121703</v>
      </c>
      <c r="EJ179" s="7">
        <v>1.7348043814222864</v>
      </c>
      <c r="EK179" s="7">
        <v>3.9260346279824065</v>
      </c>
      <c r="EL179" s="7">
        <v>1.7348043814222864</v>
      </c>
      <c r="EM179" s="7">
        <v>3.9260346279824065</v>
      </c>
      <c r="EN179" s="7">
        <v>19.494295398951635</v>
      </c>
      <c r="EO179" s="7">
        <v>19.494295398951635</v>
      </c>
      <c r="EP179" s="7">
        <v>6.8627546856906108</v>
      </c>
      <c r="EQ179" s="7">
        <v>6.8627546856906108</v>
      </c>
      <c r="ER179" s="7">
        <v>6.8627546856906108</v>
      </c>
      <c r="ES179" s="7">
        <v>6.8627546856906108</v>
      </c>
      <c r="ET179" s="7">
        <v>7.4334873852170089</v>
      </c>
      <c r="EU179" s="7">
        <v>7.4334873852170089</v>
      </c>
      <c r="EV179" s="7">
        <v>14.315577473932565</v>
      </c>
      <c r="EW179" s="7">
        <v>14.315577473932565</v>
      </c>
      <c r="EX179" s="7">
        <v>14.315577473932565</v>
      </c>
      <c r="EY179" s="7">
        <v>14.315577473932565</v>
      </c>
      <c r="EZ179" s="7">
        <v>14.315577473932565</v>
      </c>
      <c r="FA179" s="7">
        <v>14.315577473932565</v>
      </c>
      <c r="FB179" s="7">
        <v>70.962491863694922</v>
      </c>
      <c r="FC179" s="7">
        <v>3.4554558525527832</v>
      </c>
      <c r="FD179" s="7">
        <v>5.9836029157507351</v>
      </c>
      <c r="FE179" s="7">
        <v>70.962491863694922</v>
      </c>
      <c r="FF179" s="7">
        <v>3.4554558525527832</v>
      </c>
      <c r="FG179" s="7">
        <v>5.9836029157507351</v>
      </c>
      <c r="FH179" s="7">
        <v>3.4554558525527832</v>
      </c>
      <c r="FI179" s="7">
        <v>5.9836029157507351</v>
      </c>
      <c r="FJ179" s="7">
        <v>3.4554558525527832</v>
      </c>
      <c r="FK179" s="7">
        <v>5.9836029157507351</v>
      </c>
      <c r="FL179" s="7">
        <v>20.996583170796193</v>
      </c>
      <c r="FM179" s="7">
        <v>20.996583170796193</v>
      </c>
      <c r="FN179" s="7">
        <v>20.996583170796193</v>
      </c>
      <c r="FO179" s="7">
        <v>20.996583170796193</v>
      </c>
      <c r="FP179" s="7">
        <v>7.4862307021290206</v>
      </c>
      <c r="FQ179" s="7">
        <v>15.356156171475122</v>
      </c>
      <c r="FR179" s="7">
        <v>7.4862307021290206</v>
      </c>
      <c r="FS179" s="7">
        <v>15.356156171475122</v>
      </c>
      <c r="FT179" s="7">
        <v>14.315577473932565</v>
      </c>
      <c r="FU179" s="7">
        <v>14.315577473932565</v>
      </c>
      <c r="FV179" s="7">
        <v>14.315577473932565</v>
      </c>
      <c r="FW179" s="7">
        <v>14.315577473932565</v>
      </c>
      <c r="FX179" s="7">
        <v>12.782040968189133</v>
      </c>
      <c r="FY179" s="7">
        <v>21.035233839740442</v>
      </c>
      <c r="FZ179" s="7">
        <v>12.782040968189133</v>
      </c>
      <c r="GA179" s="7">
        <v>21.035233839740442</v>
      </c>
      <c r="GB179" s="7">
        <v>11.887194350469208</v>
      </c>
      <c r="GC179" s="7">
        <v>11.887194350469208</v>
      </c>
      <c r="GD179" s="7">
        <v>11.887194350469208</v>
      </c>
      <c r="GE179" s="7">
        <v>11.887194350469208</v>
      </c>
      <c r="GF179" s="7">
        <v>19.494295398951635</v>
      </c>
      <c r="GG179" s="7">
        <v>19.494295398951635</v>
      </c>
      <c r="GH179" s="7">
        <v>19.494295398951635</v>
      </c>
      <c r="GI179" s="7">
        <v>19.494295398951635</v>
      </c>
      <c r="GJ179" s="7">
        <v>14.168357935321097</v>
      </c>
      <c r="GK179" s="7">
        <v>14.168357935321097</v>
      </c>
      <c r="GL179" s="7">
        <v>14.168357935321097</v>
      </c>
      <c r="GM179" s="7">
        <v>14.168357935321097</v>
      </c>
      <c r="GN179" s="7">
        <v>6.7141157776305027</v>
      </c>
      <c r="GO179" s="7">
        <v>12.209061405639304</v>
      </c>
      <c r="GP179" s="7">
        <v>6.7141157776305027</v>
      </c>
      <c r="GQ179" s="7">
        <v>12.209061405639304</v>
      </c>
      <c r="GR179" s="7">
        <v>93.940087431539126</v>
      </c>
      <c r="GS179" s="7">
        <v>93.940087431539126</v>
      </c>
      <c r="GT179" s="7">
        <v>93.940087431539126</v>
      </c>
      <c r="GU179" s="7">
        <v>93.940087431539126</v>
      </c>
      <c r="GV179" s="7">
        <v>93.814653193313603</v>
      </c>
      <c r="GW179" s="7">
        <v>93.814653193313603</v>
      </c>
      <c r="GX179" s="7">
        <v>93.814653193313603</v>
      </c>
      <c r="GY179" s="7">
        <v>93.814653193313603</v>
      </c>
      <c r="GZ179" s="7">
        <v>88.217931986319599</v>
      </c>
      <c r="HA179" s="7">
        <v>88.217931986319599</v>
      </c>
    </row>
    <row r="180" spans="47:209" ht="15" x14ac:dyDescent="0.25">
      <c r="AU180"/>
      <c r="AV180"/>
      <c r="AW180"/>
      <c r="AX180"/>
      <c r="AY180"/>
      <c r="AZ180"/>
      <c r="BA180"/>
      <c r="BB180"/>
      <c r="BC180"/>
      <c r="BM180" s="7" cm="1">
        <f t="array" ref="BM180">INDEX($HD$3:$HD$14,BN180,1)</f>
        <v>31</v>
      </c>
      <c r="BN180" s="7">
        <v>8</v>
      </c>
      <c r="BO180" s="7">
        <v>9</v>
      </c>
      <c r="BP180" s="7">
        <v>91.874342127419183</v>
      </c>
      <c r="BQ180" s="7">
        <v>91.874342127419183</v>
      </c>
      <c r="BR180" s="7">
        <v>91.874342127419183</v>
      </c>
      <c r="BS180" s="7">
        <v>91.874342127419183</v>
      </c>
      <c r="BT180" s="7">
        <v>80.718466377286873</v>
      </c>
      <c r="BU180" s="7">
        <v>80.718466377286873</v>
      </c>
      <c r="BV180" s="7">
        <v>80.718466377286873</v>
      </c>
      <c r="BW180" s="7">
        <v>80.718466377286873</v>
      </c>
      <c r="BX180" s="7">
        <v>93.961387377976095</v>
      </c>
      <c r="BY180" s="7">
        <v>93.961387377976095</v>
      </c>
      <c r="BZ180" s="7">
        <v>80.718466377286873</v>
      </c>
      <c r="CA180" s="7">
        <v>80.718466377286873</v>
      </c>
      <c r="CB180" s="7">
        <v>80.718466377286873</v>
      </c>
      <c r="CC180" s="7">
        <v>80.718466377286873</v>
      </c>
      <c r="CD180" s="7">
        <v>91.051445697346011</v>
      </c>
      <c r="CE180" s="7">
        <v>91.051445697346011</v>
      </c>
      <c r="CF180" s="7">
        <v>91.051445697346011</v>
      </c>
      <c r="CG180" s="7">
        <v>91.051445697346011</v>
      </c>
      <c r="CH180" s="7">
        <v>91.051445697346011</v>
      </c>
      <c r="CI180" s="7">
        <v>91.051445697346011</v>
      </c>
      <c r="CJ180" s="7">
        <v>91.328778132976367</v>
      </c>
      <c r="CK180" s="7">
        <v>91.328778132976367</v>
      </c>
      <c r="CL180" s="7">
        <v>91.328778132976367</v>
      </c>
      <c r="CM180" s="7">
        <v>91.328778132976367</v>
      </c>
      <c r="CN180" s="7">
        <v>91.328778132976367</v>
      </c>
      <c r="CO180" s="7">
        <v>91.328778132976367</v>
      </c>
      <c r="CP180" s="7">
        <v>91.328778132976367</v>
      </c>
      <c r="CQ180" s="7">
        <v>91.328778132976367</v>
      </c>
      <c r="CR180" s="7">
        <v>99.478305348856495</v>
      </c>
      <c r="CS180" s="7">
        <v>99.478305348856495</v>
      </c>
      <c r="CT180" s="7">
        <v>99.478305348856495</v>
      </c>
      <c r="CU180" s="7">
        <v>99.478305348856495</v>
      </c>
      <c r="CV180" s="7">
        <v>94.416753589399121</v>
      </c>
      <c r="CW180" s="7">
        <v>94.416753589399121</v>
      </c>
      <c r="CX180" s="7">
        <v>94.416753589399121</v>
      </c>
      <c r="CY180" s="7">
        <v>94.416753589399121</v>
      </c>
      <c r="CZ180" s="7">
        <v>91.051445697346011</v>
      </c>
      <c r="DA180" s="7">
        <v>91.051445697346011</v>
      </c>
      <c r="DB180" s="7">
        <v>91.051445697346011</v>
      </c>
      <c r="DC180" s="7">
        <v>91.051445697346011</v>
      </c>
      <c r="DD180" s="7">
        <v>91.138911803914752</v>
      </c>
      <c r="DE180" s="7">
        <v>91.138911803914752</v>
      </c>
      <c r="DF180" s="7">
        <v>91.138911803914752</v>
      </c>
      <c r="DG180" s="7">
        <v>91.138911803914752</v>
      </c>
      <c r="DH180" s="7">
        <v>91.874342127419183</v>
      </c>
      <c r="DI180" s="7">
        <v>91.874342127419183</v>
      </c>
      <c r="DJ180" s="7">
        <v>91.874342127419183</v>
      </c>
      <c r="DK180" s="7">
        <v>91.874342127419183</v>
      </c>
      <c r="DL180" s="7">
        <v>93.961387377976095</v>
      </c>
      <c r="DM180" s="7">
        <v>93.961387377976095</v>
      </c>
      <c r="DN180" s="7">
        <v>93.961387377976095</v>
      </c>
      <c r="DO180" s="7">
        <v>93.961387377976095</v>
      </c>
      <c r="DP180" s="7">
        <v>85.118230904164179</v>
      </c>
      <c r="DQ180" s="7">
        <v>85.118230904164179</v>
      </c>
      <c r="DR180" s="7">
        <v>85.118230904164179</v>
      </c>
      <c r="DS180" s="7">
        <v>85.118230904164179</v>
      </c>
      <c r="DT180" s="7">
        <v>94.342996505352062</v>
      </c>
      <c r="DU180" s="7">
        <v>94.342996505352062</v>
      </c>
      <c r="DV180" s="7">
        <v>94.342996505352062</v>
      </c>
      <c r="DW180" s="7">
        <v>94.342996505352062</v>
      </c>
      <c r="DX180" s="7">
        <v>17.131216170019076</v>
      </c>
      <c r="DY180" s="7">
        <v>17.131216170019076</v>
      </c>
      <c r="DZ180" s="7">
        <v>17.131216170019076</v>
      </c>
      <c r="EA180" s="7">
        <v>17.131216170019076</v>
      </c>
      <c r="EB180" s="7">
        <v>10.692612321539578</v>
      </c>
      <c r="EC180" s="7">
        <v>10.692612321539578</v>
      </c>
      <c r="ED180" s="7">
        <v>10.692612321539578</v>
      </c>
      <c r="EE180" s="7">
        <v>10.692612321539578</v>
      </c>
      <c r="EF180" s="7">
        <v>33.296358927239027</v>
      </c>
      <c r="EG180" s="7">
        <v>33.296358927239027</v>
      </c>
      <c r="EH180" s="7">
        <v>33.296358927239027</v>
      </c>
      <c r="EI180" s="7">
        <v>33.296358927239027</v>
      </c>
      <c r="EJ180" s="7">
        <v>2.3238750601260985</v>
      </c>
      <c r="EK180" s="7">
        <v>5.1969670069882676</v>
      </c>
      <c r="EL180" s="7">
        <v>2.3238750601260985</v>
      </c>
      <c r="EM180" s="7">
        <v>5.1969670069882676</v>
      </c>
      <c r="EN180" s="7">
        <v>18.514996836407626</v>
      </c>
      <c r="EO180" s="7">
        <v>18.514996836407626</v>
      </c>
      <c r="EP180" s="7">
        <v>10.692612321539578</v>
      </c>
      <c r="EQ180" s="7">
        <v>10.692612321539578</v>
      </c>
      <c r="ER180" s="7">
        <v>10.692612321539578</v>
      </c>
      <c r="ES180" s="7">
        <v>10.692612321539578</v>
      </c>
      <c r="ET180" s="7">
        <v>13.141383702362175</v>
      </c>
      <c r="EU180" s="7">
        <v>13.141383702362175</v>
      </c>
      <c r="EV180" s="7">
        <v>23.135978935175945</v>
      </c>
      <c r="EW180" s="7">
        <v>23.135978935175945</v>
      </c>
      <c r="EX180" s="7">
        <v>23.135978935175945</v>
      </c>
      <c r="EY180" s="7">
        <v>23.135978935175945</v>
      </c>
      <c r="EZ180" s="7">
        <v>23.135978935175945</v>
      </c>
      <c r="FA180" s="7">
        <v>23.135978935175945</v>
      </c>
      <c r="FB180" s="7">
        <v>72.616281643951595</v>
      </c>
      <c r="FC180" s="7">
        <v>6.8100601457345915</v>
      </c>
      <c r="FD180" s="7">
        <v>11.370853441048382</v>
      </c>
      <c r="FE180" s="7">
        <v>72.616281643951595</v>
      </c>
      <c r="FF180" s="7">
        <v>6.8100601457345915</v>
      </c>
      <c r="FG180" s="7">
        <v>11.370853441048382</v>
      </c>
      <c r="FH180" s="7">
        <v>6.8100601457345915</v>
      </c>
      <c r="FI180" s="7">
        <v>11.370853441048382</v>
      </c>
      <c r="FJ180" s="7">
        <v>6.8100601457345915</v>
      </c>
      <c r="FK180" s="7">
        <v>11.370853441048382</v>
      </c>
      <c r="FL180" s="7">
        <v>30.627992553697968</v>
      </c>
      <c r="FM180" s="7">
        <v>30.627992553697968</v>
      </c>
      <c r="FN180" s="7">
        <v>30.627992553697968</v>
      </c>
      <c r="FO180" s="7">
        <v>30.627992553697968</v>
      </c>
      <c r="FP180" s="7">
        <v>9.3142923140527998</v>
      </c>
      <c r="FQ180" s="7">
        <v>18.115792744741938</v>
      </c>
      <c r="FR180" s="7">
        <v>9.3142923140527998</v>
      </c>
      <c r="FS180" s="7">
        <v>18.115792744741938</v>
      </c>
      <c r="FT180" s="7">
        <v>23.135978935175945</v>
      </c>
      <c r="FU180" s="7">
        <v>23.135978935175945</v>
      </c>
      <c r="FV180" s="7">
        <v>23.135978935175945</v>
      </c>
      <c r="FW180" s="7">
        <v>23.135978935175945</v>
      </c>
      <c r="FX180" s="7">
        <v>12.64491769483139</v>
      </c>
      <c r="FY180" s="7">
        <v>20.964042294463322</v>
      </c>
      <c r="FZ180" s="7">
        <v>12.64491769483139</v>
      </c>
      <c r="GA180" s="7">
        <v>20.964042294463322</v>
      </c>
      <c r="GB180" s="7">
        <v>17.131216170019076</v>
      </c>
      <c r="GC180" s="7">
        <v>17.131216170019076</v>
      </c>
      <c r="GD180" s="7">
        <v>17.131216170019076</v>
      </c>
      <c r="GE180" s="7">
        <v>17.131216170019076</v>
      </c>
      <c r="GF180" s="7">
        <v>18.514996836407626</v>
      </c>
      <c r="GG180" s="7">
        <v>18.514996836407626</v>
      </c>
      <c r="GH180" s="7">
        <v>18.514996836407626</v>
      </c>
      <c r="GI180" s="7">
        <v>18.514996836407626</v>
      </c>
      <c r="GJ180" s="7">
        <v>22.575203642609935</v>
      </c>
      <c r="GK180" s="7">
        <v>22.575203642609935</v>
      </c>
      <c r="GL180" s="7">
        <v>22.575203642609935</v>
      </c>
      <c r="GM180" s="7">
        <v>22.575203642609935</v>
      </c>
      <c r="GN180" s="7">
        <v>6.3463866339501402</v>
      </c>
      <c r="GO180" s="7">
        <v>10.486639129674497</v>
      </c>
      <c r="GP180" s="7">
        <v>6.3463866339501402</v>
      </c>
      <c r="GQ180" s="7">
        <v>10.486639129674497</v>
      </c>
      <c r="GR180" s="7">
        <v>96.187498607829554</v>
      </c>
      <c r="GS180" s="7">
        <v>96.187498607829554</v>
      </c>
      <c r="GT180" s="7">
        <v>96.187498607829554</v>
      </c>
      <c r="GU180" s="7">
        <v>96.187498607829554</v>
      </c>
      <c r="GV180" s="7">
        <v>96.419632892946879</v>
      </c>
      <c r="GW180" s="7">
        <v>96.419632892946879</v>
      </c>
      <c r="GX180" s="7">
        <v>96.419632892946879</v>
      </c>
      <c r="GY180" s="7">
        <v>96.419632892946879</v>
      </c>
      <c r="GZ180" s="7">
        <v>93.088314599999919</v>
      </c>
      <c r="HA180" s="7">
        <v>93.088314599999919</v>
      </c>
    </row>
    <row r="181" spans="47:209" ht="15" x14ac:dyDescent="0.25">
      <c r="AU181"/>
      <c r="AV181"/>
      <c r="AW181"/>
      <c r="AX181"/>
      <c r="AY181"/>
      <c r="AZ181"/>
      <c r="BA181"/>
      <c r="BB181"/>
      <c r="BC181"/>
      <c r="BM181" s="7" cm="1">
        <f t="array" ref="BM181">INDEX($HD$3:$HD$14,BN181,1)</f>
        <v>31</v>
      </c>
      <c r="BN181" s="7">
        <v>8</v>
      </c>
      <c r="BO181" s="7">
        <v>10</v>
      </c>
      <c r="BP181" s="7">
        <v>94.524222054648078</v>
      </c>
      <c r="BQ181" s="7">
        <v>94.524222054648078</v>
      </c>
      <c r="BR181" s="7">
        <v>94.524222054648078</v>
      </c>
      <c r="BS181" s="7">
        <v>94.524222054648078</v>
      </c>
      <c r="BT181" s="7">
        <v>85.612623834750252</v>
      </c>
      <c r="BU181" s="7">
        <v>85.612623834750252</v>
      </c>
      <c r="BV181" s="7">
        <v>85.612623834750252</v>
      </c>
      <c r="BW181" s="7">
        <v>85.612623834750252</v>
      </c>
      <c r="BX181" s="7">
        <v>94.505258249662461</v>
      </c>
      <c r="BY181" s="7">
        <v>94.505258249662461</v>
      </c>
      <c r="BZ181" s="7">
        <v>85.612623834750252</v>
      </c>
      <c r="CA181" s="7">
        <v>85.612623834750252</v>
      </c>
      <c r="CB181" s="7">
        <v>85.612623834750252</v>
      </c>
      <c r="CC181" s="7">
        <v>85.612623834750252</v>
      </c>
      <c r="CD181" s="7">
        <v>93.433145266832838</v>
      </c>
      <c r="CE181" s="7">
        <v>93.433145266832838</v>
      </c>
      <c r="CF181" s="7">
        <v>93.433145266832838</v>
      </c>
      <c r="CG181" s="7">
        <v>93.433145266832838</v>
      </c>
      <c r="CH181" s="7">
        <v>93.433145266832838</v>
      </c>
      <c r="CI181" s="7">
        <v>93.433145266832838</v>
      </c>
      <c r="CJ181" s="7">
        <v>93.531487830630638</v>
      </c>
      <c r="CK181" s="7">
        <v>93.531487830630638</v>
      </c>
      <c r="CL181" s="7">
        <v>93.531487830630638</v>
      </c>
      <c r="CM181" s="7">
        <v>93.531487830630638</v>
      </c>
      <c r="CN181" s="7">
        <v>93.531487830630638</v>
      </c>
      <c r="CO181" s="7">
        <v>93.531487830630638</v>
      </c>
      <c r="CP181" s="7">
        <v>93.531487830630638</v>
      </c>
      <c r="CQ181" s="7">
        <v>93.531487830630638</v>
      </c>
      <c r="CR181" s="7">
        <v>99.121309620909344</v>
      </c>
      <c r="CS181" s="7">
        <v>99.121309620909344</v>
      </c>
      <c r="CT181" s="7">
        <v>99.121309620909344</v>
      </c>
      <c r="CU181" s="7">
        <v>99.121309620909344</v>
      </c>
      <c r="CV181" s="7">
        <v>94.967764601891503</v>
      </c>
      <c r="CW181" s="7">
        <v>94.967764601891503</v>
      </c>
      <c r="CX181" s="7">
        <v>94.967764601891503</v>
      </c>
      <c r="CY181" s="7">
        <v>94.967764601891503</v>
      </c>
      <c r="CZ181" s="7">
        <v>93.433145266832838</v>
      </c>
      <c r="DA181" s="7">
        <v>93.433145266832838</v>
      </c>
      <c r="DB181" s="7">
        <v>93.433145266832838</v>
      </c>
      <c r="DC181" s="7">
        <v>93.433145266832838</v>
      </c>
      <c r="DD181" s="7">
        <v>92.69620171134882</v>
      </c>
      <c r="DE181" s="7">
        <v>92.69620171134882</v>
      </c>
      <c r="DF181" s="7">
        <v>92.69620171134882</v>
      </c>
      <c r="DG181" s="7">
        <v>92.69620171134882</v>
      </c>
      <c r="DH181" s="7">
        <v>94.524222054648078</v>
      </c>
      <c r="DI181" s="7">
        <v>94.524222054648078</v>
      </c>
      <c r="DJ181" s="7">
        <v>94.524222054648078</v>
      </c>
      <c r="DK181" s="7">
        <v>94.524222054648078</v>
      </c>
      <c r="DL181" s="7">
        <v>94.505258249662461</v>
      </c>
      <c r="DM181" s="7">
        <v>94.505258249662461</v>
      </c>
      <c r="DN181" s="7">
        <v>94.505258249662461</v>
      </c>
      <c r="DO181" s="7">
        <v>94.505258249662461</v>
      </c>
      <c r="DP181" s="7">
        <v>88.576532400659985</v>
      </c>
      <c r="DQ181" s="7">
        <v>88.576532400659985</v>
      </c>
      <c r="DR181" s="7">
        <v>88.576532400659985</v>
      </c>
      <c r="DS181" s="7">
        <v>88.576532400659985</v>
      </c>
      <c r="DT181" s="7">
        <v>96.348028452844574</v>
      </c>
      <c r="DU181" s="7">
        <v>96.348028452844574</v>
      </c>
      <c r="DV181" s="7">
        <v>96.348028452844574</v>
      </c>
      <c r="DW181" s="7">
        <v>96.348028452844574</v>
      </c>
      <c r="DX181" s="7">
        <v>22.085641692162767</v>
      </c>
      <c r="DY181" s="7">
        <v>22.085641692162767</v>
      </c>
      <c r="DZ181" s="7">
        <v>22.085641692162767</v>
      </c>
      <c r="EA181" s="7">
        <v>22.085641692162767</v>
      </c>
      <c r="EB181" s="7">
        <v>17.093109074950164</v>
      </c>
      <c r="EC181" s="7">
        <v>17.093109074950164</v>
      </c>
      <c r="ED181" s="7">
        <v>17.093109074950164</v>
      </c>
      <c r="EE181" s="7">
        <v>17.093109074950164</v>
      </c>
      <c r="EF181" s="7">
        <v>41.898974308365155</v>
      </c>
      <c r="EG181" s="7">
        <v>41.898974308365155</v>
      </c>
      <c r="EH181" s="7">
        <v>41.898974308365155</v>
      </c>
      <c r="EI181" s="7">
        <v>41.898974308365155</v>
      </c>
      <c r="EJ181" s="7">
        <v>4.2589778601202388</v>
      </c>
      <c r="EK181" s="7">
        <v>8.5265625673929577</v>
      </c>
      <c r="EL181" s="7">
        <v>4.2589778601202388</v>
      </c>
      <c r="EM181" s="7">
        <v>8.5265625673929577</v>
      </c>
      <c r="EN181" s="7">
        <v>16.578175324521979</v>
      </c>
      <c r="EO181" s="7">
        <v>16.578175324521979</v>
      </c>
      <c r="EP181" s="7">
        <v>17.093109074950164</v>
      </c>
      <c r="EQ181" s="7">
        <v>17.093109074950164</v>
      </c>
      <c r="ER181" s="7">
        <v>17.093109074950164</v>
      </c>
      <c r="ES181" s="7">
        <v>17.093109074950164</v>
      </c>
      <c r="ET181" s="7">
        <v>18.413733639846019</v>
      </c>
      <c r="EU181" s="7">
        <v>18.413733639846019</v>
      </c>
      <c r="EV181" s="7">
        <v>28.485766543746372</v>
      </c>
      <c r="EW181" s="7">
        <v>28.485766543746372</v>
      </c>
      <c r="EX181" s="7">
        <v>28.485766543746372</v>
      </c>
      <c r="EY181" s="7">
        <v>28.485766543746372</v>
      </c>
      <c r="EZ181" s="7">
        <v>28.485766543746372</v>
      </c>
      <c r="FA181" s="7">
        <v>28.485766543746372</v>
      </c>
      <c r="FB181" s="7">
        <v>73.954690681498661</v>
      </c>
      <c r="FC181" s="7">
        <v>12.421593179036678</v>
      </c>
      <c r="FD181" s="7">
        <v>18.569596940234568</v>
      </c>
      <c r="FE181" s="7">
        <v>73.954690681498661</v>
      </c>
      <c r="FF181" s="7">
        <v>12.421593179036678</v>
      </c>
      <c r="FG181" s="7">
        <v>18.569596940234568</v>
      </c>
      <c r="FH181" s="7">
        <v>12.421593179036678</v>
      </c>
      <c r="FI181" s="7">
        <v>18.569596940234568</v>
      </c>
      <c r="FJ181" s="7">
        <v>12.421593179036678</v>
      </c>
      <c r="FK181" s="7">
        <v>18.569596940234568</v>
      </c>
      <c r="FL181" s="7">
        <v>37.715813733133444</v>
      </c>
      <c r="FM181" s="7">
        <v>37.715813733133444</v>
      </c>
      <c r="FN181" s="7">
        <v>37.715813733133444</v>
      </c>
      <c r="FO181" s="7">
        <v>37.715813733133444</v>
      </c>
      <c r="FP181" s="7">
        <v>10.903806460450138</v>
      </c>
      <c r="FQ181" s="7">
        <v>20.742768160489799</v>
      </c>
      <c r="FR181" s="7">
        <v>10.903806460450138</v>
      </c>
      <c r="FS181" s="7">
        <v>20.742768160489799</v>
      </c>
      <c r="FT181" s="7">
        <v>28.485766543746372</v>
      </c>
      <c r="FU181" s="7">
        <v>28.485766543746372</v>
      </c>
      <c r="FV181" s="7">
        <v>28.485766543746372</v>
      </c>
      <c r="FW181" s="7">
        <v>28.485766543746372</v>
      </c>
      <c r="FX181" s="7">
        <v>12.438045501782977</v>
      </c>
      <c r="FY181" s="7">
        <v>20.846561383693505</v>
      </c>
      <c r="FZ181" s="7">
        <v>12.438045501782977</v>
      </c>
      <c r="GA181" s="7">
        <v>20.846561383693505</v>
      </c>
      <c r="GB181" s="7">
        <v>22.085641692162767</v>
      </c>
      <c r="GC181" s="7">
        <v>22.085641692162767</v>
      </c>
      <c r="GD181" s="7">
        <v>22.085641692162767</v>
      </c>
      <c r="GE181" s="7">
        <v>22.085641692162767</v>
      </c>
      <c r="GF181" s="7">
        <v>16.578175324521979</v>
      </c>
      <c r="GG181" s="7">
        <v>16.578175324521979</v>
      </c>
      <c r="GH181" s="7">
        <v>16.578175324521979</v>
      </c>
      <c r="GI181" s="7">
        <v>16.578175324521979</v>
      </c>
      <c r="GJ181" s="7">
        <v>30.797579775378281</v>
      </c>
      <c r="GK181" s="7">
        <v>30.797579775378281</v>
      </c>
      <c r="GL181" s="7">
        <v>30.797579775378281</v>
      </c>
      <c r="GM181" s="7">
        <v>30.797579775378281</v>
      </c>
      <c r="GN181" s="7">
        <v>6.6976162978518978</v>
      </c>
      <c r="GO181" s="7">
        <v>10.684506778956017</v>
      </c>
      <c r="GP181" s="7">
        <v>6.6976162978518978</v>
      </c>
      <c r="GQ181" s="7">
        <v>10.684506778956017</v>
      </c>
      <c r="GR181" s="7">
        <v>96.931451083504129</v>
      </c>
      <c r="GS181" s="7">
        <v>96.931451083504129</v>
      </c>
      <c r="GT181" s="7">
        <v>96.931451083504129</v>
      </c>
      <c r="GU181" s="7">
        <v>96.931451083504129</v>
      </c>
      <c r="GV181" s="7">
        <v>97.539828228797688</v>
      </c>
      <c r="GW181" s="7">
        <v>97.539828228797688</v>
      </c>
      <c r="GX181" s="7">
        <v>97.539828228797688</v>
      </c>
      <c r="GY181" s="7">
        <v>97.539828228797688</v>
      </c>
      <c r="GZ181" s="7">
        <v>95.775220401905827</v>
      </c>
      <c r="HA181" s="7">
        <v>95.775220401905827</v>
      </c>
    </row>
    <row r="182" spans="47:209" ht="15" x14ac:dyDescent="0.25">
      <c r="AU182"/>
      <c r="AV182"/>
      <c r="AW182"/>
      <c r="AX182"/>
      <c r="AY182"/>
      <c r="AZ182"/>
      <c r="BA182"/>
      <c r="BB182"/>
      <c r="BC182"/>
      <c r="BM182" s="7" cm="1">
        <f t="array" ref="BM182">INDEX($HD$3:$HD$14,BN182,1)</f>
        <v>31</v>
      </c>
      <c r="BN182" s="7">
        <v>8</v>
      </c>
      <c r="BO182" s="7">
        <v>11</v>
      </c>
      <c r="BP182" s="7">
        <v>93.548025363240271</v>
      </c>
      <c r="BQ182" s="7">
        <v>93.548025363240271</v>
      </c>
      <c r="BR182" s="7">
        <v>93.548025363240271</v>
      </c>
      <c r="BS182" s="7">
        <v>93.548025363240271</v>
      </c>
      <c r="BT182" s="7">
        <v>89.175004336377739</v>
      </c>
      <c r="BU182" s="7">
        <v>89.175004336377739</v>
      </c>
      <c r="BV182" s="7">
        <v>89.175004336377739</v>
      </c>
      <c r="BW182" s="7">
        <v>89.175004336377739</v>
      </c>
      <c r="BX182" s="7">
        <v>94.595417185292831</v>
      </c>
      <c r="BY182" s="7">
        <v>94.595417185292831</v>
      </c>
      <c r="BZ182" s="7">
        <v>89.175004336377739</v>
      </c>
      <c r="CA182" s="7">
        <v>89.175004336377739</v>
      </c>
      <c r="CB182" s="7">
        <v>89.175004336377739</v>
      </c>
      <c r="CC182" s="7">
        <v>89.175004336377739</v>
      </c>
      <c r="CD182" s="7">
        <v>94.237798555527903</v>
      </c>
      <c r="CE182" s="7">
        <v>94.237798555527903</v>
      </c>
      <c r="CF182" s="7">
        <v>94.237798555527903</v>
      </c>
      <c r="CG182" s="7">
        <v>94.237798555527903</v>
      </c>
      <c r="CH182" s="7">
        <v>94.237798555527903</v>
      </c>
      <c r="CI182" s="7">
        <v>94.237798555527903</v>
      </c>
      <c r="CJ182" s="7">
        <v>91.221976668709956</v>
      </c>
      <c r="CK182" s="7">
        <v>91.221976668709956</v>
      </c>
      <c r="CL182" s="7">
        <v>91.221976668709956</v>
      </c>
      <c r="CM182" s="7">
        <v>91.221976668709956</v>
      </c>
      <c r="CN182" s="7">
        <v>91.221976668709956</v>
      </c>
      <c r="CO182" s="7">
        <v>91.221976668709956</v>
      </c>
      <c r="CP182" s="7">
        <v>91.221976668709956</v>
      </c>
      <c r="CQ182" s="7">
        <v>91.221976668709956</v>
      </c>
      <c r="CR182" s="7">
        <v>99.300362904487031</v>
      </c>
      <c r="CS182" s="7">
        <v>99.300362904487031</v>
      </c>
      <c r="CT182" s="7">
        <v>99.300362904487031</v>
      </c>
      <c r="CU182" s="7">
        <v>99.300362904487031</v>
      </c>
      <c r="CV182" s="7">
        <v>91.875040631656958</v>
      </c>
      <c r="CW182" s="7">
        <v>91.875040631656958</v>
      </c>
      <c r="CX182" s="7">
        <v>91.875040631656958</v>
      </c>
      <c r="CY182" s="7">
        <v>91.875040631656958</v>
      </c>
      <c r="CZ182" s="7">
        <v>94.237798555527903</v>
      </c>
      <c r="DA182" s="7">
        <v>94.237798555527903</v>
      </c>
      <c r="DB182" s="7">
        <v>94.237798555527903</v>
      </c>
      <c r="DC182" s="7">
        <v>94.237798555527903</v>
      </c>
      <c r="DD182" s="7">
        <v>93.727525621465901</v>
      </c>
      <c r="DE182" s="7">
        <v>93.727525621465901</v>
      </c>
      <c r="DF182" s="7">
        <v>93.727525621465901</v>
      </c>
      <c r="DG182" s="7">
        <v>93.727525621465901</v>
      </c>
      <c r="DH182" s="7">
        <v>93.548025363240271</v>
      </c>
      <c r="DI182" s="7">
        <v>93.548025363240271</v>
      </c>
      <c r="DJ182" s="7">
        <v>93.548025363240271</v>
      </c>
      <c r="DK182" s="7">
        <v>93.548025363240271</v>
      </c>
      <c r="DL182" s="7">
        <v>94.595417185292831</v>
      </c>
      <c r="DM182" s="7">
        <v>94.595417185292831</v>
      </c>
      <c r="DN182" s="7">
        <v>94.595417185292831</v>
      </c>
      <c r="DO182" s="7">
        <v>94.595417185292831</v>
      </c>
      <c r="DP182" s="7">
        <v>87.000019088284077</v>
      </c>
      <c r="DQ182" s="7">
        <v>87.000019088284077</v>
      </c>
      <c r="DR182" s="7">
        <v>87.000019088284077</v>
      </c>
      <c r="DS182" s="7">
        <v>87.000019088284077</v>
      </c>
      <c r="DT182" s="7">
        <v>96.368422048430929</v>
      </c>
      <c r="DU182" s="7">
        <v>96.368422048430929</v>
      </c>
      <c r="DV182" s="7">
        <v>96.368422048430929</v>
      </c>
      <c r="DW182" s="7">
        <v>96.368422048430929</v>
      </c>
      <c r="DX182" s="7">
        <v>26.742055056014589</v>
      </c>
      <c r="DY182" s="7">
        <v>26.742055056014589</v>
      </c>
      <c r="DZ182" s="7">
        <v>26.742055056014589</v>
      </c>
      <c r="EA182" s="7">
        <v>26.742055056014589</v>
      </c>
      <c r="EB182" s="7">
        <v>23.265953500731623</v>
      </c>
      <c r="EC182" s="7">
        <v>23.265953500731623</v>
      </c>
      <c r="ED182" s="7">
        <v>23.265953500731623</v>
      </c>
      <c r="EE182" s="7">
        <v>23.265953500731623</v>
      </c>
      <c r="EF182" s="7">
        <v>52.851191767935553</v>
      </c>
      <c r="EG182" s="7">
        <v>52.851191767935553</v>
      </c>
      <c r="EH182" s="7">
        <v>52.851191767935553</v>
      </c>
      <c r="EI182" s="7">
        <v>52.851191767935553</v>
      </c>
      <c r="EJ182" s="7">
        <v>7.2828774906554283</v>
      </c>
      <c r="EK182" s="7">
        <v>13.64515017901903</v>
      </c>
      <c r="EL182" s="7">
        <v>7.2828774906554283</v>
      </c>
      <c r="EM182" s="7">
        <v>13.64515017901903</v>
      </c>
      <c r="EN182" s="7">
        <v>15.706136191184781</v>
      </c>
      <c r="EO182" s="7">
        <v>15.706136191184781</v>
      </c>
      <c r="EP182" s="7">
        <v>23.265953500731623</v>
      </c>
      <c r="EQ182" s="7">
        <v>23.265953500731623</v>
      </c>
      <c r="ER182" s="7">
        <v>23.265953500731623</v>
      </c>
      <c r="ES182" s="7">
        <v>23.265953500731623</v>
      </c>
      <c r="ET182" s="7">
        <v>24.608452022316698</v>
      </c>
      <c r="EU182" s="7">
        <v>24.608452022316698</v>
      </c>
      <c r="EV182" s="7">
        <v>36.6823488116774</v>
      </c>
      <c r="EW182" s="7">
        <v>36.6823488116774</v>
      </c>
      <c r="EX182" s="7">
        <v>36.6823488116774</v>
      </c>
      <c r="EY182" s="7">
        <v>36.6823488116774</v>
      </c>
      <c r="EZ182" s="7">
        <v>36.6823488116774</v>
      </c>
      <c r="FA182" s="7">
        <v>36.6823488116774</v>
      </c>
      <c r="FB182" s="7">
        <v>75.011882033548432</v>
      </c>
      <c r="FC182" s="7">
        <v>19.250339894695003</v>
      </c>
      <c r="FD182" s="7">
        <v>28.246902807510235</v>
      </c>
      <c r="FE182" s="7">
        <v>75.011882033548432</v>
      </c>
      <c r="FF182" s="7">
        <v>19.250339894695003</v>
      </c>
      <c r="FG182" s="7">
        <v>28.246902807510235</v>
      </c>
      <c r="FH182" s="7">
        <v>19.250339894695003</v>
      </c>
      <c r="FI182" s="7">
        <v>28.246902807510235</v>
      </c>
      <c r="FJ182" s="7">
        <v>19.250339894695003</v>
      </c>
      <c r="FK182" s="7">
        <v>28.246902807510235</v>
      </c>
      <c r="FL182" s="7">
        <v>44.166903516796026</v>
      </c>
      <c r="FM182" s="7">
        <v>44.166903516796026</v>
      </c>
      <c r="FN182" s="7">
        <v>44.166903516796026</v>
      </c>
      <c r="FO182" s="7">
        <v>44.166903516796026</v>
      </c>
      <c r="FP182" s="7">
        <v>12.90114509239883</v>
      </c>
      <c r="FQ182" s="7">
        <v>24.220344155914916</v>
      </c>
      <c r="FR182" s="7">
        <v>12.90114509239883</v>
      </c>
      <c r="FS182" s="7">
        <v>24.220344155914916</v>
      </c>
      <c r="FT182" s="7">
        <v>36.6823488116774</v>
      </c>
      <c r="FU182" s="7">
        <v>36.6823488116774</v>
      </c>
      <c r="FV182" s="7">
        <v>36.6823488116774</v>
      </c>
      <c r="FW182" s="7">
        <v>36.6823488116774</v>
      </c>
      <c r="FX182" s="7">
        <v>12.682778253538105</v>
      </c>
      <c r="FY182" s="7">
        <v>21.173091152656927</v>
      </c>
      <c r="FZ182" s="7">
        <v>12.682778253538105</v>
      </c>
      <c r="GA182" s="7">
        <v>21.173091152656927</v>
      </c>
      <c r="GB182" s="7">
        <v>26.742055056014589</v>
      </c>
      <c r="GC182" s="7">
        <v>26.742055056014589</v>
      </c>
      <c r="GD182" s="7">
        <v>26.742055056014589</v>
      </c>
      <c r="GE182" s="7">
        <v>26.742055056014589</v>
      </c>
      <c r="GF182" s="7">
        <v>15.706136191184781</v>
      </c>
      <c r="GG182" s="7">
        <v>15.706136191184781</v>
      </c>
      <c r="GH182" s="7">
        <v>15.706136191184781</v>
      </c>
      <c r="GI182" s="7">
        <v>15.706136191184781</v>
      </c>
      <c r="GJ182" s="7">
        <v>36.863295461737486</v>
      </c>
      <c r="GK182" s="7">
        <v>36.863295461737486</v>
      </c>
      <c r="GL182" s="7">
        <v>36.863295461737486</v>
      </c>
      <c r="GM182" s="7">
        <v>36.863295461737486</v>
      </c>
      <c r="GN182" s="7">
        <v>9.5086383224897215</v>
      </c>
      <c r="GO182" s="7">
        <v>14.55204797671259</v>
      </c>
      <c r="GP182" s="7">
        <v>9.5086383224897215</v>
      </c>
      <c r="GQ182" s="7">
        <v>14.55204797671259</v>
      </c>
      <c r="GR182" s="7">
        <v>97.859646506935192</v>
      </c>
      <c r="GS182" s="7">
        <v>97.859646506935192</v>
      </c>
      <c r="GT182" s="7">
        <v>97.859646506935192</v>
      </c>
      <c r="GU182" s="7">
        <v>97.859646506935192</v>
      </c>
      <c r="GV182" s="7">
        <v>98.44652104178887</v>
      </c>
      <c r="GW182" s="7">
        <v>98.44652104178887</v>
      </c>
      <c r="GX182" s="7">
        <v>98.44652104178887</v>
      </c>
      <c r="GY182" s="7">
        <v>98.44652104178887</v>
      </c>
      <c r="GZ182" s="7">
        <v>94.279141832360409</v>
      </c>
      <c r="HA182" s="7">
        <v>94.279141832360409</v>
      </c>
    </row>
    <row r="183" spans="47:209" ht="15" x14ac:dyDescent="0.25">
      <c r="AU183"/>
      <c r="AV183"/>
      <c r="AW183"/>
      <c r="AX183"/>
      <c r="AY183"/>
      <c r="AZ183"/>
      <c r="BA183"/>
      <c r="BB183"/>
      <c r="BC183"/>
      <c r="BM183" s="7" cm="1">
        <f t="array" ref="BM183">INDEX($HD$3:$HD$14,BN183,1)</f>
        <v>31</v>
      </c>
      <c r="BN183" s="7">
        <v>8</v>
      </c>
      <c r="BO183" s="7">
        <v>12</v>
      </c>
      <c r="BP183" s="7">
        <v>91.982775760703717</v>
      </c>
      <c r="BQ183" s="7">
        <v>91.982775760703717</v>
      </c>
      <c r="BR183" s="7">
        <v>91.982775760703717</v>
      </c>
      <c r="BS183" s="7">
        <v>91.982775760703717</v>
      </c>
      <c r="BT183" s="7">
        <v>90.669169043474966</v>
      </c>
      <c r="BU183" s="7">
        <v>90.669169043474966</v>
      </c>
      <c r="BV183" s="7">
        <v>90.669169043474966</v>
      </c>
      <c r="BW183" s="7">
        <v>90.669169043474966</v>
      </c>
      <c r="BX183" s="7">
        <v>94.956551181833035</v>
      </c>
      <c r="BY183" s="7">
        <v>94.956551181833035</v>
      </c>
      <c r="BZ183" s="7">
        <v>90.669169043474966</v>
      </c>
      <c r="CA183" s="7">
        <v>90.669169043474966</v>
      </c>
      <c r="CB183" s="7">
        <v>90.669169043474966</v>
      </c>
      <c r="CC183" s="7">
        <v>90.669169043474966</v>
      </c>
      <c r="CD183" s="7">
        <v>90.217909134589462</v>
      </c>
      <c r="CE183" s="7">
        <v>90.217909134589462</v>
      </c>
      <c r="CF183" s="7">
        <v>90.217909134589462</v>
      </c>
      <c r="CG183" s="7">
        <v>90.217909134589462</v>
      </c>
      <c r="CH183" s="7">
        <v>90.217909134589462</v>
      </c>
      <c r="CI183" s="7">
        <v>90.217909134589462</v>
      </c>
      <c r="CJ183" s="7">
        <v>91.999480955953288</v>
      </c>
      <c r="CK183" s="7">
        <v>91.999480955953288</v>
      </c>
      <c r="CL183" s="7">
        <v>91.999480955953288</v>
      </c>
      <c r="CM183" s="7">
        <v>91.999480955953288</v>
      </c>
      <c r="CN183" s="7">
        <v>91.999480955953288</v>
      </c>
      <c r="CO183" s="7">
        <v>91.999480955953288</v>
      </c>
      <c r="CP183" s="7">
        <v>91.999480955953288</v>
      </c>
      <c r="CQ183" s="7">
        <v>91.999480955953288</v>
      </c>
      <c r="CR183" s="7">
        <v>97.787551442111791</v>
      </c>
      <c r="CS183" s="7">
        <v>97.787551442111791</v>
      </c>
      <c r="CT183" s="7">
        <v>97.787551442111791</v>
      </c>
      <c r="CU183" s="7">
        <v>97.787551442111791</v>
      </c>
      <c r="CV183" s="7">
        <v>93.130108829443145</v>
      </c>
      <c r="CW183" s="7">
        <v>93.130108829443145</v>
      </c>
      <c r="CX183" s="7">
        <v>93.130108829443145</v>
      </c>
      <c r="CY183" s="7">
        <v>93.130108829443145</v>
      </c>
      <c r="CZ183" s="7">
        <v>90.217909134589462</v>
      </c>
      <c r="DA183" s="7">
        <v>90.217909134589462</v>
      </c>
      <c r="DB183" s="7">
        <v>90.217909134589462</v>
      </c>
      <c r="DC183" s="7">
        <v>90.217909134589462</v>
      </c>
      <c r="DD183" s="7">
        <v>93.679898460498123</v>
      </c>
      <c r="DE183" s="7">
        <v>93.679898460498123</v>
      </c>
      <c r="DF183" s="7">
        <v>93.679898460498123</v>
      </c>
      <c r="DG183" s="7">
        <v>93.679898460498123</v>
      </c>
      <c r="DH183" s="7">
        <v>91.982775760703717</v>
      </c>
      <c r="DI183" s="7">
        <v>91.982775760703717</v>
      </c>
      <c r="DJ183" s="7">
        <v>91.982775760703717</v>
      </c>
      <c r="DK183" s="7">
        <v>91.982775760703717</v>
      </c>
      <c r="DL183" s="7">
        <v>94.956551181833035</v>
      </c>
      <c r="DM183" s="7">
        <v>94.956551181833035</v>
      </c>
      <c r="DN183" s="7">
        <v>94.956551181833035</v>
      </c>
      <c r="DO183" s="7">
        <v>94.956551181833035</v>
      </c>
      <c r="DP183" s="7">
        <v>81.677868427566025</v>
      </c>
      <c r="DQ183" s="7">
        <v>81.677868427566025</v>
      </c>
      <c r="DR183" s="7">
        <v>81.677868427566025</v>
      </c>
      <c r="DS183" s="7">
        <v>81.677868427566025</v>
      </c>
      <c r="DT183" s="7">
        <v>97.087749506861982</v>
      </c>
      <c r="DU183" s="7">
        <v>97.087749506861982</v>
      </c>
      <c r="DV183" s="7">
        <v>97.087749506861982</v>
      </c>
      <c r="DW183" s="7">
        <v>97.087749506861982</v>
      </c>
      <c r="DX183" s="7">
        <v>29.942027890227237</v>
      </c>
      <c r="DY183" s="7">
        <v>29.942027890227237</v>
      </c>
      <c r="DZ183" s="7">
        <v>29.942027890227237</v>
      </c>
      <c r="EA183" s="7">
        <v>29.942027890227237</v>
      </c>
      <c r="EB183" s="7">
        <v>29.884104330439872</v>
      </c>
      <c r="EC183" s="7">
        <v>29.884104330439872</v>
      </c>
      <c r="ED183" s="7">
        <v>29.884104330439872</v>
      </c>
      <c r="EE183" s="7">
        <v>29.884104330439872</v>
      </c>
      <c r="EF183" s="7">
        <v>61.425039027340212</v>
      </c>
      <c r="EG183" s="7">
        <v>61.425039027340212</v>
      </c>
      <c r="EH183" s="7">
        <v>61.425039027340212</v>
      </c>
      <c r="EI183" s="7">
        <v>61.425039027340212</v>
      </c>
      <c r="EJ183" s="7">
        <v>10.972973029975075</v>
      </c>
      <c r="EK183" s="7">
        <v>19.079856338986861</v>
      </c>
      <c r="EL183" s="7">
        <v>10.972973029975075</v>
      </c>
      <c r="EM183" s="7">
        <v>19.079856338986861</v>
      </c>
      <c r="EN183" s="7">
        <v>15.444758376832826</v>
      </c>
      <c r="EO183" s="7">
        <v>15.444758376832826</v>
      </c>
      <c r="EP183" s="7">
        <v>29.884104330439872</v>
      </c>
      <c r="EQ183" s="7">
        <v>29.884104330439872</v>
      </c>
      <c r="ER183" s="7">
        <v>29.884104330439872</v>
      </c>
      <c r="ES183" s="7">
        <v>29.884104330439872</v>
      </c>
      <c r="ET183" s="7">
        <v>29.056844794681812</v>
      </c>
      <c r="EU183" s="7">
        <v>29.056844794681812</v>
      </c>
      <c r="EV183" s="7">
        <v>44.492886727955934</v>
      </c>
      <c r="EW183" s="7">
        <v>44.492886727955934</v>
      </c>
      <c r="EX183" s="7">
        <v>44.492886727955934</v>
      </c>
      <c r="EY183" s="7">
        <v>44.492886727955934</v>
      </c>
      <c r="EZ183" s="7">
        <v>44.492886727955934</v>
      </c>
      <c r="FA183" s="7">
        <v>44.492886727955934</v>
      </c>
      <c r="FB183" s="7">
        <v>75.673494139633391</v>
      </c>
      <c r="FC183" s="7">
        <v>25.199666386755069</v>
      </c>
      <c r="FD183" s="7">
        <v>35.894536883828444</v>
      </c>
      <c r="FE183" s="7">
        <v>75.673494139633391</v>
      </c>
      <c r="FF183" s="7">
        <v>25.199666386755069</v>
      </c>
      <c r="FG183" s="7">
        <v>35.894536883828444</v>
      </c>
      <c r="FH183" s="7">
        <v>25.199666386755069</v>
      </c>
      <c r="FI183" s="7">
        <v>35.894536883828444</v>
      </c>
      <c r="FJ183" s="7">
        <v>25.199666386755069</v>
      </c>
      <c r="FK183" s="7">
        <v>35.894536883828444</v>
      </c>
      <c r="FL183" s="7">
        <v>48.735199631809351</v>
      </c>
      <c r="FM183" s="7">
        <v>48.735199631809351</v>
      </c>
      <c r="FN183" s="7">
        <v>48.735199631809351</v>
      </c>
      <c r="FO183" s="7">
        <v>48.735199631809351</v>
      </c>
      <c r="FP183" s="7">
        <v>15.262894407131968</v>
      </c>
      <c r="FQ183" s="7">
        <v>27.925343305670072</v>
      </c>
      <c r="FR183" s="7">
        <v>15.262894407131968</v>
      </c>
      <c r="FS183" s="7">
        <v>27.925343305670072</v>
      </c>
      <c r="FT183" s="7">
        <v>44.492886727955934</v>
      </c>
      <c r="FU183" s="7">
        <v>44.492886727955934</v>
      </c>
      <c r="FV183" s="7">
        <v>44.492886727955934</v>
      </c>
      <c r="FW183" s="7">
        <v>44.492886727955934</v>
      </c>
      <c r="FX183" s="7">
        <v>13.35172171819208</v>
      </c>
      <c r="FY183" s="7">
        <v>22.097636695409086</v>
      </c>
      <c r="FZ183" s="7">
        <v>13.35172171819208</v>
      </c>
      <c r="GA183" s="7">
        <v>22.097636695409086</v>
      </c>
      <c r="GB183" s="7">
        <v>29.942027890227237</v>
      </c>
      <c r="GC183" s="7">
        <v>29.942027890227237</v>
      </c>
      <c r="GD183" s="7">
        <v>29.942027890227237</v>
      </c>
      <c r="GE183" s="7">
        <v>29.942027890227237</v>
      </c>
      <c r="GF183" s="7">
        <v>15.444758376832826</v>
      </c>
      <c r="GG183" s="7">
        <v>15.444758376832826</v>
      </c>
      <c r="GH183" s="7">
        <v>15.444758376832826</v>
      </c>
      <c r="GI183" s="7">
        <v>15.444758376832826</v>
      </c>
      <c r="GJ183" s="7">
        <v>40.932124952898711</v>
      </c>
      <c r="GK183" s="7">
        <v>40.932124952898711</v>
      </c>
      <c r="GL183" s="7">
        <v>40.932124952898711</v>
      </c>
      <c r="GM183" s="7">
        <v>40.932124952898711</v>
      </c>
      <c r="GN183" s="7">
        <v>12.541922487894443</v>
      </c>
      <c r="GO183" s="7">
        <v>18.096008338181811</v>
      </c>
      <c r="GP183" s="7">
        <v>12.541922487894443</v>
      </c>
      <c r="GQ183" s="7">
        <v>18.096008338181811</v>
      </c>
      <c r="GR183" s="7">
        <v>95.627011979867646</v>
      </c>
      <c r="GS183" s="7">
        <v>95.627011979867646</v>
      </c>
      <c r="GT183" s="7">
        <v>95.627011979867646</v>
      </c>
      <c r="GU183" s="7">
        <v>95.627011979867646</v>
      </c>
      <c r="GV183" s="7">
        <v>96.169606095263987</v>
      </c>
      <c r="GW183" s="7">
        <v>96.169606095263987</v>
      </c>
      <c r="GX183" s="7">
        <v>96.169606095263987</v>
      </c>
      <c r="GY183" s="7">
        <v>96.169606095263987</v>
      </c>
      <c r="GZ183" s="7">
        <v>88.509867335806163</v>
      </c>
      <c r="HA183" s="7">
        <v>88.509867335806163</v>
      </c>
    </row>
    <row r="184" spans="47:209" ht="15" x14ac:dyDescent="0.25">
      <c r="AU184"/>
      <c r="AV184"/>
      <c r="AW184"/>
      <c r="AX184"/>
      <c r="AY184"/>
      <c r="AZ184"/>
      <c r="BA184"/>
      <c r="BB184"/>
      <c r="BC184"/>
      <c r="BM184" s="7" cm="1">
        <f t="array" ref="BM184">INDEX($HD$3:$HD$14,BN184,1)</f>
        <v>31</v>
      </c>
      <c r="BN184" s="7">
        <v>8</v>
      </c>
      <c r="BO184" s="7">
        <v>13</v>
      </c>
      <c r="BP184" s="7">
        <v>86.045842537990936</v>
      </c>
      <c r="BQ184" s="7">
        <v>86.045842537990936</v>
      </c>
      <c r="BR184" s="7">
        <v>86.045842537990936</v>
      </c>
      <c r="BS184" s="7">
        <v>86.045842537990936</v>
      </c>
      <c r="BT184" s="7">
        <v>91.777677944647863</v>
      </c>
      <c r="BU184" s="7">
        <v>91.777677944647863</v>
      </c>
      <c r="BV184" s="7">
        <v>91.777677944647863</v>
      </c>
      <c r="BW184" s="7">
        <v>91.777677944647863</v>
      </c>
      <c r="BX184" s="7">
        <v>87.964468187624504</v>
      </c>
      <c r="BY184" s="7">
        <v>87.964468187624504</v>
      </c>
      <c r="BZ184" s="7">
        <v>91.777677944647863</v>
      </c>
      <c r="CA184" s="7">
        <v>91.777677944647863</v>
      </c>
      <c r="CB184" s="7">
        <v>91.777677944647863</v>
      </c>
      <c r="CC184" s="7">
        <v>91.777677944647863</v>
      </c>
      <c r="CD184" s="7">
        <v>85.732418342844696</v>
      </c>
      <c r="CE184" s="7">
        <v>85.732418342844696</v>
      </c>
      <c r="CF184" s="7">
        <v>85.732418342844696</v>
      </c>
      <c r="CG184" s="7">
        <v>85.732418342844696</v>
      </c>
      <c r="CH184" s="7">
        <v>85.732418342844696</v>
      </c>
      <c r="CI184" s="7">
        <v>85.732418342844696</v>
      </c>
      <c r="CJ184" s="7">
        <v>91.309784326789014</v>
      </c>
      <c r="CK184" s="7">
        <v>91.309784326789014</v>
      </c>
      <c r="CL184" s="7">
        <v>91.309784326789014</v>
      </c>
      <c r="CM184" s="7">
        <v>91.309784326789014</v>
      </c>
      <c r="CN184" s="7">
        <v>91.309784326789014</v>
      </c>
      <c r="CO184" s="7">
        <v>91.309784326789014</v>
      </c>
      <c r="CP184" s="7">
        <v>91.309784326789014</v>
      </c>
      <c r="CQ184" s="7">
        <v>91.309784326789014</v>
      </c>
      <c r="CR184" s="7">
        <v>98.822672199971038</v>
      </c>
      <c r="CS184" s="7">
        <v>98.822672199971038</v>
      </c>
      <c r="CT184" s="7">
        <v>98.822672199971038</v>
      </c>
      <c r="CU184" s="7">
        <v>98.822672199971038</v>
      </c>
      <c r="CV184" s="7">
        <v>95.198519025264275</v>
      </c>
      <c r="CW184" s="7">
        <v>95.198519025264275</v>
      </c>
      <c r="CX184" s="7">
        <v>95.198519025264275</v>
      </c>
      <c r="CY184" s="7">
        <v>95.198519025264275</v>
      </c>
      <c r="CZ184" s="7">
        <v>85.732418342844696</v>
      </c>
      <c r="DA184" s="7">
        <v>85.732418342844696</v>
      </c>
      <c r="DB184" s="7">
        <v>85.732418342844696</v>
      </c>
      <c r="DC184" s="7">
        <v>85.732418342844696</v>
      </c>
      <c r="DD184" s="7">
        <v>92.642219887991004</v>
      </c>
      <c r="DE184" s="7">
        <v>92.642219887991004</v>
      </c>
      <c r="DF184" s="7">
        <v>92.642219887991004</v>
      </c>
      <c r="DG184" s="7">
        <v>92.642219887991004</v>
      </c>
      <c r="DH184" s="7">
        <v>86.045842537990936</v>
      </c>
      <c r="DI184" s="7">
        <v>86.045842537990936</v>
      </c>
      <c r="DJ184" s="7">
        <v>86.045842537990936</v>
      </c>
      <c r="DK184" s="7">
        <v>86.045842537990936</v>
      </c>
      <c r="DL184" s="7">
        <v>87.964468187624504</v>
      </c>
      <c r="DM184" s="7">
        <v>87.964468187624504</v>
      </c>
      <c r="DN184" s="7">
        <v>87.964468187624504</v>
      </c>
      <c r="DO184" s="7">
        <v>87.964468187624504</v>
      </c>
      <c r="DP184" s="7">
        <v>77.963219012038223</v>
      </c>
      <c r="DQ184" s="7">
        <v>77.963219012038223</v>
      </c>
      <c r="DR184" s="7">
        <v>77.963219012038223</v>
      </c>
      <c r="DS184" s="7">
        <v>77.963219012038223</v>
      </c>
      <c r="DT184" s="7">
        <v>98.689212908020323</v>
      </c>
      <c r="DU184" s="7">
        <v>98.689212908020323</v>
      </c>
      <c r="DV184" s="7">
        <v>98.689212908020323</v>
      </c>
      <c r="DW184" s="7">
        <v>98.689212908020323</v>
      </c>
      <c r="DX184" s="7">
        <v>33.021531586645239</v>
      </c>
      <c r="DY184" s="7">
        <v>33.021531586645239</v>
      </c>
      <c r="DZ184" s="7">
        <v>33.021531586645239</v>
      </c>
      <c r="EA184" s="7">
        <v>33.021531586645239</v>
      </c>
      <c r="EB184" s="7">
        <v>34.295541533926702</v>
      </c>
      <c r="EC184" s="7">
        <v>34.295541533926702</v>
      </c>
      <c r="ED184" s="7">
        <v>34.295541533926702</v>
      </c>
      <c r="EE184" s="7">
        <v>34.295541533926702</v>
      </c>
      <c r="EF184" s="7">
        <v>66.144790370498598</v>
      </c>
      <c r="EG184" s="7">
        <v>66.144790370498598</v>
      </c>
      <c r="EH184" s="7">
        <v>66.144790370498598</v>
      </c>
      <c r="EI184" s="7">
        <v>66.144790370498598</v>
      </c>
      <c r="EJ184" s="7">
        <v>14.522250212579175</v>
      </c>
      <c r="EK184" s="7">
        <v>24.758900220249181</v>
      </c>
      <c r="EL184" s="7">
        <v>14.522250212579175</v>
      </c>
      <c r="EM184" s="7">
        <v>24.758900220249181</v>
      </c>
      <c r="EN184" s="7">
        <v>15.943711239866564</v>
      </c>
      <c r="EO184" s="7">
        <v>15.943711239866564</v>
      </c>
      <c r="EP184" s="7">
        <v>34.295541533926702</v>
      </c>
      <c r="EQ184" s="7">
        <v>34.295541533926702</v>
      </c>
      <c r="ER184" s="7">
        <v>34.295541533926702</v>
      </c>
      <c r="ES184" s="7">
        <v>34.295541533926702</v>
      </c>
      <c r="ET184" s="7">
        <v>32.314425766324078</v>
      </c>
      <c r="EU184" s="7">
        <v>32.314425766324078</v>
      </c>
      <c r="EV184" s="7">
        <v>51.513049122841679</v>
      </c>
      <c r="EW184" s="7">
        <v>51.513049122841679</v>
      </c>
      <c r="EX184" s="7">
        <v>51.513049122841679</v>
      </c>
      <c r="EY184" s="7">
        <v>51.513049122841679</v>
      </c>
      <c r="EZ184" s="7">
        <v>51.513049122841679</v>
      </c>
      <c r="FA184" s="7">
        <v>51.513049122841679</v>
      </c>
      <c r="FB184" s="7">
        <v>75.898344840161315</v>
      </c>
      <c r="FC184" s="7">
        <v>24.139408895706751</v>
      </c>
      <c r="FD184" s="7">
        <v>34.066602046831335</v>
      </c>
      <c r="FE184" s="7">
        <v>75.898344840161315</v>
      </c>
      <c r="FF184" s="7">
        <v>24.139408895706751</v>
      </c>
      <c r="FG184" s="7">
        <v>34.066602046831335</v>
      </c>
      <c r="FH184" s="7">
        <v>24.139408895706751</v>
      </c>
      <c r="FI184" s="7">
        <v>34.066602046831335</v>
      </c>
      <c r="FJ184" s="7">
        <v>24.139408895706751</v>
      </c>
      <c r="FK184" s="7">
        <v>34.066602046831335</v>
      </c>
      <c r="FL184" s="7">
        <v>52.272881656758074</v>
      </c>
      <c r="FM184" s="7">
        <v>52.272881656758074</v>
      </c>
      <c r="FN184" s="7">
        <v>52.272881656758074</v>
      </c>
      <c r="FO184" s="7">
        <v>52.272881656758074</v>
      </c>
      <c r="FP184" s="7">
        <v>14.786796490956002</v>
      </c>
      <c r="FQ184" s="7">
        <v>27.663809246299095</v>
      </c>
      <c r="FR184" s="7">
        <v>14.786796490956002</v>
      </c>
      <c r="FS184" s="7">
        <v>27.663809246299095</v>
      </c>
      <c r="FT184" s="7">
        <v>51.513049122841679</v>
      </c>
      <c r="FU184" s="7">
        <v>51.513049122841679</v>
      </c>
      <c r="FV184" s="7">
        <v>51.513049122841679</v>
      </c>
      <c r="FW184" s="7">
        <v>51.513049122841679</v>
      </c>
      <c r="FX184" s="7">
        <v>11.303926745543979</v>
      </c>
      <c r="FY184" s="7">
        <v>18.630037855853359</v>
      </c>
      <c r="FZ184" s="7">
        <v>11.303926745543979</v>
      </c>
      <c r="GA184" s="7">
        <v>18.630037855853359</v>
      </c>
      <c r="GB184" s="7">
        <v>33.021531586645239</v>
      </c>
      <c r="GC184" s="7">
        <v>33.021531586645239</v>
      </c>
      <c r="GD184" s="7">
        <v>33.021531586645239</v>
      </c>
      <c r="GE184" s="7">
        <v>33.021531586645239</v>
      </c>
      <c r="GF184" s="7">
        <v>15.943711239866564</v>
      </c>
      <c r="GG184" s="7">
        <v>15.943711239866564</v>
      </c>
      <c r="GH184" s="7">
        <v>15.943711239866564</v>
      </c>
      <c r="GI184" s="7">
        <v>15.943711239866564</v>
      </c>
      <c r="GJ184" s="7">
        <v>43.651163013589404</v>
      </c>
      <c r="GK184" s="7">
        <v>43.651163013589404</v>
      </c>
      <c r="GL184" s="7">
        <v>43.651163013589404</v>
      </c>
      <c r="GM184" s="7">
        <v>43.651163013589404</v>
      </c>
      <c r="GN184" s="7">
        <v>13.64596489821407</v>
      </c>
      <c r="GO184" s="7">
        <v>19.42000368139292</v>
      </c>
      <c r="GP184" s="7">
        <v>13.64596489821407</v>
      </c>
      <c r="GQ184" s="7">
        <v>19.42000368139292</v>
      </c>
      <c r="GR184" s="7">
        <v>95.886906299442515</v>
      </c>
      <c r="GS184" s="7">
        <v>95.886906299442515</v>
      </c>
      <c r="GT184" s="7">
        <v>95.886906299442515</v>
      </c>
      <c r="GU184" s="7">
        <v>95.886906299442515</v>
      </c>
      <c r="GV184" s="7">
        <v>94.515885272976305</v>
      </c>
      <c r="GW184" s="7">
        <v>94.515885272976305</v>
      </c>
      <c r="GX184" s="7">
        <v>94.515885272976305</v>
      </c>
      <c r="GY184" s="7">
        <v>94.515885272976305</v>
      </c>
      <c r="GZ184" s="7">
        <v>84.522141318064229</v>
      </c>
      <c r="HA184" s="7">
        <v>84.522141318064229</v>
      </c>
    </row>
    <row r="185" spans="47:209" ht="15" x14ac:dyDescent="0.25">
      <c r="AU185"/>
      <c r="AV185"/>
      <c r="AW185"/>
      <c r="AX185"/>
      <c r="AY185"/>
      <c r="AZ185"/>
      <c r="BA185"/>
      <c r="BB185"/>
      <c r="BC185"/>
      <c r="BM185" s="7" cm="1">
        <f t="array" ref="BM185">INDEX($HD$3:$HD$14,BN185,1)</f>
        <v>31</v>
      </c>
      <c r="BN185" s="7">
        <v>8</v>
      </c>
      <c r="BO185" s="7">
        <v>14</v>
      </c>
      <c r="BP185" s="7">
        <v>84.955030535014458</v>
      </c>
      <c r="BQ185" s="7">
        <v>84.955030535014458</v>
      </c>
      <c r="BR185" s="7">
        <v>84.955030535014458</v>
      </c>
      <c r="BS185" s="7">
        <v>84.955030535014458</v>
      </c>
      <c r="BT185" s="7">
        <v>90.80036783636325</v>
      </c>
      <c r="BU185" s="7">
        <v>90.80036783636325</v>
      </c>
      <c r="BV185" s="7">
        <v>90.80036783636325</v>
      </c>
      <c r="BW185" s="7">
        <v>90.80036783636325</v>
      </c>
      <c r="BX185" s="7">
        <v>83.373652459017578</v>
      </c>
      <c r="BY185" s="7">
        <v>83.373652459017578</v>
      </c>
      <c r="BZ185" s="7">
        <v>90.80036783636325</v>
      </c>
      <c r="CA185" s="7">
        <v>90.80036783636325</v>
      </c>
      <c r="CB185" s="7">
        <v>90.80036783636325</v>
      </c>
      <c r="CC185" s="7">
        <v>90.80036783636325</v>
      </c>
      <c r="CD185" s="7">
        <v>86.849990518343134</v>
      </c>
      <c r="CE185" s="7">
        <v>86.849990518343134</v>
      </c>
      <c r="CF185" s="7">
        <v>86.849990518343134</v>
      </c>
      <c r="CG185" s="7">
        <v>86.849990518343134</v>
      </c>
      <c r="CH185" s="7">
        <v>86.849990518343134</v>
      </c>
      <c r="CI185" s="7">
        <v>86.849990518343134</v>
      </c>
      <c r="CJ185" s="7">
        <v>87.370183956393006</v>
      </c>
      <c r="CK185" s="7">
        <v>87.370183956393006</v>
      </c>
      <c r="CL185" s="7">
        <v>87.370183956393006</v>
      </c>
      <c r="CM185" s="7">
        <v>87.370183956393006</v>
      </c>
      <c r="CN185" s="7">
        <v>87.370183956393006</v>
      </c>
      <c r="CO185" s="7">
        <v>87.370183956393006</v>
      </c>
      <c r="CP185" s="7">
        <v>87.370183956393006</v>
      </c>
      <c r="CQ185" s="7">
        <v>87.370183956393006</v>
      </c>
      <c r="CR185" s="7">
        <v>95.9247354708655</v>
      </c>
      <c r="CS185" s="7">
        <v>95.9247354708655</v>
      </c>
      <c r="CT185" s="7">
        <v>95.9247354708655</v>
      </c>
      <c r="CU185" s="7">
        <v>95.9247354708655</v>
      </c>
      <c r="CV185" s="7">
        <v>92.925786215190712</v>
      </c>
      <c r="CW185" s="7">
        <v>92.925786215190712</v>
      </c>
      <c r="CX185" s="7">
        <v>92.925786215190712</v>
      </c>
      <c r="CY185" s="7">
        <v>92.925786215190712</v>
      </c>
      <c r="CZ185" s="7">
        <v>86.849990518343134</v>
      </c>
      <c r="DA185" s="7">
        <v>86.849990518343134</v>
      </c>
      <c r="DB185" s="7">
        <v>86.849990518343134</v>
      </c>
      <c r="DC185" s="7">
        <v>86.849990518343134</v>
      </c>
      <c r="DD185" s="7">
        <v>90.063238140190322</v>
      </c>
      <c r="DE185" s="7">
        <v>90.063238140190322</v>
      </c>
      <c r="DF185" s="7">
        <v>90.063238140190322</v>
      </c>
      <c r="DG185" s="7">
        <v>90.063238140190322</v>
      </c>
      <c r="DH185" s="7">
        <v>84.955030535014458</v>
      </c>
      <c r="DI185" s="7">
        <v>84.955030535014458</v>
      </c>
      <c r="DJ185" s="7">
        <v>84.955030535014458</v>
      </c>
      <c r="DK185" s="7">
        <v>84.955030535014458</v>
      </c>
      <c r="DL185" s="7">
        <v>83.373652459017578</v>
      </c>
      <c r="DM185" s="7">
        <v>83.373652459017578</v>
      </c>
      <c r="DN185" s="7">
        <v>83.373652459017578</v>
      </c>
      <c r="DO185" s="7">
        <v>83.373652459017578</v>
      </c>
      <c r="DP185" s="7">
        <v>74.339633520073264</v>
      </c>
      <c r="DQ185" s="7">
        <v>74.339633520073264</v>
      </c>
      <c r="DR185" s="7">
        <v>74.339633520073264</v>
      </c>
      <c r="DS185" s="7">
        <v>74.339633520073264</v>
      </c>
      <c r="DT185" s="7">
        <v>94.68553534945714</v>
      </c>
      <c r="DU185" s="7">
        <v>94.68553534945714</v>
      </c>
      <c r="DV185" s="7">
        <v>94.68553534945714</v>
      </c>
      <c r="DW185" s="7">
        <v>94.68553534945714</v>
      </c>
      <c r="DX185" s="7">
        <v>40.343058187152423</v>
      </c>
      <c r="DY185" s="7">
        <v>40.343058187152423</v>
      </c>
      <c r="DZ185" s="7">
        <v>40.343058187152423</v>
      </c>
      <c r="EA185" s="7">
        <v>40.343058187152423</v>
      </c>
      <c r="EB185" s="7">
        <v>39.539900613667093</v>
      </c>
      <c r="EC185" s="7">
        <v>39.539900613667093</v>
      </c>
      <c r="ED185" s="7">
        <v>39.539900613667093</v>
      </c>
      <c r="EE185" s="7">
        <v>39.539900613667093</v>
      </c>
      <c r="EF185" s="7">
        <v>48.082346227735982</v>
      </c>
      <c r="EG185" s="7">
        <v>48.082346227735982</v>
      </c>
      <c r="EH185" s="7">
        <v>48.082346227735982</v>
      </c>
      <c r="EI185" s="7">
        <v>48.082346227735982</v>
      </c>
      <c r="EJ185" s="7">
        <v>18.705403719236063</v>
      </c>
      <c r="EK185" s="7">
        <v>32.156877042595262</v>
      </c>
      <c r="EL185" s="7">
        <v>18.705403719236063</v>
      </c>
      <c r="EM185" s="7">
        <v>32.156877042595262</v>
      </c>
      <c r="EN185" s="7">
        <v>21.332674691513176</v>
      </c>
      <c r="EO185" s="7">
        <v>21.332674691513176</v>
      </c>
      <c r="EP185" s="7">
        <v>39.539900613667093</v>
      </c>
      <c r="EQ185" s="7">
        <v>39.539900613667093</v>
      </c>
      <c r="ER185" s="7">
        <v>39.539900613667093</v>
      </c>
      <c r="ES185" s="7">
        <v>39.539900613667093</v>
      </c>
      <c r="ET185" s="7">
        <v>33.279531200992544</v>
      </c>
      <c r="EU185" s="7">
        <v>33.279531200992544</v>
      </c>
      <c r="EV185" s="7">
        <v>48.90005201409965</v>
      </c>
      <c r="EW185" s="7">
        <v>48.90005201409965</v>
      </c>
      <c r="EX185" s="7">
        <v>48.90005201409965</v>
      </c>
      <c r="EY185" s="7">
        <v>48.90005201409965</v>
      </c>
      <c r="EZ185" s="7">
        <v>48.90005201409965</v>
      </c>
      <c r="FA185" s="7">
        <v>48.90005201409965</v>
      </c>
      <c r="FB185" s="7">
        <v>76.628681362079234</v>
      </c>
      <c r="FC185" s="7">
        <v>28.641736997892981</v>
      </c>
      <c r="FD185" s="7">
        <v>39.9202537029091</v>
      </c>
      <c r="FE185" s="7">
        <v>76.628681362079234</v>
      </c>
      <c r="FF185" s="7">
        <v>28.641736997892981</v>
      </c>
      <c r="FG185" s="7">
        <v>39.9202537029091</v>
      </c>
      <c r="FH185" s="7">
        <v>28.641736997892981</v>
      </c>
      <c r="FI185" s="7">
        <v>39.9202537029091</v>
      </c>
      <c r="FJ185" s="7">
        <v>28.641736997892981</v>
      </c>
      <c r="FK185" s="7">
        <v>39.9202537029091</v>
      </c>
      <c r="FL185" s="7">
        <v>48.901245996986788</v>
      </c>
      <c r="FM185" s="7">
        <v>48.901245996986788</v>
      </c>
      <c r="FN185" s="7">
        <v>48.901245996986788</v>
      </c>
      <c r="FO185" s="7">
        <v>48.901245996986788</v>
      </c>
      <c r="FP185" s="7">
        <v>21.052279397759555</v>
      </c>
      <c r="FQ185" s="7">
        <v>37.017691414129033</v>
      </c>
      <c r="FR185" s="7">
        <v>21.052279397759555</v>
      </c>
      <c r="FS185" s="7">
        <v>37.017691414129033</v>
      </c>
      <c r="FT185" s="7">
        <v>48.90005201409965</v>
      </c>
      <c r="FU185" s="7">
        <v>48.90005201409965</v>
      </c>
      <c r="FV185" s="7">
        <v>48.90005201409965</v>
      </c>
      <c r="FW185" s="7">
        <v>48.90005201409965</v>
      </c>
      <c r="FX185" s="7">
        <v>11.456726875818179</v>
      </c>
      <c r="FY185" s="7">
        <v>18.418093666577686</v>
      </c>
      <c r="FZ185" s="7">
        <v>11.456726875818179</v>
      </c>
      <c r="GA185" s="7">
        <v>18.418093666577686</v>
      </c>
      <c r="GB185" s="7">
        <v>40.343058187152423</v>
      </c>
      <c r="GC185" s="7">
        <v>40.343058187152423</v>
      </c>
      <c r="GD185" s="7">
        <v>40.343058187152423</v>
      </c>
      <c r="GE185" s="7">
        <v>40.343058187152423</v>
      </c>
      <c r="GF185" s="7">
        <v>21.332674691513176</v>
      </c>
      <c r="GG185" s="7">
        <v>21.332674691513176</v>
      </c>
      <c r="GH185" s="7">
        <v>21.332674691513176</v>
      </c>
      <c r="GI185" s="7">
        <v>21.332674691513176</v>
      </c>
      <c r="GJ185" s="7">
        <v>53.549253372082035</v>
      </c>
      <c r="GK185" s="7">
        <v>53.549253372082035</v>
      </c>
      <c r="GL185" s="7">
        <v>53.549253372082035</v>
      </c>
      <c r="GM185" s="7">
        <v>53.549253372082035</v>
      </c>
      <c r="GN185" s="7">
        <v>19.30335916343989</v>
      </c>
      <c r="GO185" s="7">
        <v>26.512764614607015</v>
      </c>
      <c r="GP185" s="7">
        <v>19.30335916343989</v>
      </c>
      <c r="GQ185" s="7">
        <v>26.512764614607015</v>
      </c>
      <c r="GR185" s="7">
        <v>93.178394924633324</v>
      </c>
      <c r="GS185" s="7">
        <v>93.178394924633324</v>
      </c>
      <c r="GT185" s="7">
        <v>93.178394924633324</v>
      </c>
      <c r="GU185" s="7">
        <v>93.178394924633324</v>
      </c>
      <c r="GV185" s="7">
        <v>94.350816205865172</v>
      </c>
      <c r="GW185" s="7">
        <v>94.350816205865172</v>
      </c>
      <c r="GX185" s="7">
        <v>94.350816205865172</v>
      </c>
      <c r="GY185" s="7">
        <v>94.350816205865172</v>
      </c>
      <c r="GZ185" s="7">
        <v>80.853376973562845</v>
      </c>
      <c r="HA185" s="7">
        <v>80.853376973562845</v>
      </c>
    </row>
    <row r="186" spans="47:209" ht="15" x14ac:dyDescent="0.25">
      <c r="AU186"/>
      <c r="AV186"/>
      <c r="AW186"/>
      <c r="AX186"/>
      <c r="AY186"/>
      <c r="AZ186"/>
      <c r="BA186"/>
      <c r="BB186"/>
      <c r="BC186"/>
      <c r="BM186" s="7" cm="1">
        <f t="array" ref="BM186">INDEX($HD$3:$HD$14,BN186,1)</f>
        <v>31</v>
      </c>
      <c r="BN186" s="7">
        <v>8</v>
      </c>
      <c r="BO186" s="7">
        <v>15</v>
      </c>
      <c r="BP186" s="7">
        <v>77.597556876143742</v>
      </c>
      <c r="BQ186" s="7">
        <v>77.597556876143742</v>
      </c>
      <c r="BR186" s="7">
        <v>77.597556876143742</v>
      </c>
      <c r="BS186" s="7">
        <v>77.597556876143742</v>
      </c>
      <c r="BT186" s="7">
        <v>89.301542781026185</v>
      </c>
      <c r="BU186" s="7">
        <v>89.301542781026185</v>
      </c>
      <c r="BV186" s="7">
        <v>89.301542781026185</v>
      </c>
      <c r="BW186" s="7">
        <v>89.301542781026185</v>
      </c>
      <c r="BX186" s="7">
        <v>81.492830061686419</v>
      </c>
      <c r="BY186" s="7">
        <v>81.492830061686419</v>
      </c>
      <c r="BZ186" s="7">
        <v>89.301542781026185</v>
      </c>
      <c r="CA186" s="7">
        <v>89.301542781026185</v>
      </c>
      <c r="CB186" s="7">
        <v>89.301542781026185</v>
      </c>
      <c r="CC186" s="7">
        <v>89.301542781026185</v>
      </c>
      <c r="CD186" s="7">
        <v>85.50970665304979</v>
      </c>
      <c r="CE186" s="7">
        <v>85.50970665304979</v>
      </c>
      <c r="CF186" s="7">
        <v>85.50970665304979</v>
      </c>
      <c r="CG186" s="7">
        <v>85.50970665304979</v>
      </c>
      <c r="CH186" s="7">
        <v>85.50970665304979</v>
      </c>
      <c r="CI186" s="7">
        <v>85.50970665304979</v>
      </c>
      <c r="CJ186" s="7">
        <v>84.715653128973429</v>
      </c>
      <c r="CK186" s="7">
        <v>84.715653128973429</v>
      </c>
      <c r="CL186" s="7">
        <v>84.715653128973429</v>
      </c>
      <c r="CM186" s="7">
        <v>84.715653128973429</v>
      </c>
      <c r="CN186" s="7">
        <v>84.715653128973429</v>
      </c>
      <c r="CO186" s="7">
        <v>84.715653128973429</v>
      </c>
      <c r="CP186" s="7">
        <v>84.715653128973429</v>
      </c>
      <c r="CQ186" s="7">
        <v>84.715653128973429</v>
      </c>
      <c r="CR186" s="7">
        <v>89.118850489691994</v>
      </c>
      <c r="CS186" s="7">
        <v>89.118850489691994</v>
      </c>
      <c r="CT186" s="7">
        <v>89.118850489691994</v>
      </c>
      <c r="CU186" s="7">
        <v>89.118850489691994</v>
      </c>
      <c r="CV186" s="7">
        <v>90.642692752301983</v>
      </c>
      <c r="CW186" s="7">
        <v>90.642692752301983</v>
      </c>
      <c r="CX186" s="7">
        <v>90.642692752301983</v>
      </c>
      <c r="CY186" s="7">
        <v>90.642692752301983</v>
      </c>
      <c r="CZ186" s="7">
        <v>85.50970665304979</v>
      </c>
      <c r="DA186" s="7">
        <v>85.50970665304979</v>
      </c>
      <c r="DB186" s="7">
        <v>85.50970665304979</v>
      </c>
      <c r="DC186" s="7">
        <v>85.50970665304979</v>
      </c>
      <c r="DD186" s="7">
        <v>88.302825043723999</v>
      </c>
      <c r="DE186" s="7">
        <v>88.302825043723999</v>
      </c>
      <c r="DF186" s="7">
        <v>88.302825043723999</v>
      </c>
      <c r="DG186" s="7">
        <v>88.302825043723999</v>
      </c>
      <c r="DH186" s="7">
        <v>77.597556876143742</v>
      </c>
      <c r="DI186" s="7">
        <v>77.597556876143742</v>
      </c>
      <c r="DJ186" s="7">
        <v>77.597556876143742</v>
      </c>
      <c r="DK186" s="7">
        <v>77.597556876143742</v>
      </c>
      <c r="DL186" s="7">
        <v>81.492830061686419</v>
      </c>
      <c r="DM186" s="7">
        <v>81.492830061686419</v>
      </c>
      <c r="DN186" s="7">
        <v>81.492830061686419</v>
      </c>
      <c r="DO186" s="7">
        <v>81.492830061686419</v>
      </c>
      <c r="DP186" s="7">
        <v>66.769317159090804</v>
      </c>
      <c r="DQ186" s="7">
        <v>66.769317159090804</v>
      </c>
      <c r="DR186" s="7">
        <v>66.769317159090804</v>
      </c>
      <c r="DS186" s="7">
        <v>66.769317159090804</v>
      </c>
      <c r="DT186" s="7">
        <v>93.069882219691735</v>
      </c>
      <c r="DU186" s="7">
        <v>93.069882219691735</v>
      </c>
      <c r="DV186" s="7">
        <v>93.069882219691735</v>
      </c>
      <c r="DW186" s="7">
        <v>93.069882219691735</v>
      </c>
      <c r="DX186" s="7">
        <v>41.497484791964808</v>
      </c>
      <c r="DY186" s="7">
        <v>41.497484791964808</v>
      </c>
      <c r="DZ186" s="7">
        <v>41.497484791964808</v>
      </c>
      <c r="EA186" s="7">
        <v>41.497484791964808</v>
      </c>
      <c r="EB186" s="7">
        <v>37.071115161384164</v>
      </c>
      <c r="EC186" s="7">
        <v>37.071115161384164</v>
      </c>
      <c r="ED186" s="7">
        <v>37.071115161384164</v>
      </c>
      <c r="EE186" s="7">
        <v>37.071115161384164</v>
      </c>
      <c r="EF186" s="7">
        <v>57.422816131284478</v>
      </c>
      <c r="EG186" s="7">
        <v>57.422816131284478</v>
      </c>
      <c r="EH186" s="7">
        <v>57.422816131284478</v>
      </c>
      <c r="EI186" s="7">
        <v>57.422816131284478</v>
      </c>
      <c r="EJ186" s="7">
        <v>24.970606880979581</v>
      </c>
      <c r="EK186" s="7">
        <v>41.166916893854804</v>
      </c>
      <c r="EL186" s="7">
        <v>24.970606880979581</v>
      </c>
      <c r="EM186" s="7">
        <v>41.166916893854804</v>
      </c>
      <c r="EN186" s="7">
        <v>22.07594874960408</v>
      </c>
      <c r="EO186" s="7">
        <v>22.07594874960408</v>
      </c>
      <c r="EP186" s="7">
        <v>37.071115161384164</v>
      </c>
      <c r="EQ186" s="7">
        <v>37.071115161384164</v>
      </c>
      <c r="ER186" s="7">
        <v>37.071115161384164</v>
      </c>
      <c r="ES186" s="7">
        <v>37.071115161384164</v>
      </c>
      <c r="ET186" s="7">
        <v>38.48569516068045</v>
      </c>
      <c r="EU186" s="7">
        <v>38.48569516068045</v>
      </c>
      <c r="EV186" s="7">
        <v>50.932840318428141</v>
      </c>
      <c r="EW186" s="7">
        <v>50.932840318428141</v>
      </c>
      <c r="EX186" s="7">
        <v>50.932840318428141</v>
      </c>
      <c r="EY186" s="7">
        <v>50.932840318428141</v>
      </c>
      <c r="EZ186" s="7">
        <v>50.932840318428141</v>
      </c>
      <c r="FA186" s="7">
        <v>50.932840318428141</v>
      </c>
      <c r="FB186" s="7">
        <v>75.995822197401722</v>
      </c>
      <c r="FC186" s="7">
        <v>33.137195647998517</v>
      </c>
      <c r="FD186" s="7">
        <v>45.934072796587969</v>
      </c>
      <c r="FE186" s="7">
        <v>75.995822197401722</v>
      </c>
      <c r="FF186" s="7">
        <v>33.137195647998517</v>
      </c>
      <c r="FG186" s="7">
        <v>45.934072796587969</v>
      </c>
      <c r="FH186" s="7">
        <v>33.137195647998517</v>
      </c>
      <c r="FI186" s="7">
        <v>45.934072796587969</v>
      </c>
      <c r="FJ186" s="7">
        <v>33.137195647998517</v>
      </c>
      <c r="FK186" s="7">
        <v>45.934072796587969</v>
      </c>
      <c r="FL186" s="7">
        <v>51.554151321539642</v>
      </c>
      <c r="FM186" s="7">
        <v>51.554151321539642</v>
      </c>
      <c r="FN186" s="7">
        <v>51.554151321539642</v>
      </c>
      <c r="FO186" s="7">
        <v>51.554151321539642</v>
      </c>
      <c r="FP186" s="7">
        <v>27.004785800378325</v>
      </c>
      <c r="FQ186" s="7">
        <v>44.992612850132048</v>
      </c>
      <c r="FR186" s="7">
        <v>27.004785800378325</v>
      </c>
      <c r="FS186" s="7">
        <v>44.992612850132048</v>
      </c>
      <c r="FT186" s="7">
        <v>50.932840318428141</v>
      </c>
      <c r="FU186" s="7">
        <v>50.932840318428141</v>
      </c>
      <c r="FV186" s="7">
        <v>50.932840318428141</v>
      </c>
      <c r="FW186" s="7">
        <v>50.932840318428141</v>
      </c>
      <c r="FX186" s="7">
        <v>12.905463147324049</v>
      </c>
      <c r="FY186" s="7">
        <v>20.290438926195023</v>
      </c>
      <c r="FZ186" s="7">
        <v>12.905463147324049</v>
      </c>
      <c r="GA186" s="7">
        <v>20.290438926195023</v>
      </c>
      <c r="GB186" s="7">
        <v>41.497484791964808</v>
      </c>
      <c r="GC186" s="7">
        <v>41.497484791964808</v>
      </c>
      <c r="GD186" s="7">
        <v>41.497484791964808</v>
      </c>
      <c r="GE186" s="7">
        <v>41.497484791964808</v>
      </c>
      <c r="GF186" s="7">
        <v>22.07594874960408</v>
      </c>
      <c r="GG186" s="7">
        <v>22.07594874960408</v>
      </c>
      <c r="GH186" s="7">
        <v>22.07594874960408</v>
      </c>
      <c r="GI186" s="7">
        <v>22.07594874960408</v>
      </c>
      <c r="GJ186" s="7">
        <v>49.032654393133498</v>
      </c>
      <c r="GK186" s="7">
        <v>49.032654393133498</v>
      </c>
      <c r="GL186" s="7">
        <v>49.032654393133498</v>
      </c>
      <c r="GM186" s="7">
        <v>49.032654393133498</v>
      </c>
      <c r="GN186" s="7">
        <v>24.698206894536671</v>
      </c>
      <c r="GO186" s="7">
        <v>32.378035547592397</v>
      </c>
      <c r="GP186" s="7">
        <v>24.698206894536671</v>
      </c>
      <c r="GQ186" s="7">
        <v>32.378035547592397</v>
      </c>
      <c r="GR186" s="7">
        <v>89.742583621040851</v>
      </c>
      <c r="GS186" s="7">
        <v>89.742583621040851</v>
      </c>
      <c r="GT186" s="7">
        <v>89.742583621040851</v>
      </c>
      <c r="GU186" s="7">
        <v>89.742583621040851</v>
      </c>
      <c r="GV186" s="7">
        <v>90.468567825073436</v>
      </c>
      <c r="GW186" s="7">
        <v>90.468567825073436</v>
      </c>
      <c r="GX186" s="7">
        <v>90.468567825073436</v>
      </c>
      <c r="GY186" s="7">
        <v>90.468567825073436</v>
      </c>
      <c r="GZ186" s="7">
        <v>79.283130761979209</v>
      </c>
      <c r="HA186" s="7">
        <v>79.283130761979209</v>
      </c>
    </row>
    <row r="187" spans="47:209" ht="15" x14ac:dyDescent="0.25">
      <c r="AU187"/>
      <c r="AV187"/>
      <c r="AW187"/>
      <c r="AX187"/>
      <c r="AY187"/>
      <c r="AZ187"/>
      <c r="BA187"/>
      <c r="BB187"/>
      <c r="BC187"/>
      <c r="BM187" s="7" cm="1">
        <f t="array" ref="BM187">INDEX($HD$3:$HD$14,BN187,1)</f>
        <v>31</v>
      </c>
      <c r="BN187" s="7">
        <v>8</v>
      </c>
      <c r="BO187" s="7">
        <v>16</v>
      </c>
      <c r="BP187" s="7">
        <v>65.728023641762306</v>
      </c>
      <c r="BQ187" s="7">
        <v>65.728023641762306</v>
      </c>
      <c r="BR187" s="7">
        <v>65.728023641762306</v>
      </c>
      <c r="BS187" s="7">
        <v>65.728023641762306</v>
      </c>
      <c r="BT187" s="7">
        <v>85.457325441905937</v>
      </c>
      <c r="BU187" s="7">
        <v>85.457325441905937</v>
      </c>
      <c r="BV187" s="7">
        <v>85.457325441905937</v>
      </c>
      <c r="BW187" s="7">
        <v>85.457325441905937</v>
      </c>
      <c r="BX187" s="7">
        <v>72.926737248416345</v>
      </c>
      <c r="BY187" s="7">
        <v>72.926737248416345</v>
      </c>
      <c r="BZ187" s="7">
        <v>85.457325441905937</v>
      </c>
      <c r="CA187" s="7">
        <v>85.457325441905937</v>
      </c>
      <c r="CB187" s="7">
        <v>85.457325441905937</v>
      </c>
      <c r="CC187" s="7">
        <v>85.457325441905937</v>
      </c>
      <c r="CD187" s="7">
        <v>82.078396811070121</v>
      </c>
      <c r="CE187" s="7">
        <v>82.078396811070121</v>
      </c>
      <c r="CF187" s="7">
        <v>82.078396811070121</v>
      </c>
      <c r="CG187" s="7">
        <v>82.078396811070121</v>
      </c>
      <c r="CH187" s="7">
        <v>82.078396811070121</v>
      </c>
      <c r="CI187" s="7">
        <v>82.078396811070121</v>
      </c>
      <c r="CJ187" s="7">
        <v>79.643783012046995</v>
      </c>
      <c r="CK187" s="7">
        <v>79.643783012046995</v>
      </c>
      <c r="CL187" s="7">
        <v>79.643783012046995</v>
      </c>
      <c r="CM187" s="7">
        <v>79.643783012046995</v>
      </c>
      <c r="CN187" s="7">
        <v>79.643783012046995</v>
      </c>
      <c r="CO187" s="7">
        <v>79.643783012046995</v>
      </c>
      <c r="CP187" s="7">
        <v>79.643783012046995</v>
      </c>
      <c r="CQ187" s="7">
        <v>79.643783012046995</v>
      </c>
      <c r="CR187" s="7">
        <v>87.287237833665586</v>
      </c>
      <c r="CS187" s="7">
        <v>87.287237833665586</v>
      </c>
      <c r="CT187" s="7">
        <v>87.287237833665586</v>
      </c>
      <c r="CU187" s="7">
        <v>87.287237833665586</v>
      </c>
      <c r="CV187" s="7">
        <v>87.374707702800421</v>
      </c>
      <c r="CW187" s="7">
        <v>87.374707702800421</v>
      </c>
      <c r="CX187" s="7">
        <v>87.374707702800421</v>
      </c>
      <c r="CY187" s="7">
        <v>87.374707702800421</v>
      </c>
      <c r="CZ187" s="7">
        <v>82.078396811070121</v>
      </c>
      <c r="DA187" s="7">
        <v>82.078396811070121</v>
      </c>
      <c r="DB187" s="7">
        <v>82.078396811070121</v>
      </c>
      <c r="DC187" s="7">
        <v>82.078396811070121</v>
      </c>
      <c r="DD187" s="7">
        <v>76.719091074017442</v>
      </c>
      <c r="DE187" s="7">
        <v>76.719091074017442</v>
      </c>
      <c r="DF187" s="7">
        <v>76.719091074017442</v>
      </c>
      <c r="DG187" s="7">
        <v>76.719091074017442</v>
      </c>
      <c r="DH187" s="7">
        <v>65.728023641762306</v>
      </c>
      <c r="DI187" s="7">
        <v>65.728023641762306</v>
      </c>
      <c r="DJ187" s="7">
        <v>65.728023641762306</v>
      </c>
      <c r="DK187" s="7">
        <v>65.728023641762306</v>
      </c>
      <c r="DL187" s="7">
        <v>72.926737248416345</v>
      </c>
      <c r="DM187" s="7">
        <v>72.926737248416345</v>
      </c>
      <c r="DN187" s="7">
        <v>72.926737248416345</v>
      </c>
      <c r="DO187" s="7">
        <v>72.926737248416345</v>
      </c>
      <c r="DP187" s="7">
        <v>67.74894730067453</v>
      </c>
      <c r="DQ187" s="7">
        <v>67.74894730067453</v>
      </c>
      <c r="DR187" s="7">
        <v>67.74894730067453</v>
      </c>
      <c r="DS187" s="7">
        <v>67.74894730067453</v>
      </c>
      <c r="DT187" s="7">
        <v>88.071522922727439</v>
      </c>
      <c r="DU187" s="7">
        <v>88.071522922727439</v>
      </c>
      <c r="DV187" s="7">
        <v>88.071522922727439</v>
      </c>
      <c r="DW187" s="7">
        <v>88.071522922727439</v>
      </c>
      <c r="DX187" s="7">
        <v>41.543614266645093</v>
      </c>
      <c r="DY187" s="7">
        <v>41.543614266645093</v>
      </c>
      <c r="DZ187" s="7">
        <v>41.543614266645093</v>
      </c>
      <c r="EA187" s="7">
        <v>41.543614266645093</v>
      </c>
      <c r="EB187" s="7">
        <v>33.309944724367995</v>
      </c>
      <c r="EC187" s="7">
        <v>33.309944724367995</v>
      </c>
      <c r="ED187" s="7">
        <v>33.309944724367995</v>
      </c>
      <c r="EE187" s="7">
        <v>33.309944724367995</v>
      </c>
      <c r="EF187" s="7">
        <v>63.46189535522889</v>
      </c>
      <c r="EG187" s="7">
        <v>63.46189535522889</v>
      </c>
      <c r="EH187" s="7">
        <v>63.46189535522889</v>
      </c>
      <c r="EI187" s="7">
        <v>63.46189535522889</v>
      </c>
      <c r="EJ187" s="7">
        <v>31.725006588064545</v>
      </c>
      <c r="EK187" s="7">
        <v>50.207465999310777</v>
      </c>
      <c r="EL187" s="7">
        <v>31.725006588064545</v>
      </c>
      <c r="EM187" s="7">
        <v>50.207465999310777</v>
      </c>
      <c r="EN187" s="7">
        <v>21.804551320477994</v>
      </c>
      <c r="EO187" s="7">
        <v>21.804551320477994</v>
      </c>
      <c r="EP187" s="7">
        <v>33.309944724367995</v>
      </c>
      <c r="EQ187" s="7">
        <v>33.309944724367995</v>
      </c>
      <c r="ER187" s="7">
        <v>33.309944724367995</v>
      </c>
      <c r="ES187" s="7">
        <v>33.309944724367995</v>
      </c>
      <c r="ET187" s="7">
        <v>43.649420864523599</v>
      </c>
      <c r="EU187" s="7">
        <v>43.649420864523599</v>
      </c>
      <c r="EV187" s="7">
        <v>46.603210976445503</v>
      </c>
      <c r="EW187" s="7">
        <v>46.603210976445503</v>
      </c>
      <c r="EX187" s="7">
        <v>46.603210976445503</v>
      </c>
      <c r="EY187" s="7">
        <v>46.603210976445503</v>
      </c>
      <c r="EZ187" s="7">
        <v>46.603210976445503</v>
      </c>
      <c r="FA187" s="7">
        <v>46.603210976445503</v>
      </c>
      <c r="FB187" s="7">
        <v>74.808128380219927</v>
      </c>
      <c r="FC187" s="7">
        <v>36.495093501423845</v>
      </c>
      <c r="FD187" s="7">
        <v>51.079125680780159</v>
      </c>
      <c r="FE187" s="7">
        <v>74.808128380219927</v>
      </c>
      <c r="FF187" s="7">
        <v>36.495093501423845</v>
      </c>
      <c r="FG187" s="7">
        <v>51.079125680780159</v>
      </c>
      <c r="FH187" s="7">
        <v>36.495093501423845</v>
      </c>
      <c r="FI187" s="7">
        <v>51.079125680780159</v>
      </c>
      <c r="FJ187" s="7">
        <v>36.495093501423845</v>
      </c>
      <c r="FK187" s="7">
        <v>51.079125680780159</v>
      </c>
      <c r="FL187" s="7">
        <v>52.677030063014691</v>
      </c>
      <c r="FM187" s="7">
        <v>52.677030063014691</v>
      </c>
      <c r="FN187" s="7">
        <v>52.677030063014691</v>
      </c>
      <c r="FO187" s="7">
        <v>52.677030063014691</v>
      </c>
      <c r="FP187" s="7">
        <v>33.521101762932524</v>
      </c>
      <c r="FQ187" s="7">
        <v>54.566637957492738</v>
      </c>
      <c r="FR187" s="7">
        <v>33.521101762932524</v>
      </c>
      <c r="FS187" s="7">
        <v>54.566637957492738</v>
      </c>
      <c r="FT187" s="7">
        <v>46.603210976445503</v>
      </c>
      <c r="FU187" s="7">
        <v>46.603210976445503</v>
      </c>
      <c r="FV187" s="7">
        <v>46.603210976445503</v>
      </c>
      <c r="FW187" s="7">
        <v>46.603210976445503</v>
      </c>
      <c r="FX187" s="7">
        <v>14.321034580780058</v>
      </c>
      <c r="FY187" s="7">
        <v>22.488788558227245</v>
      </c>
      <c r="FZ187" s="7">
        <v>14.321034580780058</v>
      </c>
      <c r="GA187" s="7">
        <v>22.488788558227245</v>
      </c>
      <c r="GB187" s="7">
        <v>41.543614266645093</v>
      </c>
      <c r="GC187" s="7">
        <v>41.543614266645093</v>
      </c>
      <c r="GD187" s="7">
        <v>41.543614266645093</v>
      </c>
      <c r="GE187" s="7">
        <v>41.543614266645093</v>
      </c>
      <c r="GF187" s="7">
        <v>21.804551320477994</v>
      </c>
      <c r="GG187" s="7">
        <v>21.804551320477994</v>
      </c>
      <c r="GH187" s="7">
        <v>21.804551320477994</v>
      </c>
      <c r="GI187" s="7">
        <v>21.804551320477994</v>
      </c>
      <c r="GJ187" s="7">
        <v>48.633847356250719</v>
      </c>
      <c r="GK187" s="7">
        <v>48.633847356250719</v>
      </c>
      <c r="GL187" s="7">
        <v>48.633847356250719</v>
      </c>
      <c r="GM187" s="7">
        <v>48.633847356250719</v>
      </c>
      <c r="GN187" s="7">
        <v>30.805549563102694</v>
      </c>
      <c r="GO187" s="7">
        <v>39.115833048240368</v>
      </c>
      <c r="GP187" s="7">
        <v>30.805549563102694</v>
      </c>
      <c r="GQ187" s="7">
        <v>39.115833048240368</v>
      </c>
      <c r="GR187" s="7">
        <v>81.97970081340182</v>
      </c>
      <c r="GS187" s="7">
        <v>81.97970081340182</v>
      </c>
      <c r="GT187" s="7">
        <v>81.97970081340182</v>
      </c>
      <c r="GU187" s="7">
        <v>81.97970081340182</v>
      </c>
      <c r="GV187" s="7">
        <v>84.699140920410485</v>
      </c>
      <c r="GW187" s="7">
        <v>84.699140920410485</v>
      </c>
      <c r="GX187" s="7">
        <v>84.699140920410485</v>
      </c>
      <c r="GY187" s="7">
        <v>84.699140920410485</v>
      </c>
      <c r="GZ187" s="7">
        <v>73.622252655592192</v>
      </c>
      <c r="HA187" s="7">
        <v>73.622252655592192</v>
      </c>
    </row>
    <row r="188" spans="47:209" ht="15" x14ac:dyDescent="0.25">
      <c r="AU188"/>
      <c r="AV188"/>
      <c r="AW188"/>
      <c r="AX188"/>
      <c r="AY188"/>
      <c r="AZ188"/>
      <c r="BA188"/>
      <c r="BB188"/>
      <c r="BC188"/>
      <c r="BM188" s="7" cm="1">
        <f t="array" ref="BM188">INDEX($HD$3:$HD$14,BN188,1)</f>
        <v>31</v>
      </c>
      <c r="BN188" s="7">
        <v>8</v>
      </c>
      <c r="BO188" s="7">
        <v>17</v>
      </c>
      <c r="BP188" s="7">
        <v>39.988815120774213</v>
      </c>
      <c r="BQ188" s="7">
        <v>39.988815120774213</v>
      </c>
      <c r="BR188" s="7">
        <v>39.988815120774213</v>
      </c>
      <c r="BS188" s="7">
        <v>39.988815120774213</v>
      </c>
      <c r="BT188" s="7">
        <v>59.509706453234628</v>
      </c>
      <c r="BU188" s="7">
        <v>59.509706453234628</v>
      </c>
      <c r="BV188" s="7">
        <v>59.509706453234628</v>
      </c>
      <c r="BW188" s="7">
        <v>59.509706453234628</v>
      </c>
      <c r="BX188" s="7">
        <v>36.579034204884124</v>
      </c>
      <c r="BY188" s="7">
        <v>36.579034204884124</v>
      </c>
      <c r="BZ188" s="7">
        <v>59.509706453234628</v>
      </c>
      <c r="CA188" s="7">
        <v>59.509706453234628</v>
      </c>
      <c r="CB188" s="7">
        <v>59.509706453234628</v>
      </c>
      <c r="CC188" s="7">
        <v>59.509706453234628</v>
      </c>
      <c r="CD188" s="7">
        <v>63.154010299955985</v>
      </c>
      <c r="CE188" s="7">
        <v>63.154010299955985</v>
      </c>
      <c r="CF188" s="7">
        <v>63.154010299955985</v>
      </c>
      <c r="CG188" s="7">
        <v>63.154010299955985</v>
      </c>
      <c r="CH188" s="7">
        <v>63.154010299955985</v>
      </c>
      <c r="CI188" s="7">
        <v>63.154010299955985</v>
      </c>
      <c r="CJ188" s="7">
        <v>45.739430268636411</v>
      </c>
      <c r="CK188" s="7">
        <v>45.739430268636411</v>
      </c>
      <c r="CL188" s="7">
        <v>45.739430268636411</v>
      </c>
      <c r="CM188" s="7">
        <v>45.739430268636411</v>
      </c>
      <c r="CN188" s="7">
        <v>45.739430268636411</v>
      </c>
      <c r="CO188" s="7">
        <v>45.739430268636411</v>
      </c>
      <c r="CP188" s="7">
        <v>45.739430268636411</v>
      </c>
      <c r="CQ188" s="7">
        <v>45.739430268636411</v>
      </c>
      <c r="CR188" s="7">
        <v>68.330152700917822</v>
      </c>
      <c r="CS188" s="7">
        <v>68.330152700917822</v>
      </c>
      <c r="CT188" s="7">
        <v>68.330152700917822</v>
      </c>
      <c r="CU188" s="7">
        <v>68.330152700917822</v>
      </c>
      <c r="CV188" s="7">
        <v>53.026816006099835</v>
      </c>
      <c r="CW188" s="7">
        <v>53.026816006099835</v>
      </c>
      <c r="CX188" s="7">
        <v>53.026816006099835</v>
      </c>
      <c r="CY188" s="7">
        <v>53.026816006099835</v>
      </c>
      <c r="CZ188" s="7">
        <v>63.154010299955985</v>
      </c>
      <c r="DA188" s="7">
        <v>63.154010299955985</v>
      </c>
      <c r="DB188" s="7">
        <v>63.154010299955985</v>
      </c>
      <c r="DC188" s="7">
        <v>63.154010299955985</v>
      </c>
      <c r="DD188" s="7">
        <v>34.173629313670105</v>
      </c>
      <c r="DE188" s="7">
        <v>34.173629313670105</v>
      </c>
      <c r="DF188" s="7">
        <v>34.173629313670105</v>
      </c>
      <c r="DG188" s="7">
        <v>34.173629313670105</v>
      </c>
      <c r="DH188" s="7">
        <v>39.988815120774213</v>
      </c>
      <c r="DI188" s="7">
        <v>39.988815120774213</v>
      </c>
      <c r="DJ188" s="7">
        <v>39.988815120774213</v>
      </c>
      <c r="DK188" s="7">
        <v>39.988815120774213</v>
      </c>
      <c r="DL188" s="7">
        <v>36.579034204884124</v>
      </c>
      <c r="DM188" s="7">
        <v>36.579034204884124</v>
      </c>
      <c r="DN188" s="7">
        <v>36.579034204884124</v>
      </c>
      <c r="DO188" s="7">
        <v>36.579034204884124</v>
      </c>
      <c r="DP188" s="7">
        <v>44.997675906589556</v>
      </c>
      <c r="DQ188" s="7">
        <v>44.997675906589556</v>
      </c>
      <c r="DR188" s="7">
        <v>44.997675906589556</v>
      </c>
      <c r="DS188" s="7">
        <v>44.997675906589556</v>
      </c>
      <c r="DT188" s="7">
        <v>45.536310924656831</v>
      </c>
      <c r="DU188" s="7">
        <v>45.536310924656831</v>
      </c>
      <c r="DV188" s="7">
        <v>45.536310924656831</v>
      </c>
      <c r="DW188" s="7">
        <v>45.536310924656831</v>
      </c>
      <c r="DX188" s="7">
        <v>42.027577713752166</v>
      </c>
      <c r="DY188" s="7">
        <v>42.027577713752166</v>
      </c>
      <c r="DZ188" s="7">
        <v>42.027577713752166</v>
      </c>
      <c r="EA188" s="7">
        <v>42.027577713752166</v>
      </c>
      <c r="EB188" s="7">
        <v>31.171194717661184</v>
      </c>
      <c r="EC188" s="7">
        <v>31.171194717661184</v>
      </c>
      <c r="ED188" s="7">
        <v>31.171194717661184</v>
      </c>
      <c r="EE188" s="7">
        <v>31.171194717661184</v>
      </c>
      <c r="EF188" s="7">
        <v>61.785032676397414</v>
      </c>
      <c r="EG188" s="7">
        <v>61.785032676397414</v>
      </c>
      <c r="EH188" s="7">
        <v>61.785032676397414</v>
      </c>
      <c r="EI188" s="7">
        <v>61.785032676397414</v>
      </c>
      <c r="EJ188" s="7">
        <v>37.030967132334411</v>
      </c>
      <c r="EK188" s="7">
        <v>57.585478600002936</v>
      </c>
      <c r="EL188" s="7">
        <v>37.030967132334411</v>
      </c>
      <c r="EM188" s="7">
        <v>57.585478600002936</v>
      </c>
      <c r="EN188" s="7">
        <v>24.092359850978028</v>
      </c>
      <c r="EO188" s="7">
        <v>24.092359850978028</v>
      </c>
      <c r="EP188" s="7">
        <v>31.171194717661184</v>
      </c>
      <c r="EQ188" s="7">
        <v>31.171194717661184</v>
      </c>
      <c r="ER188" s="7">
        <v>31.171194717661184</v>
      </c>
      <c r="ES188" s="7">
        <v>31.171194717661184</v>
      </c>
      <c r="ET188" s="7">
        <v>40.608194657976476</v>
      </c>
      <c r="EU188" s="7">
        <v>40.608194657976476</v>
      </c>
      <c r="EV188" s="7">
        <v>37.952721436401774</v>
      </c>
      <c r="EW188" s="7">
        <v>37.952721436401774</v>
      </c>
      <c r="EX188" s="7">
        <v>37.952721436401774</v>
      </c>
      <c r="EY188" s="7">
        <v>37.952721436401774</v>
      </c>
      <c r="EZ188" s="7">
        <v>37.952721436401774</v>
      </c>
      <c r="FA188" s="7">
        <v>37.952721436401774</v>
      </c>
      <c r="FB188" s="7">
        <v>73.781436740390077</v>
      </c>
      <c r="FC188" s="7">
        <v>37.495203095008705</v>
      </c>
      <c r="FD188" s="7">
        <v>52.47522101676838</v>
      </c>
      <c r="FE188" s="7">
        <v>73.781436740390077</v>
      </c>
      <c r="FF188" s="7">
        <v>37.495203095008705</v>
      </c>
      <c r="FG188" s="7">
        <v>52.47522101676838</v>
      </c>
      <c r="FH188" s="7">
        <v>37.495203095008705</v>
      </c>
      <c r="FI188" s="7">
        <v>52.47522101676838</v>
      </c>
      <c r="FJ188" s="7">
        <v>37.495203095008705</v>
      </c>
      <c r="FK188" s="7">
        <v>52.47522101676838</v>
      </c>
      <c r="FL188" s="7">
        <v>54.854811748461891</v>
      </c>
      <c r="FM188" s="7">
        <v>54.854811748461891</v>
      </c>
      <c r="FN188" s="7">
        <v>54.854811748461891</v>
      </c>
      <c r="FO188" s="7">
        <v>54.854811748461891</v>
      </c>
      <c r="FP188" s="7">
        <v>40.18730843389735</v>
      </c>
      <c r="FQ188" s="7">
        <v>62.692936623850564</v>
      </c>
      <c r="FR188" s="7">
        <v>40.18730843389735</v>
      </c>
      <c r="FS188" s="7">
        <v>62.692936623850564</v>
      </c>
      <c r="FT188" s="7">
        <v>37.952721436401774</v>
      </c>
      <c r="FU188" s="7">
        <v>37.952721436401774</v>
      </c>
      <c r="FV188" s="7">
        <v>37.952721436401774</v>
      </c>
      <c r="FW188" s="7">
        <v>37.952721436401774</v>
      </c>
      <c r="FX188" s="7">
        <v>12.537231162821094</v>
      </c>
      <c r="FY188" s="7">
        <v>20.065872125674552</v>
      </c>
      <c r="FZ188" s="7">
        <v>12.537231162821094</v>
      </c>
      <c r="GA188" s="7">
        <v>20.065872125674552</v>
      </c>
      <c r="GB188" s="7">
        <v>42.027577713752166</v>
      </c>
      <c r="GC188" s="7">
        <v>42.027577713752166</v>
      </c>
      <c r="GD188" s="7">
        <v>42.027577713752166</v>
      </c>
      <c r="GE188" s="7">
        <v>42.027577713752166</v>
      </c>
      <c r="GF188" s="7">
        <v>24.092359850978028</v>
      </c>
      <c r="GG188" s="7">
        <v>24.092359850978028</v>
      </c>
      <c r="GH188" s="7">
        <v>24.092359850978028</v>
      </c>
      <c r="GI188" s="7">
        <v>24.092359850978028</v>
      </c>
      <c r="GJ188" s="7">
        <v>42.598377820621728</v>
      </c>
      <c r="GK188" s="7">
        <v>42.598377820621728</v>
      </c>
      <c r="GL188" s="7">
        <v>42.598377820621728</v>
      </c>
      <c r="GM188" s="7">
        <v>42.598377820621728</v>
      </c>
      <c r="GN188" s="7">
        <v>41.694647919489732</v>
      </c>
      <c r="GO188" s="7">
        <v>54.165656488029356</v>
      </c>
      <c r="GP188" s="7">
        <v>41.694647919489732</v>
      </c>
      <c r="GQ188" s="7">
        <v>54.165656488029356</v>
      </c>
      <c r="GR188" s="7">
        <v>61.846244753237677</v>
      </c>
      <c r="GS188" s="7">
        <v>61.846244753237677</v>
      </c>
      <c r="GT188" s="7">
        <v>61.846244753237677</v>
      </c>
      <c r="GU188" s="7">
        <v>61.846244753237677</v>
      </c>
      <c r="GV188" s="7">
        <v>61.183297665117188</v>
      </c>
      <c r="GW188" s="7">
        <v>61.183297665117188</v>
      </c>
      <c r="GX188" s="7">
        <v>61.183297665117188</v>
      </c>
      <c r="GY188" s="7">
        <v>61.183297665117188</v>
      </c>
      <c r="GZ188" s="7">
        <v>50.520884668725735</v>
      </c>
      <c r="HA188" s="7">
        <v>50.520884668725735</v>
      </c>
    </row>
    <row r="189" spans="47:209" ht="15" x14ac:dyDescent="0.25">
      <c r="AU189"/>
      <c r="AV189"/>
      <c r="AW189"/>
      <c r="AX189"/>
      <c r="AY189"/>
      <c r="AZ189"/>
      <c r="BA189"/>
      <c r="BB189"/>
      <c r="BC189"/>
      <c r="BM189" s="7" cm="1">
        <f t="array" ref="BM189">INDEX($HD$3:$HD$14,BN189,1)</f>
        <v>31</v>
      </c>
      <c r="BN189" s="7">
        <v>8</v>
      </c>
      <c r="BO189" s="7">
        <v>18</v>
      </c>
      <c r="BP189" s="7">
        <v>8.6680650604017693</v>
      </c>
      <c r="BQ189" s="7">
        <v>8.6680650604017693</v>
      </c>
      <c r="BR189" s="7">
        <v>8.6680650604017693</v>
      </c>
      <c r="BS189" s="7">
        <v>8.6680650604017693</v>
      </c>
      <c r="BT189" s="7">
        <v>16.877723272608549</v>
      </c>
      <c r="BU189" s="7">
        <v>16.877723272608549</v>
      </c>
      <c r="BV189" s="7">
        <v>16.877723272608549</v>
      </c>
      <c r="BW189" s="7">
        <v>16.877723272608549</v>
      </c>
      <c r="BX189" s="7">
        <v>5.4172612555835782</v>
      </c>
      <c r="BY189" s="7">
        <v>5.4172612555835782</v>
      </c>
      <c r="BZ189" s="7">
        <v>16.877723272608549</v>
      </c>
      <c r="CA189" s="7">
        <v>16.877723272608549</v>
      </c>
      <c r="CB189" s="7">
        <v>16.877723272608549</v>
      </c>
      <c r="CC189" s="7">
        <v>16.877723272608549</v>
      </c>
      <c r="CD189" s="7">
        <v>15.947081086626117</v>
      </c>
      <c r="CE189" s="7">
        <v>15.947081086626117</v>
      </c>
      <c r="CF189" s="7">
        <v>15.947081086626117</v>
      </c>
      <c r="CG189" s="7">
        <v>15.947081086626117</v>
      </c>
      <c r="CH189" s="7">
        <v>15.947081086626117</v>
      </c>
      <c r="CI189" s="7">
        <v>15.947081086626117</v>
      </c>
      <c r="CJ189" s="7">
        <v>6.7355129287023336</v>
      </c>
      <c r="CK189" s="7">
        <v>6.7355129287023336</v>
      </c>
      <c r="CL189" s="7">
        <v>6.7355129287023336</v>
      </c>
      <c r="CM189" s="7">
        <v>6.7355129287023336</v>
      </c>
      <c r="CN189" s="7">
        <v>6.7355129287023336</v>
      </c>
      <c r="CO189" s="7">
        <v>6.7355129287023336</v>
      </c>
      <c r="CP189" s="7">
        <v>6.7355129287023336</v>
      </c>
      <c r="CQ189" s="7">
        <v>6.7355129287023336</v>
      </c>
      <c r="CR189" s="7">
        <v>17.233417625906135</v>
      </c>
      <c r="CS189" s="7">
        <v>17.233417625906135</v>
      </c>
      <c r="CT189" s="7">
        <v>17.233417625906135</v>
      </c>
      <c r="CU189" s="7">
        <v>17.233417625906135</v>
      </c>
      <c r="CV189" s="7">
        <v>11.558140445372446</v>
      </c>
      <c r="CW189" s="7">
        <v>11.558140445372446</v>
      </c>
      <c r="CX189" s="7">
        <v>11.558140445372446</v>
      </c>
      <c r="CY189" s="7">
        <v>11.558140445372446</v>
      </c>
      <c r="CZ189" s="7">
        <v>15.947081086626117</v>
      </c>
      <c r="DA189" s="7">
        <v>15.947081086626117</v>
      </c>
      <c r="DB189" s="7">
        <v>15.947081086626117</v>
      </c>
      <c r="DC189" s="7">
        <v>15.947081086626117</v>
      </c>
      <c r="DD189" s="7">
        <v>3.944262140593835</v>
      </c>
      <c r="DE189" s="7">
        <v>3.944262140593835</v>
      </c>
      <c r="DF189" s="7">
        <v>3.944262140593835</v>
      </c>
      <c r="DG189" s="7">
        <v>3.944262140593835</v>
      </c>
      <c r="DH189" s="7">
        <v>8.6680650604017693</v>
      </c>
      <c r="DI189" s="7">
        <v>8.6680650604017693</v>
      </c>
      <c r="DJ189" s="7">
        <v>8.6680650604017693</v>
      </c>
      <c r="DK189" s="7">
        <v>8.6680650604017693</v>
      </c>
      <c r="DL189" s="7">
        <v>5.4172612555835782</v>
      </c>
      <c r="DM189" s="7">
        <v>5.4172612555835782</v>
      </c>
      <c r="DN189" s="7">
        <v>5.4172612555835782</v>
      </c>
      <c r="DO189" s="7">
        <v>5.4172612555835782</v>
      </c>
      <c r="DP189" s="7">
        <v>10.201685772293247</v>
      </c>
      <c r="DQ189" s="7">
        <v>10.201685772293247</v>
      </c>
      <c r="DR189" s="7">
        <v>10.201685772293247</v>
      </c>
      <c r="DS189" s="7">
        <v>10.201685772293247</v>
      </c>
      <c r="DT189" s="7">
        <v>7.5256073285674452</v>
      </c>
      <c r="DU189" s="7">
        <v>7.5256073285674452</v>
      </c>
      <c r="DV189" s="7">
        <v>7.5256073285674452</v>
      </c>
      <c r="DW189" s="7">
        <v>7.5256073285674452</v>
      </c>
      <c r="DX189" s="7">
        <v>36.307006857219896</v>
      </c>
      <c r="DY189" s="7">
        <v>36.307006857219896</v>
      </c>
      <c r="DZ189" s="7">
        <v>36.307006857219896</v>
      </c>
      <c r="EA189" s="7">
        <v>36.307006857219896</v>
      </c>
      <c r="EB189" s="7">
        <v>42.970780112222712</v>
      </c>
      <c r="EC189" s="7">
        <v>42.970780112222712</v>
      </c>
      <c r="ED189" s="7">
        <v>42.970780112222712</v>
      </c>
      <c r="EE189" s="7">
        <v>42.970780112222712</v>
      </c>
      <c r="EF189" s="7">
        <v>46.491951393437027</v>
      </c>
      <c r="EG189" s="7">
        <v>46.491951393437027</v>
      </c>
      <c r="EH189" s="7">
        <v>46.491951393437027</v>
      </c>
      <c r="EI189" s="7">
        <v>46.491951393437027</v>
      </c>
      <c r="EJ189" s="7">
        <v>36.673588267747789</v>
      </c>
      <c r="EK189" s="7">
        <v>57.680832467357945</v>
      </c>
      <c r="EL189" s="7">
        <v>36.673588267747789</v>
      </c>
      <c r="EM189" s="7">
        <v>57.680832467357945</v>
      </c>
      <c r="EN189" s="7">
        <v>23.874713997888559</v>
      </c>
      <c r="EO189" s="7">
        <v>23.874713997888559</v>
      </c>
      <c r="EP189" s="7">
        <v>42.970780112222712</v>
      </c>
      <c r="EQ189" s="7">
        <v>42.970780112222712</v>
      </c>
      <c r="ER189" s="7">
        <v>42.970780112222712</v>
      </c>
      <c r="ES189" s="7">
        <v>42.970780112222712</v>
      </c>
      <c r="ET189" s="7">
        <v>32.910396722376809</v>
      </c>
      <c r="EU189" s="7">
        <v>32.910396722376809</v>
      </c>
      <c r="EV189" s="7">
        <v>24.60926445701902</v>
      </c>
      <c r="EW189" s="7">
        <v>24.60926445701902</v>
      </c>
      <c r="EX189" s="7">
        <v>24.60926445701902</v>
      </c>
      <c r="EY189" s="7">
        <v>24.60926445701902</v>
      </c>
      <c r="EZ189" s="7">
        <v>24.60926445701902</v>
      </c>
      <c r="FA189" s="7">
        <v>24.60926445701902</v>
      </c>
      <c r="FB189" s="7">
        <v>72.271095087492654</v>
      </c>
      <c r="FC189" s="7">
        <v>45.519079763087923</v>
      </c>
      <c r="FD189" s="7">
        <v>63.040214815586609</v>
      </c>
      <c r="FE189" s="7">
        <v>72.271095087492654</v>
      </c>
      <c r="FF189" s="7">
        <v>45.519079763087923</v>
      </c>
      <c r="FG189" s="7">
        <v>63.040214815586609</v>
      </c>
      <c r="FH189" s="7">
        <v>45.519079763087923</v>
      </c>
      <c r="FI189" s="7">
        <v>63.040214815586609</v>
      </c>
      <c r="FJ189" s="7">
        <v>45.519079763087923</v>
      </c>
      <c r="FK189" s="7">
        <v>63.040214815586609</v>
      </c>
      <c r="FL189" s="7">
        <v>51.175217344052818</v>
      </c>
      <c r="FM189" s="7">
        <v>51.175217344052818</v>
      </c>
      <c r="FN189" s="7">
        <v>51.175217344052818</v>
      </c>
      <c r="FO189" s="7">
        <v>51.175217344052818</v>
      </c>
      <c r="FP189" s="7">
        <v>48.391281167052874</v>
      </c>
      <c r="FQ189" s="7">
        <v>72.543946031014485</v>
      </c>
      <c r="FR189" s="7">
        <v>48.391281167052874</v>
      </c>
      <c r="FS189" s="7">
        <v>72.543946031014485</v>
      </c>
      <c r="FT189" s="7">
        <v>24.60926445701902</v>
      </c>
      <c r="FU189" s="7">
        <v>24.60926445701902</v>
      </c>
      <c r="FV189" s="7">
        <v>24.60926445701902</v>
      </c>
      <c r="FW189" s="7">
        <v>24.60926445701902</v>
      </c>
      <c r="FX189" s="7">
        <v>15.304982755536667</v>
      </c>
      <c r="FY189" s="7">
        <v>21.578618047712631</v>
      </c>
      <c r="FZ189" s="7">
        <v>15.304982755536667</v>
      </c>
      <c r="GA189" s="7">
        <v>21.578618047712631</v>
      </c>
      <c r="GB189" s="7">
        <v>36.307006857219896</v>
      </c>
      <c r="GC189" s="7">
        <v>36.307006857219896</v>
      </c>
      <c r="GD189" s="7">
        <v>36.307006857219896</v>
      </c>
      <c r="GE189" s="7">
        <v>36.307006857219896</v>
      </c>
      <c r="GF189" s="7">
        <v>23.874713997888559</v>
      </c>
      <c r="GG189" s="7">
        <v>23.874713997888559</v>
      </c>
      <c r="GH189" s="7">
        <v>23.874713997888559</v>
      </c>
      <c r="GI189" s="7">
        <v>23.874713997888559</v>
      </c>
      <c r="GJ189" s="7">
        <v>29.235792753815229</v>
      </c>
      <c r="GK189" s="7">
        <v>29.235792753815229</v>
      </c>
      <c r="GL189" s="7">
        <v>29.235792753815229</v>
      </c>
      <c r="GM189" s="7">
        <v>29.235792753815229</v>
      </c>
      <c r="GN189" s="7">
        <v>55.252599938730285</v>
      </c>
      <c r="GO189" s="7">
        <v>65.495190391648023</v>
      </c>
      <c r="GP189" s="7">
        <v>55.252599938730285</v>
      </c>
      <c r="GQ189" s="7">
        <v>65.495190391648023</v>
      </c>
      <c r="GR189" s="7">
        <v>20.221807990777155</v>
      </c>
      <c r="GS189" s="7">
        <v>20.221807990777155</v>
      </c>
      <c r="GT189" s="7">
        <v>20.221807990777155</v>
      </c>
      <c r="GU189" s="7">
        <v>20.221807990777155</v>
      </c>
      <c r="GV189" s="7">
        <v>13.798445597916418</v>
      </c>
      <c r="GW189" s="7">
        <v>13.798445597916418</v>
      </c>
      <c r="GX189" s="7">
        <v>13.798445597916418</v>
      </c>
      <c r="GY189" s="7">
        <v>13.798445597916418</v>
      </c>
      <c r="GZ189" s="7">
        <v>10.732322766536642</v>
      </c>
      <c r="HA189" s="7">
        <v>10.732322766536642</v>
      </c>
    </row>
    <row r="190" spans="47:209" ht="15" x14ac:dyDescent="0.25">
      <c r="AU190"/>
      <c r="AV190"/>
      <c r="AW190"/>
      <c r="AX190"/>
      <c r="AY190"/>
      <c r="AZ190"/>
      <c r="BA190"/>
      <c r="BB190"/>
      <c r="BC190"/>
      <c r="BM190" s="7" cm="1">
        <f t="array" ref="BM190">INDEX($HD$3:$HD$14,BN190,1)</f>
        <v>31</v>
      </c>
      <c r="BN190" s="7">
        <v>8</v>
      </c>
      <c r="BO190" s="7">
        <v>19</v>
      </c>
      <c r="BP190" s="7">
        <v>1.3949272530791789E-2</v>
      </c>
      <c r="BQ190" s="7">
        <v>1.3949272530791789E-2</v>
      </c>
      <c r="BR190" s="7">
        <v>1.3949272530791789E-2</v>
      </c>
      <c r="BS190" s="7">
        <v>1.3949272530791789E-2</v>
      </c>
      <c r="BT190" s="7">
        <v>0.28992057245161296</v>
      </c>
      <c r="BU190" s="7">
        <v>0.28992057245161296</v>
      </c>
      <c r="BV190" s="7">
        <v>0.28992057245161296</v>
      </c>
      <c r="BW190" s="7">
        <v>0.28992057245161296</v>
      </c>
      <c r="BX190" s="7">
        <v>0</v>
      </c>
      <c r="BY190" s="7">
        <v>0</v>
      </c>
      <c r="BZ190" s="7">
        <v>0.28992057245161296</v>
      </c>
      <c r="CA190" s="7">
        <v>0.28992057245161296</v>
      </c>
      <c r="CB190" s="7">
        <v>0.28992057245161296</v>
      </c>
      <c r="CC190" s="7">
        <v>0.28992057245161296</v>
      </c>
      <c r="CD190" s="7">
        <v>0.10003221692815256</v>
      </c>
      <c r="CE190" s="7">
        <v>0.10003221692815256</v>
      </c>
      <c r="CF190" s="7">
        <v>0.10003221692815256</v>
      </c>
      <c r="CG190" s="7">
        <v>0.10003221692815256</v>
      </c>
      <c r="CH190" s="7">
        <v>0.10003221692815256</v>
      </c>
      <c r="CI190" s="7">
        <v>0.10003221692815256</v>
      </c>
      <c r="CJ190" s="7">
        <v>1.3987280058651029E-4</v>
      </c>
      <c r="CK190" s="7">
        <v>1.3987280058651029E-4</v>
      </c>
      <c r="CL190" s="7">
        <v>1.3987280058651029E-4</v>
      </c>
      <c r="CM190" s="7">
        <v>1.3987280058651029E-4</v>
      </c>
      <c r="CN190" s="7">
        <v>1.3987280058651029E-4</v>
      </c>
      <c r="CO190" s="7">
        <v>1.3987280058651029E-4</v>
      </c>
      <c r="CP190" s="7">
        <v>1.3987280058651029E-4</v>
      </c>
      <c r="CQ190" s="7">
        <v>1.3987280058651029E-4</v>
      </c>
      <c r="CR190" s="7">
        <v>0.1195861534736071</v>
      </c>
      <c r="CS190" s="7">
        <v>0.1195861534736071</v>
      </c>
      <c r="CT190" s="7">
        <v>0.1195861534736071</v>
      </c>
      <c r="CU190" s="7">
        <v>0.1195861534736071</v>
      </c>
      <c r="CV190" s="7">
        <v>3.997184002785923E-2</v>
      </c>
      <c r="CW190" s="7">
        <v>3.997184002785923E-2</v>
      </c>
      <c r="CX190" s="7">
        <v>3.997184002785923E-2</v>
      </c>
      <c r="CY190" s="7">
        <v>3.997184002785923E-2</v>
      </c>
      <c r="CZ190" s="7">
        <v>0.10003221692815256</v>
      </c>
      <c r="DA190" s="7">
        <v>0.10003221692815256</v>
      </c>
      <c r="DB190" s="7">
        <v>0.10003221692815256</v>
      </c>
      <c r="DC190" s="7">
        <v>0.10003221692815256</v>
      </c>
      <c r="DD190" s="7">
        <v>0</v>
      </c>
      <c r="DE190" s="7">
        <v>0</v>
      </c>
      <c r="DF190" s="7">
        <v>0</v>
      </c>
      <c r="DG190" s="7">
        <v>0</v>
      </c>
      <c r="DH190" s="7">
        <v>1.3949272530791789E-2</v>
      </c>
      <c r="DI190" s="7">
        <v>1.3949272530791789E-2</v>
      </c>
      <c r="DJ190" s="7">
        <v>1.3949272530791789E-2</v>
      </c>
      <c r="DK190" s="7">
        <v>1.3949272530791789E-2</v>
      </c>
      <c r="DL190" s="7">
        <v>0</v>
      </c>
      <c r="DM190" s="7">
        <v>0</v>
      </c>
      <c r="DN190" s="7">
        <v>0</v>
      </c>
      <c r="DO190" s="7">
        <v>0</v>
      </c>
      <c r="DP190" s="7">
        <v>8.2520650834310885E-2</v>
      </c>
      <c r="DQ190" s="7">
        <v>8.2520650834310885E-2</v>
      </c>
      <c r="DR190" s="7">
        <v>8.2520650834310885E-2</v>
      </c>
      <c r="DS190" s="7">
        <v>8.2520650834310885E-2</v>
      </c>
      <c r="DT190" s="7">
        <v>1.4787334565982404E-2</v>
      </c>
      <c r="DU190" s="7">
        <v>1.4787334565982404E-2</v>
      </c>
      <c r="DV190" s="7">
        <v>1.4787334565982404E-2</v>
      </c>
      <c r="DW190" s="7">
        <v>1.4787334565982404E-2</v>
      </c>
      <c r="DX190" s="7">
        <v>30.678171490350508</v>
      </c>
      <c r="DY190" s="7">
        <v>30.678171490350508</v>
      </c>
      <c r="DZ190" s="7">
        <v>30.678171490350508</v>
      </c>
      <c r="EA190" s="7">
        <v>30.678171490350508</v>
      </c>
      <c r="EB190" s="7">
        <v>53.71778418622857</v>
      </c>
      <c r="EC190" s="7">
        <v>53.71778418622857</v>
      </c>
      <c r="ED190" s="7">
        <v>53.71778418622857</v>
      </c>
      <c r="EE190" s="7">
        <v>53.71778418622857</v>
      </c>
      <c r="EF190" s="7">
        <v>32.942877391612875</v>
      </c>
      <c r="EG190" s="7">
        <v>32.942877391612875</v>
      </c>
      <c r="EH190" s="7">
        <v>32.942877391612875</v>
      </c>
      <c r="EI190" s="7">
        <v>32.942877391612875</v>
      </c>
      <c r="EJ190" s="7">
        <v>30.236346707780022</v>
      </c>
      <c r="EK190" s="7">
        <v>49.156200901991276</v>
      </c>
      <c r="EL190" s="7">
        <v>30.236346707780022</v>
      </c>
      <c r="EM190" s="7">
        <v>49.156200901991276</v>
      </c>
      <c r="EN190" s="7">
        <v>29.656123128774208</v>
      </c>
      <c r="EO190" s="7">
        <v>29.656123128774208</v>
      </c>
      <c r="EP190" s="7">
        <v>53.71778418622857</v>
      </c>
      <c r="EQ190" s="7">
        <v>53.71778418622857</v>
      </c>
      <c r="ER190" s="7">
        <v>53.71778418622857</v>
      </c>
      <c r="ES190" s="7">
        <v>53.71778418622857</v>
      </c>
      <c r="ET190" s="7">
        <v>25.720803770573319</v>
      </c>
      <c r="EU190" s="7">
        <v>25.720803770573319</v>
      </c>
      <c r="EV190" s="7">
        <v>16.139349475233153</v>
      </c>
      <c r="EW190" s="7">
        <v>16.139349475233153</v>
      </c>
      <c r="EX190" s="7">
        <v>16.139349475233153</v>
      </c>
      <c r="EY190" s="7">
        <v>16.139349475233153</v>
      </c>
      <c r="EZ190" s="7">
        <v>16.139349475233153</v>
      </c>
      <c r="FA190" s="7">
        <v>16.139349475233153</v>
      </c>
      <c r="FB190" s="7">
        <v>71.478388503885668</v>
      </c>
      <c r="FC190" s="7">
        <v>48.920084070378408</v>
      </c>
      <c r="FD190" s="7">
        <v>66.965116558269898</v>
      </c>
      <c r="FE190" s="7">
        <v>71.478388503885668</v>
      </c>
      <c r="FF190" s="7">
        <v>48.920084070378408</v>
      </c>
      <c r="FG190" s="7">
        <v>66.965116558269898</v>
      </c>
      <c r="FH190" s="7">
        <v>48.920084070378408</v>
      </c>
      <c r="FI190" s="7">
        <v>66.965116558269898</v>
      </c>
      <c r="FJ190" s="7">
        <v>48.920084070378408</v>
      </c>
      <c r="FK190" s="7">
        <v>66.965116558269898</v>
      </c>
      <c r="FL190" s="7">
        <v>46.769778156297434</v>
      </c>
      <c r="FM190" s="7">
        <v>46.769778156297434</v>
      </c>
      <c r="FN190" s="7">
        <v>46.769778156297434</v>
      </c>
      <c r="FO190" s="7">
        <v>46.769778156297434</v>
      </c>
      <c r="FP190" s="7">
        <v>50.561022437466249</v>
      </c>
      <c r="FQ190" s="7">
        <v>77.373709239653735</v>
      </c>
      <c r="FR190" s="7">
        <v>50.561022437466249</v>
      </c>
      <c r="FS190" s="7">
        <v>77.373709239653735</v>
      </c>
      <c r="FT190" s="7">
        <v>16.139349475233153</v>
      </c>
      <c r="FU190" s="7">
        <v>16.139349475233153</v>
      </c>
      <c r="FV190" s="7">
        <v>16.139349475233153</v>
      </c>
      <c r="FW190" s="7">
        <v>16.139349475233153</v>
      </c>
      <c r="FX190" s="7">
        <v>16.067097179082097</v>
      </c>
      <c r="FY190" s="7">
        <v>23.113285305322567</v>
      </c>
      <c r="FZ190" s="7">
        <v>16.067097179082097</v>
      </c>
      <c r="GA190" s="7">
        <v>23.113285305322567</v>
      </c>
      <c r="GB190" s="7">
        <v>30.678171490350508</v>
      </c>
      <c r="GC190" s="7">
        <v>30.678171490350508</v>
      </c>
      <c r="GD190" s="7">
        <v>30.678171490350508</v>
      </c>
      <c r="GE190" s="7">
        <v>30.678171490350508</v>
      </c>
      <c r="GF190" s="7">
        <v>29.656123128774208</v>
      </c>
      <c r="GG190" s="7">
        <v>29.656123128774208</v>
      </c>
      <c r="GH190" s="7">
        <v>29.656123128774208</v>
      </c>
      <c r="GI190" s="7">
        <v>29.656123128774208</v>
      </c>
      <c r="GJ190" s="7">
        <v>24.802028466752201</v>
      </c>
      <c r="GK190" s="7">
        <v>24.802028466752201</v>
      </c>
      <c r="GL190" s="7">
        <v>24.802028466752201</v>
      </c>
      <c r="GM190" s="7">
        <v>24.802028466752201</v>
      </c>
      <c r="GN190" s="7">
        <v>58.828668054161135</v>
      </c>
      <c r="GO190" s="7">
        <v>68.36730454289156</v>
      </c>
      <c r="GP190" s="7">
        <v>58.828668054161135</v>
      </c>
      <c r="GQ190" s="7">
        <v>68.36730454289156</v>
      </c>
      <c r="GR190" s="7">
        <v>0.14538439511290316</v>
      </c>
      <c r="GS190" s="7">
        <v>0.14538439511290316</v>
      </c>
      <c r="GT190" s="7">
        <v>0.14538439511290316</v>
      </c>
      <c r="GU190" s="7">
        <v>0.14538439511290316</v>
      </c>
      <c r="GV190" s="7">
        <v>4.6861330865102637E-3</v>
      </c>
      <c r="GW190" s="7">
        <v>4.6861330865102637E-3</v>
      </c>
      <c r="GX190" s="7">
        <v>4.6861330865102637E-3</v>
      </c>
      <c r="GY190" s="7">
        <v>4.6861330865102637E-3</v>
      </c>
      <c r="GZ190" s="7">
        <v>2.5051446466275658E-2</v>
      </c>
      <c r="HA190" s="7">
        <v>2.5051446466275658E-2</v>
      </c>
    </row>
    <row r="191" spans="47:209" ht="15" x14ac:dyDescent="0.25">
      <c r="AU191"/>
      <c r="AV191"/>
      <c r="AW191"/>
      <c r="AX191"/>
      <c r="AY191"/>
      <c r="AZ191"/>
      <c r="BA191"/>
      <c r="BB191"/>
      <c r="BC191"/>
      <c r="BM191" s="7" cm="1">
        <f t="array" ref="BM191">INDEX($HD$3:$HD$14,BN191,1)</f>
        <v>31</v>
      </c>
      <c r="BN191" s="7">
        <v>8</v>
      </c>
      <c r="BO191" s="7">
        <v>20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30.185729663527859</v>
      </c>
      <c r="DY191" s="7">
        <v>30.185729663527859</v>
      </c>
      <c r="DZ191" s="7">
        <v>30.185729663527859</v>
      </c>
      <c r="EA191" s="7">
        <v>30.185729663527859</v>
      </c>
      <c r="EB191" s="7">
        <v>48.571933604479604</v>
      </c>
      <c r="EC191" s="7">
        <v>48.571933604479604</v>
      </c>
      <c r="ED191" s="7">
        <v>48.571933604479604</v>
      </c>
      <c r="EE191" s="7">
        <v>48.571933604479604</v>
      </c>
      <c r="EF191" s="7">
        <v>20.475137805891549</v>
      </c>
      <c r="EG191" s="7">
        <v>20.475137805891549</v>
      </c>
      <c r="EH191" s="7">
        <v>20.475137805891549</v>
      </c>
      <c r="EI191" s="7">
        <v>20.475137805891549</v>
      </c>
      <c r="EJ191" s="7">
        <v>21.172370770690559</v>
      </c>
      <c r="EK191" s="7">
        <v>36.076373340522004</v>
      </c>
      <c r="EL191" s="7">
        <v>21.172370770690559</v>
      </c>
      <c r="EM191" s="7">
        <v>36.076373340522004</v>
      </c>
      <c r="EN191" s="7">
        <v>37.201339927632034</v>
      </c>
      <c r="EO191" s="7">
        <v>37.201339927632034</v>
      </c>
      <c r="EP191" s="7">
        <v>48.571933604479604</v>
      </c>
      <c r="EQ191" s="7">
        <v>48.571933604479604</v>
      </c>
      <c r="ER191" s="7">
        <v>48.571933604479604</v>
      </c>
      <c r="ES191" s="7">
        <v>48.571933604479604</v>
      </c>
      <c r="ET191" s="7">
        <v>20.457285133189163</v>
      </c>
      <c r="EU191" s="7">
        <v>20.457285133189163</v>
      </c>
      <c r="EV191" s="7">
        <v>10.722486711129022</v>
      </c>
      <c r="EW191" s="7">
        <v>10.722486711129022</v>
      </c>
      <c r="EX191" s="7">
        <v>10.722486711129022</v>
      </c>
      <c r="EY191" s="7">
        <v>10.722486711129022</v>
      </c>
      <c r="EZ191" s="7">
        <v>10.722486711129022</v>
      </c>
      <c r="FA191" s="7">
        <v>10.722486711129022</v>
      </c>
      <c r="FB191" s="7">
        <v>70.382030312101165</v>
      </c>
      <c r="FC191" s="7">
        <v>41.332001597862053</v>
      </c>
      <c r="FD191" s="7">
        <v>57.636740728416449</v>
      </c>
      <c r="FE191" s="7">
        <v>70.382030312101165</v>
      </c>
      <c r="FF191" s="7">
        <v>41.332001597862053</v>
      </c>
      <c r="FG191" s="7">
        <v>57.636740728416449</v>
      </c>
      <c r="FH191" s="7">
        <v>41.332001597862053</v>
      </c>
      <c r="FI191" s="7">
        <v>57.636740728416449</v>
      </c>
      <c r="FJ191" s="7">
        <v>41.332001597862053</v>
      </c>
      <c r="FK191" s="7">
        <v>57.636740728416449</v>
      </c>
      <c r="FL191" s="7">
        <v>37.186201176694979</v>
      </c>
      <c r="FM191" s="7">
        <v>37.186201176694979</v>
      </c>
      <c r="FN191" s="7">
        <v>37.186201176694979</v>
      </c>
      <c r="FO191" s="7">
        <v>37.186201176694979</v>
      </c>
      <c r="FP191" s="7">
        <v>44.970280621662724</v>
      </c>
      <c r="FQ191" s="7">
        <v>71.203029824853317</v>
      </c>
      <c r="FR191" s="7">
        <v>44.970280621662724</v>
      </c>
      <c r="FS191" s="7">
        <v>71.203029824853317</v>
      </c>
      <c r="FT191" s="7">
        <v>10.722486711129022</v>
      </c>
      <c r="FU191" s="7">
        <v>10.722486711129022</v>
      </c>
      <c r="FV191" s="7">
        <v>10.722486711129022</v>
      </c>
      <c r="FW191" s="7">
        <v>10.722486711129022</v>
      </c>
      <c r="FX191" s="7">
        <v>15.746338962869501</v>
      </c>
      <c r="FY191" s="7">
        <v>23.535747019988289</v>
      </c>
      <c r="FZ191" s="7">
        <v>15.746338962869501</v>
      </c>
      <c r="GA191" s="7">
        <v>23.535747019988289</v>
      </c>
      <c r="GB191" s="7">
        <v>30.185729663527859</v>
      </c>
      <c r="GC191" s="7">
        <v>30.185729663527859</v>
      </c>
      <c r="GD191" s="7">
        <v>30.185729663527859</v>
      </c>
      <c r="GE191" s="7">
        <v>30.185729663527859</v>
      </c>
      <c r="GF191" s="7">
        <v>37.201339927632034</v>
      </c>
      <c r="GG191" s="7">
        <v>37.201339927632034</v>
      </c>
      <c r="GH191" s="7">
        <v>37.201339927632034</v>
      </c>
      <c r="GI191" s="7">
        <v>37.201339927632034</v>
      </c>
      <c r="GJ191" s="7">
        <v>25.853942348463352</v>
      </c>
      <c r="GK191" s="7">
        <v>25.853942348463352</v>
      </c>
      <c r="GL191" s="7">
        <v>25.853942348463352</v>
      </c>
      <c r="GM191" s="7">
        <v>25.853942348463352</v>
      </c>
      <c r="GN191" s="7">
        <v>58.531926125454618</v>
      </c>
      <c r="GO191" s="7">
        <v>72.501753193049908</v>
      </c>
      <c r="GP191" s="7">
        <v>58.531926125454618</v>
      </c>
      <c r="GQ191" s="7">
        <v>72.501753193049908</v>
      </c>
      <c r="GR191" s="7">
        <v>0</v>
      </c>
      <c r="GS191" s="7">
        <v>0</v>
      </c>
      <c r="GT191" s="7">
        <v>0</v>
      </c>
      <c r="GU191" s="7">
        <v>0</v>
      </c>
      <c r="GV191" s="7">
        <v>0</v>
      </c>
      <c r="GW191" s="7">
        <v>0</v>
      </c>
      <c r="GX191" s="7">
        <v>0</v>
      </c>
      <c r="GY191" s="7">
        <v>0</v>
      </c>
      <c r="GZ191" s="7">
        <v>0</v>
      </c>
      <c r="HA191" s="7">
        <v>0</v>
      </c>
    </row>
    <row r="192" spans="47:209" ht="15" x14ac:dyDescent="0.25">
      <c r="AU192"/>
      <c r="AV192"/>
      <c r="AW192"/>
      <c r="AX192"/>
      <c r="AY192"/>
      <c r="AZ192"/>
      <c r="BA192"/>
      <c r="BB192"/>
      <c r="BC192"/>
      <c r="BM192" s="7" cm="1">
        <f t="array" ref="BM192">INDEX($HD$3:$HD$14,BN192,1)</f>
        <v>31</v>
      </c>
      <c r="BN192" s="7">
        <v>8</v>
      </c>
      <c r="BO192" s="7">
        <v>21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7">
        <v>0</v>
      </c>
      <c r="DW192" s="7">
        <v>0</v>
      </c>
      <c r="DX192" s="7">
        <v>28.541380168623174</v>
      </c>
      <c r="DY192" s="7">
        <v>28.541380168623174</v>
      </c>
      <c r="DZ192" s="7">
        <v>28.541380168623174</v>
      </c>
      <c r="EA192" s="7">
        <v>28.541380168623174</v>
      </c>
      <c r="EB192" s="7">
        <v>42.42310395208068</v>
      </c>
      <c r="EC192" s="7">
        <v>42.42310395208068</v>
      </c>
      <c r="ED192" s="7">
        <v>42.42310395208068</v>
      </c>
      <c r="EE192" s="7">
        <v>42.42310395208068</v>
      </c>
      <c r="EF192" s="7">
        <v>15.539949894203829</v>
      </c>
      <c r="EG192" s="7">
        <v>15.539949894203829</v>
      </c>
      <c r="EH192" s="7">
        <v>15.539949894203829</v>
      </c>
      <c r="EI192" s="7">
        <v>15.539949894203829</v>
      </c>
      <c r="EJ192" s="7">
        <v>11.99643957152492</v>
      </c>
      <c r="EK192" s="7">
        <v>22.046304680757981</v>
      </c>
      <c r="EL192" s="7">
        <v>11.99643957152492</v>
      </c>
      <c r="EM192" s="7">
        <v>22.046304680757981</v>
      </c>
      <c r="EN192" s="7">
        <v>42.801374352652573</v>
      </c>
      <c r="EO192" s="7">
        <v>42.801374352652573</v>
      </c>
      <c r="EP192" s="7">
        <v>42.42310395208068</v>
      </c>
      <c r="EQ192" s="7">
        <v>42.42310395208068</v>
      </c>
      <c r="ER192" s="7">
        <v>42.42310395208068</v>
      </c>
      <c r="ES192" s="7">
        <v>42.42310395208068</v>
      </c>
      <c r="ET192" s="7">
        <v>19.307304037755134</v>
      </c>
      <c r="EU192" s="7">
        <v>19.307304037755134</v>
      </c>
      <c r="EV192" s="7">
        <v>8.1667078950234604</v>
      </c>
      <c r="EW192" s="7">
        <v>8.1667078950234604</v>
      </c>
      <c r="EX192" s="7">
        <v>8.1667078950234604</v>
      </c>
      <c r="EY192" s="7">
        <v>8.1667078950234604</v>
      </c>
      <c r="EZ192" s="7">
        <v>8.1667078950234604</v>
      </c>
      <c r="FA192" s="7">
        <v>8.1667078950234604</v>
      </c>
      <c r="FB192" s="7">
        <v>69.982207144963354</v>
      </c>
      <c r="FC192" s="7">
        <v>32.271777360542487</v>
      </c>
      <c r="FD192" s="7">
        <v>46.676996531527756</v>
      </c>
      <c r="FE192" s="7">
        <v>69.982207144963354</v>
      </c>
      <c r="FF192" s="7">
        <v>32.271777360542487</v>
      </c>
      <c r="FG192" s="7">
        <v>46.676996531527756</v>
      </c>
      <c r="FH192" s="7">
        <v>32.271777360542487</v>
      </c>
      <c r="FI192" s="7">
        <v>46.676996531527756</v>
      </c>
      <c r="FJ192" s="7">
        <v>32.271777360542487</v>
      </c>
      <c r="FK192" s="7">
        <v>46.676996531527756</v>
      </c>
      <c r="FL192" s="7">
        <v>32.364710752756693</v>
      </c>
      <c r="FM192" s="7">
        <v>32.364710752756693</v>
      </c>
      <c r="FN192" s="7">
        <v>32.364710752756693</v>
      </c>
      <c r="FO192" s="7">
        <v>32.364710752756693</v>
      </c>
      <c r="FP192" s="7">
        <v>36.612682043202355</v>
      </c>
      <c r="FQ192" s="7">
        <v>60.243660502325454</v>
      </c>
      <c r="FR192" s="7">
        <v>36.612682043202355</v>
      </c>
      <c r="FS192" s="7">
        <v>60.243660502325454</v>
      </c>
      <c r="FT192" s="7">
        <v>8.1667078950234604</v>
      </c>
      <c r="FU192" s="7">
        <v>8.1667078950234604</v>
      </c>
      <c r="FV192" s="7">
        <v>8.1667078950234604</v>
      </c>
      <c r="FW192" s="7">
        <v>8.1667078950234604</v>
      </c>
      <c r="FX192" s="7">
        <v>19.260283068228738</v>
      </c>
      <c r="FY192" s="7">
        <v>29.947941898568953</v>
      </c>
      <c r="FZ192" s="7">
        <v>19.260283068228738</v>
      </c>
      <c r="GA192" s="7">
        <v>29.947941898568953</v>
      </c>
      <c r="GB192" s="7">
        <v>28.541380168623174</v>
      </c>
      <c r="GC192" s="7">
        <v>28.541380168623174</v>
      </c>
      <c r="GD192" s="7">
        <v>28.541380168623174</v>
      </c>
      <c r="GE192" s="7">
        <v>28.541380168623174</v>
      </c>
      <c r="GF192" s="7">
        <v>42.801374352652573</v>
      </c>
      <c r="GG192" s="7">
        <v>42.801374352652573</v>
      </c>
      <c r="GH192" s="7">
        <v>42.801374352652573</v>
      </c>
      <c r="GI192" s="7">
        <v>42.801374352652573</v>
      </c>
      <c r="GJ192" s="7">
        <v>24.578807353181809</v>
      </c>
      <c r="GK192" s="7">
        <v>24.578807353181809</v>
      </c>
      <c r="GL192" s="7">
        <v>24.578807353181809</v>
      </c>
      <c r="GM192" s="7">
        <v>24.578807353181809</v>
      </c>
      <c r="GN192" s="7">
        <v>51.850114942285927</v>
      </c>
      <c r="GO192" s="7">
        <v>69.656278703108384</v>
      </c>
      <c r="GP192" s="7">
        <v>51.850114942285927</v>
      </c>
      <c r="GQ192" s="7">
        <v>69.656278703108384</v>
      </c>
      <c r="GR192" s="7">
        <v>0</v>
      </c>
      <c r="GS192" s="7">
        <v>0</v>
      </c>
      <c r="GT192" s="7">
        <v>0</v>
      </c>
      <c r="GU192" s="7">
        <v>0</v>
      </c>
      <c r="GV192" s="7">
        <v>0</v>
      </c>
      <c r="GW192" s="7">
        <v>0</v>
      </c>
      <c r="GX192" s="7">
        <v>0</v>
      </c>
      <c r="GY192" s="7">
        <v>0</v>
      </c>
      <c r="GZ192" s="7">
        <v>0</v>
      </c>
      <c r="HA192" s="7">
        <v>0</v>
      </c>
    </row>
    <row r="193" spans="47:209" ht="15" x14ac:dyDescent="0.25">
      <c r="AU193"/>
      <c r="AV193"/>
      <c r="AW193"/>
      <c r="AX193"/>
      <c r="AY193"/>
      <c r="AZ193"/>
      <c r="BA193"/>
      <c r="BB193"/>
      <c r="BC193"/>
      <c r="BM193" s="7" cm="1">
        <f t="array" ref="BM193">INDEX($HD$3:$HD$14,BN193,1)</f>
        <v>31</v>
      </c>
      <c r="BN193" s="7">
        <v>8</v>
      </c>
      <c r="BO193" s="7">
        <v>22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24.683588168170072</v>
      </c>
      <c r="DY193" s="7">
        <v>24.683588168170072</v>
      </c>
      <c r="DZ193" s="7">
        <v>24.683588168170072</v>
      </c>
      <c r="EA193" s="7">
        <v>24.683588168170072</v>
      </c>
      <c r="EB193" s="7">
        <v>32.677647066853417</v>
      </c>
      <c r="EC193" s="7">
        <v>32.677647066853417</v>
      </c>
      <c r="ED193" s="7">
        <v>32.677647066853417</v>
      </c>
      <c r="EE193" s="7">
        <v>32.677647066853417</v>
      </c>
      <c r="EF193" s="7">
        <v>16.556008037114349</v>
      </c>
      <c r="EG193" s="7">
        <v>16.556008037114349</v>
      </c>
      <c r="EH193" s="7">
        <v>16.556008037114349</v>
      </c>
      <c r="EI193" s="7">
        <v>16.556008037114349</v>
      </c>
      <c r="EJ193" s="7">
        <v>6.2910677607507335</v>
      </c>
      <c r="EK193" s="7">
        <v>12.436138335227287</v>
      </c>
      <c r="EL193" s="7">
        <v>6.2910677607507335</v>
      </c>
      <c r="EM193" s="7">
        <v>12.436138335227287</v>
      </c>
      <c r="EN193" s="7">
        <v>40.411923244526321</v>
      </c>
      <c r="EO193" s="7">
        <v>40.411923244526321</v>
      </c>
      <c r="EP193" s="7">
        <v>32.677647066853417</v>
      </c>
      <c r="EQ193" s="7">
        <v>32.677647066853417</v>
      </c>
      <c r="ER193" s="7">
        <v>32.677647066853417</v>
      </c>
      <c r="ES193" s="7">
        <v>32.677647066853417</v>
      </c>
      <c r="ET193" s="7">
        <v>17.753272218369467</v>
      </c>
      <c r="EU193" s="7">
        <v>17.753272218369467</v>
      </c>
      <c r="EV193" s="7">
        <v>6.2180274760249308</v>
      </c>
      <c r="EW193" s="7">
        <v>6.2180274760249308</v>
      </c>
      <c r="EX193" s="7">
        <v>6.2180274760249308</v>
      </c>
      <c r="EY193" s="7">
        <v>6.2180274760249308</v>
      </c>
      <c r="EZ193" s="7">
        <v>6.2180274760249308</v>
      </c>
      <c r="FA193" s="7">
        <v>6.2180274760249308</v>
      </c>
      <c r="FB193" s="7">
        <v>69.517356408294631</v>
      </c>
      <c r="FC193" s="7">
        <v>24.508690185894391</v>
      </c>
      <c r="FD193" s="7">
        <v>36.543494096560103</v>
      </c>
      <c r="FE193" s="7">
        <v>69.517356408294631</v>
      </c>
      <c r="FF193" s="7">
        <v>24.508690185894391</v>
      </c>
      <c r="FG193" s="7">
        <v>36.543494096560103</v>
      </c>
      <c r="FH193" s="7">
        <v>24.508690185894391</v>
      </c>
      <c r="FI193" s="7">
        <v>36.543494096560103</v>
      </c>
      <c r="FJ193" s="7">
        <v>24.508690185894391</v>
      </c>
      <c r="FK193" s="7">
        <v>36.543494096560103</v>
      </c>
      <c r="FL193" s="7">
        <v>30.20178585651319</v>
      </c>
      <c r="FM193" s="7">
        <v>30.20178585651319</v>
      </c>
      <c r="FN193" s="7">
        <v>30.20178585651319</v>
      </c>
      <c r="FO193" s="7">
        <v>30.20178585651319</v>
      </c>
      <c r="FP193" s="7">
        <v>28.851380876159858</v>
      </c>
      <c r="FQ193" s="7">
        <v>48.627526903202273</v>
      </c>
      <c r="FR193" s="7">
        <v>28.851380876159858</v>
      </c>
      <c r="FS193" s="7">
        <v>48.627526903202273</v>
      </c>
      <c r="FT193" s="7">
        <v>6.2180274760249308</v>
      </c>
      <c r="FU193" s="7">
        <v>6.2180274760249308</v>
      </c>
      <c r="FV193" s="7">
        <v>6.2180274760249308</v>
      </c>
      <c r="FW193" s="7">
        <v>6.2180274760249308</v>
      </c>
      <c r="FX193" s="7">
        <v>21.654943851955974</v>
      </c>
      <c r="FY193" s="7">
        <v>33.679044479217083</v>
      </c>
      <c r="FZ193" s="7">
        <v>21.654943851955974</v>
      </c>
      <c r="GA193" s="7">
        <v>33.679044479217083</v>
      </c>
      <c r="GB193" s="7">
        <v>24.683588168170072</v>
      </c>
      <c r="GC193" s="7">
        <v>24.683588168170072</v>
      </c>
      <c r="GD193" s="7">
        <v>24.683588168170072</v>
      </c>
      <c r="GE193" s="7">
        <v>24.683588168170072</v>
      </c>
      <c r="GF193" s="7">
        <v>40.411923244526321</v>
      </c>
      <c r="GG193" s="7">
        <v>40.411923244526321</v>
      </c>
      <c r="GH193" s="7">
        <v>40.411923244526321</v>
      </c>
      <c r="GI193" s="7">
        <v>40.411923244526321</v>
      </c>
      <c r="GJ193" s="7">
        <v>25.859985542560153</v>
      </c>
      <c r="GK193" s="7">
        <v>25.859985542560153</v>
      </c>
      <c r="GL193" s="7">
        <v>25.859985542560153</v>
      </c>
      <c r="GM193" s="7">
        <v>25.859985542560153</v>
      </c>
      <c r="GN193" s="7">
        <v>43.205502194781566</v>
      </c>
      <c r="GO193" s="7">
        <v>61.455592558747831</v>
      </c>
      <c r="GP193" s="7">
        <v>43.205502194781566</v>
      </c>
      <c r="GQ193" s="7">
        <v>61.455592558747831</v>
      </c>
      <c r="GR193" s="7">
        <v>0</v>
      </c>
      <c r="GS193" s="7">
        <v>0</v>
      </c>
      <c r="GT193" s="7">
        <v>0</v>
      </c>
      <c r="GU193" s="7">
        <v>0</v>
      </c>
      <c r="GV193" s="7">
        <v>0</v>
      </c>
      <c r="GW193" s="7">
        <v>0</v>
      </c>
      <c r="GX193" s="7">
        <v>0</v>
      </c>
      <c r="GY193" s="7">
        <v>0</v>
      </c>
      <c r="GZ193" s="7">
        <v>0</v>
      </c>
      <c r="HA193" s="7">
        <v>0</v>
      </c>
    </row>
    <row r="194" spans="47:209" ht="15" x14ac:dyDescent="0.25">
      <c r="AU194"/>
      <c r="AV194"/>
      <c r="AW194"/>
      <c r="AX194"/>
      <c r="AY194"/>
      <c r="AZ194"/>
      <c r="BA194"/>
      <c r="BB194"/>
      <c r="BC194"/>
      <c r="BM194" s="7" cm="1">
        <f t="array" ref="BM194">INDEX($HD$3:$HD$14,BN194,1)</f>
        <v>31</v>
      </c>
      <c r="BN194" s="7">
        <v>8</v>
      </c>
      <c r="BO194" s="7">
        <v>23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  <c r="DX194" s="7">
        <v>18.966893772854881</v>
      </c>
      <c r="DY194" s="7">
        <v>18.966893772854881</v>
      </c>
      <c r="DZ194" s="7">
        <v>18.966893772854881</v>
      </c>
      <c r="EA194" s="7">
        <v>18.966893772854881</v>
      </c>
      <c r="EB194" s="7">
        <v>25.485084257004441</v>
      </c>
      <c r="EC194" s="7">
        <v>25.485084257004441</v>
      </c>
      <c r="ED194" s="7">
        <v>25.485084257004441</v>
      </c>
      <c r="EE194" s="7">
        <v>25.485084257004441</v>
      </c>
      <c r="EF194" s="7">
        <v>20.782710942807949</v>
      </c>
      <c r="EG194" s="7">
        <v>20.782710942807949</v>
      </c>
      <c r="EH194" s="7">
        <v>20.782710942807949</v>
      </c>
      <c r="EI194" s="7">
        <v>20.782710942807949</v>
      </c>
      <c r="EJ194" s="7">
        <v>3.5833070966715566</v>
      </c>
      <c r="EK194" s="7">
        <v>7.4290880327976563</v>
      </c>
      <c r="EL194" s="7">
        <v>3.5833070966715566</v>
      </c>
      <c r="EM194" s="7">
        <v>7.4290880327976563</v>
      </c>
      <c r="EN194" s="7">
        <v>32.504955577513201</v>
      </c>
      <c r="EO194" s="7">
        <v>32.504955577513201</v>
      </c>
      <c r="EP194" s="7">
        <v>25.485084257004441</v>
      </c>
      <c r="EQ194" s="7">
        <v>25.485084257004441</v>
      </c>
      <c r="ER194" s="7">
        <v>25.485084257004441</v>
      </c>
      <c r="ES194" s="7">
        <v>25.485084257004441</v>
      </c>
      <c r="ET194" s="7">
        <v>14.845786767640782</v>
      </c>
      <c r="EU194" s="7">
        <v>14.845786767640782</v>
      </c>
      <c r="EV194" s="7">
        <v>5.3807911487404727</v>
      </c>
      <c r="EW194" s="7">
        <v>5.3807911487404727</v>
      </c>
      <c r="EX194" s="7">
        <v>5.3807911487404727</v>
      </c>
      <c r="EY194" s="7">
        <v>5.3807911487404727</v>
      </c>
      <c r="EZ194" s="7">
        <v>5.3807911487404727</v>
      </c>
      <c r="FA194" s="7">
        <v>5.3807911487404727</v>
      </c>
      <c r="FB194" s="7">
        <v>68.979957993457376</v>
      </c>
      <c r="FC194" s="7">
        <v>18.140603770212596</v>
      </c>
      <c r="FD194" s="7">
        <v>27.845599274255125</v>
      </c>
      <c r="FE194" s="7">
        <v>68.979957993457376</v>
      </c>
      <c r="FF194" s="7">
        <v>18.140603770212596</v>
      </c>
      <c r="FG194" s="7">
        <v>27.845599274255125</v>
      </c>
      <c r="FH194" s="7">
        <v>18.140603770212596</v>
      </c>
      <c r="FI194" s="7">
        <v>27.845599274255125</v>
      </c>
      <c r="FJ194" s="7">
        <v>18.140603770212596</v>
      </c>
      <c r="FK194" s="7">
        <v>27.845599274255125</v>
      </c>
      <c r="FL194" s="7">
        <v>27.545927386249279</v>
      </c>
      <c r="FM194" s="7">
        <v>27.545927386249279</v>
      </c>
      <c r="FN194" s="7">
        <v>27.545927386249279</v>
      </c>
      <c r="FO194" s="7">
        <v>27.545927386249279</v>
      </c>
      <c r="FP194" s="7">
        <v>24.328392681983861</v>
      </c>
      <c r="FQ194" s="7">
        <v>41.985296962894374</v>
      </c>
      <c r="FR194" s="7">
        <v>24.328392681983861</v>
      </c>
      <c r="FS194" s="7">
        <v>41.985296962894374</v>
      </c>
      <c r="FT194" s="7">
        <v>5.3807911487404727</v>
      </c>
      <c r="FU194" s="7">
        <v>5.3807911487404727</v>
      </c>
      <c r="FV194" s="7">
        <v>5.3807911487404727</v>
      </c>
      <c r="FW194" s="7">
        <v>5.3807911487404727</v>
      </c>
      <c r="FX194" s="7">
        <v>22.313338501007301</v>
      </c>
      <c r="FY194" s="7">
        <v>34.798614842004447</v>
      </c>
      <c r="FZ194" s="7">
        <v>22.313338501007301</v>
      </c>
      <c r="GA194" s="7">
        <v>34.798614842004447</v>
      </c>
      <c r="GB194" s="7">
        <v>18.966893772854881</v>
      </c>
      <c r="GC194" s="7">
        <v>18.966893772854881</v>
      </c>
      <c r="GD194" s="7">
        <v>18.966893772854881</v>
      </c>
      <c r="GE194" s="7">
        <v>18.966893772854881</v>
      </c>
      <c r="GF194" s="7">
        <v>32.504955577513201</v>
      </c>
      <c r="GG194" s="7">
        <v>32.504955577513201</v>
      </c>
      <c r="GH194" s="7">
        <v>32.504955577513201</v>
      </c>
      <c r="GI194" s="7">
        <v>32.504955577513201</v>
      </c>
      <c r="GJ194" s="7">
        <v>26.383565624046913</v>
      </c>
      <c r="GK194" s="7">
        <v>26.383565624046913</v>
      </c>
      <c r="GL194" s="7">
        <v>26.383565624046913</v>
      </c>
      <c r="GM194" s="7">
        <v>26.383565624046913</v>
      </c>
      <c r="GN194" s="7">
        <v>38.235062631284514</v>
      </c>
      <c r="GO194" s="7">
        <v>56.51400706691782</v>
      </c>
      <c r="GP194" s="7">
        <v>38.235062631284514</v>
      </c>
      <c r="GQ194" s="7">
        <v>56.51400706691782</v>
      </c>
      <c r="GR194" s="7">
        <v>0</v>
      </c>
      <c r="GS194" s="7">
        <v>0</v>
      </c>
      <c r="GT194" s="7">
        <v>0</v>
      </c>
      <c r="GU194" s="7">
        <v>0</v>
      </c>
      <c r="GV194" s="7">
        <v>0</v>
      </c>
      <c r="GW194" s="7">
        <v>0</v>
      </c>
      <c r="GX194" s="7">
        <v>0</v>
      </c>
      <c r="GY194" s="7">
        <v>0</v>
      </c>
      <c r="GZ194" s="7">
        <v>0</v>
      </c>
      <c r="HA194" s="7">
        <v>0</v>
      </c>
    </row>
    <row r="195" spans="47:209" ht="15" x14ac:dyDescent="0.25">
      <c r="AU195"/>
      <c r="AV195"/>
      <c r="AW195"/>
      <c r="AX195"/>
      <c r="AY195"/>
      <c r="AZ195"/>
      <c r="BA195"/>
      <c r="BB195"/>
      <c r="BC195"/>
      <c r="BM195" s="7" cm="1">
        <f t="array" ref="BM195">INDEX($HD$3:$HD$14,BN195,1)</f>
        <v>30</v>
      </c>
      <c r="BN195" s="7">
        <v>9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7">
        <v>0</v>
      </c>
      <c r="DW195" s="7">
        <v>0</v>
      </c>
      <c r="DX195" s="7">
        <v>22.978778443709114</v>
      </c>
      <c r="DY195" s="7">
        <v>22.978778443709114</v>
      </c>
      <c r="DZ195" s="7">
        <v>22.978778443709114</v>
      </c>
      <c r="EA195" s="7">
        <v>22.978778443709114</v>
      </c>
      <c r="EB195" s="7">
        <v>23.038239754003058</v>
      </c>
      <c r="EC195" s="7">
        <v>23.038239754003058</v>
      </c>
      <c r="ED195" s="7">
        <v>23.038239754003058</v>
      </c>
      <c r="EE195" s="7">
        <v>23.038239754003058</v>
      </c>
      <c r="EF195" s="7">
        <v>15.074029066883293</v>
      </c>
      <c r="EG195" s="7">
        <v>15.074029066883293</v>
      </c>
      <c r="EH195" s="7">
        <v>15.074029066883293</v>
      </c>
      <c r="EI195" s="7">
        <v>15.074029066883293</v>
      </c>
      <c r="EJ195" s="7">
        <v>4.194880267721218</v>
      </c>
      <c r="EK195" s="7">
        <v>7.6442071989666669</v>
      </c>
      <c r="EL195" s="7">
        <v>4.194880267721218</v>
      </c>
      <c r="EM195" s="7">
        <v>7.6442071989666669</v>
      </c>
      <c r="EN195" s="7">
        <v>18.252134804321198</v>
      </c>
      <c r="EO195" s="7">
        <v>18.252134804321198</v>
      </c>
      <c r="EP195" s="7">
        <v>23.038239754003058</v>
      </c>
      <c r="EQ195" s="7">
        <v>23.038239754003058</v>
      </c>
      <c r="ER195" s="7">
        <v>23.038239754003058</v>
      </c>
      <c r="ES195" s="7">
        <v>23.038239754003058</v>
      </c>
      <c r="ET195" s="7">
        <v>12.193083079631798</v>
      </c>
      <c r="EU195" s="7">
        <v>12.193083079631798</v>
      </c>
      <c r="EV195" s="7">
        <v>12.274015964130314</v>
      </c>
      <c r="EW195" s="7">
        <v>12.274015964130314</v>
      </c>
      <c r="EX195" s="7">
        <v>12.274015964130314</v>
      </c>
      <c r="EY195" s="7">
        <v>12.274015964130314</v>
      </c>
      <c r="EZ195" s="7">
        <v>12.274015964130314</v>
      </c>
      <c r="FA195" s="7">
        <v>12.274015964130314</v>
      </c>
      <c r="FB195" s="7">
        <v>49.116404396972783</v>
      </c>
      <c r="FC195" s="7">
        <v>12.207597809440893</v>
      </c>
      <c r="FD195" s="7">
        <v>18.199094036931807</v>
      </c>
      <c r="FE195" s="7">
        <v>49.116404396972783</v>
      </c>
      <c r="FF195" s="7">
        <v>12.207597809440893</v>
      </c>
      <c r="FG195" s="7">
        <v>18.199094036931807</v>
      </c>
      <c r="FH195" s="7">
        <v>12.207597809440893</v>
      </c>
      <c r="FI195" s="7">
        <v>18.199094036931807</v>
      </c>
      <c r="FJ195" s="7">
        <v>12.207597809440893</v>
      </c>
      <c r="FK195" s="7">
        <v>18.199094036931807</v>
      </c>
      <c r="FL195" s="7">
        <v>16.99782173383031</v>
      </c>
      <c r="FM195" s="7">
        <v>16.99782173383031</v>
      </c>
      <c r="FN195" s="7">
        <v>16.99782173383031</v>
      </c>
      <c r="FO195" s="7">
        <v>16.99782173383031</v>
      </c>
      <c r="FP195" s="7">
        <v>18.976734687224198</v>
      </c>
      <c r="FQ195" s="7">
        <v>32.910362137300012</v>
      </c>
      <c r="FR195" s="7">
        <v>18.976734687224198</v>
      </c>
      <c r="FS195" s="7">
        <v>32.910362137300012</v>
      </c>
      <c r="FT195" s="7">
        <v>12.274015964130314</v>
      </c>
      <c r="FU195" s="7">
        <v>12.274015964130314</v>
      </c>
      <c r="FV195" s="7">
        <v>12.274015964130314</v>
      </c>
      <c r="FW195" s="7">
        <v>12.274015964130314</v>
      </c>
      <c r="FX195" s="7">
        <v>14.404064867484832</v>
      </c>
      <c r="FY195" s="7">
        <v>22.737714707483313</v>
      </c>
      <c r="FZ195" s="7">
        <v>14.404064867484832</v>
      </c>
      <c r="GA195" s="7">
        <v>22.737714707483313</v>
      </c>
      <c r="GB195" s="7">
        <v>22.978778443709114</v>
      </c>
      <c r="GC195" s="7">
        <v>22.978778443709114</v>
      </c>
      <c r="GD195" s="7">
        <v>22.978778443709114</v>
      </c>
      <c r="GE195" s="7">
        <v>22.978778443709114</v>
      </c>
      <c r="GF195" s="7">
        <v>18.252134804321198</v>
      </c>
      <c r="GG195" s="7">
        <v>18.252134804321198</v>
      </c>
      <c r="GH195" s="7">
        <v>18.252134804321198</v>
      </c>
      <c r="GI195" s="7">
        <v>18.252134804321198</v>
      </c>
      <c r="GJ195" s="7">
        <v>25.810865347278796</v>
      </c>
      <c r="GK195" s="7">
        <v>25.810865347278796</v>
      </c>
      <c r="GL195" s="7">
        <v>25.810865347278796</v>
      </c>
      <c r="GM195" s="7">
        <v>25.810865347278796</v>
      </c>
      <c r="GN195" s="7">
        <v>16.494382368046995</v>
      </c>
      <c r="GO195" s="7">
        <v>27.61807025084396</v>
      </c>
      <c r="GP195" s="7">
        <v>16.494382368046995</v>
      </c>
      <c r="GQ195" s="7">
        <v>27.61807025084396</v>
      </c>
      <c r="GR195" s="7">
        <v>0</v>
      </c>
      <c r="GS195" s="7">
        <v>0</v>
      </c>
      <c r="GT195" s="7">
        <v>0</v>
      </c>
      <c r="GU195" s="7">
        <v>0</v>
      </c>
      <c r="GV195" s="7">
        <v>0</v>
      </c>
      <c r="GW195" s="7">
        <v>0</v>
      </c>
      <c r="GX195" s="7">
        <v>0</v>
      </c>
      <c r="GY195" s="7">
        <v>0</v>
      </c>
      <c r="GZ195" s="7">
        <v>0</v>
      </c>
      <c r="HA195" s="7">
        <v>0</v>
      </c>
    </row>
    <row r="196" spans="47:209" ht="15" x14ac:dyDescent="0.25">
      <c r="AU196"/>
      <c r="AV196"/>
      <c r="AW196"/>
      <c r="AX196"/>
      <c r="AY196"/>
      <c r="AZ196"/>
      <c r="BA196"/>
      <c r="BB196"/>
      <c r="BC196"/>
      <c r="BM196" s="7" cm="1">
        <f t="array" ref="BM196">INDEX($HD$3:$HD$14,BN196,1)</f>
        <v>30</v>
      </c>
      <c r="BN196" s="7">
        <v>9</v>
      </c>
      <c r="BO196" s="7">
        <v>1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  <c r="DX196" s="7">
        <v>21.090682610877284</v>
      </c>
      <c r="DY196" s="7">
        <v>21.090682610877284</v>
      </c>
      <c r="DZ196" s="7">
        <v>21.090682610877284</v>
      </c>
      <c r="EA196" s="7">
        <v>21.090682610877284</v>
      </c>
      <c r="EB196" s="7">
        <v>22.661760229237871</v>
      </c>
      <c r="EC196" s="7">
        <v>22.661760229237871</v>
      </c>
      <c r="ED196" s="7">
        <v>22.661760229237871</v>
      </c>
      <c r="EE196" s="7">
        <v>22.661760229237871</v>
      </c>
      <c r="EF196" s="7">
        <v>15.235906548018182</v>
      </c>
      <c r="EG196" s="7">
        <v>15.235906548018182</v>
      </c>
      <c r="EH196" s="7">
        <v>15.235906548018182</v>
      </c>
      <c r="EI196" s="7">
        <v>15.235906548018182</v>
      </c>
      <c r="EJ196" s="7">
        <v>7.0728405290045444</v>
      </c>
      <c r="EK196" s="7">
        <v>10.270044480303032</v>
      </c>
      <c r="EL196" s="7">
        <v>7.0728405290045444</v>
      </c>
      <c r="EM196" s="7">
        <v>10.270044480303032</v>
      </c>
      <c r="EN196" s="7">
        <v>17.259274428124233</v>
      </c>
      <c r="EO196" s="7">
        <v>17.259274428124233</v>
      </c>
      <c r="EP196" s="7">
        <v>22.661760229237871</v>
      </c>
      <c r="EQ196" s="7">
        <v>22.661760229237871</v>
      </c>
      <c r="ER196" s="7">
        <v>22.661760229237871</v>
      </c>
      <c r="ES196" s="7">
        <v>22.661760229237871</v>
      </c>
      <c r="ET196" s="7">
        <v>12.107393415139374</v>
      </c>
      <c r="EU196" s="7">
        <v>12.107393415139374</v>
      </c>
      <c r="EV196" s="7">
        <v>13.57541502450303</v>
      </c>
      <c r="EW196" s="7">
        <v>13.57541502450303</v>
      </c>
      <c r="EX196" s="7">
        <v>13.57541502450303</v>
      </c>
      <c r="EY196" s="7">
        <v>13.57541502450303</v>
      </c>
      <c r="EZ196" s="7">
        <v>13.57541502450303</v>
      </c>
      <c r="FA196" s="7">
        <v>13.57541502450303</v>
      </c>
      <c r="FB196" s="7">
        <v>45.776912622254606</v>
      </c>
      <c r="FC196" s="7">
        <v>11.450749265075746</v>
      </c>
      <c r="FD196" s="7">
        <v>16.280799445239385</v>
      </c>
      <c r="FE196" s="7">
        <v>45.776912622254606</v>
      </c>
      <c r="FF196" s="7">
        <v>11.450749265075746</v>
      </c>
      <c r="FG196" s="7">
        <v>16.280799445239385</v>
      </c>
      <c r="FH196" s="7">
        <v>11.450749265075746</v>
      </c>
      <c r="FI196" s="7">
        <v>16.280799445239385</v>
      </c>
      <c r="FJ196" s="7">
        <v>11.450749265075746</v>
      </c>
      <c r="FK196" s="7">
        <v>16.280799445239385</v>
      </c>
      <c r="FL196" s="7">
        <v>16.451405588174229</v>
      </c>
      <c r="FM196" s="7">
        <v>16.451405588174229</v>
      </c>
      <c r="FN196" s="7">
        <v>16.451405588174229</v>
      </c>
      <c r="FO196" s="7">
        <v>16.451405588174229</v>
      </c>
      <c r="FP196" s="7">
        <v>13.345166674701522</v>
      </c>
      <c r="FQ196" s="7">
        <v>23.899938538251575</v>
      </c>
      <c r="FR196" s="7">
        <v>13.345166674701522</v>
      </c>
      <c r="FS196" s="7">
        <v>23.899938538251575</v>
      </c>
      <c r="FT196" s="7">
        <v>13.57541502450303</v>
      </c>
      <c r="FU196" s="7">
        <v>13.57541502450303</v>
      </c>
      <c r="FV196" s="7">
        <v>13.57541502450303</v>
      </c>
      <c r="FW196" s="7">
        <v>13.57541502450303</v>
      </c>
      <c r="FX196" s="7">
        <v>12.591598625206064</v>
      </c>
      <c r="FY196" s="7">
        <v>20.868547732833274</v>
      </c>
      <c r="FZ196" s="7">
        <v>12.591598625206064</v>
      </c>
      <c r="GA196" s="7">
        <v>20.868547732833274</v>
      </c>
      <c r="GB196" s="7">
        <v>21.090682610877284</v>
      </c>
      <c r="GC196" s="7">
        <v>21.090682610877284</v>
      </c>
      <c r="GD196" s="7">
        <v>21.090682610877284</v>
      </c>
      <c r="GE196" s="7">
        <v>21.090682610877284</v>
      </c>
      <c r="GF196" s="7">
        <v>17.259274428124233</v>
      </c>
      <c r="GG196" s="7">
        <v>17.259274428124233</v>
      </c>
      <c r="GH196" s="7">
        <v>17.259274428124233</v>
      </c>
      <c r="GI196" s="7">
        <v>17.259274428124233</v>
      </c>
      <c r="GJ196" s="7">
        <v>28.229447185403004</v>
      </c>
      <c r="GK196" s="7">
        <v>28.229447185403004</v>
      </c>
      <c r="GL196" s="7">
        <v>28.229447185403004</v>
      </c>
      <c r="GM196" s="7">
        <v>28.229447185403004</v>
      </c>
      <c r="GN196" s="7">
        <v>16.776430040993933</v>
      </c>
      <c r="GO196" s="7">
        <v>28.186522982978776</v>
      </c>
      <c r="GP196" s="7">
        <v>16.776430040993933</v>
      </c>
      <c r="GQ196" s="7">
        <v>28.186522982978776</v>
      </c>
      <c r="GR196" s="7">
        <v>0</v>
      </c>
      <c r="GS196" s="7">
        <v>0</v>
      </c>
      <c r="GT196" s="7">
        <v>0</v>
      </c>
      <c r="GU196" s="7">
        <v>0</v>
      </c>
      <c r="GV196" s="7">
        <v>0</v>
      </c>
      <c r="GW196" s="7">
        <v>0</v>
      </c>
      <c r="GX196" s="7">
        <v>0</v>
      </c>
      <c r="GY196" s="7">
        <v>0</v>
      </c>
      <c r="GZ196" s="7">
        <v>0</v>
      </c>
      <c r="HA196" s="7">
        <v>0</v>
      </c>
    </row>
    <row r="197" spans="47:209" ht="15" x14ac:dyDescent="0.25">
      <c r="AU197"/>
      <c r="AV197"/>
      <c r="AW197"/>
      <c r="AX197"/>
      <c r="AY197"/>
      <c r="AZ197"/>
      <c r="BA197"/>
      <c r="BB197"/>
      <c r="BC197"/>
      <c r="BM197" s="7" cm="1">
        <f t="array" ref="BM197">INDEX($HD$3:$HD$14,BN197,1)</f>
        <v>30</v>
      </c>
      <c r="BN197" s="7">
        <v>9</v>
      </c>
      <c r="BO197" s="7">
        <v>2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  <c r="DX197" s="7">
        <v>18.596770740969678</v>
      </c>
      <c r="DY197" s="7">
        <v>18.596770740969678</v>
      </c>
      <c r="DZ197" s="7">
        <v>18.596770740969678</v>
      </c>
      <c r="EA197" s="7">
        <v>18.596770740969678</v>
      </c>
      <c r="EB197" s="7">
        <v>25.146406094437815</v>
      </c>
      <c r="EC197" s="7">
        <v>25.146406094437815</v>
      </c>
      <c r="ED197" s="7">
        <v>25.146406094437815</v>
      </c>
      <c r="EE197" s="7">
        <v>25.146406094437815</v>
      </c>
      <c r="EF197" s="7">
        <v>16.938829238504528</v>
      </c>
      <c r="EG197" s="7">
        <v>16.938829238504528</v>
      </c>
      <c r="EH197" s="7">
        <v>16.938829238504528</v>
      </c>
      <c r="EI197" s="7">
        <v>16.938829238504528</v>
      </c>
      <c r="EJ197" s="7">
        <v>7.8143518857363699</v>
      </c>
      <c r="EK197" s="7">
        <v>11.149872151857574</v>
      </c>
      <c r="EL197" s="7">
        <v>7.8143518857363699</v>
      </c>
      <c r="EM197" s="7">
        <v>11.149872151857574</v>
      </c>
      <c r="EN197" s="7">
        <v>14.590444025337883</v>
      </c>
      <c r="EO197" s="7">
        <v>14.590444025337883</v>
      </c>
      <c r="EP197" s="7">
        <v>25.146406094437815</v>
      </c>
      <c r="EQ197" s="7">
        <v>25.146406094437815</v>
      </c>
      <c r="ER197" s="7">
        <v>25.146406094437815</v>
      </c>
      <c r="ES197" s="7">
        <v>25.146406094437815</v>
      </c>
      <c r="ET197" s="7">
        <v>11.798109647463647</v>
      </c>
      <c r="EU197" s="7">
        <v>11.798109647463647</v>
      </c>
      <c r="EV197" s="7">
        <v>12.934344568824244</v>
      </c>
      <c r="EW197" s="7">
        <v>12.934344568824244</v>
      </c>
      <c r="EX197" s="7">
        <v>12.934344568824244</v>
      </c>
      <c r="EY197" s="7">
        <v>12.934344568824244</v>
      </c>
      <c r="EZ197" s="7">
        <v>12.934344568824244</v>
      </c>
      <c r="FA197" s="7">
        <v>12.934344568824244</v>
      </c>
      <c r="FB197" s="7">
        <v>43.911813638539336</v>
      </c>
      <c r="FC197" s="7">
        <v>10.668902498196966</v>
      </c>
      <c r="FD197" s="7">
        <v>15.380160981527277</v>
      </c>
      <c r="FE197" s="7">
        <v>43.911813638539336</v>
      </c>
      <c r="FF197" s="7">
        <v>10.668902498196966</v>
      </c>
      <c r="FG197" s="7">
        <v>15.380160981527277</v>
      </c>
      <c r="FH197" s="7">
        <v>10.668902498196966</v>
      </c>
      <c r="FI197" s="7">
        <v>15.380160981527277</v>
      </c>
      <c r="FJ197" s="7">
        <v>10.668902498196966</v>
      </c>
      <c r="FK197" s="7">
        <v>15.380160981527277</v>
      </c>
      <c r="FL197" s="7">
        <v>13.733192307733349</v>
      </c>
      <c r="FM197" s="7">
        <v>13.733192307733349</v>
      </c>
      <c r="FN197" s="7">
        <v>13.733192307733349</v>
      </c>
      <c r="FO197" s="7">
        <v>13.733192307733349</v>
      </c>
      <c r="FP197" s="7">
        <v>15.421135603319712</v>
      </c>
      <c r="FQ197" s="7">
        <v>26.312103631730302</v>
      </c>
      <c r="FR197" s="7">
        <v>15.421135603319712</v>
      </c>
      <c r="FS197" s="7">
        <v>26.312103631730302</v>
      </c>
      <c r="FT197" s="7">
        <v>12.934344568824244</v>
      </c>
      <c r="FU197" s="7">
        <v>12.934344568824244</v>
      </c>
      <c r="FV197" s="7">
        <v>12.934344568824244</v>
      </c>
      <c r="FW197" s="7">
        <v>12.934344568824244</v>
      </c>
      <c r="FX197" s="7">
        <v>12.843848692348493</v>
      </c>
      <c r="FY197" s="7">
        <v>20.799478897718156</v>
      </c>
      <c r="FZ197" s="7">
        <v>12.843848692348493</v>
      </c>
      <c r="GA197" s="7">
        <v>20.799478897718156</v>
      </c>
      <c r="GB197" s="7">
        <v>18.596770740969678</v>
      </c>
      <c r="GC197" s="7">
        <v>18.596770740969678</v>
      </c>
      <c r="GD197" s="7">
        <v>18.596770740969678</v>
      </c>
      <c r="GE197" s="7">
        <v>18.596770740969678</v>
      </c>
      <c r="GF197" s="7">
        <v>14.590444025337883</v>
      </c>
      <c r="GG197" s="7">
        <v>14.590444025337883</v>
      </c>
      <c r="GH197" s="7">
        <v>14.590444025337883</v>
      </c>
      <c r="GI197" s="7">
        <v>14.590444025337883</v>
      </c>
      <c r="GJ197" s="7">
        <v>30.260194555066757</v>
      </c>
      <c r="GK197" s="7">
        <v>30.260194555066757</v>
      </c>
      <c r="GL197" s="7">
        <v>30.260194555066757</v>
      </c>
      <c r="GM197" s="7">
        <v>30.260194555066757</v>
      </c>
      <c r="GN197" s="7">
        <v>15.359636833963647</v>
      </c>
      <c r="GO197" s="7">
        <v>26.081869905118214</v>
      </c>
      <c r="GP197" s="7">
        <v>15.359636833963647</v>
      </c>
      <c r="GQ197" s="7">
        <v>26.081869905118214</v>
      </c>
      <c r="GR197" s="7">
        <v>0</v>
      </c>
      <c r="GS197" s="7">
        <v>0</v>
      </c>
      <c r="GT197" s="7">
        <v>0</v>
      </c>
      <c r="GU197" s="7">
        <v>0</v>
      </c>
      <c r="GV197" s="7">
        <v>0</v>
      </c>
      <c r="GW197" s="7">
        <v>0</v>
      </c>
      <c r="GX197" s="7">
        <v>0</v>
      </c>
      <c r="GY197" s="7">
        <v>0</v>
      </c>
      <c r="GZ197" s="7">
        <v>0</v>
      </c>
      <c r="HA197" s="7">
        <v>0</v>
      </c>
    </row>
    <row r="198" spans="47:209" ht="15" x14ac:dyDescent="0.25">
      <c r="AU198"/>
      <c r="AV198"/>
      <c r="AW198"/>
      <c r="AX198"/>
      <c r="AY198"/>
      <c r="AZ198"/>
      <c r="BA198"/>
      <c r="BB198"/>
      <c r="BC198"/>
      <c r="BM198" s="7" cm="1">
        <f t="array" ref="BM198">INDEX($HD$3:$HD$14,BN198,1)</f>
        <v>30</v>
      </c>
      <c r="BN198" s="7">
        <v>9</v>
      </c>
      <c r="BO198" s="7">
        <v>3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0</v>
      </c>
      <c r="DK198" s="7">
        <v>0</v>
      </c>
      <c r="DL198" s="7">
        <v>0</v>
      </c>
      <c r="DM198" s="7">
        <v>0</v>
      </c>
      <c r="DN198" s="7">
        <v>0</v>
      </c>
      <c r="DO198" s="7">
        <v>0</v>
      </c>
      <c r="DP198" s="7">
        <v>0</v>
      </c>
      <c r="DQ198" s="7">
        <v>0</v>
      </c>
      <c r="DR198" s="7">
        <v>0</v>
      </c>
      <c r="DS198" s="7">
        <v>0</v>
      </c>
      <c r="DT198" s="7">
        <v>0</v>
      </c>
      <c r="DU198" s="7">
        <v>0</v>
      </c>
      <c r="DV198" s="7">
        <v>0</v>
      </c>
      <c r="DW198" s="7">
        <v>0</v>
      </c>
      <c r="DX198" s="7">
        <v>15.833364489951492</v>
      </c>
      <c r="DY198" s="7">
        <v>15.833364489951492</v>
      </c>
      <c r="DZ198" s="7">
        <v>15.833364489951492</v>
      </c>
      <c r="EA198" s="7">
        <v>15.833364489951492</v>
      </c>
      <c r="EB198" s="7">
        <v>20.992385763877262</v>
      </c>
      <c r="EC198" s="7">
        <v>20.992385763877262</v>
      </c>
      <c r="ED198" s="7">
        <v>20.992385763877262</v>
      </c>
      <c r="EE198" s="7">
        <v>20.992385763877262</v>
      </c>
      <c r="EF198" s="7">
        <v>14.108979326768198</v>
      </c>
      <c r="EG198" s="7">
        <v>14.108979326768198</v>
      </c>
      <c r="EH198" s="7">
        <v>14.108979326768198</v>
      </c>
      <c r="EI198" s="7">
        <v>14.108979326768198</v>
      </c>
      <c r="EJ198" s="7">
        <v>7.0385838093681823</v>
      </c>
      <c r="EK198" s="7">
        <v>10.415355106136351</v>
      </c>
      <c r="EL198" s="7">
        <v>7.0385838093681823</v>
      </c>
      <c r="EM198" s="7">
        <v>10.415355106136351</v>
      </c>
      <c r="EN198" s="7">
        <v>16.0265733445591</v>
      </c>
      <c r="EO198" s="7">
        <v>16.0265733445591</v>
      </c>
      <c r="EP198" s="7">
        <v>20.992385763877262</v>
      </c>
      <c r="EQ198" s="7">
        <v>20.992385763877262</v>
      </c>
      <c r="ER198" s="7">
        <v>20.992385763877262</v>
      </c>
      <c r="ES198" s="7">
        <v>20.992385763877262</v>
      </c>
      <c r="ET198" s="7">
        <v>11.657510753236357</v>
      </c>
      <c r="EU198" s="7">
        <v>11.657510753236357</v>
      </c>
      <c r="EV198" s="7">
        <v>12.148636527345445</v>
      </c>
      <c r="EW198" s="7">
        <v>12.148636527345445</v>
      </c>
      <c r="EX198" s="7">
        <v>12.148636527345445</v>
      </c>
      <c r="EY198" s="7">
        <v>12.148636527345445</v>
      </c>
      <c r="EZ198" s="7">
        <v>12.148636527345445</v>
      </c>
      <c r="FA198" s="7">
        <v>12.148636527345445</v>
      </c>
      <c r="FB198" s="7">
        <v>44.554295065106039</v>
      </c>
      <c r="FC198" s="7">
        <v>10.490399157587879</v>
      </c>
      <c r="FD198" s="7">
        <v>14.947910689372707</v>
      </c>
      <c r="FE198" s="7">
        <v>44.554295065106039</v>
      </c>
      <c r="FF198" s="7">
        <v>10.490399157587879</v>
      </c>
      <c r="FG198" s="7">
        <v>14.947910689372707</v>
      </c>
      <c r="FH198" s="7">
        <v>10.490399157587879</v>
      </c>
      <c r="FI198" s="7">
        <v>14.947910689372707</v>
      </c>
      <c r="FJ198" s="7">
        <v>10.490399157587879</v>
      </c>
      <c r="FK198" s="7">
        <v>14.947910689372707</v>
      </c>
      <c r="FL198" s="7">
        <v>11.539780929095464</v>
      </c>
      <c r="FM198" s="7">
        <v>11.539780929095464</v>
      </c>
      <c r="FN198" s="7">
        <v>11.539780929095464</v>
      </c>
      <c r="FO198" s="7">
        <v>11.539780929095464</v>
      </c>
      <c r="FP198" s="7">
        <v>14.399524298312096</v>
      </c>
      <c r="FQ198" s="7">
        <v>23.799654008083301</v>
      </c>
      <c r="FR198" s="7">
        <v>14.399524298312096</v>
      </c>
      <c r="FS198" s="7">
        <v>23.799654008083301</v>
      </c>
      <c r="FT198" s="7">
        <v>12.148636527345445</v>
      </c>
      <c r="FU198" s="7">
        <v>12.148636527345445</v>
      </c>
      <c r="FV198" s="7">
        <v>12.148636527345445</v>
      </c>
      <c r="FW198" s="7">
        <v>12.148636527345445</v>
      </c>
      <c r="FX198" s="7">
        <v>12.127082469356047</v>
      </c>
      <c r="FY198" s="7">
        <v>19.602977362990906</v>
      </c>
      <c r="FZ198" s="7">
        <v>12.127082469356047</v>
      </c>
      <c r="GA198" s="7">
        <v>19.602977362990906</v>
      </c>
      <c r="GB198" s="7">
        <v>15.833364489951492</v>
      </c>
      <c r="GC198" s="7">
        <v>15.833364489951492</v>
      </c>
      <c r="GD198" s="7">
        <v>15.833364489951492</v>
      </c>
      <c r="GE198" s="7">
        <v>15.833364489951492</v>
      </c>
      <c r="GF198" s="7">
        <v>16.0265733445591</v>
      </c>
      <c r="GG198" s="7">
        <v>16.0265733445591</v>
      </c>
      <c r="GH198" s="7">
        <v>16.0265733445591</v>
      </c>
      <c r="GI198" s="7">
        <v>16.0265733445591</v>
      </c>
      <c r="GJ198" s="7">
        <v>26.959842663143981</v>
      </c>
      <c r="GK198" s="7">
        <v>26.959842663143981</v>
      </c>
      <c r="GL198" s="7">
        <v>26.959842663143981</v>
      </c>
      <c r="GM198" s="7">
        <v>26.959842663143981</v>
      </c>
      <c r="GN198" s="7">
        <v>12.703758628213649</v>
      </c>
      <c r="GO198" s="7">
        <v>22.043302297103022</v>
      </c>
      <c r="GP198" s="7">
        <v>12.703758628213649</v>
      </c>
      <c r="GQ198" s="7">
        <v>22.043302297103022</v>
      </c>
      <c r="GR198" s="7">
        <v>0</v>
      </c>
      <c r="GS198" s="7">
        <v>0</v>
      </c>
      <c r="GT198" s="7">
        <v>0</v>
      </c>
      <c r="GU198" s="7">
        <v>0</v>
      </c>
      <c r="GV198" s="7">
        <v>0</v>
      </c>
      <c r="GW198" s="7">
        <v>0</v>
      </c>
      <c r="GX198" s="7">
        <v>0</v>
      </c>
      <c r="GY198" s="7">
        <v>0</v>
      </c>
      <c r="GZ198" s="7">
        <v>0</v>
      </c>
      <c r="HA198" s="7">
        <v>0</v>
      </c>
    </row>
    <row r="199" spans="47:209" ht="15" x14ac:dyDescent="0.25">
      <c r="AU199"/>
      <c r="AV199"/>
      <c r="AW199"/>
      <c r="AX199"/>
      <c r="AY199"/>
      <c r="AZ199"/>
      <c r="BA199"/>
      <c r="BB199"/>
      <c r="BC199"/>
      <c r="BM199" s="7" cm="1">
        <f t="array" ref="BM199">INDEX($HD$3:$HD$14,BN199,1)</f>
        <v>30</v>
      </c>
      <c r="BN199" s="7">
        <v>9</v>
      </c>
      <c r="BO199" s="7">
        <v>4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0</v>
      </c>
      <c r="DJ199" s="7">
        <v>0</v>
      </c>
      <c r="DK199" s="7">
        <v>0</v>
      </c>
      <c r="DL199" s="7">
        <v>0</v>
      </c>
      <c r="DM199" s="7">
        <v>0</v>
      </c>
      <c r="DN199" s="7">
        <v>0</v>
      </c>
      <c r="DO199" s="7">
        <v>0</v>
      </c>
      <c r="DP199" s="7">
        <v>0</v>
      </c>
      <c r="DQ199" s="7">
        <v>0</v>
      </c>
      <c r="DR199" s="7">
        <v>0</v>
      </c>
      <c r="DS199" s="7">
        <v>0</v>
      </c>
      <c r="DT199" s="7">
        <v>0</v>
      </c>
      <c r="DU199" s="7">
        <v>0</v>
      </c>
      <c r="DV199" s="7">
        <v>0</v>
      </c>
      <c r="DW199" s="7">
        <v>0</v>
      </c>
      <c r="DX199" s="7">
        <v>13.693258393154531</v>
      </c>
      <c r="DY199" s="7">
        <v>13.693258393154531</v>
      </c>
      <c r="DZ199" s="7">
        <v>13.693258393154531</v>
      </c>
      <c r="EA199" s="7">
        <v>13.693258393154531</v>
      </c>
      <c r="EB199" s="7">
        <v>18.640702547516685</v>
      </c>
      <c r="EC199" s="7">
        <v>18.640702547516685</v>
      </c>
      <c r="ED199" s="7">
        <v>18.640702547516685</v>
      </c>
      <c r="EE199" s="7">
        <v>18.640702547516685</v>
      </c>
      <c r="EF199" s="7">
        <v>15.187585295406079</v>
      </c>
      <c r="EG199" s="7">
        <v>15.187585295406079</v>
      </c>
      <c r="EH199" s="7">
        <v>15.187585295406079</v>
      </c>
      <c r="EI199" s="7">
        <v>15.187585295406079</v>
      </c>
      <c r="EJ199" s="7">
        <v>5.8879156753136348</v>
      </c>
      <c r="EK199" s="7">
        <v>9.2076754870666733</v>
      </c>
      <c r="EL199" s="7">
        <v>5.8879156753136348</v>
      </c>
      <c r="EM199" s="7">
        <v>9.2076754870666733</v>
      </c>
      <c r="EN199" s="7">
        <v>19.200713883045463</v>
      </c>
      <c r="EO199" s="7">
        <v>19.200713883045463</v>
      </c>
      <c r="EP199" s="7">
        <v>18.640702547516685</v>
      </c>
      <c r="EQ199" s="7">
        <v>18.640702547516685</v>
      </c>
      <c r="ER199" s="7">
        <v>18.640702547516685</v>
      </c>
      <c r="ES199" s="7">
        <v>18.640702547516685</v>
      </c>
      <c r="ET199" s="7">
        <v>11.214941778284826</v>
      </c>
      <c r="EU199" s="7">
        <v>11.214941778284826</v>
      </c>
      <c r="EV199" s="7">
        <v>13.05900730094999</v>
      </c>
      <c r="EW199" s="7">
        <v>13.05900730094999</v>
      </c>
      <c r="EX199" s="7">
        <v>13.05900730094999</v>
      </c>
      <c r="EY199" s="7">
        <v>13.05900730094999</v>
      </c>
      <c r="EZ199" s="7">
        <v>13.05900730094999</v>
      </c>
      <c r="FA199" s="7">
        <v>13.05900730094999</v>
      </c>
      <c r="FB199" s="7">
        <v>44.24903156998792</v>
      </c>
      <c r="FC199" s="7">
        <v>8.8894199699393877</v>
      </c>
      <c r="FD199" s="7">
        <v>12.87136382802422</v>
      </c>
      <c r="FE199" s="7">
        <v>44.24903156998792</v>
      </c>
      <c r="FF199" s="7">
        <v>8.8894199699393877</v>
      </c>
      <c r="FG199" s="7">
        <v>12.87136382802422</v>
      </c>
      <c r="FH199" s="7">
        <v>8.8894199699393877</v>
      </c>
      <c r="FI199" s="7">
        <v>12.87136382802422</v>
      </c>
      <c r="FJ199" s="7">
        <v>8.8894199699393877</v>
      </c>
      <c r="FK199" s="7">
        <v>12.87136382802422</v>
      </c>
      <c r="FL199" s="7">
        <v>11.418674824518162</v>
      </c>
      <c r="FM199" s="7">
        <v>11.418674824518162</v>
      </c>
      <c r="FN199" s="7">
        <v>11.418674824518162</v>
      </c>
      <c r="FO199" s="7">
        <v>11.418674824518162</v>
      </c>
      <c r="FP199" s="7">
        <v>13.762506623449969</v>
      </c>
      <c r="FQ199" s="7">
        <v>22.636487007707601</v>
      </c>
      <c r="FR199" s="7">
        <v>13.762506623449969</v>
      </c>
      <c r="FS199" s="7">
        <v>22.636487007707601</v>
      </c>
      <c r="FT199" s="7">
        <v>13.05900730094999</v>
      </c>
      <c r="FU199" s="7">
        <v>13.05900730094999</v>
      </c>
      <c r="FV199" s="7">
        <v>13.05900730094999</v>
      </c>
      <c r="FW199" s="7">
        <v>13.05900730094999</v>
      </c>
      <c r="FX199" s="7">
        <v>12.585929268725781</v>
      </c>
      <c r="FY199" s="7">
        <v>19.913480741233361</v>
      </c>
      <c r="FZ199" s="7">
        <v>12.585929268725781</v>
      </c>
      <c r="GA199" s="7">
        <v>19.913480741233361</v>
      </c>
      <c r="GB199" s="7">
        <v>13.693258393154531</v>
      </c>
      <c r="GC199" s="7">
        <v>13.693258393154531</v>
      </c>
      <c r="GD199" s="7">
        <v>13.693258393154531</v>
      </c>
      <c r="GE199" s="7">
        <v>13.693258393154531</v>
      </c>
      <c r="GF199" s="7">
        <v>19.200713883045463</v>
      </c>
      <c r="GG199" s="7">
        <v>19.200713883045463</v>
      </c>
      <c r="GH199" s="7">
        <v>19.200713883045463</v>
      </c>
      <c r="GI199" s="7">
        <v>19.200713883045463</v>
      </c>
      <c r="GJ199" s="7">
        <v>26.046701942215197</v>
      </c>
      <c r="GK199" s="7">
        <v>26.046701942215197</v>
      </c>
      <c r="GL199" s="7">
        <v>26.046701942215197</v>
      </c>
      <c r="GM199" s="7">
        <v>26.046701942215197</v>
      </c>
      <c r="GN199" s="7">
        <v>11.201833760675747</v>
      </c>
      <c r="GO199" s="7">
        <v>19.34122665241668</v>
      </c>
      <c r="GP199" s="7">
        <v>11.201833760675747</v>
      </c>
      <c r="GQ199" s="7">
        <v>19.34122665241668</v>
      </c>
      <c r="GR199" s="7">
        <v>0</v>
      </c>
      <c r="GS199" s="7">
        <v>0</v>
      </c>
      <c r="GT199" s="7">
        <v>0</v>
      </c>
      <c r="GU199" s="7">
        <v>0</v>
      </c>
      <c r="GV199" s="7">
        <v>0</v>
      </c>
      <c r="GW199" s="7">
        <v>0</v>
      </c>
      <c r="GX199" s="7">
        <v>0</v>
      </c>
      <c r="GY199" s="7">
        <v>0</v>
      </c>
      <c r="GZ199" s="7">
        <v>0</v>
      </c>
      <c r="HA199" s="7">
        <v>0</v>
      </c>
    </row>
    <row r="200" spans="47:209" ht="15" x14ac:dyDescent="0.25">
      <c r="AU200"/>
      <c r="AV200"/>
      <c r="AW200"/>
      <c r="AX200"/>
      <c r="AY200"/>
      <c r="AZ200"/>
      <c r="BA200"/>
      <c r="BB200"/>
      <c r="BC200"/>
      <c r="BM200" s="7" cm="1">
        <f t="array" ref="BM200">INDEX($HD$3:$HD$14,BN200,1)</f>
        <v>30</v>
      </c>
      <c r="BN200" s="7">
        <v>9</v>
      </c>
      <c r="BO200" s="7">
        <v>5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0.12104009113636352</v>
      </c>
      <c r="BY200" s="7">
        <v>0.12104009113636352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3.495448379545453E-2</v>
      </c>
      <c r="CK200" s="7">
        <v>3.495448379545453E-2</v>
      </c>
      <c r="CL200" s="7">
        <v>3.495448379545453E-2</v>
      </c>
      <c r="CM200" s="7">
        <v>3.495448379545453E-2</v>
      </c>
      <c r="CN200" s="7">
        <v>3.495448379545453E-2</v>
      </c>
      <c r="CO200" s="7">
        <v>3.495448379545453E-2</v>
      </c>
      <c r="CP200" s="7">
        <v>3.495448379545453E-2</v>
      </c>
      <c r="CQ200" s="7">
        <v>3.495448379545453E-2</v>
      </c>
      <c r="CR200" s="7">
        <v>0</v>
      </c>
      <c r="CS200" s="7">
        <v>0</v>
      </c>
      <c r="CT200" s="7">
        <v>0</v>
      </c>
      <c r="CU200" s="7">
        <v>0</v>
      </c>
      <c r="CV200" s="7">
        <v>1.3187606554545461E-2</v>
      </c>
      <c r="CW200" s="7">
        <v>1.3187606554545461E-2</v>
      </c>
      <c r="CX200" s="7">
        <v>1.3187606554545461E-2</v>
      </c>
      <c r="CY200" s="7">
        <v>1.3187606554545461E-2</v>
      </c>
      <c r="CZ200" s="7">
        <v>0</v>
      </c>
      <c r="DA200" s="7">
        <v>0</v>
      </c>
      <c r="DB200" s="7">
        <v>0</v>
      </c>
      <c r="DC200" s="7">
        <v>0</v>
      </c>
      <c r="DD200" s="7">
        <v>0.61226228426060592</v>
      </c>
      <c r="DE200" s="7">
        <v>0.61226228426060592</v>
      </c>
      <c r="DF200" s="7">
        <v>0.61226228426060592</v>
      </c>
      <c r="DG200" s="7">
        <v>0.61226228426060592</v>
      </c>
      <c r="DH200" s="7">
        <v>0</v>
      </c>
      <c r="DI200" s="7">
        <v>0</v>
      </c>
      <c r="DJ200" s="7">
        <v>0</v>
      </c>
      <c r="DK200" s="7">
        <v>0</v>
      </c>
      <c r="DL200" s="7">
        <v>0.12104009113636352</v>
      </c>
      <c r="DM200" s="7">
        <v>0.12104009113636352</v>
      </c>
      <c r="DN200" s="7">
        <v>0.12104009113636352</v>
      </c>
      <c r="DO200" s="7">
        <v>0.12104009113636352</v>
      </c>
      <c r="DP200" s="7">
        <v>0</v>
      </c>
      <c r="DQ200" s="7">
        <v>0</v>
      </c>
      <c r="DR200" s="7">
        <v>0</v>
      </c>
      <c r="DS200" s="7">
        <v>0</v>
      </c>
      <c r="DT200" s="7">
        <v>0.21731343328939393</v>
      </c>
      <c r="DU200" s="7">
        <v>0.21731343328939393</v>
      </c>
      <c r="DV200" s="7">
        <v>0.21731343328939393</v>
      </c>
      <c r="DW200" s="7">
        <v>0.21731343328939393</v>
      </c>
      <c r="DX200" s="7">
        <v>12.704743244990897</v>
      </c>
      <c r="DY200" s="7">
        <v>12.704743244990897</v>
      </c>
      <c r="DZ200" s="7">
        <v>12.704743244990897</v>
      </c>
      <c r="EA200" s="7">
        <v>12.704743244990897</v>
      </c>
      <c r="EB200" s="7">
        <v>18.675079003093959</v>
      </c>
      <c r="EC200" s="7">
        <v>18.675079003093959</v>
      </c>
      <c r="ED200" s="7">
        <v>18.675079003093959</v>
      </c>
      <c r="EE200" s="7">
        <v>18.675079003093959</v>
      </c>
      <c r="EF200" s="7">
        <v>14.078822905695453</v>
      </c>
      <c r="EG200" s="7">
        <v>14.078822905695453</v>
      </c>
      <c r="EH200" s="7">
        <v>14.078822905695453</v>
      </c>
      <c r="EI200" s="7">
        <v>14.078822905695453</v>
      </c>
      <c r="EJ200" s="7">
        <v>5.5321194160606062</v>
      </c>
      <c r="EK200" s="7">
        <v>8.4843313482712102</v>
      </c>
      <c r="EL200" s="7">
        <v>5.5321194160606062</v>
      </c>
      <c r="EM200" s="7">
        <v>8.4843313482712102</v>
      </c>
      <c r="EN200" s="7">
        <v>20.744911939203057</v>
      </c>
      <c r="EO200" s="7">
        <v>20.744911939203057</v>
      </c>
      <c r="EP200" s="7">
        <v>18.675079003093959</v>
      </c>
      <c r="EQ200" s="7">
        <v>18.675079003093959</v>
      </c>
      <c r="ER200" s="7">
        <v>18.675079003093959</v>
      </c>
      <c r="ES200" s="7">
        <v>18.675079003093959</v>
      </c>
      <c r="ET200" s="7">
        <v>10.260651658948467</v>
      </c>
      <c r="EU200" s="7">
        <v>10.260651658948467</v>
      </c>
      <c r="EV200" s="7">
        <v>15.556488941209068</v>
      </c>
      <c r="EW200" s="7">
        <v>15.556488941209068</v>
      </c>
      <c r="EX200" s="7">
        <v>15.556488941209068</v>
      </c>
      <c r="EY200" s="7">
        <v>15.556488941209068</v>
      </c>
      <c r="EZ200" s="7">
        <v>15.556488941209068</v>
      </c>
      <c r="FA200" s="7">
        <v>15.556488941209068</v>
      </c>
      <c r="FB200" s="7">
        <v>43.102699234906027</v>
      </c>
      <c r="FC200" s="7">
        <v>7.938986950572728</v>
      </c>
      <c r="FD200" s="7">
        <v>11.319287232187886</v>
      </c>
      <c r="FE200" s="7">
        <v>43.102699234906027</v>
      </c>
      <c r="FF200" s="7">
        <v>7.938986950572728</v>
      </c>
      <c r="FG200" s="7">
        <v>11.319287232187886</v>
      </c>
      <c r="FH200" s="7">
        <v>7.938986950572728</v>
      </c>
      <c r="FI200" s="7">
        <v>11.319287232187886</v>
      </c>
      <c r="FJ200" s="7">
        <v>7.938986950572728</v>
      </c>
      <c r="FK200" s="7">
        <v>11.319287232187886</v>
      </c>
      <c r="FL200" s="7">
        <v>11.726289461518189</v>
      </c>
      <c r="FM200" s="7">
        <v>11.726289461518189</v>
      </c>
      <c r="FN200" s="7">
        <v>11.726289461518189</v>
      </c>
      <c r="FO200" s="7">
        <v>11.726289461518189</v>
      </c>
      <c r="FP200" s="7">
        <v>13.858198246245452</v>
      </c>
      <c r="FQ200" s="7">
        <v>23.085632374193956</v>
      </c>
      <c r="FR200" s="7">
        <v>13.858198246245452</v>
      </c>
      <c r="FS200" s="7">
        <v>23.085632374193956</v>
      </c>
      <c r="FT200" s="7">
        <v>15.556488941209068</v>
      </c>
      <c r="FU200" s="7">
        <v>15.556488941209068</v>
      </c>
      <c r="FV200" s="7">
        <v>15.556488941209068</v>
      </c>
      <c r="FW200" s="7">
        <v>15.556488941209068</v>
      </c>
      <c r="FX200" s="7">
        <v>11.934552240078808</v>
      </c>
      <c r="FY200" s="7">
        <v>18.678632731916661</v>
      </c>
      <c r="FZ200" s="7">
        <v>11.934552240078808</v>
      </c>
      <c r="GA200" s="7">
        <v>18.678632731916661</v>
      </c>
      <c r="GB200" s="7">
        <v>12.704743244990897</v>
      </c>
      <c r="GC200" s="7">
        <v>12.704743244990897</v>
      </c>
      <c r="GD200" s="7">
        <v>12.704743244990897</v>
      </c>
      <c r="GE200" s="7">
        <v>12.704743244990897</v>
      </c>
      <c r="GF200" s="7">
        <v>20.744911939203057</v>
      </c>
      <c r="GG200" s="7">
        <v>20.744911939203057</v>
      </c>
      <c r="GH200" s="7">
        <v>20.744911939203057</v>
      </c>
      <c r="GI200" s="7">
        <v>20.744911939203057</v>
      </c>
      <c r="GJ200" s="7">
        <v>26.913349655721245</v>
      </c>
      <c r="GK200" s="7">
        <v>26.913349655721245</v>
      </c>
      <c r="GL200" s="7">
        <v>26.913349655721245</v>
      </c>
      <c r="GM200" s="7">
        <v>26.913349655721245</v>
      </c>
      <c r="GN200" s="7">
        <v>9.3508153833348544</v>
      </c>
      <c r="GO200" s="7">
        <v>16.274624959475716</v>
      </c>
      <c r="GP200" s="7">
        <v>9.3508153833348544</v>
      </c>
      <c r="GQ200" s="7">
        <v>16.274624959475716</v>
      </c>
      <c r="GR200" s="7">
        <v>0</v>
      </c>
      <c r="GS200" s="7">
        <v>0</v>
      </c>
      <c r="GT200" s="7">
        <v>0</v>
      </c>
      <c r="GU200" s="7">
        <v>0</v>
      </c>
      <c r="GV200" s="7">
        <v>0.28615549781212107</v>
      </c>
      <c r="GW200" s="7">
        <v>0.28615549781212107</v>
      </c>
      <c r="GX200" s="7">
        <v>0.28615549781212107</v>
      </c>
      <c r="GY200" s="7">
        <v>0.28615549781212107</v>
      </c>
      <c r="GZ200" s="7">
        <v>0</v>
      </c>
      <c r="HA200" s="7">
        <v>0</v>
      </c>
    </row>
    <row r="201" spans="47:209" ht="15" x14ac:dyDescent="0.25">
      <c r="AU201"/>
      <c r="AV201"/>
      <c r="AW201"/>
      <c r="AX201"/>
      <c r="AY201"/>
      <c r="AZ201"/>
      <c r="BA201"/>
      <c r="BB201"/>
      <c r="BC201"/>
      <c r="BM201" s="7" cm="1">
        <f t="array" ref="BM201">INDEX($HD$3:$HD$14,BN201,1)</f>
        <v>30</v>
      </c>
      <c r="BN201" s="7">
        <v>9</v>
      </c>
      <c r="BO201" s="7">
        <v>6</v>
      </c>
      <c r="BP201" s="7">
        <v>10.845095187880252</v>
      </c>
      <c r="BQ201" s="7">
        <v>10.845095187880252</v>
      </c>
      <c r="BR201" s="7">
        <v>10.845095187880252</v>
      </c>
      <c r="BS201" s="7">
        <v>10.845095187880252</v>
      </c>
      <c r="BT201" s="7">
        <v>4.4532215582090897</v>
      </c>
      <c r="BU201" s="7">
        <v>4.4532215582090897</v>
      </c>
      <c r="BV201" s="7">
        <v>4.4532215582090897</v>
      </c>
      <c r="BW201" s="7">
        <v>4.4532215582090897</v>
      </c>
      <c r="BX201" s="7">
        <v>14.742788539522726</v>
      </c>
      <c r="BY201" s="7">
        <v>14.742788539522726</v>
      </c>
      <c r="BZ201" s="7">
        <v>4.4532215582090897</v>
      </c>
      <c r="CA201" s="7">
        <v>4.4532215582090897</v>
      </c>
      <c r="CB201" s="7">
        <v>4.4532215582090897</v>
      </c>
      <c r="CC201" s="7">
        <v>4.4532215582090897</v>
      </c>
      <c r="CD201" s="7">
        <v>6.9010277081969686</v>
      </c>
      <c r="CE201" s="7">
        <v>6.9010277081969686</v>
      </c>
      <c r="CF201" s="7">
        <v>6.9010277081969686</v>
      </c>
      <c r="CG201" s="7">
        <v>6.9010277081969686</v>
      </c>
      <c r="CH201" s="7">
        <v>6.9010277081969686</v>
      </c>
      <c r="CI201" s="7">
        <v>6.9010277081969686</v>
      </c>
      <c r="CJ201" s="7">
        <v>13.707327985734821</v>
      </c>
      <c r="CK201" s="7">
        <v>13.707327985734821</v>
      </c>
      <c r="CL201" s="7">
        <v>13.707327985734821</v>
      </c>
      <c r="CM201" s="7">
        <v>13.707327985734821</v>
      </c>
      <c r="CN201" s="7">
        <v>13.707327985734821</v>
      </c>
      <c r="CO201" s="7">
        <v>13.707327985734821</v>
      </c>
      <c r="CP201" s="7">
        <v>13.707327985734821</v>
      </c>
      <c r="CQ201" s="7">
        <v>13.707327985734821</v>
      </c>
      <c r="CR201" s="7">
        <v>4.134942491075762</v>
      </c>
      <c r="CS201" s="7">
        <v>4.134942491075762</v>
      </c>
      <c r="CT201" s="7">
        <v>4.134942491075762</v>
      </c>
      <c r="CU201" s="7">
        <v>4.134942491075762</v>
      </c>
      <c r="CV201" s="7">
        <v>7.9342205511606085</v>
      </c>
      <c r="CW201" s="7">
        <v>7.9342205511606085</v>
      </c>
      <c r="CX201" s="7">
        <v>7.9342205511606085</v>
      </c>
      <c r="CY201" s="7">
        <v>7.9342205511606085</v>
      </c>
      <c r="CZ201" s="7">
        <v>6.9010277081969686</v>
      </c>
      <c r="DA201" s="7">
        <v>6.9010277081969686</v>
      </c>
      <c r="DB201" s="7">
        <v>6.9010277081969686</v>
      </c>
      <c r="DC201" s="7">
        <v>6.9010277081969686</v>
      </c>
      <c r="DD201" s="7">
        <v>17.398911303151472</v>
      </c>
      <c r="DE201" s="7">
        <v>17.398911303151472</v>
      </c>
      <c r="DF201" s="7">
        <v>17.398911303151472</v>
      </c>
      <c r="DG201" s="7">
        <v>17.398911303151472</v>
      </c>
      <c r="DH201" s="7">
        <v>10.845095187880252</v>
      </c>
      <c r="DI201" s="7">
        <v>10.845095187880252</v>
      </c>
      <c r="DJ201" s="7">
        <v>10.845095187880252</v>
      </c>
      <c r="DK201" s="7">
        <v>10.845095187880252</v>
      </c>
      <c r="DL201" s="7">
        <v>14.742788539522726</v>
      </c>
      <c r="DM201" s="7">
        <v>14.742788539522726</v>
      </c>
      <c r="DN201" s="7">
        <v>14.742788539522726</v>
      </c>
      <c r="DO201" s="7">
        <v>14.742788539522726</v>
      </c>
      <c r="DP201" s="7">
        <v>8.7592288160439509</v>
      </c>
      <c r="DQ201" s="7">
        <v>8.7592288160439509</v>
      </c>
      <c r="DR201" s="7">
        <v>8.7592288160439509</v>
      </c>
      <c r="DS201" s="7">
        <v>8.7592288160439509</v>
      </c>
      <c r="DT201" s="7">
        <v>11.444875992824294</v>
      </c>
      <c r="DU201" s="7">
        <v>11.444875992824294</v>
      </c>
      <c r="DV201" s="7">
        <v>11.444875992824294</v>
      </c>
      <c r="DW201" s="7">
        <v>11.444875992824294</v>
      </c>
      <c r="DX201" s="7">
        <v>12.73606663015153</v>
      </c>
      <c r="DY201" s="7">
        <v>12.73606663015153</v>
      </c>
      <c r="DZ201" s="7">
        <v>12.73606663015153</v>
      </c>
      <c r="EA201" s="7">
        <v>12.73606663015153</v>
      </c>
      <c r="EB201" s="7">
        <v>17.383526653115144</v>
      </c>
      <c r="EC201" s="7">
        <v>17.383526653115144</v>
      </c>
      <c r="ED201" s="7">
        <v>17.383526653115144</v>
      </c>
      <c r="EE201" s="7">
        <v>17.383526653115144</v>
      </c>
      <c r="EF201" s="7">
        <v>13.559699594748492</v>
      </c>
      <c r="EG201" s="7">
        <v>13.559699594748492</v>
      </c>
      <c r="EH201" s="7">
        <v>13.559699594748492</v>
      </c>
      <c r="EI201" s="7">
        <v>13.559699594748492</v>
      </c>
      <c r="EJ201" s="7">
        <v>4.1882725323590906</v>
      </c>
      <c r="EK201" s="7">
        <v>7.4907151836136316</v>
      </c>
      <c r="EL201" s="7">
        <v>4.1882725323590906</v>
      </c>
      <c r="EM201" s="7">
        <v>7.4907151836136316</v>
      </c>
      <c r="EN201" s="7">
        <v>21.091750869602979</v>
      </c>
      <c r="EO201" s="7">
        <v>21.091750869602979</v>
      </c>
      <c r="EP201" s="7">
        <v>17.383526653115144</v>
      </c>
      <c r="EQ201" s="7">
        <v>17.383526653115144</v>
      </c>
      <c r="ER201" s="7">
        <v>17.383526653115144</v>
      </c>
      <c r="ES201" s="7">
        <v>17.383526653115144</v>
      </c>
      <c r="ET201" s="7">
        <v>9.0880226950333221</v>
      </c>
      <c r="EU201" s="7">
        <v>9.0880226950333221</v>
      </c>
      <c r="EV201" s="7">
        <v>15.273027206571216</v>
      </c>
      <c r="EW201" s="7">
        <v>15.273027206571216</v>
      </c>
      <c r="EX201" s="7">
        <v>15.273027206571216</v>
      </c>
      <c r="EY201" s="7">
        <v>15.273027206571216</v>
      </c>
      <c r="EZ201" s="7">
        <v>15.273027206571216</v>
      </c>
      <c r="FA201" s="7">
        <v>15.273027206571216</v>
      </c>
      <c r="FB201" s="7">
        <v>41.582390786224245</v>
      </c>
      <c r="FC201" s="7">
        <v>8.5859672570560654</v>
      </c>
      <c r="FD201" s="7">
        <v>12.129912344684856</v>
      </c>
      <c r="FE201" s="7">
        <v>41.582390786224245</v>
      </c>
      <c r="FF201" s="7">
        <v>8.5859672570560654</v>
      </c>
      <c r="FG201" s="7">
        <v>12.129912344684856</v>
      </c>
      <c r="FH201" s="7">
        <v>8.5859672570560654</v>
      </c>
      <c r="FI201" s="7">
        <v>12.129912344684856</v>
      </c>
      <c r="FJ201" s="7">
        <v>8.5859672570560654</v>
      </c>
      <c r="FK201" s="7">
        <v>12.129912344684856</v>
      </c>
      <c r="FL201" s="7">
        <v>12.141739168618159</v>
      </c>
      <c r="FM201" s="7">
        <v>12.141739168618159</v>
      </c>
      <c r="FN201" s="7">
        <v>12.141739168618159</v>
      </c>
      <c r="FO201" s="7">
        <v>12.141739168618159</v>
      </c>
      <c r="FP201" s="7">
        <v>11.975398521260626</v>
      </c>
      <c r="FQ201" s="7">
        <v>20.461921364352989</v>
      </c>
      <c r="FR201" s="7">
        <v>11.975398521260626</v>
      </c>
      <c r="FS201" s="7">
        <v>20.461921364352989</v>
      </c>
      <c r="FT201" s="7">
        <v>15.273027206571216</v>
      </c>
      <c r="FU201" s="7">
        <v>15.273027206571216</v>
      </c>
      <c r="FV201" s="7">
        <v>15.273027206571216</v>
      </c>
      <c r="FW201" s="7">
        <v>15.273027206571216</v>
      </c>
      <c r="FX201" s="7">
        <v>9.8564619235060498</v>
      </c>
      <c r="FY201" s="7">
        <v>15.850288019959091</v>
      </c>
      <c r="FZ201" s="7">
        <v>9.8564619235060498</v>
      </c>
      <c r="GA201" s="7">
        <v>15.850288019959091</v>
      </c>
      <c r="GB201" s="7">
        <v>12.73606663015153</v>
      </c>
      <c r="GC201" s="7">
        <v>12.73606663015153</v>
      </c>
      <c r="GD201" s="7">
        <v>12.73606663015153</v>
      </c>
      <c r="GE201" s="7">
        <v>12.73606663015153</v>
      </c>
      <c r="GF201" s="7">
        <v>21.091750869602979</v>
      </c>
      <c r="GG201" s="7">
        <v>21.091750869602979</v>
      </c>
      <c r="GH201" s="7">
        <v>21.091750869602979</v>
      </c>
      <c r="GI201" s="7">
        <v>21.091750869602979</v>
      </c>
      <c r="GJ201" s="7">
        <v>26.544601730840903</v>
      </c>
      <c r="GK201" s="7">
        <v>26.544601730840903</v>
      </c>
      <c r="GL201" s="7">
        <v>26.544601730840903</v>
      </c>
      <c r="GM201" s="7">
        <v>26.544601730840903</v>
      </c>
      <c r="GN201" s="7">
        <v>5.8003780307984778</v>
      </c>
      <c r="GO201" s="7">
        <v>11.224587708724243</v>
      </c>
      <c r="GP201" s="7">
        <v>5.8003780307984778</v>
      </c>
      <c r="GQ201" s="7">
        <v>11.224587708724243</v>
      </c>
      <c r="GR201" s="7">
        <v>9.8019525736287854</v>
      </c>
      <c r="GS201" s="7">
        <v>9.8019525736287854</v>
      </c>
      <c r="GT201" s="7">
        <v>9.8019525736287854</v>
      </c>
      <c r="GU201" s="7">
        <v>9.8019525736287854</v>
      </c>
      <c r="GV201" s="7">
        <v>24.472405742342506</v>
      </c>
      <c r="GW201" s="7">
        <v>24.472405742342506</v>
      </c>
      <c r="GX201" s="7">
        <v>24.472405742342506</v>
      </c>
      <c r="GY201" s="7">
        <v>24.472405742342506</v>
      </c>
      <c r="GZ201" s="7">
        <v>4.8965756845045494</v>
      </c>
      <c r="HA201" s="7">
        <v>4.8965756845045494</v>
      </c>
    </row>
    <row r="202" spans="47:209" ht="15" x14ac:dyDescent="0.25">
      <c r="AU202"/>
      <c r="AV202"/>
      <c r="AW202"/>
      <c r="AX202"/>
      <c r="AY202"/>
      <c r="AZ202"/>
      <c r="BA202"/>
      <c r="BB202"/>
      <c r="BC202"/>
      <c r="BM202" s="7" cm="1">
        <f t="array" ref="BM202">INDEX($HD$3:$HD$14,BN202,1)</f>
        <v>30</v>
      </c>
      <c r="BN202" s="7">
        <v>9</v>
      </c>
      <c r="BO202" s="7">
        <v>7</v>
      </c>
      <c r="BP202" s="7">
        <v>54.188206677951499</v>
      </c>
      <c r="BQ202" s="7">
        <v>54.188206677951499</v>
      </c>
      <c r="BR202" s="7">
        <v>54.188206677951499</v>
      </c>
      <c r="BS202" s="7">
        <v>54.188206677951499</v>
      </c>
      <c r="BT202" s="7">
        <v>33.289439310387849</v>
      </c>
      <c r="BU202" s="7">
        <v>33.289439310387849</v>
      </c>
      <c r="BV202" s="7">
        <v>33.289439310387849</v>
      </c>
      <c r="BW202" s="7">
        <v>33.289439310387849</v>
      </c>
      <c r="BX202" s="7">
        <v>56.017338474327182</v>
      </c>
      <c r="BY202" s="7">
        <v>56.017338474327182</v>
      </c>
      <c r="BZ202" s="7">
        <v>33.289439310387849</v>
      </c>
      <c r="CA202" s="7">
        <v>33.289439310387849</v>
      </c>
      <c r="CB202" s="7">
        <v>33.289439310387849</v>
      </c>
      <c r="CC202" s="7">
        <v>33.289439310387849</v>
      </c>
      <c r="CD202" s="7">
        <v>43.273260565762136</v>
      </c>
      <c r="CE202" s="7">
        <v>43.273260565762136</v>
      </c>
      <c r="CF202" s="7">
        <v>43.273260565762136</v>
      </c>
      <c r="CG202" s="7">
        <v>43.273260565762136</v>
      </c>
      <c r="CH202" s="7">
        <v>43.273260565762136</v>
      </c>
      <c r="CI202" s="7">
        <v>43.273260565762136</v>
      </c>
      <c r="CJ202" s="7">
        <v>56.77368838897582</v>
      </c>
      <c r="CK202" s="7">
        <v>56.77368838897582</v>
      </c>
      <c r="CL202" s="7">
        <v>56.77368838897582</v>
      </c>
      <c r="CM202" s="7">
        <v>56.77368838897582</v>
      </c>
      <c r="CN202" s="7">
        <v>56.77368838897582</v>
      </c>
      <c r="CO202" s="7">
        <v>56.77368838897582</v>
      </c>
      <c r="CP202" s="7">
        <v>56.77368838897582</v>
      </c>
      <c r="CQ202" s="7">
        <v>56.77368838897582</v>
      </c>
      <c r="CR202" s="7">
        <v>43.322136233327321</v>
      </c>
      <c r="CS202" s="7">
        <v>43.322136233327321</v>
      </c>
      <c r="CT202" s="7">
        <v>43.322136233327321</v>
      </c>
      <c r="CU202" s="7">
        <v>43.322136233327321</v>
      </c>
      <c r="CV202" s="7">
        <v>34.33369098137274</v>
      </c>
      <c r="CW202" s="7">
        <v>34.33369098137274</v>
      </c>
      <c r="CX202" s="7">
        <v>34.33369098137274</v>
      </c>
      <c r="CY202" s="7">
        <v>34.33369098137274</v>
      </c>
      <c r="CZ202" s="7">
        <v>43.273260565762136</v>
      </c>
      <c r="DA202" s="7">
        <v>43.273260565762136</v>
      </c>
      <c r="DB202" s="7">
        <v>43.273260565762136</v>
      </c>
      <c r="DC202" s="7">
        <v>43.273260565762136</v>
      </c>
      <c r="DD202" s="7">
        <v>49.481104096803001</v>
      </c>
      <c r="DE202" s="7">
        <v>49.481104096803001</v>
      </c>
      <c r="DF202" s="7">
        <v>49.481104096803001</v>
      </c>
      <c r="DG202" s="7">
        <v>49.481104096803001</v>
      </c>
      <c r="DH202" s="7">
        <v>54.188206677951499</v>
      </c>
      <c r="DI202" s="7">
        <v>54.188206677951499</v>
      </c>
      <c r="DJ202" s="7">
        <v>54.188206677951499</v>
      </c>
      <c r="DK202" s="7">
        <v>54.188206677951499</v>
      </c>
      <c r="DL202" s="7">
        <v>56.017338474327182</v>
      </c>
      <c r="DM202" s="7">
        <v>56.017338474327182</v>
      </c>
      <c r="DN202" s="7">
        <v>56.017338474327182</v>
      </c>
      <c r="DO202" s="7">
        <v>56.017338474327182</v>
      </c>
      <c r="DP202" s="7">
        <v>40.117909627196944</v>
      </c>
      <c r="DQ202" s="7">
        <v>40.117909627196944</v>
      </c>
      <c r="DR202" s="7">
        <v>40.117909627196944</v>
      </c>
      <c r="DS202" s="7">
        <v>40.117909627196944</v>
      </c>
      <c r="DT202" s="7">
        <v>41.127107236630287</v>
      </c>
      <c r="DU202" s="7">
        <v>41.127107236630287</v>
      </c>
      <c r="DV202" s="7">
        <v>41.127107236630287</v>
      </c>
      <c r="DW202" s="7">
        <v>41.127107236630287</v>
      </c>
      <c r="DX202" s="7">
        <v>14.36460527995002</v>
      </c>
      <c r="DY202" s="7">
        <v>14.36460527995002</v>
      </c>
      <c r="DZ202" s="7">
        <v>14.36460527995002</v>
      </c>
      <c r="EA202" s="7">
        <v>14.36460527995002</v>
      </c>
      <c r="EB202" s="7">
        <v>13.329830787374258</v>
      </c>
      <c r="EC202" s="7">
        <v>13.329830787374258</v>
      </c>
      <c r="ED202" s="7">
        <v>13.329830787374258</v>
      </c>
      <c r="EE202" s="7">
        <v>13.329830787374258</v>
      </c>
      <c r="EF202" s="7">
        <v>11.501580410403001</v>
      </c>
      <c r="EG202" s="7">
        <v>11.501580410403001</v>
      </c>
      <c r="EH202" s="7">
        <v>11.501580410403001</v>
      </c>
      <c r="EI202" s="7">
        <v>11.501580410403001</v>
      </c>
      <c r="EJ202" s="7">
        <v>4.6133849490212153</v>
      </c>
      <c r="EK202" s="7">
        <v>7.9219427082969682</v>
      </c>
      <c r="EL202" s="7">
        <v>4.6133849490212153</v>
      </c>
      <c r="EM202" s="7">
        <v>7.9219427082969682</v>
      </c>
      <c r="EN202" s="7">
        <v>18.2093338939485</v>
      </c>
      <c r="EO202" s="7">
        <v>18.2093338939485</v>
      </c>
      <c r="EP202" s="7">
        <v>13.329830787374258</v>
      </c>
      <c r="EQ202" s="7">
        <v>13.329830787374258</v>
      </c>
      <c r="ER202" s="7">
        <v>13.329830787374258</v>
      </c>
      <c r="ES202" s="7">
        <v>13.329830787374258</v>
      </c>
      <c r="ET202" s="7">
        <v>7.5283269191091069</v>
      </c>
      <c r="EU202" s="7">
        <v>7.5283269191091069</v>
      </c>
      <c r="EV202" s="7">
        <v>13.48123022439243</v>
      </c>
      <c r="EW202" s="7">
        <v>13.48123022439243</v>
      </c>
      <c r="EX202" s="7">
        <v>13.48123022439243</v>
      </c>
      <c r="EY202" s="7">
        <v>13.48123022439243</v>
      </c>
      <c r="EZ202" s="7">
        <v>13.48123022439243</v>
      </c>
      <c r="FA202" s="7">
        <v>13.48123022439243</v>
      </c>
      <c r="FB202" s="7">
        <v>42.474730419419821</v>
      </c>
      <c r="FC202" s="7">
        <v>7.3705075736969778</v>
      </c>
      <c r="FD202" s="7">
        <v>10.188368837725756</v>
      </c>
      <c r="FE202" s="7">
        <v>42.474730419419821</v>
      </c>
      <c r="FF202" s="7">
        <v>7.3705075736969778</v>
      </c>
      <c r="FG202" s="7">
        <v>10.188368837725756</v>
      </c>
      <c r="FH202" s="7">
        <v>7.3705075736969778</v>
      </c>
      <c r="FI202" s="7">
        <v>10.188368837725756</v>
      </c>
      <c r="FJ202" s="7">
        <v>7.3705075736969778</v>
      </c>
      <c r="FK202" s="7">
        <v>10.188368837725756</v>
      </c>
      <c r="FL202" s="7">
        <v>11.623024397451513</v>
      </c>
      <c r="FM202" s="7">
        <v>11.623024397451513</v>
      </c>
      <c r="FN202" s="7">
        <v>11.623024397451513</v>
      </c>
      <c r="FO202" s="7">
        <v>11.623024397451513</v>
      </c>
      <c r="FP202" s="7">
        <v>10.29155378192576</v>
      </c>
      <c r="FQ202" s="7">
        <v>17.420896015516679</v>
      </c>
      <c r="FR202" s="7">
        <v>10.29155378192576</v>
      </c>
      <c r="FS202" s="7">
        <v>17.420896015516679</v>
      </c>
      <c r="FT202" s="7">
        <v>13.48123022439243</v>
      </c>
      <c r="FU202" s="7">
        <v>13.48123022439243</v>
      </c>
      <c r="FV202" s="7">
        <v>13.48123022439243</v>
      </c>
      <c r="FW202" s="7">
        <v>13.48123022439243</v>
      </c>
      <c r="FX202" s="7">
        <v>9.1417581457651416</v>
      </c>
      <c r="FY202" s="7">
        <v>14.666815146498489</v>
      </c>
      <c r="FZ202" s="7">
        <v>9.1417581457651416</v>
      </c>
      <c r="GA202" s="7">
        <v>14.666815146498489</v>
      </c>
      <c r="GB202" s="7">
        <v>14.36460527995002</v>
      </c>
      <c r="GC202" s="7">
        <v>14.36460527995002</v>
      </c>
      <c r="GD202" s="7">
        <v>14.36460527995002</v>
      </c>
      <c r="GE202" s="7">
        <v>14.36460527995002</v>
      </c>
      <c r="GF202" s="7">
        <v>18.2093338939485</v>
      </c>
      <c r="GG202" s="7">
        <v>18.2093338939485</v>
      </c>
      <c r="GH202" s="7">
        <v>18.2093338939485</v>
      </c>
      <c r="GI202" s="7">
        <v>18.2093338939485</v>
      </c>
      <c r="GJ202" s="7">
        <v>24.586905974842423</v>
      </c>
      <c r="GK202" s="7">
        <v>24.586905974842423</v>
      </c>
      <c r="GL202" s="7">
        <v>24.586905974842423</v>
      </c>
      <c r="GM202" s="7">
        <v>24.586905974842423</v>
      </c>
      <c r="GN202" s="7">
        <v>3.7010836965303033</v>
      </c>
      <c r="GO202" s="7">
        <v>7.3314276782348369</v>
      </c>
      <c r="GP202" s="7">
        <v>3.7010836965303033</v>
      </c>
      <c r="GQ202" s="7">
        <v>7.3314276782348369</v>
      </c>
      <c r="GR202" s="7">
        <v>60.18850168503635</v>
      </c>
      <c r="GS202" s="7">
        <v>60.18850168503635</v>
      </c>
      <c r="GT202" s="7">
        <v>60.18850168503635</v>
      </c>
      <c r="GU202" s="7">
        <v>60.18850168503635</v>
      </c>
      <c r="GV202" s="7">
        <v>64.906485335075686</v>
      </c>
      <c r="GW202" s="7">
        <v>64.906485335075686</v>
      </c>
      <c r="GX202" s="7">
        <v>64.906485335075686</v>
      </c>
      <c r="GY202" s="7">
        <v>64.906485335075686</v>
      </c>
      <c r="GZ202" s="7">
        <v>43.287064893718075</v>
      </c>
      <c r="HA202" s="7">
        <v>43.287064893718075</v>
      </c>
    </row>
    <row r="203" spans="47:209" ht="15" x14ac:dyDescent="0.25">
      <c r="AU203"/>
      <c r="AV203"/>
      <c r="AW203"/>
      <c r="AX203"/>
      <c r="AY203"/>
      <c r="AZ203"/>
      <c r="BA203"/>
      <c r="BB203"/>
      <c r="BC203"/>
      <c r="BM203" s="7" cm="1">
        <f t="array" ref="BM203">INDEX($HD$3:$HD$14,BN203,1)</f>
        <v>30</v>
      </c>
      <c r="BN203" s="7">
        <v>9</v>
      </c>
      <c r="BO203" s="7">
        <v>8</v>
      </c>
      <c r="BP203" s="7">
        <v>76.576528121848767</v>
      </c>
      <c r="BQ203" s="7">
        <v>76.576528121848767</v>
      </c>
      <c r="BR203" s="7">
        <v>76.576528121848767</v>
      </c>
      <c r="BS203" s="7">
        <v>76.576528121848767</v>
      </c>
      <c r="BT203" s="7">
        <v>60.605306383833586</v>
      </c>
      <c r="BU203" s="7">
        <v>60.605306383833586</v>
      </c>
      <c r="BV203" s="7">
        <v>60.605306383833586</v>
      </c>
      <c r="BW203" s="7">
        <v>60.605306383833586</v>
      </c>
      <c r="BX203" s="7">
        <v>75.633598910636366</v>
      </c>
      <c r="BY203" s="7">
        <v>75.633598910636366</v>
      </c>
      <c r="BZ203" s="7">
        <v>60.605306383833586</v>
      </c>
      <c r="CA203" s="7">
        <v>60.605306383833586</v>
      </c>
      <c r="CB203" s="7">
        <v>60.605306383833586</v>
      </c>
      <c r="CC203" s="7">
        <v>60.605306383833586</v>
      </c>
      <c r="CD203" s="7">
        <v>71.730082232606193</v>
      </c>
      <c r="CE203" s="7">
        <v>71.730082232606193</v>
      </c>
      <c r="CF203" s="7">
        <v>71.730082232606193</v>
      </c>
      <c r="CG203" s="7">
        <v>71.730082232606193</v>
      </c>
      <c r="CH203" s="7">
        <v>71.730082232606193</v>
      </c>
      <c r="CI203" s="7">
        <v>71.730082232606193</v>
      </c>
      <c r="CJ203" s="7">
        <v>76.417956117803115</v>
      </c>
      <c r="CK203" s="7">
        <v>76.417956117803115</v>
      </c>
      <c r="CL203" s="7">
        <v>76.417956117803115</v>
      </c>
      <c r="CM203" s="7">
        <v>76.417956117803115</v>
      </c>
      <c r="CN203" s="7">
        <v>76.417956117803115</v>
      </c>
      <c r="CO203" s="7">
        <v>76.417956117803115</v>
      </c>
      <c r="CP203" s="7">
        <v>76.417956117803115</v>
      </c>
      <c r="CQ203" s="7">
        <v>76.417956117803115</v>
      </c>
      <c r="CR203" s="7">
        <v>82.595286866542409</v>
      </c>
      <c r="CS203" s="7">
        <v>82.595286866542409</v>
      </c>
      <c r="CT203" s="7">
        <v>82.595286866542409</v>
      </c>
      <c r="CU203" s="7">
        <v>82.595286866542409</v>
      </c>
      <c r="CV203" s="7">
        <v>56.085575033106075</v>
      </c>
      <c r="CW203" s="7">
        <v>56.085575033106075</v>
      </c>
      <c r="CX203" s="7">
        <v>56.085575033106075</v>
      </c>
      <c r="CY203" s="7">
        <v>56.085575033106075</v>
      </c>
      <c r="CZ203" s="7">
        <v>71.730082232606193</v>
      </c>
      <c r="DA203" s="7">
        <v>71.730082232606193</v>
      </c>
      <c r="DB203" s="7">
        <v>71.730082232606193</v>
      </c>
      <c r="DC203" s="7">
        <v>71.730082232606193</v>
      </c>
      <c r="DD203" s="7">
        <v>66.284995072287785</v>
      </c>
      <c r="DE203" s="7">
        <v>66.284995072287785</v>
      </c>
      <c r="DF203" s="7">
        <v>66.284995072287785</v>
      </c>
      <c r="DG203" s="7">
        <v>66.284995072287785</v>
      </c>
      <c r="DH203" s="7">
        <v>76.576528121848767</v>
      </c>
      <c r="DI203" s="7">
        <v>76.576528121848767</v>
      </c>
      <c r="DJ203" s="7">
        <v>76.576528121848767</v>
      </c>
      <c r="DK203" s="7">
        <v>76.576528121848767</v>
      </c>
      <c r="DL203" s="7">
        <v>75.633598910636366</v>
      </c>
      <c r="DM203" s="7">
        <v>75.633598910636366</v>
      </c>
      <c r="DN203" s="7">
        <v>75.633598910636366</v>
      </c>
      <c r="DO203" s="7">
        <v>75.633598910636366</v>
      </c>
      <c r="DP203" s="7">
        <v>63.379991608684719</v>
      </c>
      <c r="DQ203" s="7">
        <v>63.379991608684719</v>
      </c>
      <c r="DR203" s="7">
        <v>63.379991608684719</v>
      </c>
      <c r="DS203" s="7">
        <v>63.379991608684719</v>
      </c>
      <c r="DT203" s="7">
        <v>62.070111252772676</v>
      </c>
      <c r="DU203" s="7">
        <v>62.070111252772676</v>
      </c>
      <c r="DV203" s="7">
        <v>62.070111252772676</v>
      </c>
      <c r="DW203" s="7">
        <v>62.070111252772676</v>
      </c>
      <c r="DX203" s="7">
        <v>17.698294199609059</v>
      </c>
      <c r="DY203" s="7">
        <v>17.698294199609059</v>
      </c>
      <c r="DZ203" s="7">
        <v>17.698294199609059</v>
      </c>
      <c r="EA203" s="7">
        <v>17.698294199609059</v>
      </c>
      <c r="EB203" s="7">
        <v>11.429833071318184</v>
      </c>
      <c r="EC203" s="7">
        <v>11.429833071318184</v>
      </c>
      <c r="ED203" s="7">
        <v>11.429833071318184</v>
      </c>
      <c r="EE203" s="7">
        <v>11.429833071318184</v>
      </c>
      <c r="EF203" s="7">
        <v>9.2334749371045373</v>
      </c>
      <c r="EG203" s="7">
        <v>9.2334749371045373</v>
      </c>
      <c r="EH203" s="7">
        <v>9.2334749371045373</v>
      </c>
      <c r="EI203" s="7">
        <v>9.2334749371045373</v>
      </c>
      <c r="EJ203" s="7">
        <v>7.0669461585954512</v>
      </c>
      <c r="EK203" s="7">
        <v>10.856470902125757</v>
      </c>
      <c r="EL203" s="7">
        <v>7.0669461585954512</v>
      </c>
      <c r="EM203" s="7">
        <v>10.856470902125757</v>
      </c>
      <c r="EN203" s="7">
        <v>19.864328769842427</v>
      </c>
      <c r="EO203" s="7">
        <v>19.864328769842427</v>
      </c>
      <c r="EP203" s="7">
        <v>11.429833071318184</v>
      </c>
      <c r="EQ203" s="7">
        <v>11.429833071318184</v>
      </c>
      <c r="ER203" s="7">
        <v>11.429833071318184</v>
      </c>
      <c r="ES203" s="7">
        <v>11.429833071318184</v>
      </c>
      <c r="ET203" s="7">
        <v>7.5091986082575772</v>
      </c>
      <c r="EU203" s="7">
        <v>7.5091986082575772</v>
      </c>
      <c r="EV203" s="7">
        <v>13.250872777009095</v>
      </c>
      <c r="EW203" s="7">
        <v>13.250872777009095</v>
      </c>
      <c r="EX203" s="7">
        <v>13.250872777009095</v>
      </c>
      <c r="EY203" s="7">
        <v>13.250872777009095</v>
      </c>
      <c r="EZ203" s="7">
        <v>13.250872777009095</v>
      </c>
      <c r="FA203" s="7">
        <v>13.250872777009095</v>
      </c>
      <c r="FB203" s="7">
        <v>42.895062441172634</v>
      </c>
      <c r="FC203" s="7">
        <v>8.0383324345863745</v>
      </c>
      <c r="FD203" s="7">
        <v>11.18707477251667</v>
      </c>
      <c r="FE203" s="7">
        <v>42.895062441172634</v>
      </c>
      <c r="FF203" s="7">
        <v>8.0383324345863745</v>
      </c>
      <c r="FG203" s="7">
        <v>11.18707477251667</v>
      </c>
      <c r="FH203" s="7">
        <v>8.0383324345863745</v>
      </c>
      <c r="FI203" s="7">
        <v>11.18707477251667</v>
      </c>
      <c r="FJ203" s="7">
        <v>8.0383324345863745</v>
      </c>
      <c r="FK203" s="7">
        <v>11.18707477251667</v>
      </c>
      <c r="FL203" s="7">
        <v>12.305915028830306</v>
      </c>
      <c r="FM203" s="7">
        <v>12.305915028830306</v>
      </c>
      <c r="FN203" s="7">
        <v>12.305915028830306</v>
      </c>
      <c r="FO203" s="7">
        <v>12.305915028830306</v>
      </c>
      <c r="FP203" s="7">
        <v>10.280938930063648</v>
      </c>
      <c r="FQ203" s="7">
        <v>17.201915149393926</v>
      </c>
      <c r="FR203" s="7">
        <v>10.280938930063648</v>
      </c>
      <c r="FS203" s="7">
        <v>17.201915149393926</v>
      </c>
      <c r="FT203" s="7">
        <v>13.250872777009095</v>
      </c>
      <c r="FU203" s="7">
        <v>13.250872777009095</v>
      </c>
      <c r="FV203" s="7">
        <v>13.250872777009095</v>
      </c>
      <c r="FW203" s="7">
        <v>13.250872777009095</v>
      </c>
      <c r="FX203" s="7">
        <v>9.3669642957151549</v>
      </c>
      <c r="FY203" s="7">
        <v>14.724208633678789</v>
      </c>
      <c r="FZ203" s="7">
        <v>9.3669642957151549</v>
      </c>
      <c r="GA203" s="7">
        <v>14.724208633678789</v>
      </c>
      <c r="GB203" s="7">
        <v>17.698294199609059</v>
      </c>
      <c r="GC203" s="7">
        <v>17.698294199609059</v>
      </c>
      <c r="GD203" s="7">
        <v>17.698294199609059</v>
      </c>
      <c r="GE203" s="7">
        <v>17.698294199609059</v>
      </c>
      <c r="GF203" s="7">
        <v>19.864328769842427</v>
      </c>
      <c r="GG203" s="7">
        <v>19.864328769842427</v>
      </c>
      <c r="GH203" s="7">
        <v>19.864328769842427</v>
      </c>
      <c r="GI203" s="7">
        <v>19.864328769842427</v>
      </c>
      <c r="GJ203" s="7">
        <v>20.174824958869685</v>
      </c>
      <c r="GK203" s="7">
        <v>20.174824958869685</v>
      </c>
      <c r="GL203" s="7">
        <v>20.174824958869685</v>
      </c>
      <c r="GM203" s="7">
        <v>20.174824958869685</v>
      </c>
      <c r="GN203" s="7">
        <v>4.6241479131666692</v>
      </c>
      <c r="GO203" s="7">
        <v>8.477182179059092</v>
      </c>
      <c r="GP203" s="7">
        <v>4.6241479131666692</v>
      </c>
      <c r="GQ203" s="7">
        <v>8.477182179059092</v>
      </c>
      <c r="GR203" s="7">
        <v>82.972883161212252</v>
      </c>
      <c r="GS203" s="7">
        <v>82.972883161212252</v>
      </c>
      <c r="GT203" s="7">
        <v>82.972883161212252</v>
      </c>
      <c r="GU203" s="7">
        <v>82.972883161212252</v>
      </c>
      <c r="GV203" s="7">
        <v>82.164399000696861</v>
      </c>
      <c r="GW203" s="7">
        <v>82.164399000696861</v>
      </c>
      <c r="GX203" s="7">
        <v>82.164399000696861</v>
      </c>
      <c r="GY203" s="7">
        <v>82.164399000696861</v>
      </c>
      <c r="GZ203" s="7">
        <v>80.391192807151469</v>
      </c>
      <c r="HA203" s="7">
        <v>80.391192807151469</v>
      </c>
    </row>
    <row r="204" spans="47:209" ht="15" x14ac:dyDescent="0.25">
      <c r="AU204"/>
      <c r="AV204"/>
      <c r="AW204"/>
      <c r="AX204"/>
      <c r="AY204"/>
      <c r="AZ204"/>
      <c r="BA204"/>
      <c r="BB204"/>
      <c r="BC204"/>
      <c r="BM204" s="7" cm="1">
        <f t="array" ref="BM204">INDEX($HD$3:$HD$14,BN204,1)</f>
        <v>30</v>
      </c>
      <c r="BN204" s="7">
        <v>9</v>
      </c>
      <c r="BO204" s="7">
        <v>9</v>
      </c>
      <c r="BP204" s="7">
        <v>85.753635938363644</v>
      </c>
      <c r="BQ204" s="7">
        <v>85.753635938363644</v>
      </c>
      <c r="BR204" s="7">
        <v>85.753635938363644</v>
      </c>
      <c r="BS204" s="7">
        <v>85.753635938363644</v>
      </c>
      <c r="BT204" s="7">
        <v>68.489756329348481</v>
      </c>
      <c r="BU204" s="7">
        <v>68.489756329348481</v>
      </c>
      <c r="BV204" s="7">
        <v>68.489756329348481</v>
      </c>
      <c r="BW204" s="7">
        <v>68.489756329348481</v>
      </c>
      <c r="BX204" s="7">
        <v>85.691785070242332</v>
      </c>
      <c r="BY204" s="7">
        <v>85.691785070242332</v>
      </c>
      <c r="BZ204" s="7">
        <v>68.489756329348481</v>
      </c>
      <c r="CA204" s="7">
        <v>68.489756329348481</v>
      </c>
      <c r="CB204" s="7">
        <v>68.489756329348481</v>
      </c>
      <c r="CC204" s="7">
        <v>68.489756329348481</v>
      </c>
      <c r="CD204" s="7">
        <v>81.181891168333294</v>
      </c>
      <c r="CE204" s="7">
        <v>81.181891168333294</v>
      </c>
      <c r="CF204" s="7">
        <v>81.181891168333294</v>
      </c>
      <c r="CG204" s="7">
        <v>81.181891168333294</v>
      </c>
      <c r="CH204" s="7">
        <v>81.181891168333294</v>
      </c>
      <c r="CI204" s="7">
        <v>81.181891168333294</v>
      </c>
      <c r="CJ204" s="7">
        <v>78.816854834409227</v>
      </c>
      <c r="CK204" s="7">
        <v>78.816854834409227</v>
      </c>
      <c r="CL204" s="7">
        <v>78.816854834409227</v>
      </c>
      <c r="CM204" s="7">
        <v>78.816854834409227</v>
      </c>
      <c r="CN204" s="7">
        <v>78.816854834409227</v>
      </c>
      <c r="CO204" s="7">
        <v>78.816854834409227</v>
      </c>
      <c r="CP204" s="7">
        <v>78.816854834409227</v>
      </c>
      <c r="CQ204" s="7">
        <v>78.816854834409227</v>
      </c>
      <c r="CR204" s="7">
        <v>85.852958473075688</v>
      </c>
      <c r="CS204" s="7">
        <v>85.852958473075688</v>
      </c>
      <c r="CT204" s="7">
        <v>85.852958473075688</v>
      </c>
      <c r="CU204" s="7">
        <v>85.852958473075688</v>
      </c>
      <c r="CV204" s="7">
        <v>70.014796166802995</v>
      </c>
      <c r="CW204" s="7">
        <v>70.014796166802995</v>
      </c>
      <c r="CX204" s="7">
        <v>70.014796166802995</v>
      </c>
      <c r="CY204" s="7">
        <v>70.014796166802995</v>
      </c>
      <c r="CZ204" s="7">
        <v>81.181891168333294</v>
      </c>
      <c r="DA204" s="7">
        <v>81.181891168333294</v>
      </c>
      <c r="DB204" s="7">
        <v>81.181891168333294</v>
      </c>
      <c r="DC204" s="7">
        <v>81.181891168333294</v>
      </c>
      <c r="DD204" s="7">
        <v>73.816917462727162</v>
      </c>
      <c r="DE204" s="7">
        <v>73.816917462727162</v>
      </c>
      <c r="DF204" s="7">
        <v>73.816917462727162</v>
      </c>
      <c r="DG204" s="7">
        <v>73.816917462727162</v>
      </c>
      <c r="DH204" s="7">
        <v>85.753635938363644</v>
      </c>
      <c r="DI204" s="7">
        <v>85.753635938363644</v>
      </c>
      <c r="DJ204" s="7">
        <v>85.753635938363644</v>
      </c>
      <c r="DK204" s="7">
        <v>85.753635938363644</v>
      </c>
      <c r="DL204" s="7">
        <v>85.691785070242332</v>
      </c>
      <c r="DM204" s="7">
        <v>85.691785070242332</v>
      </c>
      <c r="DN204" s="7">
        <v>85.691785070242332</v>
      </c>
      <c r="DO204" s="7">
        <v>85.691785070242332</v>
      </c>
      <c r="DP204" s="7">
        <v>75.569493623530306</v>
      </c>
      <c r="DQ204" s="7">
        <v>75.569493623530306</v>
      </c>
      <c r="DR204" s="7">
        <v>75.569493623530306</v>
      </c>
      <c r="DS204" s="7">
        <v>75.569493623530306</v>
      </c>
      <c r="DT204" s="7">
        <v>71.421868187712008</v>
      </c>
      <c r="DU204" s="7">
        <v>71.421868187712008</v>
      </c>
      <c r="DV204" s="7">
        <v>71.421868187712008</v>
      </c>
      <c r="DW204" s="7">
        <v>71.421868187712008</v>
      </c>
      <c r="DX204" s="7">
        <v>20.265332573262153</v>
      </c>
      <c r="DY204" s="7">
        <v>20.265332573262153</v>
      </c>
      <c r="DZ204" s="7">
        <v>20.265332573262153</v>
      </c>
      <c r="EA204" s="7">
        <v>20.265332573262153</v>
      </c>
      <c r="EB204" s="7">
        <v>11.424344590190897</v>
      </c>
      <c r="EC204" s="7">
        <v>11.424344590190897</v>
      </c>
      <c r="ED204" s="7">
        <v>11.424344590190897</v>
      </c>
      <c r="EE204" s="7">
        <v>11.424344590190897</v>
      </c>
      <c r="EF204" s="7">
        <v>11.612620852380289</v>
      </c>
      <c r="EG204" s="7">
        <v>11.612620852380289</v>
      </c>
      <c r="EH204" s="7">
        <v>11.612620852380289</v>
      </c>
      <c r="EI204" s="7">
        <v>11.612620852380289</v>
      </c>
      <c r="EJ204" s="7">
        <v>9.4990879272318285</v>
      </c>
      <c r="EK204" s="7">
        <v>13.322177865487888</v>
      </c>
      <c r="EL204" s="7">
        <v>9.4990879272318285</v>
      </c>
      <c r="EM204" s="7">
        <v>13.322177865487888</v>
      </c>
      <c r="EN204" s="7">
        <v>22.541989788112122</v>
      </c>
      <c r="EO204" s="7">
        <v>22.541989788112122</v>
      </c>
      <c r="EP204" s="7">
        <v>11.424344590190897</v>
      </c>
      <c r="EQ204" s="7">
        <v>11.424344590190897</v>
      </c>
      <c r="ER204" s="7">
        <v>11.424344590190897</v>
      </c>
      <c r="ES204" s="7">
        <v>11.424344590190897</v>
      </c>
      <c r="ET204" s="7">
        <v>11.994135048454552</v>
      </c>
      <c r="EU204" s="7">
        <v>11.994135048454552</v>
      </c>
      <c r="EV204" s="7">
        <v>18.215309217318186</v>
      </c>
      <c r="EW204" s="7">
        <v>18.215309217318186</v>
      </c>
      <c r="EX204" s="7">
        <v>18.215309217318186</v>
      </c>
      <c r="EY204" s="7">
        <v>18.215309217318186</v>
      </c>
      <c r="EZ204" s="7">
        <v>18.215309217318186</v>
      </c>
      <c r="FA204" s="7">
        <v>18.215309217318186</v>
      </c>
      <c r="FB204" s="7">
        <v>42.688823347509036</v>
      </c>
      <c r="FC204" s="7">
        <v>9.3968466051121311</v>
      </c>
      <c r="FD204" s="7">
        <v>13.582014113092434</v>
      </c>
      <c r="FE204" s="7">
        <v>42.688823347509036</v>
      </c>
      <c r="FF204" s="7">
        <v>9.3968466051121311</v>
      </c>
      <c r="FG204" s="7">
        <v>13.582014113092434</v>
      </c>
      <c r="FH204" s="7">
        <v>9.3968466051121311</v>
      </c>
      <c r="FI204" s="7">
        <v>13.582014113092434</v>
      </c>
      <c r="FJ204" s="7">
        <v>9.3968466051121311</v>
      </c>
      <c r="FK204" s="7">
        <v>13.582014113092434</v>
      </c>
      <c r="FL204" s="7">
        <v>18.454235894113648</v>
      </c>
      <c r="FM204" s="7">
        <v>18.454235894113648</v>
      </c>
      <c r="FN204" s="7">
        <v>18.454235894113648</v>
      </c>
      <c r="FO204" s="7">
        <v>18.454235894113648</v>
      </c>
      <c r="FP204" s="7">
        <v>10.686533762133344</v>
      </c>
      <c r="FQ204" s="7">
        <v>17.771083489254583</v>
      </c>
      <c r="FR204" s="7">
        <v>10.686533762133344</v>
      </c>
      <c r="FS204" s="7">
        <v>17.771083489254583</v>
      </c>
      <c r="FT204" s="7">
        <v>18.215309217318186</v>
      </c>
      <c r="FU204" s="7">
        <v>18.215309217318186</v>
      </c>
      <c r="FV204" s="7">
        <v>18.215309217318186</v>
      </c>
      <c r="FW204" s="7">
        <v>18.215309217318186</v>
      </c>
      <c r="FX204" s="7">
        <v>10.923864896666675</v>
      </c>
      <c r="FY204" s="7">
        <v>16.945421502151522</v>
      </c>
      <c r="FZ204" s="7">
        <v>10.923864896666675</v>
      </c>
      <c r="GA204" s="7">
        <v>16.945421502151522</v>
      </c>
      <c r="GB204" s="7">
        <v>20.265332573262153</v>
      </c>
      <c r="GC204" s="7">
        <v>20.265332573262153</v>
      </c>
      <c r="GD204" s="7">
        <v>20.265332573262153</v>
      </c>
      <c r="GE204" s="7">
        <v>20.265332573262153</v>
      </c>
      <c r="GF204" s="7">
        <v>22.541989788112122</v>
      </c>
      <c r="GG204" s="7">
        <v>22.541989788112122</v>
      </c>
      <c r="GH204" s="7">
        <v>22.541989788112122</v>
      </c>
      <c r="GI204" s="7">
        <v>22.541989788112122</v>
      </c>
      <c r="GJ204" s="7">
        <v>23.751456785939386</v>
      </c>
      <c r="GK204" s="7">
        <v>23.751456785939386</v>
      </c>
      <c r="GL204" s="7">
        <v>23.751456785939386</v>
      </c>
      <c r="GM204" s="7">
        <v>23.751456785939386</v>
      </c>
      <c r="GN204" s="7">
        <v>4.5690352279621234</v>
      </c>
      <c r="GO204" s="7">
        <v>8.496035813640912</v>
      </c>
      <c r="GP204" s="7">
        <v>4.5690352279621234</v>
      </c>
      <c r="GQ204" s="7">
        <v>8.496035813640912</v>
      </c>
      <c r="GR204" s="7">
        <v>88.463836790227077</v>
      </c>
      <c r="GS204" s="7">
        <v>88.463836790227077</v>
      </c>
      <c r="GT204" s="7">
        <v>88.463836790227077</v>
      </c>
      <c r="GU204" s="7">
        <v>88.463836790227077</v>
      </c>
      <c r="GV204" s="7">
        <v>88.965227028196551</v>
      </c>
      <c r="GW204" s="7">
        <v>88.965227028196551</v>
      </c>
      <c r="GX204" s="7">
        <v>88.965227028196551</v>
      </c>
      <c r="GY204" s="7">
        <v>88.965227028196551</v>
      </c>
      <c r="GZ204" s="7">
        <v>85.522319908212026</v>
      </c>
      <c r="HA204" s="7">
        <v>85.522319908212026</v>
      </c>
    </row>
    <row r="205" spans="47:209" ht="15" x14ac:dyDescent="0.25">
      <c r="AU205"/>
      <c r="AV205"/>
      <c r="AW205"/>
      <c r="AX205"/>
      <c r="AY205"/>
      <c r="AZ205"/>
      <c r="BA205"/>
      <c r="BB205"/>
      <c r="BC205"/>
      <c r="BM205" s="7" cm="1">
        <f t="array" ref="BM205">INDEX($HD$3:$HD$14,BN205,1)</f>
        <v>30</v>
      </c>
      <c r="BN205" s="7">
        <v>9</v>
      </c>
      <c r="BO205" s="7">
        <v>10</v>
      </c>
      <c r="BP205" s="7">
        <v>86.046592454863955</v>
      </c>
      <c r="BQ205" s="7">
        <v>86.046592454863955</v>
      </c>
      <c r="BR205" s="7">
        <v>86.046592454863955</v>
      </c>
      <c r="BS205" s="7">
        <v>86.046592454863955</v>
      </c>
      <c r="BT205" s="7">
        <v>76.077480534727385</v>
      </c>
      <c r="BU205" s="7">
        <v>76.077480534727385</v>
      </c>
      <c r="BV205" s="7">
        <v>76.077480534727385</v>
      </c>
      <c r="BW205" s="7">
        <v>76.077480534727385</v>
      </c>
      <c r="BX205" s="7">
        <v>84.727732599833203</v>
      </c>
      <c r="BY205" s="7">
        <v>84.727732599833203</v>
      </c>
      <c r="BZ205" s="7">
        <v>76.077480534727385</v>
      </c>
      <c r="CA205" s="7">
        <v>76.077480534727385</v>
      </c>
      <c r="CB205" s="7">
        <v>76.077480534727385</v>
      </c>
      <c r="CC205" s="7">
        <v>76.077480534727385</v>
      </c>
      <c r="CD205" s="7">
        <v>85.127250290666552</v>
      </c>
      <c r="CE205" s="7">
        <v>85.127250290666552</v>
      </c>
      <c r="CF205" s="7">
        <v>85.127250290666552</v>
      </c>
      <c r="CG205" s="7">
        <v>85.127250290666552</v>
      </c>
      <c r="CH205" s="7">
        <v>85.127250290666552</v>
      </c>
      <c r="CI205" s="7">
        <v>85.127250290666552</v>
      </c>
      <c r="CJ205" s="7">
        <v>85.039229204288148</v>
      </c>
      <c r="CK205" s="7">
        <v>85.039229204288148</v>
      </c>
      <c r="CL205" s="7">
        <v>85.039229204288148</v>
      </c>
      <c r="CM205" s="7">
        <v>85.039229204288148</v>
      </c>
      <c r="CN205" s="7">
        <v>85.039229204288148</v>
      </c>
      <c r="CO205" s="7">
        <v>85.039229204288148</v>
      </c>
      <c r="CP205" s="7">
        <v>85.039229204288148</v>
      </c>
      <c r="CQ205" s="7">
        <v>85.039229204288148</v>
      </c>
      <c r="CR205" s="7">
        <v>85.111464224499855</v>
      </c>
      <c r="CS205" s="7">
        <v>85.111464224499855</v>
      </c>
      <c r="CT205" s="7">
        <v>85.111464224499855</v>
      </c>
      <c r="CU205" s="7">
        <v>85.111464224499855</v>
      </c>
      <c r="CV205" s="7">
        <v>74.758935310091033</v>
      </c>
      <c r="CW205" s="7">
        <v>74.758935310091033</v>
      </c>
      <c r="CX205" s="7">
        <v>74.758935310091033</v>
      </c>
      <c r="CY205" s="7">
        <v>74.758935310091033</v>
      </c>
      <c r="CZ205" s="7">
        <v>85.127250290666552</v>
      </c>
      <c r="DA205" s="7">
        <v>85.127250290666552</v>
      </c>
      <c r="DB205" s="7">
        <v>85.127250290666552</v>
      </c>
      <c r="DC205" s="7">
        <v>85.127250290666552</v>
      </c>
      <c r="DD205" s="7">
        <v>80.763980827045572</v>
      </c>
      <c r="DE205" s="7">
        <v>80.763980827045572</v>
      </c>
      <c r="DF205" s="7">
        <v>80.763980827045572</v>
      </c>
      <c r="DG205" s="7">
        <v>80.763980827045572</v>
      </c>
      <c r="DH205" s="7">
        <v>86.046592454863955</v>
      </c>
      <c r="DI205" s="7">
        <v>86.046592454863955</v>
      </c>
      <c r="DJ205" s="7">
        <v>86.046592454863955</v>
      </c>
      <c r="DK205" s="7">
        <v>86.046592454863955</v>
      </c>
      <c r="DL205" s="7">
        <v>84.727732599833203</v>
      </c>
      <c r="DM205" s="7">
        <v>84.727732599833203</v>
      </c>
      <c r="DN205" s="7">
        <v>84.727732599833203</v>
      </c>
      <c r="DO205" s="7">
        <v>84.727732599833203</v>
      </c>
      <c r="DP205" s="7">
        <v>82.658803867333248</v>
      </c>
      <c r="DQ205" s="7">
        <v>82.658803867333248</v>
      </c>
      <c r="DR205" s="7">
        <v>82.658803867333248</v>
      </c>
      <c r="DS205" s="7">
        <v>82.658803867333248</v>
      </c>
      <c r="DT205" s="7">
        <v>75.961850808151439</v>
      </c>
      <c r="DU205" s="7">
        <v>75.961850808151439</v>
      </c>
      <c r="DV205" s="7">
        <v>75.961850808151439</v>
      </c>
      <c r="DW205" s="7">
        <v>75.961850808151439</v>
      </c>
      <c r="DX205" s="7">
        <v>24.983960613598434</v>
      </c>
      <c r="DY205" s="7">
        <v>24.983960613598434</v>
      </c>
      <c r="DZ205" s="7">
        <v>24.983960613598434</v>
      </c>
      <c r="EA205" s="7">
        <v>24.983960613598434</v>
      </c>
      <c r="EB205" s="7">
        <v>14.743809901590925</v>
      </c>
      <c r="EC205" s="7">
        <v>14.743809901590925</v>
      </c>
      <c r="ED205" s="7">
        <v>14.743809901590925</v>
      </c>
      <c r="EE205" s="7">
        <v>14.743809901590925</v>
      </c>
      <c r="EF205" s="7">
        <v>17.036665348334864</v>
      </c>
      <c r="EG205" s="7">
        <v>17.036665348334864</v>
      </c>
      <c r="EH205" s="7">
        <v>17.036665348334864</v>
      </c>
      <c r="EI205" s="7">
        <v>17.036665348334864</v>
      </c>
      <c r="EJ205" s="7">
        <v>10.939347433984862</v>
      </c>
      <c r="EK205" s="7">
        <v>15.383348126766647</v>
      </c>
      <c r="EL205" s="7">
        <v>10.939347433984862</v>
      </c>
      <c r="EM205" s="7">
        <v>15.383348126766647</v>
      </c>
      <c r="EN205" s="7">
        <v>25.625129468598441</v>
      </c>
      <c r="EO205" s="7">
        <v>25.625129468598441</v>
      </c>
      <c r="EP205" s="7">
        <v>14.743809901590925</v>
      </c>
      <c r="EQ205" s="7">
        <v>14.743809901590925</v>
      </c>
      <c r="ER205" s="7">
        <v>14.743809901590925</v>
      </c>
      <c r="ES205" s="7">
        <v>14.743809901590925</v>
      </c>
      <c r="ET205" s="7">
        <v>16.083721350863637</v>
      </c>
      <c r="EU205" s="7">
        <v>16.083721350863637</v>
      </c>
      <c r="EV205" s="7">
        <v>22.222911708618202</v>
      </c>
      <c r="EW205" s="7">
        <v>22.222911708618202</v>
      </c>
      <c r="EX205" s="7">
        <v>22.222911708618202</v>
      </c>
      <c r="EY205" s="7">
        <v>22.222911708618202</v>
      </c>
      <c r="EZ205" s="7">
        <v>22.222911708618202</v>
      </c>
      <c r="FA205" s="7">
        <v>22.222911708618202</v>
      </c>
      <c r="FB205" s="7">
        <v>44.80584201056665</v>
      </c>
      <c r="FC205" s="7">
        <v>13.226759089219676</v>
      </c>
      <c r="FD205" s="7">
        <v>19.451017651421175</v>
      </c>
      <c r="FE205" s="7">
        <v>44.80584201056665</v>
      </c>
      <c r="FF205" s="7">
        <v>13.226759089219676</v>
      </c>
      <c r="FG205" s="7">
        <v>19.451017651421175</v>
      </c>
      <c r="FH205" s="7">
        <v>13.226759089219676</v>
      </c>
      <c r="FI205" s="7">
        <v>19.451017651421175</v>
      </c>
      <c r="FJ205" s="7">
        <v>13.226759089219676</v>
      </c>
      <c r="FK205" s="7">
        <v>19.451017651421175</v>
      </c>
      <c r="FL205" s="7">
        <v>23.494062403374233</v>
      </c>
      <c r="FM205" s="7">
        <v>23.494062403374233</v>
      </c>
      <c r="FN205" s="7">
        <v>23.494062403374233</v>
      </c>
      <c r="FO205" s="7">
        <v>23.494062403374233</v>
      </c>
      <c r="FP205" s="7">
        <v>12.31113471879091</v>
      </c>
      <c r="FQ205" s="7">
        <v>19.684984263136364</v>
      </c>
      <c r="FR205" s="7">
        <v>12.31113471879091</v>
      </c>
      <c r="FS205" s="7">
        <v>19.684984263136364</v>
      </c>
      <c r="FT205" s="7">
        <v>22.222911708618202</v>
      </c>
      <c r="FU205" s="7">
        <v>22.222911708618202</v>
      </c>
      <c r="FV205" s="7">
        <v>22.222911708618202</v>
      </c>
      <c r="FW205" s="7">
        <v>22.222911708618202</v>
      </c>
      <c r="FX205" s="7">
        <v>13.188199319221196</v>
      </c>
      <c r="FY205" s="7">
        <v>19.930645150047013</v>
      </c>
      <c r="FZ205" s="7">
        <v>13.188199319221196</v>
      </c>
      <c r="GA205" s="7">
        <v>19.930645150047013</v>
      </c>
      <c r="GB205" s="7">
        <v>24.983960613598434</v>
      </c>
      <c r="GC205" s="7">
        <v>24.983960613598434</v>
      </c>
      <c r="GD205" s="7">
        <v>24.983960613598434</v>
      </c>
      <c r="GE205" s="7">
        <v>24.983960613598434</v>
      </c>
      <c r="GF205" s="7">
        <v>25.625129468598441</v>
      </c>
      <c r="GG205" s="7">
        <v>25.625129468598441</v>
      </c>
      <c r="GH205" s="7">
        <v>25.625129468598441</v>
      </c>
      <c r="GI205" s="7">
        <v>25.625129468598441</v>
      </c>
      <c r="GJ205" s="7">
        <v>29.834946323581832</v>
      </c>
      <c r="GK205" s="7">
        <v>29.834946323581832</v>
      </c>
      <c r="GL205" s="7">
        <v>29.834946323581832</v>
      </c>
      <c r="GM205" s="7">
        <v>29.834946323581832</v>
      </c>
      <c r="GN205" s="7">
        <v>4.4360320527121155</v>
      </c>
      <c r="GO205" s="7">
        <v>8.3485799135257732</v>
      </c>
      <c r="GP205" s="7">
        <v>4.4360320527121155</v>
      </c>
      <c r="GQ205" s="7">
        <v>8.3485799135257732</v>
      </c>
      <c r="GR205" s="7">
        <v>86.936554232985017</v>
      </c>
      <c r="GS205" s="7">
        <v>86.936554232985017</v>
      </c>
      <c r="GT205" s="7">
        <v>86.936554232985017</v>
      </c>
      <c r="GU205" s="7">
        <v>86.936554232985017</v>
      </c>
      <c r="GV205" s="7">
        <v>88.660650867530194</v>
      </c>
      <c r="GW205" s="7">
        <v>88.660650867530194</v>
      </c>
      <c r="GX205" s="7">
        <v>88.660650867530194</v>
      </c>
      <c r="GY205" s="7">
        <v>88.660650867530194</v>
      </c>
      <c r="GZ205" s="7">
        <v>85.489857428696681</v>
      </c>
      <c r="HA205" s="7">
        <v>85.489857428696681</v>
      </c>
    </row>
    <row r="206" spans="47:209" ht="15" x14ac:dyDescent="0.25">
      <c r="AU206"/>
      <c r="AV206"/>
      <c r="AW206"/>
      <c r="AX206"/>
      <c r="AY206"/>
      <c r="AZ206"/>
      <c r="BA206"/>
      <c r="BB206"/>
      <c r="BC206"/>
      <c r="BM206" s="7" cm="1">
        <f t="array" ref="BM206">INDEX($HD$3:$HD$14,BN206,1)</f>
        <v>30</v>
      </c>
      <c r="BN206" s="7">
        <v>9</v>
      </c>
      <c r="BO206" s="7">
        <v>11</v>
      </c>
      <c r="BP206" s="7">
        <v>87.100145121894045</v>
      </c>
      <c r="BQ206" s="7">
        <v>87.100145121894045</v>
      </c>
      <c r="BR206" s="7">
        <v>87.100145121894045</v>
      </c>
      <c r="BS206" s="7">
        <v>87.100145121894045</v>
      </c>
      <c r="BT206" s="7">
        <v>74.139745637666778</v>
      </c>
      <c r="BU206" s="7">
        <v>74.139745637666778</v>
      </c>
      <c r="BV206" s="7">
        <v>74.139745637666778</v>
      </c>
      <c r="BW206" s="7">
        <v>74.139745637666778</v>
      </c>
      <c r="BX206" s="7">
        <v>80.729957839969899</v>
      </c>
      <c r="BY206" s="7">
        <v>80.729957839969899</v>
      </c>
      <c r="BZ206" s="7">
        <v>74.139745637666778</v>
      </c>
      <c r="CA206" s="7">
        <v>74.139745637666778</v>
      </c>
      <c r="CB206" s="7">
        <v>74.139745637666778</v>
      </c>
      <c r="CC206" s="7">
        <v>74.139745637666778</v>
      </c>
      <c r="CD206" s="7">
        <v>87.877793965302999</v>
      </c>
      <c r="CE206" s="7">
        <v>87.877793965302999</v>
      </c>
      <c r="CF206" s="7">
        <v>87.877793965302999</v>
      </c>
      <c r="CG206" s="7">
        <v>87.877793965302999</v>
      </c>
      <c r="CH206" s="7">
        <v>87.877793965302999</v>
      </c>
      <c r="CI206" s="7">
        <v>87.877793965302999</v>
      </c>
      <c r="CJ206" s="7">
        <v>86.28814883771237</v>
      </c>
      <c r="CK206" s="7">
        <v>86.28814883771237</v>
      </c>
      <c r="CL206" s="7">
        <v>86.28814883771237</v>
      </c>
      <c r="CM206" s="7">
        <v>86.28814883771237</v>
      </c>
      <c r="CN206" s="7">
        <v>86.28814883771237</v>
      </c>
      <c r="CO206" s="7">
        <v>86.28814883771237</v>
      </c>
      <c r="CP206" s="7">
        <v>86.28814883771237</v>
      </c>
      <c r="CQ206" s="7">
        <v>86.28814883771237</v>
      </c>
      <c r="CR206" s="7">
        <v>88.330574280894027</v>
      </c>
      <c r="CS206" s="7">
        <v>88.330574280894027</v>
      </c>
      <c r="CT206" s="7">
        <v>88.330574280894027</v>
      </c>
      <c r="CU206" s="7">
        <v>88.330574280894027</v>
      </c>
      <c r="CV206" s="7">
        <v>76.840908291242471</v>
      </c>
      <c r="CW206" s="7">
        <v>76.840908291242471</v>
      </c>
      <c r="CX206" s="7">
        <v>76.840908291242471</v>
      </c>
      <c r="CY206" s="7">
        <v>76.840908291242471</v>
      </c>
      <c r="CZ206" s="7">
        <v>87.877793965302999</v>
      </c>
      <c r="DA206" s="7">
        <v>87.877793965302999</v>
      </c>
      <c r="DB206" s="7">
        <v>87.877793965302999</v>
      </c>
      <c r="DC206" s="7">
        <v>87.877793965302999</v>
      </c>
      <c r="DD206" s="7">
        <v>78.532428953439293</v>
      </c>
      <c r="DE206" s="7">
        <v>78.532428953439293</v>
      </c>
      <c r="DF206" s="7">
        <v>78.532428953439293</v>
      </c>
      <c r="DG206" s="7">
        <v>78.532428953439293</v>
      </c>
      <c r="DH206" s="7">
        <v>87.100145121894045</v>
      </c>
      <c r="DI206" s="7">
        <v>87.100145121894045</v>
      </c>
      <c r="DJ206" s="7">
        <v>87.100145121894045</v>
      </c>
      <c r="DK206" s="7">
        <v>87.100145121894045</v>
      </c>
      <c r="DL206" s="7">
        <v>80.729957839969899</v>
      </c>
      <c r="DM206" s="7">
        <v>80.729957839969899</v>
      </c>
      <c r="DN206" s="7">
        <v>80.729957839969899</v>
      </c>
      <c r="DO206" s="7">
        <v>80.729957839969899</v>
      </c>
      <c r="DP206" s="7">
        <v>82.364000186576092</v>
      </c>
      <c r="DQ206" s="7">
        <v>82.364000186576092</v>
      </c>
      <c r="DR206" s="7">
        <v>82.364000186576092</v>
      </c>
      <c r="DS206" s="7">
        <v>82.364000186576092</v>
      </c>
      <c r="DT206" s="7">
        <v>77.508301433697085</v>
      </c>
      <c r="DU206" s="7">
        <v>77.508301433697085</v>
      </c>
      <c r="DV206" s="7">
        <v>77.508301433697085</v>
      </c>
      <c r="DW206" s="7">
        <v>77.508301433697085</v>
      </c>
      <c r="DX206" s="7">
        <v>28.772318640763672</v>
      </c>
      <c r="DY206" s="7">
        <v>28.772318640763672</v>
      </c>
      <c r="DZ206" s="7">
        <v>28.772318640763672</v>
      </c>
      <c r="EA206" s="7">
        <v>28.772318640763672</v>
      </c>
      <c r="EB206" s="7">
        <v>20.546359598916659</v>
      </c>
      <c r="EC206" s="7">
        <v>20.546359598916659</v>
      </c>
      <c r="ED206" s="7">
        <v>20.546359598916659</v>
      </c>
      <c r="EE206" s="7">
        <v>20.546359598916659</v>
      </c>
      <c r="EF206" s="7">
        <v>22.568228878607545</v>
      </c>
      <c r="EG206" s="7">
        <v>22.568228878607545</v>
      </c>
      <c r="EH206" s="7">
        <v>22.568228878607545</v>
      </c>
      <c r="EI206" s="7">
        <v>22.568228878607545</v>
      </c>
      <c r="EJ206" s="7">
        <v>12.577626625875757</v>
      </c>
      <c r="EK206" s="7">
        <v>17.887459210721229</v>
      </c>
      <c r="EL206" s="7">
        <v>12.577626625875757</v>
      </c>
      <c r="EM206" s="7">
        <v>17.887459210721229</v>
      </c>
      <c r="EN206" s="7">
        <v>26.785827929054456</v>
      </c>
      <c r="EO206" s="7">
        <v>26.785827929054456</v>
      </c>
      <c r="EP206" s="7">
        <v>20.546359598916659</v>
      </c>
      <c r="EQ206" s="7">
        <v>20.546359598916659</v>
      </c>
      <c r="ER206" s="7">
        <v>20.546359598916659</v>
      </c>
      <c r="ES206" s="7">
        <v>20.546359598916659</v>
      </c>
      <c r="ET206" s="7">
        <v>21.683916592562092</v>
      </c>
      <c r="EU206" s="7">
        <v>21.683916592562092</v>
      </c>
      <c r="EV206" s="7">
        <v>27.219193072456079</v>
      </c>
      <c r="EW206" s="7">
        <v>27.219193072456079</v>
      </c>
      <c r="EX206" s="7">
        <v>27.219193072456079</v>
      </c>
      <c r="EY206" s="7">
        <v>27.219193072456079</v>
      </c>
      <c r="EZ206" s="7">
        <v>27.219193072456079</v>
      </c>
      <c r="FA206" s="7">
        <v>27.219193072456079</v>
      </c>
      <c r="FB206" s="7">
        <v>47.782814201466799</v>
      </c>
      <c r="FC206" s="7">
        <v>17.871312799610596</v>
      </c>
      <c r="FD206" s="7">
        <v>25.097743397484841</v>
      </c>
      <c r="FE206" s="7">
        <v>47.782814201466799</v>
      </c>
      <c r="FF206" s="7">
        <v>17.871312799610596</v>
      </c>
      <c r="FG206" s="7">
        <v>25.097743397484841</v>
      </c>
      <c r="FH206" s="7">
        <v>17.871312799610596</v>
      </c>
      <c r="FI206" s="7">
        <v>25.097743397484841</v>
      </c>
      <c r="FJ206" s="7">
        <v>17.871312799610596</v>
      </c>
      <c r="FK206" s="7">
        <v>25.097743397484841</v>
      </c>
      <c r="FL206" s="7">
        <v>26.086682808207584</v>
      </c>
      <c r="FM206" s="7">
        <v>26.086682808207584</v>
      </c>
      <c r="FN206" s="7">
        <v>26.086682808207584</v>
      </c>
      <c r="FO206" s="7">
        <v>26.086682808207584</v>
      </c>
      <c r="FP206" s="7">
        <v>13.780216706462136</v>
      </c>
      <c r="FQ206" s="7">
        <v>22.079018917095457</v>
      </c>
      <c r="FR206" s="7">
        <v>13.780216706462136</v>
      </c>
      <c r="FS206" s="7">
        <v>22.079018917095457</v>
      </c>
      <c r="FT206" s="7">
        <v>27.219193072456079</v>
      </c>
      <c r="FU206" s="7">
        <v>27.219193072456079</v>
      </c>
      <c r="FV206" s="7">
        <v>27.219193072456079</v>
      </c>
      <c r="FW206" s="7">
        <v>27.219193072456079</v>
      </c>
      <c r="FX206" s="7">
        <v>13.541195914996969</v>
      </c>
      <c r="FY206" s="7">
        <v>20.113608758966688</v>
      </c>
      <c r="FZ206" s="7">
        <v>13.541195914996969</v>
      </c>
      <c r="GA206" s="7">
        <v>20.113608758966688</v>
      </c>
      <c r="GB206" s="7">
        <v>28.772318640763672</v>
      </c>
      <c r="GC206" s="7">
        <v>28.772318640763672</v>
      </c>
      <c r="GD206" s="7">
        <v>28.772318640763672</v>
      </c>
      <c r="GE206" s="7">
        <v>28.772318640763672</v>
      </c>
      <c r="GF206" s="7">
        <v>26.785827929054456</v>
      </c>
      <c r="GG206" s="7">
        <v>26.785827929054456</v>
      </c>
      <c r="GH206" s="7">
        <v>26.785827929054456</v>
      </c>
      <c r="GI206" s="7">
        <v>26.785827929054456</v>
      </c>
      <c r="GJ206" s="7">
        <v>35.975501282752965</v>
      </c>
      <c r="GK206" s="7">
        <v>35.975501282752965</v>
      </c>
      <c r="GL206" s="7">
        <v>35.975501282752965</v>
      </c>
      <c r="GM206" s="7">
        <v>35.975501282752965</v>
      </c>
      <c r="GN206" s="7">
        <v>5.1593432214075863</v>
      </c>
      <c r="GO206" s="7">
        <v>9.6408449453818044</v>
      </c>
      <c r="GP206" s="7">
        <v>5.1593432214075863</v>
      </c>
      <c r="GQ206" s="7">
        <v>9.6408449453818044</v>
      </c>
      <c r="GR206" s="7">
        <v>89.392319723787764</v>
      </c>
      <c r="GS206" s="7">
        <v>89.392319723787764</v>
      </c>
      <c r="GT206" s="7">
        <v>89.392319723787764</v>
      </c>
      <c r="GU206" s="7">
        <v>89.392319723787764</v>
      </c>
      <c r="GV206" s="7">
        <v>91.762829019333296</v>
      </c>
      <c r="GW206" s="7">
        <v>91.762829019333296</v>
      </c>
      <c r="GX206" s="7">
        <v>91.762829019333296</v>
      </c>
      <c r="GY206" s="7">
        <v>91.762829019333296</v>
      </c>
      <c r="GZ206" s="7">
        <v>82.411937654833338</v>
      </c>
      <c r="HA206" s="7">
        <v>82.411937654833338</v>
      </c>
    </row>
    <row r="207" spans="47:209" ht="15" x14ac:dyDescent="0.25">
      <c r="AU207"/>
      <c r="AV207"/>
      <c r="AW207"/>
      <c r="AX207"/>
      <c r="AY207"/>
      <c r="AZ207"/>
      <c r="BA207"/>
      <c r="BB207"/>
      <c r="BC207"/>
      <c r="BM207" s="7" cm="1">
        <f t="array" ref="BM207">INDEX($HD$3:$HD$14,BN207,1)</f>
        <v>30</v>
      </c>
      <c r="BN207" s="7">
        <v>9</v>
      </c>
      <c r="BO207" s="7">
        <v>12</v>
      </c>
      <c r="BP207" s="7">
        <v>88.76580957492439</v>
      </c>
      <c r="BQ207" s="7">
        <v>88.76580957492439</v>
      </c>
      <c r="BR207" s="7">
        <v>88.76580957492439</v>
      </c>
      <c r="BS207" s="7">
        <v>88.76580957492439</v>
      </c>
      <c r="BT207" s="7">
        <v>77.756357544848655</v>
      </c>
      <c r="BU207" s="7">
        <v>77.756357544848655</v>
      </c>
      <c r="BV207" s="7">
        <v>77.756357544848655</v>
      </c>
      <c r="BW207" s="7">
        <v>77.756357544848655</v>
      </c>
      <c r="BX207" s="7">
        <v>83.679777384954605</v>
      </c>
      <c r="BY207" s="7">
        <v>83.679777384954605</v>
      </c>
      <c r="BZ207" s="7">
        <v>77.756357544848655</v>
      </c>
      <c r="CA207" s="7">
        <v>77.756357544848655</v>
      </c>
      <c r="CB207" s="7">
        <v>77.756357544848655</v>
      </c>
      <c r="CC207" s="7">
        <v>77.756357544848655</v>
      </c>
      <c r="CD207" s="7">
        <v>83.572350040848335</v>
      </c>
      <c r="CE207" s="7">
        <v>83.572350040848335</v>
      </c>
      <c r="CF207" s="7">
        <v>83.572350040848335</v>
      </c>
      <c r="CG207" s="7">
        <v>83.572350040848335</v>
      </c>
      <c r="CH207" s="7">
        <v>83.572350040848335</v>
      </c>
      <c r="CI207" s="7">
        <v>83.572350040848335</v>
      </c>
      <c r="CJ207" s="7">
        <v>85.020659929469517</v>
      </c>
      <c r="CK207" s="7">
        <v>85.020659929469517</v>
      </c>
      <c r="CL207" s="7">
        <v>85.020659929469517</v>
      </c>
      <c r="CM207" s="7">
        <v>85.020659929469517</v>
      </c>
      <c r="CN207" s="7">
        <v>85.020659929469517</v>
      </c>
      <c r="CO207" s="7">
        <v>85.020659929469517</v>
      </c>
      <c r="CP207" s="7">
        <v>85.020659929469517</v>
      </c>
      <c r="CQ207" s="7">
        <v>85.020659929469517</v>
      </c>
      <c r="CR207" s="7">
        <v>87.099925516045872</v>
      </c>
      <c r="CS207" s="7">
        <v>87.099925516045872</v>
      </c>
      <c r="CT207" s="7">
        <v>87.099925516045872</v>
      </c>
      <c r="CU207" s="7">
        <v>87.099925516045872</v>
      </c>
      <c r="CV207" s="7">
        <v>79.570422644772776</v>
      </c>
      <c r="CW207" s="7">
        <v>79.570422644772776</v>
      </c>
      <c r="CX207" s="7">
        <v>79.570422644772776</v>
      </c>
      <c r="CY207" s="7">
        <v>79.570422644772776</v>
      </c>
      <c r="CZ207" s="7">
        <v>83.572350040848335</v>
      </c>
      <c r="DA207" s="7">
        <v>83.572350040848335</v>
      </c>
      <c r="DB207" s="7">
        <v>83.572350040848335</v>
      </c>
      <c r="DC207" s="7">
        <v>83.572350040848335</v>
      </c>
      <c r="DD207" s="7">
        <v>78.311139327833629</v>
      </c>
      <c r="DE207" s="7">
        <v>78.311139327833629</v>
      </c>
      <c r="DF207" s="7">
        <v>78.311139327833629</v>
      </c>
      <c r="DG207" s="7">
        <v>78.311139327833629</v>
      </c>
      <c r="DH207" s="7">
        <v>88.76580957492439</v>
      </c>
      <c r="DI207" s="7">
        <v>88.76580957492439</v>
      </c>
      <c r="DJ207" s="7">
        <v>88.76580957492439</v>
      </c>
      <c r="DK207" s="7">
        <v>88.76580957492439</v>
      </c>
      <c r="DL207" s="7">
        <v>83.679777384954605</v>
      </c>
      <c r="DM207" s="7">
        <v>83.679777384954605</v>
      </c>
      <c r="DN207" s="7">
        <v>83.679777384954605</v>
      </c>
      <c r="DO207" s="7">
        <v>83.679777384954605</v>
      </c>
      <c r="DP207" s="7">
        <v>80.262182266060762</v>
      </c>
      <c r="DQ207" s="7">
        <v>80.262182266060762</v>
      </c>
      <c r="DR207" s="7">
        <v>80.262182266060762</v>
      </c>
      <c r="DS207" s="7">
        <v>80.262182266060762</v>
      </c>
      <c r="DT207" s="7">
        <v>78.65806593056061</v>
      </c>
      <c r="DU207" s="7">
        <v>78.65806593056061</v>
      </c>
      <c r="DV207" s="7">
        <v>78.65806593056061</v>
      </c>
      <c r="DW207" s="7">
        <v>78.65806593056061</v>
      </c>
      <c r="DX207" s="7">
        <v>29.84343802883021</v>
      </c>
      <c r="DY207" s="7">
        <v>29.84343802883021</v>
      </c>
      <c r="DZ207" s="7">
        <v>29.84343802883021</v>
      </c>
      <c r="EA207" s="7">
        <v>29.84343802883021</v>
      </c>
      <c r="EB207" s="7">
        <v>27.458746634569764</v>
      </c>
      <c r="EC207" s="7">
        <v>27.458746634569764</v>
      </c>
      <c r="ED207" s="7">
        <v>27.458746634569764</v>
      </c>
      <c r="EE207" s="7">
        <v>27.458746634569764</v>
      </c>
      <c r="EF207" s="7">
        <v>30.292319020637898</v>
      </c>
      <c r="EG207" s="7">
        <v>30.292319020637898</v>
      </c>
      <c r="EH207" s="7">
        <v>30.292319020637898</v>
      </c>
      <c r="EI207" s="7">
        <v>30.292319020637898</v>
      </c>
      <c r="EJ207" s="7">
        <v>14.51980709478182</v>
      </c>
      <c r="EK207" s="7">
        <v>20.613977876518195</v>
      </c>
      <c r="EL207" s="7">
        <v>14.51980709478182</v>
      </c>
      <c r="EM207" s="7">
        <v>20.613977876518195</v>
      </c>
      <c r="EN207" s="7">
        <v>26.078763167015165</v>
      </c>
      <c r="EO207" s="7">
        <v>26.078763167015165</v>
      </c>
      <c r="EP207" s="7">
        <v>27.458746634569764</v>
      </c>
      <c r="EQ207" s="7">
        <v>27.458746634569764</v>
      </c>
      <c r="ER207" s="7">
        <v>27.458746634569764</v>
      </c>
      <c r="ES207" s="7">
        <v>27.458746634569764</v>
      </c>
      <c r="ET207" s="7">
        <v>26.234934321131824</v>
      </c>
      <c r="EU207" s="7">
        <v>26.234934321131824</v>
      </c>
      <c r="EV207" s="7">
        <v>32.040414833760579</v>
      </c>
      <c r="EW207" s="7">
        <v>32.040414833760579</v>
      </c>
      <c r="EX207" s="7">
        <v>32.040414833760579</v>
      </c>
      <c r="EY207" s="7">
        <v>32.040414833760579</v>
      </c>
      <c r="EZ207" s="7">
        <v>32.040414833760579</v>
      </c>
      <c r="FA207" s="7">
        <v>32.040414833760579</v>
      </c>
      <c r="FB207" s="7">
        <v>50.601796943430237</v>
      </c>
      <c r="FC207" s="7">
        <v>23.027064472737873</v>
      </c>
      <c r="FD207" s="7">
        <v>31.307939216037841</v>
      </c>
      <c r="FE207" s="7">
        <v>50.601796943430237</v>
      </c>
      <c r="FF207" s="7">
        <v>23.027064472737873</v>
      </c>
      <c r="FG207" s="7">
        <v>31.307939216037841</v>
      </c>
      <c r="FH207" s="7">
        <v>23.027064472737873</v>
      </c>
      <c r="FI207" s="7">
        <v>31.307939216037841</v>
      </c>
      <c r="FJ207" s="7">
        <v>23.027064472737873</v>
      </c>
      <c r="FK207" s="7">
        <v>31.307939216037841</v>
      </c>
      <c r="FL207" s="7">
        <v>28.706960980145428</v>
      </c>
      <c r="FM207" s="7">
        <v>28.706960980145428</v>
      </c>
      <c r="FN207" s="7">
        <v>28.706960980145428</v>
      </c>
      <c r="FO207" s="7">
        <v>28.706960980145428</v>
      </c>
      <c r="FP207" s="7">
        <v>15.190583025787893</v>
      </c>
      <c r="FQ207" s="7">
        <v>24.332351946504517</v>
      </c>
      <c r="FR207" s="7">
        <v>15.190583025787893</v>
      </c>
      <c r="FS207" s="7">
        <v>24.332351946504517</v>
      </c>
      <c r="FT207" s="7">
        <v>32.040414833760579</v>
      </c>
      <c r="FU207" s="7">
        <v>32.040414833760579</v>
      </c>
      <c r="FV207" s="7">
        <v>32.040414833760579</v>
      </c>
      <c r="FW207" s="7">
        <v>32.040414833760579</v>
      </c>
      <c r="FX207" s="7">
        <v>13.675767534775735</v>
      </c>
      <c r="FY207" s="7">
        <v>20.316376869830307</v>
      </c>
      <c r="FZ207" s="7">
        <v>13.675767534775735</v>
      </c>
      <c r="GA207" s="7">
        <v>20.316376869830307</v>
      </c>
      <c r="GB207" s="7">
        <v>29.84343802883021</v>
      </c>
      <c r="GC207" s="7">
        <v>29.84343802883021</v>
      </c>
      <c r="GD207" s="7">
        <v>29.84343802883021</v>
      </c>
      <c r="GE207" s="7">
        <v>29.84343802883021</v>
      </c>
      <c r="GF207" s="7">
        <v>26.078763167015165</v>
      </c>
      <c r="GG207" s="7">
        <v>26.078763167015165</v>
      </c>
      <c r="GH207" s="7">
        <v>26.078763167015165</v>
      </c>
      <c r="GI207" s="7">
        <v>26.078763167015165</v>
      </c>
      <c r="GJ207" s="7">
        <v>41.279637027783259</v>
      </c>
      <c r="GK207" s="7">
        <v>41.279637027783259</v>
      </c>
      <c r="GL207" s="7">
        <v>41.279637027783259</v>
      </c>
      <c r="GM207" s="7">
        <v>41.279637027783259</v>
      </c>
      <c r="GN207" s="7">
        <v>7.5560443931151484</v>
      </c>
      <c r="GO207" s="7">
        <v>13.559071437875732</v>
      </c>
      <c r="GP207" s="7">
        <v>7.5560443931151484</v>
      </c>
      <c r="GQ207" s="7">
        <v>13.559071437875732</v>
      </c>
      <c r="GR207" s="7">
        <v>89.986898253197111</v>
      </c>
      <c r="GS207" s="7">
        <v>89.986898253197111</v>
      </c>
      <c r="GT207" s="7">
        <v>89.986898253197111</v>
      </c>
      <c r="GU207" s="7">
        <v>89.986898253197111</v>
      </c>
      <c r="GV207" s="7">
        <v>91.381080333969763</v>
      </c>
      <c r="GW207" s="7">
        <v>91.381080333969763</v>
      </c>
      <c r="GX207" s="7">
        <v>91.381080333969763</v>
      </c>
      <c r="GY207" s="7">
        <v>91.381080333969763</v>
      </c>
      <c r="GZ207" s="7">
        <v>74.865251745045427</v>
      </c>
      <c r="HA207" s="7">
        <v>74.865251745045427</v>
      </c>
    </row>
    <row r="208" spans="47:209" ht="15" x14ac:dyDescent="0.25">
      <c r="AU208"/>
      <c r="AV208"/>
      <c r="AW208"/>
      <c r="AX208"/>
      <c r="AY208"/>
      <c r="AZ208"/>
      <c r="BA208"/>
      <c r="BB208"/>
      <c r="BC208"/>
      <c r="BM208" s="7" cm="1">
        <f t="array" ref="BM208">INDEX($HD$3:$HD$14,BN208,1)</f>
        <v>30</v>
      </c>
      <c r="BN208" s="7">
        <v>9</v>
      </c>
      <c r="BO208" s="7">
        <v>13</v>
      </c>
      <c r="BP208" s="7">
        <v>85.675273697379183</v>
      </c>
      <c r="BQ208" s="7">
        <v>85.675273697379183</v>
      </c>
      <c r="BR208" s="7">
        <v>85.675273697379183</v>
      </c>
      <c r="BS208" s="7">
        <v>85.675273697379183</v>
      </c>
      <c r="BT208" s="7">
        <v>79.817355165318247</v>
      </c>
      <c r="BU208" s="7">
        <v>79.817355165318247</v>
      </c>
      <c r="BV208" s="7">
        <v>79.817355165318247</v>
      </c>
      <c r="BW208" s="7">
        <v>79.817355165318247</v>
      </c>
      <c r="BX208" s="7">
        <v>80.316299158727077</v>
      </c>
      <c r="BY208" s="7">
        <v>80.316299158727077</v>
      </c>
      <c r="BZ208" s="7">
        <v>79.817355165318247</v>
      </c>
      <c r="CA208" s="7">
        <v>79.817355165318247</v>
      </c>
      <c r="CB208" s="7">
        <v>79.817355165318247</v>
      </c>
      <c r="CC208" s="7">
        <v>79.817355165318247</v>
      </c>
      <c r="CD208" s="7">
        <v>84.107547970106125</v>
      </c>
      <c r="CE208" s="7">
        <v>84.107547970106125</v>
      </c>
      <c r="CF208" s="7">
        <v>84.107547970106125</v>
      </c>
      <c r="CG208" s="7">
        <v>84.107547970106125</v>
      </c>
      <c r="CH208" s="7">
        <v>84.107547970106125</v>
      </c>
      <c r="CI208" s="7">
        <v>84.107547970106125</v>
      </c>
      <c r="CJ208" s="7">
        <v>81.382418681363646</v>
      </c>
      <c r="CK208" s="7">
        <v>81.382418681363646</v>
      </c>
      <c r="CL208" s="7">
        <v>81.382418681363646</v>
      </c>
      <c r="CM208" s="7">
        <v>81.382418681363646</v>
      </c>
      <c r="CN208" s="7">
        <v>81.382418681363646</v>
      </c>
      <c r="CO208" s="7">
        <v>81.382418681363646</v>
      </c>
      <c r="CP208" s="7">
        <v>81.382418681363646</v>
      </c>
      <c r="CQ208" s="7">
        <v>81.382418681363646</v>
      </c>
      <c r="CR208" s="7">
        <v>84.390013312045681</v>
      </c>
      <c r="CS208" s="7">
        <v>84.390013312045681</v>
      </c>
      <c r="CT208" s="7">
        <v>84.390013312045681</v>
      </c>
      <c r="CU208" s="7">
        <v>84.390013312045681</v>
      </c>
      <c r="CV208" s="7">
        <v>78.916247459772592</v>
      </c>
      <c r="CW208" s="7">
        <v>78.916247459772592</v>
      </c>
      <c r="CX208" s="7">
        <v>78.916247459772592</v>
      </c>
      <c r="CY208" s="7">
        <v>78.916247459772592</v>
      </c>
      <c r="CZ208" s="7">
        <v>84.107547970106125</v>
      </c>
      <c r="DA208" s="7">
        <v>84.107547970106125</v>
      </c>
      <c r="DB208" s="7">
        <v>84.107547970106125</v>
      </c>
      <c r="DC208" s="7">
        <v>84.107547970106125</v>
      </c>
      <c r="DD208" s="7">
        <v>75.945271265257603</v>
      </c>
      <c r="DE208" s="7">
        <v>75.945271265257603</v>
      </c>
      <c r="DF208" s="7">
        <v>75.945271265257603</v>
      </c>
      <c r="DG208" s="7">
        <v>75.945271265257603</v>
      </c>
      <c r="DH208" s="7">
        <v>85.675273697379183</v>
      </c>
      <c r="DI208" s="7">
        <v>85.675273697379183</v>
      </c>
      <c r="DJ208" s="7">
        <v>85.675273697379183</v>
      </c>
      <c r="DK208" s="7">
        <v>85.675273697379183</v>
      </c>
      <c r="DL208" s="7">
        <v>80.316299158727077</v>
      </c>
      <c r="DM208" s="7">
        <v>80.316299158727077</v>
      </c>
      <c r="DN208" s="7">
        <v>80.316299158727077</v>
      </c>
      <c r="DO208" s="7">
        <v>80.316299158727077</v>
      </c>
      <c r="DP208" s="7">
        <v>76.505843970394025</v>
      </c>
      <c r="DQ208" s="7">
        <v>76.505843970394025</v>
      </c>
      <c r="DR208" s="7">
        <v>76.505843970394025</v>
      </c>
      <c r="DS208" s="7">
        <v>76.505843970394025</v>
      </c>
      <c r="DT208" s="7">
        <v>75.501809419727465</v>
      </c>
      <c r="DU208" s="7">
        <v>75.501809419727465</v>
      </c>
      <c r="DV208" s="7">
        <v>75.501809419727465</v>
      </c>
      <c r="DW208" s="7">
        <v>75.501809419727465</v>
      </c>
      <c r="DX208" s="7">
        <v>31.144290378548476</v>
      </c>
      <c r="DY208" s="7">
        <v>31.144290378548476</v>
      </c>
      <c r="DZ208" s="7">
        <v>31.144290378548476</v>
      </c>
      <c r="EA208" s="7">
        <v>31.144290378548476</v>
      </c>
      <c r="EB208" s="7">
        <v>29.650193909484855</v>
      </c>
      <c r="EC208" s="7">
        <v>29.650193909484855</v>
      </c>
      <c r="ED208" s="7">
        <v>29.650193909484855</v>
      </c>
      <c r="EE208" s="7">
        <v>29.650193909484855</v>
      </c>
      <c r="EF208" s="7">
        <v>36.00345350418042</v>
      </c>
      <c r="EG208" s="7">
        <v>36.00345350418042</v>
      </c>
      <c r="EH208" s="7">
        <v>36.00345350418042</v>
      </c>
      <c r="EI208" s="7">
        <v>36.00345350418042</v>
      </c>
      <c r="EJ208" s="7">
        <v>15.862942316309082</v>
      </c>
      <c r="EK208" s="7">
        <v>23.488485521957543</v>
      </c>
      <c r="EL208" s="7">
        <v>15.862942316309082</v>
      </c>
      <c r="EM208" s="7">
        <v>23.488485521957543</v>
      </c>
      <c r="EN208" s="7">
        <v>24.860652504975715</v>
      </c>
      <c r="EO208" s="7">
        <v>24.860652504975715</v>
      </c>
      <c r="EP208" s="7">
        <v>29.650193909484855</v>
      </c>
      <c r="EQ208" s="7">
        <v>29.650193909484855</v>
      </c>
      <c r="ER208" s="7">
        <v>29.650193909484855</v>
      </c>
      <c r="ES208" s="7">
        <v>29.650193909484855</v>
      </c>
      <c r="ET208" s="7">
        <v>26.288435266901445</v>
      </c>
      <c r="EU208" s="7">
        <v>26.288435266901445</v>
      </c>
      <c r="EV208" s="7">
        <v>32.859302239972706</v>
      </c>
      <c r="EW208" s="7">
        <v>32.859302239972706</v>
      </c>
      <c r="EX208" s="7">
        <v>32.859302239972706</v>
      </c>
      <c r="EY208" s="7">
        <v>32.859302239972706</v>
      </c>
      <c r="EZ208" s="7">
        <v>32.859302239972706</v>
      </c>
      <c r="FA208" s="7">
        <v>32.859302239972706</v>
      </c>
      <c r="FB208" s="7">
        <v>52.397248858660653</v>
      </c>
      <c r="FC208" s="7">
        <v>22.985728106306034</v>
      </c>
      <c r="FD208" s="7">
        <v>30.768100562507492</v>
      </c>
      <c r="FE208" s="7">
        <v>52.397248858660653</v>
      </c>
      <c r="FF208" s="7">
        <v>22.985728106306034</v>
      </c>
      <c r="FG208" s="7">
        <v>30.768100562507492</v>
      </c>
      <c r="FH208" s="7">
        <v>22.985728106306034</v>
      </c>
      <c r="FI208" s="7">
        <v>30.768100562507492</v>
      </c>
      <c r="FJ208" s="7">
        <v>22.985728106306034</v>
      </c>
      <c r="FK208" s="7">
        <v>30.768100562507492</v>
      </c>
      <c r="FL208" s="7">
        <v>31.182924026063631</v>
      </c>
      <c r="FM208" s="7">
        <v>31.182924026063631</v>
      </c>
      <c r="FN208" s="7">
        <v>31.182924026063631</v>
      </c>
      <c r="FO208" s="7">
        <v>31.182924026063631</v>
      </c>
      <c r="FP208" s="7">
        <v>14.536798932224244</v>
      </c>
      <c r="FQ208" s="7">
        <v>23.36406421248784</v>
      </c>
      <c r="FR208" s="7">
        <v>14.536798932224244</v>
      </c>
      <c r="FS208" s="7">
        <v>23.36406421248784</v>
      </c>
      <c r="FT208" s="7">
        <v>32.859302239972706</v>
      </c>
      <c r="FU208" s="7">
        <v>32.859302239972706</v>
      </c>
      <c r="FV208" s="7">
        <v>32.859302239972706</v>
      </c>
      <c r="FW208" s="7">
        <v>32.859302239972706</v>
      </c>
      <c r="FX208" s="7">
        <v>12.285532624437881</v>
      </c>
      <c r="FY208" s="7">
        <v>18.747314523069679</v>
      </c>
      <c r="FZ208" s="7">
        <v>12.285532624437881</v>
      </c>
      <c r="GA208" s="7">
        <v>18.747314523069679</v>
      </c>
      <c r="GB208" s="7">
        <v>31.144290378548476</v>
      </c>
      <c r="GC208" s="7">
        <v>31.144290378548476</v>
      </c>
      <c r="GD208" s="7">
        <v>31.144290378548476</v>
      </c>
      <c r="GE208" s="7">
        <v>31.144290378548476</v>
      </c>
      <c r="GF208" s="7">
        <v>24.860652504975715</v>
      </c>
      <c r="GG208" s="7">
        <v>24.860652504975715</v>
      </c>
      <c r="GH208" s="7">
        <v>24.860652504975715</v>
      </c>
      <c r="GI208" s="7">
        <v>24.860652504975715</v>
      </c>
      <c r="GJ208" s="7">
        <v>45.885010388109158</v>
      </c>
      <c r="GK208" s="7">
        <v>45.885010388109158</v>
      </c>
      <c r="GL208" s="7">
        <v>45.885010388109158</v>
      </c>
      <c r="GM208" s="7">
        <v>45.885010388109158</v>
      </c>
      <c r="GN208" s="7">
        <v>7.8998963346878819</v>
      </c>
      <c r="GO208" s="7">
        <v>13.648966437284839</v>
      </c>
      <c r="GP208" s="7">
        <v>7.8998963346878819</v>
      </c>
      <c r="GQ208" s="7">
        <v>13.648966437284839</v>
      </c>
      <c r="GR208" s="7">
        <v>87.731192978000365</v>
      </c>
      <c r="GS208" s="7">
        <v>87.731192978000365</v>
      </c>
      <c r="GT208" s="7">
        <v>87.731192978000365</v>
      </c>
      <c r="GU208" s="7">
        <v>87.731192978000365</v>
      </c>
      <c r="GV208" s="7">
        <v>87.931088802106245</v>
      </c>
      <c r="GW208" s="7">
        <v>87.931088802106245</v>
      </c>
      <c r="GX208" s="7">
        <v>87.931088802106245</v>
      </c>
      <c r="GY208" s="7">
        <v>87.931088802106245</v>
      </c>
      <c r="GZ208" s="7">
        <v>72.150913202939392</v>
      </c>
      <c r="HA208" s="7">
        <v>72.150913202939392</v>
      </c>
    </row>
    <row r="209" spans="47:209" ht="15" x14ac:dyDescent="0.25">
      <c r="AU209"/>
      <c r="AV209"/>
      <c r="AW209"/>
      <c r="AX209"/>
      <c r="AY209"/>
      <c r="AZ209"/>
      <c r="BA209"/>
      <c r="BB209"/>
      <c r="BC209"/>
      <c r="BM209" s="7" cm="1">
        <f t="array" ref="BM209">INDEX($HD$3:$HD$14,BN209,1)</f>
        <v>30</v>
      </c>
      <c r="BN209" s="7">
        <v>9</v>
      </c>
      <c r="BO209" s="7">
        <v>14</v>
      </c>
      <c r="BP209" s="7">
        <v>83.250028027848785</v>
      </c>
      <c r="BQ209" s="7">
        <v>83.250028027848785</v>
      </c>
      <c r="BR209" s="7">
        <v>83.250028027848785</v>
      </c>
      <c r="BS209" s="7">
        <v>83.250028027848785</v>
      </c>
      <c r="BT209" s="7">
        <v>79.962781110606215</v>
      </c>
      <c r="BU209" s="7">
        <v>79.962781110606215</v>
      </c>
      <c r="BV209" s="7">
        <v>79.962781110606215</v>
      </c>
      <c r="BW209" s="7">
        <v>79.962781110606215</v>
      </c>
      <c r="BX209" s="7">
        <v>79.05598765722732</v>
      </c>
      <c r="BY209" s="7">
        <v>79.05598765722732</v>
      </c>
      <c r="BZ209" s="7">
        <v>79.962781110606215</v>
      </c>
      <c r="CA209" s="7">
        <v>79.962781110606215</v>
      </c>
      <c r="CB209" s="7">
        <v>79.962781110606215</v>
      </c>
      <c r="CC209" s="7">
        <v>79.962781110606215</v>
      </c>
      <c r="CD209" s="7">
        <v>81.814438900621326</v>
      </c>
      <c r="CE209" s="7">
        <v>81.814438900621326</v>
      </c>
      <c r="CF209" s="7">
        <v>81.814438900621326</v>
      </c>
      <c r="CG209" s="7">
        <v>81.814438900621326</v>
      </c>
      <c r="CH209" s="7">
        <v>81.814438900621326</v>
      </c>
      <c r="CI209" s="7">
        <v>81.814438900621326</v>
      </c>
      <c r="CJ209" s="7">
        <v>78.289737894075927</v>
      </c>
      <c r="CK209" s="7">
        <v>78.289737894075927</v>
      </c>
      <c r="CL209" s="7">
        <v>78.289737894075927</v>
      </c>
      <c r="CM209" s="7">
        <v>78.289737894075927</v>
      </c>
      <c r="CN209" s="7">
        <v>78.289737894075927</v>
      </c>
      <c r="CO209" s="7">
        <v>78.289737894075927</v>
      </c>
      <c r="CP209" s="7">
        <v>78.289737894075927</v>
      </c>
      <c r="CQ209" s="7">
        <v>78.289737894075927</v>
      </c>
      <c r="CR209" s="7">
        <v>82.214532806409267</v>
      </c>
      <c r="CS209" s="7">
        <v>82.214532806409267</v>
      </c>
      <c r="CT209" s="7">
        <v>82.214532806409267</v>
      </c>
      <c r="CU209" s="7">
        <v>82.214532806409267</v>
      </c>
      <c r="CV209" s="7">
        <v>73.532097469394046</v>
      </c>
      <c r="CW209" s="7">
        <v>73.532097469394046</v>
      </c>
      <c r="CX209" s="7">
        <v>73.532097469394046</v>
      </c>
      <c r="CY209" s="7">
        <v>73.532097469394046</v>
      </c>
      <c r="CZ209" s="7">
        <v>81.814438900621326</v>
      </c>
      <c r="DA209" s="7">
        <v>81.814438900621326</v>
      </c>
      <c r="DB209" s="7">
        <v>81.814438900621326</v>
      </c>
      <c r="DC209" s="7">
        <v>81.814438900621326</v>
      </c>
      <c r="DD209" s="7">
        <v>73.818029764545429</v>
      </c>
      <c r="DE209" s="7">
        <v>73.818029764545429</v>
      </c>
      <c r="DF209" s="7">
        <v>73.818029764545429</v>
      </c>
      <c r="DG209" s="7">
        <v>73.818029764545429</v>
      </c>
      <c r="DH209" s="7">
        <v>83.250028027848785</v>
      </c>
      <c r="DI209" s="7">
        <v>83.250028027848785</v>
      </c>
      <c r="DJ209" s="7">
        <v>83.250028027848785</v>
      </c>
      <c r="DK209" s="7">
        <v>83.250028027848785</v>
      </c>
      <c r="DL209" s="7">
        <v>79.05598765722732</v>
      </c>
      <c r="DM209" s="7">
        <v>79.05598765722732</v>
      </c>
      <c r="DN209" s="7">
        <v>79.05598765722732</v>
      </c>
      <c r="DO209" s="7">
        <v>79.05598765722732</v>
      </c>
      <c r="DP209" s="7">
        <v>68.039385094924327</v>
      </c>
      <c r="DQ209" s="7">
        <v>68.039385094924327</v>
      </c>
      <c r="DR209" s="7">
        <v>68.039385094924327</v>
      </c>
      <c r="DS209" s="7">
        <v>68.039385094924327</v>
      </c>
      <c r="DT209" s="7">
        <v>73.323789241530221</v>
      </c>
      <c r="DU209" s="7">
        <v>73.323789241530221</v>
      </c>
      <c r="DV209" s="7">
        <v>73.323789241530221</v>
      </c>
      <c r="DW209" s="7">
        <v>73.323789241530221</v>
      </c>
      <c r="DX209" s="7">
        <v>33.79747815971816</v>
      </c>
      <c r="DY209" s="7">
        <v>33.79747815971816</v>
      </c>
      <c r="DZ209" s="7">
        <v>33.79747815971816</v>
      </c>
      <c r="EA209" s="7">
        <v>33.79747815971816</v>
      </c>
      <c r="EB209" s="7">
        <v>26.060861231913627</v>
      </c>
      <c r="EC209" s="7">
        <v>26.060861231913627</v>
      </c>
      <c r="ED209" s="7">
        <v>26.060861231913627</v>
      </c>
      <c r="EE209" s="7">
        <v>26.060861231913627</v>
      </c>
      <c r="EF209" s="7">
        <v>45.502019839071338</v>
      </c>
      <c r="EG209" s="7">
        <v>45.502019839071338</v>
      </c>
      <c r="EH209" s="7">
        <v>45.502019839071338</v>
      </c>
      <c r="EI209" s="7">
        <v>45.502019839071338</v>
      </c>
      <c r="EJ209" s="7">
        <v>20.497560834775665</v>
      </c>
      <c r="EK209" s="7">
        <v>30.265476589409058</v>
      </c>
      <c r="EL209" s="7">
        <v>20.497560834775665</v>
      </c>
      <c r="EM209" s="7">
        <v>30.265476589409058</v>
      </c>
      <c r="EN209" s="7">
        <v>28.222804988306041</v>
      </c>
      <c r="EO209" s="7">
        <v>28.222804988306041</v>
      </c>
      <c r="EP209" s="7">
        <v>26.060861231913627</v>
      </c>
      <c r="EQ209" s="7">
        <v>26.060861231913627</v>
      </c>
      <c r="ER209" s="7">
        <v>26.060861231913627</v>
      </c>
      <c r="ES209" s="7">
        <v>26.060861231913627</v>
      </c>
      <c r="ET209" s="7">
        <v>25.983971750536373</v>
      </c>
      <c r="EU209" s="7">
        <v>25.983971750536373</v>
      </c>
      <c r="EV209" s="7">
        <v>36.864808409984768</v>
      </c>
      <c r="EW209" s="7">
        <v>36.864808409984768</v>
      </c>
      <c r="EX209" s="7">
        <v>36.864808409984768</v>
      </c>
      <c r="EY209" s="7">
        <v>36.864808409984768</v>
      </c>
      <c r="EZ209" s="7">
        <v>36.864808409984768</v>
      </c>
      <c r="FA209" s="7">
        <v>36.864808409984768</v>
      </c>
      <c r="FB209" s="7">
        <v>53.619601770906023</v>
      </c>
      <c r="FC209" s="7">
        <v>26.315675210700025</v>
      </c>
      <c r="FD209" s="7">
        <v>34.748281990309124</v>
      </c>
      <c r="FE209" s="7">
        <v>53.619601770906023</v>
      </c>
      <c r="FF209" s="7">
        <v>26.315675210700025</v>
      </c>
      <c r="FG209" s="7">
        <v>34.748281990309124</v>
      </c>
      <c r="FH209" s="7">
        <v>26.315675210700025</v>
      </c>
      <c r="FI209" s="7">
        <v>34.748281990309124</v>
      </c>
      <c r="FJ209" s="7">
        <v>26.315675210700025</v>
      </c>
      <c r="FK209" s="7">
        <v>34.748281990309124</v>
      </c>
      <c r="FL209" s="7">
        <v>32.910315539492423</v>
      </c>
      <c r="FM209" s="7">
        <v>32.910315539492423</v>
      </c>
      <c r="FN209" s="7">
        <v>32.910315539492423</v>
      </c>
      <c r="FO209" s="7">
        <v>32.910315539492423</v>
      </c>
      <c r="FP209" s="7">
        <v>17.386838974130306</v>
      </c>
      <c r="FQ209" s="7">
        <v>27.330269289631847</v>
      </c>
      <c r="FR209" s="7">
        <v>17.386838974130306</v>
      </c>
      <c r="FS209" s="7">
        <v>27.330269289631847</v>
      </c>
      <c r="FT209" s="7">
        <v>36.864808409984768</v>
      </c>
      <c r="FU209" s="7">
        <v>36.864808409984768</v>
      </c>
      <c r="FV209" s="7">
        <v>36.864808409984768</v>
      </c>
      <c r="FW209" s="7">
        <v>36.864808409984768</v>
      </c>
      <c r="FX209" s="7">
        <v>13.412710450706077</v>
      </c>
      <c r="FY209" s="7">
        <v>19.710351973260586</v>
      </c>
      <c r="FZ209" s="7">
        <v>13.412710450706077</v>
      </c>
      <c r="GA209" s="7">
        <v>19.710351973260586</v>
      </c>
      <c r="GB209" s="7">
        <v>33.79747815971816</v>
      </c>
      <c r="GC209" s="7">
        <v>33.79747815971816</v>
      </c>
      <c r="GD209" s="7">
        <v>33.79747815971816</v>
      </c>
      <c r="GE209" s="7">
        <v>33.79747815971816</v>
      </c>
      <c r="GF209" s="7">
        <v>28.222804988306041</v>
      </c>
      <c r="GG209" s="7">
        <v>28.222804988306041</v>
      </c>
      <c r="GH209" s="7">
        <v>28.222804988306041</v>
      </c>
      <c r="GI209" s="7">
        <v>28.222804988306041</v>
      </c>
      <c r="GJ209" s="7">
        <v>44.481283868151543</v>
      </c>
      <c r="GK209" s="7">
        <v>44.481283868151543</v>
      </c>
      <c r="GL209" s="7">
        <v>44.481283868151543</v>
      </c>
      <c r="GM209" s="7">
        <v>44.481283868151543</v>
      </c>
      <c r="GN209" s="7">
        <v>11.160887384578801</v>
      </c>
      <c r="GO209" s="7">
        <v>17.787265027180275</v>
      </c>
      <c r="GP209" s="7">
        <v>11.160887384578801</v>
      </c>
      <c r="GQ209" s="7">
        <v>17.787265027180275</v>
      </c>
      <c r="GR209" s="7">
        <v>86.905864258075852</v>
      </c>
      <c r="GS209" s="7">
        <v>86.905864258075852</v>
      </c>
      <c r="GT209" s="7">
        <v>86.905864258075852</v>
      </c>
      <c r="GU209" s="7">
        <v>86.905864258075852</v>
      </c>
      <c r="GV209" s="7">
        <v>84.766367727500125</v>
      </c>
      <c r="GW209" s="7">
        <v>84.766367727500125</v>
      </c>
      <c r="GX209" s="7">
        <v>84.766367727500125</v>
      </c>
      <c r="GY209" s="7">
        <v>84.766367727500125</v>
      </c>
      <c r="GZ209" s="7">
        <v>63.632728151590761</v>
      </c>
      <c r="HA209" s="7">
        <v>63.632728151590761</v>
      </c>
    </row>
    <row r="210" spans="47:209" ht="15" x14ac:dyDescent="0.25">
      <c r="AU210"/>
      <c r="AV210"/>
      <c r="AW210"/>
      <c r="AX210"/>
      <c r="AY210"/>
      <c r="AZ210"/>
      <c r="BA210"/>
      <c r="BB210"/>
      <c r="BC210"/>
      <c r="BM210" s="7" cm="1">
        <f t="array" ref="BM210">INDEX($HD$3:$HD$14,BN210,1)</f>
        <v>30</v>
      </c>
      <c r="BN210" s="7">
        <v>9</v>
      </c>
      <c r="BO210" s="7">
        <v>15</v>
      </c>
      <c r="BP210" s="7">
        <v>76.463722574076058</v>
      </c>
      <c r="BQ210" s="7">
        <v>76.463722574076058</v>
      </c>
      <c r="BR210" s="7">
        <v>76.463722574076058</v>
      </c>
      <c r="BS210" s="7">
        <v>76.463722574076058</v>
      </c>
      <c r="BT210" s="7">
        <v>79.010750515575992</v>
      </c>
      <c r="BU210" s="7">
        <v>79.010750515575992</v>
      </c>
      <c r="BV210" s="7">
        <v>79.010750515575992</v>
      </c>
      <c r="BW210" s="7">
        <v>79.010750515575992</v>
      </c>
      <c r="BX210" s="7">
        <v>72.038908563681829</v>
      </c>
      <c r="BY210" s="7">
        <v>72.038908563681829</v>
      </c>
      <c r="BZ210" s="7">
        <v>79.010750515575992</v>
      </c>
      <c r="CA210" s="7">
        <v>79.010750515575992</v>
      </c>
      <c r="CB210" s="7">
        <v>79.010750515575992</v>
      </c>
      <c r="CC210" s="7">
        <v>79.010750515575992</v>
      </c>
      <c r="CD210" s="7">
        <v>80.498109493787879</v>
      </c>
      <c r="CE210" s="7">
        <v>80.498109493787879</v>
      </c>
      <c r="CF210" s="7">
        <v>80.498109493787879</v>
      </c>
      <c r="CG210" s="7">
        <v>80.498109493787879</v>
      </c>
      <c r="CH210" s="7">
        <v>80.498109493787879</v>
      </c>
      <c r="CI210" s="7">
        <v>80.498109493787879</v>
      </c>
      <c r="CJ210" s="7">
        <v>68.618300470409068</v>
      </c>
      <c r="CK210" s="7">
        <v>68.618300470409068</v>
      </c>
      <c r="CL210" s="7">
        <v>68.618300470409068</v>
      </c>
      <c r="CM210" s="7">
        <v>68.618300470409068</v>
      </c>
      <c r="CN210" s="7">
        <v>68.618300470409068</v>
      </c>
      <c r="CO210" s="7">
        <v>68.618300470409068</v>
      </c>
      <c r="CP210" s="7">
        <v>68.618300470409068</v>
      </c>
      <c r="CQ210" s="7">
        <v>68.618300470409068</v>
      </c>
      <c r="CR210" s="7">
        <v>80.660010485090922</v>
      </c>
      <c r="CS210" s="7">
        <v>80.660010485090922</v>
      </c>
      <c r="CT210" s="7">
        <v>80.660010485090922</v>
      </c>
      <c r="CU210" s="7">
        <v>80.660010485090922</v>
      </c>
      <c r="CV210" s="7">
        <v>65.002201019515184</v>
      </c>
      <c r="CW210" s="7">
        <v>65.002201019515184</v>
      </c>
      <c r="CX210" s="7">
        <v>65.002201019515184</v>
      </c>
      <c r="CY210" s="7">
        <v>65.002201019515184</v>
      </c>
      <c r="CZ210" s="7">
        <v>80.498109493787879</v>
      </c>
      <c r="DA210" s="7">
        <v>80.498109493787879</v>
      </c>
      <c r="DB210" s="7">
        <v>80.498109493787879</v>
      </c>
      <c r="DC210" s="7">
        <v>80.498109493787879</v>
      </c>
      <c r="DD210" s="7">
        <v>63.27528976698342</v>
      </c>
      <c r="DE210" s="7">
        <v>63.27528976698342</v>
      </c>
      <c r="DF210" s="7">
        <v>63.27528976698342</v>
      </c>
      <c r="DG210" s="7">
        <v>63.27528976698342</v>
      </c>
      <c r="DH210" s="7">
        <v>76.463722574076058</v>
      </c>
      <c r="DI210" s="7">
        <v>76.463722574076058</v>
      </c>
      <c r="DJ210" s="7">
        <v>76.463722574076058</v>
      </c>
      <c r="DK210" s="7">
        <v>76.463722574076058</v>
      </c>
      <c r="DL210" s="7">
        <v>72.038908563681829</v>
      </c>
      <c r="DM210" s="7">
        <v>72.038908563681829</v>
      </c>
      <c r="DN210" s="7">
        <v>72.038908563681829</v>
      </c>
      <c r="DO210" s="7">
        <v>72.038908563681829</v>
      </c>
      <c r="DP210" s="7">
        <v>63.593964223257615</v>
      </c>
      <c r="DQ210" s="7">
        <v>63.593964223257615</v>
      </c>
      <c r="DR210" s="7">
        <v>63.593964223257615</v>
      </c>
      <c r="DS210" s="7">
        <v>63.593964223257615</v>
      </c>
      <c r="DT210" s="7">
        <v>64.999789483272579</v>
      </c>
      <c r="DU210" s="7">
        <v>64.999789483272579</v>
      </c>
      <c r="DV210" s="7">
        <v>64.999789483272579</v>
      </c>
      <c r="DW210" s="7">
        <v>64.999789483272579</v>
      </c>
      <c r="DX210" s="7">
        <v>33.281094827972701</v>
      </c>
      <c r="DY210" s="7">
        <v>33.281094827972701</v>
      </c>
      <c r="DZ210" s="7">
        <v>33.281094827972701</v>
      </c>
      <c r="EA210" s="7">
        <v>33.281094827972701</v>
      </c>
      <c r="EB210" s="7">
        <v>25.422907588854507</v>
      </c>
      <c r="EC210" s="7">
        <v>25.422907588854507</v>
      </c>
      <c r="ED210" s="7">
        <v>25.422907588854507</v>
      </c>
      <c r="EE210" s="7">
        <v>25.422907588854507</v>
      </c>
      <c r="EF210" s="7">
        <v>43.531606778395478</v>
      </c>
      <c r="EG210" s="7">
        <v>43.531606778395478</v>
      </c>
      <c r="EH210" s="7">
        <v>43.531606778395478</v>
      </c>
      <c r="EI210" s="7">
        <v>43.531606778395478</v>
      </c>
      <c r="EJ210" s="7">
        <v>22.162054874899976</v>
      </c>
      <c r="EK210" s="7">
        <v>35.48068420822721</v>
      </c>
      <c r="EL210" s="7">
        <v>22.162054874899976</v>
      </c>
      <c r="EM210" s="7">
        <v>35.48068420822721</v>
      </c>
      <c r="EN210" s="7">
        <v>25.850344465066673</v>
      </c>
      <c r="EO210" s="7">
        <v>25.850344465066673</v>
      </c>
      <c r="EP210" s="7">
        <v>25.422907588854507</v>
      </c>
      <c r="EQ210" s="7">
        <v>25.422907588854507</v>
      </c>
      <c r="ER210" s="7">
        <v>25.422907588854507</v>
      </c>
      <c r="ES210" s="7">
        <v>25.422907588854507</v>
      </c>
      <c r="ET210" s="7">
        <v>27.014494621463637</v>
      </c>
      <c r="EU210" s="7">
        <v>27.014494621463637</v>
      </c>
      <c r="EV210" s="7">
        <v>42.520630474015135</v>
      </c>
      <c r="EW210" s="7">
        <v>42.520630474015135</v>
      </c>
      <c r="EX210" s="7">
        <v>42.520630474015135</v>
      </c>
      <c r="EY210" s="7">
        <v>42.520630474015135</v>
      </c>
      <c r="EZ210" s="7">
        <v>42.520630474015135</v>
      </c>
      <c r="FA210" s="7">
        <v>42.520630474015135</v>
      </c>
      <c r="FB210" s="7">
        <v>55.691682409121142</v>
      </c>
      <c r="FC210" s="7">
        <v>27.941865195283281</v>
      </c>
      <c r="FD210" s="7">
        <v>36.815787561348365</v>
      </c>
      <c r="FE210" s="7">
        <v>55.691682409121142</v>
      </c>
      <c r="FF210" s="7">
        <v>27.941865195283281</v>
      </c>
      <c r="FG210" s="7">
        <v>36.815787561348365</v>
      </c>
      <c r="FH210" s="7">
        <v>27.941865195283281</v>
      </c>
      <c r="FI210" s="7">
        <v>36.815787561348365</v>
      </c>
      <c r="FJ210" s="7">
        <v>27.941865195283281</v>
      </c>
      <c r="FK210" s="7">
        <v>36.815787561348365</v>
      </c>
      <c r="FL210" s="7">
        <v>32.983604591269668</v>
      </c>
      <c r="FM210" s="7">
        <v>32.983604591269668</v>
      </c>
      <c r="FN210" s="7">
        <v>32.983604591269668</v>
      </c>
      <c r="FO210" s="7">
        <v>32.983604591269668</v>
      </c>
      <c r="FP210" s="7">
        <v>21.734024385009079</v>
      </c>
      <c r="FQ210" s="7">
        <v>33.893683402281809</v>
      </c>
      <c r="FR210" s="7">
        <v>21.734024385009079</v>
      </c>
      <c r="FS210" s="7">
        <v>33.893683402281809</v>
      </c>
      <c r="FT210" s="7">
        <v>42.520630474015135</v>
      </c>
      <c r="FU210" s="7">
        <v>42.520630474015135</v>
      </c>
      <c r="FV210" s="7">
        <v>42.520630474015135</v>
      </c>
      <c r="FW210" s="7">
        <v>42.520630474015135</v>
      </c>
      <c r="FX210" s="7">
        <v>13.706479476556064</v>
      </c>
      <c r="FY210" s="7">
        <v>20.093008237742442</v>
      </c>
      <c r="FZ210" s="7">
        <v>13.706479476556064</v>
      </c>
      <c r="GA210" s="7">
        <v>20.093008237742442</v>
      </c>
      <c r="GB210" s="7">
        <v>33.281094827972701</v>
      </c>
      <c r="GC210" s="7">
        <v>33.281094827972701</v>
      </c>
      <c r="GD210" s="7">
        <v>33.281094827972701</v>
      </c>
      <c r="GE210" s="7">
        <v>33.281094827972701</v>
      </c>
      <c r="GF210" s="7">
        <v>25.850344465066673</v>
      </c>
      <c r="GG210" s="7">
        <v>25.850344465066673</v>
      </c>
      <c r="GH210" s="7">
        <v>25.850344465066673</v>
      </c>
      <c r="GI210" s="7">
        <v>25.850344465066673</v>
      </c>
      <c r="GJ210" s="7">
        <v>44.898460580568141</v>
      </c>
      <c r="GK210" s="7">
        <v>44.898460580568141</v>
      </c>
      <c r="GL210" s="7">
        <v>44.898460580568141</v>
      </c>
      <c r="GM210" s="7">
        <v>44.898460580568141</v>
      </c>
      <c r="GN210" s="7">
        <v>16.601019146539397</v>
      </c>
      <c r="GO210" s="7">
        <v>24.021103767457596</v>
      </c>
      <c r="GP210" s="7">
        <v>16.601019146539397</v>
      </c>
      <c r="GQ210" s="7">
        <v>24.021103767457596</v>
      </c>
      <c r="GR210" s="7">
        <v>84.072202673499945</v>
      </c>
      <c r="GS210" s="7">
        <v>84.072202673499945</v>
      </c>
      <c r="GT210" s="7">
        <v>84.072202673499945</v>
      </c>
      <c r="GU210" s="7">
        <v>84.072202673499945</v>
      </c>
      <c r="GV210" s="7">
        <v>76.277966251757505</v>
      </c>
      <c r="GW210" s="7">
        <v>76.277966251757505</v>
      </c>
      <c r="GX210" s="7">
        <v>76.277966251757505</v>
      </c>
      <c r="GY210" s="7">
        <v>76.277966251757505</v>
      </c>
      <c r="GZ210" s="7">
        <v>65.611445463803022</v>
      </c>
      <c r="HA210" s="7">
        <v>65.611445463803022</v>
      </c>
    </row>
    <row r="211" spans="47:209" ht="15" x14ac:dyDescent="0.25">
      <c r="AU211"/>
      <c r="AV211"/>
      <c r="AW211"/>
      <c r="AX211"/>
      <c r="AY211"/>
      <c r="AZ211"/>
      <c r="BA211"/>
      <c r="BB211"/>
      <c r="BC211"/>
      <c r="BM211" s="7" cm="1">
        <f t="array" ref="BM211">INDEX($HD$3:$HD$14,BN211,1)</f>
        <v>30</v>
      </c>
      <c r="BN211" s="7">
        <v>9</v>
      </c>
      <c r="BO211" s="7">
        <v>16</v>
      </c>
      <c r="BP211" s="7">
        <v>64.723740854003125</v>
      </c>
      <c r="BQ211" s="7">
        <v>64.723740854003125</v>
      </c>
      <c r="BR211" s="7">
        <v>64.723740854003125</v>
      </c>
      <c r="BS211" s="7">
        <v>64.723740854003125</v>
      </c>
      <c r="BT211" s="7">
        <v>65.575223911742299</v>
      </c>
      <c r="BU211" s="7">
        <v>65.575223911742299</v>
      </c>
      <c r="BV211" s="7">
        <v>65.575223911742299</v>
      </c>
      <c r="BW211" s="7">
        <v>65.575223911742299</v>
      </c>
      <c r="BX211" s="7">
        <v>49.747104311840843</v>
      </c>
      <c r="BY211" s="7">
        <v>49.747104311840843</v>
      </c>
      <c r="BZ211" s="7">
        <v>65.575223911742299</v>
      </c>
      <c r="CA211" s="7">
        <v>65.575223911742299</v>
      </c>
      <c r="CB211" s="7">
        <v>65.575223911742299</v>
      </c>
      <c r="CC211" s="7">
        <v>65.575223911742299</v>
      </c>
      <c r="CD211" s="7">
        <v>73.50605499998187</v>
      </c>
      <c r="CE211" s="7">
        <v>73.50605499998187</v>
      </c>
      <c r="CF211" s="7">
        <v>73.50605499998187</v>
      </c>
      <c r="CG211" s="7">
        <v>73.50605499998187</v>
      </c>
      <c r="CH211" s="7">
        <v>73.50605499998187</v>
      </c>
      <c r="CI211" s="7">
        <v>73.50605499998187</v>
      </c>
      <c r="CJ211" s="7">
        <v>53.996392525221339</v>
      </c>
      <c r="CK211" s="7">
        <v>53.996392525221339</v>
      </c>
      <c r="CL211" s="7">
        <v>53.996392525221339</v>
      </c>
      <c r="CM211" s="7">
        <v>53.996392525221339</v>
      </c>
      <c r="CN211" s="7">
        <v>53.996392525221339</v>
      </c>
      <c r="CO211" s="7">
        <v>53.996392525221339</v>
      </c>
      <c r="CP211" s="7">
        <v>53.996392525221339</v>
      </c>
      <c r="CQ211" s="7">
        <v>53.996392525221339</v>
      </c>
      <c r="CR211" s="7">
        <v>81.261325656606047</v>
      </c>
      <c r="CS211" s="7">
        <v>81.261325656606047</v>
      </c>
      <c r="CT211" s="7">
        <v>81.261325656606047</v>
      </c>
      <c r="CU211" s="7">
        <v>81.261325656606047</v>
      </c>
      <c r="CV211" s="7">
        <v>49.757223251415198</v>
      </c>
      <c r="CW211" s="7">
        <v>49.757223251415198</v>
      </c>
      <c r="CX211" s="7">
        <v>49.757223251415198</v>
      </c>
      <c r="CY211" s="7">
        <v>49.757223251415198</v>
      </c>
      <c r="CZ211" s="7">
        <v>73.50605499998187</v>
      </c>
      <c r="DA211" s="7">
        <v>73.50605499998187</v>
      </c>
      <c r="DB211" s="7">
        <v>73.50605499998187</v>
      </c>
      <c r="DC211" s="7">
        <v>73.50605499998187</v>
      </c>
      <c r="DD211" s="7">
        <v>40.885399106203096</v>
      </c>
      <c r="DE211" s="7">
        <v>40.885399106203096</v>
      </c>
      <c r="DF211" s="7">
        <v>40.885399106203096</v>
      </c>
      <c r="DG211" s="7">
        <v>40.885399106203096</v>
      </c>
      <c r="DH211" s="7">
        <v>64.723740854003125</v>
      </c>
      <c r="DI211" s="7">
        <v>64.723740854003125</v>
      </c>
      <c r="DJ211" s="7">
        <v>64.723740854003125</v>
      </c>
      <c r="DK211" s="7">
        <v>64.723740854003125</v>
      </c>
      <c r="DL211" s="7">
        <v>49.747104311840843</v>
      </c>
      <c r="DM211" s="7">
        <v>49.747104311840843</v>
      </c>
      <c r="DN211" s="7">
        <v>49.747104311840843</v>
      </c>
      <c r="DO211" s="7">
        <v>49.747104311840843</v>
      </c>
      <c r="DP211" s="7">
        <v>55.432315062081784</v>
      </c>
      <c r="DQ211" s="7">
        <v>55.432315062081784</v>
      </c>
      <c r="DR211" s="7">
        <v>55.432315062081784</v>
      </c>
      <c r="DS211" s="7">
        <v>55.432315062081784</v>
      </c>
      <c r="DT211" s="7">
        <v>44.016620956066632</v>
      </c>
      <c r="DU211" s="7">
        <v>44.016620956066632</v>
      </c>
      <c r="DV211" s="7">
        <v>44.016620956066632</v>
      </c>
      <c r="DW211" s="7">
        <v>44.016620956066632</v>
      </c>
      <c r="DX211" s="7">
        <v>32.576045354590896</v>
      </c>
      <c r="DY211" s="7">
        <v>32.576045354590896</v>
      </c>
      <c r="DZ211" s="7">
        <v>32.576045354590896</v>
      </c>
      <c r="EA211" s="7">
        <v>32.576045354590896</v>
      </c>
      <c r="EB211" s="7">
        <v>24.103415332839429</v>
      </c>
      <c r="EC211" s="7">
        <v>24.103415332839429</v>
      </c>
      <c r="ED211" s="7">
        <v>24.103415332839429</v>
      </c>
      <c r="EE211" s="7">
        <v>24.103415332839429</v>
      </c>
      <c r="EF211" s="7">
        <v>44.442920476471144</v>
      </c>
      <c r="EG211" s="7">
        <v>44.442920476471144</v>
      </c>
      <c r="EH211" s="7">
        <v>44.442920476471144</v>
      </c>
      <c r="EI211" s="7">
        <v>44.442920476471144</v>
      </c>
      <c r="EJ211" s="7">
        <v>26.537824914525665</v>
      </c>
      <c r="EK211" s="7">
        <v>42.281937432860687</v>
      </c>
      <c r="EL211" s="7">
        <v>26.537824914525665</v>
      </c>
      <c r="EM211" s="7">
        <v>42.281937432860687</v>
      </c>
      <c r="EN211" s="7">
        <v>23.539760738400002</v>
      </c>
      <c r="EO211" s="7">
        <v>23.539760738400002</v>
      </c>
      <c r="EP211" s="7">
        <v>24.103415332839429</v>
      </c>
      <c r="EQ211" s="7">
        <v>24.103415332839429</v>
      </c>
      <c r="ER211" s="7">
        <v>24.103415332839429</v>
      </c>
      <c r="ES211" s="7">
        <v>24.103415332839429</v>
      </c>
      <c r="ET211" s="7">
        <v>28.421032974386378</v>
      </c>
      <c r="EU211" s="7">
        <v>28.421032974386378</v>
      </c>
      <c r="EV211" s="7">
        <v>36.774704582060551</v>
      </c>
      <c r="EW211" s="7">
        <v>36.774704582060551</v>
      </c>
      <c r="EX211" s="7">
        <v>36.774704582060551</v>
      </c>
      <c r="EY211" s="7">
        <v>36.774704582060551</v>
      </c>
      <c r="EZ211" s="7">
        <v>36.774704582060551</v>
      </c>
      <c r="FA211" s="7">
        <v>36.774704582060551</v>
      </c>
      <c r="FB211" s="7">
        <v>57.413623829154524</v>
      </c>
      <c r="FC211" s="7">
        <v>25.039935452025798</v>
      </c>
      <c r="FD211" s="7">
        <v>34.198302873706012</v>
      </c>
      <c r="FE211" s="7">
        <v>57.413623829154524</v>
      </c>
      <c r="FF211" s="7">
        <v>25.039935452025798</v>
      </c>
      <c r="FG211" s="7">
        <v>34.198302873706012</v>
      </c>
      <c r="FH211" s="7">
        <v>25.039935452025798</v>
      </c>
      <c r="FI211" s="7">
        <v>34.198302873706012</v>
      </c>
      <c r="FJ211" s="7">
        <v>25.039935452025798</v>
      </c>
      <c r="FK211" s="7">
        <v>34.198302873706012</v>
      </c>
      <c r="FL211" s="7">
        <v>33.358502943978785</v>
      </c>
      <c r="FM211" s="7">
        <v>33.358502943978785</v>
      </c>
      <c r="FN211" s="7">
        <v>33.358502943978785</v>
      </c>
      <c r="FO211" s="7">
        <v>33.358502943978785</v>
      </c>
      <c r="FP211" s="7">
        <v>25.736089626321231</v>
      </c>
      <c r="FQ211" s="7">
        <v>40.191771397278778</v>
      </c>
      <c r="FR211" s="7">
        <v>25.736089626321231</v>
      </c>
      <c r="FS211" s="7">
        <v>40.191771397278778</v>
      </c>
      <c r="FT211" s="7">
        <v>36.774704582060551</v>
      </c>
      <c r="FU211" s="7">
        <v>36.774704582060551</v>
      </c>
      <c r="FV211" s="7">
        <v>36.774704582060551</v>
      </c>
      <c r="FW211" s="7">
        <v>36.774704582060551</v>
      </c>
      <c r="FX211" s="7">
        <v>13.199515183286362</v>
      </c>
      <c r="FY211" s="7">
        <v>19.685553894540909</v>
      </c>
      <c r="FZ211" s="7">
        <v>13.199515183286362</v>
      </c>
      <c r="GA211" s="7">
        <v>19.685553894540909</v>
      </c>
      <c r="GB211" s="7">
        <v>32.576045354590896</v>
      </c>
      <c r="GC211" s="7">
        <v>32.576045354590896</v>
      </c>
      <c r="GD211" s="7">
        <v>32.576045354590896</v>
      </c>
      <c r="GE211" s="7">
        <v>32.576045354590896</v>
      </c>
      <c r="GF211" s="7">
        <v>23.539760738400002</v>
      </c>
      <c r="GG211" s="7">
        <v>23.539760738400002</v>
      </c>
      <c r="GH211" s="7">
        <v>23.539760738400002</v>
      </c>
      <c r="GI211" s="7">
        <v>23.539760738400002</v>
      </c>
      <c r="GJ211" s="7">
        <v>43.423946067692434</v>
      </c>
      <c r="GK211" s="7">
        <v>43.423946067692434</v>
      </c>
      <c r="GL211" s="7">
        <v>43.423946067692434</v>
      </c>
      <c r="GM211" s="7">
        <v>43.423946067692434</v>
      </c>
      <c r="GN211" s="7">
        <v>21.040014522124249</v>
      </c>
      <c r="GO211" s="7">
        <v>29.371959116886369</v>
      </c>
      <c r="GP211" s="7">
        <v>21.040014522124249</v>
      </c>
      <c r="GQ211" s="7">
        <v>29.371959116886369</v>
      </c>
      <c r="GR211" s="7">
        <v>74.04506156362109</v>
      </c>
      <c r="GS211" s="7">
        <v>74.04506156362109</v>
      </c>
      <c r="GT211" s="7">
        <v>74.04506156362109</v>
      </c>
      <c r="GU211" s="7">
        <v>74.04506156362109</v>
      </c>
      <c r="GV211" s="7">
        <v>62.725738314197102</v>
      </c>
      <c r="GW211" s="7">
        <v>62.725738314197102</v>
      </c>
      <c r="GX211" s="7">
        <v>62.725738314197102</v>
      </c>
      <c r="GY211" s="7">
        <v>62.725738314197102</v>
      </c>
      <c r="GZ211" s="7">
        <v>59.776111840360649</v>
      </c>
      <c r="HA211" s="7">
        <v>59.776111840360649</v>
      </c>
    </row>
    <row r="212" spans="47:209" ht="15" x14ac:dyDescent="0.25">
      <c r="AU212"/>
      <c r="AV212"/>
      <c r="AW212"/>
      <c r="AX212"/>
      <c r="AY212"/>
      <c r="AZ212"/>
      <c r="BA212"/>
      <c r="BB212"/>
      <c r="BC212"/>
      <c r="BM212" s="7" cm="1">
        <f t="array" ref="BM212">INDEX($HD$3:$HD$14,BN212,1)</f>
        <v>30</v>
      </c>
      <c r="BN212" s="7">
        <v>9</v>
      </c>
      <c r="BO212" s="7">
        <v>17</v>
      </c>
      <c r="BP212" s="7">
        <v>23.511427375218201</v>
      </c>
      <c r="BQ212" s="7">
        <v>23.511427375218201</v>
      </c>
      <c r="BR212" s="7">
        <v>23.511427375218201</v>
      </c>
      <c r="BS212" s="7">
        <v>23.511427375218201</v>
      </c>
      <c r="BT212" s="7">
        <v>27.169344839278782</v>
      </c>
      <c r="BU212" s="7">
        <v>27.169344839278782</v>
      </c>
      <c r="BV212" s="7">
        <v>27.169344839278782</v>
      </c>
      <c r="BW212" s="7">
        <v>27.169344839278782</v>
      </c>
      <c r="BX212" s="7">
        <v>15.329929464445467</v>
      </c>
      <c r="BY212" s="7">
        <v>15.329929464445467</v>
      </c>
      <c r="BZ212" s="7">
        <v>27.169344839278782</v>
      </c>
      <c r="CA212" s="7">
        <v>27.169344839278782</v>
      </c>
      <c r="CB212" s="7">
        <v>27.169344839278782</v>
      </c>
      <c r="CC212" s="7">
        <v>27.169344839278782</v>
      </c>
      <c r="CD212" s="7">
        <v>34.070188743481836</v>
      </c>
      <c r="CE212" s="7">
        <v>34.070188743481836</v>
      </c>
      <c r="CF212" s="7">
        <v>34.070188743481836</v>
      </c>
      <c r="CG212" s="7">
        <v>34.070188743481836</v>
      </c>
      <c r="CH212" s="7">
        <v>34.070188743481836</v>
      </c>
      <c r="CI212" s="7">
        <v>34.070188743481836</v>
      </c>
      <c r="CJ212" s="7">
        <v>15.958171619804505</v>
      </c>
      <c r="CK212" s="7">
        <v>15.958171619804505</v>
      </c>
      <c r="CL212" s="7">
        <v>15.958171619804505</v>
      </c>
      <c r="CM212" s="7">
        <v>15.958171619804505</v>
      </c>
      <c r="CN212" s="7">
        <v>15.958171619804505</v>
      </c>
      <c r="CO212" s="7">
        <v>15.958171619804505</v>
      </c>
      <c r="CP212" s="7">
        <v>15.958171619804505</v>
      </c>
      <c r="CQ212" s="7">
        <v>15.958171619804505</v>
      </c>
      <c r="CR212" s="7">
        <v>39.303622153101564</v>
      </c>
      <c r="CS212" s="7">
        <v>39.303622153101564</v>
      </c>
      <c r="CT212" s="7">
        <v>39.303622153101564</v>
      </c>
      <c r="CU212" s="7">
        <v>39.303622153101564</v>
      </c>
      <c r="CV212" s="7">
        <v>17.979037237968239</v>
      </c>
      <c r="CW212" s="7">
        <v>17.979037237968239</v>
      </c>
      <c r="CX212" s="7">
        <v>17.979037237968239</v>
      </c>
      <c r="CY212" s="7">
        <v>17.979037237968239</v>
      </c>
      <c r="CZ212" s="7">
        <v>34.070188743481836</v>
      </c>
      <c r="DA212" s="7">
        <v>34.070188743481836</v>
      </c>
      <c r="DB212" s="7">
        <v>34.070188743481836</v>
      </c>
      <c r="DC212" s="7">
        <v>34.070188743481836</v>
      </c>
      <c r="DD212" s="7">
        <v>10.015343691672721</v>
      </c>
      <c r="DE212" s="7">
        <v>10.015343691672721</v>
      </c>
      <c r="DF212" s="7">
        <v>10.015343691672721</v>
      </c>
      <c r="DG212" s="7">
        <v>10.015343691672721</v>
      </c>
      <c r="DH212" s="7">
        <v>23.511427375218201</v>
      </c>
      <c r="DI212" s="7">
        <v>23.511427375218201</v>
      </c>
      <c r="DJ212" s="7">
        <v>23.511427375218201</v>
      </c>
      <c r="DK212" s="7">
        <v>23.511427375218201</v>
      </c>
      <c r="DL212" s="7">
        <v>15.329929464445467</v>
      </c>
      <c r="DM212" s="7">
        <v>15.329929464445467</v>
      </c>
      <c r="DN212" s="7">
        <v>15.329929464445467</v>
      </c>
      <c r="DO212" s="7">
        <v>15.329929464445467</v>
      </c>
      <c r="DP212" s="7">
        <v>20.273178900224313</v>
      </c>
      <c r="DQ212" s="7">
        <v>20.273178900224313</v>
      </c>
      <c r="DR212" s="7">
        <v>20.273178900224313</v>
      </c>
      <c r="DS212" s="7">
        <v>20.273178900224313</v>
      </c>
      <c r="DT212" s="7">
        <v>12.55035130346363</v>
      </c>
      <c r="DU212" s="7">
        <v>12.55035130346363</v>
      </c>
      <c r="DV212" s="7">
        <v>12.55035130346363</v>
      </c>
      <c r="DW212" s="7">
        <v>12.55035130346363</v>
      </c>
      <c r="DX212" s="7">
        <v>29.528030560680328</v>
      </c>
      <c r="DY212" s="7">
        <v>29.528030560680328</v>
      </c>
      <c r="DZ212" s="7">
        <v>29.528030560680328</v>
      </c>
      <c r="EA212" s="7">
        <v>29.528030560680328</v>
      </c>
      <c r="EB212" s="7">
        <v>25.443357454850009</v>
      </c>
      <c r="EC212" s="7">
        <v>25.443357454850009</v>
      </c>
      <c r="ED212" s="7">
        <v>25.443357454850009</v>
      </c>
      <c r="EE212" s="7">
        <v>25.443357454850009</v>
      </c>
      <c r="EF212" s="7">
        <v>37.533887766154557</v>
      </c>
      <c r="EG212" s="7">
        <v>37.533887766154557</v>
      </c>
      <c r="EH212" s="7">
        <v>37.533887766154557</v>
      </c>
      <c r="EI212" s="7">
        <v>37.533887766154557</v>
      </c>
      <c r="EJ212" s="7">
        <v>30.877823289071312</v>
      </c>
      <c r="EK212" s="7">
        <v>49.940173580636362</v>
      </c>
      <c r="EL212" s="7">
        <v>30.877823289071312</v>
      </c>
      <c r="EM212" s="7">
        <v>49.940173580636362</v>
      </c>
      <c r="EN212" s="7">
        <v>22.561237272154482</v>
      </c>
      <c r="EO212" s="7">
        <v>22.561237272154482</v>
      </c>
      <c r="EP212" s="7">
        <v>25.443357454850009</v>
      </c>
      <c r="EQ212" s="7">
        <v>25.443357454850009</v>
      </c>
      <c r="ER212" s="7">
        <v>25.443357454850009</v>
      </c>
      <c r="ES212" s="7">
        <v>25.443357454850009</v>
      </c>
      <c r="ET212" s="7">
        <v>34.204678172184828</v>
      </c>
      <c r="EU212" s="7">
        <v>34.204678172184828</v>
      </c>
      <c r="EV212" s="7">
        <v>26.850098987345461</v>
      </c>
      <c r="EW212" s="7">
        <v>26.850098987345461</v>
      </c>
      <c r="EX212" s="7">
        <v>26.850098987345461</v>
      </c>
      <c r="EY212" s="7">
        <v>26.850098987345461</v>
      </c>
      <c r="EZ212" s="7">
        <v>26.850098987345461</v>
      </c>
      <c r="FA212" s="7">
        <v>26.850098987345461</v>
      </c>
      <c r="FB212" s="7">
        <v>57.967918162475748</v>
      </c>
      <c r="FC212" s="7">
        <v>23.178325216396978</v>
      </c>
      <c r="FD212" s="7">
        <v>33.135023711660629</v>
      </c>
      <c r="FE212" s="7">
        <v>57.967918162475748</v>
      </c>
      <c r="FF212" s="7">
        <v>23.178325216396978</v>
      </c>
      <c r="FG212" s="7">
        <v>33.135023711660629</v>
      </c>
      <c r="FH212" s="7">
        <v>23.178325216396978</v>
      </c>
      <c r="FI212" s="7">
        <v>33.135023711660629</v>
      </c>
      <c r="FJ212" s="7">
        <v>23.178325216396978</v>
      </c>
      <c r="FK212" s="7">
        <v>33.135023711660629</v>
      </c>
      <c r="FL212" s="7">
        <v>33.96530403996065</v>
      </c>
      <c r="FM212" s="7">
        <v>33.96530403996065</v>
      </c>
      <c r="FN212" s="7">
        <v>33.96530403996065</v>
      </c>
      <c r="FO212" s="7">
        <v>33.96530403996065</v>
      </c>
      <c r="FP212" s="7">
        <v>31.347997227081795</v>
      </c>
      <c r="FQ212" s="7">
        <v>49.895385466737878</v>
      </c>
      <c r="FR212" s="7">
        <v>31.347997227081795</v>
      </c>
      <c r="FS212" s="7">
        <v>49.895385466737878</v>
      </c>
      <c r="FT212" s="7">
        <v>26.850098987345461</v>
      </c>
      <c r="FU212" s="7">
        <v>26.850098987345461</v>
      </c>
      <c r="FV212" s="7">
        <v>26.850098987345461</v>
      </c>
      <c r="FW212" s="7">
        <v>26.850098987345461</v>
      </c>
      <c r="FX212" s="7">
        <v>12.762318029859095</v>
      </c>
      <c r="FY212" s="7">
        <v>19.065641917503068</v>
      </c>
      <c r="FZ212" s="7">
        <v>12.762318029859095</v>
      </c>
      <c r="GA212" s="7">
        <v>19.065641917503068</v>
      </c>
      <c r="GB212" s="7">
        <v>29.528030560680328</v>
      </c>
      <c r="GC212" s="7">
        <v>29.528030560680328</v>
      </c>
      <c r="GD212" s="7">
        <v>29.528030560680328</v>
      </c>
      <c r="GE212" s="7">
        <v>29.528030560680328</v>
      </c>
      <c r="GF212" s="7">
        <v>22.561237272154482</v>
      </c>
      <c r="GG212" s="7">
        <v>22.561237272154482</v>
      </c>
      <c r="GH212" s="7">
        <v>22.561237272154482</v>
      </c>
      <c r="GI212" s="7">
        <v>22.561237272154482</v>
      </c>
      <c r="GJ212" s="7">
        <v>43.01912501288782</v>
      </c>
      <c r="GK212" s="7">
        <v>43.01912501288782</v>
      </c>
      <c r="GL212" s="7">
        <v>43.01912501288782</v>
      </c>
      <c r="GM212" s="7">
        <v>43.01912501288782</v>
      </c>
      <c r="GN212" s="7">
        <v>22.750787382434794</v>
      </c>
      <c r="GO212" s="7">
        <v>30.282973398148517</v>
      </c>
      <c r="GP212" s="7">
        <v>22.750787382434794</v>
      </c>
      <c r="GQ212" s="7">
        <v>30.282973398148517</v>
      </c>
      <c r="GR212" s="7">
        <v>46.695805468042366</v>
      </c>
      <c r="GS212" s="7">
        <v>46.695805468042366</v>
      </c>
      <c r="GT212" s="7">
        <v>46.695805468042366</v>
      </c>
      <c r="GU212" s="7">
        <v>46.695805468042366</v>
      </c>
      <c r="GV212" s="7">
        <v>24.382057599692398</v>
      </c>
      <c r="GW212" s="7">
        <v>24.382057599692398</v>
      </c>
      <c r="GX212" s="7">
        <v>24.382057599692398</v>
      </c>
      <c r="GY212" s="7">
        <v>24.382057599692398</v>
      </c>
      <c r="GZ212" s="7">
        <v>26.435837425292416</v>
      </c>
      <c r="HA212" s="7">
        <v>26.435837425292416</v>
      </c>
    </row>
    <row r="213" spans="47:209" ht="15" x14ac:dyDescent="0.25">
      <c r="AU213"/>
      <c r="AV213"/>
      <c r="AW213"/>
      <c r="AX213"/>
      <c r="AY213"/>
      <c r="AZ213"/>
      <c r="BA213"/>
      <c r="BB213"/>
      <c r="BC213"/>
      <c r="BM213" s="7" cm="1">
        <f t="array" ref="BM213">INDEX($HD$3:$HD$14,BN213,1)</f>
        <v>30</v>
      </c>
      <c r="BN213" s="7">
        <v>9</v>
      </c>
      <c r="BO213" s="7">
        <v>18</v>
      </c>
      <c r="BP213" s="7">
        <v>0.95451001719696982</v>
      </c>
      <c r="BQ213" s="7">
        <v>0.95451001719696982</v>
      </c>
      <c r="BR213" s="7">
        <v>0.95451001719696982</v>
      </c>
      <c r="BS213" s="7">
        <v>0.95451001719696982</v>
      </c>
      <c r="BT213" s="7">
        <v>2.7930762938772702</v>
      </c>
      <c r="BU213" s="7">
        <v>2.7930762938772702</v>
      </c>
      <c r="BV213" s="7">
        <v>2.7930762938772702</v>
      </c>
      <c r="BW213" s="7">
        <v>2.7930762938772702</v>
      </c>
      <c r="BX213" s="7">
        <v>0.24614066330606069</v>
      </c>
      <c r="BY213" s="7">
        <v>0.24614066330606069</v>
      </c>
      <c r="BZ213" s="7">
        <v>2.7930762938772702</v>
      </c>
      <c r="CA213" s="7">
        <v>2.7930762938772702</v>
      </c>
      <c r="CB213" s="7">
        <v>2.7930762938772702</v>
      </c>
      <c r="CC213" s="7">
        <v>2.7930762938772702</v>
      </c>
      <c r="CD213" s="7">
        <v>2.2228314659772721</v>
      </c>
      <c r="CE213" s="7">
        <v>2.2228314659772721</v>
      </c>
      <c r="CF213" s="7">
        <v>2.2228314659772721</v>
      </c>
      <c r="CG213" s="7">
        <v>2.2228314659772721</v>
      </c>
      <c r="CH213" s="7">
        <v>2.2228314659772721</v>
      </c>
      <c r="CI213" s="7">
        <v>2.2228314659772721</v>
      </c>
      <c r="CJ213" s="7">
        <v>0.32605163096212098</v>
      </c>
      <c r="CK213" s="7">
        <v>0.32605163096212098</v>
      </c>
      <c r="CL213" s="7">
        <v>0.32605163096212098</v>
      </c>
      <c r="CM213" s="7">
        <v>0.32605163096212098</v>
      </c>
      <c r="CN213" s="7">
        <v>0.32605163096212098</v>
      </c>
      <c r="CO213" s="7">
        <v>0.32605163096212098</v>
      </c>
      <c r="CP213" s="7">
        <v>0.32605163096212098</v>
      </c>
      <c r="CQ213" s="7">
        <v>0.32605163096212098</v>
      </c>
      <c r="CR213" s="7">
        <v>3.1430456105166615</v>
      </c>
      <c r="CS213" s="7">
        <v>3.1430456105166615</v>
      </c>
      <c r="CT213" s="7">
        <v>3.1430456105166615</v>
      </c>
      <c r="CU213" s="7">
        <v>3.1430456105166615</v>
      </c>
      <c r="CV213" s="7">
        <v>0.77235756924545507</v>
      </c>
      <c r="CW213" s="7">
        <v>0.77235756924545507</v>
      </c>
      <c r="CX213" s="7">
        <v>0.77235756924545507</v>
      </c>
      <c r="CY213" s="7">
        <v>0.77235756924545507</v>
      </c>
      <c r="CZ213" s="7">
        <v>2.2228314659772721</v>
      </c>
      <c r="DA213" s="7">
        <v>2.2228314659772721</v>
      </c>
      <c r="DB213" s="7">
        <v>2.2228314659772721</v>
      </c>
      <c r="DC213" s="7">
        <v>2.2228314659772721</v>
      </c>
      <c r="DD213" s="7">
        <v>7.9131877577272774E-2</v>
      </c>
      <c r="DE213" s="7">
        <v>7.9131877577272774E-2</v>
      </c>
      <c r="DF213" s="7">
        <v>7.9131877577272774E-2</v>
      </c>
      <c r="DG213" s="7">
        <v>7.9131877577272774E-2</v>
      </c>
      <c r="DH213" s="7">
        <v>0.95451001719696982</v>
      </c>
      <c r="DI213" s="7">
        <v>0.95451001719696982</v>
      </c>
      <c r="DJ213" s="7">
        <v>0.95451001719696982</v>
      </c>
      <c r="DK213" s="7">
        <v>0.95451001719696982</v>
      </c>
      <c r="DL213" s="7">
        <v>0.24614066330606069</v>
      </c>
      <c r="DM213" s="7">
        <v>0.24614066330606069</v>
      </c>
      <c r="DN213" s="7">
        <v>0.24614066330606069</v>
      </c>
      <c r="DO213" s="7">
        <v>0.24614066330606069</v>
      </c>
      <c r="DP213" s="7">
        <v>1.0489328226787904</v>
      </c>
      <c r="DQ213" s="7">
        <v>1.0489328226787904</v>
      </c>
      <c r="DR213" s="7">
        <v>1.0489328226787904</v>
      </c>
      <c r="DS213" s="7">
        <v>1.0489328226787904</v>
      </c>
      <c r="DT213" s="7">
        <v>0.29129488133181836</v>
      </c>
      <c r="DU213" s="7">
        <v>0.29129488133181836</v>
      </c>
      <c r="DV213" s="7">
        <v>0.29129488133181836</v>
      </c>
      <c r="DW213" s="7">
        <v>0.29129488133181836</v>
      </c>
      <c r="DX213" s="7">
        <v>27.024985003596989</v>
      </c>
      <c r="DY213" s="7">
        <v>27.024985003596989</v>
      </c>
      <c r="DZ213" s="7">
        <v>27.024985003596989</v>
      </c>
      <c r="EA213" s="7">
        <v>27.024985003596989</v>
      </c>
      <c r="EB213" s="7">
        <v>36.236912958666586</v>
      </c>
      <c r="EC213" s="7">
        <v>36.236912958666586</v>
      </c>
      <c r="ED213" s="7">
        <v>36.236912958666586</v>
      </c>
      <c r="EE213" s="7">
        <v>36.236912958666586</v>
      </c>
      <c r="EF213" s="7">
        <v>34.483887317194004</v>
      </c>
      <c r="EG213" s="7">
        <v>34.483887317194004</v>
      </c>
      <c r="EH213" s="7">
        <v>34.483887317194004</v>
      </c>
      <c r="EI213" s="7">
        <v>34.483887317194004</v>
      </c>
      <c r="EJ213" s="7">
        <v>32.77599958923183</v>
      </c>
      <c r="EK213" s="7">
        <v>52.425760619893978</v>
      </c>
      <c r="EL213" s="7">
        <v>32.77599958923183</v>
      </c>
      <c r="EM213" s="7">
        <v>52.425760619893978</v>
      </c>
      <c r="EN213" s="7">
        <v>23.036238476110636</v>
      </c>
      <c r="EO213" s="7">
        <v>23.036238476110636</v>
      </c>
      <c r="EP213" s="7">
        <v>36.236912958666586</v>
      </c>
      <c r="EQ213" s="7">
        <v>36.236912958666586</v>
      </c>
      <c r="ER213" s="7">
        <v>36.236912958666586</v>
      </c>
      <c r="ES213" s="7">
        <v>36.236912958666586</v>
      </c>
      <c r="ET213" s="7">
        <v>35.684733615845424</v>
      </c>
      <c r="EU213" s="7">
        <v>35.684733615845424</v>
      </c>
      <c r="EV213" s="7">
        <v>20.38464958326518</v>
      </c>
      <c r="EW213" s="7">
        <v>20.38464958326518</v>
      </c>
      <c r="EX213" s="7">
        <v>20.38464958326518</v>
      </c>
      <c r="EY213" s="7">
        <v>20.38464958326518</v>
      </c>
      <c r="EZ213" s="7">
        <v>20.38464958326518</v>
      </c>
      <c r="FA213" s="7">
        <v>20.38464958326518</v>
      </c>
      <c r="FB213" s="7">
        <v>57.025418333919546</v>
      </c>
      <c r="FC213" s="7">
        <v>24.62416190418028</v>
      </c>
      <c r="FD213" s="7">
        <v>34.937879662781768</v>
      </c>
      <c r="FE213" s="7">
        <v>57.025418333919546</v>
      </c>
      <c r="FF213" s="7">
        <v>24.62416190418028</v>
      </c>
      <c r="FG213" s="7">
        <v>34.937879662781768</v>
      </c>
      <c r="FH213" s="7">
        <v>24.62416190418028</v>
      </c>
      <c r="FI213" s="7">
        <v>34.937879662781768</v>
      </c>
      <c r="FJ213" s="7">
        <v>24.62416190418028</v>
      </c>
      <c r="FK213" s="7">
        <v>34.937879662781768</v>
      </c>
      <c r="FL213" s="7">
        <v>29.801254497733304</v>
      </c>
      <c r="FM213" s="7">
        <v>29.801254497733304</v>
      </c>
      <c r="FN213" s="7">
        <v>29.801254497733304</v>
      </c>
      <c r="FO213" s="7">
        <v>29.801254497733304</v>
      </c>
      <c r="FP213" s="7">
        <v>35.446790858319773</v>
      </c>
      <c r="FQ213" s="7">
        <v>55.275862096852968</v>
      </c>
      <c r="FR213" s="7">
        <v>35.446790858319773</v>
      </c>
      <c r="FS213" s="7">
        <v>55.275862096852968</v>
      </c>
      <c r="FT213" s="7">
        <v>20.38464958326518</v>
      </c>
      <c r="FU213" s="7">
        <v>20.38464958326518</v>
      </c>
      <c r="FV213" s="7">
        <v>20.38464958326518</v>
      </c>
      <c r="FW213" s="7">
        <v>20.38464958326518</v>
      </c>
      <c r="FX213" s="7">
        <v>15.300436743612138</v>
      </c>
      <c r="FY213" s="7">
        <v>22.381486760669691</v>
      </c>
      <c r="FZ213" s="7">
        <v>15.300436743612138</v>
      </c>
      <c r="GA213" s="7">
        <v>22.381486760669691</v>
      </c>
      <c r="GB213" s="7">
        <v>27.024985003596989</v>
      </c>
      <c r="GC213" s="7">
        <v>27.024985003596989</v>
      </c>
      <c r="GD213" s="7">
        <v>27.024985003596989</v>
      </c>
      <c r="GE213" s="7">
        <v>27.024985003596989</v>
      </c>
      <c r="GF213" s="7">
        <v>23.036238476110636</v>
      </c>
      <c r="GG213" s="7">
        <v>23.036238476110636</v>
      </c>
      <c r="GH213" s="7">
        <v>23.036238476110636</v>
      </c>
      <c r="GI213" s="7">
        <v>23.036238476110636</v>
      </c>
      <c r="GJ213" s="7">
        <v>36.833891645481906</v>
      </c>
      <c r="GK213" s="7">
        <v>36.833891645481906</v>
      </c>
      <c r="GL213" s="7">
        <v>36.833891645481906</v>
      </c>
      <c r="GM213" s="7">
        <v>36.833891645481906</v>
      </c>
      <c r="GN213" s="7">
        <v>25.608014438280314</v>
      </c>
      <c r="GO213" s="7">
        <v>33.241558153148496</v>
      </c>
      <c r="GP213" s="7">
        <v>25.608014438280314</v>
      </c>
      <c r="GQ213" s="7">
        <v>33.241558153148496</v>
      </c>
      <c r="GR213" s="7">
        <v>4.271847776500004</v>
      </c>
      <c r="GS213" s="7">
        <v>4.271847776500004</v>
      </c>
      <c r="GT213" s="7">
        <v>4.271847776500004</v>
      </c>
      <c r="GU213" s="7">
        <v>4.271847776500004</v>
      </c>
      <c r="GV213" s="7">
        <v>0.3870791321924244</v>
      </c>
      <c r="GW213" s="7">
        <v>0.3870791321924244</v>
      </c>
      <c r="GX213" s="7">
        <v>0.3870791321924244</v>
      </c>
      <c r="GY213" s="7">
        <v>0.3870791321924244</v>
      </c>
      <c r="GZ213" s="7">
        <v>1.4074432219469695</v>
      </c>
      <c r="HA213" s="7">
        <v>1.4074432219469695</v>
      </c>
    </row>
    <row r="214" spans="47:209" ht="15" x14ac:dyDescent="0.25">
      <c r="AU214"/>
      <c r="AV214"/>
      <c r="AW214"/>
      <c r="AX214"/>
      <c r="AY214"/>
      <c r="AZ214"/>
      <c r="BA214"/>
      <c r="BB214"/>
      <c r="BC214"/>
      <c r="BM214" s="7" cm="1">
        <f t="array" ref="BM214">INDEX($HD$3:$HD$14,BN214,1)</f>
        <v>30</v>
      </c>
      <c r="BN214" s="7">
        <v>9</v>
      </c>
      <c r="BO214" s="7">
        <v>19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0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>
        <v>0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0</v>
      </c>
      <c r="DK214" s="7">
        <v>0</v>
      </c>
      <c r="DL214" s="7">
        <v>0</v>
      </c>
      <c r="DM214" s="7">
        <v>0</v>
      </c>
      <c r="DN214" s="7">
        <v>0</v>
      </c>
      <c r="DO214" s="7">
        <v>0</v>
      </c>
      <c r="DP214" s="7">
        <v>0</v>
      </c>
      <c r="DQ214" s="7">
        <v>0</v>
      </c>
      <c r="DR214" s="7">
        <v>0</v>
      </c>
      <c r="DS214" s="7">
        <v>0</v>
      </c>
      <c r="DT214" s="7">
        <v>0</v>
      </c>
      <c r="DU214" s="7">
        <v>0</v>
      </c>
      <c r="DV214" s="7">
        <v>0</v>
      </c>
      <c r="DW214" s="7">
        <v>0</v>
      </c>
      <c r="DX214" s="7">
        <v>30.287885674509067</v>
      </c>
      <c r="DY214" s="7">
        <v>30.287885674509067</v>
      </c>
      <c r="DZ214" s="7">
        <v>30.287885674509067</v>
      </c>
      <c r="EA214" s="7">
        <v>30.287885674509067</v>
      </c>
      <c r="EB214" s="7">
        <v>38.04756022483938</v>
      </c>
      <c r="EC214" s="7">
        <v>38.04756022483938</v>
      </c>
      <c r="ED214" s="7">
        <v>38.04756022483938</v>
      </c>
      <c r="EE214" s="7">
        <v>38.04756022483938</v>
      </c>
      <c r="EF214" s="7">
        <v>28.819649488131802</v>
      </c>
      <c r="EG214" s="7">
        <v>28.819649488131802</v>
      </c>
      <c r="EH214" s="7">
        <v>28.819649488131802</v>
      </c>
      <c r="EI214" s="7">
        <v>28.819649488131802</v>
      </c>
      <c r="EJ214" s="7">
        <v>22.713646009672697</v>
      </c>
      <c r="EK214" s="7">
        <v>38.405804735802967</v>
      </c>
      <c r="EL214" s="7">
        <v>22.713646009672697</v>
      </c>
      <c r="EM214" s="7">
        <v>38.405804735802967</v>
      </c>
      <c r="EN214" s="7">
        <v>23.60545755603038</v>
      </c>
      <c r="EO214" s="7">
        <v>23.60545755603038</v>
      </c>
      <c r="EP214" s="7">
        <v>38.04756022483938</v>
      </c>
      <c r="EQ214" s="7">
        <v>38.04756022483938</v>
      </c>
      <c r="ER214" s="7">
        <v>38.04756022483938</v>
      </c>
      <c r="ES214" s="7">
        <v>38.04756022483938</v>
      </c>
      <c r="ET214" s="7">
        <v>28.285908269583352</v>
      </c>
      <c r="EU214" s="7">
        <v>28.285908269583352</v>
      </c>
      <c r="EV214" s="7">
        <v>15.267599491133396</v>
      </c>
      <c r="EW214" s="7">
        <v>15.267599491133396</v>
      </c>
      <c r="EX214" s="7">
        <v>15.267599491133396</v>
      </c>
      <c r="EY214" s="7">
        <v>15.267599491133396</v>
      </c>
      <c r="EZ214" s="7">
        <v>15.267599491133396</v>
      </c>
      <c r="FA214" s="7">
        <v>15.267599491133396</v>
      </c>
      <c r="FB214" s="7">
        <v>53.943251586033249</v>
      </c>
      <c r="FC214" s="7">
        <v>24.308322191789461</v>
      </c>
      <c r="FD214" s="7">
        <v>34.763286249993982</v>
      </c>
      <c r="FE214" s="7">
        <v>53.943251586033249</v>
      </c>
      <c r="FF214" s="7">
        <v>24.308322191789461</v>
      </c>
      <c r="FG214" s="7">
        <v>34.763286249993982</v>
      </c>
      <c r="FH214" s="7">
        <v>24.308322191789461</v>
      </c>
      <c r="FI214" s="7">
        <v>34.763286249993982</v>
      </c>
      <c r="FJ214" s="7">
        <v>24.308322191789461</v>
      </c>
      <c r="FK214" s="7">
        <v>34.763286249993982</v>
      </c>
      <c r="FL214" s="7">
        <v>25.843460051025833</v>
      </c>
      <c r="FM214" s="7">
        <v>25.843460051025833</v>
      </c>
      <c r="FN214" s="7">
        <v>25.843460051025833</v>
      </c>
      <c r="FO214" s="7">
        <v>25.843460051025833</v>
      </c>
      <c r="FP214" s="7">
        <v>33.29765338013641</v>
      </c>
      <c r="FQ214" s="7">
        <v>52.412543675955959</v>
      </c>
      <c r="FR214" s="7">
        <v>33.29765338013641</v>
      </c>
      <c r="FS214" s="7">
        <v>52.412543675955959</v>
      </c>
      <c r="FT214" s="7">
        <v>15.267599491133396</v>
      </c>
      <c r="FU214" s="7">
        <v>15.267599491133396</v>
      </c>
      <c r="FV214" s="7">
        <v>15.267599491133396</v>
      </c>
      <c r="FW214" s="7">
        <v>15.267599491133396</v>
      </c>
      <c r="FX214" s="7">
        <v>16.303420101742418</v>
      </c>
      <c r="FY214" s="7">
        <v>22.898887806624188</v>
      </c>
      <c r="FZ214" s="7">
        <v>16.303420101742418</v>
      </c>
      <c r="GA214" s="7">
        <v>22.898887806624188</v>
      </c>
      <c r="GB214" s="7">
        <v>30.287885674509067</v>
      </c>
      <c r="GC214" s="7">
        <v>30.287885674509067</v>
      </c>
      <c r="GD214" s="7">
        <v>30.287885674509067</v>
      </c>
      <c r="GE214" s="7">
        <v>30.287885674509067</v>
      </c>
      <c r="GF214" s="7">
        <v>23.60545755603038</v>
      </c>
      <c r="GG214" s="7">
        <v>23.60545755603038</v>
      </c>
      <c r="GH214" s="7">
        <v>23.60545755603038</v>
      </c>
      <c r="GI214" s="7">
        <v>23.60545755603038</v>
      </c>
      <c r="GJ214" s="7">
        <v>33.7483786887287</v>
      </c>
      <c r="GK214" s="7">
        <v>33.7483786887287</v>
      </c>
      <c r="GL214" s="7">
        <v>33.7483786887287</v>
      </c>
      <c r="GM214" s="7">
        <v>33.7483786887287</v>
      </c>
      <c r="GN214" s="7">
        <v>27.761573074543964</v>
      </c>
      <c r="GO214" s="7">
        <v>37.248742079801545</v>
      </c>
      <c r="GP214" s="7">
        <v>27.761573074543964</v>
      </c>
      <c r="GQ214" s="7">
        <v>37.248742079801545</v>
      </c>
      <c r="GR214" s="7">
        <v>0</v>
      </c>
      <c r="GS214" s="7">
        <v>0</v>
      </c>
      <c r="GT214" s="7">
        <v>0</v>
      </c>
      <c r="GU214" s="7">
        <v>0</v>
      </c>
      <c r="GV214" s="7">
        <v>0</v>
      </c>
      <c r="GW214" s="7">
        <v>0</v>
      </c>
      <c r="GX214" s="7">
        <v>0</v>
      </c>
      <c r="GY214" s="7">
        <v>0</v>
      </c>
      <c r="GZ214" s="7">
        <v>0</v>
      </c>
      <c r="HA214" s="7">
        <v>0</v>
      </c>
    </row>
    <row r="215" spans="47:209" x14ac:dyDescent="0.25">
      <c r="BM215" s="7" cm="1">
        <f t="array" ref="BM215">INDEX($HD$3:$HD$14,BN215,1)</f>
        <v>30</v>
      </c>
      <c r="BN215" s="7">
        <v>9</v>
      </c>
      <c r="BO215" s="7">
        <v>20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0</v>
      </c>
      <c r="DK215" s="7">
        <v>0</v>
      </c>
      <c r="DL215" s="7">
        <v>0</v>
      </c>
      <c r="DM215" s="7">
        <v>0</v>
      </c>
      <c r="DN215" s="7">
        <v>0</v>
      </c>
      <c r="DO215" s="7">
        <v>0</v>
      </c>
      <c r="DP215" s="7">
        <v>0</v>
      </c>
      <c r="DQ215" s="7">
        <v>0</v>
      </c>
      <c r="DR215" s="7">
        <v>0</v>
      </c>
      <c r="DS215" s="7">
        <v>0</v>
      </c>
      <c r="DT215" s="7">
        <v>0</v>
      </c>
      <c r="DU215" s="7">
        <v>0</v>
      </c>
      <c r="DV215" s="7">
        <v>0</v>
      </c>
      <c r="DW215" s="7">
        <v>0</v>
      </c>
      <c r="DX215" s="7">
        <v>32.117193678287897</v>
      </c>
      <c r="DY215" s="7">
        <v>32.117193678287897</v>
      </c>
      <c r="DZ215" s="7">
        <v>32.117193678287897</v>
      </c>
      <c r="EA215" s="7">
        <v>32.117193678287897</v>
      </c>
      <c r="EB215" s="7">
        <v>37.1849739159682</v>
      </c>
      <c r="EC215" s="7">
        <v>37.1849739159682</v>
      </c>
      <c r="ED215" s="7">
        <v>37.1849739159682</v>
      </c>
      <c r="EE215" s="7">
        <v>37.1849739159682</v>
      </c>
      <c r="EF215" s="7">
        <v>23.879177859084841</v>
      </c>
      <c r="EG215" s="7">
        <v>23.879177859084841</v>
      </c>
      <c r="EH215" s="7">
        <v>23.879177859084841</v>
      </c>
      <c r="EI215" s="7">
        <v>23.879177859084841</v>
      </c>
      <c r="EJ215" s="7">
        <v>13.774089854874205</v>
      </c>
      <c r="EK215" s="7">
        <v>24.26185539020306</v>
      </c>
      <c r="EL215" s="7">
        <v>13.774089854874205</v>
      </c>
      <c r="EM215" s="7">
        <v>24.26185539020306</v>
      </c>
      <c r="EN215" s="7">
        <v>24.37867250921061</v>
      </c>
      <c r="EO215" s="7">
        <v>24.37867250921061</v>
      </c>
      <c r="EP215" s="7">
        <v>37.1849739159682</v>
      </c>
      <c r="EQ215" s="7">
        <v>37.1849739159682</v>
      </c>
      <c r="ER215" s="7">
        <v>37.1849739159682</v>
      </c>
      <c r="ES215" s="7">
        <v>37.1849739159682</v>
      </c>
      <c r="ET215" s="7">
        <v>21.65508767833332</v>
      </c>
      <c r="EU215" s="7">
        <v>21.65508767833332</v>
      </c>
      <c r="EV215" s="7">
        <v>15.781115830778802</v>
      </c>
      <c r="EW215" s="7">
        <v>15.781115830778802</v>
      </c>
      <c r="EX215" s="7">
        <v>15.781115830778802</v>
      </c>
      <c r="EY215" s="7">
        <v>15.781115830778802</v>
      </c>
      <c r="EZ215" s="7">
        <v>15.781115830778802</v>
      </c>
      <c r="FA215" s="7">
        <v>15.781115830778802</v>
      </c>
      <c r="FB215" s="7">
        <v>49.056395963754547</v>
      </c>
      <c r="FC215" s="7">
        <v>23.733499677486336</v>
      </c>
      <c r="FD215" s="7">
        <v>34.901020369218195</v>
      </c>
      <c r="FE215" s="7">
        <v>49.056395963754547</v>
      </c>
      <c r="FF215" s="7">
        <v>23.733499677486336</v>
      </c>
      <c r="FG215" s="7">
        <v>34.901020369218195</v>
      </c>
      <c r="FH215" s="7">
        <v>23.733499677486336</v>
      </c>
      <c r="FI215" s="7">
        <v>34.901020369218195</v>
      </c>
      <c r="FJ215" s="7">
        <v>23.733499677486336</v>
      </c>
      <c r="FK215" s="7">
        <v>34.901020369218195</v>
      </c>
      <c r="FL215" s="7">
        <v>22.381961140968212</v>
      </c>
      <c r="FM215" s="7">
        <v>22.381961140968212</v>
      </c>
      <c r="FN215" s="7">
        <v>22.381961140968212</v>
      </c>
      <c r="FO215" s="7">
        <v>22.381961140968212</v>
      </c>
      <c r="FP215" s="7">
        <v>28.919771147595416</v>
      </c>
      <c r="FQ215" s="7">
        <v>46.559351503213549</v>
      </c>
      <c r="FR215" s="7">
        <v>28.919771147595416</v>
      </c>
      <c r="FS215" s="7">
        <v>46.559351503213549</v>
      </c>
      <c r="FT215" s="7">
        <v>15.781115830778802</v>
      </c>
      <c r="FU215" s="7">
        <v>15.781115830778802</v>
      </c>
      <c r="FV215" s="7">
        <v>15.781115830778802</v>
      </c>
      <c r="FW215" s="7">
        <v>15.781115830778802</v>
      </c>
      <c r="FX215" s="7">
        <v>18.408314962466658</v>
      </c>
      <c r="FY215" s="7">
        <v>25.384283690084828</v>
      </c>
      <c r="FZ215" s="7">
        <v>18.408314962466658</v>
      </c>
      <c r="GA215" s="7">
        <v>25.384283690084828</v>
      </c>
      <c r="GB215" s="7">
        <v>32.117193678287897</v>
      </c>
      <c r="GC215" s="7">
        <v>32.117193678287897</v>
      </c>
      <c r="GD215" s="7">
        <v>32.117193678287897</v>
      </c>
      <c r="GE215" s="7">
        <v>32.117193678287897</v>
      </c>
      <c r="GF215" s="7">
        <v>24.37867250921061</v>
      </c>
      <c r="GG215" s="7">
        <v>24.37867250921061</v>
      </c>
      <c r="GH215" s="7">
        <v>24.37867250921061</v>
      </c>
      <c r="GI215" s="7">
        <v>24.37867250921061</v>
      </c>
      <c r="GJ215" s="7">
        <v>27.55537423182118</v>
      </c>
      <c r="GK215" s="7">
        <v>27.55537423182118</v>
      </c>
      <c r="GL215" s="7">
        <v>27.55537423182118</v>
      </c>
      <c r="GM215" s="7">
        <v>27.55537423182118</v>
      </c>
      <c r="GN215" s="7">
        <v>27.960941105146929</v>
      </c>
      <c r="GO215" s="7">
        <v>39.600727107093874</v>
      </c>
      <c r="GP215" s="7">
        <v>27.960941105146929</v>
      </c>
      <c r="GQ215" s="7">
        <v>39.600727107093874</v>
      </c>
      <c r="GR215" s="7">
        <v>0</v>
      </c>
      <c r="GS215" s="7">
        <v>0</v>
      </c>
      <c r="GT215" s="7">
        <v>0</v>
      </c>
      <c r="GU215" s="7">
        <v>0</v>
      </c>
      <c r="GV215" s="7">
        <v>0</v>
      </c>
      <c r="GW215" s="7">
        <v>0</v>
      </c>
      <c r="GX215" s="7">
        <v>0</v>
      </c>
      <c r="GY215" s="7">
        <v>0</v>
      </c>
      <c r="GZ215" s="7">
        <v>0</v>
      </c>
      <c r="HA215" s="7">
        <v>0</v>
      </c>
    </row>
    <row r="216" spans="47:209" x14ac:dyDescent="0.25">
      <c r="BM216" s="7" cm="1">
        <f t="array" ref="BM216">INDEX($HD$3:$HD$14,BN216,1)</f>
        <v>30</v>
      </c>
      <c r="BN216" s="7">
        <v>9</v>
      </c>
      <c r="BO216" s="7">
        <v>21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7">
        <v>0</v>
      </c>
      <c r="CV216" s="7">
        <v>0</v>
      </c>
      <c r="CW216" s="7">
        <v>0</v>
      </c>
      <c r="CX216" s="7">
        <v>0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0</v>
      </c>
      <c r="DK216" s="7">
        <v>0</v>
      </c>
      <c r="DL216" s="7">
        <v>0</v>
      </c>
      <c r="DM216" s="7">
        <v>0</v>
      </c>
      <c r="DN216" s="7">
        <v>0</v>
      </c>
      <c r="DO216" s="7">
        <v>0</v>
      </c>
      <c r="DP216" s="7">
        <v>0</v>
      </c>
      <c r="DQ216" s="7">
        <v>0</v>
      </c>
      <c r="DR216" s="7">
        <v>0</v>
      </c>
      <c r="DS216" s="7">
        <v>0</v>
      </c>
      <c r="DT216" s="7">
        <v>0</v>
      </c>
      <c r="DU216" s="7">
        <v>0</v>
      </c>
      <c r="DV216" s="7">
        <v>0</v>
      </c>
      <c r="DW216" s="7">
        <v>0</v>
      </c>
      <c r="DX216" s="7">
        <v>31.04287511008939</v>
      </c>
      <c r="DY216" s="7">
        <v>31.04287511008939</v>
      </c>
      <c r="DZ216" s="7">
        <v>31.04287511008939</v>
      </c>
      <c r="EA216" s="7">
        <v>31.04287511008939</v>
      </c>
      <c r="EB216" s="7">
        <v>34.758248464105989</v>
      </c>
      <c r="EC216" s="7">
        <v>34.758248464105989</v>
      </c>
      <c r="ED216" s="7">
        <v>34.758248464105989</v>
      </c>
      <c r="EE216" s="7">
        <v>34.758248464105989</v>
      </c>
      <c r="EF216" s="7">
        <v>20.094128000801437</v>
      </c>
      <c r="EG216" s="7">
        <v>20.094128000801437</v>
      </c>
      <c r="EH216" s="7">
        <v>20.094128000801437</v>
      </c>
      <c r="EI216" s="7">
        <v>20.094128000801437</v>
      </c>
      <c r="EJ216" s="7">
        <v>9.5251004406302986</v>
      </c>
      <c r="EK216" s="7">
        <v>17.142174544134804</v>
      </c>
      <c r="EL216" s="7">
        <v>9.5251004406302986</v>
      </c>
      <c r="EM216" s="7">
        <v>17.142174544134804</v>
      </c>
      <c r="EN216" s="7">
        <v>23.983108548784788</v>
      </c>
      <c r="EO216" s="7">
        <v>23.983108548784788</v>
      </c>
      <c r="EP216" s="7">
        <v>34.758248464105989</v>
      </c>
      <c r="EQ216" s="7">
        <v>34.758248464105989</v>
      </c>
      <c r="ER216" s="7">
        <v>34.758248464105989</v>
      </c>
      <c r="ES216" s="7">
        <v>34.758248464105989</v>
      </c>
      <c r="ET216" s="7">
        <v>17.712690664059082</v>
      </c>
      <c r="EU216" s="7">
        <v>17.712690664059082</v>
      </c>
      <c r="EV216" s="7">
        <v>15.053100450453028</v>
      </c>
      <c r="EW216" s="7">
        <v>15.053100450453028</v>
      </c>
      <c r="EX216" s="7">
        <v>15.053100450453028</v>
      </c>
      <c r="EY216" s="7">
        <v>15.053100450453028</v>
      </c>
      <c r="EZ216" s="7">
        <v>15.053100450453028</v>
      </c>
      <c r="FA216" s="7">
        <v>15.053100450453028</v>
      </c>
      <c r="FB216" s="7">
        <v>46.523419634577252</v>
      </c>
      <c r="FC216" s="7">
        <v>21.569904497665117</v>
      </c>
      <c r="FD216" s="7">
        <v>32.39196325474537</v>
      </c>
      <c r="FE216" s="7">
        <v>46.523419634577252</v>
      </c>
      <c r="FF216" s="7">
        <v>21.569904497665117</v>
      </c>
      <c r="FG216" s="7">
        <v>32.39196325474537</v>
      </c>
      <c r="FH216" s="7">
        <v>21.569904497665117</v>
      </c>
      <c r="FI216" s="7">
        <v>32.39196325474537</v>
      </c>
      <c r="FJ216" s="7">
        <v>21.569904497665117</v>
      </c>
      <c r="FK216" s="7">
        <v>32.39196325474537</v>
      </c>
      <c r="FL216" s="7">
        <v>20.126918127007595</v>
      </c>
      <c r="FM216" s="7">
        <v>20.126918127007595</v>
      </c>
      <c r="FN216" s="7">
        <v>20.126918127007595</v>
      </c>
      <c r="FO216" s="7">
        <v>20.126918127007595</v>
      </c>
      <c r="FP216" s="7">
        <v>24.24021966430297</v>
      </c>
      <c r="FQ216" s="7">
        <v>40.419108321939284</v>
      </c>
      <c r="FR216" s="7">
        <v>24.24021966430297</v>
      </c>
      <c r="FS216" s="7">
        <v>40.419108321939284</v>
      </c>
      <c r="FT216" s="7">
        <v>15.053100450453028</v>
      </c>
      <c r="FU216" s="7">
        <v>15.053100450453028</v>
      </c>
      <c r="FV216" s="7">
        <v>15.053100450453028</v>
      </c>
      <c r="FW216" s="7">
        <v>15.053100450453028</v>
      </c>
      <c r="FX216" s="7">
        <v>18.376088504134866</v>
      </c>
      <c r="FY216" s="7">
        <v>26.834102337059086</v>
      </c>
      <c r="FZ216" s="7">
        <v>18.376088504134866</v>
      </c>
      <c r="GA216" s="7">
        <v>26.834102337059086</v>
      </c>
      <c r="GB216" s="7">
        <v>31.04287511008939</v>
      </c>
      <c r="GC216" s="7">
        <v>31.04287511008939</v>
      </c>
      <c r="GD216" s="7">
        <v>31.04287511008939</v>
      </c>
      <c r="GE216" s="7">
        <v>31.04287511008939</v>
      </c>
      <c r="GF216" s="7">
        <v>23.983108548784788</v>
      </c>
      <c r="GG216" s="7">
        <v>23.983108548784788</v>
      </c>
      <c r="GH216" s="7">
        <v>23.983108548784788</v>
      </c>
      <c r="GI216" s="7">
        <v>23.983108548784788</v>
      </c>
      <c r="GJ216" s="7">
        <v>25.954735200945457</v>
      </c>
      <c r="GK216" s="7">
        <v>25.954735200945457</v>
      </c>
      <c r="GL216" s="7">
        <v>25.954735200945457</v>
      </c>
      <c r="GM216" s="7">
        <v>25.954735200945457</v>
      </c>
      <c r="GN216" s="7">
        <v>23.818707713663628</v>
      </c>
      <c r="GO216" s="7">
        <v>35.859741734372719</v>
      </c>
      <c r="GP216" s="7">
        <v>23.818707713663628</v>
      </c>
      <c r="GQ216" s="7">
        <v>35.859741734372719</v>
      </c>
      <c r="GR216" s="7">
        <v>0</v>
      </c>
      <c r="GS216" s="7">
        <v>0</v>
      </c>
      <c r="GT216" s="7">
        <v>0</v>
      </c>
      <c r="GU216" s="7">
        <v>0</v>
      </c>
      <c r="GV216" s="7">
        <v>0</v>
      </c>
      <c r="GW216" s="7">
        <v>0</v>
      </c>
      <c r="GX216" s="7">
        <v>0</v>
      </c>
      <c r="GY216" s="7">
        <v>0</v>
      </c>
      <c r="GZ216" s="7">
        <v>0</v>
      </c>
      <c r="HA216" s="7">
        <v>0</v>
      </c>
    </row>
    <row r="217" spans="47:209" x14ac:dyDescent="0.25">
      <c r="BM217" s="7" cm="1">
        <f t="array" ref="BM217">INDEX($HD$3:$HD$14,BN217,1)</f>
        <v>30</v>
      </c>
      <c r="BN217" s="7">
        <v>9</v>
      </c>
      <c r="BO217" s="7">
        <v>22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0</v>
      </c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0</v>
      </c>
      <c r="DK217" s="7">
        <v>0</v>
      </c>
      <c r="DL217" s="7">
        <v>0</v>
      </c>
      <c r="DM217" s="7">
        <v>0</v>
      </c>
      <c r="DN217" s="7">
        <v>0</v>
      </c>
      <c r="DO217" s="7">
        <v>0</v>
      </c>
      <c r="DP217" s="7">
        <v>0</v>
      </c>
      <c r="DQ217" s="7">
        <v>0</v>
      </c>
      <c r="DR217" s="7">
        <v>0</v>
      </c>
      <c r="DS217" s="7">
        <v>0</v>
      </c>
      <c r="DT217" s="7">
        <v>0</v>
      </c>
      <c r="DU217" s="7">
        <v>0</v>
      </c>
      <c r="DV217" s="7">
        <v>0</v>
      </c>
      <c r="DW217" s="7">
        <v>0</v>
      </c>
      <c r="DX217" s="7">
        <v>29.706491207778765</v>
      </c>
      <c r="DY217" s="7">
        <v>29.706491207778765</v>
      </c>
      <c r="DZ217" s="7">
        <v>29.706491207778765</v>
      </c>
      <c r="EA217" s="7">
        <v>29.706491207778765</v>
      </c>
      <c r="EB217" s="7">
        <v>30.538177669240934</v>
      </c>
      <c r="EC217" s="7">
        <v>30.538177669240934</v>
      </c>
      <c r="ED217" s="7">
        <v>30.538177669240934</v>
      </c>
      <c r="EE217" s="7">
        <v>30.538177669240934</v>
      </c>
      <c r="EF217" s="7">
        <v>17.677785090778801</v>
      </c>
      <c r="EG217" s="7">
        <v>17.677785090778801</v>
      </c>
      <c r="EH217" s="7">
        <v>17.677785090778801</v>
      </c>
      <c r="EI217" s="7">
        <v>17.677785090778801</v>
      </c>
      <c r="EJ217" s="7">
        <v>6.3539337769090913</v>
      </c>
      <c r="EK217" s="7">
        <v>12.138320233103006</v>
      </c>
      <c r="EL217" s="7">
        <v>6.3539337769090913</v>
      </c>
      <c r="EM217" s="7">
        <v>12.138320233103006</v>
      </c>
      <c r="EN217" s="7">
        <v>21.939092447880348</v>
      </c>
      <c r="EO217" s="7">
        <v>21.939092447880348</v>
      </c>
      <c r="EP217" s="7">
        <v>30.538177669240934</v>
      </c>
      <c r="EQ217" s="7">
        <v>30.538177669240934</v>
      </c>
      <c r="ER217" s="7">
        <v>30.538177669240934</v>
      </c>
      <c r="ES217" s="7">
        <v>30.538177669240934</v>
      </c>
      <c r="ET217" s="7">
        <v>15.392445615027276</v>
      </c>
      <c r="EU217" s="7">
        <v>15.392445615027276</v>
      </c>
      <c r="EV217" s="7">
        <v>13.264021809992409</v>
      </c>
      <c r="EW217" s="7">
        <v>13.264021809992409</v>
      </c>
      <c r="EX217" s="7">
        <v>13.264021809992409</v>
      </c>
      <c r="EY217" s="7">
        <v>13.264021809992409</v>
      </c>
      <c r="EZ217" s="7">
        <v>13.264021809992409</v>
      </c>
      <c r="FA217" s="7">
        <v>13.264021809992409</v>
      </c>
      <c r="FB217" s="7">
        <v>46.076292069301452</v>
      </c>
      <c r="FC217" s="7">
        <v>19.266678359765166</v>
      </c>
      <c r="FD217" s="7">
        <v>27.701828276206069</v>
      </c>
      <c r="FE217" s="7">
        <v>46.076292069301452</v>
      </c>
      <c r="FF217" s="7">
        <v>19.266678359765166</v>
      </c>
      <c r="FG217" s="7">
        <v>27.701828276206069</v>
      </c>
      <c r="FH217" s="7">
        <v>19.266678359765166</v>
      </c>
      <c r="FI217" s="7">
        <v>27.701828276206069</v>
      </c>
      <c r="FJ217" s="7">
        <v>19.266678359765166</v>
      </c>
      <c r="FK217" s="7">
        <v>27.701828276206069</v>
      </c>
      <c r="FL217" s="7">
        <v>20.418854828621196</v>
      </c>
      <c r="FM217" s="7">
        <v>20.418854828621196</v>
      </c>
      <c r="FN217" s="7">
        <v>20.418854828621196</v>
      </c>
      <c r="FO217" s="7">
        <v>20.418854828621196</v>
      </c>
      <c r="FP217" s="7">
        <v>20.99609796965154</v>
      </c>
      <c r="FQ217" s="7">
        <v>35.414803118596957</v>
      </c>
      <c r="FR217" s="7">
        <v>20.99609796965154</v>
      </c>
      <c r="FS217" s="7">
        <v>35.414803118596957</v>
      </c>
      <c r="FT217" s="7">
        <v>13.264021809992409</v>
      </c>
      <c r="FU217" s="7">
        <v>13.264021809992409</v>
      </c>
      <c r="FV217" s="7">
        <v>13.264021809992409</v>
      </c>
      <c r="FW217" s="7">
        <v>13.264021809992409</v>
      </c>
      <c r="FX217" s="7">
        <v>17.112715625992422</v>
      </c>
      <c r="FY217" s="7">
        <v>25.509081531877268</v>
      </c>
      <c r="FZ217" s="7">
        <v>17.112715625992422</v>
      </c>
      <c r="GA217" s="7">
        <v>25.509081531877268</v>
      </c>
      <c r="GB217" s="7">
        <v>29.706491207778765</v>
      </c>
      <c r="GC217" s="7">
        <v>29.706491207778765</v>
      </c>
      <c r="GD217" s="7">
        <v>29.706491207778765</v>
      </c>
      <c r="GE217" s="7">
        <v>29.706491207778765</v>
      </c>
      <c r="GF217" s="7">
        <v>21.939092447880348</v>
      </c>
      <c r="GG217" s="7">
        <v>21.939092447880348</v>
      </c>
      <c r="GH217" s="7">
        <v>21.939092447880348</v>
      </c>
      <c r="GI217" s="7">
        <v>21.939092447880348</v>
      </c>
      <c r="GJ217" s="7">
        <v>27.818356276451503</v>
      </c>
      <c r="GK217" s="7">
        <v>27.818356276451503</v>
      </c>
      <c r="GL217" s="7">
        <v>27.818356276451503</v>
      </c>
      <c r="GM217" s="7">
        <v>27.818356276451503</v>
      </c>
      <c r="GN217" s="7">
        <v>20.066651616371253</v>
      </c>
      <c r="GO217" s="7">
        <v>32.148208063683327</v>
      </c>
      <c r="GP217" s="7">
        <v>20.066651616371253</v>
      </c>
      <c r="GQ217" s="7">
        <v>32.148208063683327</v>
      </c>
      <c r="GR217" s="7">
        <v>0</v>
      </c>
      <c r="GS217" s="7">
        <v>0</v>
      </c>
      <c r="GT217" s="7">
        <v>0</v>
      </c>
      <c r="GU217" s="7">
        <v>0</v>
      </c>
      <c r="GV217" s="7">
        <v>0</v>
      </c>
      <c r="GW217" s="7">
        <v>0</v>
      </c>
      <c r="GX217" s="7">
        <v>0</v>
      </c>
      <c r="GY217" s="7">
        <v>0</v>
      </c>
      <c r="GZ217" s="7">
        <v>0</v>
      </c>
      <c r="HA217" s="7">
        <v>0</v>
      </c>
    </row>
    <row r="218" spans="47:209" x14ac:dyDescent="0.25">
      <c r="BM218" s="7" cm="1">
        <f t="array" ref="BM218">INDEX($HD$3:$HD$14,BN218,1)</f>
        <v>30</v>
      </c>
      <c r="BN218" s="7">
        <v>9</v>
      </c>
      <c r="BO218" s="7">
        <v>23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0</v>
      </c>
      <c r="DH218" s="7">
        <v>0</v>
      </c>
      <c r="DI218" s="7">
        <v>0</v>
      </c>
      <c r="DJ218" s="7">
        <v>0</v>
      </c>
      <c r="DK218" s="7">
        <v>0</v>
      </c>
      <c r="DL218" s="7">
        <v>0</v>
      </c>
      <c r="DM218" s="7">
        <v>0</v>
      </c>
      <c r="DN218" s="7">
        <v>0</v>
      </c>
      <c r="DO218" s="7">
        <v>0</v>
      </c>
      <c r="DP218" s="7">
        <v>0</v>
      </c>
      <c r="DQ218" s="7">
        <v>0</v>
      </c>
      <c r="DR218" s="7">
        <v>0</v>
      </c>
      <c r="DS218" s="7">
        <v>0</v>
      </c>
      <c r="DT218" s="7">
        <v>0</v>
      </c>
      <c r="DU218" s="7">
        <v>0</v>
      </c>
      <c r="DV218" s="7">
        <v>0</v>
      </c>
      <c r="DW218" s="7">
        <v>0</v>
      </c>
      <c r="DX218" s="7">
        <v>27.571928165737898</v>
      </c>
      <c r="DY218" s="7">
        <v>27.571928165737898</v>
      </c>
      <c r="DZ218" s="7">
        <v>27.571928165737898</v>
      </c>
      <c r="EA218" s="7">
        <v>27.571928165737898</v>
      </c>
      <c r="EB218" s="7">
        <v>27.061707537677229</v>
      </c>
      <c r="EC218" s="7">
        <v>27.061707537677229</v>
      </c>
      <c r="ED218" s="7">
        <v>27.061707537677229</v>
      </c>
      <c r="EE218" s="7">
        <v>27.061707537677229</v>
      </c>
      <c r="EF218" s="7">
        <v>15.850187829224257</v>
      </c>
      <c r="EG218" s="7">
        <v>15.850187829224257</v>
      </c>
      <c r="EH218" s="7">
        <v>15.850187829224257</v>
      </c>
      <c r="EI218" s="7">
        <v>15.850187829224257</v>
      </c>
      <c r="EJ218" s="7">
        <v>4.7891462747318059</v>
      </c>
      <c r="EK218" s="7">
        <v>9.1865325762439358</v>
      </c>
      <c r="EL218" s="7">
        <v>4.7891462747318059</v>
      </c>
      <c r="EM218" s="7">
        <v>9.1865325762439358</v>
      </c>
      <c r="EN218" s="7">
        <v>20.165245877602981</v>
      </c>
      <c r="EO218" s="7">
        <v>20.165245877602981</v>
      </c>
      <c r="EP218" s="7">
        <v>27.061707537677229</v>
      </c>
      <c r="EQ218" s="7">
        <v>27.061707537677229</v>
      </c>
      <c r="ER218" s="7">
        <v>27.061707537677229</v>
      </c>
      <c r="ES218" s="7">
        <v>27.061707537677229</v>
      </c>
      <c r="ET218" s="7">
        <v>12.853369322469712</v>
      </c>
      <c r="EU218" s="7">
        <v>12.853369322469712</v>
      </c>
      <c r="EV218" s="7">
        <v>11.631346518587883</v>
      </c>
      <c r="EW218" s="7">
        <v>11.631346518587883</v>
      </c>
      <c r="EX218" s="7">
        <v>11.631346518587883</v>
      </c>
      <c r="EY218" s="7">
        <v>11.631346518587883</v>
      </c>
      <c r="EZ218" s="7">
        <v>11.631346518587883</v>
      </c>
      <c r="FA218" s="7">
        <v>11.631346518587883</v>
      </c>
      <c r="FB218" s="7">
        <v>46.614686030533342</v>
      </c>
      <c r="FC218" s="7">
        <v>15.722123403978808</v>
      </c>
      <c r="FD218" s="7">
        <v>22.623235564595415</v>
      </c>
      <c r="FE218" s="7">
        <v>46.614686030533342</v>
      </c>
      <c r="FF218" s="7">
        <v>15.722123403978808</v>
      </c>
      <c r="FG218" s="7">
        <v>22.623235564595415</v>
      </c>
      <c r="FH218" s="7">
        <v>15.722123403978808</v>
      </c>
      <c r="FI218" s="7">
        <v>22.623235564595415</v>
      </c>
      <c r="FJ218" s="7">
        <v>15.722123403978808</v>
      </c>
      <c r="FK218" s="7">
        <v>22.623235564595415</v>
      </c>
      <c r="FL218" s="7">
        <v>18.898437524706026</v>
      </c>
      <c r="FM218" s="7">
        <v>18.898437524706026</v>
      </c>
      <c r="FN218" s="7">
        <v>18.898437524706026</v>
      </c>
      <c r="FO218" s="7">
        <v>18.898437524706026</v>
      </c>
      <c r="FP218" s="7">
        <v>19.807447858243936</v>
      </c>
      <c r="FQ218" s="7">
        <v>33.850134003236334</v>
      </c>
      <c r="FR218" s="7">
        <v>19.807447858243936</v>
      </c>
      <c r="FS218" s="7">
        <v>33.850134003236334</v>
      </c>
      <c r="FT218" s="7">
        <v>11.631346518587883</v>
      </c>
      <c r="FU218" s="7">
        <v>11.631346518587883</v>
      </c>
      <c r="FV218" s="7">
        <v>11.631346518587883</v>
      </c>
      <c r="FW218" s="7">
        <v>11.631346518587883</v>
      </c>
      <c r="FX218" s="7">
        <v>15.85114032589242</v>
      </c>
      <c r="FY218" s="7">
        <v>24.004348973116645</v>
      </c>
      <c r="FZ218" s="7">
        <v>15.85114032589242</v>
      </c>
      <c r="GA218" s="7">
        <v>24.004348973116645</v>
      </c>
      <c r="GB218" s="7">
        <v>27.571928165737898</v>
      </c>
      <c r="GC218" s="7">
        <v>27.571928165737898</v>
      </c>
      <c r="GD218" s="7">
        <v>27.571928165737898</v>
      </c>
      <c r="GE218" s="7">
        <v>27.571928165737898</v>
      </c>
      <c r="GF218" s="7">
        <v>20.165245877602981</v>
      </c>
      <c r="GG218" s="7">
        <v>20.165245877602981</v>
      </c>
      <c r="GH218" s="7">
        <v>20.165245877602981</v>
      </c>
      <c r="GI218" s="7">
        <v>20.165245877602981</v>
      </c>
      <c r="GJ218" s="7">
        <v>28.999059483497007</v>
      </c>
      <c r="GK218" s="7">
        <v>28.999059483497007</v>
      </c>
      <c r="GL218" s="7">
        <v>28.999059483497007</v>
      </c>
      <c r="GM218" s="7">
        <v>28.999059483497007</v>
      </c>
      <c r="GN218" s="7">
        <v>18.475297276877296</v>
      </c>
      <c r="GO218" s="7">
        <v>30.509322223706029</v>
      </c>
      <c r="GP218" s="7">
        <v>18.475297276877296</v>
      </c>
      <c r="GQ218" s="7">
        <v>30.509322223706029</v>
      </c>
      <c r="GR218" s="7">
        <v>0</v>
      </c>
      <c r="GS218" s="7">
        <v>0</v>
      </c>
      <c r="GT218" s="7">
        <v>0</v>
      </c>
      <c r="GU218" s="7">
        <v>0</v>
      </c>
      <c r="GV218" s="7">
        <v>0</v>
      </c>
      <c r="GW218" s="7">
        <v>0</v>
      </c>
      <c r="GX218" s="7">
        <v>0</v>
      </c>
      <c r="GY218" s="7">
        <v>0</v>
      </c>
      <c r="GZ218" s="7">
        <v>0</v>
      </c>
      <c r="HA218" s="7">
        <v>0</v>
      </c>
    </row>
    <row r="219" spans="47:209" x14ac:dyDescent="0.25">
      <c r="BM219" s="7" cm="1">
        <f t="array" ref="BM219">INDEX($HD$3:$HD$14,BN219,1)</f>
        <v>31</v>
      </c>
      <c r="BN219" s="7">
        <v>10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0</v>
      </c>
      <c r="CL219" s="7">
        <v>0</v>
      </c>
      <c r="CM219" s="7">
        <v>0</v>
      </c>
      <c r="CN219" s="7">
        <v>0</v>
      </c>
      <c r="CO219" s="7">
        <v>0</v>
      </c>
      <c r="CP219" s="7">
        <v>0</v>
      </c>
      <c r="CQ219" s="7">
        <v>0</v>
      </c>
      <c r="CR219" s="7">
        <v>0</v>
      </c>
      <c r="CS219" s="7">
        <v>0</v>
      </c>
      <c r="CT219" s="7">
        <v>0</v>
      </c>
      <c r="CU219" s="7">
        <v>0</v>
      </c>
      <c r="CV219" s="7">
        <v>0</v>
      </c>
      <c r="CW219" s="7">
        <v>0</v>
      </c>
      <c r="CX219" s="7">
        <v>0</v>
      </c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0</v>
      </c>
      <c r="DG219" s="7">
        <v>0</v>
      </c>
      <c r="DH219" s="7">
        <v>0</v>
      </c>
      <c r="DI219" s="7">
        <v>0</v>
      </c>
      <c r="DJ219" s="7">
        <v>0</v>
      </c>
      <c r="DK219" s="7">
        <v>0</v>
      </c>
      <c r="DL219" s="7">
        <v>0</v>
      </c>
      <c r="DM219" s="7">
        <v>0</v>
      </c>
      <c r="DN219" s="7">
        <v>0</v>
      </c>
      <c r="DO219" s="7">
        <v>0</v>
      </c>
      <c r="DP219" s="7">
        <v>0</v>
      </c>
      <c r="DQ219" s="7">
        <v>0</v>
      </c>
      <c r="DR219" s="7">
        <v>0</v>
      </c>
      <c r="DS219" s="7">
        <v>0</v>
      </c>
      <c r="DT219" s="7">
        <v>0</v>
      </c>
      <c r="DU219" s="7">
        <v>0</v>
      </c>
      <c r="DV219" s="7">
        <v>0</v>
      </c>
      <c r="DW219" s="7">
        <v>0</v>
      </c>
      <c r="DX219" s="7">
        <v>54.755096343689083</v>
      </c>
      <c r="DY219" s="7">
        <v>54.755096343689083</v>
      </c>
      <c r="DZ219" s="7">
        <v>54.755096343689083</v>
      </c>
      <c r="EA219" s="7">
        <v>54.755096343689083</v>
      </c>
      <c r="EB219" s="7">
        <v>27.92793896152638</v>
      </c>
      <c r="EC219" s="7">
        <v>27.92793896152638</v>
      </c>
      <c r="ED219" s="7">
        <v>27.92793896152638</v>
      </c>
      <c r="EE219" s="7">
        <v>27.92793896152638</v>
      </c>
      <c r="EF219" s="7">
        <v>21.660755072894421</v>
      </c>
      <c r="EG219" s="7">
        <v>21.660755072894421</v>
      </c>
      <c r="EH219" s="7">
        <v>21.660755072894421</v>
      </c>
      <c r="EI219" s="7">
        <v>21.660755072894421</v>
      </c>
      <c r="EJ219" s="7">
        <v>16.263206034907601</v>
      </c>
      <c r="EK219" s="7">
        <v>27.508990329008796</v>
      </c>
      <c r="EL219" s="7">
        <v>16.263206034907601</v>
      </c>
      <c r="EM219" s="7">
        <v>27.508990329008796</v>
      </c>
      <c r="EN219" s="7">
        <v>49.922729244935375</v>
      </c>
      <c r="EO219" s="7">
        <v>49.922729244935375</v>
      </c>
      <c r="EP219" s="7">
        <v>27.92793896152638</v>
      </c>
      <c r="EQ219" s="7">
        <v>27.92793896152638</v>
      </c>
      <c r="ER219" s="7">
        <v>27.92793896152638</v>
      </c>
      <c r="ES219" s="7">
        <v>27.92793896152638</v>
      </c>
      <c r="ET219" s="7">
        <v>28.732548989076246</v>
      </c>
      <c r="EU219" s="7">
        <v>28.732548989076246</v>
      </c>
      <c r="EV219" s="7">
        <v>28.302790994145134</v>
      </c>
      <c r="EW219" s="7">
        <v>28.302790994145134</v>
      </c>
      <c r="EX219" s="7">
        <v>28.302790994145134</v>
      </c>
      <c r="EY219" s="7">
        <v>28.302790994145134</v>
      </c>
      <c r="EZ219" s="7">
        <v>28.302790994145134</v>
      </c>
      <c r="FA219" s="7">
        <v>28.302790994145134</v>
      </c>
      <c r="FB219" s="7">
        <v>55.167867029604089</v>
      </c>
      <c r="FC219" s="7">
        <v>15.681120532705243</v>
      </c>
      <c r="FD219" s="7">
        <v>22.799662872932593</v>
      </c>
      <c r="FE219" s="7">
        <v>55.167867029604089</v>
      </c>
      <c r="FF219" s="7">
        <v>15.681120532705243</v>
      </c>
      <c r="FG219" s="7">
        <v>22.799662872932593</v>
      </c>
      <c r="FH219" s="7">
        <v>15.681120532705243</v>
      </c>
      <c r="FI219" s="7">
        <v>22.799662872932593</v>
      </c>
      <c r="FJ219" s="7">
        <v>15.681120532705243</v>
      </c>
      <c r="FK219" s="7">
        <v>22.799662872932593</v>
      </c>
      <c r="FL219" s="7">
        <v>28.080709646274236</v>
      </c>
      <c r="FM219" s="7">
        <v>28.080709646274236</v>
      </c>
      <c r="FN219" s="7">
        <v>28.080709646274236</v>
      </c>
      <c r="FO219" s="7">
        <v>28.080709646274236</v>
      </c>
      <c r="FP219" s="7">
        <v>30.179966273608493</v>
      </c>
      <c r="FQ219" s="7">
        <v>45.48494718016434</v>
      </c>
      <c r="FR219" s="7">
        <v>30.179966273608493</v>
      </c>
      <c r="FS219" s="7">
        <v>45.48494718016434</v>
      </c>
      <c r="FT219" s="7">
        <v>28.302790994145134</v>
      </c>
      <c r="FU219" s="7">
        <v>28.302790994145134</v>
      </c>
      <c r="FV219" s="7">
        <v>28.302790994145134</v>
      </c>
      <c r="FW219" s="7">
        <v>28.302790994145134</v>
      </c>
      <c r="FX219" s="7">
        <v>25.761745356290319</v>
      </c>
      <c r="FY219" s="7">
        <v>33.62411930319066</v>
      </c>
      <c r="FZ219" s="7">
        <v>25.761745356290319</v>
      </c>
      <c r="GA219" s="7">
        <v>33.62411930319066</v>
      </c>
      <c r="GB219" s="7">
        <v>54.755096343689083</v>
      </c>
      <c r="GC219" s="7">
        <v>54.755096343689083</v>
      </c>
      <c r="GD219" s="7">
        <v>54.755096343689083</v>
      </c>
      <c r="GE219" s="7">
        <v>54.755096343689083</v>
      </c>
      <c r="GF219" s="7">
        <v>49.922729244935375</v>
      </c>
      <c r="GG219" s="7">
        <v>49.922729244935375</v>
      </c>
      <c r="GH219" s="7">
        <v>49.922729244935375</v>
      </c>
      <c r="GI219" s="7">
        <v>49.922729244935375</v>
      </c>
      <c r="GJ219" s="7">
        <v>43.560773841334289</v>
      </c>
      <c r="GK219" s="7">
        <v>43.560773841334289</v>
      </c>
      <c r="GL219" s="7">
        <v>43.560773841334289</v>
      </c>
      <c r="GM219" s="7">
        <v>43.560773841334289</v>
      </c>
      <c r="GN219" s="7">
        <v>19.730692742101123</v>
      </c>
      <c r="GO219" s="7">
        <v>29.551772265211184</v>
      </c>
      <c r="GP219" s="7">
        <v>19.730692742101123</v>
      </c>
      <c r="GQ219" s="7">
        <v>29.551772265211184</v>
      </c>
      <c r="GR219" s="7">
        <v>0</v>
      </c>
      <c r="GS219" s="7">
        <v>0</v>
      </c>
      <c r="GT219" s="7">
        <v>0</v>
      </c>
      <c r="GU219" s="7">
        <v>0</v>
      </c>
      <c r="GV219" s="7">
        <v>0</v>
      </c>
      <c r="GW219" s="7">
        <v>0</v>
      </c>
      <c r="GX219" s="7">
        <v>0</v>
      </c>
      <c r="GY219" s="7">
        <v>0</v>
      </c>
      <c r="GZ219" s="7">
        <v>0</v>
      </c>
      <c r="HA219" s="7">
        <v>0</v>
      </c>
    </row>
    <row r="220" spans="47:209" x14ac:dyDescent="0.25">
      <c r="BM220" s="7" cm="1">
        <f t="array" ref="BM220">INDEX($HD$3:$HD$14,BN220,1)</f>
        <v>31</v>
      </c>
      <c r="BN220" s="7">
        <v>10</v>
      </c>
      <c r="BO220" s="7">
        <v>1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0</v>
      </c>
      <c r="CL220" s="7">
        <v>0</v>
      </c>
      <c r="CM220" s="7">
        <v>0</v>
      </c>
      <c r="CN220" s="7">
        <v>0</v>
      </c>
      <c r="CO220" s="7">
        <v>0</v>
      </c>
      <c r="CP220" s="7">
        <v>0</v>
      </c>
      <c r="CQ220" s="7">
        <v>0</v>
      </c>
      <c r="CR220" s="7">
        <v>0</v>
      </c>
      <c r="CS220" s="7">
        <v>0</v>
      </c>
      <c r="CT220" s="7">
        <v>0</v>
      </c>
      <c r="CU220" s="7">
        <v>0</v>
      </c>
      <c r="CV220" s="7">
        <v>0</v>
      </c>
      <c r="CW220" s="7">
        <v>0</v>
      </c>
      <c r="CX220" s="7">
        <v>0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0</v>
      </c>
      <c r="DJ220" s="7">
        <v>0</v>
      </c>
      <c r="DK220" s="7">
        <v>0</v>
      </c>
      <c r="DL220" s="7">
        <v>0</v>
      </c>
      <c r="DM220" s="7">
        <v>0</v>
      </c>
      <c r="DN220" s="7">
        <v>0</v>
      </c>
      <c r="DO220" s="7">
        <v>0</v>
      </c>
      <c r="DP220" s="7">
        <v>0</v>
      </c>
      <c r="DQ220" s="7">
        <v>0</v>
      </c>
      <c r="DR220" s="7">
        <v>0</v>
      </c>
      <c r="DS220" s="7">
        <v>0</v>
      </c>
      <c r="DT220" s="7">
        <v>0</v>
      </c>
      <c r="DU220" s="7">
        <v>0</v>
      </c>
      <c r="DV220" s="7">
        <v>0</v>
      </c>
      <c r="DW220" s="7">
        <v>0</v>
      </c>
      <c r="DX220" s="7">
        <v>54.092027445156795</v>
      </c>
      <c r="DY220" s="7">
        <v>54.092027445156795</v>
      </c>
      <c r="DZ220" s="7">
        <v>54.092027445156795</v>
      </c>
      <c r="EA220" s="7">
        <v>54.092027445156795</v>
      </c>
      <c r="EB220" s="7">
        <v>27.07423409390028</v>
      </c>
      <c r="EC220" s="7">
        <v>27.07423409390028</v>
      </c>
      <c r="ED220" s="7">
        <v>27.07423409390028</v>
      </c>
      <c r="EE220" s="7">
        <v>27.07423409390028</v>
      </c>
      <c r="EF220" s="7">
        <v>20.257454922108508</v>
      </c>
      <c r="EG220" s="7">
        <v>20.257454922108508</v>
      </c>
      <c r="EH220" s="7">
        <v>20.257454922108508</v>
      </c>
      <c r="EI220" s="7">
        <v>20.257454922108508</v>
      </c>
      <c r="EJ220" s="7">
        <v>20.4259140518358</v>
      </c>
      <c r="EK220" s="7">
        <v>32.270031192530837</v>
      </c>
      <c r="EL220" s="7">
        <v>20.4259140518358</v>
      </c>
      <c r="EM220" s="7">
        <v>32.270031192530837</v>
      </c>
      <c r="EN220" s="7">
        <v>52.530305282104017</v>
      </c>
      <c r="EO220" s="7">
        <v>52.530305282104017</v>
      </c>
      <c r="EP220" s="7">
        <v>27.07423409390028</v>
      </c>
      <c r="EQ220" s="7">
        <v>27.07423409390028</v>
      </c>
      <c r="ER220" s="7">
        <v>27.07423409390028</v>
      </c>
      <c r="ES220" s="7">
        <v>27.07423409390028</v>
      </c>
      <c r="ET220" s="7">
        <v>28.495529261312303</v>
      </c>
      <c r="EU220" s="7">
        <v>28.495529261312303</v>
      </c>
      <c r="EV220" s="7">
        <v>29.49220515201759</v>
      </c>
      <c r="EW220" s="7">
        <v>29.49220515201759</v>
      </c>
      <c r="EX220" s="7">
        <v>29.49220515201759</v>
      </c>
      <c r="EY220" s="7">
        <v>29.49220515201759</v>
      </c>
      <c r="EZ220" s="7">
        <v>29.49220515201759</v>
      </c>
      <c r="FA220" s="7">
        <v>29.49220515201759</v>
      </c>
      <c r="FB220" s="7">
        <v>51.112858607749352</v>
      </c>
      <c r="FC220" s="7">
        <v>13.034986741548375</v>
      </c>
      <c r="FD220" s="7">
        <v>19.744909988791797</v>
      </c>
      <c r="FE220" s="7">
        <v>51.112858607749352</v>
      </c>
      <c r="FF220" s="7">
        <v>13.034986741548375</v>
      </c>
      <c r="FG220" s="7">
        <v>19.744909988791797</v>
      </c>
      <c r="FH220" s="7">
        <v>13.034986741548375</v>
      </c>
      <c r="FI220" s="7">
        <v>19.744909988791797</v>
      </c>
      <c r="FJ220" s="7">
        <v>13.034986741548375</v>
      </c>
      <c r="FK220" s="7">
        <v>19.744909988791797</v>
      </c>
      <c r="FL220" s="7">
        <v>25.671165839574769</v>
      </c>
      <c r="FM220" s="7">
        <v>25.671165839574769</v>
      </c>
      <c r="FN220" s="7">
        <v>25.671165839574769</v>
      </c>
      <c r="FO220" s="7">
        <v>25.671165839574769</v>
      </c>
      <c r="FP220" s="7">
        <v>25.90736312747946</v>
      </c>
      <c r="FQ220" s="7">
        <v>38.754314878153899</v>
      </c>
      <c r="FR220" s="7">
        <v>25.90736312747946</v>
      </c>
      <c r="FS220" s="7">
        <v>38.754314878153899</v>
      </c>
      <c r="FT220" s="7">
        <v>29.49220515201759</v>
      </c>
      <c r="FU220" s="7">
        <v>29.49220515201759</v>
      </c>
      <c r="FV220" s="7">
        <v>29.49220515201759</v>
      </c>
      <c r="FW220" s="7">
        <v>29.49220515201759</v>
      </c>
      <c r="FX220" s="7">
        <v>23.076846190917905</v>
      </c>
      <c r="FY220" s="7">
        <v>31.992829299269786</v>
      </c>
      <c r="FZ220" s="7">
        <v>23.076846190917905</v>
      </c>
      <c r="GA220" s="7">
        <v>31.992829299269786</v>
      </c>
      <c r="GB220" s="7">
        <v>54.092027445156795</v>
      </c>
      <c r="GC220" s="7">
        <v>54.092027445156795</v>
      </c>
      <c r="GD220" s="7">
        <v>54.092027445156795</v>
      </c>
      <c r="GE220" s="7">
        <v>54.092027445156795</v>
      </c>
      <c r="GF220" s="7">
        <v>52.530305282104017</v>
      </c>
      <c r="GG220" s="7">
        <v>52.530305282104017</v>
      </c>
      <c r="GH220" s="7">
        <v>52.530305282104017</v>
      </c>
      <c r="GI220" s="7">
        <v>52.530305282104017</v>
      </c>
      <c r="GJ220" s="7">
        <v>42.039218847904799</v>
      </c>
      <c r="GK220" s="7">
        <v>42.039218847904799</v>
      </c>
      <c r="GL220" s="7">
        <v>42.039218847904799</v>
      </c>
      <c r="GM220" s="7">
        <v>42.039218847904799</v>
      </c>
      <c r="GN220" s="7">
        <v>14.740788076099712</v>
      </c>
      <c r="GO220" s="7">
        <v>22.833248030527841</v>
      </c>
      <c r="GP220" s="7">
        <v>14.740788076099712</v>
      </c>
      <c r="GQ220" s="7">
        <v>22.833248030527841</v>
      </c>
      <c r="GR220" s="7">
        <v>0</v>
      </c>
      <c r="GS220" s="7">
        <v>0</v>
      </c>
      <c r="GT220" s="7">
        <v>0</v>
      </c>
      <c r="GU220" s="7">
        <v>0</v>
      </c>
      <c r="GV220" s="7">
        <v>0</v>
      </c>
      <c r="GW220" s="7">
        <v>0</v>
      </c>
      <c r="GX220" s="7">
        <v>0</v>
      </c>
      <c r="GY220" s="7">
        <v>0</v>
      </c>
      <c r="GZ220" s="7">
        <v>0</v>
      </c>
      <c r="HA220" s="7">
        <v>0</v>
      </c>
    </row>
    <row r="221" spans="47:209" x14ac:dyDescent="0.25">
      <c r="BM221" s="7" cm="1">
        <f t="array" ref="BM221">INDEX($HD$3:$HD$14,BN221,1)</f>
        <v>31</v>
      </c>
      <c r="BN221" s="7">
        <v>10</v>
      </c>
      <c r="BO221" s="7">
        <v>2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7">
        <v>0</v>
      </c>
      <c r="CV221" s="7">
        <v>0</v>
      </c>
      <c r="CW221" s="7">
        <v>0</v>
      </c>
      <c r="CX221" s="7">
        <v>0</v>
      </c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0</v>
      </c>
      <c r="DG221" s="7">
        <v>0</v>
      </c>
      <c r="DH221" s="7">
        <v>0</v>
      </c>
      <c r="DI221" s="7">
        <v>0</v>
      </c>
      <c r="DJ221" s="7">
        <v>0</v>
      </c>
      <c r="DK221" s="7">
        <v>0</v>
      </c>
      <c r="DL221" s="7">
        <v>0</v>
      </c>
      <c r="DM221" s="7">
        <v>0</v>
      </c>
      <c r="DN221" s="7">
        <v>0</v>
      </c>
      <c r="DO221" s="7">
        <v>0</v>
      </c>
      <c r="DP221" s="7">
        <v>0</v>
      </c>
      <c r="DQ221" s="7">
        <v>0</v>
      </c>
      <c r="DR221" s="7">
        <v>0</v>
      </c>
      <c r="DS221" s="7">
        <v>0</v>
      </c>
      <c r="DT221" s="7">
        <v>0</v>
      </c>
      <c r="DU221" s="7">
        <v>0</v>
      </c>
      <c r="DV221" s="7">
        <v>0</v>
      </c>
      <c r="DW221" s="7">
        <v>0</v>
      </c>
      <c r="DX221" s="7">
        <v>51.121472099162681</v>
      </c>
      <c r="DY221" s="7">
        <v>51.121472099162681</v>
      </c>
      <c r="DZ221" s="7">
        <v>51.121472099162681</v>
      </c>
      <c r="EA221" s="7">
        <v>51.121472099162681</v>
      </c>
      <c r="EB221" s="7">
        <v>32.403970249366587</v>
      </c>
      <c r="EC221" s="7">
        <v>32.403970249366587</v>
      </c>
      <c r="ED221" s="7">
        <v>32.403970249366587</v>
      </c>
      <c r="EE221" s="7">
        <v>32.403970249366587</v>
      </c>
      <c r="EF221" s="7">
        <v>22.489043964401759</v>
      </c>
      <c r="EG221" s="7">
        <v>22.489043964401759</v>
      </c>
      <c r="EH221" s="7">
        <v>22.489043964401759</v>
      </c>
      <c r="EI221" s="7">
        <v>22.489043964401759</v>
      </c>
      <c r="EJ221" s="7">
        <v>21.259673508785873</v>
      </c>
      <c r="EK221" s="7">
        <v>33.108332662354741</v>
      </c>
      <c r="EL221" s="7">
        <v>21.259673508785873</v>
      </c>
      <c r="EM221" s="7">
        <v>33.108332662354741</v>
      </c>
      <c r="EN221" s="7">
        <v>53.528626455914875</v>
      </c>
      <c r="EO221" s="7">
        <v>53.528626455914875</v>
      </c>
      <c r="EP221" s="7">
        <v>32.403970249366587</v>
      </c>
      <c r="EQ221" s="7">
        <v>32.403970249366587</v>
      </c>
      <c r="ER221" s="7">
        <v>32.403970249366587</v>
      </c>
      <c r="ES221" s="7">
        <v>32.403970249366587</v>
      </c>
      <c r="ET221" s="7">
        <v>31.397609346457518</v>
      </c>
      <c r="EU221" s="7">
        <v>31.397609346457518</v>
      </c>
      <c r="EV221" s="7">
        <v>25.619446808300591</v>
      </c>
      <c r="EW221" s="7">
        <v>25.619446808300591</v>
      </c>
      <c r="EX221" s="7">
        <v>25.619446808300591</v>
      </c>
      <c r="EY221" s="7">
        <v>25.619446808300591</v>
      </c>
      <c r="EZ221" s="7">
        <v>25.619446808300591</v>
      </c>
      <c r="FA221" s="7">
        <v>25.619446808300591</v>
      </c>
      <c r="FB221" s="7">
        <v>50.176734716651062</v>
      </c>
      <c r="FC221" s="7">
        <v>14.140167939615841</v>
      </c>
      <c r="FD221" s="7">
        <v>20.646710292942839</v>
      </c>
      <c r="FE221" s="7">
        <v>50.176734716651062</v>
      </c>
      <c r="FF221" s="7">
        <v>14.140167939615841</v>
      </c>
      <c r="FG221" s="7">
        <v>20.646710292942839</v>
      </c>
      <c r="FH221" s="7">
        <v>14.140167939615841</v>
      </c>
      <c r="FI221" s="7">
        <v>20.646710292942839</v>
      </c>
      <c r="FJ221" s="7">
        <v>14.140167939615841</v>
      </c>
      <c r="FK221" s="7">
        <v>20.646710292942839</v>
      </c>
      <c r="FL221" s="7">
        <v>19.611654832460367</v>
      </c>
      <c r="FM221" s="7">
        <v>19.611654832460367</v>
      </c>
      <c r="FN221" s="7">
        <v>19.611654832460367</v>
      </c>
      <c r="FO221" s="7">
        <v>19.611654832460367</v>
      </c>
      <c r="FP221" s="7">
        <v>25.647610826139317</v>
      </c>
      <c r="FQ221" s="7">
        <v>38.162963372736094</v>
      </c>
      <c r="FR221" s="7">
        <v>25.647610826139317</v>
      </c>
      <c r="FS221" s="7">
        <v>38.162963372736094</v>
      </c>
      <c r="FT221" s="7">
        <v>25.619446808300591</v>
      </c>
      <c r="FU221" s="7">
        <v>25.619446808300591</v>
      </c>
      <c r="FV221" s="7">
        <v>25.619446808300591</v>
      </c>
      <c r="FW221" s="7">
        <v>25.619446808300591</v>
      </c>
      <c r="FX221" s="7">
        <v>21.817695978890065</v>
      </c>
      <c r="FY221" s="7">
        <v>29.95299150051903</v>
      </c>
      <c r="FZ221" s="7">
        <v>21.817695978890065</v>
      </c>
      <c r="GA221" s="7">
        <v>29.95299150051903</v>
      </c>
      <c r="GB221" s="7">
        <v>51.121472099162681</v>
      </c>
      <c r="GC221" s="7">
        <v>51.121472099162681</v>
      </c>
      <c r="GD221" s="7">
        <v>51.121472099162681</v>
      </c>
      <c r="GE221" s="7">
        <v>51.121472099162681</v>
      </c>
      <c r="GF221" s="7">
        <v>53.528626455914875</v>
      </c>
      <c r="GG221" s="7">
        <v>53.528626455914875</v>
      </c>
      <c r="GH221" s="7">
        <v>53.528626455914875</v>
      </c>
      <c r="GI221" s="7">
        <v>53.528626455914875</v>
      </c>
      <c r="GJ221" s="7">
        <v>46.233348227733231</v>
      </c>
      <c r="GK221" s="7">
        <v>46.233348227733231</v>
      </c>
      <c r="GL221" s="7">
        <v>46.233348227733231</v>
      </c>
      <c r="GM221" s="7">
        <v>46.233348227733231</v>
      </c>
      <c r="GN221" s="7">
        <v>15.231496851023456</v>
      </c>
      <c r="GO221" s="7">
        <v>22.522310507322558</v>
      </c>
      <c r="GP221" s="7">
        <v>15.231496851023456</v>
      </c>
      <c r="GQ221" s="7">
        <v>22.522310507322558</v>
      </c>
      <c r="GR221" s="7">
        <v>0</v>
      </c>
      <c r="GS221" s="7">
        <v>0</v>
      </c>
      <c r="GT221" s="7">
        <v>0</v>
      </c>
      <c r="GU221" s="7">
        <v>0</v>
      </c>
      <c r="GV221" s="7">
        <v>0</v>
      </c>
      <c r="GW221" s="7">
        <v>0</v>
      </c>
      <c r="GX221" s="7">
        <v>0</v>
      </c>
      <c r="GY221" s="7">
        <v>0</v>
      </c>
      <c r="GZ221" s="7">
        <v>0</v>
      </c>
      <c r="HA221" s="7">
        <v>0</v>
      </c>
    </row>
    <row r="222" spans="47:209" x14ac:dyDescent="0.25">
      <c r="BM222" s="7" cm="1">
        <f t="array" ref="BM222">INDEX($HD$3:$HD$14,BN222,1)</f>
        <v>31</v>
      </c>
      <c r="BN222" s="7">
        <v>10</v>
      </c>
      <c r="BO222" s="7">
        <v>3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  <c r="DS222" s="7">
        <v>0</v>
      </c>
      <c r="DT222" s="7">
        <v>0</v>
      </c>
      <c r="DU222" s="7">
        <v>0</v>
      </c>
      <c r="DV222" s="7">
        <v>0</v>
      </c>
      <c r="DW222" s="7">
        <v>0</v>
      </c>
      <c r="DX222" s="7">
        <v>52.303558563821099</v>
      </c>
      <c r="DY222" s="7">
        <v>52.303558563821099</v>
      </c>
      <c r="DZ222" s="7">
        <v>52.303558563821099</v>
      </c>
      <c r="EA222" s="7">
        <v>52.303558563821099</v>
      </c>
      <c r="EB222" s="7">
        <v>24.522070186865037</v>
      </c>
      <c r="EC222" s="7">
        <v>24.522070186865037</v>
      </c>
      <c r="ED222" s="7">
        <v>24.522070186865037</v>
      </c>
      <c r="EE222" s="7">
        <v>24.522070186865037</v>
      </c>
      <c r="EF222" s="7">
        <v>20.797434061291732</v>
      </c>
      <c r="EG222" s="7">
        <v>20.797434061291732</v>
      </c>
      <c r="EH222" s="7">
        <v>20.797434061291732</v>
      </c>
      <c r="EI222" s="7">
        <v>20.797434061291732</v>
      </c>
      <c r="EJ222" s="7">
        <v>21.122228426609979</v>
      </c>
      <c r="EK222" s="7">
        <v>32.75109935645164</v>
      </c>
      <c r="EL222" s="7">
        <v>21.122228426609979</v>
      </c>
      <c r="EM222" s="7">
        <v>32.75109935645164</v>
      </c>
      <c r="EN222" s="7">
        <v>57.186429070580658</v>
      </c>
      <c r="EO222" s="7">
        <v>57.186429070580658</v>
      </c>
      <c r="EP222" s="7">
        <v>24.522070186865037</v>
      </c>
      <c r="EQ222" s="7">
        <v>24.522070186865037</v>
      </c>
      <c r="ER222" s="7">
        <v>24.522070186865037</v>
      </c>
      <c r="ES222" s="7">
        <v>24.522070186865037</v>
      </c>
      <c r="ET222" s="7">
        <v>28.126368555189192</v>
      </c>
      <c r="EU222" s="7">
        <v>28.126368555189192</v>
      </c>
      <c r="EV222" s="7">
        <v>28.03158485899851</v>
      </c>
      <c r="EW222" s="7">
        <v>28.03158485899851</v>
      </c>
      <c r="EX222" s="7">
        <v>28.03158485899851</v>
      </c>
      <c r="EY222" s="7">
        <v>28.03158485899851</v>
      </c>
      <c r="EZ222" s="7">
        <v>28.03158485899851</v>
      </c>
      <c r="FA222" s="7">
        <v>28.03158485899851</v>
      </c>
      <c r="FB222" s="7">
        <v>50.852501760428162</v>
      </c>
      <c r="FC222" s="7">
        <v>14.720615173645141</v>
      </c>
      <c r="FD222" s="7">
        <v>21.268414093454474</v>
      </c>
      <c r="FE222" s="7">
        <v>50.852501760428162</v>
      </c>
      <c r="FF222" s="7">
        <v>14.720615173645141</v>
      </c>
      <c r="FG222" s="7">
        <v>21.268414093454474</v>
      </c>
      <c r="FH222" s="7">
        <v>14.720615173645141</v>
      </c>
      <c r="FI222" s="7">
        <v>21.268414093454474</v>
      </c>
      <c r="FJ222" s="7">
        <v>14.720615173645141</v>
      </c>
      <c r="FK222" s="7">
        <v>21.268414093454474</v>
      </c>
      <c r="FL222" s="7">
        <v>21.629666327042507</v>
      </c>
      <c r="FM222" s="7">
        <v>21.629666327042507</v>
      </c>
      <c r="FN222" s="7">
        <v>21.629666327042507</v>
      </c>
      <c r="FO222" s="7">
        <v>21.629666327042507</v>
      </c>
      <c r="FP222" s="7">
        <v>26.001315482741916</v>
      </c>
      <c r="FQ222" s="7">
        <v>39.679901893086537</v>
      </c>
      <c r="FR222" s="7">
        <v>26.001315482741916</v>
      </c>
      <c r="FS222" s="7">
        <v>39.679901893086537</v>
      </c>
      <c r="FT222" s="7">
        <v>28.03158485899851</v>
      </c>
      <c r="FU222" s="7">
        <v>28.03158485899851</v>
      </c>
      <c r="FV222" s="7">
        <v>28.03158485899851</v>
      </c>
      <c r="FW222" s="7">
        <v>28.03158485899851</v>
      </c>
      <c r="FX222" s="7">
        <v>21.385162919111458</v>
      </c>
      <c r="FY222" s="7">
        <v>29.569484411718403</v>
      </c>
      <c r="FZ222" s="7">
        <v>21.385162919111458</v>
      </c>
      <c r="GA222" s="7">
        <v>29.569484411718403</v>
      </c>
      <c r="GB222" s="7">
        <v>52.303558563821099</v>
      </c>
      <c r="GC222" s="7">
        <v>52.303558563821099</v>
      </c>
      <c r="GD222" s="7">
        <v>52.303558563821099</v>
      </c>
      <c r="GE222" s="7">
        <v>52.303558563821099</v>
      </c>
      <c r="GF222" s="7">
        <v>57.186429070580658</v>
      </c>
      <c r="GG222" s="7">
        <v>57.186429070580658</v>
      </c>
      <c r="GH222" s="7">
        <v>57.186429070580658</v>
      </c>
      <c r="GI222" s="7">
        <v>57.186429070580658</v>
      </c>
      <c r="GJ222" s="7">
        <v>46.050046604309408</v>
      </c>
      <c r="GK222" s="7">
        <v>46.050046604309408</v>
      </c>
      <c r="GL222" s="7">
        <v>46.050046604309408</v>
      </c>
      <c r="GM222" s="7">
        <v>46.050046604309408</v>
      </c>
      <c r="GN222" s="7">
        <v>15.39670615239441</v>
      </c>
      <c r="GO222" s="7">
        <v>22.328698880114327</v>
      </c>
      <c r="GP222" s="7">
        <v>15.39670615239441</v>
      </c>
      <c r="GQ222" s="7">
        <v>22.328698880114327</v>
      </c>
      <c r="GR222" s="7">
        <v>0</v>
      </c>
      <c r="GS222" s="7">
        <v>0</v>
      </c>
      <c r="GT222" s="7">
        <v>0</v>
      </c>
      <c r="GU222" s="7">
        <v>0</v>
      </c>
      <c r="GV222" s="7">
        <v>0</v>
      </c>
      <c r="GW222" s="7">
        <v>0</v>
      </c>
      <c r="GX222" s="7">
        <v>0</v>
      </c>
      <c r="GY222" s="7">
        <v>0</v>
      </c>
      <c r="GZ222" s="7">
        <v>0</v>
      </c>
      <c r="HA222" s="7">
        <v>0</v>
      </c>
    </row>
    <row r="223" spans="47:209" x14ac:dyDescent="0.25">
      <c r="BM223" s="7" cm="1">
        <f t="array" ref="BM223">INDEX($HD$3:$HD$14,BN223,1)</f>
        <v>31</v>
      </c>
      <c r="BN223" s="7">
        <v>10</v>
      </c>
      <c r="BO223" s="7">
        <v>4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0</v>
      </c>
      <c r="CK223" s="7">
        <v>0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7">
        <v>0</v>
      </c>
      <c r="CV223" s="7">
        <v>0</v>
      </c>
      <c r="CW223" s="7">
        <v>0</v>
      </c>
      <c r="CX223" s="7">
        <v>0</v>
      </c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0</v>
      </c>
      <c r="DH223" s="7">
        <v>0</v>
      </c>
      <c r="DI223" s="7">
        <v>0</v>
      </c>
      <c r="DJ223" s="7">
        <v>0</v>
      </c>
      <c r="DK223" s="7">
        <v>0</v>
      </c>
      <c r="DL223" s="7">
        <v>0</v>
      </c>
      <c r="DM223" s="7">
        <v>0</v>
      </c>
      <c r="DN223" s="7">
        <v>0</v>
      </c>
      <c r="DO223" s="7">
        <v>0</v>
      </c>
      <c r="DP223" s="7">
        <v>0</v>
      </c>
      <c r="DQ223" s="7">
        <v>0</v>
      </c>
      <c r="DR223" s="7">
        <v>0</v>
      </c>
      <c r="DS223" s="7">
        <v>0</v>
      </c>
      <c r="DT223" s="7">
        <v>0</v>
      </c>
      <c r="DU223" s="7">
        <v>0</v>
      </c>
      <c r="DV223" s="7">
        <v>0</v>
      </c>
      <c r="DW223" s="7">
        <v>0</v>
      </c>
      <c r="DX223" s="7">
        <v>51.862294385228807</v>
      </c>
      <c r="DY223" s="7">
        <v>51.862294385228807</v>
      </c>
      <c r="DZ223" s="7">
        <v>51.862294385228807</v>
      </c>
      <c r="EA223" s="7">
        <v>51.862294385228807</v>
      </c>
      <c r="EB223" s="7">
        <v>21.707184576901778</v>
      </c>
      <c r="EC223" s="7">
        <v>21.707184576901778</v>
      </c>
      <c r="ED223" s="7">
        <v>21.707184576901778</v>
      </c>
      <c r="EE223" s="7">
        <v>21.707184576901778</v>
      </c>
      <c r="EF223" s="7">
        <v>21.194965860259526</v>
      </c>
      <c r="EG223" s="7">
        <v>21.194965860259526</v>
      </c>
      <c r="EH223" s="7">
        <v>21.194965860259526</v>
      </c>
      <c r="EI223" s="7">
        <v>21.194965860259526</v>
      </c>
      <c r="EJ223" s="7">
        <v>20.378115463152472</v>
      </c>
      <c r="EK223" s="7">
        <v>31.967395350982365</v>
      </c>
      <c r="EL223" s="7">
        <v>20.378115463152472</v>
      </c>
      <c r="EM223" s="7">
        <v>31.967395350982365</v>
      </c>
      <c r="EN223" s="7">
        <v>60.638880572920847</v>
      </c>
      <c r="EO223" s="7">
        <v>60.638880572920847</v>
      </c>
      <c r="EP223" s="7">
        <v>21.707184576901778</v>
      </c>
      <c r="EQ223" s="7">
        <v>21.707184576901778</v>
      </c>
      <c r="ER223" s="7">
        <v>21.707184576901778</v>
      </c>
      <c r="ES223" s="7">
        <v>21.707184576901778</v>
      </c>
      <c r="ET223" s="7">
        <v>25.19544729092221</v>
      </c>
      <c r="EU223" s="7">
        <v>25.19544729092221</v>
      </c>
      <c r="EV223" s="7">
        <v>32.880790396148043</v>
      </c>
      <c r="EW223" s="7">
        <v>32.880790396148043</v>
      </c>
      <c r="EX223" s="7">
        <v>32.880790396148043</v>
      </c>
      <c r="EY223" s="7">
        <v>32.880790396148043</v>
      </c>
      <c r="EZ223" s="7">
        <v>32.880790396148043</v>
      </c>
      <c r="FA223" s="7">
        <v>32.880790396148043</v>
      </c>
      <c r="FB223" s="7">
        <v>50.675009911938467</v>
      </c>
      <c r="FC223" s="7">
        <v>14.609280670557174</v>
      </c>
      <c r="FD223" s="7">
        <v>21.042173734253687</v>
      </c>
      <c r="FE223" s="7">
        <v>50.675009911938467</v>
      </c>
      <c r="FF223" s="7">
        <v>14.609280670557174</v>
      </c>
      <c r="FG223" s="7">
        <v>21.042173734253687</v>
      </c>
      <c r="FH223" s="7">
        <v>14.609280670557174</v>
      </c>
      <c r="FI223" s="7">
        <v>21.042173734253687</v>
      </c>
      <c r="FJ223" s="7">
        <v>14.609280670557174</v>
      </c>
      <c r="FK223" s="7">
        <v>21.042173734253687</v>
      </c>
      <c r="FL223" s="7">
        <v>21.937515605476523</v>
      </c>
      <c r="FM223" s="7">
        <v>21.937515605476523</v>
      </c>
      <c r="FN223" s="7">
        <v>21.937515605476523</v>
      </c>
      <c r="FO223" s="7">
        <v>21.937515605476523</v>
      </c>
      <c r="FP223" s="7">
        <v>25.512608832348949</v>
      </c>
      <c r="FQ223" s="7">
        <v>39.270438470134778</v>
      </c>
      <c r="FR223" s="7">
        <v>25.512608832348949</v>
      </c>
      <c r="FS223" s="7">
        <v>39.270438470134778</v>
      </c>
      <c r="FT223" s="7">
        <v>32.880790396148043</v>
      </c>
      <c r="FU223" s="7">
        <v>32.880790396148043</v>
      </c>
      <c r="FV223" s="7">
        <v>32.880790396148043</v>
      </c>
      <c r="FW223" s="7">
        <v>32.880790396148043</v>
      </c>
      <c r="FX223" s="7">
        <v>22.515978959570351</v>
      </c>
      <c r="FY223" s="7">
        <v>31.144024071202367</v>
      </c>
      <c r="FZ223" s="7">
        <v>22.515978959570351</v>
      </c>
      <c r="GA223" s="7">
        <v>31.144024071202367</v>
      </c>
      <c r="GB223" s="7">
        <v>51.862294385228807</v>
      </c>
      <c r="GC223" s="7">
        <v>51.862294385228807</v>
      </c>
      <c r="GD223" s="7">
        <v>51.862294385228807</v>
      </c>
      <c r="GE223" s="7">
        <v>51.862294385228807</v>
      </c>
      <c r="GF223" s="7">
        <v>60.638880572920847</v>
      </c>
      <c r="GG223" s="7">
        <v>60.638880572920847</v>
      </c>
      <c r="GH223" s="7">
        <v>60.638880572920847</v>
      </c>
      <c r="GI223" s="7">
        <v>60.638880572920847</v>
      </c>
      <c r="GJ223" s="7">
        <v>45.008668753448717</v>
      </c>
      <c r="GK223" s="7">
        <v>45.008668753448717</v>
      </c>
      <c r="GL223" s="7">
        <v>45.008668753448717</v>
      </c>
      <c r="GM223" s="7">
        <v>45.008668753448717</v>
      </c>
      <c r="GN223" s="7">
        <v>13.646362517325526</v>
      </c>
      <c r="GO223" s="7">
        <v>20.214657010494133</v>
      </c>
      <c r="GP223" s="7">
        <v>13.646362517325526</v>
      </c>
      <c r="GQ223" s="7">
        <v>20.214657010494133</v>
      </c>
      <c r="GR223" s="7">
        <v>0</v>
      </c>
      <c r="GS223" s="7">
        <v>0</v>
      </c>
      <c r="GT223" s="7">
        <v>0</v>
      </c>
      <c r="GU223" s="7">
        <v>0</v>
      </c>
      <c r="GV223" s="7">
        <v>0</v>
      </c>
      <c r="GW223" s="7">
        <v>0</v>
      </c>
      <c r="GX223" s="7">
        <v>0</v>
      </c>
      <c r="GY223" s="7">
        <v>0</v>
      </c>
      <c r="GZ223" s="7">
        <v>0</v>
      </c>
      <c r="HA223" s="7">
        <v>0</v>
      </c>
    </row>
    <row r="224" spans="47:209" x14ac:dyDescent="0.25">
      <c r="BM224" s="7" cm="1">
        <f t="array" ref="BM224">INDEX($HD$3:$HD$14,BN224,1)</f>
        <v>31</v>
      </c>
      <c r="BN224" s="7">
        <v>10</v>
      </c>
      <c r="BO224" s="7">
        <v>5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>
        <v>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  <c r="DS224" s="7">
        <v>0</v>
      </c>
      <c r="DT224" s="7">
        <v>0</v>
      </c>
      <c r="DU224" s="7">
        <v>0</v>
      </c>
      <c r="DV224" s="7">
        <v>0</v>
      </c>
      <c r="DW224" s="7">
        <v>0</v>
      </c>
      <c r="DX224" s="7">
        <v>49.967566538052822</v>
      </c>
      <c r="DY224" s="7">
        <v>49.967566538052822</v>
      </c>
      <c r="DZ224" s="7">
        <v>49.967566538052822</v>
      </c>
      <c r="EA224" s="7">
        <v>49.967566538052822</v>
      </c>
      <c r="EB224" s="7">
        <v>22.24994767237537</v>
      </c>
      <c r="EC224" s="7">
        <v>22.24994767237537</v>
      </c>
      <c r="ED224" s="7">
        <v>22.24994767237537</v>
      </c>
      <c r="EE224" s="7">
        <v>22.24994767237537</v>
      </c>
      <c r="EF224" s="7">
        <v>20.866684530535146</v>
      </c>
      <c r="EG224" s="7">
        <v>20.866684530535146</v>
      </c>
      <c r="EH224" s="7">
        <v>20.866684530535146</v>
      </c>
      <c r="EI224" s="7">
        <v>20.866684530535146</v>
      </c>
      <c r="EJ224" s="7">
        <v>19.153671275524914</v>
      </c>
      <c r="EK224" s="7">
        <v>30.217611950225788</v>
      </c>
      <c r="EL224" s="7">
        <v>19.153671275524914</v>
      </c>
      <c r="EM224" s="7">
        <v>30.217611950225788</v>
      </c>
      <c r="EN224" s="7">
        <v>61.175621677448639</v>
      </c>
      <c r="EO224" s="7">
        <v>61.175621677448639</v>
      </c>
      <c r="EP224" s="7">
        <v>22.24994767237537</v>
      </c>
      <c r="EQ224" s="7">
        <v>22.24994767237537</v>
      </c>
      <c r="ER224" s="7">
        <v>22.24994767237537</v>
      </c>
      <c r="ES224" s="7">
        <v>22.24994767237537</v>
      </c>
      <c r="ET224" s="7">
        <v>24.399466521844534</v>
      </c>
      <c r="EU224" s="7">
        <v>24.399466521844534</v>
      </c>
      <c r="EV224" s="7">
        <v>35.509060779999956</v>
      </c>
      <c r="EW224" s="7">
        <v>35.509060779999956</v>
      </c>
      <c r="EX224" s="7">
        <v>35.509060779999956</v>
      </c>
      <c r="EY224" s="7">
        <v>35.509060779999956</v>
      </c>
      <c r="EZ224" s="7">
        <v>35.509060779999956</v>
      </c>
      <c r="FA224" s="7">
        <v>35.509060779999956</v>
      </c>
      <c r="FB224" s="7">
        <v>51.74790119590913</v>
      </c>
      <c r="FC224" s="7">
        <v>14.312400213923766</v>
      </c>
      <c r="FD224" s="7">
        <v>20.617961189024957</v>
      </c>
      <c r="FE224" s="7">
        <v>51.74790119590913</v>
      </c>
      <c r="FF224" s="7">
        <v>14.312400213923766</v>
      </c>
      <c r="FG224" s="7">
        <v>20.617961189024957</v>
      </c>
      <c r="FH224" s="7">
        <v>14.312400213923766</v>
      </c>
      <c r="FI224" s="7">
        <v>20.617961189024957</v>
      </c>
      <c r="FJ224" s="7">
        <v>14.312400213923766</v>
      </c>
      <c r="FK224" s="7">
        <v>20.617961189024957</v>
      </c>
      <c r="FL224" s="7">
        <v>22.496411925529372</v>
      </c>
      <c r="FM224" s="7">
        <v>22.496411925529372</v>
      </c>
      <c r="FN224" s="7">
        <v>22.496411925529372</v>
      </c>
      <c r="FO224" s="7">
        <v>22.496411925529372</v>
      </c>
      <c r="FP224" s="7">
        <v>24.056112689296121</v>
      </c>
      <c r="FQ224" s="7">
        <v>37.947823927343158</v>
      </c>
      <c r="FR224" s="7">
        <v>24.056112689296121</v>
      </c>
      <c r="FS224" s="7">
        <v>37.947823927343158</v>
      </c>
      <c r="FT224" s="7">
        <v>35.509060779999956</v>
      </c>
      <c r="FU224" s="7">
        <v>35.509060779999956</v>
      </c>
      <c r="FV224" s="7">
        <v>35.509060779999956</v>
      </c>
      <c r="FW224" s="7">
        <v>35.509060779999956</v>
      </c>
      <c r="FX224" s="7">
        <v>23.66412587814369</v>
      </c>
      <c r="FY224" s="7">
        <v>31.883663811148118</v>
      </c>
      <c r="FZ224" s="7">
        <v>23.66412587814369</v>
      </c>
      <c r="GA224" s="7">
        <v>31.883663811148118</v>
      </c>
      <c r="GB224" s="7">
        <v>49.967566538052822</v>
      </c>
      <c r="GC224" s="7">
        <v>49.967566538052822</v>
      </c>
      <c r="GD224" s="7">
        <v>49.967566538052822</v>
      </c>
      <c r="GE224" s="7">
        <v>49.967566538052822</v>
      </c>
      <c r="GF224" s="7">
        <v>61.175621677448639</v>
      </c>
      <c r="GG224" s="7">
        <v>61.175621677448639</v>
      </c>
      <c r="GH224" s="7">
        <v>61.175621677448639</v>
      </c>
      <c r="GI224" s="7">
        <v>61.175621677448639</v>
      </c>
      <c r="GJ224" s="7">
        <v>45.860340832992648</v>
      </c>
      <c r="GK224" s="7">
        <v>45.860340832992648</v>
      </c>
      <c r="GL224" s="7">
        <v>45.860340832992648</v>
      </c>
      <c r="GM224" s="7">
        <v>45.860340832992648</v>
      </c>
      <c r="GN224" s="7">
        <v>11.873902173391487</v>
      </c>
      <c r="GO224" s="7">
        <v>17.962456912385644</v>
      </c>
      <c r="GP224" s="7">
        <v>11.873902173391487</v>
      </c>
      <c r="GQ224" s="7">
        <v>17.962456912385644</v>
      </c>
      <c r="GR224" s="7">
        <v>0</v>
      </c>
      <c r="GS224" s="7">
        <v>0</v>
      </c>
      <c r="GT224" s="7">
        <v>0</v>
      </c>
      <c r="GU224" s="7">
        <v>0</v>
      </c>
      <c r="GV224" s="7">
        <v>0</v>
      </c>
      <c r="GW224" s="7">
        <v>0</v>
      </c>
      <c r="GX224" s="7">
        <v>0</v>
      </c>
      <c r="GY224" s="7">
        <v>0</v>
      </c>
      <c r="GZ224" s="7">
        <v>0</v>
      </c>
      <c r="HA224" s="7">
        <v>0</v>
      </c>
    </row>
    <row r="225" spans="65:209" x14ac:dyDescent="0.25">
      <c r="BM225" s="7" cm="1">
        <f t="array" ref="BM225">INDEX($HD$3:$HD$14,BN225,1)</f>
        <v>31</v>
      </c>
      <c r="BN225" s="7">
        <v>10</v>
      </c>
      <c r="BO225" s="7">
        <v>6</v>
      </c>
      <c r="BP225" s="7">
        <v>0.64723735008944172</v>
      </c>
      <c r="BQ225" s="7">
        <v>0.64723735008944172</v>
      </c>
      <c r="BR225" s="7">
        <v>0.64723735008944172</v>
      </c>
      <c r="BS225" s="7">
        <v>0.64723735008944172</v>
      </c>
      <c r="BT225" s="7">
        <v>6.9146715862170083E-2</v>
      </c>
      <c r="BU225" s="7">
        <v>6.9146715862170083E-2</v>
      </c>
      <c r="BV225" s="7">
        <v>6.9146715862170083E-2</v>
      </c>
      <c r="BW225" s="7">
        <v>6.9146715862170083E-2</v>
      </c>
      <c r="BX225" s="7">
        <v>1.7297065773709712</v>
      </c>
      <c r="BY225" s="7">
        <v>1.7297065773709712</v>
      </c>
      <c r="BZ225" s="7">
        <v>6.9146715862170083E-2</v>
      </c>
      <c r="CA225" s="7">
        <v>6.9146715862170083E-2</v>
      </c>
      <c r="CB225" s="7">
        <v>6.9146715862170083E-2</v>
      </c>
      <c r="CC225" s="7">
        <v>6.9146715862170083E-2</v>
      </c>
      <c r="CD225" s="7">
        <v>0.18011491810557173</v>
      </c>
      <c r="CE225" s="7">
        <v>0.18011491810557173</v>
      </c>
      <c r="CF225" s="7">
        <v>0.18011491810557173</v>
      </c>
      <c r="CG225" s="7">
        <v>0.18011491810557173</v>
      </c>
      <c r="CH225" s="7">
        <v>0.18011491810557173</v>
      </c>
      <c r="CI225" s="7">
        <v>0.18011491810557173</v>
      </c>
      <c r="CJ225" s="7">
        <v>1.4667315731041077</v>
      </c>
      <c r="CK225" s="7">
        <v>1.4667315731041077</v>
      </c>
      <c r="CL225" s="7">
        <v>1.4667315731041077</v>
      </c>
      <c r="CM225" s="7">
        <v>1.4667315731041077</v>
      </c>
      <c r="CN225" s="7">
        <v>1.4667315731041077</v>
      </c>
      <c r="CO225" s="7">
        <v>1.4667315731041077</v>
      </c>
      <c r="CP225" s="7">
        <v>1.4667315731041077</v>
      </c>
      <c r="CQ225" s="7">
        <v>1.4667315731041077</v>
      </c>
      <c r="CR225" s="7">
        <v>7.8950325866568943E-2</v>
      </c>
      <c r="CS225" s="7">
        <v>7.8950325866568943E-2</v>
      </c>
      <c r="CT225" s="7">
        <v>7.8950325866568943E-2</v>
      </c>
      <c r="CU225" s="7">
        <v>7.8950325866568943E-2</v>
      </c>
      <c r="CV225" s="7">
        <v>0.42533105270674487</v>
      </c>
      <c r="CW225" s="7">
        <v>0.42533105270674487</v>
      </c>
      <c r="CX225" s="7">
        <v>0.42533105270674487</v>
      </c>
      <c r="CY225" s="7">
        <v>0.42533105270674487</v>
      </c>
      <c r="CZ225" s="7">
        <v>0.18011491810557173</v>
      </c>
      <c r="DA225" s="7">
        <v>0.18011491810557173</v>
      </c>
      <c r="DB225" s="7">
        <v>0.18011491810557173</v>
      </c>
      <c r="DC225" s="7">
        <v>0.18011491810557173</v>
      </c>
      <c r="DD225" s="7">
        <v>2.1674632619413492</v>
      </c>
      <c r="DE225" s="7">
        <v>2.1674632619413492</v>
      </c>
      <c r="DF225" s="7">
        <v>2.1674632619413492</v>
      </c>
      <c r="DG225" s="7">
        <v>2.1674632619413492</v>
      </c>
      <c r="DH225" s="7">
        <v>0.64723735008944172</v>
      </c>
      <c r="DI225" s="7">
        <v>0.64723735008944172</v>
      </c>
      <c r="DJ225" s="7">
        <v>0.64723735008944172</v>
      </c>
      <c r="DK225" s="7">
        <v>0.64723735008944172</v>
      </c>
      <c r="DL225" s="7">
        <v>1.7297065773709712</v>
      </c>
      <c r="DM225" s="7">
        <v>1.7297065773709712</v>
      </c>
      <c r="DN225" s="7">
        <v>1.7297065773709712</v>
      </c>
      <c r="DO225" s="7">
        <v>1.7297065773709712</v>
      </c>
      <c r="DP225" s="7">
        <v>0.28181756446187739</v>
      </c>
      <c r="DQ225" s="7">
        <v>0.28181756446187739</v>
      </c>
      <c r="DR225" s="7">
        <v>0.28181756446187739</v>
      </c>
      <c r="DS225" s="7">
        <v>0.28181756446187739</v>
      </c>
      <c r="DT225" s="7">
        <v>0.93984829364516265</v>
      </c>
      <c r="DU225" s="7">
        <v>0.93984829364516265</v>
      </c>
      <c r="DV225" s="7">
        <v>0.93984829364516265</v>
      </c>
      <c r="DW225" s="7">
        <v>0.93984829364516265</v>
      </c>
      <c r="DX225" s="7">
        <v>49.359468279369494</v>
      </c>
      <c r="DY225" s="7">
        <v>49.359468279369494</v>
      </c>
      <c r="DZ225" s="7">
        <v>49.359468279369494</v>
      </c>
      <c r="EA225" s="7">
        <v>49.359468279369494</v>
      </c>
      <c r="EB225" s="7">
        <v>22.127418425601213</v>
      </c>
      <c r="EC225" s="7">
        <v>22.127418425601213</v>
      </c>
      <c r="ED225" s="7">
        <v>22.127418425601213</v>
      </c>
      <c r="EE225" s="7">
        <v>22.127418425601213</v>
      </c>
      <c r="EF225" s="7">
        <v>20.733266914590878</v>
      </c>
      <c r="EG225" s="7">
        <v>20.733266914590878</v>
      </c>
      <c r="EH225" s="7">
        <v>20.733266914590878</v>
      </c>
      <c r="EI225" s="7">
        <v>20.733266914590878</v>
      </c>
      <c r="EJ225" s="7">
        <v>17.888253461331363</v>
      </c>
      <c r="EK225" s="7">
        <v>28.594884517885642</v>
      </c>
      <c r="EL225" s="7">
        <v>17.888253461331363</v>
      </c>
      <c r="EM225" s="7">
        <v>28.594884517885642</v>
      </c>
      <c r="EN225" s="7">
        <v>61.371080607258008</v>
      </c>
      <c r="EO225" s="7">
        <v>61.371080607258008</v>
      </c>
      <c r="EP225" s="7">
        <v>22.127418425601213</v>
      </c>
      <c r="EQ225" s="7">
        <v>22.127418425601213</v>
      </c>
      <c r="ER225" s="7">
        <v>22.127418425601213</v>
      </c>
      <c r="ES225" s="7">
        <v>22.127418425601213</v>
      </c>
      <c r="ET225" s="7">
        <v>23.364439607521955</v>
      </c>
      <c r="EU225" s="7">
        <v>23.364439607521955</v>
      </c>
      <c r="EV225" s="7">
        <v>35.941313326994077</v>
      </c>
      <c r="EW225" s="7">
        <v>35.941313326994077</v>
      </c>
      <c r="EX225" s="7">
        <v>35.941313326994077</v>
      </c>
      <c r="EY225" s="7">
        <v>35.941313326994077</v>
      </c>
      <c r="EZ225" s="7">
        <v>35.941313326994077</v>
      </c>
      <c r="FA225" s="7">
        <v>35.941313326994077</v>
      </c>
      <c r="FB225" s="7">
        <v>52.71457337278882</v>
      </c>
      <c r="FC225" s="7">
        <v>14.185955771178904</v>
      </c>
      <c r="FD225" s="7">
        <v>20.881925118604144</v>
      </c>
      <c r="FE225" s="7">
        <v>52.71457337278882</v>
      </c>
      <c r="FF225" s="7">
        <v>14.185955771178904</v>
      </c>
      <c r="FG225" s="7">
        <v>20.881925118604144</v>
      </c>
      <c r="FH225" s="7">
        <v>14.185955771178904</v>
      </c>
      <c r="FI225" s="7">
        <v>20.881925118604144</v>
      </c>
      <c r="FJ225" s="7">
        <v>14.185955771178904</v>
      </c>
      <c r="FK225" s="7">
        <v>20.881925118604144</v>
      </c>
      <c r="FL225" s="7">
        <v>22.79657803962612</v>
      </c>
      <c r="FM225" s="7">
        <v>22.79657803962612</v>
      </c>
      <c r="FN225" s="7">
        <v>22.79657803962612</v>
      </c>
      <c r="FO225" s="7">
        <v>22.79657803962612</v>
      </c>
      <c r="FP225" s="7">
        <v>22.157813352228693</v>
      </c>
      <c r="FQ225" s="7">
        <v>34.601911269972234</v>
      </c>
      <c r="FR225" s="7">
        <v>22.157813352228693</v>
      </c>
      <c r="FS225" s="7">
        <v>34.601911269972234</v>
      </c>
      <c r="FT225" s="7">
        <v>35.941313326994077</v>
      </c>
      <c r="FU225" s="7">
        <v>35.941313326994077</v>
      </c>
      <c r="FV225" s="7">
        <v>35.941313326994077</v>
      </c>
      <c r="FW225" s="7">
        <v>35.941313326994077</v>
      </c>
      <c r="FX225" s="7">
        <v>22.79912337253667</v>
      </c>
      <c r="FY225" s="7">
        <v>30.35706443971112</v>
      </c>
      <c r="FZ225" s="7">
        <v>22.79912337253667</v>
      </c>
      <c r="GA225" s="7">
        <v>30.35706443971112</v>
      </c>
      <c r="GB225" s="7">
        <v>49.359468279369494</v>
      </c>
      <c r="GC225" s="7">
        <v>49.359468279369494</v>
      </c>
      <c r="GD225" s="7">
        <v>49.359468279369494</v>
      </c>
      <c r="GE225" s="7">
        <v>49.359468279369494</v>
      </c>
      <c r="GF225" s="7">
        <v>61.371080607258008</v>
      </c>
      <c r="GG225" s="7">
        <v>61.371080607258008</v>
      </c>
      <c r="GH225" s="7">
        <v>61.371080607258008</v>
      </c>
      <c r="GI225" s="7">
        <v>61.371080607258008</v>
      </c>
      <c r="GJ225" s="7">
        <v>44.661081603983803</v>
      </c>
      <c r="GK225" s="7">
        <v>44.661081603983803</v>
      </c>
      <c r="GL225" s="7">
        <v>44.661081603983803</v>
      </c>
      <c r="GM225" s="7">
        <v>44.661081603983803</v>
      </c>
      <c r="GN225" s="7">
        <v>10.164728246189149</v>
      </c>
      <c r="GO225" s="7">
        <v>15.916213982674465</v>
      </c>
      <c r="GP225" s="7">
        <v>10.164728246189149</v>
      </c>
      <c r="GQ225" s="7">
        <v>15.916213982674465</v>
      </c>
      <c r="GR225" s="7">
        <v>0.20066373522727288</v>
      </c>
      <c r="GS225" s="7">
        <v>0.20066373522727288</v>
      </c>
      <c r="GT225" s="7">
        <v>0.20066373522727288</v>
      </c>
      <c r="GU225" s="7">
        <v>0.20066373522727288</v>
      </c>
      <c r="GV225" s="7">
        <v>2.1675879112052803</v>
      </c>
      <c r="GW225" s="7">
        <v>2.1675879112052803</v>
      </c>
      <c r="GX225" s="7">
        <v>2.1675879112052803</v>
      </c>
      <c r="GY225" s="7">
        <v>2.1675879112052803</v>
      </c>
      <c r="GZ225" s="7">
        <v>0.21070601701906175</v>
      </c>
      <c r="HA225" s="7">
        <v>0.21070601701906175</v>
      </c>
    </row>
    <row r="226" spans="65:209" x14ac:dyDescent="0.25">
      <c r="BM226" s="7" cm="1">
        <f t="array" ref="BM226">INDEX($HD$3:$HD$14,BN226,1)</f>
        <v>31</v>
      </c>
      <c r="BN226" s="7">
        <v>10</v>
      </c>
      <c r="BO226" s="7">
        <v>7</v>
      </c>
      <c r="BP226" s="7">
        <v>24.903569385656883</v>
      </c>
      <c r="BQ226" s="7">
        <v>24.903569385656883</v>
      </c>
      <c r="BR226" s="7">
        <v>24.903569385656883</v>
      </c>
      <c r="BS226" s="7">
        <v>24.903569385656883</v>
      </c>
      <c r="BT226" s="7">
        <v>13.604705990681827</v>
      </c>
      <c r="BU226" s="7">
        <v>13.604705990681827</v>
      </c>
      <c r="BV226" s="7">
        <v>13.604705990681827</v>
      </c>
      <c r="BW226" s="7">
        <v>13.604705990681827</v>
      </c>
      <c r="BX226" s="7">
        <v>29.148047630288822</v>
      </c>
      <c r="BY226" s="7">
        <v>29.148047630288822</v>
      </c>
      <c r="BZ226" s="7">
        <v>13.604705990681827</v>
      </c>
      <c r="CA226" s="7">
        <v>13.604705990681827</v>
      </c>
      <c r="CB226" s="7">
        <v>13.604705990681827</v>
      </c>
      <c r="CC226" s="7">
        <v>13.604705990681827</v>
      </c>
      <c r="CD226" s="7">
        <v>19.420010486582168</v>
      </c>
      <c r="CE226" s="7">
        <v>19.420010486582168</v>
      </c>
      <c r="CF226" s="7">
        <v>19.420010486582168</v>
      </c>
      <c r="CG226" s="7">
        <v>19.420010486582168</v>
      </c>
      <c r="CH226" s="7">
        <v>19.420010486582168</v>
      </c>
      <c r="CI226" s="7">
        <v>19.420010486582168</v>
      </c>
      <c r="CJ226" s="7">
        <v>32.83218114645603</v>
      </c>
      <c r="CK226" s="7">
        <v>32.83218114645603</v>
      </c>
      <c r="CL226" s="7">
        <v>32.83218114645603</v>
      </c>
      <c r="CM226" s="7">
        <v>32.83218114645603</v>
      </c>
      <c r="CN226" s="7">
        <v>32.83218114645603</v>
      </c>
      <c r="CO226" s="7">
        <v>32.83218114645603</v>
      </c>
      <c r="CP226" s="7">
        <v>32.83218114645603</v>
      </c>
      <c r="CQ226" s="7">
        <v>32.83218114645603</v>
      </c>
      <c r="CR226" s="7">
        <v>20.822368063958955</v>
      </c>
      <c r="CS226" s="7">
        <v>20.822368063958955</v>
      </c>
      <c r="CT226" s="7">
        <v>20.822368063958955</v>
      </c>
      <c r="CU226" s="7">
        <v>20.822368063958955</v>
      </c>
      <c r="CV226" s="7">
        <v>16.898650227884147</v>
      </c>
      <c r="CW226" s="7">
        <v>16.898650227884147</v>
      </c>
      <c r="CX226" s="7">
        <v>16.898650227884147</v>
      </c>
      <c r="CY226" s="7">
        <v>16.898650227884147</v>
      </c>
      <c r="CZ226" s="7">
        <v>19.420010486582168</v>
      </c>
      <c r="DA226" s="7">
        <v>19.420010486582168</v>
      </c>
      <c r="DB226" s="7">
        <v>19.420010486582168</v>
      </c>
      <c r="DC226" s="7">
        <v>19.420010486582168</v>
      </c>
      <c r="DD226" s="7">
        <v>27.822679168272742</v>
      </c>
      <c r="DE226" s="7">
        <v>27.822679168272742</v>
      </c>
      <c r="DF226" s="7">
        <v>27.822679168272742</v>
      </c>
      <c r="DG226" s="7">
        <v>27.822679168272742</v>
      </c>
      <c r="DH226" s="7">
        <v>24.903569385656883</v>
      </c>
      <c r="DI226" s="7">
        <v>24.903569385656883</v>
      </c>
      <c r="DJ226" s="7">
        <v>24.903569385656883</v>
      </c>
      <c r="DK226" s="7">
        <v>24.903569385656883</v>
      </c>
      <c r="DL226" s="7">
        <v>29.148047630288822</v>
      </c>
      <c r="DM226" s="7">
        <v>29.148047630288822</v>
      </c>
      <c r="DN226" s="7">
        <v>29.148047630288822</v>
      </c>
      <c r="DO226" s="7">
        <v>29.148047630288822</v>
      </c>
      <c r="DP226" s="7">
        <v>17.783141123722849</v>
      </c>
      <c r="DQ226" s="7">
        <v>17.783141123722849</v>
      </c>
      <c r="DR226" s="7">
        <v>17.783141123722849</v>
      </c>
      <c r="DS226" s="7">
        <v>17.783141123722849</v>
      </c>
      <c r="DT226" s="7">
        <v>21.186991015397297</v>
      </c>
      <c r="DU226" s="7">
        <v>21.186991015397297</v>
      </c>
      <c r="DV226" s="7">
        <v>21.186991015397297</v>
      </c>
      <c r="DW226" s="7">
        <v>21.186991015397297</v>
      </c>
      <c r="DX226" s="7">
        <v>47.883241196005869</v>
      </c>
      <c r="DY226" s="7">
        <v>47.883241196005869</v>
      </c>
      <c r="DZ226" s="7">
        <v>47.883241196005869</v>
      </c>
      <c r="EA226" s="7">
        <v>47.883241196005869</v>
      </c>
      <c r="EB226" s="7">
        <v>20.70302174302639</v>
      </c>
      <c r="EC226" s="7">
        <v>20.70302174302639</v>
      </c>
      <c r="ED226" s="7">
        <v>20.70302174302639</v>
      </c>
      <c r="EE226" s="7">
        <v>20.70302174302639</v>
      </c>
      <c r="EF226" s="7">
        <v>21.907153857153972</v>
      </c>
      <c r="EG226" s="7">
        <v>21.907153857153972</v>
      </c>
      <c r="EH226" s="7">
        <v>21.907153857153972</v>
      </c>
      <c r="EI226" s="7">
        <v>21.907153857153972</v>
      </c>
      <c r="EJ226" s="7">
        <v>15.395947439900317</v>
      </c>
      <c r="EK226" s="7">
        <v>25.016948630225816</v>
      </c>
      <c r="EL226" s="7">
        <v>15.395947439900317</v>
      </c>
      <c r="EM226" s="7">
        <v>25.016948630225816</v>
      </c>
      <c r="EN226" s="7">
        <v>59.893614693453152</v>
      </c>
      <c r="EO226" s="7">
        <v>59.893614693453152</v>
      </c>
      <c r="EP226" s="7">
        <v>20.70302174302639</v>
      </c>
      <c r="EQ226" s="7">
        <v>20.70302174302639</v>
      </c>
      <c r="ER226" s="7">
        <v>20.70302174302639</v>
      </c>
      <c r="ES226" s="7">
        <v>20.70302174302639</v>
      </c>
      <c r="ET226" s="7">
        <v>20.097280164708209</v>
      </c>
      <c r="EU226" s="7">
        <v>20.097280164708209</v>
      </c>
      <c r="EV226" s="7">
        <v>33.767497822891478</v>
      </c>
      <c r="EW226" s="7">
        <v>33.767497822891478</v>
      </c>
      <c r="EX226" s="7">
        <v>33.767497822891478</v>
      </c>
      <c r="EY226" s="7">
        <v>33.767497822891478</v>
      </c>
      <c r="EZ226" s="7">
        <v>33.767497822891478</v>
      </c>
      <c r="FA226" s="7">
        <v>33.767497822891478</v>
      </c>
      <c r="FB226" s="7">
        <v>52.858168241824039</v>
      </c>
      <c r="FC226" s="7">
        <v>13.352322532225818</v>
      </c>
      <c r="FD226" s="7">
        <v>19.17108945252788</v>
      </c>
      <c r="FE226" s="7">
        <v>52.858168241824039</v>
      </c>
      <c r="FF226" s="7">
        <v>13.352322532225818</v>
      </c>
      <c r="FG226" s="7">
        <v>19.17108945252788</v>
      </c>
      <c r="FH226" s="7">
        <v>13.352322532225818</v>
      </c>
      <c r="FI226" s="7">
        <v>19.17108945252788</v>
      </c>
      <c r="FJ226" s="7">
        <v>13.352322532225818</v>
      </c>
      <c r="FK226" s="7">
        <v>19.17108945252788</v>
      </c>
      <c r="FL226" s="7">
        <v>20.62779910183281</v>
      </c>
      <c r="FM226" s="7">
        <v>20.62779910183281</v>
      </c>
      <c r="FN226" s="7">
        <v>20.62779910183281</v>
      </c>
      <c r="FO226" s="7">
        <v>20.62779910183281</v>
      </c>
      <c r="FP226" s="7">
        <v>19.907121946411994</v>
      </c>
      <c r="FQ226" s="7">
        <v>31.014574646560057</v>
      </c>
      <c r="FR226" s="7">
        <v>19.907121946411994</v>
      </c>
      <c r="FS226" s="7">
        <v>31.014574646560057</v>
      </c>
      <c r="FT226" s="7">
        <v>33.767497822891478</v>
      </c>
      <c r="FU226" s="7">
        <v>33.767497822891478</v>
      </c>
      <c r="FV226" s="7">
        <v>33.767497822891478</v>
      </c>
      <c r="FW226" s="7">
        <v>33.767497822891478</v>
      </c>
      <c r="FX226" s="7">
        <v>22.250447966728665</v>
      </c>
      <c r="FY226" s="7">
        <v>28.882706160716985</v>
      </c>
      <c r="FZ226" s="7">
        <v>22.250447966728665</v>
      </c>
      <c r="GA226" s="7">
        <v>28.882706160716985</v>
      </c>
      <c r="GB226" s="7">
        <v>47.883241196005869</v>
      </c>
      <c r="GC226" s="7">
        <v>47.883241196005869</v>
      </c>
      <c r="GD226" s="7">
        <v>47.883241196005869</v>
      </c>
      <c r="GE226" s="7">
        <v>47.883241196005869</v>
      </c>
      <c r="GF226" s="7">
        <v>59.893614693453152</v>
      </c>
      <c r="GG226" s="7">
        <v>59.893614693453152</v>
      </c>
      <c r="GH226" s="7">
        <v>59.893614693453152</v>
      </c>
      <c r="GI226" s="7">
        <v>59.893614693453152</v>
      </c>
      <c r="GJ226" s="7">
        <v>43.750886689332866</v>
      </c>
      <c r="GK226" s="7">
        <v>43.750886689332866</v>
      </c>
      <c r="GL226" s="7">
        <v>43.750886689332866</v>
      </c>
      <c r="GM226" s="7">
        <v>43.750886689332866</v>
      </c>
      <c r="GN226" s="7">
        <v>7.4915982667404766</v>
      </c>
      <c r="GO226" s="7">
        <v>13.225954508816713</v>
      </c>
      <c r="GP226" s="7">
        <v>7.4915982667404766</v>
      </c>
      <c r="GQ226" s="7">
        <v>13.225954508816713</v>
      </c>
      <c r="GR226" s="7">
        <v>34.506919932243385</v>
      </c>
      <c r="GS226" s="7">
        <v>34.506919932243385</v>
      </c>
      <c r="GT226" s="7">
        <v>34.506919932243385</v>
      </c>
      <c r="GU226" s="7">
        <v>34.506919932243385</v>
      </c>
      <c r="GV226" s="7">
        <v>37.560369796272731</v>
      </c>
      <c r="GW226" s="7">
        <v>37.560369796272731</v>
      </c>
      <c r="GX226" s="7">
        <v>37.560369796272731</v>
      </c>
      <c r="GY226" s="7">
        <v>37.560369796272731</v>
      </c>
      <c r="GZ226" s="7">
        <v>22.685196208803525</v>
      </c>
      <c r="HA226" s="7">
        <v>22.685196208803525</v>
      </c>
    </row>
    <row r="227" spans="65:209" x14ac:dyDescent="0.25">
      <c r="BM227" s="7" cm="1">
        <f t="array" ref="BM227">INDEX($HD$3:$HD$14,BN227,1)</f>
        <v>31</v>
      </c>
      <c r="BN227" s="7">
        <v>10</v>
      </c>
      <c r="BO227" s="7">
        <v>8</v>
      </c>
      <c r="BP227" s="7">
        <v>68.415859569867763</v>
      </c>
      <c r="BQ227" s="7">
        <v>68.415859569867763</v>
      </c>
      <c r="BR227" s="7">
        <v>68.415859569867763</v>
      </c>
      <c r="BS227" s="7">
        <v>68.415859569867763</v>
      </c>
      <c r="BT227" s="7">
        <v>57.22195954325511</v>
      </c>
      <c r="BU227" s="7">
        <v>57.22195954325511</v>
      </c>
      <c r="BV227" s="7">
        <v>57.22195954325511</v>
      </c>
      <c r="BW227" s="7">
        <v>57.22195954325511</v>
      </c>
      <c r="BX227" s="7">
        <v>56.140523900307947</v>
      </c>
      <c r="BY227" s="7">
        <v>56.140523900307947</v>
      </c>
      <c r="BZ227" s="7">
        <v>57.22195954325511</v>
      </c>
      <c r="CA227" s="7">
        <v>57.22195954325511</v>
      </c>
      <c r="CB227" s="7">
        <v>57.22195954325511</v>
      </c>
      <c r="CC227" s="7">
        <v>57.22195954325511</v>
      </c>
      <c r="CD227" s="7">
        <v>66.020281539454643</v>
      </c>
      <c r="CE227" s="7">
        <v>66.020281539454643</v>
      </c>
      <c r="CF227" s="7">
        <v>66.020281539454643</v>
      </c>
      <c r="CG227" s="7">
        <v>66.020281539454643</v>
      </c>
      <c r="CH227" s="7">
        <v>66.020281539454643</v>
      </c>
      <c r="CI227" s="7">
        <v>66.020281539454643</v>
      </c>
      <c r="CJ227" s="7">
        <v>81.564277398152456</v>
      </c>
      <c r="CK227" s="7">
        <v>81.564277398152456</v>
      </c>
      <c r="CL227" s="7">
        <v>81.564277398152456</v>
      </c>
      <c r="CM227" s="7">
        <v>81.564277398152456</v>
      </c>
      <c r="CN227" s="7">
        <v>81.564277398152456</v>
      </c>
      <c r="CO227" s="7">
        <v>81.564277398152456</v>
      </c>
      <c r="CP227" s="7">
        <v>81.564277398152456</v>
      </c>
      <c r="CQ227" s="7">
        <v>81.564277398152456</v>
      </c>
      <c r="CR227" s="7">
        <v>83.582918433929663</v>
      </c>
      <c r="CS227" s="7">
        <v>83.582918433929663</v>
      </c>
      <c r="CT227" s="7">
        <v>83.582918433929663</v>
      </c>
      <c r="CU227" s="7">
        <v>83.582918433929663</v>
      </c>
      <c r="CV227" s="7">
        <v>49.029968959354754</v>
      </c>
      <c r="CW227" s="7">
        <v>49.029968959354754</v>
      </c>
      <c r="CX227" s="7">
        <v>49.029968959354754</v>
      </c>
      <c r="CY227" s="7">
        <v>49.029968959354754</v>
      </c>
      <c r="CZ227" s="7">
        <v>66.020281539454643</v>
      </c>
      <c r="DA227" s="7">
        <v>66.020281539454643</v>
      </c>
      <c r="DB227" s="7">
        <v>66.020281539454643</v>
      </c>
      <c r="DC227" s="7">
        <v>66.020281539454643</v>
      </c>
      <c r="DD227" s="7">
        <v>64.506563124120248</v>
      </c>
      <c r="DE227" s="7">
        <v>64.506563124120248</v>
      </c>
      <c r="DF227" s="7">
        <v>64.506563124120248</v>
      </c>
      <c r="DG227" s="7">
        <v>64.506563124120248</v>
      </c>
      <c r="DH227" s="7">
        <v>68.415859569867763</v>
      </c>
      <c r="DI227" s="7">
        <v>68.415859569867763</v>
      </c>
      <c r="DJ227" s="7">
        <v>68.415859569867763</v>
      </c>
      <c r="DK227" s="7">
        <v>68.415859569867763</v>
      </c>
      <c r="DL227" s="7">
        <v>56.140523900307947</v>
      </c>
      <c r="DM227" s="7">
        <v>56.140523900307947</v>
      </c>
      <c r="DN227" s="7">
        <v>56.140523900307947</v>
      </c>
      <c r="DO227" s="7">
        <v>56.140523900307947</v>
      </c>
      <c r="DP227" s="7">
        <v>54.521498799149619</v>
      </c>
      <c r="DQ227" s="7">
        <v>54.521498799149619</v>
      </c>
      <c r="DR227" s="7">
        <v>54.521498799149619</v>
      </c>
      <c r="DS227" s="7">
        <v>54.521498799149619</v>
      </c>
      <c r="DT227" s="7">
        <v>57.680709451316645</v>
      </c>
      <c r="DU227" s="7">
        <v>57.680709451316645</v>
      </c>
      <c r="DV227" s="7">
        <v>57.680709451316645</v>
      </c>
      <c r="DW227" s="7">
        <v>57.680709451316645</v>
      </c>
      <c r="DX227" s="7">
        <v>46.390947741491061</v>
      </c>
      <c r="DY227" s="7">
        <v>46.390947741491061</v>
      </c>
      <c r="DZ227" s="7">
        <v>46.390947741491061</v>
      </c>
      <c r="EA227" s="7">
        <v>46.390947741491061</v>
      </c>
      <c r="EB227" s="7">
        <v>17.217213057970707</v>
      </c>
      <c r="EC227" s="7">
        <v>17.217213057970707</v>
      </c>
      <c r="ED227" s="7">
        <v>17.217213057970707</v>
      </c>
      <c r="EE227" s="7">
        <v>17.217213057970707</v>
      </c>
      <c r="EF227" s="7">
        <v>22.663667562027854</v>
      </c>
      <c r="EG227" s="7">
        <v>22.663667562027854</v>
      </c>
      <c r="EH227" s="7">
        <v>22.663667562027854</v>
      </c>
      <c r="EI227" s="7">
        <v>22.663667562027854</v>
      </c>
      <c r="EJ227" s="7">
        <v>15.476131127755142</v>
      </c>
      <c r="EK227" s="7">
        <v>24.471425700027801</v>
      </c>
      <c r="EL227" s="7">
        <v>15.476131127755142</v>
      </c>
      <c r="EM227" s="7">
        <v>24.471425700027801</v>
      </c>
      <c r="EN227" s="7">
        <v>57.881426730618756</v>
      </c>
      <c r="EO227" s="7">
        <v>57.881426730618756</v>
      </c>
      <c r="EP227" s="7">
        <v>17.217213057970707</v>
      </c>
      <c r="EQ227" s="7">
        <v>17.217213057970707</v>
      </c>
      <c r="ER227" s="7">
        <v>17.217213057970707</v>
      </c>
      <c r="ES227" s="7">
        <v>17.217213057970707</v>
      </c>
      <c r="ET227" s="7">
        <v>18.816934524071829</v>
      </c>
      <c r="EU227" s="7">
        <v>18.816934524071829</v>
      </c>
      <c r="EV227" s="7">
        <v>32.901175556514765</v>
      </c>
      <c r="EW227" s="7">
        <v>32.901175556514765</v>
      </c>
      <c r="EX227" s="7">
        <v>32.901175556514765</v>
      </c>
      <c r="EY227" s="7">
        <v>32.901175556514765</v>
      </c>
      <c r="EZ227" s="7">
        <v>32.901175556514765</v>
      </c>
      <c r="FA227" s="7">
        <v>32.901175556514765</v>
      </c>
      <c r="FB227" s="7">
        <v>52.196432576577649</v>
      </c>
      <c r="FC227" s="7">
        <v>12.578956218975085</v>
      </c>
      <c r="FD227" s="7">
        <v>17.149283744561625</v>
      </c>
      <c r="FE227" s="7">
        <v>52.196432576577649</v>
      </c>
      <c r="FF227" s="7">
        <v>12.578956218975085</v>
      </c>
      <c r="FG227" s="7">
        <v>17.149283744561625</v>
      </c>
      <c r="FH227" s="7">
        <v>12.578956218975085</v>
      </c>
      <c r="FI227" s="7">
        <v>17.149283744561625</v>
      </c>
      <c r="FJ227" s="7">
        <v>12.578956218975085</v>
      </c>
      <c r="FK227" s="7">
        <v>17.149283744561625</v>
      </c>
      <c r="FL227" s="7">
        <v>21.241432975093819</v>
      </c>
      <c r="FM227" s="7">
        <v>21.241432975093819</v>
      </c>
      <c r="FN227" s="7">
        <v>21.241432975093819</v>
      </c>
      <c r="FO227" s="7">
        <v>21.241432975093819</v>
      </c>
      <c r="FP227" s="7">
        <v>18.398727399055691</v>
      </c>
      <c r="FQ227" s="7">
        <v>27.931109270873876</v>
      </c>
      <c r="FR227" s="7">
        <v>18.398727399055691</v>
      </c>
      <c r="FS227" s="7">
        <v>27.931109270873876</v>
      </c>
      <c r="FT227" s="7">
        <v>32.901175556514765</v>
      </c>
      <c r="FU227" s="7">
        <v>32.901175556514765</v>
      </c>
      <c r="FV227" s="7">
        <v>32.901175556514765</v>
      </c>
      <c r="FW227" s="7">
        <v>32.901175556514765</v>
      </c>
      <c r="FX227" s="7">
        <v>21.689463911727323</v>
      </c>
      <c r="FY227" s="7">
        <v>27.422211333938403</v>
      </c>
      <c r="FZ227" s="7">
        <v>21.689463911727323</v>
      </c>
      <c r="GA227" s="7">
        <v>27.422211333938403</v>
      </c>
      <c r="GB227" s="7">
        <v>46.390947741491061</v>
      </c>
      <c r="GC227" s="7">
        <v>46.390947741491061</v>
      </c>
      <c r="GD227" s="7">
        <v>46.390947741491061</v>
      </c>
      <c r="GE227" s="7">
        <v>46.390947741491061</v>
      </c>
      <c r="GF227" s="7">
        <v>57.881426730618756</v>
      </c>
      <c r="GG227" s="7">
        <v>57.881426730618756</v>
      </c>
      <c r="GH227" s="7">
        <v>57.881426730618756</v>
      </c>
      <c r="GI227" s="7">
        <v>57.881426730618756</v>
      </c>
      <c r="GJ227" s="7">
        <v>38.64852191845749</v>
      </c>
      <c r="GK227" s="7">
        <v>38.64852191845749</v>
      </c>
      <c r="GL227" s="7">
        <v>38.64852191845749</v>
      </c>
      <c r="GM227" s="7">
        <v>38.64852191845749</v>
      </c>
      <c r="GN227" s="7">
        <v>5.4268800476598189</v>
      </c>
      <c r="GO227" s="7">
        <v>9.6082974392536613</v>
      </c>
      <c r="GP227" s="7">
        <v>5.4268800476598189</v>
      </c>
      <c r="GQ227" s="7">
        <v>9.6082974392536613</v>
      </c>
      <c r="GR227" s="7">
        <v>82.185778578914935</v>
      </c>
      <c r="GS227" s="7">
        <v>82.185778578914935</v>
      </c>
      <c r="GT227" s="7">
        <v>82.185778578914935</v>
      </c>
      <c r="GU227" s="7">
        <v>82.185778578914935</v>
      </c>
      <c r="GV227" s="7">
        <v>71.76465961561594</v>
      </c>
      <c r="GW227" s="7">
        <v>71.76465961561594</v>
      </c>
      <c r="GX227" s="7">
        <v>71.76465961561594</v>
      </c>
      <c r="GY227" s="7">
        <v>71.76465961561594</v>
      </c>
      <c r="GZ227" s="7">
        <v>76.533434671437149</v>
      </c>
      <c r="HA227" s="7">
        <v>76.533434671437149</v>
      </c>
    </row>
    <row r="228" spans="65:209" x14ac:dyDescent="0.25">
      <c r="BM228" s="7" cm="1">
        <f t="array" ref="BM228">INDEX($HD$3:$HD$14,BN228,1)</f>
        <v>31</v>
      </c>
      <c r="BN228" s="7">
        <v>10</v>
      </c>
      <c r="BO228" s="7">
        <v>9</v>
      </c>
      <c r="BP228" s="7">
        <v>78.551490514164001</v>
      </c>
      <c r="BQ228" s="7">
        <v>78.551490514164001</v>
      </c>
      <c r="BR228" s="7">
        <v>78.551490514164001</v>
      </c>
      <c r="BS228" s="7">
        <v>78.551490514164001</v>
      </c>
      <c r="BT228" s="7">
        <v>71.784667314955925</v>
      </c>
      <c r="BU228" s="7">
        <v>71.784667314955925</v>
      </c>
      <c r="BV228" s="7">
        <v>71.784667314955925</v>
      </c>
      <c r="BW228" s="7">
        <v>71.784667314955925</v>
      </c>
      <c r="BX228" s="7">
        <v>58.268253886847518</v>
      </c>
      <c r="BY228" s="7">
        <v>58.268253886847518</v>
      </c>
      <c r="BZ228" s="7">
        <v>71.784667314955925</v>
      </c>
      <c r="CA228" s="7">
        <v>71.784667314955925</v>
      </c>
      <c r="CB228" s="7">
        <v>71.784667314955925</v>
      </c>
      <c r="CC228" s="7">
        <v>71.784667314955925</v>
      </c>
      <c r="CD228" s="7">
        <v>72.773333268739208</v>
      </c>
      <c r="CE228" s="7">
        <v>72.773333268739208</v>
      </c>
      <c r="CF228" s="7">
        <v>72.773333268739208</v>
      </c>
      <c r="CG228" s="7">
        <v>72.773333268739208</v>
      </c>
      <c r="CH228" s="7">
        <v>72.773333268739208</v>
      </c>
      <c r="CI228" s="7">
        <v>72.773333268739208</v>
      </c>
      <c r="CJ228" s="7">
        <v>83.420625377639482</v>
      </c>
      <c r="CK228" s="7">
        <v>83.420625377639482</v>
      </c>
      <c r="CL228" s="7">
        <v>83.420625377639482</v>
      </c>
      <c r="CM228" s="7">
        <v>83.420625377639482</v>
      </c>
      <c r="CN228" s="7">
        <v>83.420625377639482</v>
      </c>
      <c r="CO228" s="7">
        <v>83.420625377639482</v>
      </c>
      <c r="CP228" s="7">
        <v>83.420625377639482</v>
      </c>
      <c r="CQ228" s="7">
        <v>83.420625377639482</v>
      </c>
      <c r="CR228" s="7">
        <v>95.921033952111458</v>
      </c>
      <c r="CS228" s="7">
        <v>95.921033952111458</v>
      </c>
      <c r="CT228" s="7">
        <v>95.921033952111458</v>
      </c>
      <c r="CU228" s="7">
        <v>95.921033952111458</v>
      </c>
      <c r="CV228" s="7">
        <v>57.742419624838618</v>
      </c>
      <c r="CW228" s="7">
        <v>57.742419624838618</v>
      </c>
      <c r="CX228" s="7">
        <v>57.742419624838618</v>
      </c>
      <c r="CY228" s="7">
        <v>57.742419624838618</v>
      </c>
      <c r="CZ228" s="7">
        <v>72.773333268739208</v>
      </c>
      <c r="DA228" s="7">
        <v>72.773333268739208</v>
      </c>
      <c r="DB228" s="7">
        <v>72.773333268739208</v>
      </c>
      <c r="DC228" s="7">
        <v>72.773333268739208</v>
      </c>
      <c r="DD228" s="7">
        <v>66.447802742785996</v>
      </c>
      <c r="DE228" s="7">
        <v>66.447802742785996</v>
      </c>
      <c r="DF228" s="7">
        <v>66.447802742785996</v>
      </c>
      <c r="DG228" s="7">
        <v>66.447802742785996</v>
      </c>
      <c r="DH228" s="7">
        <v>78.551490514164001</v>
      </c>
      <c r="DI228" s="7">
        <v>78.551490514164001</v>
      </c>
      <c r="DJ228" s="7">
        <v>78.551490514164001</v>
      </c>
      <c r="DK228" s="7">
        <v>78.551490514164001</v>
      </c>
      <c r="DL228" s="7">
        <v>58.268253886847518</v>
      </c>
      <c r="DM228" s="7">
        <v>58.268253886847518</v>
      </c>
      <c r="DN228" s="7">
        <v>58.268253886847518</v>
      </c>
      <c r="DO228" s="7">
        <v>58.268253886847518</v>
      </c>
      <c r="DP228" s="7">
        <v>64.133718061935554</v>
      </c>
      <c r="DQ228" s="7">
        <v>64.133718061935554</v>
      </c>
      <c r="DR228" s="7">
        <v>64.133718061935554</v>
      </c>
      <c r="DS228" s="7">
        <v>64.133718061935554</v>
      </c>
      <c r="DT228" s="7">
        <v>60.253894713035287</v>
      </c>
      <c r="DU228" s="7">
        <v>60.253894713035287</v>
      </c>
      <c r="DV228" s="7">
        <v>60.253894713035287</v>
      </c>
      <c r="DW228" s="7">
        <v>60.253894713035287</v>
      </c>
      <c r="DX228" s="7">
        <v>49.563068367206739</v>
      </c>
      <c r="DY228" s="7">
        <v>49.563068367206739</v>
      </c>
      <c r="DZ228" s="7">
        <v>49.563068367206739</v>
      </c>
      <c r="EA228" s="7">
        <v>49.563068367206739</v>
      </c>
      <c r="EB228" s="7">
        <v>21.156091813301998</v>
      </c>
      <c r="EC228" s="7">
        <v>21.156091813301998</v>
      </c>
      <c r="ED228" s="7">
        <v>21.156091813301998</v>
      </c>
      <c r="EE228" s="7">
        <v>21.156091813301998</v>
      </c>
      <c r="EF228" s="7">
        <v>24.785998153664224</v>
      </c>
      <c r="EG228" s="7">
        <v>24.785998153664224</v>
      </c>
      <c r="EH228" s="7">
        <v>24.785998153664224</v>
      </c>
      <c r="EI228" s="7">
        <v>24.785998153664224</v>
      </c>
      <c r="EJ228" s="7">
        <v>17.125425229173047</v>
      </c>
      <c r="EK228" s="7">
        <v>26.474111657557174</v>
      </c>
      <c r="EL228" s="7">
        <v>17.125425229173047</v>
      </c>
      <c r="EM228" s="7">
        <v>26.474111657557174</v>
      </c>
      <c r="EN228" s="7">
        <v>59.749708637453132</v>
      </c>
      <c r="EO228" s="7">
        <v>59.749708637453132</v>
      </c>
      <c r="EP228" s="7">
        <v>21.156091813301998</v>
      </c>
      <c r="EQ228" s="7">
        <v>21.156091813301998</v>
      </c>
      <c r="ER228" s="7">
        <v>21.156091813301998</v>
      </c>
      <c r="ES228" s="7">
        <v>21.156091813301998</v>
      </c>
      <c r="ET228" s="7">
        <v>24.485807079831389</v>
      </c>
      <c r="EU228" s="7">
        <v>24.485807079831389</v>
      </c>
      <c r="EV228" s="7">
        <v>39.968388370111413</v>
      </c>
      <c r="EW228" s="7">
        <v>39.968388370111413</v>
      </c>
      <c r="EX228" s="7">
        <v>39.968388370111413</v>
      </c>
      <c r="EY228" s="7">
        <v>39.968388370111413</v>
      </c>
      <c r="EZ228" s="7">
        <v>39.968388370111413</v>
      </c>
      <c r="FA228" s="7">
        <v>39.968388370111413</v>
      </c>
      <c r="FB228" s="7">
        <v>53.710814869455994</v>
      </c>
      <c r="FC228" s="7">
        <v>17.456047020422282</v>
      </c>
      <c r="FD228" s="7">
        <v>23.836747342439878</v>
      </c>
      <c r="FE228" s="7">
        <v>53.710814869455994</v>
      </c>
      <c r="FF228" s="7">
        <v>17.456047020422282</v>
      </c>
      <c r="FG228" s="7">
        <v>23.836747342439878</v>
      </c>
      <c r="FH228" s="7">
        <v>17.456047020422282</v>
      </c>
      <c r="FI228" s="7">
        <v>23.836747342439878</v>
      </c>
      <c r="FJ228" s="7">
        <v>17.456047020422282</v>
      </c>
      <c r="FK228" s="7">
        <v>23.836747342439878</v>
      </c>
      <c r="FL228" s="7">
        <v>25.67174351436655</v>
      </c>
      <c r="FM228" s="7">
        <v>25.67174351436655</v>
      </c>
      <c r="FN228" s="7">
        <v>25.67174351436655</v>
      </c>
      <c r="FO228" s="7">
        <v>25.67174351436655</v>
      </c>
      <c r="FP228" s="7">
        <v>20.069318834546912</v>
      </c>
      <c r="FQ228" s="7">
        <v>30.038713732485355</v>
      </c>
      <c r="FR228" s="7">
        <v>20.069318834546912</v>
      </c>
      <c r="FS228" s="7">
        <v>30.038713732485355</v>
      </c>
      <c r="FT228" s="7">
        <v>39.968388370111413</v>
      </c>
      <c r="FU228" s="7">
        <v>39.968388370111413</v>
      </c>
      <c r="FV228" s="7">
        <v>39.968388370111413</v>
      </c>
      <c r="FW228" s="7">
        <v>39.968388370111413</v>
      </c>
      <c r="FX228" s="7">
        <v>22.053963665205302</v>
      </c>
      <c r="FY228" s="7">
        <v>28.339826199023438</v>
      </c>
      <c r="FZ228" s="7">
        <v>22.053963665205302</v>
      </c>
      <c r="GA228" s="7">
        <v>28.339826199023438</v>
      </c>
      <c r="GB228" s="7">
        <v>49.563068367206739</v>
      </c>
      <c r="GC228" s="7">
        <v>49.563068367206739</v>
      </c>
      <c r="GD228" s="7">
        <v>49.563068367206739</v>
      </c>
      <c r="GE228" s="7">
        <v>49.563068367206739</v>
      </c>
      <c r="GF228" s="7">
        <v>59.749708637453132</v>
      </c>
      <c r="GG228" s="7">
        <v>59.749708637453132</v>
      </c>
      <c r="GH228" s="7">
        <v>59.749708637453132</v>
      </c>
      <c r="GI228" s="7">
        <v>59.749708637453132</v>
      </c>
      <c r="GJ228" s="7">
        <v>36.521370425354831</v>
      </c>
      <c r="GK228" s="7">
        <v>36.521370425354831</v>
      </c>
      <c r="GL228" s="7">
        <v>36.521370425354831</v>
      </c>
      <c r="GM228" s="7">
        <v>36.521370425354831</v>
      </c>
      <c r="GN228" s="7">
        <v>7.4465307910102592</v>
      </c>
      <c r="GO228" s="7">
        <v>12.525431750403223</v>
      </c>
      <c r="GP228" s="7">
        <v>7.4465307910102592</v>
      </c>
      <c r="GQ228" s="7">
        <v>12.525431750403223</v>
      </c>
      <c r="GR228" s="7">
        <v>88.001726272800255</v>
      </c>
      <c r="GS228" s="7">
        <v>88.001726272800255</v>
      </c>
      <c r="GT228" s="7">
        <v>88.001726272800255</v>
      </c>
      <c r="GU228" s="7">
        <v>88.001726272800255</v>
      </c>
      <c r="GV228" s="7">
        <v>75.842859190806223</v>
      </c>
      <c r="GW228" s="7">
        <v>75.842859190806223</v>
      </c>
      <c r="GX228" s="7">
        <v>75.842859190806223</v>
      </c>
      <c r="GY228" s="7">
        <v>75.842859190806223</v>
      </c>
      <c r="GZ228" s="7">
        <v>85.750040662316934</v>
      </c>
      <c r="HA228" s="7">
        <v>85.750040662316934</v>
      </c>
    </row>
    <row r="229" spans="65:209" x14ac:dyDescent="0.25">
      <c r="BM229" s="7" cm="1">
        <f t="array" ref="BM229">INDEX($HD$3:$HD$14,BN229,1)</f>
        <v>31</v>
      </c>
      <c r="BN229" s="7">
        <v>10</v>
      </c>
      <c r="BO229" s="7">
        <v>10</v>
      </c>
      <c r="BP229" s="7">
        <v>74.983583048592479</v>
      </c>
      <c r="BQ229" s="7">
        <v>74.983583048592479</v>
      </c>
      <c r="BR229" s="7">
        <v>74.983583048592479</v>
      </c>
      <c r="BS229" s="7">
        <v>74.983583048592479</v>
      </c>
      <c r="BT229" s="7">
        <v>68.509951344178944</v>
      </c>
      <c r="BU229" s="7">
        <v>68.509951344178944</v>
      </c>
      <c r="BV229" s="7">
        <v>68.509951344178944</v>
      </c>
      <c r="BW229" s="7">
        <v>68.509951344178944</v>
      </c>
      <c r="BX229" s="7">
        <v>56.658223397683365</v>
      </c>
      <c r="BY229" s="7">
        <v>56.658223397683365</v>
      </c>
      <c r="BZ229" s="7">
        <v>68.509951344178944</v>
      </c>
      <c r="CA229" s="7">
        <v>68.509951344178944</v>
      </c>
      <c r="CB229" s="7">
        <v>68.509951344178944</v>
      </c>
      <c r="CC229" s="7">
        <v>68.509951344178944</v>
      </c>
      <c r="CD229" s="7">
        <v>72.367453947082168</v>
      </c>
      <c r="CE229" s="7">
        <v>72.367453947082168</v>
      </c>
      <c r="CF229" s="7">
        <v>72.367453947082168</v>
      </c>
      <c r="CG229" s="7">
        <v>72.367453947082168</v>
      </c>
      <c r="CH229" s="7">
        <v>72.367453947082168</v>
      </c>
      <c r="CI229" s="7">
        <v>72.367453947082168</v>
      </c>
      <c r="CJ229" s="7">
        <v>78.358726517947218</v>
      </c>
      <c r="CK229" s="7">
        <v>78.358726517947218</v>
      </c>
      <c r="CL229" s="7">
        <v>78.358726517947218</v>
      </c>
      <c r="CM229" s="7">
        <v>78.358726517947218</v>
      </c>
      <c r="CN229" s="7">
        <v>78.358726517947218</v>
      </c>
      <c r="CO229" s="7">
        <v>78.358726517947218</v>
      </c>
      <c r="CP229" s="7">
        <v>78.358726517947218</v>
      </c>
      <c r="CQ229" s="7">
        <v>78.358726517947218</v>
      </c>
      <c r="CR229" s="7">
        <v>92.853878779853176</v>
      </c>
      <c r="CS229" s="7">
        <v>92.853878779853176</v>
      </c>
      <c r="CT229" s="7">
        <v>92.853878779853176</v>
      </c>
      <c r="CU229" s="7">
        <v>92.853878779853176</v>
      </c>
      <c r="CV229" s="7">
        <v>61.556274760791638</v>
      </c>
      <c r="CW229" s="7">
        <v>61.556274760791638</v>
      </c>
      <c r="CX229" s="7">
        <v>61.556274760791638</v>
      </c>
      <c r="CY229" s="7">
        <v>61.556274760791638</v>
      </c>
      <c r="CZ229" s="7">
        <v>72.367453947082168</v>
      </c>
      <c r="DA229" s="7">
        <v>72.367453947082168</v>
      </c>
      <c r="DB229" s="7">
        <v>72.367453947082168</v>
      </c>
      <c r="DC229" s="7">
        <v>72.367453947082168</v>
      </c>
      <c r="DD229" s="7">
        <v>61.604367968211129</v>
      </c>
      <c r="DE229" s="7">
        <v>61.604367968211129</v>
      </c>
      <c r="DF229" s="7">
        <v>61.604367968211129</v>
      </c>
      <c r="DG229" s="7">
        <v>61.604367968211129</v>
      </c>
      <c r="DH229" s="7">
        <v>74.983583048592479</v>
      </c>
      <c r="DI229" s="7">
        <v>74.983583048592479</v>
      </c>
      <c r="DJ229" s="7">
        <v>74.983583048592479</v>
      </c>
      <c r="DK229" s="7">
        <v>74.983583048592479</v>
      </c>
      <c r="DL229" s="7">
        <v>56.658223397683365</v>
      </c>
      <c r="DM229" s="7">
        <v>56.658223397683365</v>
      </c>
      <c r="DN229" s="7">
        <v>56.658223397683365</v>
      </c>
      <c r="DO229" s="7">
        <v>56.658223397683365</v>
      </c>
      <c r="DP229" s="7">
        <v>61.997420777037945</v>
      </c>
      <c r="DQ229" s="7">
        <v>61.997420777037945</v>
      </c>
      <c r="DR229" s="7">
        <v>61.997420777037945</v>
      </c>
      <c r="DS229" s="7">
        <v>61.997420777037945</v>
      </c>
      <c r="DT229" s="7">
        <v>58.518229452888605</v>
      </c>
      <c r="DU229" s="7">
        <v>58.518229452888605</v>
      </c>
      <c r="DV229" s="7">
        <v>58.518229452888605</v>
      </c>
      <c r="DW229" s="7">
        <v>58.518229452888605</v>
      </c>
      <c r="DX229" s="7">
        <v>55.449842448744839</v>
      </c>
      <c r="DY229" s="7">
        <v>55.449842448744839</v>
      </c>
      <c r="DZ229" s="7">
        <v>55.449842448744839</v>
      </c>
      <c r="EA229" s="7">
        <v>55.449842448744839</v>
      </c>
      <c r="EB229" s="7">
        <v>26.081264807092385</v>
      </c>
      <c r="EC229" s="7">
        <v>26.081264807092385</v>
      </c>
      <c r="ED229" s="7">
        <v>26.081264807092385</v>
      </c>
      <c r="EE229" s="7">
        <v>26.081264807092385</v>
      </c>
      <c r="EF229" s="7">
        <v>35.090531749237464</v>
      </c>
      <c r="EG229" s="7">
        <v>35.090531749237464</v>
      </c>
      <c r="EH229" s="7">
        <v>35.090531749237464</v>
      </c>
      <c r="EI229" s="7">
        <v>35.090531749237464</v>
      </c>
      <c r="EJ229" s="7">
        <v>19.195424588310843</v>
      </c>
      <c r="EK229" s="7">
        <v>30.030655546055694</v>
      </c>
      <c r="EL229" s="7">
        <v>19.195424588310843</v>
      </c>
      <c r="EM229" s="7">
        <v>30.030655546055694</v>
      </c>
      <c r="EN229" s="7">
        <v>61.897301340149383</v>
      </c>
      <c r="EO229" s="7">
        <v>61.897301340149383</v>
      </c>
      <c r="EP229" s="7">
        <v>26.081264807092385</v>
      </c>
      <c r="EQ229" s="7">
        <v>26.081264807092385</v>
      </c>
      <c r="ER229" s="7">
        <v>26.081264807092385</v>
      </c>
      <c r="ES229" s="7">
        <v>26.081264807092385</v>
      </c>
      <c r="ET229" s="7">
        <v>31.07183830293549</v>
      </c>
      <c r="EU229" s="7">
        <v>31.07183830293549</v>
      </c>
      <c r="EV229" s="7">
        <v>49.765904360950138</v>
      </c>
      <c r="EW229" s="7">
        <v>49.765904360950138</v>
      </c>
      <c r="EX229" s="7">
        <v>49.765904360950138</v>
      </c>
      <c r="EY229" s="7">
        <v>49.765904360950138</v>
      </c>
      <c r="EZ229" s="7">
        <v>49.765904360950138</v>
      </c>
      <c r="FA229" s="7">
        <v>49.765904360950138</v>
      </c>
      <c r="FB229" s="7">
        <v>56.87491674007768</v>
      </c>
      <c r="FC229" s="7">
        <v>19.81935062288418</v>
      </c>
      <c r="FD229" s="7">
        <v>26.746342891413473</v>
      </c>
      <c r="FE229" s="7">
        <v>56.87491674007768</v>
      </c>
      <c r="FF229" s="7">
        <v>19.81935062288418</v>
      </c>
      <c r="FG229" s="7">
        <v>26.746342891413473</v>
      </c>
      <c r="FH229" s="7">
        <v>19.81935062288418</v>
      </c>
      <c r="FI229" s="7">
        <v>26.746342891413473</v>
      </c>
      <c r="FJ229" s="7">
        <v>19.81935062288418</v>
      </c>
      <c r="FK229" s="7">
        <v>26.746342891413473</v>
      </c>
      <c r="FL229" s="7">
        <v>30.526965777111464</v>
      </c>
      <c r="FM229" s="7">
        <v>30.526965777111464</v>
      </c>
      <c r="FN229" s="7">
        <v>30.526965777111464</v>
      </c>
      <c r="FO229" s="7">
        <v>30.526965777111464</v>
      </c>
      <c r="FP229" s="7">
        <v>23.85933544526106</v>
      </c>
      <c r="FQ229" s="7">
        <v>34.451040583127515</v>
      </c>
      <c r="FR229" s="7">
        <v>23.85933544526106</v>
      </c>
      <c r="FS229" s="7">
        <v>34.451040583127515</v>
      </c>
      <c r="FT229" s="7">
        <v>49.765904360950138</v>
      </c>
      <c r="FU229" s="7">
        <v>49.765904360950138</v>
      </c>
      <c r="FV229" s="7">
        <v>49.765904360950138</v>
      </c>
      <c r="FW229" s="7">
        <v>49.765904360950138</v>
      </c>
      <c r="FX229" s="7">
        <v>24.393313245835802</v>
      </c>
      <c r="FY229" s="7">
        <v>31.705265499708254</v>
      </c>
      <c r="FZ229" s="7">
        <v>24.393313245835802</v>
      </c>
      <c r="GA229" s="7">
        <v>31.705265499708254</v>
      </c>
      <c r="GB229" s="7">
        <v>55.449842448744839</v>
      </c>
      <c r="GC229" s="7">
        <v>55.449842448744839</v>
      </c>
      <c r="GD229" s="7">
        <v>55.449842448744839</v>
      </c>
      <c r="GE229" s="7">
        <v>55.449842448744839</v>
      </c>
      <c r="GF229" s="7">
        <v>61.897301340149383</v>
      </c>
      <c r="GG229" s="7">
        <v>61.897301340149383</v>
      </c>
      <c r="GH229" s="7">
        <v>61.897301340149383</v>
      </c>
      <c r="GI229" s="7">
        <v>61.897301340149383</v>
      </c>
      <c r="GJ229" s="7">
        <v>39.797338702387123</v>
      </c>
      <c r="GK229" s="7">
        <v>39.797338702387123</v>
      </c>
      <c r="GL229" s="7">
        <v>39.797338702387123</v>
      </c>
      <c r="GM229" s="7">
        <v>39.797338702387123</v>
      </c>
      <c r="GN229" s="7">
        <v>10.69313076078153</v>
      </c>
      <c r="GO229" s="7">
        <v>17.08744613491351</v>
      </c>
      <c r="GP229" s="7">
        <v>10.69313076078153</v>
      </c>
      <c r="GQ229" s="7">
        <v>17.08744613491351</v>
      </c>
      <c r="GR229" s="7">
        <v>87.959295622287343</v>
      </c>
      <c r="GS229" s="7">
        <v>87.959295622287343</v>
      </c>
      <c r="GT229" s="7">
        <v>87.959295622287343</v>
      </c>
      <c r="GU229" s="7">
        <v>87.959295622287343</v>
      </c>
      <c r="GV229" s="7">
        <v>71.817073220659907</v>
      </c>
      <c r="GW229" s="7">
        <v>71.817073220659907</v>
      </c>
      <c r="GX229" s="7">
        <v>71.817073220659907</v>
      </c>
      <c r="GY229" s="7">
        <v>71.817073220659907</v>
      </c>
      <c r="GZ229" s="7">
        <v>83.085323376436875</v>
      </c>
      <c r="HA229" s="7">
        <v>83.085323376436875</v>
      </c>
    </row>
    <row r="230" spans="65:209" x14ac:dyDescent="0.25">
      <c r="BM230" s="7" cm="1">
        <f t="array" ref="BM230">INDEX($HD$3:$HD$14,BN230,1)</f>
        <v>31</v>
      </c>
      <c r="BN230" s="7">
        <v>10</v>
      </c>
      <c r="BO230" s="7">
        <v>11</v>
      </c>
      <c r="BP230" s="7">
        <v>70.256105207566279</v>
      </c>
      <c r="BQ230" s="7">
        <v>70.256105207566279</v>
      </c>
      <c r="BR230" s="7">
        <v>70.256105207566279</v>
      </c>
      <c r="BS230" s="7">
        <v>70.256105207566279</v>
      </c>
      <c r="BT230" s="7">
        <v>63.88471438917874</v>
      </c>
      <c r="BU230" s="7">
        <v>63.88471438917874</v>
      </c>
      <c r="BV230" s="7">
        <v>63.88471438917874</v>
      </c>
      <c r="BW230" s="7">
        <v>63.88471438917874</v>
      </c>
      <c r="BX230" s="7">
        <v>53.559382540131814</v>
      </c>
      <c r="BY230" s="7">
        <v>53.559382540131814</v>
      </c>
      <c r="BZ230" s="7">
        <v>63.88471438917874</v>
      </c>
      <c r="CA230" s="7">
        <v>63.88471438917874</v>
      </c>
      <c r="CB230" s="7">
        <v>63.88471438917874</v>
      </c>
      <c r="CC230" s="7">
        <v>63.88471438917874</v>
      </c>
      <c r="CD230" s="7">
        <v>67.597794802302317</v>
      </c>
      <c r="CE230" s="7">
        <v>67.597794802302317</v>
      </c>
      <c r="CF230" s="7">
        <v>67.597794802302317</v>
      </c>
      <c r="CG230" s="7">
        <v>67.597794802302317</v>
      </c>
      <c r="CH230" s="7">
        <v>67.597794802302317</v>
      </c>
      <c r="CI230" s="7">
        <v>67.597794802302317</v>
      </c>
      <c r="CJ230" s="7">
        <v>74.20409680567424</v>
      </c>
      <c r="CK230" s="7">
        <v>74.20409680567424</v>
      </c>
      <c r="CL230" s="7">
        <v>74.20409680567424</v>
      </c>
      <c r="CM230" s="7">
        <v>74.20409680567424</v>
      </c>
      <c r="CN230" s="7">
        <v>74.20409680567424</v>
      </c>
      <c r="CO230" s="7">
        <v>74.20409680567424</v>
      </c>
      <c r="CP230" s="7">
        <v>74.20409680567424</v>
      </c>
      <c r="CQ230" s="7">
        <v>74.20409680567424</v>
      </c>
      <c r="CR230" s="7">
        <v>86.553366117082163</v>
      </c>
      <c r="CS230" s="7">
        <v>86.553366117082163</v>
      </c>
      <c r="CT230" s="7">
        <v>86.553366117082163</v>
      </c>
      <c r="CU230" s="7">
        <v>86.553366117082163</v>
      </c>
      <c r="CV230" s="7">
        <v>58.13092722652479</v>
      </c>
      <c r="CW230" s="7">
        <v>58.13092722652479</v>
      </c>
      <c r="CX230" s="7">
        <v>58.13092722652479</v>
      </c>
      <c r="CY230" s="7">
        <v>58.13092722652479</v>
      </c>
      <c r="CZ230" s="7">
        <v>67.597794802302317</v>
      </c>
      <c r="DA230" s="7">
        <v>67.597794802302317</v>
      </c>
      <c r="DB230" s="7">
        <v>67.597794802302317</v>
      </c>
      <c r="DC230" s="7">
        <v>67.597794802302317</v>
      </c>
      <c r="DD230" s="7">
        <v>56.90805291582101</v>
      </c>
      <c r="DE230" s="7">
        <v>56.90805291582101</v>
      </c>
      <c r="DF230" s="7">
        <v>56.90805291582101</v>
      </c>
      <c r="DG230" s="7">
        <v>56.90805291582101</v>
      </c>
      <c r="DH230" s="7">
        <v>70.256105207566279</v>
      </c>
      <c r="DI230" s="7">
        <v>70.256105207566279</v>
      </c>
      <c r="DJ230" s="7">
        <v>70.256105207566279</v>
      </c>
      <c r="DK230" s="7">
        <v>70.256105207566279</v>
      </c>
      <c r="DL230" s="7">
        <v>53.559382540131814</v>
      </c>
      <c r="DM230" s="7">
        <v>53.559382540131814</v>
      </c>
      <c r="DN230" s="7">
        <v>53.559382540131814</v>
      </c>
      <c r="DO230" s="7">
        <v>53.559382540131814</v>
      </c>
      <c r="DP230" s="7">
        <v>57.48296495913484</v>
      </c>
      <c r="DQ230" s="7">
        <v>57.48296495913484</v>
      </c>
      <c r="DR230" s="7">
        <v>57.48296495913484</v>
      </c>
      <c r="DS230" s="7">
        <v>57.48296495913484</v>
      </c>
      <c r="DT230" s="7">
        <v>55.704828750762417</v>
      </c>
      <c r="DU230" s="7">
        <v>55.704828750762417</v>
      </c>
      <c r="DV230" s="7">
        <v>55.704828750762417</v>
      </c>
      <c r="DW230" s="7">
        <v>55.704828750762417</v>
      </c>
      <c r="DX230" s="7">
        <v>59.254355912228768</v>
      </c>
      <c r="DY230" s="7">
        <v>59.254355912228768</v>
      </c>
      <c r="DZ230" s="7">
        <v>59.254355912228768</v>
      </c>
      <c r="EA230" s="7">
        <v>59.254355912228768</v>
      </c>
      <c r="EB230" s="7">
        <v>28.974750219211128</v>
      </c>
      <c r="EC230" s="7">
        <v>28.974750219211128</v>
      </c>
      <c r="ED230" s="7">
        <v>28.974750219211128</v>
      </c>
      <c r="EE230" s="7">
        <v>28.974750219211128</v>
      </c>
      <c r="EF230" s="7">
        <v>42.038423047570454</v>
      </c>
      <c r="EG230" s="7">
        <v>42.038423047570454</v>
      </c>
      <c r="EH230" s="7">
        <v>42.038423047570454</v>
      </c>
      <c r="EI230" s="7">
        <v>42.038423047570454</v>
      </c>
      <c r="EJ230" s="7">
        <v>20.577456357950151</v>
      </c>
      <c r="EK230" s="7">
        <v>32.280396415610006</v>
      </c>
      <c r="EL230" s="7">
        <v>20.577456357950151</v>
      </c>
      <c r="EM230" s="7">
        <v>32.280396415610006</v>
      </c>
      <c r="EN230" s="7">
        <v>63.394424772938457</v>
      </c>
      <c r="EO230" s="7">
        <v>63.394424772938457</v>
      </c>
      <c r="EP230" s="7">
        <v>28.974750219211128</v>
      </c>
      <c r="EQ230" s="7">
        <v>28.974750219211128</v>
      </c>
      <c r="ER230" s="7">
        <v>28.974750219211128</v>
      </c>
      <c r="ES230" s="7">
        <v>28.974750219211128</v>
      </c>
      <c r="ET230" s="7">
        <v>37.604909848511724</v>
      </c>
      <c r="EU230" s="7">
        <v>37.604909848511724</v>
      </c>
      <c r="EV230" s="7">
        <v>56.578867485574733</v>
      </c>
      <c r="EW230" s="7">
        <v>56.578867485574733</v>
      </c>
      <c r="EX230" s="7">
        <v>56.578867485574733</v>
      </c>
      <c r="EY230" s="7">
        <v>56.578867485574733</v>
      </c>
      <c r="EZ230" s="7">
        <v>56.578867485574733</v>
      </c>
      <c r="FA230" s="7">
        <v>56.578867485574733</v>
      </c>
      <c r="FB230" s="7">
        <v>59.836879839032115</v>
      </c>
      <c r="FC230" s="7">
        <v>21.248411798831356</v>
      </c>
      <c r="FD230" s="7">
        <v>28.514199310401718</v>
      </c>
      <c r="FE230" s="7">
        <v>59.836879839032115</v>
      </c>
      <c r="FF230" s="7">
        <v>21.248411798831356</v>
      </c>
      <c r="FG230" s="7">
        <v>28.514199310401718</v>
      </c>
      <c r="FH230" s="7">
        <v>21.248411798831356</v>
      </c>
      <c r="FI230" s="7">
        <v>28.514199310401718</v>
      </c>
      <c r="FJ230" s="7">
        <v>21.248411798831356</v>
      </c>
      <c r="FK230" s="7">
        <v>28.514199310401718</v>
      </c>
      <c r="FL230" s="7">
        <v>36.016498499772815</v>
      </c>
      <c r="FM230" s="7">
        <v>36.016498499772815</v>
      </c>
      <c r="FN230" s="7">
        <v>36.016498499772815</v>
      </c>
      <c r="FO230" s="7">
        <v>36.016498499772815</v>
      </c>
      <c r="FP230" s="7">
        <v>26.525911891626137</v>
      </c>
      <c r="FQ230" s="7">
        <v>37.210948927347459</v>
      </c>
      <c r="FR230" s="7">
        <v>26.525911891626137</v>
      </c>
      <c r="FS230" s="7">
        <v>37.210948927347459</v>
      </c>
      <c r="FT230" s="7">
        <v>56.578867485574733</v>
      </c>
      <c r="FU230" s="7">
        <v>56.578867485574733</v>
      </c>
      <c r="FV230" s="7">
        <v>56.578867485574733</v>
      </c>
      <c r="FW230" s="7">
        <v>56.578867485574733</v>
      </c>
      <c r="FX230" s="7">
        <v>25.122984600392922</v>
      </c>
      <c r="FY230" s="7">
        <v>32.139155225275616</v>
      </c>
      <c r="FZ230" s="7">
        <v>25.122984600392922</v>
      </c>
      <c r="GA230" s="7">
        <v>32.139155225275616</v>
      </c>
      <c r="GB230" s="7">
        <v>59.254355912228768</v>
      </c>
      <c r="GC230" s="7">
        <v>59.254355912228768</v>
      </c>
      <c r="GD230" s="7">
        <v>59.254355912228768</v>
      </c>
      <c r="GE230" s="7">
        <v>59.254355912228768</v>
      </c>
      <c r="GF230" s="7">
        <v>63.394424772938457</v>
      </c>
      <c r="GG230" s="7">
        <v>63.394424772938457</v>
      </c>
      <c r="GH230" s="7">
        <v>63.394424772938457</v>
      </c>
      <c r="GI230" s="7">
        <v>63.394424772938457</v>
      </c>
      <c r="GJ230" s="7">
        <v>44.3259333900059</v>
      </c>
      <c r="GK230" s="7">
        <v>44.3259333900059</v>
      </c>
      <c r="GL230" s="7">
        <v>44.3259333900059</v>
      </c>
      <c r="GM230" s="7">
        <v>44.3259333900059</v>
      </c>
      <c r="GN230" s="7">
        <v>16.29054288563491</v>
      </c>
      <c r="GO230" s="7">
        <v>23.556190398287345</v>
      </c>
      <c r="GP230" s="7">
        <v>16.29054288563491</v>
      </c>
      <c r="GQ230" s="7">
        <v>23.556190398287345</v>
      </c>
      <c r="GR230" s="7">
        <v>86.743613761510019</v>
      </c>
      <c r="GS230" s="7">
        <v>86.743613761510019</v>
      </c>
      <c r="GT230" s="7">
        <v>86.743613761510019</v>
      </c>
      <c r="GU230" s="7">
        <v>86.743613761510019</v>
      </c>
      <c r="GV230" s="7">
        <v>69.907721662815291</v>
      </c>
      <c r="GW230" s="7">
        <v>69.907721662815291</v>
      </c>
      <c r="GX230" s="7">
        <v>69.907721662815291</v>
      </c>
      <c r="GY230" s="7">
        <v>69.907721662815291</v>
      </c>
      <c r="GZ230" s="7">
        <v>76.526287504779987</v>
      </c>
      <c r="HA230" s="7">
        <v>76.526287504779987</v>
      </c>
    </row>
    <row r="231" spans="65:209" x14ac:dyDescent="0.25">
      <c r="BM231" s="7" cm="1">
        <f t="array" ref="BM231">INDEX($HD$3:$HD$14,BN231,1)</f>
        <v>31</v>
      </c>
      <c r="BN231" s="7">
        <v>10</v>
      </c>
      <c r="BO231" s="7">
        <v>12</v>
      </c>
      <c r="BP231" s="7">
        <v>73.357331373812272</v>
      </c>
      <c r="BQ231" s="7">
        <v>73.357331373812272</v>
      </c>
      <c r="BR231" s="7">
        <v>73.357331373812272</v>
      </c>
      <c r="BS231" s="7">
        <v>73.357331373812272</v>
      </c>
      <c r="BT231" s="7">
        <v>62.646151107272757</v>
      </c>
      <c r="BU231" s="7">
        <v>62.646151107272757</v>
      </c>
      <c r="BV231" s="7">
        <v>62.646151107272757</v>
      </c>
      <c r="BW231" s="7">
        <v>62.646151107272757</v>
      </c>
      <c r="BX231" s="7">
        <v>54.880350345571827</v>
      </c>
      <c r="BY231" s="7">
        <v>54.880350345571827</v>
      </c>
      <c r="BZ231" s="7">
        <v>62.646151107272757</v>
      </c>
      <c r="CA231" s="7">
        <v>62.646151107272757</v>
      </c>
      <c r="CB231" s="7">
        <v>62.646151107272757</v>
      </c>
      <c r="CC231" s="7">
        <v>62.646151107272757</v>
      </c>
      <c r="CD231" s="7">
        <v>71.361394316422377</v>
      </c>
      <c r="CE231" s="7">
        <v>71.361394316422377</v>
      </c>
      <c r="CF231" s="7">
        <v>71.361394316422377</v>
      </c>
      <c r="CG231" s="7">
        <v>71.361394316422377</v>
      </c>
      <c r="CH231" s="7">
        <v>71.361394316422377</v>
      </c>
      <c r="CI231" s="7">
        <v>71.361394316422377</v>
      </c>
      <c r="CJ231" s="7">
        <v>75.892384193563103</v>
      </c>
      <c r="CK231" s="7">
        <v>75.892384193563103</v>
      </c>
      <c r="CL231" s="7">
        <v>75.892384193563103</v>
      </c>
      <c r="CM231" s="7">
        <v>75.892384193563103</v>
      </c>
      <c r="CN231" s="7">
        <v>75.892384193563103</v>
      </c>
      <c r="CO231" s="7">
        <v>75.892384193563103</v>
      </c>
      <c r="CP231" s="7">
        <v>75.892384193563103</v>
      </c>
      <c r="CQ231" s="7">
        <v>75.892384193563103</v>
      </c>
      <c r="CR231" s="7">
        <v>87.501728381392752</v>
      </c>
      <c r="CS231" s="7">
        <v>87.501728381392752</v>
      </c>
      <c r="CT231" s="7">
        <v>87.501728381392752</v>
      </c>
      <c r="CU231" s="7">
        <v>87.501728381392752</v>
      </c>
      <c r="CV231" s="7">
        <v>58.31805873784468</v>
      </c>
      <c r="CW231" s="7">
        <v>58.31805873784468</v>
      </c>
      <c r="CX231" s="7">
        <v>58.31805873784468</v>
      </c>
      <c r="CY231" s="7">
        <v>58.31805873784468</v>
      </c>
      <c r="CZ231" s="7">
        <v>71.361394316422377</v>
      </c>
      <c r="DA231" s="7">
        <v>71.361394316422377</v>
      </c>
      <c r="DB231" s="7">
        <v>71.361394316422377</v>
      </c>
      <c r="DC231" s="7">
        <v>71.361394316422377</v>
      </c>
      <c r="DD231" s="7">
        <v>57.661316061613</v>
      </c>
      <c r="DE231" s="7">
        <v>57.661316061613</v>
      </c>
      <c r="DF231" s="7">
        <v>57.661316061613</v>
      </c>
      <c r="DG231" s="7">
        <v>57.661316061613</v>
      </c>
      <c r="DH231" s="7">
        <v>73.357331373812272</v>
      </c>
      <c r="DI231" s="7">
        <v>73.357331373812272</v>
      </c>
      <c r="DJ231" s="7">
        <v>73.357331373812272</v>
      </c>
      <c r="DK231" s="7">
        <v>73.357331373812272</v>
      </c>
      <c r="DL231" s="7">
        <v>54.880350345571827</v>
      </c>
      <c r="DM231" s="7">
        <v>54.880350345571827</v>
      </c>
      <c r="DN231" s="7">
        <v>54.880350345571827</v>
      </c>
      <c r="DO231" s="7">
        <v>54.880350345571827</v>
      </c>
      <c r="DP231" s="7">
        <v>59.68964155519064</v>
      </c>
      <c r="DQ231" s="7">
        <v>59.68964155519064</v>
      </c>
      <c r="DR231" s="7">
        <v>59.68964155519064</v>
      </c>
      <c r="DS231" s="7">
        <v>59.68964155519064</v>
      </c>
      <c r="DT231" s="7">
        <v>54.741506364838735</v>
      </c>
      <c r="DU231" s="7">
        <v>54.741506364838735</v>
      </c>
      <c r="DV231" s="7">
        <v>54.741506364838735</v>
      </c>
      <c r="DW231" s="7">
        <v>54.741506364838735</v>
      </c>
      <c r="DX231" s="7">
        <v>62.064621232741999</v>
      </c>
      <c r="DY231" s="7">
        <v>62.064621232741999</v>
      </c>
      <c r="DZ231" s="7">
        <v>62.064621232741999</v>
      </c>
      <c r="EA231" s="7">
        <v>62.064621232741999</v>
      </c>
      <c r="EB231" s="7">
        <v>33.375023781752084</v>
      </c>
      <c r="EC231" s="7">
        <v>33.375023781752084</v>
      </c>
      <c r="ED231" s="7">
        <v>33.375023781752084</v>
      </c>
      <c r="EE231" s="7">
        <v>33.375023781752084</v>
      </c>
      <c r="EF231" s="7">
        <v>47.989991110416355</v>
      </c>
      <c r="EG231" s="7">
        <v>47.989991110416355</v>
      </c>
      <c r="EH231" s="7">
        <v>47.989991110416355</v>
      </c>
      <c r="EI231" s="7">
        <v>47.989991110416355</v>
      </c>
      <c r="EJ231" s="7">
        <v>21.682832573371044</v>
      </c>
      <c r="EK231" s="7">
        <v>33.671676700796198</v>
      </c>
      <c r="EL231" s="7">
        <v>21.682832573371044</v>
      </c>
      <c r="EM231" s="7">
        <v>33.671676700796198</v>
      </c>
      <c r="EN231" s="7">
        <v>65.660997115992544</v>
      </c>
      <c r="EO231" s="7">
        <v>65.660997115992544</v>
      </c>
      <c r="EP231" s="7">
        <v>33.375023781752084</v>
      </c>
      <c r="EQ231" s="7">
        <v>33.375023781752084</v>
      </c>
      <c r="ER231" s="7">
        <v>33.375023781752084</v>
      </c>
      <c r="ES231" s="7">
        <v>33.375023781752084</v>
      </c>
      <c r="ET231" s="7">
        <v>42.560865462473608</v>
      </c>
      <c r="EU231" s="7">
        <v>42.560865462473608</v>
      </c>
      <c r="EV231" s="7">
        <v>63.569600205164136</v>
      </c>
      <c r="EW231" s="7">
        <v>63.569600205164136</v>
      </c>
      <c r="EX231" s="7">
        <v>63.569600205164136</v>
      </c>
      <c r="EY231" s="7">
        <v>63.569600205164136</v>
      </c>
      <c r="EZ231" s="7">
        <v>63.569600205164136</v>
      </c>
      <c r="FA231" s="7">
        <v>63.569600205164136</v>
      </c>
      <c r="FB231" s="7">
        <v>61.853010182607036</v>
      </c>
      <c r="FC231" s="7">
        <v>24.491011420956013</v>
      </c>
      <c r="FD231" s="7">
        <v>32.715770380087932</v>
      </c>
      <c r="FE231" s="7">
        <v>61.853010182607036</v>
      </c>
      <c r="FF231" s="7">
        <v>24.491011420956013</v>
      </c>
      <c r="FG231" s="7">
        <v>32.715770380087932</v>
      </c>
      <c r="FH231" s="7">
        <v>24.491011420956013</v>
      </c>
      <c r="FI231" s="7">
        <v>32.715770380087932</v>
      </c>
      <c r="FJ231" s="7">
        <v>24.491011420956013</v>
      </c>
      <c r="FK231" s="7">
        <v>32.715770380087932</v>
      </c>
      <c r="FL231" s="7">
        <v>39.426249225373709</v>
      </c>
      <c r="FM231" s="7">
        <v>39.426249225373709</v>
      </c>
      <c r="FN231" s="7">
        <v>39.426249225373709</v>
      </c>
      <c r="FO231" s="7">
        <v>39.426249225373709</v>
      </c>
      <c r="FP231" s="7">
        <v>29.8394543241407</v>
      </c>
      <c r="FQ231" s="7">
        <v>41.032808980177464</v>
      </c>
      <c r="FR231" s="7">
        <v>29.8394543241407</v>
      </c>
      <c r="FS231" s="7">
        <v>41.032808980177464</v>
      </c>
      <c r="FT231" s="7">
        <v>63.569600205164136</v>
      </c>
      <c r="FU231" s="7">
        <v>63.569600205164136</v>
      </c>
      <c r="FV231" s="7">
        <v>63.569600205164136</v>
      </c>
      <c r="FW231" s="7">
        <v>63.569600205164136</v>
      </c>
      <c r="FX231" s="7">
        <v>24.575076239932564</v>
      </c>
      <c r="FY231" s="7">
        <v>31.796400635607029</v>
      </c>
      <c r="FZ231" s="7">
        <v>24.575076239932564</v>
      </c>
      <c r="GA231" s="7">
        <v>31.796400635607029</v>
      </c>
      <c r="GB231" s="7">
        <v>62.064621232741999</v>
      </c>
      <c r="GC231" s="7">
        <v>62.064621232741999</v>
      </c>
      <c r="GD231" s="7">
        <v>62.064621232741999</v>
      </c>
      <c r="GE231" s="7">
        <v>62.064621232741999</v>
      </c>
      <c r="GF231" s="7">
        <v>65.660997115992544</v>
      </c>
      <c r="GG231" s="7">
        <v>65.660997115992544</v>
      </c>
      <c r="GH231" s="7">
        <v>65.660997115992544</v>
      </c>
      <c r="GI231" s="7">
        <v>65.660997115992544</v>
      </c>
      <c r="GJ231" s="7">
        <v>48.550165221702379</v>
      </c>
      <c r="GK231" s="7">
        <v>48.550165221702379</v>
      </c>
      <c r="GL231" s="7">
        <v>48.550165221702379</v>
      </c>
      <c r="GM231" s="7">
        <v>48.550165221702379</v>
      </c>
      <c r="GN231" s="7">
        <v>21.227133509299136</v>
      </c>
      <c r="GO231" s="7">
        <v>28.825916281762471</v>
      </c>
      <c r="GP231" s="7">
        <v>21.227133509299136</v>
      </c>
      <c r="GQ231" s="7">
        <v>28.825916281762471</v>
      </c>
      <c r="GR231" s="7">
        <v>85.684353486905991</v>
      </c>
      <c r="GS231" s="7">
        <v>85.684353486905991</v>
      </c>
      <c r="GT231" s="7">
        <v>85.684353486905991</v>
      </c>
      <c r="GU231" s="7">
        <v>85.684353486905991</v>
      </c>
      <c r="GV231" s="7">
        <v>72.433242346686299</v>
      </c>
      <c r="GW231" s="7">
        <v>72.433242346686299</v>
      </c>
      <c r="GX231" s="7">
        <v>72.433242346686299</v>
      </c>
      <c r="GY231" s="7">
        <v>72.433242346686299</v>
      </c>
      <c r="GZ231" s="7">
        <v>75.128927417932644</v>
      </c>
      <c r="HA231" s="7">
        <v>75.128927417932644</v>
      </c>
    </row>
    <row r="232" spans="65:209" x14ac:dyDescent="0.25">
      <c r="BM232" s="7" cm="1">
        <f t="array" ref="BM232">INDEX($HD$3:$HD$14,BN232,1)</f>
        <v>31</v>
      </c>
      <c r="BN232" s="7">
        <v>10</v>
      </c>
      <c r="BO232" s="7">
        <v>13</v>
      </c>
      <c r="BP232" s="7">
        <v>67.242055341744916</v>
      </c>
      <c r="BQ232" s="7">
        <v>67.242055341744916</v>
      </c>
      <c r="BR232" s="7">
        <v>67.242055341744916</v>
      </c>
      <c r="BS232" s="7">
        <v>67.242055341744916</v>
      </c>
      <c r="BT232" s="7">
        <v>66.577761449442718</v>
      </c>
      <c r="BU232" s="7">
        <v>66.577761449442718</v>
      </c>
      <c r="BV232" s="7">
        <v>66.577761449442718</v>
      </c>
      <c r="BW232" s="7">
        <v>66.577761449442718</v>
      </c>
      <c r="BX232" s="7">
        <v>56.02868906313784</v>
      </c>
      <c r="BY232" s="7">
        <v>56.02868906313784</v>
      </c>
      <c r="BZ232" s="7">
        <v>66.577761449442718</v>
      </c>
      <c r="CA232" s="7">
        <v>66.577761449442718</v>
      </c>
      <c r="CB232" s="7">
        <v>66.577761449442718</v>
      </c>
      <c r="CC232" s="7">
        <v>66.577761449442718</v>
      </c>
      <c r="CD232" s="7">
        <v>70.266037525102632</v>
      </c>
      <c r="CE232" s="7">
        <v>70.266037525102632</v>
      </c>
      <c r="CF232" s="7">
        <v>70.266037525102632</v>
      </c>
      <c r="CG232" s="7">
        <v>70.266037525102632</v>
      </c>
      <c r="CH232" s="7">
        <v>70.266037525102632</v>
      </c>
      <c r="CI232" s="7">
        <v>70.266037525102632</v>
      </c>
      <c r="CJ232" s="7">
        <v>77.470449176099734</v>
      </c>
      <c r="CK232" s="7">
        <v>77.470449176099734</v>
      </c>
      <c r="CL232" s="7">
        <v>77.470449176099734</v>
      </c>
      <c r="CM232" s="7">
        <v>77.470449176099734</v>
      </c>
      <c r="CN232" s="7">
        <v>77.470449176099734</v>
      </c>
      <c r="CO232" s="7">
        <v>77.470449176099734</v>
      </c>
      <c r="CP232" s="7">
        <v>77.470449176099734</v>
      </c>
      <c r="CQ232" s="7">
        <v>77.470449176099734</v>
      </c>
      <c r="CR232" s="7">
        <v>89.256072557331393</v>
      </c>
      <c r="CS232" s="7">
        <v>89.256072557331393</v>
      </c>
      <c r="CT232" s="7">
        <v>89.256072557331393</v>
      </c>
      <c r="CU232" s="7">
        <v>89.256072557331393</v>
      </c>
      <c r="CV232" s="7">
        <v>58.022055809354839</v>
      </c>
      <c r="CW232" s="7">
        <v>58.022055809354839</v>
      </c>
      <c r="CX232" s="7">
        <v>58.022055809354839</v>
      </c>
      <c r="CY232" s="7">
        <v>58.022055809354839</v>
      </c>
      <c r="CZ232" s="7">
        <v>70.266037525102632</v>
      </c>
      <c r="DA232" s="7">
        <v>70.266037525102632</v>
      </c>
      <c r="DB232" s="7">
        <v>70.266037525102632</v>
      </c>
      <c r="DC232" s="7">
        <v>70.266037525102632</v>
      </c>
      <c r="DD232" s="7">
        <v>56.116105885351836</v>
      </c>
      <c r="DE232" s="7">
        <v>56.116105885351836</v>
      </c>
      <c r="DF232" s="7">
        <v>56.116105885351836</v>
      </c>
      <c r="DG232" s="7">
        <v>56.116105885351836</v>
      </c>
      <c r="DH232" s="7">
        <v>67.242055341744916</v>
      </c>
      <c r="DI232" s="7">
        <v>67.242055341744916</v>
      </c>
      <c r="DJ232" s="7">
        <v>67.242055341744916</v>
      </c>
      <c r="DK232" s="7">
        <v>67.242055341744916</v>
      </c>
      <c r="DL232" s="7">
        <v>56.02868906313784</v>
      </c>
      <c r="DM232" s="7">
        <v>56.02868906313784</v>
      </c>
      <c r="DN232" s="7">
        <v>56.02868906313784</v>
      </c>
      <c r="DO232" s="7">
        <v>56.02868906313784</v>
      </c>
      <c r="DP232" s="7">
        <v>62.340469491041205</v>
      </c>
      <c r="DQ232" s="7">
        <v>62.340469491041205</v>
      </c>
      <c r="DR232" s="7">
        <v>62.340469491041205</v>
      </c>
      <c r="DS232" s="7">
        <v>62.340469491041205</v>
      </c>
      <c r="DT232" s="7">
        <v>56.789151441803369</v>
      </c>
      <c r="DU232" s="7">
        <v>56.789151441803369</v>
      </c>
      <c r="DV232" s="7">
        <v>56.789151441803369</v>
      </c>
      <c r="DW232" s="7">
        <v>56.789151441803369</v>
      </c>
      <c r="DX232" s="7">
        <v>63.222094603648117</v>
      </c>
      <c r="DY232" s="7">
        <v>63.222094603648117</v>
      </c>
      <c r="DZ232" s="7">
        <v>63.222094603648117</v>
      </c>
      <c r="EA232" s="7">
        <v>63.222094603648117</v>
      </c>
      <c r="EB232" s="7">
        <v>35.957745098263942</v>
      </c>
      <c r="EC232" s="7">
        <v>35.957745098263942</v>
      </c>
      <c r="ED232" s="7">
        <v>35.957745098263942</v>
      </c>
      <c r="EE232" s="7">
        <v>35.957745098263942</v>
      </c>
      <c r="EF232" s="7">
        <v>52.106530619409114</v>
      </c>
      <c r="EG232" s="7">
        <v>52.106530619409114</v>
      </c>
      <c r="EH232" s="7">
        <v>52.106530619409114</v>
      </c>
      <c r="EI232" s="7">
        <v>52.106530619409114</v>
      </c>
      <c r="EJ232" s="7">
        <v>20.611501323612938</v>
      </c>
      <c r="EK232" s="7">
        <v>32.559720916879769</v>
      </c>
      <c r="EL232" s="7">
        <v>20.611501323612938</v>
      </c>
      <c r="EM232" s="7">
        <v>32.559720916879769</v>
      </c>
      <c r="EN232" s="7">
        <v>66.247408576826928</v>
      </c>
      <c r="EO232" s="7">
        <v>66.247408576826928</v>
      </c>
      <c r="EP232" s="7">
        <v>35.957745098263942</v>
      </c>
      <c r="EQ232" s="7">
        <v>35.957745098263942</v>
      </c>
      <c r="ER232" s="7">
        <v>35.957745098263942</v>
      </c>
      <c r="ES232" s="7">
        <v>35.957745098263942</v>
      </c>
      <c r="ET232" s="7">
        <v>46.596178739255087</v>
      </c>
      <c r="EU232" s="7">
        <v>46.596178739255087</v>
      </c>
      <c r="EV232" s="7">
        <v>66.928683154481035</v>
      </c>
      <c r="EW232" s="7">
        <v>66.928683154481035</v>
      </c>
      <c r="EX232" s="7">
        <v>66.928683154481035</v>
      </c>
      <c r="EY232" s="7">
        <v>66.928683154481035</v>
      </c>
      <c r="EZ232" s="7">
        <v>66.928683154481035</v>
      </c>
      <c r="FA232" s="7">
        <v>66.928683154481035</v>
      </c>
      <c r="FB232" s="7">
        <v>61.485227273161314</v>
      </c>
      <c r="FC232" s="7">
        <v>23.883133698133392</v>
      </c>
      <c r="FD232" s="7">
        <v>31.86849515185629</v>
      </c>
      <c r="FE232" s="7">
        <v>61.485227273161314</v>
      </c>
      <c r="FF232" s="7">
        <v>23.883133698133392</v>
      </c>
      <c r="FG232" s="7">
        <v>31.86849515185629</v>
      </c>
      <c r="FH232" s="7">
        <v>23.883133698133392</v>
      </c>
      <c r="FI232" s="7">
        <v>31.86849515185629</v>
      </c>
      <c r="FJ232" s="7">
        <v>23.883133698133392</v>
      </c>
      <c r="FK232" s="7">
        <v>31.86849515185629</v>
      </c>
      <c r="FL232" s="7">
        <v>42.301745179347378</v>
      </c>
      <c r="FM232" s="7">
        <v>42.301745179347378</v>
      </c>
      <c r="FN232" s="7">
        <v>42.301745179347378</v>
      </c>
      <c r="FO232" s="7">
        <v>42.301745179347378</v>
      </c>
      <c r="FP232" s="7">
        <v>25.601760341517618</v>
      </c>
      <c r="FQ232" s="7">
        <v>38.259948183147976</v>
      </c>
      <c r="FR232" s="7">
        <v>25.601760341517618</v>
      </c>
      <c r="FS232" s="7">
        <v>38.259948183147976</v>
      </c>
      <c r="FT232" s="7">
        <v>66.928683154481035</v>
      </c>
      <c r="FU232" s="7">
        <v>66.928683154481035</v>
      </c>
      <c r="FV232" s="7">
        <v>66.928683154481035</v>
      </c>
      <c r="FW232" s="7">
        <v>66.928683154481035</v>
      </c>
      <c r="FX232" s="7">
        <v>22.099289482400312</v>
      </c>
      <c r="FY232" s="7">
        <v>29.457340664695</v>
      </c>
      <c r="FZ232" s="7">
        <v>22.099289482400312</v>
      </c>
      <c r="GA232" s="7">
        <v>29.457340664695</v>
      </c>
      <c r="GB232" s="7">
        <v>63.222094603648117</v>
      </c>
      <c r="GC232" s="7">
        <v>63.222094603648117</v>
      </c>
      <c r="GD232" s="7">
        <v>63.222094603648117</v>
      </c>
      <c r="GE232" s="7">
        <v>63.222094603648117</v>
      </c>
      <c r="GF232" s="7">
        <v>66.247408576826928</v>
      </c>
      <c r="GG232" s="7">
        <v>66.247408576826928</v>
      </c>
      <c r="GH232" s="7">
        <v>66.247408576826928</v>
      </c>
      <c r="GI232" s="7">
        <v>66.247408576826928</v>
      </c>
      <c r="GJ232" s="7">
        <v>49.809569864517627</v>
      </c>
      <c r="GK232" s="7">
        <v>49.809569864517627</v>
      </c>
      <c r="GL232" s="7">
        <v>49.809569864517627</v>
      </c>
      <c r="GM232" s="7">
        <v>49.809569864517627</v>
      </c>
      <c r="GN232" s="7">
        <v>22.174497105107061</v>
      </c>
      <c r="GO232" s="7">
        <v>30.39179369484463</v>
      </c>
      <c r="GP232" s="7">
        <v>22.174497105107061</v>
      </c>
      <c r="GQ232" s="7">
        <v>30.39179369484463</v>
      </c>
      <c r="GR232" s="7">
        <v>86.416965794765545</v>
      </c>
      <c r="GS232" s="7">
        <v>86.416965794765545</v>
      </c>
      <c r="GT232" s="7">
        <v>86.416965794765545</v>
      </c>
      <c r="GU232" s="7">
        <v>86.416965794765545</v>
      </c>
      <c r="GV232" s="7">
        <v>69.590569253093904</v>
      </c>
      <c r="GW232" s="7">
        <v>69.590569253093904</v>
      </c>
      <c r="GX232" s="7">
        <v>69.590569253093904</v>
      </c>
      <c r="GY232" s="7">
        <v>69.590569253093904</v>
      </c>
      <c r="GZ232" s="7">
        <v>76.118094284120389</v>
      </c>
      <c r="HA232" s="7">
        <v>76.118094284120389</v>
      </c>
    </row>
    <row r="233" spans="65:209" x14ac:dyDescent="0.25">
      <c r="BM233" s="7" cm="1">
        <f t="array" ref="BM233">INDEX($HD$3:$HD$14,BN233,1)</f>
        <v>31</v>
      </c>
      <c r="BN233" s="7">
        <v>10</v>
      </c>
      <c r="BO233" s="7">
        <v>14</v>
      </c>
      <c r="BP233" s="7">
        <v>69.902439480923661</v>
      </c>
      <c r="BQ233" s="7">
        <v>69.902439480923661</v>
      </c>
      <c r="BR233" s="7">
        <v>69.902439480923661</v>
      </c>
      <c r="BS233" s="7">
        <v>69.902439480923661</v>
      </c>
      <c r="BT233" s="7">
        <v>67.635585867258044</v>
      </c>
      <c r="BU233" s="7">
        <v>67.635585867258044</v>
      </c>
      <c r="BV233" s="7">
        <v>67.635585867258044</v>
      </c>
      <c r="BW233" s="7">
        <v>67.635585867258044</v>
      </c>
      <c r="BX233" s="7">
        <v>54.933334375853526</v>
      </c>
      <c r="BY233" s="7">
        <v>54.933334375853526</v>
      </c>
      <c r="BZ233" s="7">
        <v>67.635585867258044</v>
      </c>
      <c r="CA233" s="7">
        <v>67.635585867258044</v>
      </c>
      <c r="CB233" s="7">
        <v>67.635585867258044</v>
      </c>
      <c r="CC233" s="7">
        <v>67.635585867258044</v>
      </c>
      <c r="CD233" s="7">
        <v>69.330753764721408</v>
      </c>
      <c r="CE233" s="7">
        <v>69.330753764721408</v>
      </c>
      <c r="CF233" s="7">
        <v>69.330753764721408</v>
      </c>
      <c r="CG233" s="7">
        <v>69.330753764721408</v>
      </c>
      <c r="CH233" s="7">
        <v>69.330753764721408</v>
      </c>
      <c r="CI233" s="7">
        <v>69.330753764721408</v>
      </c>
      <c r="CJ233" s="7">
        <v>80.26056453184745</v>
      </c>
      <c r="CK233" s="7">
        <v>80.26056453184745</v>
      </c>
      <c r="CL233" s="7">
        <v>80.26056453184745</v>
      </c>
      <c r="CM233" s="7">
        <v>80.26056453184745</v>
      </c>
      <c r="CN233" s="7">
        <v>80.26056453184745</v>
      </c>
      <c r="CO233" s="7">
        <v>80.26056453184745</v>
      </c>
      <c r="CP233" s="7">
        <v>80.26056453184745</v>
      </c>
      <c r="CQ233" s="7">
        <v>80.26056453184745</v>
      </c>
      <c r="CR233" s="7">
        <v>89.187340172625056</v>
      </c>
      <c r="CS233" s="7">
        <v>89.187340172625056</v>
      </c>
      <c r="CT233" s="7">
        <v>89.187340172625056</v>
      </c>
      <c r="CU233" s="7">
        <v>89.187340172625056</v>
      </c>
      <c r="CV233" s="7">
        <v>59.317121485366499</v>
      </c>
      <c r="CW233" s="7">
        <v>59.317121485366499</v>
      </c>
      <c r="CX233" s="7">
        <v>59.317121485366499</v>
      </c>
      <c r="CY233" s="7">
        <v>59.317121485366499</v>
      </c>
      <c r="CZ233" s="7">
        <v>69.330753764721408</v>
      </c>
      <c r="DA233" s="7">
        <v>69.330753764721408</v>
      </c>
      <c r="DB233" s="7">
        <v>69.330753764721408</v>
      </c>
      <c r="DC233" s="7">
        <v>69.330753764721408</v>
      </c>
      <c r="DD233" s="7">
        <v>54.435460341530963</v>
      </c>
      <c r="DE233" s="7">
        <v>54.435460341530963</v>
      </c>
      <c r="DF233" s="7">
        <v>54.435460341530963</v>
      </c>
      <c r="DG233" s="7">
        <v>54.435460341530963</v>
      </c>
      <c r="DH233" s="7">
        <v>69.902439480923661</v>
      </c>
      <c r="DI233" s="7">
        <v>69.902439480923661</v>
      </c>
      <c r="DJ233" s="7">
        <v>69.902439480923661</v>
      </c>
      <c r="DK233" s="7">
        <v>69.902439480923661</v>
      </c>
      <c r="DL233" s="7">
        <v>54.933334375853526</v>
      </c>
      <c r="DM233" s="7">
        <v>54.933334375853526</v>
      </c>
      <c r="DN233" s="7">
        <v>54.933334375853526</v>
      </c>
      <c r="DO233" s="7">
        <v>54.933334375853526</v>
      </c>
      <c r="DP233" s="7">
        <v>60.211035820425288</v>
      </c>
      <c r="DQ233" s="7">
        <v>60.211035820425288</v>
      </c>
      <c r="DR233" s="7">
        <v>60.211035820425288</v>
      </c>
      <c r="DS233" s="7">
        <v>60.211035820425288</v>
      </c>
      <c r="DT233" s="7">
        <v>59.089602906129095</v>
      </c>
      <c r="DU233" s="7">
        <v>59.089602906129095</v>
      </c>
      <c r="DV233" s="7">
        <v>59.089602906129095</v>
      </c>
      <c r="DW233" s="7">
        <v>59.089602906129095</v>
      </c>
      <c r="DX233" s="7">
        <v>58.068115414985222</v>
      </c>
      <c r="DY233" s="7">
        <v>58.068115414985222</v>
      </c>
      <c r="DZ233" s="7">
        <v>58.068115414985222</v>
      </c>
      <c r="EA233" s="7">
        <v>58.068115414985222</v>
      </c>
      <c r="EB233" s="7">
        <v>36.322815258491218</v>
      </c>
      <c r="EC233" s="7">
        <v>36.322815258491218</v>
      </c>
      <c r="ED233" s="7">
        <v>36.322815258491218</v>
      </c>
      <c r="EE233" s="7">
        <v>36.322815258491218</v>
      </c>
      <c r="EF233" s="7">
        <v>42.86618978050587</v>
      </c>
      <c r="EG233" s="7">
        <v>42.86618978050587</v>
      </c>
      <c r="EH233" s="7">
        <v>42.86618978050587</v>
      </c>
      <c r="EI233" s="7">
        <v>42.86618978050587</v>
      </c>
      <c r="EJ233" s="7">
        <v>24.994464051429638</v>
      </c>
      <c r="EK233" s="7">
        <v>37.63969673305273</v>
      </c>
      <c r="EL233" s="7">
        <v>24.994464051429638</v>
      </c>
      <c r="EM233" s="7">
        <v>37.63969673305273</v>
      </c>
      <c r="EN233" s="7">
        <v>61.155977413872549</v>
      </c>
      <c r="EO233" s="7">
        <v>61.155977413872549</v>
      </c>
      <c r="EP233" s="7">
        <v>36.322815258491218</v>
      </c>
      <c r="EQ233" s="7">
        <v>36.322815258491218</v>
      </c>
      <c r="ER233" s="7">
        <v>36.322815258491218</v>
      </c>
      <c r="ES233" s="7">
        <v>36.322815258491218</v>
      </c>
      <c r="ET233" s="7">
        <v>44.319449838208243</v>
      </c>
      <c r="EU233" s="7">
        <v>44.319449838208243</v>
      </c>
      <c r="EV233" s="7">
        <v>62.916888293134889</v>
      </c>
      <c r="EW233" s="7">
        <v>62.916888293134889</v>
      </c>
      <c r="EX233" s="7">
        <v>62.916888293134889</v>
      </c>
      <c r="EY233" s="7">
        <v>62.916888293134889</v>
      </c>
      <c r="EZ233" s="7">
        <v>62.916888293134889</v>
      </c>
      <c r="FA233" s="7">
        <v>62.916888293134889</v>
      </c>
      <c r="FB233" s="7">
        <v>62.507853220170077</v>
      </c>
      <c r="FC233" s="7">
        <v>28.560047060790335</v>
      </c>
      <c r="FD233" s="7">
        <v>37.91759008423162</v>
      </c>
      <c r="FE233" s="7">
        <v>62.507853220170077</v>
      </c>
      <c r="FF233" s="7">
        <v>28.560047060790335</v>
      </c>
      <c r="FG233" s="7">
        <v>37.91759008423162</v>
      </c>
      <c r="FH233" s="7">
        <v>28.560047060790335</v>
      </c>
      <c r="FI233" s="7">
        <v>37.91759008423162</v>
      </c>
      <c r="FJ233" s="7">
        <v>28.560047060790335</v>
      </c>
      <c r="FK233" s="7">
        <v>37.91759008423162</v>
      </c>
      <c r="FL233" s="7">
        <v>37.529521162601164</v>
      </c>
      <c r="FM233" s="7">
        <v>37.529521162601164</v>
      </c>
      <c r="FN233" s="7">
        <v>37.529521162601164</v>
      </c>
      <c r="FO233" s="7">
        <v>37.529521162601164</v>
      </c>
      <c r="FP233" s="7">
        <v>30.842283668205191</v>
      </c>
      <c r="FQ233" s="7">
        <v>43.970828372548397</v>
      </c>
      <c r="FR233" s="7">
        <v>30.842283668205191</v>
      </c>
      <c r="FS233" s="7">
        <v>43.970828372548397</v>
      </c>
      <c r="FT233" s="7">
        <v>62.916888293134889</v>
      </c>
      <c r="FU233" s="7">
        <v>62.916888293134889</v>
      </c>
      <c r="FV233" s="7">
        <v>62.916888293134889</v>
      </c>
      <c r="FW233" s="7">
        <v>62.916888293134889</v>
      </c>
      <c r="FX233" s="7">
        <v>22.073067902869525</v>
      </c>
      <c r="FY233" s="7">
        <v>29.153659444087911</v>
      </c>
      <c r="FZ233" s="7">
        <v>22.073067902869525</v>
      </c>
      <c r="GA233" s="7">
        <v>29.153659444087911</v>
      </c>
      <c r="GB233" s="7">
        <v>58.068115414985222</v>
      </c>
      <c r="GC233" s="7">
        <v>58.068115414985222</v>
      </c>
      <c r="GD233" s="7">
        <v>58.068115414985222</v>
      </c>
      <c r="GE233" s="7">
        <v>58.068115414985222</v>
      </c>
      <c r="GF233" s="7">
        <v>61.155977413872549</v>
      </c>
      <c r="GG233" s="7">
        <v>61.155977413872549</v>
      </c>
      <c r="GH233" s="7">
        <v>61.155977413872549</v>
      </c>
      <c r="GI233" s="7">
        <v>61.155977413872549</v>
      </c>
      <c r="GJ233" s="7">
        <v>48.489463656529388</v>
      </c>
      <c r="GK233" s="7">
        <v>48.489463656529388</v>
      </c>
      <c r="GL233" s="7">
        <v>48.489463656529388</v>
      </c>
      <c r="GM233" s="7">
        <v>48.489463656529388</v>
      </c>
      <c r="GN233" s="7">
        <v>24.417953511677396</v>
      </c>
      <c r="GO233" s="7">
        <v>33.876667834602685</v>
      </c>
      <c r="GP233" s="7">
        <v>24.417953511677396</v>
      </c>
      <c r="GQ233" s="7">
        <v>33.876667834602685</v>
      </c>
      <c r="GR233" s="7">
        <v>85.488237188152453</v>
      </c>
      <c r="GS233" s="7">
        <v>85.488237188152453</v>
      </c>
      <c r="GT233" s="7">
        <v>85.488237188152453</v>
      </c>
      <c r="GU233" s="7">
        <v>85.488237188152453</v>
      </c>
      <c r="GV233" s="7">
        <v>69.060513064266999</v>
      </c>
      <c r="GW233" s="7">
        <v>69.060513064266999</v>
      </c>
      <c r="GX233" s="7">
        <v>69.060513064266999</v>
      </c>
      <c r="GY233" s="7">
        <v>69.060513064266999</v>
      </c>
      <c r="GZ233" s="7">
        <v>76.136836414680175</v>
      </c>
      <c r="HA233" s="7">
        <v>76.136836414680175</v>
      </c>
    </row>
    <row r="234" spans="65:209" x14ac:dyDescent="0.25">
      <c r="BM234" s="7" cm="1">
        <f t="array" ref="BM234">INDEX($HD$3:$HD$14,BN234,1)</f>
        <v>31</v>
      </c>
      <c r="BN234" s="7">
        <v>10</v>
      </c>
      <c r="BO234" s="7">
        <v>15</v>
      </c>
      <c r="BP234" s="7">
        <v>62.43283557756606</v>
      </c>
      <c r="BQ234" s="7">
        <v>62.43283557756606</v>
      </c>
      <c r="BR234" s="7">
        <v>62.43283557756606</v>
      </c>
      <c r="BS234" s="7">
        <v>62.43283557756606</v>
      </c>
      <c r="BT234" s="7">
        <v>67.016486658164297</v>
      </c>
      <c r="BU234" s="7">
        <v>67.016486658164297</v>
      </c>
      <c r="BV234" s="7">
        <v>67.016486658164297</v>
      </c>
      <c r="BW234" s="7">
        <v>67.016486658164297</v>
      </c>
      <c r="BX234" s="7">
        <v>45.611911777475044</v>
      </c>
      <c r="BY234" s="7">
        <v>45.611911777475044</v>
      </c>
      <c r="BZ234" s="7">
        <v>67.016486658164297</v>
      </c>
      <c r="CA234" s="7">
        <v>67.016486658164297</v>
      </c>
      <c r="CB234" s="7">
        <v>67.016486658164297</v>
      </c>
      <c r="CC234" s="7">
        <v>67.016486658164297</v>
      </c>
      <c r="CD234" s="7">
        <v>63.979778369765569</v>
      </c>
      <c r="CE234" s="7">
        <v>63.979778369765569</v>
      </c>
      <c r="CF234" s="7">
        <v>63.979778369765569</v>
      </c>
      <c r="CG234" s="7">
        <v>63.979778369765569</v>
      </c>
      <c r="CH234" s="7">
        <v>63.979778369765569</v>
      </c>
      <c r="CI234" s="7">
        <v>63.979778369765569</v>
      </c>
      <c r="CJ234" s="7">
        <v>61.789473493680468</v>
      </c>
      <c r="CK234" s="7">
        <v>61.789473493680468</v>
      </c>
      <c r="CL234" s="7">
        <v>61.789473493680468</v>
      </c>
      <c r="CM234" s="7">
        <v>61.789473493680468</v>
      </c>
      <c r="CN234" s="7">
        <v>61.789473493680468</v>
      </c>
      <c r="CO234" s="7">
        <v>61.789473493680468</v>
      </c>
      <c r="CP234" s="7">
        <v>61.789473493680468</v>
      </c>
      <c r="CQ234" s="7">
        <v>61.789473493680468</v>
      </c>
      <c r="CR234" s="7">
        <v>84.801615185513299</v>
      </c>
      <c r="CS234" s="7">
        <v>84.801615185513299</v>
      </c>
      <c r="CT234" s="7">
        <v>84.801615185513299</v>
      </c>
      <c r="CU234" s="7">
        <v>84.801615185513299</v>
      </c>
      <c r="CV234" s="7">
        <v>44.843171038214024</v>
      </c>
      <c r="CW234" s="7">
        <v>44.843171038214024</v>
      </c>
      <c r="CX234" s="7">
        <v>44.843171038214024</v>
      </c>
      <c r="CY234" s="7">
        <v>44.843171038214024</v>
      </c>
      <c r="CZ234" s="7">
        <v>63.979778369765569</v>
      </c>
      <c r="DA234" s="7">
        <v>63.979778369765569</v>
      </c>
      <c r="DB234" s="7">
        <v>63.979778369765569</v>
      </c>
      <c r="DC234" s="7">
        <v>63.979778369765569</v>
      </c>
      <c r="DD234" s="7">
        <v>32.605038743561529</v>
      </c>
      <c r="DE234" s="7">
        <v>32.605038743561529</v>
      </c>
      <c r="DF234" s="7">
        <v>32.605038743561529</v>
      </c>
      <c r="DG234" s="7">
        <v>32.605038743561529</v>
      </c>
      <c r="DH234" s="7">
        <v>62.43283557756606</v>
      </c>
      <c r="DI234" s="7">
        <v>62.43283557756606</v>
      </c>
      <c r="DJ234" s="7">
        <v>62.43283557756606</v>
      </c>
      <c r="DK234" s="7">
        <v>62.43283557756606</v>
      </c>
      <c r="DL234" s="7">
        <v>45.611911777475044</v>
      </c>
      <c r="DM234" s="7">
        <v>45.611911777475044</v>
      </c>
      <c r="DN234" s="7">
        <v>45.611911777475044</v>
      </c>
      <c r="DO234" s="7">
        <v>45.611911777475044</v>
      </c>
      <c r="DP234" s="7">
        <v>55.072310719618578</v>
      </c>
      <c r="DQ234" s="7">
        <v>55.072310719618578</v>
      </c>
      <c r="DR234" s="7">
        <v>55.072310719618578</v>
      </c>
      <c r="DS234" s="7">
        <v>55.072310719618578</v>
      </c>
      <c r="DT234" s="7">
        <v>37.923809507671542</v>
      </c>
      <c r="DU234" s="7">
        <v>37.923809507671542</v>
      </c>
      <c r="DV234" s="7">
        <v>37.923809507671542</v>
      </c>
      <c r="DW234" s="7">
        <v>37.923809507671542</v>
      </c>
      <c r="DX234" s="7">
        <v>58.781325266665711</v>
      </c>
      <c r="DY234" s="7">
        <v>58.781325266665711</v>
      </c>
      <c r="DZ234" s="7">
        <v>58.781325266665711</v>
      </c>
      <c r="EA234" s="7">
        <v>58.781325266665711</v>
      </c>
      <c r="EB234" s="7">
        <v>35.80028649921411</v>
      </c>
      <c r="EC234" s="7">
        <v>35.80028649921411</v>
      </c>
      <c r="ED234" s="7">
        <v>35.80028649921411</v>
      </c>
      <c r="EE234" s="7">
        <v>35.80028649921411</v>
      </c>
      <c r="EF234" s="7">
        <v>43.988094450300579</v>
      </c>
      <c r="EG234" s="7">
        <v>43.988094450300579</v>
      </c>
      <c r="EH234" s="7">
        <v>43.988094450300579</v>
      </c>
      <c r="EI234" s="7">
        <v>43.988094450300579</v>
      </c>
      <c r="EJ234" s="7">
        <v>27.630754723011744</v>
      </c>
      <c r="EK234" s="7">
        <v>40.626131951739005</v>
      </c>
      <c r="EL234" s="7">
        <v>27.630754723011744</v>
      </c>
      <c r="EM234" s="7">
        <v>40.626131951739005</v>
      </c>
      <c r="EN234" s="7">
        <v>55.333457707231631</v>
      </c>
      <c r="EO234" s="7">
        <v>55.333457707231631</v>
      </c>
      <c r="EP234" s="7">
        <v>35.80028649921411</v>
      </c>
      <c r="EQ234" s="7">
        <v>35.80028649921411</v>
      </c>
      <c r="ER234" s="7">
        <v>35.80028649921411</v>
      </c>
      <c r="ES234" s="7">
        <v>35.80028649921411</v>
      </c>
      <c r="ET234" s="7">
        <v>47.88137893661586</v>
      </c>
      <c r="EU234" s="7">
        <v>47.88137893661586</v>
      </c>
      <c r="EV234" s="7">
        <v>61.275123494085001</v>
      </c>
      <c r="EW234" s="7">
        <v>61.275123494085001</v>
      </c>
      <c r="EX234" s="7">
        <v>61.275123494085001</v>
      </c>
      <c r="EY234" s="7">
        <v>61.275123494085001</v>
      </c>
      <c r="EZ234" s="7">
        <v>61.275123494085001</v>
      </c>
      <c r="FA234" s="7">
        <v>61.275123494085001</v>
      </c>
      <c r="FB234" s="7">
        <v>64.279502133108522</v>
      </c>
      <c r="FC234" s="7">
        <v>29.678034234480929</v>
      </c>
      <c r="FD234" s="7">
        <v>40.270513114466311</v>
      </c>
      <c r="FE234" s="7">
        <v>64.279502133108522</v>
      </c>
      <c r="FF234" s="7">
        <v>29.678034234480929</v>
      </c>
      <c r="FG234" s="7">
        <v>40.270513114466311</v>
      </c>
      <c r="FH234" s="7">
        <v>29.678034234480929</v>
      </c>
      <c r="FI234" s="7">
        <v>40.270513114466311</v>
      </c>
      <c r="FJ234" s="7">
        <v>29.678034234480929</v>
      </c>
      <c r="FK234" s="7">
        <v>40.270513114466311</v>
      </c>
      <c r="FL234" s="7">
        <v>40.410854024942743</v>
      </c>
      <c r="FM234" s="7">
        <v>40.410854024942743</v>
      </c>
      <c r="FN234" s="7">
        <v>40.410854024942743</v>
      </c>
      <c r="FO234" s="7">
        <v>40.410854024942743</v>
      </c>
      <c r="FP234" s="7">
        <v>35.595364257001542</v>
      </c>
      <c r="FQ234" s="7">
        <v>50.404940587014629</v>
      </c>
      <c r="FR234" s="7">
        <v>35.595364257001542</v>
      </c>
      <c r="FS234" s="7">
        <v>50.404940587014629</v>
      </c>
      <c r="FT234" s="7">
        <v>61.275123494085001</v>
      </c>
      <c r="FU234" s="7">
        <v>61.275123494085001</v>
      </c>
      <c r="FV234" s="7">
        <v>61.275123494085001</v>
      </c>
      <c r="FW234" s="7">
        <v>61.275123494085001</v>
      </c>
      <c r="FX234" s="7">
        <v>22.459366872533735</v>
      </c>
      <c r="FY234" s="7">
        <v>30.95895350570089</v>
      </c>
      <c r="FZ234" s="7">
        <v>22.459366872533735</v>
      </c>
      <c r="GA234" s="7">
        <v>30.95895350570089</v>
      </c>
      <c r="GB234" s="7">
        <v>58.781325266665711</v>
      </c>
      <c r="GC234" s="7">
        <v>58.781325266665711</v>
      </c>
      <c r="GD234" s="7">
        <v>58.781325266665711</v>
      </c>
      <c r="GE234" s="7">
        <v>58.781325266665711</v>
      </c>
      <c r="GF234" s="7">
        <v>55.333457707231631</v>
      </c>
      <c r="GG234" s="7">
        <v>55.333457707231631</v>
      </c>
      <c r="GH234" s="7">
        <v>55.333457707231631</v>
      </c>
      <c r="GI234" s="7">
        <v>55.333457707231631</v>
      </c>
      <c r="GJ234" s="7">
        <v>47.133018561752195</v>
      </c>
      <c r="GK234" s="7">
        <v>47.133018561752195</v>
      </c>
      <c r="GL234" s="7">
        <v>47.133018561752195</v>
      </c>
      <c r="GM234" s="7">
        <v>47.133018561752195</v>
      </c>
      <c r="GN234" s="7">
        <v>24.521447345127623</v>
      </c>
      <c r="GO234" s="7">
        <v>35.29014888697656</v>
      </c>
      <c r="GP234" s="7">
        <v>24.521447345127623</v>
      </c>
      <c r="GQ234" s="7">
        <v>35.29014888697656</v>
      </c>
      <c r="GR234" s="7">
        <v>80.849727238387089</v>
      </c>
      <c r="GS234" s="7">
        <v>80.849727238387089</v>
      </c>
      <c r="GT234" s="7">
        <v>80.849727238387089</v>
      </c>
      <c r="GU234" s="7">
        <v>80.849727238387089</v>
      </c>
      <c r="GV234" s="7">
        <v>56.423731649780095</v>
      </c>
      <c r="GW234" s="7">
        <v>56.423731649780095</v>
      </c>
      <c r="GX234" s="7">
        <v>56.423731649780095</v>
      </c>
      <c r="GY234" s="7">
        <v>56.423731649780095</v>
      </c>
      <c r="GZ234" s="7">
        <v>75.903781077712594</v>
      </c>
      <c r="HA234" s="7">
        <v>75.903781077712594</v>
      </c>
    </row>
    <row r="235" spans="65:209" x14ac:dyDescent="0.25">
      <c r="BM235" s="7" cm="1">
        <f t="array" ref="BM235">INDEX($HD$3:$HD$14,BN235,1)</f>
        <v>31</v>
      </c>
      <c r="BN235" s="7">
        <v>10</v>
      </c>
      <c r="BO235" s="7">
        <v>16</v>
      </c>
      <c r="BP235" s="7">
        <v>21.59692198900289</v>
      </c>
      <c r="BQ235" s="7">
        <v>21.59692198900289</v>
      </c>
      <c r="BR235" s="7">
        <v>21.59692198900289</v>
      </c>
      <c r="BS235" s="7">
        <v>21.59692198900289</v>
      </c>
      <c r="BT235" s="7">
        <v>27.788436512236121</v>
      </c>
      <c r="BU235" s="7">
        <v>27.788436512236121</v>
      </c>
      <c r="BV235" s="7">
        <v>27.788436512236121</v>
      </c>
      <c r="BW235" s="7">
        <v>27.788436512236121</v>
      </c>
      <c r="BX235" s="7">
        <v>13.60063694157917</v>
      </c>
      <c r="BY235" s="7">
        <v>13.60063694157917</v>
      </c>
      <c r="BZ235" s="7">
        <v>27.788436512236121</v>
      </c>
      <c r="CA235" s="7">
        <v>27.788436512236121</v>
      </c>
      <c r="CB235" s="7">
        <v>27.788436512236121</v>
      </c>
      <c r="CC235" s="7">
        <v>27.788436512236121</v>
      </c>
      <c r="CD235" s="7">
        <v>28.664403220642189</v>
      </c>
      <c r="CE235" s="7">
        <v>28.664403220642189</v>
      </c>
      <c r="CF235" s="7">
        <v>28.664403220642189</v>
      </c>
      <c r="CG235" s="7">
        <v>28.664403220642189</v>
      </c>
      <c r="CH235" s="7">
        <v>28.664403220642189</v>
      </c>
      <c r="CI235" s="7">
        <v>28.664403220642189</v>
      </c>
      <c r="CJ235" s="7">
        <v>17.561873115629073</v>
      </c>
      <c r="CK235" s="7">
        <v>17.561873115629073</v>
      </c>
      <c r="CL235" s="7">
        <v>17.561873115629073</v>
      </c>
      <c r="CM235" s="7">
        <v>17.561873115629073</v>
      </c>
      <c r="CN235" s="7">
        <v>17.561873115629073</v>
      </c>
      <c r="CO235" s="7">
        <v>17.561873115629073</v>
      </c>
      <c r="CP235" s="7">
        <v>17.561873115629073</v>
      </c>
      <c r="CQ235" s="7">
        <v>17.561873115629073</v>
      </c>
      <c r="CR235" s="7">
        <v>47.809940961860697</v>
      </c>
      <c r="CS235" s="7">
        <v>47.809940961860697</v>
      </c>
      <c r="CT235" s="7">
        <v>47.809940961860697</v>
      </c>
      <c r="CU235" s="7">
        <v>47.809940961860697</v>
      </c>
      <c r="CV235" s="7">
        <v>13.54884544870818</v>
      </c>
      <c r="CW235" s="7">
        <v>13.54884544870818</v>
      </c>
      <c r="CX235" s="7">
        <v>13.54884544870818</v>
      </c>
      <c r="CY235" s="7">
        <v>13.54884544870818</v>
      </c>
      <c r="CZ235" s="7">
        <v>28.664403220642189</v>
      </c>
      <c r="DA235" s="7">
        <v>28.664403220642189</v>
      </c>
      <c r="DB235" s="7">
        <v>28.664403220642189</v>
      </c>
      <c r="DC235" s="7">
        <v>28.664403220642189</v>
      </c>
      <c r="DD235" s="7">
        <v>6.043788188032269</v>
      </c>
      <c r="DE235" s="7">
        <v>6.043788188032269</v>
      </c>
      <c r="DF235" s="7">
        <v>6.043788188032269</v>
      </c>
      <c r="DG235" s="7">
        <v>6.043788188032269</v>
      </c>
      <c r="DH235" s="7">
        <v>21.59692198900289</v>
      </c>
      <c r="DI235" s="7">
        <v>21.59692198900289</v>
      </c>
      <c r="DJ235" s="7">
        <v>21.59692198900289</v>
      </c>
      <c r="DK235" s="7">
        <v>21.59692198900289</v>
      </c>
      <c r="DL235" s="7">
        <v>13.60063694157917</v>
      </c>
      <c r="DM235" s="7">
        <v>13.60063694157917</v>
      </c>
      <c r="DN235" s="7">
        <v>13.60063694157917</v>
      </c>
      <c r="DO235" s="7">
        <v>13.60063694157917</v>
      </c>
      <c r="DP235" s="7">
        <v>18.947099239149544</v>
      </c>
      <c r="DQ235" s="7">
        <v>18.947099239149544</v>
      </c>
      <c r="DR235" s="7">
        <v>18.947099239149544</v>
      </c>
      <c r="DS235" s="7">
        <v>18.947099239149544</v>
      </c>
      <c r="DT235" s="7">
        <v>8.2039435708489599</v>
      </c>
      <c r="DU235" s="7">
        <v>8.2039435708489599</v>
      </c>
      <c r="DV235" s="7">
        <v>8.2039435708489599</v>
      </c>
      <c r="DW235" s="7">
        <v>8.2039435708489599</v>
      </c>
      <c r="DX235" s="7">
        <v>58.23793506272736</v>
      </c>
      <c r="DY235" s="7">
        <v>58.23793506272736</v>
      </c>
      <c r="DZ235" s="7">
        <v>58.23793506272736</v>
      </c>
      <c r="EA235" s="7">
        <v>58.23793506272736</v>
      </c>
      <c r="EB235" s="7">
        <v>33.715507261195015</v>
      </c>
      <c r="EC235" s="7">
        <v>33.715507261195015</v>
      </c>
      <c r="ED235" s="7">
        <v>33.715507261195015</v>
      </c>
      <c r="EE235" s="7">
        <v>33.715507261195015</v>
      </c>
      <c r="EF235" s="7">
        <v>39.879942640649581</v>
      </c>
      <c r="EG235" s="7">
        <v>39.879942640649581</v>
      </c>
      <c r="EH235" s="7">
        <v>39.879942640649581</v>
      </c>
      <c r="EI235" s="7">
        <v>39.879942640649581</v>
      </c>
      <c r="EJ235" s="7">
        <v>26.037265496470628</v>
      </c>
      <c r="EK235" s="7">
        <v>39.508734360991248</v>
      </c>
      <c r="EL235" s="7">
        <v>26.037265496470628</v>
      </c>
      <c r="EM235" s="7">
        <v>39.508734360991248</v>
      </c>
      <c r="EN235" s="7">
        <v>49.706299258733125</v>
      </c>
      <c r="EO235" s="7">
        <v>49.706299258733125</v>
      </c>
      <c r="EP235" s="7">
        <v>33.715507261195015</v>
      </c>
      <c r="EQ235" s="7">
        <v>33.715507261195015</v>
      </c>
      <c r="ER235" s="7">
        <v>33.715507261195015</v>
      </c>
      <c r="ES235" s="7">
        <v>33.715507261195015</v>
      </c>
      <c r="ET235" s="7">
        <v>47.08603051655853</v>
      </c>
      <c r="EU235" s="7">
        <v>47.08603051655853</v>
      </c>
      <c r="EV235" s="7">
        <v>53.56760267852485</v>
      </c>
      <c r="EW235" s="7">
        <v>53.56760267852485</v>
      </c>
      <c r="EX235" s="7">
        <v>53.56760267852485</v>
      </c>
      <c r="EY235" s="7">
        <v>53.56760267852485</v>
      </c>
      <c r="EZ235" s="7">
        <v>53.56760267852485</v>
      </c>
      <c r="FA235" s="7">
        <v>53.56760267852485</v>
      </c>
      <c r="FB235" s="7">
        <v>65.460484084193681</v>
      </c>
      <c r="FC235" s="7">
        <v>29.359681109900261</v>
      </c>
      <c r="FD235" s="7">
        <v>40.765120017736002</v>
      </c>
      <c r="FE235" s="7">
        <v>65.460484084193681</v>
      </c>
      <c r="FF235" s="7">
        <v>29.359681109900261</v>
      </c>
      <c r="FG235" s="7">
        <v>40.765120017736002</v>
      </c>
      <c r="FH235" s="7">
        <v>29.359681109900261</v>
      </c>
      <c r="FI235" s="7">
        <v>40.765120017736002</v>
      </c>
      <c r="FJ235" s="7">
        <v>29.359681109900261</v>
      </c>
      <c r="FK235" s="7">
        <v>40.765120017736002</v>
      </c>
      <c r="FL235" s="7">
        <v>39.369102986108558</v>
      </c>
      <c r="FM235" s="7">
        <v>39.369102986108558</v>
      </c>
      <c r="FN235" s="7">
        <v>39.369102986108558</v>
      </c>
      <c r="FO235" s="7">
        <v>39.369102986108558</v>
      </c>
      <c r="FP235" s="7">
        <v>41.131071976079248</v>
      </c>
      <c r="FQ235" s="7">
        <v>58.300767063683224</v>
      </c>
      <c r="FR235" s="7">
        <v>41.131071976079248</v>
      </c>
      <c r="FS235" s="7">
        <v>58.300767063683224</v>
      </c>
      <c r="FT235" s="7">
        <v>53.56760267852485</v>
      </c>
      <c r="FU235" s="7">
        <v>53.56760267852485</v>
      </c>
      <c r="FV235" s="7">
        <v>53.56760267852485</v>
      </c>
      <c r="FW235" s="7">
        <v>53.56760267852485</v>
      </c>
      <c r="FX235" s="7">
        <v>23.825711404828432</v>
      </c>
      <c r="FY235" s="7">
        <v>33.098165767285906</v>
      </c>
      <c r="FZ235" s="7">
        <v>23.825711404828432</v>
      </c>
      <c r="GA235" s="7">
        <v>33.098165767285906</v>
      </c>
      <c r="GB235" s="7">
        <v>58.23793506272736</v>
      </c>
      <c r="GC235" s="7">
        <v>58.23793506272736</v>
      </c>
      <c r="GD235" s="7">
        <v>58.23793506272736</v>
      </c>
      <c r="GE235" s="7">
        <v>58.23793506272736</v>
      </c>
      <c r="GF235" s="7">
        <v>49.706299258733125</v>
      </c>
      <c r="GG235" s="7">
        <v>49.706299258733125</v>
      </c>
      <c r="GH235" s="7">
        <v>49.706299258733125</v>
      </c>
      <c r="GI235" s="7">
        <v>49.706299258733125</v>
      </c>
      <c r="GJ235" s="7">
        <v>47.465633489936934</v>
      </c>
      <c r="GK235" s="7">
        <v>47.465633489936934</v>
      </c>
      <c r="GL235" s="7">
        <v>47.465633489936934</v>
      </c>
      <c r="GM235" s="7">
        <v>47.465633489936934</v>
      </c>
      <c r="GN235" s="7">
        <v>24.540959024583582</v>
      </c>
      <c r="GO235" s="7">
        <v>35.339765330892952</v>
      </c>
      <c r="GP235" s="7">
        <v>24.540959024583582</v>
      </c>
      <c r="GQ235" s="7">
        <v>35.339765330892952</v>
      </c>
      <c r="GR235" s="7">
        <v>51.907116678753674</v>
      </c>
      <c r="GS235" s="7">
        <v>51.907116678753674</v>
      </c>
      <c r="GT235" s="7">
        <v>51.907116678753674</v>
      </c>
      <c r="GU235" s="7">
        <v>51.907116678753674</v>
      </c>
      <c r="GV235" s="7">
        <v>18.511409863413487</v>
      </c>
      <c r="GW235" s="7">
        <v>18.511409863413487</v>
      </c>
      <c r="GX235" s="7">
        <v>18.511409863413487</v>
      </c>
      <c r="GY235" s="7">
        <v>18.511409863413487</v>
      </c>
      <c r="GZ235" s="7">
        <v>33.694515880225715</v>
      </c>
      <c r="HA235" s="7">
        <v>33.694515880225715</v>
      </c>
    </row>
    <row r="236" spans="65:209" x14ac:dyDescent="0.25">
      <c r="BM236" s="7" cm="1">
        <f t="array" ref="BM236">INDEX($HD$3:$HD$14,BN236,1)</f>
        <v>31</v>
      </c>
      <c r="BN236" s="7">
        <v>10</v>
      </c>
      <c r="BO236" s="7">
        <v>17</v>
      </c>
      <c r="BP236" s="7">
        <v>1.0326402792668623</v>
      </c>
      <c r="BQ236" s="7">
        <v>1.0326402792668623</v>
      </c>
      <c r="BR236" s="7">
        <v>1.0326402792668623</v>
      </c>
      <c r="BS236" s="7">
        <v>1.0326402792668623</v>
      </c>
      <c r="BT236" s="7">
        <v>1.9871169005806417</v>
      </c>
      <c r="BU236" s="7">
        <v>1.9871169005806417</v>
      </c>
      <c r="BV236" s="7">
        <v>1.9871169005806417</v>
      </c>
      <c r="BW236" s="7">
        <v>1.9871169005806417</v>
      </c>
      <c r="BX236" s="7">
        <v>0.19623018986656893</v>
      </c>
      <c r="BY236" s="7">
        <v>0.19623018986656893</v>
      </c>
      <c r="BZ236" s="7">
        <v>1.9871169005806417</v>
      </c>
      <c r="CA236" s="7">
        <v>1.9871169005806417</v>
      </c>
      <c r="CB236" s="7">
        <v>1.9871169005806417</v>
      </c>
      <c r="CC236" s="7">
        <v>1.9871169005806417</v>
      </c>
      <c r="CD236" s="7">
        <v>1.8439405387448657</v>
      </c>
      <c r="CE236" s="7">
        <v>1.8439405387448657</v>
      </c>
      <c r="CF236" s="7">
        <v>1.8439405387448657</v>
      </c>
      <c r="CG236" s="7">
        <v>1.8439405387448657</v>
      </c>
      <c r="CH236" s="7">
        <v>1.8439405387448657</v>
      </c>
      <c r="CI236" s="7">
        <v>1.8439405387448657</v>
      </c>
      <c r="CJ236" s="7">
        <v>0.32526474462903265</v>
      </c>
      <c r="CK236" s="7">
        <v>0.32526474462903265</v>
      </c>
      <c r="CL236" s="7">
        <v>0.32526474462903265</v>
      </c>
      <c r="CM236" s="7">
        <v>0.32526474462903265</v>
      </c>
      <c r="CN236" s="7">
        <v>0.32526474462903265</v>
      </c>
      <c r="CO236" s="7">
        <v>0.32526474462903265</v>
      </c>
      <c r="CP236" s="7">
        <v>0.32526474462903265</v>
      </c>
      <c r="CQ236" s="7">
        <v>0.32526474462903265</v>
      </c>
      <c r="CR236" s="7">
        <v>4.6810822777815275</v>
      </c>
      <c r="CS236" s="7">
        <v>4.6810822777815275</v>
      </c>
      <c r="CT236" s="7">
        <v>4.6810822777815275</v>
      </c>
      <c r="CU236" s="7">
        <v>4.6810822777815275</v>
      </c>
      <c r="CV236" s="7">
        <v>0.46611310197214106</v>
      </c>
      <c r="CW236" s="7">
        <v>0.46611310197214106</v>
      </c>
      <c r="CX236" s="7">
        <v>0.46611310197214106</v>
      </c>
      <c r="CY236" s="7">
        <v>0.46611310197214106</v>
      </c>
      <c r="CZ236" s="7">
        <v>1.8439405387448657</v>
      </c>
      <c r="DA236" s="7">
        <v>1.8439405387448657</v>
      </c>
      <c r="DB236" s="7">
        <v>1.8439405387448657</v>
      </c>
      <c r="DC236" s="7">
        <v>1.8439405387448657</v>
      </c>
      <c r="DD236" s="7">
        <v>0.1039552456979472</v>
      </c>
      <c r="DE236" s="7">
        <v>0.1039552456979472</v>
      </c>
      <c r="DF236" s="7">
        <v>0.1039552456979472</v>
      </c>
      <c r="DG236" s="7">
        <v>0.1039552456979472</v>
      </c>
      <c r="DH236" s="7">
        <v>1.0326402792668623</v>
      </c>
      <c r="DI236" s="7">
        <v>1.0326402792668623</v>
      </c>
      <c r="DJ236" s="7">
        <v>1.0326402792668623</v>
      </c>
      <c r="DK236" s="7">
        <v>1.0326402792668623</v>
      </c>
      <c r="DL236" s="7">
        <v>0.19623018986656893</v>
      </c>
      <c r="DM236" s="7">
        <v>0.19623018986656893</v>
      </c>
      <c r="DN236" s="7">
        <v>0.19623018986656893</v>
      </c>
      <c r="DO236" s="7">
        <v>0.19623018986656893</v>
      </c>
      <c r="DP236" s="7">
        <v>0.7512239572903231</v>
      </c>
      <c r="DQ236" s="7">
        <v>0.7512239572903231</v>
      </c>
      <c r="DR236" s="7">
        <v>0.7512239572903231</v>
      </c>
      <c r="DS236" s="7">
        <v>0.7512239572903231</v>
      </c>
      <c r="DT236" s="7">
        <v>0.12886808923460416</v>
      </c>
      <c r="DU236" s="7">
        <v>0.12886808923460416</v>
      </c>
      <c r="DV236" s="7">
        <v>0.12886808923460416</v>
      </c>
      <c r="DW236" s="7">
        <v>0.12886808923460416</v>
      </c>
      <c r="DX236" s="7">
        <v>56.718340653680137</v>
      </c>
      <c r="DY236" s="7">
        <v>56.718340653680137</v>
      </c>
      <c r="DZ236" s="7">
        <v>56.718340653680137</v>
      </c>
      <c r="EA236" s="7">
        <v>56.718340653680137</v>
      </c>
      <c r="EB236" s="7">
        <v>35.610697242260969</v>
      </c>
      <c r="EC236" s="7">
        <v>35.610697242260969</v>
      </c>
      <c r="ED236" s="7">
        <v>35.610697242260969</v>
      </c>
      <c r="EE236" s="7">
        <v>35.610697242260969</v>
      </c>
      <c r="EF236" s="7">
        <v>32.44540515558063</v>
      </c>
      <c r="EG236" s="7">
        <v>32.44540515558063</v>
      </c>
      <c r="EH236" s="7">
        <v>32.44540515558063</v>
      </c>
      <c r="EI236" s="7">
        <v>32.44540515558063</v>
      </c>
      <c r="EJ236" s="7">
        <v>21.375665435189166</v>
      </c>
      <c r="EK236" s="7">
        <v>34.276925924598224</v>
      </c>
      <c r="EL236" s="7">
        <v>21.375665435189166</v>
      </c>
      <c r="EM236" s="7">
        <v>34.276925924598224</v>
      </c>
      <c r="EN236" s="7">
        <v>43.914436468039639</v>
      </c>
      <c r="EO236" s="7">
        <v>43.914436468039639</v>
      </c>
      <c r="EP236" s="7">
        <v>35.610697242260969</v>
      </c>
      <c r="EQ236" s="7">
        <v>35.610697242260969</v>
      </c>
      <c r="ER236" s="7">
        <v>35.610697242260969</v>
      </c>
      <c r="ES236" s="7">
        <v>35.610697242260969</v>
      </c>
      <c r="ET236" s="7">
        <v>42.77601263013041</v>
      </c>
      <c r="EU236" s="7">
        <v>42.77601263013041</v>
      </c>
      <c r="EV236" s="7">
        <v>40.307494966838696</v>
      </c>
      <c r="EW236" s="7">
        <v>40.307494966838696</v>
      </c>
      <c r="EX236" s="7">
        <v>40.307494966838696</v>
      </c>
      <c r="EY236" s="7">
        <v>40.307494966838696</v>
      </c>
      <c r="EZ236" s="7">
        <v>40.307494966838696</v>
      </c>
      <c r="FA236" s="7">
        <v>40.307494966838696</v>
      </c>
      <c r="FB236" s="7">
        <v>65.007436877316735</v>
      </c>
      <c r="FC236" s="7">
        <v>27.646269572041074</v>
      </c>
      <c r="FD236" s="7">
        <v>38.541640656521977</v>
      </c>
      <c r="FE236" s="7">
        <v>65.007436877316735</v>
      </c>
      <c r="FF236" s="7">
        <v>27.646269572041074</v>
      </c>
      <c r="FG236" s="7">
        <v>38.541640656521977</v>
      </c>
      <c r="FH236" s="7">
        <v>27.646269572041074</v>
      </c>
      <c r="FI236" s="7">
        <v>38.541640656521977</v>
      </c>
      <c r="FJ236" s="7">
        <v>27.646269572041074</v>
      </c>
      <c r="FK236" s="7">
        <v>38.541640656521977</v>
      </c>
      <c r="FL236" s="7">
        <v>37.822114062460351</v>
      </c>
      <c r="FM236" s="7">
        <v>37.822114062460351</v>
      </c>
      <c r="FN236" s="7">
        <v>37.822114062460351</v>
      </c>
      <c r="FO236" s="7">
        <v>37.822114062460351</v>
      </c>
      <c r="FP236" s="7">
        <v>42.361950456464761</v>
      </c>
      <c r="FQ236" s="7">
        <v>61.67570532664363</v>
      </c>
      <c r="FR236" s="7">
        <v>42.361950456464761</v>
      </c>
      <c r="FS236" s="7">
        <v>61.67570532664363</v>
      </c>
      <c r="FT236" s="7">
        <v>40.307494966838696</v>
      </c>
      <c r="FU236" s="7">
        <v>40.307494966838696</v>
      </c>
      <c r="FV236" s="7">
        <v>40.307494966838696</v>
      </c>
      <c r="FW236" s="7">
        <v>40.307494966838696</v>
      </c>
      <c r="FX236" s="7">
        <v>25.054850819675906</v>
      </c>
      <c r="FY236" s="7">
        <v>33.447022815607099</v>
      </c>
      <c r="FZ236" s="7">
        <v>25.054850819675906</v>
      </c>
      <c r="GA236" s="7">
        <v>33.447022815607099</v>
      </c>
      <c r="GB236" s="7">
        <v>56.718340653680137</v>
      </c>
      <c r="GC236" s="7">
        <v>56.718340653680137</v>
      </c>
      <c r="GD236" s="7">
        <v>56.718340653680137</v>
      </c>
      <c r="GE236" s="7">
        <v>56.718340653680137</v>
      </c>
      <c r="GF236" s="7">
        <v>43.914436468039639</v>
      </c>
      <c r="GG236" s="7">
        <v>43.914436468039639</v>
      </c>
      <c r="GH236" s="7">
        <v>43.914436468039639</v>
      </c>
      <c r="GI236" s="7">
        <v>43.914436468039639</v>
      </c>
      <c r="GJ236" s="7">
        <v>47.09221088427558</v>
      </c>
      <c r="GK236" s="7">
        <v>47.09221088427558</v>
      </c>
      <c r="GL236" s="7">
        <v>47.09221088427558</v>
      </c>
      <c r="GM236" s="7">
        <v>47.09221088427558</v>
      </c>
      <c r="GN236" s="7">
        <v>23.492583270628945</v>
      </c>
      <c r="GO236" s="7">
        <v>33.044699778252216</v>
      </c>
      <c r="GP236" s="7">
        <v>23.492583270628945</v>
      </c>
      <c r="GQ236" s="7">
        <v>33.044699778252216</v>
      </c>
      <c r="GR236" s="7">
        <v>5.2483257451231742</v>
      </c>
      <c r="GS236" s="7">
        <v>5.2483257451231742</v>
      </c>
      <c r="GT236" s="7">
        <v>5.2483257451231742</v>
      </c>
      <c r="GU236" s="7">
        <v>5.2483257451231742</v>
      </c>
      <c r="GV236" s="7">
        <v>0.43883823122433979</v>
      </c>
      <c r="GW236" s="7">
        <v>0.43883823122433979</v>
      </c>
      <c r="GX236" s="7">
        <v>0.43883823122433979</v>
      </c>
      <c r="GY236" s="7">
        <v>0.43883823122433979</v>
      </c>
      <c r="GZ236" s="7">
        <v>2.2659928308299127</v>
      </c>
      <c r="HA236" s="7">
        <v>2.2659928308299127</v>
      </c>
    </row>
    <row r="237" spans="65:209" x14ac:dyDescent="0.25">
      <c r="BM237" s="7" cm="1">
        <f t="array" ref="BM237">INDEX($HD$3:$HD$14,BN237,1)</f>
        <v>31</v>
      </c>
      <c r="BN237" s="7">
        <v>10</v>
      </c>
      <c r="BO237" s="7">
        <v>18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7.7440835630498549E-4</v>
      </c>
      <c r="CS237" s="7">
        <v>7.7440835630498549E-4</v>
      </c>
      <c r="CT237" s="7">
        <v>7.7440835630498549E-4</v>
      </c>
      <c r="CU237" s="7">
        <v>7.7440835630498549E-4</v>
      </c>
      <c r="CV237" s="7">
        <v>0</v>
      </c>
      <c r="CW237" s="7">
        <v>0</v>
      </c>
      <c r="CX237" s="7">
        <v>0</v>
      </c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0</v>
      </c>
      <c r="DH237" s="7">
        <v>0</v>
      </c>
      <c r="DI237" s="7">
        <v>0</v>
      </c>
      <c r="DJ237" s="7">
        <v>0</v>
      </c>
      <c r="DK237" s="7">
        <v>0</v>
      </c>
      <c r="DL237" s="7">
        <v>0</v>
      </c>
      <c r="DM237" s="7">
        <v>0</v>
      </c>
      <c r="DN237" s="7">
        <v>0</v>
      </c>
      <c r="DO237" s="7">
        <v>0</v>
      </c>
      <c r="DP237" s="7">
        <v>0</v>
      </c>
      <c r="DQ237" s="7">
        <v>0</v>
      </c>
      <c r="DR237" s="7">
        <v>0</v>
      </c>
      <c r="DS237" s="7">
        <v>0</v>
      </c>
      <c r="DT237" s="7">
        <v>0</v>
      </c>
      <c r="DU237" s="7">
        <v>0</v>
      </c>
      <c r="DV237" s="7">
        <v>0</v>
      </c>
      <c r="DW237" s="7">
        <v>0</v>
      </c>
      <c r="DX237" s="7">
        <v>55.684645564859132</v>
      </c>
      <c r="DY237" s="7">
        <v>55.684645564859132</v>
      </c>
      <c r="DZ237" s="7">
        <v>55.684645564859132</v>
      </c>
      <c r="EA237" s="7">
        <v>55.684645564859132</v>
      </c>
      <c r="EB237" s="7">
        <v>37.18797655669502</v>
      </c>
      <c r="EC237" s="7">
        <v>37.18797655669502</v>
      </c>
      <c r="ED237" s="7">
        <v>37.18797655669502</v>
      </c>
      <c r="EE237" s="7">
        <v>37.18797655669502</v>
      </c>
      <c r="EF237" s="7">
        <v>24.699889017263949</v>
      </c>
      <c r="EG237" s="7">
        <v>24.699889017263949</v>
      </c>
      <c r="EH237" s="7">
        <v>24.699889017263949</v>
      </c>
      <c r="EI237" s="7">
        <v>24.699889017263949</v>
      </c>
      <c r="EJ237" s="7">
        <v>18.095602430315303</v>
      </c>
      <c r="EK237" s="7">
        <v>29.876452361782995</v>
      </c>
      <c r="EL237" s="7">
        <v>18.095602430315303</v>
      </c>
      <c r="EM237" s="7">
        <v>29.876452361782995</v>
      </c>
      <c r="EN237" s="7">
        <v>39.186561821775669</v>
      </c>
      <c r="EO237" s="7">
        <v>39.186561821775669</v>
      </c>
      <c r="EP237" s="7">
        <v>37.18797655669502</v>
      </c>
      <c r="EQ237" s="7">
        <v>37.18797655669502</v>
      </c>
      <c r="ER237" s="7">
        <v>37.18797655669502</v>
      </c>
      <c r="ES237" s="7">
        <v>37.18797655669502</v>
      </c>
      <c r="ET237" s="7">
        <v>39.143065898802085</v>
      </c>
      <c r="EU237" s="7">
        <v>39.143065898802085</v>
      </c>
      <c r="EV237" s="7">
        <v>31.745862552938405</v>
      </c>
      <c r="EW237" s="7">
        <v>31.745862552938405</v>
      </c>
      <c r="EX237" s="7">
        <v>31.745862552938405</v>
      </c>
      <c r="EY237" s="7">
        <v>31.745862552938405</v>
      </c>
      <c r="EZ237" s="7">
        <v>31.745862552938405</v>
      </c>
      <c r="FA237" s="7">
        <v>31.745862552938405</v>
      </c>
      <c r="FB237" s="7">
        <v>63.874081928391519</v>
      </c>
      <c r="FC237" s="7">
        <v>23.866489614300548</v>
      </c>
      <c r="FD237" s="7">
        <v>33.005666677507335</v>
      </c>
      <c r="FE237" s="7">
        <v>63.874081928391519</v>
      </c>
      <c r="FF237" s="7">
        <v>23.866489614300548</v>
      </c>
      <c r="FG237" s="7">
        <v>33.005666677507335</v>
      </c>
      <c r="FH237" s="7">
        <v>23.866489614300548</v>
      </c>
      <c r="FI237" s="7">
        <v>33.005666677507335</v>
      </c>
      <c r="FJ237" s="7">
        <v>23.866489614300548</v>
      </c>
      <c r="FK237" s="7">
        <v>33.005666677507335</v>
      </c>
      <c r="FL237" s="7">
        <v>38.48429535665823</v>
      </c>
      <c r="FM237" s="7">
        <v>38.48429535665823</v>
      </c>
      <c r="FN237" s="7">
        <v>38.48429535665823</v>
      </c>
      <c r="FO237" s="7">
        <v>38.48429535665823</v>
      </c>
      <c r="FP237" s="7">
        <v>40.691377368318179</v>
      </c>
      <c r="FQ237" s="7">
        <v>60.751514179951577</v>
      </c>
      <c r="FR237" s="7">
        <v>40.691377368318179</v>
      </c>
      <c r="FS237" s="7">
        <v>60.751514179951577</v>
      </c>
      <c r="FT237" s="7">
        <v>31.745862552938405</v>
      </c>
      <c r="FU237" s="7">
        <v>31.745862552938405</v>
      </c>
      <c r="FV237" s="7">
        <v>31.745862552938405</v>
      </c>
      <c r="FW237" s="7">
        <v>31.745862552938405</v>
      </c>
      <c r="FX237" s="7">
        <v>25.077926736140746</v>
      </c>
      <c r="FY237" s="7">
        <v>32.196124831281537</v>
      </c>
      <c r="FZ237" s="7">
        <v>25.077926736140746</v>
      </c>
      <c r="GA237" s="7">
        <v>32.196124831281537</v>
      </c>
      <c r="GB237" s="7">
        <v>55.684645564859132</v>
      </c>
      <c r="GC237" s="7">
        <v>55.684645564859132</v>
      </c>
      <c r="GD237" s="7">
        <v>55.684645564859132</v>
      </c>
      <c r="GE237" s="7">
        <v>55.684645564859132</v>
      </c>
      <c r="GF237" s="7">
        <v>39.186561821775669</v>
      </c>
      <c r="GG237" s="7">
        <v>39.186561821775669</v>
      </c>
      <c r="GH237" s="7">
        <v>39.186561821775669</v>
      </c>
      <c r="GI237" s="7">
        <v>39.186561821775669</v>
      </c>
      <c r="GJ237" s="7">
        <v>44.465248987844603</v>
      </c>
      <c r="GK237" s="7">
        <v>44.465248987844603</v>
      </c>
      <c r="GL237" s="7">
        <v>44.465248987844603</v>
      </c>
      <c r="GM237" s="7">
        <v>44.465248987844603</v>
      </c>
      <c r="GN237" s="7">
        <v>22.143944400356343</v>
      </c>
      <c r="GO237" s="7">
        <v>30.406305141909023</v>
      </c>
      <c r="GP237" s="7">
        <v>22.143944400356343</v>
      </c>
      <c r="GQ237" s="7">
        <v>30.406305141909023</v>
      </c>
      <c r="GR237" s="7">
        <v>0</v>
      </c>
      <c r="GS237" s="7">
        <v>0</v>
      </c>
      <c r="GT237" s="7">
        <v>0</v>
      </c>
      <c r="GU237" s="7">
        <v>0</v>
      </c>
      <c r="GV237" s="7">
        <v>0</v>
      </c>
      <c r="GW237" s="7">
        <v>0</v>
      </c>
      <c r="GX237" s="7">
        <v>0</v>
      </c>
      <c r="GY237" s="7">
        <v>0</v>
      </c>
      <c r="GZ237" s="7">
        <v>0</v>
      </c>
      <c r="HA237" s="7">
        <v>0</v>
      </c>
    </row>
    <row r="238" spans="65:209" x14ac:dyDescent="0.25">
      <c r="BM238" s="7" cm="1">
        <f t="array" ref="BM238">INDEX($HD$3:$HD$14,BN238,1)</f>
        <v>31</v>
      </c>
      <c r="BN238" s="7">
        <v>10</v>
      </c>
      <c r="BO238" s="7">
        <v>19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0</v>
      </c>
      <c r="CV238" s="7">
        <v>0</v>
      </c>
      <c r="CW238" s="7">
        <v>0</v>
      </c>
      <c r="CX238" s="7">
        <v>0</v>
      </c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0</v>
      </c>
      <c r="DH238" s="7">
        <v>0</v>
      </c>
      <c r="DI238" s="7">
        <v>0</v>
      </c>
      <c r="DJ238" s="7">
        <v>0</v>
      </c>
      <c r="DK238" s="7">
        <v>0</v>
      </c>
      <c r="DL238" s="7">
        <v>0</v>
      </c>
      <c r="DM238" s="7">
        <v>0</v>
      </c>
      <c r="DN238" s="7">
        <v>0</v>
      </c>
      <c r="DO238" s="7">
        <v>0</v>
      </c>
      <c r="DP238" s="7">
        <v>0</v>
      </c>
      <c r="DQ238" s="7">
        <v>0</v>
      </c>
      <c r="DR238" s="7">
        <v>0</v>
      </c>
      <c r="DS238" s="7">
        <v>0</v>
      </c>
      <c r="DT238" s="7">
        <v>0</v>
      </c>
      <c r="DU238" s="7">
        <v>0</v>
      </c>
      <c r="DV238" s="7">
        <v>0</v>
      </c>
      <c r="DW238" s="7">
        <v>0</v>
      </c>
      <c r="DX238" s="7">
        <v>56.220557200712591</v>
      </c>
      <c r="DY238" s="7">
        <v>56.220557200712591</v>
      </c>
      <c r="DZ238" s="7">
        <v>56.220557200712591</v>
      </c>
      <c r="EA238" s="7">
        <v>56.220557200712591</v>
      </c>
      <c r="EB238" s="7">
        <v>36.002158813463282</v>
      </c>
      <c r="EC238" s="7">
        <v>36.002158813463282</v>
      </c>
      <c r="ED238" s="7">
        <v>36.002158813463282</v>
      </c>
      <c r="EE238" s="7">
        <v>36.002158813463282</v>
      </c>
      <c r="EF238" s="7">
        <v>22.645825145042476</v>
      </c>
      <c r="EG238" s="7">
        <v>22.645825145042476</v>
      </c>
      <c r="EH238" s="7">
        <v>22.645825145042476</v>
      </c>
      <c r="EI238" s="7">
        <v>22.645825145042476</v>
      </c>
      <c r="EJ238" s="7">
        <v>18.658488903706768</v>
      </c>
      <c r="EK238" s="7">
        <v>30.211155716721482</v>
      </c>
      <c r="EL238" s="7">
        <v>18.658488903706768</v>
      </c>
      <c r="EM238" s="7">
        <v>30.211155716721482</v>
      </c>
      <c r="EN238" s="7">
        <v>38.882626696809432</v>
      </c>
      <c r="EO238" s="7">
        <v>38.882626696809432</v>
      </c>
      <c r="EP238" s="7">
        <v>36.002158813463282</v>
      </c>
      <c r="EQ238" s="7">
        <v>36.002158813463282</v>
      </c>
      <c r="ER238" s="7">
        <v>36.002158813463282</v>
      </c>
      <c r="ES238" s="7">
        <v>36.002158813463282</v>
      </c>
      <c r="ET238" s="7">
        <v>33.415194143187662</v>
      </c>
      <c r="EU238" s="7">
        <v>33.415194143187662</v>
      </c>
      <c r="EV238" s="7">
        <v>27.692602380495572</v>
      </c>
      <c r="EW238" s="7">
        <v>27.692602380495572</v>
      </c>
      <c r="EX238" s="7">
        <v>27.692602380495572</v>
      </c>
      <c r="EY238" s="7">
        <v>27.692602380495572</v>
      </c>
      <c r="EZ238" s="7">
        <v>27.692602380495572</v>
      </c>
      <c r="FA238" s="7">
        <v>27.692602380495572</v>
      </c>
      <c r="FB238" s="7">
        <v>63.492137380170028</v>
      </c>
      <c r="FC238" s="7">
        <v>20.198242544388602</v>
      </c>
      <c r="FD238" s="7">
        <v>28.362846794914962</v>
      </c>
      <c r="FE238" s="7">
        <v>63.492137380170028</v>
      </c>
      <c r="FF238" s="7">
        <v>20.198242544388602</v>
      </c>
      <c r="FG238" s="7">
        <v>28.362846794914962</v>
      </c>
      <c r="FH238" s="7">
        <v>20.198242544388602</v>
      </c>
      <c r="FI238" s="7">
        <v>28.362846794914962</v>
      </c>
      <c r="FJ238" s="7">
        <v>20.198242544388602</v>
      </c>
      <c r="FK238" s="7">
        <v>28.362846794914962</v>
      </c>
      <c r="FL238" s="7">
        <v>35.857609287928177</v>
      </c>
      <c r="FM238" s="7">
        <v>35.857609287928177</v>
      </c>
      <c r="FN238" s="7">
        <v>35.857609287928177</v>
      </c>
      <c r="FO238" s="7">
        <v>35.857609287928177</v>
      </c>
      <c r="FP238" s="7">
        <v>38.524321898957517</v>
      </c>
      <c r="FQ238" s="7">
        <v>58.131605925696405</v>
      </c>
      <c r="FR238" s="7">
        <v>38.524321898957517</v>
      </c>
      <c r="FS238" s="7">
        <v>58.131605925696405</v>
      </c>
      <c r="FT238" s="7">
        <v>27.692602380495572</v>
      </c>
      <c r="FU238" s="7">
        <v>27.692602380495572</v>
      </c>
      <c r="FV238" s="7">
        <v>27.692602380495572</v>
      </c>
      <c r="FW238" s="7">
        <v>27.692602380495572</v>
      </c>
      <c r="FX238" s="7">
        <v>24.396763270002882</v>
      </c>
      <c r="FY238" s="7">
        <v>31.220080234234544</v>
      </c>
      <c r="FZ238" s="7">
        <v>24.396763270002882</v>
      </c>
      <c r="GA238" s="7">
        <v>31.220080234234544</v>
      </c>
      <c r="GB238" s="7">
        <v>56.220557200712591</v>
      </c>
      <c r="GC238" s="7">
        <v>56.220557200712591</v>
      </c>
      <c r="GD238" s="7">
        <v>56.220557200712591</v>
      </c>
      <c r="GE238" s="7">
        <v>56.220557200712591</v>
      </c>
      <c r="GF238" s="7">
        <v>38.882626696809432</v>
      </c>
      <c r="GG238" s="7">
        <v>38.882626696809432</v>
      </c>
      <c r="GH238" s="7">
        <v>38.882626696809432</v>
      </c>
      <c r="GI238" s="7">
        <v>38.882626696809432</v>
      </c>
      <c r="GJ238" s="7">
        <v>43.791284436152552</v>
      </c>
      <c r="GK238" s="7">
        <v>43.791284436152552</v>
      </c>
      <c r="GL238" s="7">
        <v>43.791284436152552</v>
      </c>
      <c r="GM238" s="7">
        <v>43.791284436152552</v>
      </c>
      <c r="GN238" s="7">
        <v>21.048551228445756</v>
      </c>
      <c r="GO238" s="7">
        <v>28.745319661872426</v>
      </c>
      <c r="GP238" s="7">
        <v>21.048551228445756</v>
      </c>
      <c r="GQ238" s="7">
        <v>28.745319661872426</v>
      </c>
      <c r="GR238" s="7">
        <v>0</v>
      </c>
      <c r="GS238" s="7">
        <v>0</v>
      </c>
      <c r="GT238" s="7">
        <v>0</v>
      </c>
      <c r="GU238" s="7">
        <v>0</v>
      </c>
      <c r="GV238" s="7">
        <v>0</v>
      </c>
      <c r="GW238" s="7">
        <v>0</v>
      </c>
      <c r="GX238" s="7">
        <v>0</v>
      </c>
      <c r="GY238" s="7">
        <v>0</v>
      </c>
      <c r="GZ238" s="7">
        <v>0</v>
      </c>
      <c r="HA238" s="7">
        <v>0</v>
      </c>
    </row>
    <row r="239" spans="65:209" x14ac:dyDescent="0.25">
      <c r="BM239" s="7" cm="1">
        <f t="array" ref="BM239">INDEX($HD$3:$HD$14,BN239,1)</f>
        <v>31</v>
      </c>
      <c r="BN239" s="7">
        <v>10</v>
      </c>
      <c r="BO239" s="7">
        <v>20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0</v>
      </c>
      <c r="CI239" s="7">
        <v>0</v>
      </c>
      <c r="CJ239" s="7">
        <v>0</v>
      </c>
      <c r="CK239" s="7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7">
        <v>0</v>
      </c>
      <c r="CV239" s="7">
        <v>0</v>
      </c>
      <c r="CW239" s="7">
        <v>0</v>
      </c>
      <c r="CX239" s="7">
        <v>0</v>
      </c>
      <c r="CY239" s="7">
        <v>0</v>
      </c>
      <c r="CZ239" s="7">
        <v>0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0</v>
      </c>
      <c r="DG239" s="7">
        <v>0</v>
      </c>
      <c r="DH239" s="7">
        <v>0</v>
      </c>
      <c r="DI239" s="7">
        <v>0</v>
      </c>
      <c r="DJ239" s="7">
        <v>0</v>
      </c>
      <c r="DK239" s="7">
        <v>0</v>
      </c>
      <c r="DL239" s="7">
        <v>0</v>
      </c>
      <c r="DM239" s="7">
        <v>0</v>
      </c>
      <c r="DN239" s="7">
        <v>0</v>
      </c>
      <c r="DO239" s="7">
        <v>0</v>
      </c>
      <c r="DP239" s="7">
        <v>0</v>
      </c>
      <c r="DQ239" s="7">
        <v>0</v>
      </c>
      <c r="DR239" s="7">
        <v>0</v>
      </c>
      <c r="DS239" s="7">
        <v>0</v>
      </c>
      <c r="DT239" s="7">
        <v>0</v>
      </c>
      <c r="DU239" s="7">
        <v>0</v>
      </c>
      <c r="DV239" s="7">
        <v>0</v>
      </c>
      <c r="DW239" s="7">
        <v>0</v>
      </c>
      <c r="DX239" s="7">
        <v>54.737407478249267</v>
      </c>
      <c r="DY239" s="7">
        <v>54.737407478249267</v>
      </c>
      <c r="DZ239" s="7">
        <v>54.737407478249267</v>
      </c>
      <c r="EA239" s="7">
        <v>54.737407478249267</v>
      </c>
      <c r="EB239" s="7">
        <v>34.567098060109977</v>
      </c>
      <c r="EC239" s="7">
        <v>34.567098060109977</v>
      </c>
      <c r="ED239" s="7">
        <v>34.567098060109977</v>
      </c>
      <c r="EE239" s="7">
        <v>34.567098060109977</v>
      </c>
      <c r="EF239" s="7">
        <v>24.118374104736041</v>
      </c>
      <c r="EG239" s="7">
        <v>24.118374104736041</v>
      </c>
      <c r="EH239" s="7">
        <v>24.118374104736041</v>
      </c>
      <c r="EI239" s="7">
        <v>24.118374104736041</v>
      </c>
      <c r="EJ239" s="7">
        <v>18.561468809117301</v>
      </c>
      <c r="EK239" s="7">
        <v>30.455988358340161</v>
      </c>
      <c r="EL239" s="7">
        <v>18.561468809117301</v>
      </c>
      <c r="EM239" s="7">
        <v>30.455988358340161</v>
      </c>
      <c r="EN239" s="7">
        <v>41.508602523536766</v>
      </c>
      <c r="EO239" s="7">
        <v>41.508602523536766</v>
      </c>
      <c r="EP239" s="7">
        <v>34.567098060109977</v>
      </c>
      <c r="EQ239" s="7">
        <v>34.567098060109977</v>
      </c>
      <c r="ER239" s="7">
        <v>34.567098060109977</v>
      </c>
      <c r="ES239" s="7">
        <v>34.567098060109977</v>
      </c>
      <c r="ET239" s="7">
        <v>29.85510331749704</v>
      </c>
      <c r="EU239" s="7">
        <v>29.85510331749704</v>
      </c>
      <c r="EV239" s="7">
        <v>25.237945446693566</v>
      </c>
      <c r="EW239" s="7">
        <v>25.237945446693566</v>
      </c>
      <c r="EX239" s="7">
        <v>25.237945446693566</v>
      </c>
      <c r="EY239" s="7">
        <v>25.237945446693566</v>
      </c>
      <c r="EZ239" s="7">
        <v>25.237945446693566</v>
      </c>
      <c r="FA239" s="7">
        <v>25.237945446693566</v>
      </c>
      <c r="FB239" s="7">
        <v>61.039634141936872</v>
      </c>
      <c r="FC239" s="7">
        <v>16.73036707520674</v>
      </c>
      <c r="FD239" s="7">
        <v>24.119024703228746</v>
      </c>
      <c r="FE239" s="7">
        <v>61.039634141936872</v>
      </c>
      <c r="FF239" s="7">
        <v>16.73036707520674</v>
      </c>
      <c r="FG239" s="7">
        <v>24.119024703228746</v>
      </c>
      <c r="FH239" s="7">
        <v>16.73036707520674</v>
      </c>
      <c r="FI239" s="7">
        <v>24.119024703228746</v>
      </c>
      <c r="FJ239" s="7">
        <v>16.73036707520674</v>
      </c>
      <c r="FK239" s="7">
        <v>24.119024703228746</v>
      </c>
      <c r="FL239" s="7">
        <v>29.635834331390004</v>
      </c>
      <c r="FM239" s="7">
        <v>29.635834331390004</v>
      </c>
      <c r="FN239" s="7">
        <v>29.635834331390004</v>
      </c>
      <c r="FO239" s="7">
        <v>29.635834331390004</v>
      </c>
      <c r="FP239" s="7">
        <v>36.139519646637822</v>
      </c>
      <c r="FQ239" s="7">
        <v>55.255251678068831</v>
      </c>
      <c r="FR239" s="7">
        <v>36.139519646637822</v>
      </c>
      <c r="FS239" s="7">
        <v>55.255251678068831</v>
      </c>
      <c r="FT239" s="7">
        <v>25.237945446693566</v>
      </c>
      <c r="FU239" s="7">
        <v>25.237945446693566</v>
      </c>
      <c r="FV239" s="7">
        <v>25.237945446693566</v>
      </c>
      <c r="FW239" s="7">
        <v>25.237945446693566</v>
      </c>
      <c r="FX239" s="7">
        <v>24.188749272620278</v>
      </c>
      <c r="FY239" s="7">
        <v>30.9363648029912</v>
      </c>
      <c r="FZ239" s="7">
        <v>24.188749272620278</v>
      </c>
      <c r="GA239" s="7">
        <v>30.9363648029912</v>
      </c>
      <c r="GB239" s="7">
        <v>54.737407478249267</v>
      </c>
      <c r="GC239" s="7">
        <v>54.737407478249267</v>
      </c>
      <c r="GD239" s="7">
        <v>54.737407478249267</v>
      </c>
      <c r="GE239" s="7">
        <v>54.737407478249267</v>
      </c>
      <c r="GF239" s="7">
        <v>41.508602523536766</v>
      </c>
      <c r="GG239" s="7">
        <v>41.508602523536766</v>
      </c>
      <c r="GH239" s="7">
        <v>41.508602523536766</v>
      </c>
      <c r="GI239" s="7">
        <v>41.508602523536766</v>
      </c>
      <c r="GJ239" s="7">
        <v>47.47143501501467</v>
      </c>
      <c r="GK239" s="7">
        <v>47.47143501501467</v>
      </c>
      <c r="GL239" s="7">
        <v>47.47143501501467</v>
      </c>
      <c r="GM239" s="7">
        <v>47.47143501501467</v>
      </c>
      <c r="GN239" s="7">
        <v>21.350813470822562</v>
      </c>
      <c r="GO239" s="7">
        <v>29.632825948662752</v>
      </c>
      <c r="GP239" s="7">
        <v>21.350813470822562</v>
      </c>
      <c r="GQ239" s="7">
        <v>29.632825948662752</v>
      </c>
      <c r="GR239" s="7">
        <v>0</v>
      </c>
      <c r="GS239" s="7">
        <v>0</v>
      </c>
      <c r="GT239" s="7">
        <v>0</v>
      </c>
      <c r="GU239" s="7">
        <v>0</v>
      </c>
      <c r="GV239" s="7">
        <v>0</v>
      </c>
      <c r="GW239" s="7">
        <v>0</v>
      </c>
      <c r="GX239" s="7">
        <v>0</v>
      </c>
      <c r="GY239" s="7">
        <v>0</v>
      </c>
      <c r="GZ239" s="7">
        <v>0</v>
      </c>
      <c r="HA239" s="7">
        <v>0</v>
      </c>
    </row>
    <row r="240" spans="65:209" x14ac:dyDescent="0.25">
      <c r="BM240" s="7" cm="1">
        <f t="array" ref="BM240">INDEX($HD$3:$HD$14,BN240,1)</f>
        <v>31</v>
      </c>
      <c r="BN240" s="7">
        <v>10</v>
      </c>
      <c r="BO240" s="7">
        <v>21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7">
        <v>0</v>
      </c>
      <c r="DL240" s="7">
        <v>0</v>
      </c>
      <c r="DM240" s="7">
        <v>0</v>
      </c>
      <c r="DN240" s="7">
        <v>0</v>
      </c>
      <c r="DO240" s="7">
        <v>0</v>
      </c>
      <c r="DP240" s="7">
        <v>0</v>
      </c>
      <c r="DQ240" s="7">
        <v>0</v>
      </c>
      <c r="DR240" s="7">
        <v>0</v>
      </c>
      <c r="DS240" s="7">
        <v>0</v>
      </c>
      <c r="DT240" s="7">
        <v>0</v>
      </c>
      <c r="DU240" s="7">
        <v>0</v>
      </c>
      <c r="DV240" s="7">
        <v>0</v>
      </c>
      <c r="DW240" s="7">
        <v>0</v>
      </c>
      <c r="DX240" s="7">
        <v>52.362314715155343</v>
      </c>
      <c r="DY240" s="7">
        <v>52.362314715155343</v>
      </c>
      <c r="DZ240" s="7">
        <v>52.362314715155343</v>
      </c>
      <c r="EA240" s="7">
        <v>52.362314715155343</v>
      </c>
      <c r="EB240" s="7">
        <v>32.204246899151009</v>
      </c>
      <c r="EC240" s="7">
        <v>32.204246899151009</v>
      </c>
      <c r="ED240" s="7">
        <v>32.204246899151009</v>
      </c>
      <c r="EE240" s="7">
        <v>32.204246899151009</v>
      </c>
      <c r="EF240" s="7">
        <v>28.012397823192156</v>
      </c>
      <c r="EG240" s="7">
        <v>28.012397823192156</v>
      </c>
      <c r="EH240" s="7">
        <v>28.012397823192156</v>
      </c>
      <c r="EI240" s="7">
        <v>28.012397823192156</v>
      </c>
      <c r="EJ240" s="7">
        <v>16.521034119187686</v>
      </c>
      <c r="EK240" s="7">
        <v>27.67861878204106</v>
      </c>
      <c r="EL240" s="7">
        <v>16.521034119187686</v>
      </c>
      <c r="EM240" s="7">
        <v>27.67861878204106</v>
      </c>
      <c r="EN240" s="7">
        <v>43.408724641840116</v>
      </c>
      <c r="EO240" s="7">
        <v>43.408724641840116</v>
      </c>
      <c r="EP240" s="7">
        <v>32.204246899151009</v>
      </c>
      <c r="EQ240" s="7">
        <v>32.204246899151009</v>
      </c>
      <c r="ER240" s="7">
        <v>32.204246899151009</v>
      </c>
      <c r="ES240" s="7">
        <v>32.204246899151009</v>
      </c>
      <c r="ET240" s="7">
        <v>28.928382571505825</v>
      </c>
      <c r="EU240" s="7">
        <v>28.928382571505825</v>
      </c>
      <c r="EV240" s="7">
        <v>23.383181922536675</v>
      </c>
      <c r="EW240" s="7">
        <v>23.383181922536675</v>
      </c>
      <c r="EX240" s="7">
        <v>23.383181922536675</v>
      </c>
      <c r="EY240" s="7">
        <v>23.383181922536675</v>
      </c>
      <c r="EZ240" s="7">
        <v>23.383181922536675</v>
      </c>
      <c r="FA240" s="7">
        <v>23.383181922536675</v>
      </c>
      <c r="FB240" s="7">
        <v>59.247299940184796</v>
      </c>
      <c r="FC240" s="7">
        <v>16.12545992708359</v>
      </c>
      <c r="FD240" s="7">
        <v>23.195548974457488</v>
      </c>
      <c r="FE240" s="7">
        <v>59.247299940184796</v>
      </c>
      <c r="FF240" s="7">
        <v>16.12545992708359</v>
      </c>
      <c r="FG240" s="7">
        <v>23.195548974457488</v>
      </c>
      <c r="FH240" s="7">
        <v>16.12545992708359</v>
      </c>
      <c r="FI240" s="7">
        <v>23.195548974457488</v>
      </c>
      <c r="FJ240" s="7">
        <v>16.12545992708359</v>
      </c>
      <c r="FK240" s="7">
        <v>23.195548974457488</v>
      </c>
      <c r="FL240" s="7">
        <v>29.692053857262419</v>
      </c>
      <c r="FM240" s="7">
        <v>29.692053857262419</v>
      </c>
      <c r="FN240" s="7">
        <v>29.692053857262419</v>
      </c>
      <c r="FO240" s="7">
        <v>29.692053857262419</v>
      </c>
      <c r="FP240" s="7">
        <v>32.867085444765337</v>
      </c>
      <c r="FQ240" s="7">
        <v>50.716244506539539</v>
      </c>
      <c r="FR240" s="7">
        <v>32.867085444765337</v>
      </c>
      <c r="FS240" s="7">
        <v>50.716244506539539</v>
      </c>
      <c r="FT240" s="7">
        <v>23.383181922536675</v>
      </c>
      <c r="FU240" s="7">
        <v>23.383181922536675</v>
      </c>
      <c r="FV240" s="7">
        <v>23.383181922536675</v>
      </c>
      <c r="FW240" s="7">
        <v>23.383181922536675</v>
      </c>
      <c r="FX240" s="7">
        <v>24.338266588376822</v>
      </c>
      <c r="FY240" s="7">
        <v>30.795117611538107</v>
      </c>
      <c r="FZ240" s="7">
        <v>24.338266588376822</v>
      </c>
      <c r="GA240" s="7">
        <v>30.795117611538107</v>
      </c>
      <c r="GB240" s="7">
        <v>52.362314715155343</v>
      </c>
      <c r="GC240" s="7">
        <v>52.362314715155343</v>
      </c>
      <c r="GD240" s="7">
        <v>52.362314715155343</v>
      </c>
      <c r="GE240" s="7">
        <v>52.362314715155343</v>
      </c>
      <c r="GF240" s="7">
        <v>43.408724641840116</v>
      </c>
      <c r="GG240" s="7">
        <v>43.408724641840116</v>
      </c>
      <c r="GH240" s="7">
        <v>43.408724641840116</v>
      </c>
      <c r="GI240" s="7">
        <v>43.408724641840116</v>
      </c>
      <c r="GJ240" s="7">
        <v>46.502126382284466</v>
      </c>
      <c r="GK240" s="7">
        <v>46.502126382284466</v>
      </c>
      <c r="GL240" s="7">
        <v>46.502126382284466</v>
      </c>
      <c r="GM240" s="7">
        <v>46.502126382284466</v>
      </c>
      <c r="GN240" s="7">
        <v>21.815044275142252</v>
      </c>
      <c r="GO240" s="7">
        <v>31.152254515087979</v>
      </c>
      <c r="GP240" s="7">
        <v>21.815044275142252</v>
      </c>
      <c r="GQ240" s="7">
        <v>31.152254515087979</v>
      </c>
      <c r="GR240" s="7">
        <v>0</v>
      </c>
      <c r="GS240" s="7">
        <v>0</v>
      </c>
      <c r="GT240" s="7">
        <v>0</v>
      </c>
      <c r="GU240" s="7">
        <v>0</v>
      </c>
      <c r="GV240" s="7">
        <v>0</v>
      </c>
      <c r="GW240" s="7">
        <v>0</v>
      </c>
      <c r="GX240" s="7">
        <v>0</v>
      </c>
      <c r="GY240" s="7">
        <v>0</v>
      </c>
      <c r="GZ240" s="7">
        <v>0</v>
      </c>
      <c r="HA240" s="7">
        <v>0</v>
      </c>
    </row>
    <row r="241" spans="65:209" x14ac:dyDescent="0.25">
      <c r="BM241" s="7" cm="1">
        <f t="array" ref="BM241">INDEX($HD$3:$HD$14,BN241,1)</f>
        <v>31</v>
      </c>
      <c r="BN241" s="7">
        <v>10</v>
      </c>
      <c r="BO241" s="7">
        <v>22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>
        <v>0</v>
      </c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0</v>
      </c>
      <c r="DH241" s="7">
        <v>0</v>
      </c>
      <c r="DI241" s="7">
        <v>0</v>
      </c>
      <c r="DJ241" s="7">
        <v>0</v>
      </c>
      <c r="DK241" s="7">
        <v>0</v>
      </c>
      <c r="DL241" s="7">
        <v>0</v>
      </c>
      <c r="DM241" s="7">
        <v>0</v>
      </c>
      <c r="DN241" s="7">
        <v>0</v>
      </c>
      <c r="DO241" s="7">
        <v>0</v>
      </c>
      <c r="DP241" s="7">
        <v>0</v>
      </c>
      <c r="DQ241" s="7">
        <v>0</v>
      </c>
      <c r="DR241" s="7">
        <v>0</v>
      </c>
      <c r="DS241" s="7">
        <v>0</v>
      </c>
      <c r="DT241" s="7">
        <v>0</v>
      </c>
      <c r="DU241" s="7">
        <v>0</v>
      </c>
      <c r="DV241" s="7">
        <v>0</v>
      </c>
      <c r="DW241" s="7">
        <v>0</v>
      </c>
      <c r="DX241" s="7">
        <v>53.882492355128981</v>
      </c>
      <c r="DY241" s="7">
        <v>53.882492355128981</v>
      </c>
      <c r="DZ241" s="7">
        <v>53.882492355128981</v>
      </c>
      <c r="EA241" s="7">
        <v>53.882492355128981</v>
      </c>
      <c r="EB241" s="7">
        <v>31.526820482436939</v>
      </c>
      <c r="EC241" s="7">
        <v>31.526820482436939</v>
      </c>
      <c r="ED241" s="7">
        <v>31.526820482436939</v>
      </c>
      <c r="EE241" s="7">
        <v>31.526820482436939</v>
      </c>
      <c r="EF241" s="7">
        <v>27.913372827343149</v>
      </c>
      <c r="EG241" s="7">
        <v>27.913372827343149</v>
      </c>
      <c r="EH241" s="7">
        <v>27.913372827343149</v>
      </c>
      <c r="EI241" s="7">
        <v>27.913372827343149</v>
      </c>
      <c r="EJ241" s="7">
        <v>15.627557718411998</v>
      </c>
      <c r="EK241" s="7">
        <v>26.308958890155381</v>
      </c>
      <c r="EL241" s="7">
        <v>15.627557718411998</v>
      </c>
      <c r="EM241" s="7">
        <v>26.308958890155381</v>
      </c>
      <c r="EN241" s="7">
        <v>45.366797009740417</v>
      </c>
      <c r="EO241" s="7">
        <v>45.366797009740417</v>
      </c>
      <c r="EP241" s="7">
        <v>31.526820482436939</v>
      </c>
      <c r="EQ241" s="7">
        <v>31.526820482436939</v>
      </c>
      <c r="ER241" s="7">
        <v>31.526820482436939</v>
      </c>
      <c r="ES241" s="7">
        <v>31.526820482436939</v>
      </c>
      <c r="ET241" s="7">
        <v>29.239665568098282</v>
      </c>
      <c r="EU241" s="7">
        <v>29.239665568098282</v>
      </c>
      <c r="EV241" s="7">
        <v>22.779172215593842</v>
      </c>
      <c r="EW241" s="7">
        <v>22.779172215593842</v>
      </c>
      <c r="EX241" s="7">
        <v>22.779172215593842</v>
      </c>
      <c r="EY241" s="7">
        <v>22.779172215593842</v>
      </c>
      <c r="EZ241" s="7">
        <v>22.779172215593842</v>
      </c>
      <c r="FA241" s="7">
        <v>22.779172215593842</v>
      </c>
      <c r="FB241" s="7">
        <v>57.149331975325495</v>
      </c>
      <c r="FC241" s="7">
        <v>16.491727321725829</v>
      </c>
      <c r="FD241" s="7">
        <v>23.281881161269833</v>
      </c>
      <c r="FE241" s="7">
        <v>57.149331975325495</v>
      </c>
      <c r="FF241" s="7">
        <v>16.491727321725829</v>
      </c>
      <c r="FG241" s="7">
        <v>23.281881161269833</v>
      </c>
      <c r="FH241" s="7">
        <v>16.491727321725829</v>
      </c>
      <c r="FI241" s="7">
        <v>23.281881161269833</v>
      </c>
      <c r="FJ241" s="7">
        <v>16.491727321725829</v>
      </c>
      <c r="FK241" s="7">
        <v>23.281881161269833</v>
      </c>
      <c r="FL241" s="7">
        <v>29.543195725699398</v>
      </c>
      <c r="FM241" s="7">
        <v>29.543195725699398</v>
      </c>
      <c r="FN241" s="7">
        <v>29.543195725699398</v>
      </c>
      <c r="FO241" s="7">
        <v>29.543195725699398</v>
      </c>
      <c r="FP241" s="7">
        <v>30.786012810570426</v>
      </c>
      <c r="FQ241" s="7">
        <v>47.997559218712617</v>
      </c>
      <c r="FR241" s="7">
        <v>30.786012810570426</v>
      </c>
      <c r="FS241" s="7">
        <v>47.997559218712617</v>
      </c>
      <c r="FT241" s="7">
        <v>22.779172215593842</v>
      </c>
      <c r="FU241" s="7">
        <v>22.779172215593842</v>
      </c>
      <c r="FV241" s="7">
        <v>22.779172215593842</v>
      </c>
      <c r="FW241" s="7">
        <v>22.779172215593842</v>
      </c>
      <c r="FX241" s="7">
        <v>24.990133023788903</v>
      </c>
      <c r="FY241" s="7">
        <v>31.428237292318254</v>
      </c>
      <c r="FZ241" s="7">
        <v>24.990133023788903</v>
      </c>
      <c r="GA241" s="7">
        <v>31.428237292318254</v>
      </c>
      <c r="GB241" s="7">
        <v>53.882492355128981</v>
      </c>
      <c r="GC241" s="7">
        <v>53.882492355128981</v>
      </c>
      <c r="GD241" s="7">
        <v>53.882492355128981</v>
      </c>
      <c r="GE241" s="7">
        <v>53.882492355128981</v>
      </c>
      <c r="GF241" s="7">
        <v>45.366797009740417</v>
      </c>
      <c r="GG241" s="7">
        <v>45.366797009740417</v>
      </c>
      <c r="GH241" s="7">
        <v>45.366797009740417</v>
      </c>
      <c r="GI241" s="7">
        <v>45.366797009740417</v>
      </c>
      <c r="GJ241" s="7">
        <v>47.419949387460555</v>
      </c>
      <c r="GK241" s="7">
        <v>47.419949387460555</v>
      </c>
      <c r="GL241" s="7">
        <v>47.419949387460555</v>
      </c>
      <c r="GM241" s="7">
        <v>47.419949387460555</v>
      </c>
      <c r="GN241" s="7">
        <v>19.951438632464821</v>
      </c>
      <c r="GO241" s="7">
        <v>29.737458667519064</v>
      </c>
      <c r="GP241" s="7">
        <v>19.951438632464821</v>
      </c>
      <c r="GQ241" s="7">
        <v>29.737458667519064</v>
      </c>
      <c r="GR241" s="7">
        <v>0</v>
      </c>
      <c r="GS241" s="7">
        <v>0</v>
      </c>
      <c r="GT241" s="7">
        <v>0</v>
      </c>
      <c r="GU241" s="7">
        <v>0</v>
      </c>
      <c r="GV241" s="7">
        <v>0</v>
      </c>
      <c r="GW241" s="7">
        <v>0</v>
      </c>
      <c r="GX241" s="7">
        <v>0</v>
      </c>
      <c r="GY241" s="7">
        <v>0</v>
      </c>
      <c r="GZ241" s="7">
        <v>0</v>
      </c>
      <c r="HA241" s="7">
        <v>0</v>
      </c>
    </row>
    <row r="242" spans="65:209" x14ac:dyDescent="0.25">
      <c r="BM242" s="7" cm="1">
        <f t="array" ref="BM242">INDEX($HD$3:$HD$14,BN242,1)</f>
        <v>31</v>
      </c>
      <c r="BN242" s="7">
        <v>10</v>
      </c>
      <c r="BO242" s="7">
        <v>23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0</v>
      </c>
      <c r="DK242" s="7">
        <v>0</v>
      </c>
      <c r="DL242" s="7">
        <v>0</v>
      </c>
      <c r="DM242" s="7">
        <v>0</v>
      </c>
      <c r="DN242" s="7">
        <v>0</v>
      </c>
      <c r="DO242" s="7">
        <v>0</v>
      </c>
      <c r="DP242" s="7">
        <v>0</v>
      </c>
      <c r="DQ242" s="7">
        <v>0</v>
      </c>
      <c r="DR242" s="7">
        <v>0</v>
      </c>
      <c r="DS242" s="7">
        <v>0</v>
      </c>
      <c r="DT242" s="7">
        <v>0</v>
      </c>
      <c r="DU242" s="7">
        <v>0</v>
      </c>
      <c r="DV242" s="7">
        <v>0</v>
      </c>
      <c r="DW242" s="7">
        <v>0</v>
      </c>
      <c r="DX242" s="7">
        <v>54.048767322807855</v>
      </c>
      <c r="DY242" s="7">
        <v>54.048767322807855</v>
      </c>
      <c r="DZ242" s="7">
        <v>54.048767322807855</v>
      </c>
      <c r="EA242" s="7">
        <v>54.048767322807855</v>
      </c>
      <c r="EB242" s="7">
        <v>30.10802459505128</v>
      </c>
      <c r="EC242" s="7">
        <v>30.10802459505128</v>
      </c>
      <c r="ED242" s="7">
        <v>30.10802459505128</v>
      </c>
      <c r="EE242" s="7">
        <v>30.10802459505128</v>
      </c>
      <c r="EF242" s="7">
        <v>22.746187455530734</v>
      </c>
      <c r="EG242" s="7">
        <v>22.746187455530734</v>
      </c>
      <c r="EH242" s="7">
        <v>22.746187455530734</v>
      </c>
      <c r="EI242" s="7">
        <v>22.746187455530734</v>
      </c>
      <c r="EJ242" s="7">
        <v>14.614812167627546</v>
      </c>
      <c r="EK242" s="7">
        <v>25.164001837177434</v>
      </c>
      <c r="EL242" s="7">
        <v>14.614812167627546</v>
      </c>
      <c r="EM242" s="7">
        <v>25.164001837177434</v>
      </c>
      <c r="EN242" s="7">
        <v>47.277937964977973</v>
      </c>
      <c r="EO242" s="7">
        <v>47.277937964977973</v>
      </c>
      <c r="EP242" s="7">
        <v>30.10802459505128</v>
      </c>
      <c r="EQ242" s="7">
        <v>30.10802459505128</v>
      </c>
      <c r="ER242" s="7">
        <v>30.10802459505128</v>
      </c>
      <c r="ES242" s="7">
        <v>30.10802459505128</v>
      </c>
      <c r="ET242" s="7">
        <v>27.744216635464802</v>
      </c>
      <c r="EU242" s="7">
        <v>27.744216635464802</v>
      </c>
      <c r="EV242" s="7">
        <v>25.047806512275667</v>
      </c>
      <c r="EW242" s="7">
        <v>25.047806512275667</v>
      </c>
      <c r="EX242" s="7">
        <v>25.047806512275667</v>
      </c>
      <c r="EY242" s="7">
        <v>25.047806512275667</v>
      </c>
      <c r="EZ242" s="7">
        <v>25.047806512275667</v>
      </c>
      <c r="FA242" s="7">
        <v>25.047806512275667</v>
      </c>
      <c r="FB242" s="7">
        <v>55.433085371697992</v>
      </c>
      <c r="FC242" s="7">
        <v>15.793831729695015</v>
      </c>
      <c r="FD242" s="7">
        <v>22.616011162499976</v>
      </c>
      <c r="FE242" s="7">
        <v>55.433085371697992</v>
      </c>
      <c r="FF242" s="7">
        <v>15.793831729695015</v>
      </c>
      <c r="FG242" s="7">
        <v>22.616011162499976</v>
      </c>
      <c r="FH242" s="7">
        <v>15.793831729695015</v>
      </c>
      <c r="FI242" s="7">
        <v>22.616011162499976</v>
      </c>
      <c r="FJ242" s="7">
        <v>15.793831729695015</v>
      </c>
      <c r="FK242" s="7">
        <v>22.616011162499976</v>
      </c>
      <c r="FL242" s="7">
        <v>28.69019089696917</v>
      </c>
      <c r="FM242" s="7">
        <v>28.69019089696917</v>
      </c>
      <c r="FN242" s="7">
        <v>28.69019089696917</v>
      </c>
      <c r="FO242" s="7">
        <v>28.69019089696917</v>
      </c>
      <c r="FP242" s="7">
        <v>29.687090120222908</v>
      </c>
      <c r="FQ242" s="7">
        <v>45.664953310665602</v>
      </c>
      <c r="FR242" s="7">
        <v>29.687090120222908</v>
      </c>
      <c r="FS242" s="7">
        <v>45.664953310665602</v>
      </c>
      <c r="FT242" s="7">
        <v>25.047806512275667</v>
      </c>
      <c r="FU242" s="7">
        <v>25.047806512275667</v>
      </c>
      <c r="FV242" s="7">
        <v>25.047806512275667</v>
      </c>
      <c r="FW242" s="7">
        <v>25.047806512275667</v>
      </c>
      <c r="FX242" s="7">
        <v>24.763539065778559</v>
      </c>
      <c r="FY242" s="7">
        <v>31.646292960777139</v>
      </c>
      <c r="FZ242" s="7">
        <v>24.763539065778559</v>
      </c>
      <c r="GA242" s="7">
        <v>31.646292960777139</v>
      </c>
      <c r="GB242" s="7">
        <v>54.048767322807855</v>
      </c>
      <c r="GC242" s="7">
        <v>54.048767322807855</v>
      </c>
      <c r="GD242" s="7">
        <v>54.048767322807855</v>
      </c>
      <c r="GE242" s="7">
        <v>54.048767322807855</v>
      </c>
      <c r="GF242" s="7">
        <v>47.277937964977973</v>
      </c>
      <c r="GG242" s="7">
        <v>47.277937964977973</v>
      </c>
      <c r="GH242" s="7">
        <v>47.277937964977973</v>
      </c>
      <c r="GI242" s="7">
        <v>47.277937964977973</v>
      </c>
      <c r="GJ242" s="7">
        <v>47.055671478126101</v>
      </c>
      <c r="GK242" s="7">
        <v>47.055671478126101</v>
      </c>
      <c r="GL242" s="7">
        <v>47.055671478126101</v>
      </c>
      <c r="GM242" s="7">
        <v>47.055671478126101</v>
      </c>
      <c r="GN242" s="7">
        <v>19.182477736758059</v>
      </c>
      <c r="GO242" s="7">
        <v>28.751188864683318</v>
      </c>
      <c r="GP242" s="7">
        <v>19.182477736758059</v>
      </c>
      <c r="GQ242" s="7">
        <v>28.751188864683318</v>
      </c>
      <c r="GR242" s="7">
        <v>0</v>
      </c>
      <c r="GS242" s="7">
        <v>0</v>
      </c>
      <c r="GT242" s="7">
        <v>0</v>
      </c>
      <c r="GU242" s="7">
        <v>0</v>
      </c>
      <c r="GV242" s="7">
        <v>0</v>
      </c>
      <c r="GW242" s="7">
        <v>0</v>
      </c>
      <c r="GX242" s="7">
        <v>0</v>
      </c>
      <c r="GY242" s="7">
        <v>0</v>
      </c>
      <c r="GZ242" s="7">
        <v>0</v>
      </c>
      <c r="HA242" s="7">
        <v>0</v>
      </c>
    </row>
    <row r="243" spans="65:209" x14ac:dyDescent="0.25">
      <c r="BM243" s="7" cm="1">
        <f t="array" ref="BM243">INDEX($HD$3:$HD$14,BN243,1)</f>
        <v>30</v>
      </c>
      <c r="BN243" s="7">
        <v>11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0</v>
      </c>
      <c r="DH243" s="7">
        <v>0</v>
      </c>
      <c r="DI243" s="7">
        <v>0</v>
      </c>
      <c r="DJ243" s="7">
        <v>0</v>
      </c>
      <c r="DK243" s="7">
        <v>0</v>
      </c>
      <c r="DL243" s="7">
        <v>0</v>
      </c>
      <c r="DM243" s="7">
        <v>0</v>
      </c>
      <c r="DN243" s="7">
        <v>0</v>
      </c>
      <c r="DO243" s="7">
        <v>0</v>
      </c>
      <c r="DP243" s="7">
        <v>0</v>
      </c>
      <c r="DQ243" s="7">
        <v>0</v>
      </c>
      <c r="DR243" s="7">
        <v>0</v>
      </c>
      <c r="DS243" s="7">
        <v>0</v>
      </c>
      <c r="DT243" s="7">
        <v>0</v>
      </c>
      <c r="DU243" s="7">
        <v>0</v>
      </c>
      <c r="DV243" s="7">
        <v>0</v>
      </c>
      <c r="DW243" s="7">
        <v>0</v>
      </c>
      <c r="DX243" s="7">
        <v>37.566395019834808</v>
      </c>
      <c r="DY243" s="7">
        <v>37.566395019834808</v>
      </c>
      <c r="DZ243" s="7">
        <v>37.566395019834808</v>
      </c>
      <c r="EA243" s="7">
        <v>37.566395019834808</v>
      </c>
      <c r="EB243" s="7">
        <v>19.044696037040925</v>
      </c>
      <c r="EC243" s="7">
        <v>19.044696037040925</v>
      </c>
      <c r="ED243" s="7">
        <v>19.044696037040925</v>
      </c>
      <c r="EE243" s="7">
        <v>19.044696037040925</v>
      </c>
      <c r="EF243" s="7">
        <v>26.31235624987427</v>
      </c>
      <c r="EG243" s="7">
        <v>26.31235624987427</v>
      </c>
      <c r="EH243" s="7">
        <v>26.31235624987427</v>
      </c>
      <c r="EI243" s="7">
        <v>26.31235624987427</v>
      </c>
      <c r="EJ243" s="7">
        <v>37.690684874933346</v>
      </c>
      <c r="EK243" s="7">
        <v>50.911905028387814</v>
      </c>
      <c r="EL243" s="7">
        <v>37.690684874933346</v>
      </c>
      <c r="EM243" s="7">
        <v>50.911905028387814</v>
      </c>
      <c r="EN243" s="7">
        <v>47.203117942863557</v>
      </c>
      <c r="EO243" s="7">
        <v>47.203117942863557</v>
      </c>
      <c r="EP243" s="7">
        <v>19.044696037040925</v>
      </c>
      <c r="EQ243" s="7">
        <v>19.044696037040925</v>
      </c>
      <c r="ER243" s="7">
        <v>19.044696037040925</v>
      </c>
      <c r="ES243" s="7">
        <v>19.044696037040925</v>
      </c>
      <c r="ET243" s="7">
        <v>18.080047181234828</v>
      </c>
      <c r="EU243" s="7">
        <v>18.080047181234828</v>
      </c>
      <c r="EV243" s="7">
        <v>23.958850881809038</v>
      </c>
      <c r="EW243" s="7">
        <v>23.958850881809038</v>
      </c>
      <c r="EX243" s="7">
        <v>23.958850881809038</v>
      </c>
      <c r="EY243" s="7">
        <v>23.958850881809038</v>
      </c>
      <c r="EZ243" s="7">
        <v>23.958850881809038</v>
      </c>
      <c r="FA243" s="7">
        <v>23.958850881809038</v>
      </c>
      <c r="FB243" s="7">
        <v>53.64339883540309</v>
      </c>
      <c r="FC243" s="7">
        <v>38.606354249099944</v>
      </c>
      <c r="FD243" s="7">
        <v>49.406915745371272</v>
      </c>
      <c r="FE243" s="7">
        <v>53.64339883540309</v>
      </c>
      <c r="FF243" s="7">
        <v>38.606354249099944</v>
      </c>
      <c r="FG243" s="7">
        <v>49.406915745371272</v>
      </c>
      <c r="FH243" s="7">
        <v>38.606354249099944</v>
      </c>
      <c r="FI243" s="7">
        <v>49.406915745371272</v>
      </c>
      <c r="FJ243" s="7">
        <v>38.606354249099944</v>
      </c>
      <c r="FK243" s="7">
        <v>49.406915745371272</v>
      </c>
      <c r="FL243" s="7">
        <v>23.227262045790951</v>
      </c>
      <c r="FM243" s="7">
        <v>23.227262045790951</v>
      </c>
      <c r="FN243" s="7">
        <v>23.227262045790951</v>
      </c>
      <c r="FO243" s="7">
        <v>23.227262045790951</v>
      </c>
      <c r="FP243" s="7">
        <v>34.09916730501363</v>
      </c>
      <c r="FQ243" s="7">
        <v>49.075894594036427</v>
      </c>
      <c r="FR243" s="7">
        <v>34.09916730501363</v>
      </c>
      <c r="FS243" s="7">
        <v>49.075894594036427</v>
      </c>
      <c r="FT243" s="7">
        <v>23.958850881809038</v>
      </c>
      <c r="FU243" s="7">
        <v>23.958850881809038</v>
      </c>
      <c r="FV243" s="7">
        <v>23.958850881809038</v>
      </c>
      <c r="FW243" s="7">
        <v>23.958850881809038</v>
      </c>
      <c r="FX243" s="7">
        <v>28.345173536528858</v>
      </c>
      <c r="FY243" s="7">
        <v>39.156771019703037</v>
      </c>
      <c r="FZ243" s="7">
        <v>28.345173536528858</v>
      </c>
      <c r="GA243" s="7">
        <v>39.156771019703037</v>
      </c>
      <c r="GB243" s="7">
        <v>37.566395019834808</v>
      </c>
      <c r="GC243" s="7">
        <v>37.566395019834808</v>
      </c>
      <c r="GD243" s="7">
        <v>37.566395019834808</v>
      </c>
      <c r="GE243" s="7">
        <v>37.566395019834808</v>
      </c>
      <c r="GF243" s="7">
        <v>47.203117942863557</v>
      </c>
      <c r="GG243" s="7">
        <v>47.203117942863557</v>
      </c>
      <c r="GH243" s="7">
        <v>47.203117942863557</v>
      </c>
      <c r="GI243" s="7">
        <v>47.203117942863557</v>
      </c>
      <c r="GJ243" s="7">
        <v>34.106243226155996</v>
      </c>
      <c r="GK243" s="7">
        <v>34.106243226155996</v>
      </c>
      <c r="GL243" s="7">
        <v>34.106243226155996</v>
      </c>
      <c r="GM243" s="7">
        <v>34.106243226155996</v>
      </c>
      <c r="GN243" s="7">
        <v>13.443477664260612</v>
      </c>
      <c r="GO243" s="7">
        <v>20.036039017143917</v>
      </c>
      <c r="GP243" s="7">
        <v>13.443477664260612</v>
      </c>
      <c r="GQ243" s="7">
        <v>20.036039017143917</v>
      </c>
      <c r="GR243" s="7">
        <v>0</v>
      </c>
      <c r="GS243" s="7">
        <v>0</v>
      </c>
      <c r="GT243" s="7">
        <v>0</v>
      </c>
      <c r="GU243" s="7">
        <v>0</v>
      </c>
      <c r="GV243" s="7">
        <v>0</v>
      </c>
      <c r="GW243" s="7">
        <v>0</v>
      </c>
      <c r="GX243" s="7">
        <v>0</v>
      </c>
      <c r="GY243" s="7">
        <v>0</v>
      </c>
      <c r="GZ243" s="7">
        <v>0</v>
      </c>
      <c r="HA243" s="7">
        <v>0</v>
      </c>
    </row>
    <row r="244" spans="65:209" x14ac:dyDescent="0.25">
      <c r="BM244" s="7" cm="1">
        <f t="array" ref="BM244">INDEX($HD$3:$HD$14,BN244,1)</f>
        <v>30</v>
      </c>
      <c r="BN244" s="7">
        <v>11</v>
      </c>
      <c r="BO244" s="7">
        <v>1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0</v>
      </c>
      <c r="CH244" s="7">
        <v>0</v>
      </c>
      <c r="CI244" s="7">
        <v>0</v>
      </c>
      <c r="CJ244" s="7">
        <v>0</v>
      </c>
      <c r="CK244" s="7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0</v>
      </c>
      <c r="DH244" s="7">
        <v>0</v>
      </c>
      <c r="DI244" s="7">
        <v>0</v>
      </c>
      <c r="DJ244" s="7">
        <v>0</v>
      </c>
      <c r="DK244" s="7">
        <v>0</v>
      </c>
      <c r="DL244" s="7">
        <v>0</v>
      </c>
      <c r="DM244" s="7">
        <v>0</v>
      </c>
      <c r="DN244" s="7">
        <v>0</v>
      </c>
      <c r="DO244" s="7">
        <v>0</v>
      </c>
      <c r="DP244" s="7">
        <v>0</v>
      </c>
      <c r="DQ244" s="7">
        <v>0</v>
      </c>
      <c r="DR244" s="7">
        <v>0</v>
      </c>
      <c r="DS244" s="7">
        <v>0</v>
      </c>
      <c r="DT244" s="7">
        <v>0</v>
      </c>
      <c r="DU244" s="7">
        <v>0</v>
      </c>
      <c r="DV244" s="7">
        <v>0</v>
      </c>
      <c r="DW244" s="7">
        <v>0</v>
      </c>
      <c r="DX244" s="7">
        <v>36.635759290069707</v>
      </c>
      <c r="DY244" s="7">
        <v>36.635759290069707</v>
      </c>
      <c r="DZ244" s="7">
        <v>36.635759290069707</v>
      </c>
      <c r="EA244" s="7">
        <v>36.635759290069707</v>
      </c>
      <c r="EB244" s="7">
        <v>19.259533606619719</v>
      </c>
      <c r="EC244" s="7">
        <v>19.259533606619719</v>
      </c>
      <c r="ED244" s="7">
        <v>19.259533606619719</v>
      </c>
      <c r="EE244" s="7">
        <v>19.259533606619719</v>
      </c>
      <c r="EF244" s="7">
        <v>26.748852576924254</v>
      </c>
      <c r="EG244" s="7">
        <v>26.748852576924254</v>
      </c>
      <c r="EH244" s="7">
        <v>26.748852576924254</v>
      </c>
      <c r="EI244" s="7">
        <v>26.748852576924254</v>
      </c>
      <c r="EJ244" s="7">
        <v>39.412450433359055</v>
      </c>
      <c r="EK244" s="7">
        <v>54.175935015497011</v>
      </c>
      <c r="EL244" s="7">
        <v>39.412450433359055</v>
      </c>
      <c r="EM244" s="7">
        <v>54.175935015497011</v>
      </c>
      <c r="EN244" s="7">
        <v>48.731118150216695</v>
      </c>
      <c r="EO244" s="7">
        <v>48.731118150216695</v>
      </c>
      <c r="EP244" s="7">
        <v>19.259533606619719</v>
      </c>
      <c r="EQ244" s="7">
        <v>19.259533606619719</v>
      </c>
      <c r="ER244" s="7">
        <v>19.259533606619719</v>
      </c>
      <c r="ES244" s="7">
        <v>19.259533606619719</v>
      </c>
      <c r="ET244" s="7">
        <v>17.414590510960615</v>
      </c>
      <c r="EU244" s="7">
        <v>17.414590510960615</v>
      </c>
      <c r="EV244" s="7">
        <v>23.426090664772754</v>
      </c>
      <c r="EW244" s="7">
        <v>23.426090664772754</v>
      </c>
      <c r="EX244" s="7">
        <v>23.426090664772754</v>
      </c>
      <c r="EY244" s="7">
        <v>23.426090664772754</v>
      </c>
      <c r="EZ244" s="7">
        <v>23.426090664772754</v>
      </c>
      <c r="FA244" s="7">
        <v>23.426090664772754</v>
      </c>
      <c r="FB244" s="7">
        <v>49.199664622763798</v>
      </c>
      <c r="FC244" s="7">
        <v>36.953482922386428</v>
      </c>
      <c r="FD244" s="7">
        <v>46.650472887898424</v>
      </c>
      <c r="FE244" s="7">
        <v>49.199664622763798</v>
      </c>
      <c r="FF244" s="7">
        <v>36.953482922386428</v>
      </c>
      <c r="FG244" s="7">
        <v>46.650472887898424</v>
      </c>
      <c r="FH244" s="7">
        <v>36.953482922386428</v>
      </c>
      <c r="FI244" s="7">
        <v>46.650472887898424</v>
      </c>
      <c r="FJ244" s="7">
        <v>36.953482922386428</v>
      </c>
      <c r="FK244" s="7">
        <v>46.650472887898424</v>
      </c>
      <c r="FL244" s="7">
        <v>23.107035938587924</v>
      </c>
      <c r="FM244" s="7">
        <v>23.107035938587924</v>
      </c>
      <c r="FN244" s="7">
        <v>23.107035938587924</v>
      </c>
      <c r="FO244" s="7">
        <v>23.107035938587924</v>
      </c>
      <c r="FP244" s="7">
        <v>33.114813981728794</v>
      </c>
      <c r="FQ244" s="7">
        <v>47.415196418792412</v>
      </c>
      <c r="FR244" s="7">
        <v>33.114813981728794</v>
      </c>
      <c r="FS244" s="7">
        <v>47.415196418792412</v>
      </c>
      <c r="FT244" s="7">
        <v>23.426090664772754</v>
      </c>
      <c r="FU244" s="7">
        <v>23.426090664772754</v>
      </c>
      <c r="FV244" s="7">
        <v>23.426090664772754</v>
      </c>
      <c r="FW244" s="7">
        <v>23.426090664772754</v>
      </c>
      <c r="FX244" s="7">
        <v>29.987614125884864</v>
      </c>
      <c r="FY244" s="7">
        <v>42.107331871284913</v>
      </c>
      <c r="FZ244" s="7">
        <v>29.987614125884864</v>
      </c>
      <c r="GA244" s="7">
        <v>42.107331871284913</v>
      </c>
      <c r="GB244" s="7">
        <v>36.635759290069707</v>
      </c>
      <c r="GC244" s="7">
        <v>36.635759290069707</v>
      </c>
      <c r="GD244" s="7">
        <v>36.635759290069707</v>
      </c>
      <c r="GE244" s="7">
        <v>36.635759290069707</v>
      </c>
      <c r="GF244" s="7">
        <v>48.731118150216695</v>
      </c>
      <c r="GG244" s="7">
        <v>48.731118150216695</v>
      </c>
      <c r="GH244" s="7">
        <v>48.731118150216695</v>
      </c>
      <c r="GI244" s="7">
        <v>48.731118150216695</v>
      </c>
      <c r="GJ244" s="7">
        <v>32.845793668004589</v>
      </c>
      <c r="GK244" s="7">
        <v>32.845793668004589</v>
      </c>
      <c r="GL244" s="7">
        <v>32.845793668004589</v>
      </c>
      <c r="GM244" s="7">
        <v>32.845793668004589</v>
      </c>
      <c r="GN244" s="7">
        <v>12.848183683281809</v>
      </c>
      <c r="GO244" s="7">
        <v>18.783343630887906</v>
      </c>
      <c r="GP244" s="7">
        <v>12.848183683281809</v>
      </c>
      <c r="GQ244" s="7">
        <v>18.783343630887906</v>
      </c>
      <c r="GR244" s="7">
        <v>0</v>
      </c>
      <c r="GS244" s="7">
        <v>0</v>
      </c>
      <c r="GT244" s="7">
        <v>0</v>
      </c>
      <c r="GU244" s="7">
        <v>0</v>
      </c>
      <c r="GV244" s="7">
        <v>0</v>
      </c>
      <c r="GW244" s="7">
        <v>0</v>
      </c>
      <c r="GX244" s="7">
        <v>0</v>
      </c>
      <c r="GY244" s="7">
        <v>0</v>
      </c>
      <c r="GZ244" s="7">
        <v>0</v>
      </c>
      <c r="HA244" s="7">
        <v>0</v>
      </c>
    </row>
    <row r="245" spans="65:209" x14ac:dyDescent="0.25">
      <c r="BM245" s="7" cm="1">
        <f t="array" ref="BM245">INDEX($HD$3:$HD$14,BN245,1)</f>
        <v>30</v>
      </c>
      <c r="BN245" s="7">
        <v>11</v>
      </c>
      <c r="BO245" s="7">
        <v>2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0</v>
      </c>
      <c r="DH245" s="7">
        <v>0</v>
      </c>
      <c r="DI245" s="7">
        <v>0</v>
      </c>
      <c r="DJ245" s="7">
        <v>0</v>
      </c>
      <c r="DK245" s="7">
        <v>0</v>
      </c>
      <c r="DL245" s="7">
        <v>0</v>
      </c>
      <c r="DM245" s="7">
        <v>0</v>
      </c>
      <c r="DN245" s="7">
        <v>0</v>
      </c>
      <c r="DO245" s="7">
        <v>0</v>
      </c>
      <c r="DP245" s="7">
        <v>0</v>
      </c>
      <c r="DQ245" s="7">
        <v>0</v>
      </c>
      <c r="DR245" s="7">
        <v>0</v>
      </c>
      <c r="DS245" s="7">
        <v>0</v>
      </c>
      <c r="DT245" s="7">
        <v>0</v>
      </c>
      <c r="DU245" s="7">
        <v>0</v>
      </c>
      <c r="DV245" s="7">
        <v>0</v>
      </c>
      <c r="DW245" s="7">
        <v>0</v>
      </c>
      <c r="DX245" s="7">
        <v>34.457787538466668</v>
      </c>
      <c r="DY245" s="7">
        <v>34.457787538466668</v>
      </c>
      <c r="DZ245" s="7">
        <v>34.457787538466668</v>
      </c>
      <c r="EA245" s="7">
        <v>34.457787538466668</v>
      </c>
      <c r="EB245" s="7">
        <v>23.282237766630345</v>
      </c>
      <c r="EC245" s="7">
        <v>23.282237766630345</v>
      </c>
      <c r="ED245" s="7">
        <v>23.282237766630345</v>
      </c>
      <c r="EE245" s="7">
        <v>23.282237766630345</v>
      </c>
      <c r="EF245" s="7">
        <v>29.646671352660626</v>
      </c>
      <c r="EG245" s="7">
        <v>29.646671352660626</v>
      </c>
      <c r="EH245" s="7">
        <v>29.646671352660626</v>
      </c>
      <c r="EI245" s="7">
        <v>29.646671352660626</v>
      </c>
      <c r="EJ245" s="7">
        <v>41.387854409315253</v>
      </c>
      <c r="EK245" s="7">
        <v>56.713098709530406</v>
      </c>
      <c r="EL245" s="7">
        <v>41.387854409315253</v>
      </c>
      <c r="EM245" s="7">
        <v>56.713098709530406</v>
      </c>
      <c r="EN245" s="7">
        <v>51.665069172218146</v>
      </c>
      <c r="EO245" s="7">
        <v>51.665069172218146</v>
      </c>
      <c r="EP245" s="7">
        <v>23.282237766630345</v>
      </c>
      <c r="EQ245" s="7">
        <v>23.282237766630345</v>
      </c>
      <c r="ER245" s="7">
        <v>23.282237766630345</v>
      </c>
      <c r="ES245" s="7">
        <v>23.282237766630345</v>
      </c>
      <c r="ET245" s="7">
        <v>18.121281385351519</v>
      </c>
      <c r="EU245" s="7">
        <v>18.121281385351519</v>
      </c>
      <c r="EV245" s="7">
        <v>22.3989310708651</v>
      </c>
      <c r="EW245" s="7">
        <v>22.3989310708651</v>
      </c>
      <c r="EX245" s="7">
        <v>22.3989310708651</v>
      </c>
      <c r="EY245" s="7">
        <v>22.3989310708651</v>
      </c>
      <c r="EZ245" s="7">
        <v>22.3989310708651</v>
      </c>
      <c r="FA245" s="7">
        <v>22.3989310708651</v>
      </c>
      <c r="FB245" s="7">
        <v>49.820333491095418</v>
      </c>
      <c r="FC245" s="7">
        <v>40.059657208590885</v>
      </c>
      <c r="FD245" s="7">
        <v>51.480505849231925</v>
      </c>
      <c r="FE245" s="7">
        <v>49.820333491095418</v>
      </c>
      <c r="FF245" s="7">
        <v>40.059657208590885</v>
      </c>
      <c r="FG245" s="7">
        <v>51.480505849231925</v>
      </c>
      <c r="FH245" s="7">
        <v>40.059657208590885</v>
      </c>
      <c r="FI245" s="7">
        <v>51.480505849231925</v>
      </c>
      <c r="FJ245" s="7">
        <v>40.059657208590885</v>
      </c>
      <c r="FK245" s="7">
        <v>51.480505849231925</v>
      </c>
      <c r="FL245" s="7">
        <v>22.991060154084845</v>
      </c>
      <c r="FM245" s="7">
        <v>22.991060154084845</v>
      </c>
      <c r="FN245" s="7">
        <v>22.991060154084845</v>
      </c>
      <c r="FO245" s="7">
        <v>22.991060154084845</v>
      </c>
      <c r="FP245" s="7">
        <v>31.502625778922656</v>
      </c>
      <c r="FQ245" s="7">
        <v>45.567340343487949</v>
      </c>
      <c r="FR245" s="7">
        <v>31.502625778922656</v>
      </c>
      <c r="FS245" s="7">
        <v>45.567340343487949</v>
      </c>
      <c r="FT245" s="7">
        <v>22.3989310708651</v>
      </c>
      <c r="FU245" s="7">
        <v>22.3989310708651</v>
      </c>
      <c r="FV245" s="7">
        <v>22.3989310708651</v>
      </c>
      <c r="FW245" s="7">
        <v>22.3989310708651</v>
      </c>
      <c r="FX245" s="7">
        <v>31.542969863978833</v>
      </c>
      <c r="FY245" s="7">
        <v>42.782909969312065</v>
      </c>
      <c r="FZ245" s="7">
        <v>31.542969863978833</v>
      </c>
      <c r="GA245" s="7">
        <v>42.782909969312065</v>
      </c>
      <c r="GB245" s="7">
        <v>34.457787538466668</v>
      </c>
      <c r="GC245" s="7">
        <v>34.457787538466668</v>
      </c>
      <c r="GD245" s="7">
        <v>34.457787538466668</v>
      </c>
      <c r="GE245" s="7">
        <v>34.457787538466668</v>
      </c>
      <c r="GF245" s="7">
        <v>51.665069172218146</v>
      </c>
      <c r="GG245" s="7">
        <v>51.665069172218146</v>
      </c>
      <c r="GH245" s="7">
        <v>51.665069172218146</v>
      </c>
      <c r="GI245" s="7">
        <v>51.665069172218146</v>
      </c>
      <c r="GJ245" s="7">
        <v>34.338677569739446</v>
      </c>
      <c r="GK245" s="7">
        <v>34.338677569739446</v>
      </c>
      <c r="GL245" s="7">
        <v>34.338677569739446</v>
      </c>
      <c r="GM245" s="7">
        <v>34.338677569739446</v>
      </c>
      <c r="GN245" s="7">
        <v>13.471841541648482</v>
      </c>
      <c r="GO245" s="7">
        <v>19.84858145538184</v>
      </c>
      <c r="GP245" s="7">
        <v>13.471841541648482</v>
      </c>
      <c r="GQ245" s="7">
        <v>19.84858145538184</v>
      </c>
      <c r="GR245" s="7">
        <v>0</v>
      </c>
      <c r="GS245" s="7">
        <v>0</v>
      </c>
      <c r="GT245" s="7">
        <v>0</v>
      </c>
      <c r="GU245" s="7">
        <v>0</v>
      </c>
      <c r="GV245" s="7">
        <v>0</v>
      </c>
      <c r="GW245" s="7">
        <v>0</v>
      </c>
      <c r="GX245" s="7">
        <v>0</v>
      </c>
      <c r="GY245" s="7">
        <v>0</v>
      </c>
      <c r="GZ245" s="7">
        <v>0</v>
      </c>
      <c r="HA245" s="7">
        <v>0</v>
      </c>
    </row>
    <row r="246" spans="65:209" x14ac:dyDescent="0.25">
      <c r="BM246" s="7" cm="1">
        <f t="array" ref="BM246">INDEX($HD$3:$HD$14,BN246,1)</f>
        <v>30</v>
      </c>
      <c r="BN246" s="7">
        <v>11</v>
      </c>
      <c r="BO246" s="7">
        <v>3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>
        <v>0</v>
      </c>
      <c r="DN246" s="7">
        <v>0</v>
      </c>
      <c r="DO246" s="7">
        <v>0</v>
      </c>
      <c r="DP246" s="7">
        <v>0</v>
      </c>
      <c r="DQ246" s="7">
        <v>0</v>
      </c>
      <c r="DR246" s="7">
        <v>0</v>
      </c>
      <c r="DS246" s="7">
        <v>0</v>
      </c>
      <c r="DT246" s="7">
        <v>0</v>
      </c>
      <c r="DU246" s="7">
        <v>0</v>
      </c>
      <c r="DV246" s="7">
        <v>0</v>
      </c>
      <c r="DW246" s="7">
        <v>0</v>
      </c>
      <c r="DX246" s="7">
        <v>33.675770200760589</v>
      </c>
      <c r="DY246" s="7">
        <v>33.675770200760589</v>
      </c>
      <c r="DZ246" s="7">
        <v>33.675770200760589</v>
      </c>
      <c r="EA246" s="7">
        <v>33.675770200760589</v>
      </c>
      <c r="EB246" s="7">
        <v>23.060746583245411</v>
      </c>
      <c r="EC246" s="7">
        <v>23.060746583245411</v>
      </c>
      <c r="ED246" s="7">
        <v>23.060746583245411</v>
      </c>
      <c r="EE246" s="7">
        <v>23.060746583245411</v>
      </c>
      <c r="EF246" s="7">
        <v>30.230787781155971</v>
      </c>
      <c r="EG246" s="7">
        <v>30.230787781155971</v>
      </c>
      <c r="EH246" s="7">
        <v>30.230787781155971</v>
      </c>
      <c r="EI246" s="7">
        <v>30.230787781155971</v>
      </c>
      <c r="EJ246" s="7">
        <v>42.314038065649981</v>
      </c>
      <c r="EK246" s="7">
        <v>57.928175227930282</v>
      </c>
      <c r="EL246" s="7">
        <v>42.314038065649981</v>
      </c>
      <c r="EM246" s="7">
        <v>57.928175227930282</v>
      </c>
      <c r="EN246" s="7">
        <v>51.362832127881958</v>
      </c>
      <c r="EO246" s="7">
        <v>51.362832127881958</v>
      </c>
      <c r="EP246" s="7">
        <v>23.060746583245411</v>
      </c>
      <c r="EQ246" s="7">
        <v>23.060746583245411</v>
      </c>
      <c r="ER246" s="7">
        <v>23.060746583245411</v>
      </c>
      <c r="ES246" s="7">
        <v>23.060746583245411</v>
      </c>
      <c r="ET246" s="7">
        <v>16.869616582451503</v>
      </c>
      <c r="EU246" s="7">
        <v>16.869616582451503</v>
      </c>
      <c r="EV246" s="7">
        <v>22.406634673468165</v>
      </c>
      <c r="EW246" s="7">
        <v>22.406634673468165</v>
      </c>
      <c r="EX246" s="7">
        <v>22.406634673468165</v>
      </c>
      <c r="EY246" s="7">
        <v>22.406634673468165</v>
      </c>
      <c r="EZ246" s="7">
        <v>22.406634673468165</v>
      </c>
      <c r="FA246" s="7">
        <v>22.406634673468165</v>
      </c>
      <c r="FB246" s="7">
        <v>48.883942117484871</v>
      </c>
      <c r="FC246" s="7">
        <v>38.488145276360662</v>
      </c>
      <c r="FD246" s="7">
        <v>50.449885622569624</v>
      </c>
      <c r="FE246" s="7">
        <v>48.883942117484871</v>
      </c>
      <c r="FF246" s="7">
        <v>38.488145276360662</v>
      </c>
      <c r="FG246" s="7">
        <v>50.449885622569624</v>
      </c>
      <c r="FH246" s="7">
        <v>38.488145276360662</v>
      </c>
      <c r="FI246" s="7">
        <v>50.449885622569624</v>
      </c>
      <c r="FJ246" s="7">
        <v>38.488145276360662</v>
      </c>
      <c r="FK246" s="7">
        <v>50.449885622569624</v>
      </c>
      <c r="FL246" s="7">
        <v>23.51012613254397</v>
      </c>
      <c r="FM246" s="7">
        <v>23.51012613254397</v>
      </c>
      <c r="FN246" s="7">
        <v>23.51012613254397</v>
      </c>
      <c r="FO246" s="7">
        <v>23.51012613254397</v>
      </c>
      <c r="FP246" s="7">
        <v>30.974735434209066</v>
      </c>
      <c r="FQ246" s="7">
        <v>44.591931191237791</v>
      </c>
      <c r="FR246" s="7">
        <v>30.974735434209066</v>
      </c>
      <c r="FS246" s="7">
        <v>44.591931191237791</v>
      </c>
      <c r="FT246" s="7">
        <v>22.406634673468165</v>
      </c>
      <c r="FU246" s="7">
        <v>22.406634673468165</v>
      </c>
      <c r="FV246" s="7">
        <v>22.406634673468165</v>
      </c>
      <c r="FW246" s="7">
        <v>22.406634673468165</v>
      </c>
      <c r="FX246" s="7">
        <v>30.099464721272742</v>
      </c>
      <c r="FY246" s="7">
        <v>40.899108542348557</v>
      </c>
      <c r="FZ246" s="7">
        <v>30.099464721272742</v>
      </c>
      <c r="GA246" s="7">
        <v>40.899108542348557</v>
      </c>
      <c r="GB246" s="7">
        <v>33.675770200760589</v>
      </c>
      <c r="GC246" s="7">
        <v>33.675770200760589</v>
      </c>
      <c r="GD246" s="7">
        <v>33.675770200760589</v>
      </c>
      <c r="GE246" s="7">
        <v>33.675770200760589</v>
      </c>
      <c r="GF246" s="7">
        <v>51.362832127881958</v>
      </c>
      <c r="GG246" s="7">
        <v>51.362832127881958</v>
      </c>
      <c r="GH246" s="7">
        <v>51.362832127881958</v>
      </c>
      <c r="GI246" s="7">
        <v>51.362832127881958</v>
      </c>
      <c r="GJ246" s="7">
        <v>33.351862414739365</v>
      </c>
      <c r="GK246" s="7">
        <v>33.351862414739365</v>
      </c>
      <c r="GL246" s="7">
        <v>33.351862414739365</v>
      </c>
      <c r="GM246" s="7">
        <v>33.351862414739365</v>
      </c>
      <c r="GN246" s="7">
        <v>12.838030364936353</v>
      </c>
      <c r="GO246" s="7">
        <v>18.950600631430319</v>
      </c>
      <c r="GP246" s="7">
        <v>12.838030364936353</v>
      </c>
      <c r="GQ246" s="7">
        <v>18.950600631430319</v>
      </c>
      <c r="GR246" s="7">
        <v>0</v>
      </c>
      <c r="GS246" s="7">
        <v>0</v>
      </c>
      <c r="GT246" s="7">
        <v>0</v>
      </c>
      <c r="GU246" s="7">
        <v>0</v>
      </c>
      <c r="GV246" s="7">
        <v>0</v>
      </c>
      <c r="GW246" s="7">
        <v>0</v>
      </c>
      <c r="GX246" s="7">
        <v>0</v>
      </c>
      <c r="GY246" s="7">
        <v>0</v>
      </c>
      <c r="GZ246" s="7">
        <v>0</v>
      </c>
      <c r="HA246" s="7">
        <v>0</v>
      </c>
    </row>
    <row r="247" spans="65:209" x14ac:dyDescent="0.25">
      <c r="BM247" s="7" cm="1">
        <f t="array" ref="BM247">INDEX($HD$3:$HD$14,BN247,1)</f>
        <v>30</v>
      </c>
      <c r="BN247" s="7">
        <v>11</v>
      </c>
      <c r="BO247" s="7">
        <v>4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0</v>
      </c>
      <c r="CH247" s="7">
        <v>0</v>
      </c>
      <c r="CI247" s="7">
        <v>0</v>
      </c>
      <c r="CJ247" s="7">
        <v>0</v>
      </c>
      <c r="CK247" s="7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>
        <v>0</v>
      </c>
      <c r="CY247" s="7">
        <v>0</v>
      </c>
      <c r="CZ247" s="7">
        <v>0</v>
      </c>
      <c r="DA247" s="7">
        <v>0</v>
      </c>
      <c r="DB247" s="7">
        <v>0</v>
      </c>
      <c r="DC247" s="7">
        <v>0</v>
      </c>
      <c r="DD247" s="7">
        <v>0</v>
      </c>
      <c r="DE247" s="7">
        <v>0</v>
      </c>
      <c r="DF247" s="7">
        <v>0</v>
      </c>
      <c r="DG247" s="7">
        <v>0</v>
      </c>
      <c r="DH247" s="7">
        <v>0</v>
      </c>
      <c r="DI247" s="7">
        <v>0</v>
      </c>
      <c r="DJ247" s="7">
        <v>0</v>
      </c>
      <c r="DK247" s="7">
        <v>0</v>
      </c>
      <c r="DL247" s="7">
        <v>0</v>
      </c>
      <c r="DM247" s="7">
        <v>0</v>
      </c>
      <c r="DN247" s="7">
        <v>0</v>
      </c>
      <c r="DO247" s="7">
        <v>0</v>
      </c>
      <c r="DP247" s="7">
        <v>0</v>
      </c>
      <c r="DQ247" s="7">
        <v>0</v>
      </c>
      <c r="DR247" s="7">
        <v>0</v>
      </c>
      <c r="DS247" s="7">
        <v>0</v>
      </c>
      <c r="DT247" s="7">
        <v>0</v>
      </c>
      <c r="DU247" s="7">
        <v>0</v>
      </c>
      <c r="DV247" s="7">
        <v>0</v>
      </c>
      <c r="DW247" s="7">
        <v>0</v>
      </c>
      <c r="DX247" s="7">
        <v>32.771102374190868</v>
      </c>
      <c r="DY247" s="7">
        <v>32.771102374190868</v>
      </c>
      <c r="DZ247" s="7">
        <v>32.771102374190868</v>
      </c>
      <c r="EA247" s="7">
        <v>32.771102374190868</v>
      </c>
      <c r="EB247" s="7">
        <v>22.470883182689388</v>
      </c>
      <c r="EC247" s="7">
        <v>22.470883182689388</v>
      </c>
      <c r="ED247" s="7">
        <v>22.470883182689388</v>
      </c>
      <c r="EE247" s="7">
        <v>22.470883182689388</v>
      </c>
      <c r="EF247" s="7">
        <v>30.948596574583419</v>
      </c>
      <c r="EG247" s="7">
        <v>30.948596574583419</v>
      </c>
      <c r="EH247" s="7">
        <v>30.948596574583419</v>
      </c>
      <c r="EI247" s="7">
        <v>30.948596574583419</v>
      </c>
      <c r="EJ247" s="7">
        <v>41.467518812249892</v>
      </c>
      <c r="EK247" s="7">
        <v>57.363479170369693</v>
      </c>
      <c r="EL247" s="7">
        <v>41.467518812249892</v>
      </c>
      <c r="EM247" s="7">
        <v>57.363479170369693</v>
      </c>
      <c r="EN247" s="7">
        <v>52.428093606724275</v>
      </c>
      <c r="EO247" s="7">
        <v>52.428093606724275</v>
      </c>
      <c r="EP247" s="7">
        <v>22.470883182689388</v>
      </c>
      <c r="EQ247" s="7">
        <v>22.470883182689388</v>
      </c>
      <c r="ER247" s="7">
        <v>22.470883182689388</v>
      </c>
      <c r="ES247" s="7">
        <v>22.470883182689388</v>
      </c>
      <c r="ET247" s="7">
        <v>15.675177795198495</v>
      </c>
      <c r="EU247" s="7">
        <v>15.675177795198495</v>
      </c>
      <c r="EV247" s="7">
        <v>20.02206142651664</v>
      </c>
      <c r="EW247" s="7">
        <v>20.02206142651664</v>
      </c>
      <c r="EX247" s="7">
        <v>20.02206142651664</v>
      </c>
      <c r="EY247" s="7">
        <v>20.02206142651664</v>
      </c>
      <c r="EZ247" s="7">
        <v>20.02206142651664</v>
      </c>
      <c r="FA247" s="7">
        <v>20.02206142651664</v>
      </c>
      <c r="FB247" s="7">
        <v>46.578351377249888</v>
      </c>
      <c r="FC247" s="7">
        <v>36.780120058660522</v>
      </c>
      <c r="FD247" s="7">
        <v>48.594212231746859</v>
      </c>
      <c r="FE247" s="7">
        <v>46.578351377249888</v>
      </c>
      <c r="FF247" s="7">
        <v>36.780120058660522</v>
      </c>
      <c r="FG247" s="7">
        <v>48.594212231746859</v>
      </c>
      <c r="FH247" s="7">
        <v>36.780120058660522</v>
      </c>
      <c r="FI247" s="7">
        <v>48.594212231746859</v>
      </c>
      <c r="FJ247" s="7">
        <v>36.780120058660522</v>
      </c>
      <c r="FK247" s="7">
        <v>48.594212231746859</v>
      </c>
      <c r="FL247" s="7">
        <v>23.674866682472747</v>
      </c>
      <c r="FM247" s="7">
        <v>23.674866682472747</v>
      </c>
      <c r="FN247" s="7">
        <v>23.674866682472747</v>
      </c>
      <c r="FO247" s="7">
        <v>23.674866682472747</v>
      </c>
      <c r="FP247" s="7">
        <v>31.381231942496981</v>
      </c>
      <c r="FQ247" s="7">
        <v>44.927217921409095</v>
      </c>
      <c r="FR247" s="7">
        <v>31.381231942496981</v>
      </c>
      <c r="FS247" s="7">
        <v>44.927217921409095</v>
      </c>
      <c r="FT247" s="7">
        <v>20.02206142651664</v>
      </c>
      <c r="FU247" s="7">
        <v>20.02206142651664</v>
      </c>
      <c r="FV247" s="7">
        <v>20.02206142651664</v>
      </c>
      <c r="FW247" s="7">
        <v>20.02206142651664</v>
      </c>
      <c r="FX247" s="7">
        <v>30.196319506072701</v>
      </c>
      <c r="FY247" s="7">
        <v>41.099976134895499</v>
      </c>
      <c r="FZ247" s="7">
        <v>30.196319506072701</v>
      </c>
      <c r="GA247" s="7">
        <v>41.099976134895499</v>
      </c>
      <c r="GB247" s="7">
        <v>32.771102374190868</v>
      </c>
      <c r="GC247" s="7">
        <v>32.771102374190868</v>
      </c>
      <c r="GD247" s="7">
        <v>32.771102374190868</v>
      </c>
      <c r="GE247" s="7">
        <v>32.771102374190868</v>
      </c>
      <c r="GF247" s="7">
        <v>52.428093606724275</v>
      </c>
      <c r="GG247" s="7">
        <v>52.428093606724275</v>
      </c>
      <c r="GH247" s="7">
        <v>52.428093606724275</v>
      </c>
      <c r="GI247" s="7">
        <v>52.428093606724275</v>
      </c>
      <c r="GJ247" s="7">
        <v>32.564136965893901</v>
      </c>
      <c r="GK247" s="7">
        <v>32.564136965893901</v>
      </c>
      <c r="GL247" s="7">
        <v>32.564136965893901</v>
      </c>
      <c r="GM247" s="7">
        <v>32.564136965893901</v>
      </c>
      <c r="GN247" s="7">
        <v>11.802339024457575</v>
      </c>
      <c r="GO247" s="7">
        <v>17.346925135978793</v>
      </c>
      <c r="GP247" s="7">
        <v>11.802339024457575</v>
      </c>
      <c r="GQ247" s="7">
        <v>17.346925135978793</v>
      </c>
      <c r="GR247" s="7">
        <v>0</v>
      </c>
      <c r="GS247" s="7">
        <v>0</v>
      </c>
      <c r="GT247" s="7">
        <v>0</v>
      </c>
      <c r="GU247" s="7">
        <v>0</v>
      </c>
      <c r="GV247" s="7">
        <v>0</v>
      </c>
      <c r="GW247" s="7">
        <v>0</v>
      </c>
      <c r="GX247" s="7">
        <v>0</v>
      </c>
      <c r="GY247" s="7">
        <v>0</v>
      </c>
      <c r="GZ247" s="7">
        <v>0</v>
      </c>
      <c r="HA247" s="7">
        <v>0</v>
      </c>
    </row>
    <row r="248" spans="65:209" x14ac:dyDescent="0.25">
      <c r="BM248" s="7" cm="1">
        <f t="array" ref="BM248">INDEX($HD$3:$HD$14,BN248,1)</f>
        <v>30</v>
      </c>
      <c r="BN248" s="7">
        <v>11</v>
      </c>
      <c r="BO248" s="7">
        <v>5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0</v>
      </c>
      <c r="DH248" s="7">
        <v>0</v>
      </c>
      <c r="DI248" s="7">
        <v>0</v>
      </c>
      <c r="DJ248" s="7">
        <v>0</v>
      </c>
      <c r="DK248" s="7">
        <v>0</v>
      </c>
      <c r="DL248" s="7">
        <v>0</v>
      </c>
      <c r="DM248" s="7">
        <v>0</v>
      </c>
      <c r="DN248" s="7">
        <v>0</v>
      </c>
      <c r="DO248" s="7">
        <v>0</v>
      </c>
      <c r="DP248" s="7">
        <v>0</v>
      </c>
      <c r="DQ248" s="7">
        <v>0</v>
      </c>
      <c r="DR248" s="7">
        <v>0</v>
      </c>
      <c r="DS248" s="7">
        <v>0</v>
      </c>
      <c r="DT248" s="7">
        <v>0</v>
      </c>
      <c r="DU248" s="7">
        <v>0</v>
      </c>
      <c r="DV248" s="7">
        <v>0</v>
      </c>
      <c r="DW248" s="7">
        <v>0</v>
      </c>
      <c r="DX248" s="7">
        <v>31.130779313403036</v>
      </c>
      <c r="DY248" s="7">
        <v>31.130779313403036</v>
      </c>
      <c r="DZ248" s="7">
        <v>31.130779313403036</v>
      </c>
      <c r="EA248" s="7">
        <v>31.130779313403036</v>
      </c>
      <c r="EB248" s="7">
        <v>21.636883752230325</v>
      </c>
      <c r="EC248" s="7">
        <v>21.636883752230325</v>
      </c>
      <c r="ED248" s="7">
        <v>21.636883752230325</v>
      </c>
      <c r="EE248" s="7">
        <v>21.636883752230325</v>
      </c>
      <c r="EF248" s="7">
        <v>29.896258673175737</v>
      </c>
      <c r="EG248" s="7">
        <v>29.896258673175737</v>
      </c>
      <c r="EH248" s="7">
        <v>29.896258673175737</v>
      </c>
      <c r="EI248" s="7">
        <v>29.896258673175737</v>
      </c>
      <c r="EJ248" s="7">
        <v>40.488990693128756</v>
      </c>
      <c r="EK248" s="7">
        <v>56.229659002739375</v>
      </c>
      <c r="EL248" s="7">
        <v>40.488990693128756</v>
      </c>
      <c r="EM248" s="7">
        <v>56.229659002739375</v>
      </c>
      <c r="EN248" s="7">
        <v>54.348365551966573</v>
      </c>
      <c r="EO248" s="7">
        <v>54.348365551966573</v>
      </c>
      <c r="EP248" s="7">
        <v>21.636883752230325</v>
      </c>
      <c r="EQ248" s="7">
        <v>21.636883752230325</v>
      </c>
      <c r="ER248" s="7">
        <v>21.636883752230325</v>
      </c>
      <c r="ES248" s="7">
        <v>21.636883752230325</v>
      </c>
      <c r="ET248" s="7">
        <v>15.466752182263637</v>
      </c>
      <c r="EU248" s="7">
        <v>15.466752182263637</v>
      </c>
      <c r="EV248" s="7">
        <v>19.516295872893892</v>
      </c>
      <c r="EW248" s="7">
        <v>19.516295872893892</v>
      </c>
      <c r="EX248" s="7">
        <v>19.516295872893892</v>
      </c>
      <c r="EY248" s="7">
        <v>19.516295872893892</v>
      </c>
      <c r="EZ248" s="7">
        <v>19.516295872893892</v>
      </c>
      <c r="FA248" s="7">
        <v>19.516295872893892</v>
      </c>
      <c r="FB248" s="7">
        <v>44.962228081843968</v>
      </c>
      <c r="FC248" s="7">
        <v>34.983440579015216</v>
      </c>
      <c r="FD248" s="7">
        <v>46.417819353742338</v>
      </c>
      <c r="FE248" s="7">
        <v>44.962228081843968</v>
      </c>
      <c r="FF248" s="7">
        <v>34.983440579015216</v>
      </c>
      <c r="FG248" s="7">
        <v>46.417819353742338</v>
      </c>
      <c r="FH248" s="7">
        <v>34.983440579015216</v>
      </c>
      <c r="FI248" s="7">
        <v>46.417819353742338</v>
      </c>
      <c r="FJ248" s="7">
        <v>34.983440579015216</v>
      </c>
      <c r="FK248" s="7">
        <v>46.417819353742338</v>
      </c>
      <c r="FL248" s="7">
        <v>22.717437310787872</v>
      </c>
      <c r="FM248" s="7">
        <v>22.717437310787872</v>
      </c>
      <c r="FN248" s="7">
        <v>22.717437310787872</v>
      </c>
      <c r="FO248" s="7">
        <v>22.717437310787872</v>
      </c>
      <c r="FP248" s="7">
        <v>30.309370576715182</v>
      </c>
      <c r="FQ248" s="7">
        <v>44.075044422269713</v>
      </c>
      <c r="FR248" s="7">
        <v>30.309370576715182</v>
      </c>
      <c r="FS248" s="7">
        <v>44.075044422269713</v>
      </c>
      <c r="FT248" s="7">
        <v>19.516295872893892</v>
      </c>
      <c r="FU248" s="7">
        <v>19.516295872893892</v>
      </c>
      <c r="FV248" s="7">
        <v>19.516295872893892</v>
      </c>
      <c r="FW248" s="7">
        <v>19.516295872893892</v>
      </c>
      <c r="FX248" s="7">
        <v>31.26983971453949</v>
      </c>
      <c r="FY248" s="7">
        <v>42.797839187651554</v>
      </c>
      <c r="FZ248" s="7">
        <v>31.26983971453949</v>
      </c>
      <c r="GA248" s="7">
        <v>42.797839187651554</v>
      </c>
      <c r="GB248" s="7">
        <v>31.130779313403036</v>
      </c>
      <c r="GC248" s="7">
        <v>31.130779313403036</v>
      </c>
      <c r="GD248" s="7">
        <v>31.130779313403036</v>
      </c>
      <c r="GE248" s="7">
        <v>31.130779313403036</v>
      </c>
      <c r="GF248" s="7">
        <v>54.348365551966573</v>
      </c>
      <c r="GG248" s="7">
        <v>54.348365551966573</v>
      </c>
      <c r="GH248" s="7">
        <v>54.348365551966573</v>
      </c>
      <c r="GI248" s="7">
        <v>54.348365551966573</v>
      </c>
      <c r="GJ248" s="7">
        <v>35.766191660989435</v>
      </c>
      <c r="GK248" s="7">
        <v>35.766191660989435</v>
      </c>
      <c r="GL248" s="7">
        <v>35.766191660989435</v>
      </c>
      <c r="GM248" s="7">
        <v>35.766191660989435</v>
      </c>
      <c r="GN248" s="7">
        <v>11.336273176800024</v>
      </c>
      <c r="GO248" s="7">
        <v>16.742093309819712</v>
      </c>
      <c r="GP248" s="7">
        <v>11.336273176800024</v>
      </c>
      <c r="GQ248" s="7">
        <v>16.742093309819712</v>
      </c>
      <c r="GR248" s="7">
        <v>0</v>
      </c>
      <c r="GS248" s="7">
        <v>0</v>
      </c>
      <c r="GT248" s="7">
        <v>0</v>
      </c>
      <c r="GU248" s="7">
        <v>0</v>
      </c>
      <c r="GV248" s="7">
        <v>0</v>
      </c>
      <c r="GW248" s="7">
        <v>0</v>
      </c>
      <c r="GX248" s="7">
        <v>0</v>
      </c>
      <c r="GY248" s="7">
        <v>0</v>
      </c>
      <c r="GZ248" s="7">
        <v>0</v>
      </c>
      <c r="HA248" s="7">
        <v>0</v>
      </c>
    </row>
    <row r="249" spans="65:209" x14ac:dyDescent="0.25">
      <c r="BM249" s="7" cm="1">
        <f t="array" ref="BM249">INDEX($HD$3:$HD$14,BN249,1)</f>
        <v>30</v>
      </c>
      <c r="BN249" s="7">
        <v>11</v>
      </c>
      <c r="BO249" s="7">
        <v>6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>
        <v>0</v>
      </c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0</v>
      </c>
      <c r="DH249" s="7">
        <v>0</v>
      </c>
      <c r="DI249" s="7">
        <v>0</v>
      </c>
      <c r="DJ249" s="7">
        <v>0</v>
      </c>
      <c r="DK249" s="7">
        <v>0</v>
      </c>
      <c r="DL249" s="7">
        <v>0</v>
      </c>
      <c r="DM249" s="7">
        <v>0</v>
      </c>
      <c r="DN249" s="7">
        <v>0</v>
      </c>
      <c r="DO249" s="7">
        <v>0</v>
      </c>
      <c r="DP249" s="7">
        <v>0</v>
      </c>
      <c r="DQ249" s="7">
        <v>0</v>
      </c>
      <c r="DR249" s="7">
        <v>0</v>
      </c>
      <c r="DS249" s="7">
        <v>0</v>
      </c>
      <c r="DT249" s="7">
        <v>0</v>
      </c>
      <c r="DU249" s="7">
        <v>0</v>
      </c>
      <c r="DV249" s="7">
        <v>0</v>
      </c>
      <c r="DW249" s="7">
        <v>0</v>
      </c>
      <c r="DX249" s="7">
        <v>29.737286476730354</v>
      </c>
      <c r="DY249" s="7">
        <v>29.737286476730354</v>
      </c>
      <c r="DZ249" s="7">
        <v>29.737286476730354</v>
      </c>
      <c r="EA249" s="7">
        <v>29.737286476730354</v>
      </c>
      <c r="EB249" s="7">
        <v>19.905205869939397</v>
      </c>
      <c r="EC249" s="7">
        <v>19.905205869939397</v>
      </c>
      <c r="ED249" s="7">
        <v>19.905205869939397</v>
      </c>
      <c r="EE249" s="7">
        <v>19.905205869939397</v>
      </c>
      <c r="EF249" s="7">
        <v>30.656667237278757</v>
      </c>
      <c r="EG249" s="7">
        <v>30.656667237278757</v>
      </c>
      <c r="EH249" s="7">
        <v>30.656667237278757</v>
      </c>
      <c r="EI249" s="7">
        <v>30.656667237278757</v>
      </c>
      <c r="EJ249" s="7">
        <v>40.079097224375836</v>
      </c>
      <c r="EK249" s="7">
        <v>55.738590762545471</v>
      </c>
      <c r="EL249" s="7">
        <v>40.079097224375836</v>
      </c>
      <c r="EM249" s="7">
        <v>55.738590762545471</v>
      </c>
      <c r="EN249" s="7">
        <v>55.592082642266732</v>
      </c>
      <c r="EO249" s="7">
        <v>55.592082642266732</v>
      </c>
      <c r="EP249" s="7">
        <v>19.905205869939397</v>
      </c>
      <c r="EQ249" s="7">
        <v>19.905205869939397</v>
      </c>
      <c r="ER249" s="7">
        <v>19.905205869939397</v>
      </c>
      <c r="ES249" s="7">
        <v>19.905205869939397</v>
      </c>
      <c r="ET249" s="7">
        <v>15.179405028963664</v>
      </c>
      <c r="EU249" s="7">
        <v>15.179405028963664</v>
      </c>
      <c r="EV249" s="7">
        <v>18.087208492630324</v>
      </c>
      <c r="EW249" s="7">
        <v>18.087208492630324</v>
      </c>
      <c r="EX249" s="7">
        <v>18.087208492630324</v>
      </c>
      <c r="EY249" s="7">
        <v>18.087208492630324</v>
      </c>
      <c r="EZ249" s="7">
        <v>18.087208492630324</v>
      </c>
      <c r="FA249" s="7">
        <v>18.087208492630324</v>
      </c>
      <c r="FB249" s="7">
        <v>45.479775805931851</v>
      </c>
      <c r="FC249" s="7">
        <v>33.594416469934835</v>
      </c>
      <c r="FD249" s="7">
        <v>44.673503796325754</v>
      </c>
      <c r="FE249" s="7">
        <v>45.479775805931851</v>
      </c>
      <c r="FF249" s="7">
        <v>33.594416469934835</v>
      </c>
      <c r="FG249" s="7">
        <v>44.673503796325754</v>
      </c>
      <c r="FH249" s="7">
        <v>33.594416469934835</v>
      </c>
      <c r="FI249" s="7">
        <v>44.673503796325754</v>
      </c>
      <c r="FJ249" s="7">
        <v>33.594416469934835</v>
      </c>
      <c r="FK249" s="7">
        <v>44.673503796325754</v>
      </c>
      <c r="FL249" s="7">
        <v>22.246913905707604</v>
      </c>
      <c r="FM249" s="7">
        <v>22.246913905707604</v>
      </c>
      <c r="FN249" s="7">
        <v>22.246913905707604</v>
      </c>
      <c r="FO249" s="7">
        <v>22.246913905707604</v>
      </c>
      <c r="FP249" s="7">
        <v>28.721940978333276</v>
      </c>
      <c r="FQ249" s="7">
        <v>43.949172878992293</v>
      </c>
      <c r="FR249" s="7">
        <v>28.721940978333276</v>
      </c>
      <c r="FS249" s="7">
        <v>43.949172878992293</v>
      </c>
      <c r="FT249" s="7">
        <v>18.087208492630324</v>
      </c>
      <c r="FU249" s="7">
        <v>18.087208492630324</v>
      </c>
      <c r="FV249" s="7">
        <v>18.087208492630324</v>
      </c>
      <c r="FW249" s="7">
        <v>18.087208492630324</v>
      </c>
      <c r="FX249" s="7">
        <v>32.403262146672731</v>
      </c>
      <c r="FY249" s="7">
        <v>44.976810637872724</v>
      </c>
      <c r="FZ249" s="7">
        <v>32.403262146672731</v>
      </c>
      <c r="GA249" s="7">
        <v>44.976810637872724</v>
      </c>
      <c r="GB249" s="7">
        <v>29.737286476730354</v>
      </c>
      <c r="GC249" s="7">
        <v>29.737286476730354</v>
      </c>
      <c r="GD249" s="7">
        <v>29.737286476730354</v>
      </c>
      <c r="GE249" s="7">
        <v>29.737286476730354</v>
      </c>
      <c r="GF249" s="7">
        <v>55.592082642266732</v>
      </c>
      <c r="GG249" s="7">
        <v>55.592082642266732</v>
      </c>
      <c r="GH249" s="7">
        <v>55.592082642266732</v>
      </c>
      <c r="GI249" s="7">
        <v>55.592082642266732</v>
      </c>
      <c r="GJ249" s="7">
        <v>38.943410612103023</v>
      </c>
      <c r="GK249" s="7">
        <v>38.943410612103023</v>
      </c>
      <c r="GL249" s="7">
        <v>38.943410612103023</v>
      </c>
      <c r="GM249" s="7">
        <v>38.943410612103023</v>
      </c>
      <c r="GN249" s="7">
        <v>11.285394306884848</v>
      </c>
      <c r="GO249" s="7">
        <v>16.531647444103029</v>
      </c>
      <c r="GP249" s="7">
        <v>11.285394306884848</v>
      </c>
      <c r="GQ249" s="7">
        <v>16.531647444103029</v>
      </c>
      <c r="GR249" s="7">
        <v>0</v>
      </c>
      <c r="GS249" s="7">
        <v>0</v>
      </c>
      <c r="GT249" s="7">
        <v>0</v>
      </c>
      <c r="GU249" s="7">
        <v>0</v>
      </c>
      <c r="GV249" s="7">
        <v>0</v>
      </c>
      <c r="GW249" s="7">
        <v>0</v>
      </c>
      <c r="GX249" s="7">
        <v>0</v>
      </c>
      <c r="GY249" s="7">
        <v>0</v>
      </c>
      <c r="GZ249" s="7">
        <v>0</v>
      </c>
      <c r="HA249" s="7">
        <v>0</v>
      </c>
    </row>
    <row r="250" spans="65:209" x14ac:dyDescent="0.25">
      <c r="BM250" s="7" cm="1">
        <f t="array" ref="BM250">INDEX($HD$3:$HD$14,BN250,1)</f>
        <v>30</v>
      </c>
      <c r="BN250" s="7">
        <v>11</v>
      </c>
      <c r="BO250" s="7">
        <v>7</v>
      </c>
      <c r="BP250" s="7">
        <v>4.7791552448196928</v>
      </c>
      <c r="BQ250" s="7">
        <v>4.7791552448196928</v>
      </c>
      <c r="BR250" s="7">
        <v>4.7791552448196928</v>
      </c>
      <c r="BS250" s="7">
        <v>4.7791552448196928</v>
      </c>
      <c r="BT250" s="7">
        <v>1.0918916261803042</v>
      </c>
      <c r="BU250" s="7">
        <v>1.0918916261803042</v>
      </c>
      <c r="BV250" s="7">
        <v>1.0918916261803042</v>
      </c>
      <c r="BW250" s="7">
        <v>1.0918916261803042</v>
      </c>
      <c r="BX250" s="7">
        <v>7.4774860892545476</v>
      </c>
      <c r="BY250" s="7">
        <v>7.4774860892545476</v>
      </c>
      <c r="BZ250" s="7">
        <v>1.0918916261803042</v>
      </c>
      <c r="CA250" s="7">
        <v>1.0918916261803042</v>
      </c>
      <c r="CB250" s="7">
        <v>1.0918916261803042</v>
      </c>
      <c r="CC250" s="7">
        <v>1.0918916261803042</v>
      </c>
      <c r="CD250" s="7">
        <v>2.4431730083318168</v>
      </c>
      <c r="CE250" s="7">
        <v>2.4431730083318168</v>
      </c>
      <c r="CF250" s="7">
        <v>2.4431730083318168</v>
      </c>
      <c r="CG250" s="7">
        <v>2.4431730083318168</v>
      </c>
      <c r="CH250" s="7">
        <v>2.4431730083318168</v>
      </c>
      <c r="CI250" s="7">
        <v>2.4431730083318168</v>
      </c>
      <c r="CJ250" s="7">
        <v>5.4901693200894011</v>
      </c>
      <c r="CK250" s="7">
        <v>5.4901693200894011</v>
      </c>
      <c r="CL250" s="7">
        <v>5.4901693200894011</v>
      </c>
      <c r="CM250" s="7">
        <v>5.4901693200894011</v>
      </c>
      <c r="CN250" s="7">
        <v>5.4901693200894011</v>
      </c>
      <c r="CO250" s="7">
        <v>5.4901693200894011</v>
      </c>
      <c r="CP250" s="7">
        <v>5.4901693200894011</v>
      </c>
      <c r="CQ250" s="7">
        <v>5.4901693200894011</v>
      </c>
      <c r="CR250" s="7">
        <v>2.9609719553515172</v>
      </c>
      <c r="CS250" s="7">
        <v>2.9609719553515172</v>
      </c>
      <c r="CT250" s="7">
        <v>2.9609719553515172</v>
      </c>
      <c r="CU250" s="7">
        <v>2.9609719553515172</v>
      </c>
      <c r="CV250" s="7">
        <v>1.9233862968196975</v>
      </c>
      <c r="CW250" s="7">
        <v>1.9233862968196975</v>
      </c>
      <c r="CX250" s="7">
        <v>1.9233862968196975</v>
      </c>
      <c r="CY250" s="7">
        <v>1.9233862968196975</v>
      </c>
      <c r="CZ250" s="7">
        <v>2.4431730083318168</v>
      </c>
      <c r="DA250" s="7">
        <v>2.4431730083318168</v>
      </c>
      <c r="DB250" s="7">
        <v>2.4431730083318168</v>
      </c>
      <c r="DC250" s="7">
        <v>2.4431730083318168</v>
      </c>
      <c r="DD250" s="7">
        <v>5.740533249316659</v>
      </c>
      <c r="DE250" s="7">
        <v>5.740533249316659</v>
      </c>
      <c r="DF250" s="7">
        <v>5.740533249316659</v>
      </c>
      <c r="DG250" s="7">
        <v>5.740533249316659</v>
      </c>
      <c r="DH250" s="7">
        <v>4.7791552448196928</v>
      </c>
      <c r="DI250" s="7">
        <v>4.7791552448196928</v>
      </c>
      <c r="DJ250" s="7">
        <v>4.7791552448196928</v>
      </c>
      <c r="DK250" s="7">
        <v>4.7791552448196928</v>
      </c>
      <c r="DL250" s="7">
        <v>7.4774860892545476</v>
      </c>
      <c r="DM250" s="7">
        <v>7.4774860892545476</v>
      </c>
      <c r="DN250" s="7">
        <v>7.4774860892545476</v>
      </c>
      <c r="DO250" s="7">
        <v>7.4774860892545476</v>
      </c>
      <c r="DP250" s="7">
        <v>2.4131564242015169</v>
      </c>
      <c r="DQ250" s="7">
        <v>2.4131564242015169</v>
      </c>
      <c r="DR250" s="7">
        <v>2.4131564242015169</v>
      </c>
      <c r="DS250" s="7">
        <v>2.4131564242015169</v>
      </c>
      <c r="DT250" s="7">
        <v>2.7396875448242404</v>
      </c>
      <c r="DU250" s="7">
        <v>2.7396875448242404</v>
      </c>
      <c r="DV250" s="7">
        <v>2.7396875448242404</v>
      </c>
      <c r="DW250" s="7">
        <v>2.7396875448242404</v>
      </c>
      <c r="DX250" s="7">
        <v>30.022123868059051</v>
      </c>
      <c r="DY250" s="7">
        <v>30.022123868059051</v>
      </c>
      <c r="DZ250" s="7">
        <v>30.022123868059051</v>
      </c>
      <c r="EA250" s="7">
        <v>30.022123868059051</v>
      </c>
      <c r="EB250" s="7">
        <v>18.934568076566613</v>
      </c>
      <c r="EC250" s="7">
        <v>18.934568076566613</v>
      </c>
      <c r="ED250" s="7">
        <v>18.934568076566613</v>
      </c>
      <c r="EE250" s="7">
        <v>18.934568076566613</v>
      </c>
      <c r="EF250" s="7">
        <v>31.899850096990878</v>
      </c>
      <c r="EG250" s="7">
        <v>31.899850096990878</v>
      </c>
      <c r="EH250" s="7">
        <v>31.899850096990878</v>
      </c>
      <c r="EI250" s="7">
        <v>31.899850096990878</v>
      </c>
      <c r="EJ250" s="7">
        <v>40.064086851721278</v>
      </c>
      <c r="EK250" s="7">
        <v>55.80703245694847</v>
      </c>
      <c r="EL250" s="7">
        <v>40.064086851721278</v>
      </c>
      <c r="EM250" s="7">
        <v>55.80703245694847</v>
      </c>
      <c r="EN250" s="7">
        <v>55.557388164356091</v>
      </c>
      <c r="EO250" s="7">
        <v>55.557388164356091</v>
      </c>
      <c r="EP250" s="7">
        <v>18.934568076566613</v>
      </c>
      <c r="EQ250" s="7">
        <v>18.934568076566613</v>
      </c>
      <c r="ER250" s="7">
        <v>18.934568076566613</v>
      </c>
      <c r="ES250" s="7">
        <v>18.934568076566613</v>
      </c>
      <c r="ET250" s="7">
        <v>15.288836527746957</v>
      </c>
      <c r="EU250" s="7">
        <v>15.288836527746957</v>
      </c>
      <c r="EV250" s="7">
        <v>17.884879417648495</v>
      </c>
      <c r="EW250" s="7">
        <v>17.884879417648495</v>
      </c>
      <c r="EX250" s="7">
        <v>17.884879417648495</v>
      </c>
      <c r="EY250" s="7">
        <v>17.884879417648495</v>
      </c>
      <c r="EZ250" s="7">
        <v>17.884879417648495</v>
      </c>
      <c r="FA250" s="7">
        <v>17.884879417648495</v>
      </c>
      <c r="FB250" s="7">
        <v>46.679381182901423</v>
      </c>
      <c r="FC250" s="7">
        <v>31.225675930092379</v>
      </c>
      <c r="FD250" s="7">
        <v>42.356434909280232</v>
      </c>
      <c r="FE250" s="7">
        <v>46.679381182901423</v>
      </c>
      <c r="FF250" s="7">
        <v>31.225675930092379</v>
      </c>
      <c r="FG250" s="7">
        <v>42.356434909280232</v>
      </c>
      <c r="FH250" s="7">
        <v>31.225675930092379</v>
      </c>
      <c r="FI250" s="7">
        <v>42.356434909280232</v>
      </c>
      <c r="FJ250" s="7">
        <v>31.225675930092379</v>
      </c>
      <c r="FK250" s="7">
        <v>42.356434909280232</v>
      </c>
      <c r="FL250" s="7">
        <v>22.045348372325783</v>
      </c>
      <c r="FM250" s="7">
        <v>22.045348372325783</v>
      </c>
      <c r="FN250" s="7">
        <v>22.045348372325783</v>
      </c>
      <c r="FO250" s="7">
        <v>22.045348372325783</v>
      </c>
      <c r="FP250" s="7">
        <v>28.18702519126516</v>
      </c>
      <c r="FQ250" s="7">
        <v>44.058553312227339</v>
      </c>
      <c r="FR250" s="7">
        <v>28.18702519126516</v>
      </c>
      <c r="FS250" s="7">
        <v>44.058553312227339</v>
      </c>
      <c r="FT250" s="7">
        <v>17.884879417648495</v>
      </c>
      <c r="FU250" s="7">
        <v>17.884879417648495</v>
      </c>
      <c r="FV250" s="7">
        <v>17.884879417648495</v>
      </c>
      <c r="FW250" s="7">
        <v>17.884879417648495</v>
      </c>
      <c r="FX250" s="7">
        <v>32.878310594227251</v>
      </c>
      <c r="FY250" s="7">
        <v>45.868721140396921</v>
      </c>
      <c r="FZ250" s="7">
        <v>32.878310594227251</v>
      </c>
      <c r="GA250" s="7">
        <v>45.868721140396921</v>
      </c>
      <c r="GB250" s="7">
        <v>30.022123868059051</v>
      </c>
      <c r="GC250" s="7">
        <v>30.022123868059051</v>
      </c>
      <c r="GD250" s="7">
        <v>30.022123868059051</v>
      </c>
      <c r="GE250" s="7">
        <v>30.022123868059051</v>
      </c>
      <c r="GF250" s="7">
        <v>55.557388164356091</v>
      </c>
      <c r="GG250" s="7">
        <v>55.557388164356091</v>
      </c>
      <c r="GH250" s="7">
        <v>55.557388164356091</v>
      </c>
      <c r="GI250" s="7">
        <v>55.557388164356091</v>
      </c>
      <c r="GJ250" s="7">
        <v>37.584428144524246</v>
      </c>
      <c r="GK250" s="7">
        <v>37.584428144524246</v>
      </c>
      <c r="GL250" s="7">
        <v>37.584428144524246</v>
      </c>
      <c r="GM250" s="7">
        <v>37.584428144524246</v>
      </c>
      <c r="GN250" s="7">
        <v>10.846290281078803</v>
      </c>
      <c r="GO250" s="7">
        <v>16.637740719619707</v>
      </c>
      <c r="GP250" s="7">
        <v>10.846290281078803</v>
      </c>
      <c r="GQ250" s="7">
        <v>16.637740719619707</v>
      </c>
      <c r="GR250" s="7">
        <v>5.4308845946545405</v>
      </c>
      <c r="GS250" s="7">
        <v>5.4308845946545405</v>
      </c>
      <c r="GT250" s="7">
        <v>5.4308845946545405</v>
      </c>
      <c r="GU250" s="7">
        <v>5.4308845946545405</v>
      </c>
      <c r="GV250" s="7">
        <v>7.774707699337891</v>
      </c>
      <c r="GW250" s="7">
        <v>7.774707699337891</v>
      </c>
      <c r="GX250" s="7">
        <v>7.774707699337891</v>
      </c>
      <c r="GY250" s="7">
        <v>7.774707699337891</v>
      </c>
      <c r="GZ250" s="7">
        <v>3.0628893521999938</v>
      </c>
      <c r="HA250" s="7">
        <v>3.0628893521999938</v>
      </c>
    </row>
    <row r="251" spans="65:209" x14ac:dyDescent="0.25">
      <c r="BM251" s="7" cm="1">
        <f t="array" ref="BM251">INDEX($HD$3:$HD$14,BN251,1)</f>
        <v>30</v>
      </c>
      <c r="BN251" s="7">
        <v>11</v>
      </c>
      <c r="BO251" s="7">
        <v>8</v>
      </c>
      <c r="BP251" s="7">
        <v>45.081540299145601</v>
      </c>
      <c r="BQ251" s="7">
        <v>45.081540299145601</v>
      </c>
      <c r="BR251" s="7">
        <v>45.081540299145601</v>
      </c>
      <c r="BS251" s="7">
        <v>45.081540299145601</v>
      </c>
      <c r="BT251" s="7">
        <v>27.140979190286387</v>
      </c>
      <c r="BU251" s="7">
        <v>27.140979190286387</v>
      </c>
      <c r="BV251" s="7">
        <v>27.140979190286387</v>
      </c>
      <c r="BW251" s="7">
        <v>27.140979190286387</v>
      </c>
      <c r="BX251" s="7">
        <v>45.219473081324281</v>
      </c>
      <c r="BY251" s="7">
        <v>45.219473081324281</v>
      </c>
      <c r="BZ251" s="7">
        <v>27.140979190286387</v>
      </c>
      <c r="CA251" s="7">
        <v>27.140979190286387</v>
      </c>
      <c r="CB251" s="7">
        <v>27.140979190286387</v>
      </c>
      <c r="CC251" s="7">
        <v>27.140979190286387</v>
      </c>
      <c r="CD251" s="7">
        <v>36.375488145905997</v>
      </c>
      <c r="CE251" s="7">
        <v>36.375488145905997</v>
      </c>
      <c r="CF251" s="7">
        <v>36.375488145905997</v>
      </c>
      <c r="CG251" s="7">
        <v>36.375488145905997</v>
      </c>
      <c r="CH251" s="7">
        <v>36.375488145905997</v>
      </c>
      <c r="CI251" s="7">
        <v>36.375488145905997</v>
      </c>
      <c r="CJ251" s="7">
        <v>31.48079859540303</v>
      </c>
      <c r="CK251" s="7">
        <v>31.48079859540303</v>
      </c>
      <c r="CL251" s="7">
        <v>31.48079859540303</v>
      </c>
      <c r="CM251" s="7">
        <v>31.48079859540303</v>
      </c>
      <c r="CN251" s="7">
        <v>31.48079859540303</v>
      </c>
      <c r="CO251" s="7">
        <v>31.48079859540303</v>
      </c>
      <c r="CP251" s="7">
        <v>31.48079859540303</v>
      </c>
      <c r="CQ251" s="7">
        <v>31.48079859540303</v>
      </c>
      <c r="CR251" s="7">
        <v>44.759826480434796</v>
      </c>
      <c r="CS251" s="7">
        <v>44.759826480434796</v>
      </c>
      <c r="CT251" s="7">
        <v>44.759826480434796</v>
      </c>
      <c r="CU251" s="7">
        <v>44.759826480434796</v>
      </c>
      <c r="CV251" s="7">
        <v>20.861631496315194</v>
      </c>
      <c r="CW251" s="7">
        <v>20.861631496315194</v>
      </c>
      <c r="CX251" s="7">
        <v>20.861631496315194</v>
      </c>
      <c r="CY251" s="7">
        <v>20.861631496315194</v>
      </c>
      <c r="CZ251" s="7">
        <v>36.375488145905997</v>
      </c>
      <c r="DA251" s="7">
        <v>36.375488145905997</v>
      </c>
      <c r="DB251" s="7">
        <v>36.375488145905997</v>
      </c>
      <c r="DC251" s="7">
        <v>36.375488145905997</v>
      </c>
      <c r="DD251" s="7">
        <v>29.117671677331902</v>
      </c>
      <c r="DE251" s="7">
        <v>29.117671677331902</v>
      </c>
      <c r="DF251" s="7">
        <v>29.117671677331902</v>
      </c>
      <c r="DG251" s="7">
        <v>29.117671677331902</v>
      </c>
      <c r="DH251" s="7">
        <v>45.081540299145601</v>
      </c>
      <c r="DI251" s="7">
        <v>45.081540299145601</v>
      </c>
      <c r="DJ251" s="7">
        <v>45.081540299145601</v>
      </c>
      <c r="DK251" s="7">
        <v>45.081540299145601</v>
      </c>
      <c r="DL251" s="7">
        <v>45.219473081324281</v>
      </c>
      <c r="DM251" s="7">
        <v>45.219473081324281</v>
      </c>
      <c r="DN251" s="7">
        <v>45.219473081324281</v>
      </c>
      <c r="DO251" s="7">
        <v>45.219473081324281</v>
      </c>
      <c r="DP251" s="7">
        <v>33.415304493848531</v>
      </c>
      <c r="DQ251" s="7">
        <v>33.415304493848531</v>
      </c>
      <c r="DR251" s="7">
        <v>33.415304493848531</v>
      </c>
      <c r="DS251" s="7">
        <v>33.415304493848531</v>
      </c>
      <c r="DT251" s="7">
        <v>24.131374351330255</v>
      </c>
      <c r="DU251" s="7">
        <v>24.131374351330255</v>
      </c>
      <c r="DV251" s="7">
        <v>24.131374351330255</v>
      </c>
      <c r="DW251" s="7">
        <v>24.131374351330255</v>
      </c>
      <c r="DX251" s="7">
        <v>30.706062562080348</v>
      </c>
      <c r="DY251" s="7">
        <v>30.706062562080348</v>
      </c>
      <c r="DZ251" s="7">
        <v>30.706062562080348</v>
      </c>
      <c r="EA251" s="7">
        <v>30.706062562080348</v>
      </c>
      <c r="EB251" s="7">
        <v>15.24433916225907</v>
      </c>
      <c r="EC251" s="7">
        <v>15.24433916225907</v>
      </c>
      <c r="ED251" s="7">
        <v>15.24433916225907</v>
      </c>
      <c r="EE251" s="7">
        <v>15.24433916225907</v>
      </c>
      <c r="EF251" s="7">
        <v>30.943080736765207</v>
      </c>
      <c r="EG251" s="7">
        <v>30.943080736765207</v>
      </c>
      <c r="EH251" s="7">
        <v>30.943080736765207</v>
      </c>
      <c r="EI251" s="7">
        <v>30.943080736765207</v>
      </c>
      <c r="EJ251" s="7">
        <v>36.156652410680294</v>
      </c>
      <c r="EK251" s="7">
        <v>51.869763370283266</v>
      </c>
      <c r="EL251" s="7">
        <v>36.156652410680294</v>
      </c>
      <c r="EM251" s="7">
        <v>51.869763370283266</v>
      </c>
      <c r="EN251" s="7">
        <v>52.986098014872802</v>
      </c>
      <c r="EO251" s="7">
        <v>52.986098014872802</v>
      </c>
      <c r="EP251" s="7">
        <v>15.24433916225907</v>
      </c>
      <c r="EQ251" s="7">
        <v>15.24433916225907</v>
      </c>
      <c r="ER251" s="7">
        <v>15.24433916225907</v>
      </c>
      <c r="ES251" s="7">
        <v>15.24433916225907</v>
      </c>
      <c r="ET251" s="7">
        <v>13.223366329459104</v>
      </c>
      <c r="EU251" s="7">
        <v>13.223366329459104</v>
      </c>
      <c r="EV251" s="7">
        <v>17.377510269396964</v>
      </c>
      <c r="EW251" s="7">
        <v>17.377510269396964</v>
      </c>
      <c r="EX251" s="7">
        <v>17.377510269396964</v>
      </c>
      <c r="EY251" s="7">
        <v>17.377510269396964</v>
      </c>
      <c r="EZ251" s="7">
        <v>17.377510269396964</v>
      </c>
      <c r="FA251" s="7">
        <v>17.377510269396964</v>
      </c>
      <c r="FB251" s="7">
        <v>46.486208860594026</v>
      </c>
      <c r="FC251" s="7">
        <v>24.788805527474164</v>
      </c>
      <c r="FD251" s="7">
        <v>33.940956865436341</v>
      </c>
      <c r="FE251" s="7">
        <v>46.486208860594026</v>
      </c>
      <c r="FF251" s="7">
        <v>24.788805527474164</v>
      </c>
      <c r="FG251" s="7">
        <v>33.940956865436341</v>
      </c>
      <c r="FH251" s="7">
        <v>24.788805527474164</v>
      </c>
      <c r="FI251" s="7">
        <v>33.940956865436341</v>
      </c>
      <c r="FJ251" s="7">
        <v>24.788805527474164</v>
      </c>
      <c r="FK251" s="7">
        <v>33.940956865436341</v>
      </c>
      <c r="FL251" s="7">
        <v>21.369027920253014</v>
      </c>
      <c r="FM251" s="7">
        <v>21.369027920253014</v>
      </c>
      <c r="FN251" s="7">
        <v>21.369027920253014</v>
      </c>
      <c r="FO251" s="7">
        <v>21.369027920253014</v>
      </c>
      <c r="FP251" s="7">
        <v>24.898472816406088</v>
      </c>
      <c r="FQ251" s="7">
        <v>39.334371539554589</v>
      </c>
      <c r="FR251" s="7">
        <v>24.898472816406088</v>
      </c>
      <c r="FS251" s="7">
        <v>39.334371539554589</v>
      </c>
      <c r="FT251" s="7">
        <v>17.377510269396964</v>
      </c>
      <c r="FU251" s="7">
        <v>17.377510269396964</v>
      </c>
      <c r="FV251" s="7">
        <v>17.377510269396964</v>
      </c>
      <c r="FW251" s="7">
        <v>17.377510269396964</v>
      </c>
      <c r="FX251" s="7">
        <v>32.400552395769729</v>
      </c>
      <c r="FY251" s="7">
        <v>44.418151591757606</v>
      </c>
      <c r="FZ251" s="7">
        <v>32.400552395769729</v>
      </c>
      <c r="GA251" s="7">
        <v>44.418151591757606</v>
      </c>
      <c r="GB251" s="7">
        <v>30.706062562080348</v>
      </c>
      <c r="GC251" s="7">
        <v>30.706062562080348</v>
      </c>
      <c r="GD251" s="7">
        <v>30.706062562080348</v>
      </c>
      <c r="GE251" s="7">
        <v>30.706062562080348</v>
      </c>
      <c r="GF251" s="7">
        <v>52.986098014872802</v>
      </c>
      <c r="GG251" s="7">
        <v>52.986098014872802</v>
      </c>
      <c r="GH251" s="7">
        <v>52.986098014872802</v>
      </c>
      <c r="GI251" s="7">
        <v>52.986098014872802</v>
      </c>
      <c r="GJ251" s="7">
        <v>33.668385661647008</v>
      </c>
      <c r="GK251" s="7">
        <v>33.668385661647008</v>
      </c>
      <c r="GL251" s="7">
        <v>33.668385661647008</v>
      </c>
      <c r="GM251" s="7">
        <v>33.668385661647008</v>
      </c>
      <c r="GN251" s="7">
        <v>10.357537281593949</v>
      </c>
      <c r="GO251" s="7">
        <v>15.854075549606074</v>
      </c>
      <c r="GP251" s="7">
        <v>10.357537281593949</v>
      </c>
      <c r="GQ251" s="7">
        <v>15.854075549606074</v>
      </c>
      <c r="GR251" s="7">
        <v>51.410740088525785</v>
      </c>
      <c r="GS251" s="7">
        <v>51.410740088525785</v>
      </c>
      <c r="GT251" s="7">
        <v>51.410740088525785</v>
      </c>
      <c r="GU251" s="7">
        <v>51.410740088525785</v>
      </c>
      <c r="GV251" s="7">
        <v>42.430273637530263</v>
      </c>
      <c r="GW251" s="7">
        <v>42.430273637530263</v>
      </c>
      <c r="GX251" s="7">
        <v>42.430273637530263</v>
      </c>
      <c r="GY251" s="7">
        <v>42.430273637530263</v>
      </c>
      <c r="GZ251" s="7">
        <v>38.066695313839418</v>
      </c>
      <c r="HA251" s="7">
        <v>38.066695313839418</v>
      </c>
    </row>
    <row r="252" spans="65:209" x14ac:dyDescent="0.25">
      <c r="BM252" s="7" cm="1">
        <f t="array" ref="BM252">INDEX($HD$3:$HD$14,BN252,1)</f>
        <v>30</v>
      </c>
      <c r="BN252" s="7">
        <v>11</v>
      </c>
      <c r="BO252" s="7">
        <v>9</v>
      </c>
      <c r="BP252" s="7">
        <v>65.205313237412113</v>
      </c>
      <c r="BQ252" s="7">
        <v>65.205313237412113</v>
      </c>
      <c r="BR252" s="7">
        <v>65.205313237412113</v>
      </c>
      <c r="BS252" s="7">
        <v>65.205313237412113</v>
      </c>
      <c r="BT252" s="7">
        <v>56.075927014590981</v>
      </c>
      <c r="BU252" s="7">
        <v>56.075927014590981</v>
      </c>
      <c r="BV252" s="7">
        <v>56.075927014590981</v>
      </c>
      <c r="BW252" s="7">
        <v>56.075927014590981</v>
      </c>
      <c r="BX252" s="7">
        <v>59.645922539599887</v>
      </c>
      <c r="BY252" s="7">
        <v>59.645922539599887</v>
      </c>
      <c r="BZ252" s="7">
        <v>56.075927014590981</v>
      </c>
      <c r="CA252" s="7">
        <v>56.075927014590981</v>
      </c>
      <c r="CB252" s="7">
        <v>56.075927014590981</v>
      </c>
      <c r="CC252" s="7">
        <v>56.075927014590981</v>
      </c>
      <c r="CD252" s="7">
        <v>64.881745487894051</v>
      </c>
      <c r="CE252" s="7">
        <v>64.881745487894051</v>
      </c>
      <c r="CF252" s="7">
        <v>64.881745487894051</v>
      </c>
      <c r="CG252" s="7">
        <v>64.881745487894051</v>
      </c>
      <c r="CH252" s="7">
        <v>64.881745487894051</v>
      </c>
      <c r="CI252" s="7">
        <v>64.881745487894051</v>
      </c>
      <c r="CJ252" s="7">
        <v>44.284227762615188</v>
      </c>
      <c r="CK252" s="7">
        <v>44.284227762615188</v>
      </c>
      <c r="CL252" s="7">
        <v>44.284227762615188</v>
      </c>
      <c r="CM252" s="7">
        <v>44.284227762615188</v>
      </c>
      <c r="CN252" s="7">
        <v>44.284227762615188</v>
      </c>
      <c r="CO252" s="7">
        <v>44.284227762615188</v>
      </c>
      <c r="CP252" s="7">
        <v>44.284227762615188</v>
      </c>
      <c r="CQ252" s="7">
        <v>44.284227762615188</v>
      </c>
      <c r="CR252" s="7">
        <v>74.762601832953067</v>
      </c>
      <c r="CS252" s="7">
        <v>74.762601832953067</v>
      </c>
      <c r="CT252" s="7">
        <v>74.762601832953067</v>
      </c>
      <c r="CU252" s="7">
        <v>74.762601832953067</v>
      </c>
      <c r="CV252" s="7">
        <v>33.025648714296935</v>
      </c>
      <c r="CW252" s="7">
        <v>33.025648714296935</v>
      </c>
      <c r="CX252" s="7">
        <v>33.025648714296935</v>
      </c>
      <c r="CY252" s="7">
        <v>33.025648714296935</v>
      </c>
      <c r="CZ252" s="7">
        <v>64.881745487894051</v>
      </c>
      <c r="DA252" s="7">
        <v>64.881745487894051</v>
      </c>
      <c r="DB252" s="7">
        <v>64.881745487894051</v>
      </c>
      <c r="DC252" s="7">
        <v>64.881745487894051</v>
      </c>
      <c r="DD252" s="7">
        <v>37.683508576739442</v>
      </c>
      <c r="DE252" s="7">
        <v>37.683508576739442</v>
      </c>
      <c r="DF252" s="7">
        <v>37.683508576739442</v>
      </c>
      <c r="DG252" s="7">
        <v>37.683508576739442</v>
      </c>
      <c r="DH252" s="7">
        <v>65.205313237412113</v>
      </c>
      <c r="DI252" s="7">
        <v>65.205313237412113</v>
      </c>
      <c r="DJ252" s="7">
        <v>65.205313237412113</v>
      </c>
      <c r="DK252" s="7">
        <v>65.205313237412113</v>
      </c>
      <c r="DL252" s="7">
        <v>59.645922539599887</v>
      </c>
      <c r="DM252" s="7">
        <v>59.645922539599887</v>
      </c>
      <c r="DN252" s="7">
        <v>59.645922539599887</v>
      </c>
      <c r="DO252" s="7">
        <v>59.645922539599887</v>
      </c>
      <c r="DP252" s="7">
        <v>62.753134899524206</v>
      </c>
      <c r="DQ252" s="7">
        <v>62.753134899524206</v>
      </c>
      <c r="DR252" s="7">
        <v>62.753134899524206</v>
      </c>
      <c r="DS252" s="7">
        <v>62.753134899524206</v>
      </c>
      <c r="DT252" s="7">
        <v>40.884665656772775</v>
      </c>
      <c r="DU252" s="7">
        <v>40.884665656772775</v>
      </c>
      <c r="DV252" s="7">
        <v>40.884665656772775</v>
      </c>
      <c r="DW252" s="7">
        <v>40.884665656772775</v>
      </c>
      <c r="DX252" s="7">
        <v>29.522124794562142</v>
      </c>
      <c r="DY252" s="7">
        <v>29.522124794562142</v>
      </c>
      <c r="DZ252" s="7">
        <v>29.522124794562142</v>
      </c>
      <c r="EA252" s="7">
        <v>29.522124794562142</v>
      </c>
      <c r="EB252" s="7">
        <v>10.563450113269692</v>
      </c>
      <c r="EC252" s="7">
        <v>10.563450113269692</v>
      </c>
      <c r="ED252" s="7">
        <v>10.563450113269692</v>
      </c>
      <c r="EE252" s="7">
        <v>10.563450113269692</v>
      </c>
      <c r="EF252" s="7">
        <v>25.077195168445503</v>
      </c>
      <c r="EG252" s="7">
        <v>25.077195168445503</v>
      </c>
      <c r="EH252" s="7">
        <v>25.077195168445503</v>
      </c>
      <c r="EI252" s="7">
        <v>25.077195168445503</v>
      </c>
      <c r="EJ252" s="7">
        <v>34.881374546719719</v>
      </c>
      <c r="EK252" s="7">
        <v>49.661859423199957</v>
      </c>
      <c r="EL252" s="7">
        <v>34.881374546719719</v>
      </c>
      <c r="EM252" s="7">
        <v>49.661859423199957</v>
      </c>
      <c r="EN252" s="7">
        <v>52.889430813386404</v>
      </c>
      <c r="EO252" s="7">
        <v>52.889430813386404</v>
      </c>
      <c r="EP252" s="7">
        <v>10.563450113269692</v>
      </c>
      <c r="EQ252" s="7">
        <v>10.563450113269692</v>
      </c>
      <c r="ER252" s="7">
        <v>10.563450113269692</v>
      </c>
      <c r="ES252" s="7">
        <v>10.563450113269692</v>
      </c>
      <c r="ET252" s="7">
        <v>12.01805173528941</v>
      </c>
      <c r="EU252" s="7">
        <v>12.01805173528941</v>
      </c>
      <c r="EV252" s="7">
        <v>15.681215241386376</v>
      </c>
      <c r="EW252" s="7">
        <v>15.681215241386376</v>
      </c>
      <c r="EX252" s="7">
        <v>15.681215241386376</v>
      </c>
      <c r="EY252" s="7">
        <v>15.681215241386376</v>
      </c>
      <c r="EZ252" s="7">
        <v>15.681215241386376</v>
      </c>
      <c r="FA252" s="7">
        <v>15.681215241386376</v>
      </c>
      <c r="FB252" s="7">
        <v>47.57494527229246</v>
      </c>
      <c r="FC252" s="7">
        <v>25.56017697093634</v>
      </c>
      <c r="FD252" s="7">
        <v>34.537950195230373</v>
      </c>
      <c r="FE252" s="7">
        <v>47.57494527229246</v>
      </c>
      <c r="FF252" s="7">
        <v>25.56017697093634</v>
      </c>
      <c r="FG252" s="7">
        <v>34.537950195230373</v>
      </c>
      <c r="FH252" s="7">
        <v>25.56017697093634</v>
      </c>
      <c r="FI252" s="7">
        <v>34.537950195230373</v>
      </c>
      <c r="FJ252" s="7">
        <v>25.56017697093634</v>
      </c>
      <c r="FK252" s="7">
        <v>34.537950195230373</v>
      </c>
      <c r="FL252" s="7">
        <v>19.266108633560567</v>
      </c>
      <c r="FM252" s="7">
        <v>19.266108633560567</v>
      </c>
      <c r="FN252" s="7">
        <v>19.266108633560567</v>
      </c>
      <c r="FO252" s="7">
        <v>19.266108633560567</v>
      </c>
      <c r="FP252" s="7">
        <v>21.505129598603105</v>
      </c>
      <c r="FQ252" s="7">
        <v>34.102835294298444</v>
      </c>
      <c r="FR252" s="7">
        <v>21.505129598603105</v>
      </c>
      <c r="FS252" s="7">
        <v>34.102835294298444</v>
      </c>
      <c r="FT252" s="7">
        <v>15.681215241386376</v>
      </c>
      <c r="FU252" s="7">
        <v>15.681215241386376</v>
      </c>
      <c r="FV252" s="7">
        <v>15.681215241386376</v>
      </c>
      <c r="FW252" s="7">
        <v>15.681215241386376</v>
      </c>
      <c r="FX252" s="7">
        <v>30.575418618336386</v>
      </c>
      <c r="FY252" s="7">
        <v>41.267039835712062</v>
      </c>
      <c r="FZ252" s="7">
        <v>30.575418618336386</v>
      </c>
      <c r="GA252" s="7">
        <v>41.267039835712062</v>
      </c>
      <c r="GB252" s="7">
        <v>29.522124794562142</v>
      </c>
      <c r="GC252" s="7">
        <v>29.522124794562142</v>
      </c>
      <c r="GD252" s="7">
        <v>29.522124794562142</v>
      </c>
      <c r="GE252" s="7">
        <v>29.522124794562142</v>
      </c>
      <c r="GF252" s="7">
        <v>52.889430813386404</v>
      </c>
      <c r="GG252" s="7">
        <v>52.889430813386404</v>
      </c>
      <c r="GH252" s="7">
        <v>52.889430813386404</v>
      </c>
      <c r="GI252" s="7">
        <v>52.889430813386404</v>
      </c>
      <c r="GJ252" s="7">
        <v>28.260648254530267</v>
      </c>
      <c r="GK252" s="7">
        <v>28.260648254530267</v>
      </c>
      <c r="GL252" s="7">
        <v>28.260648254530267</v>
      </c>
      <c r="GM252" s="7">
        <v>28.260648254530267</v>
      </c>
      <c r="GN252" s="7">
        <v>7.2628935683560512</v>
      </c>
      <c r="GO252" s="7">
        <v>11.106312537419695</v>
      </c>
      <c r="GP252" s="7">
        <v>7.2628935683560512</v>
      </c>
      <c r="GQ252" s="7">
        <v>11.106312537419695</v>
      </c>
      <c r="GR252" s="7">
        <v>68.713597385151573</v>
      </c>
      <c r="GS252" s="7">
        <v>68.713597385151573</v>
      </c>
      <c r="GT252" s="7">
        <v>68.713597385151573</v>
      </c>
      <c r="GU252" s="7">
        <v>68.713597385151573</v>
      </c>
      <c r="GV252" s="7">
        <v>53.718411072393906</v>
      </c>
      <c r="GW252" s="7">
        <v>53.718411072393906</v>
      </c>
      <c r="GX252" s="7">
        <v>53.718411072393906</v>
      </c>
      <c r="GY252" s="7">
        <v>53.718411072393906</v>
      </c>
      <c r="GZ252" s="7">
        <v>63.415901794709001</v>
      </c>
      <c r="HA252" s="7">
        <v>63.415901794709001</v>
      </c>
    </row>
    <row r="253" spans="65:209" x14ac:dyDescent="0.25">
      <c r="BM253" s="7" cm="1">
        <f t="array" ref="BM253">INDEX($HD$3:$HD$14,BN253,1)</f>
        <v>30</v>
      </c>
      <c r="BN253" s="7">
        <v>11</v>
      </c>
      <c r="BO253" s="7">
        <v>10</v>
      </c>
      <c r="BP253" s="7">
        <v>59.971482337196932</v>
      </c>
      <c r="BQ253" s="7">
        <v>59.971482337196932</v>
      </c>
      <c r="BR253" s="7">
        <v>59.971482337196932</v>
      </c>
      <c r="BS253" s="7">
        <v>59.971482337196932</v>
      </c>
      <c r="BT253" s="7">
        <v>53.545684955771193</v>
      </c>
      <c r="BU253" s="7">
        <v>53.545684955771193</v>
      </c>
      <c r="BV253" s="7">
        <v>53.545684955771193</v>
      </c>
      <c r="BW253" s="7">
        <v>53.545684955771193</v>
      </c>
      <c r="BX253" s="7">
        <v>54.266485912909133</v>
      </c>
      <c r="BY253" s="7">
        <v>54.266485912909133</v>
      </c>
      <c r="BZ253" s="7">
        <v>53.545684955771193</v>
      </c>
      <c r="CA253" s="7">
        <v>53.545684955771193</v>
      </c>
      <c r="CB253" s="7">
        <v>53.545684955771193</v>
      </c>
      <c r="CC253" s="7">
        <v>53.545684955771193</v>
      </c>
      <c r="CD253" s="7">
        <v>62.9290942219396</v>
      </c>
      <c r="CE253" s="7">
        <v>62.9290942219396</v>
      </c>
      <c r="CF253" s="7">
        <v>62.9290942219396</v>
      </c>
      <c r="CG253" s="7">
        <v>62.9290942219396</v>
      </c>
      <c r="CH253" s="7">
        <v>62.9290942219396</v>
      </c>
      <c r="CI253" s="7">
        <v>62.9290942219396</v>
      </c>
      <c r="CJ253" s="7">
        <v>44.269415350727314</v>
      </c>
      <c r="CK253" s="7">
        <v>44.269415350727314</v>
      </c>
      <c r="CL253" s="7">
        <v>44.269415350727314</v>
      </c>
      <c r="CM253" s="7">
        <v>44.269415350727314</v>
      </c>
      <c r="CN253" s="7">
        <v>44.269415350727314</v>
      </c>
      <c r="CO253" s="7">
        <v>44.269415350727314</v>
      </c>
      <c r="CP253" s="7">
        <v>44.269415350727314</v>
      </c>
      <c r="CQ253" s="7">
        <v>44.269415350727314</v>
      </c>
      <c r="CR253" s="7">
        <v>68.138795593787961</v>
      </c>
      <c r="CS253" s="7">
        <v>68.138795593787961</v>
      </c>
      <c r="CT253" s="7">
        <v>68.138795593787961</v>
      </c>
      <c r="CU253" s="7">
        <v>68.138795593787961</v>
      </c>
      <c r="CV253" s="7">
        <v>33.418183124863567</v>
      </c>
      <c r="CW253" s="7">
        <v>33.418183124863567</v>
      </c>
      <c r="CX253" s="7">
        <v>33.418183124863567</v>
      </c>
      <c r="CY253" s="7">
        <v>33.418183124863567</v>
      </c>
      <c r="CZ253" s="7">
        <v>62.9290942219396</v>
      </c>
      <c r="DA253" s="7">
        <v>62.9290942219396</v>
      </c>
      <c r="DB253" s="7">
        <v>62.9290942219396</v>
      </c>
      <c r="DC253" s="7">
        <v>62.9290942219396</v>
      </c>
      <c r="DD253" s="7">
        <v>35.65345649643951</v>
      </c>
      <c r="DE253" s="7">
        <v>35.65345649643951</v>
      </c>
      <c r="DF253" s="7">
        <v>35.65345649643951</v>
      </c>
      <c r="DG253" s="7">
        <v>35.65345649643951</v>
      </c>
      <c r="DH253" s="7">
        <v>59.971482337196932</v>
      </c>
      <c r="DI253" s="7">
        <v>59.971482337196932</v>
      </c>
      <c r="DJ253" s="7">
        <v>59.971482337196932</v>
      </c>
      <c r="DK253" s="7">
        <v>59.971482337196932</v>
      </c>
      <c r="DL253" s="7">
        <v>54.266485912909133</v>
      </c>
      <c r="DM253" s="7">
        <v>54.266485912909133</v>
      </c>
      <c r="DN253" s="7">
        <v>54.266485912909133</v>
      </c>
      <c r="DO253" s="7">
        <v>54.266485912909133</v>
      </c>
      <c r="DP253" s="7">
        <v>54.524971164636369</v>
      </c>
      <c r="DQ253" s="7">
        <v>54.524971164636369</v>
      </c>
      <c r="DR253" s="7">
        <v>54.524971164636369</v>
      </c>
      <c r="DS253" s="7">
        <v>54.524971164636369</v>
      </c>
      <c r="DT253" s="7">
        <v>38.767020651954503</v>
      </c>
      <c r="DU253" s="7">
        <v>38.767020651954503</v>
      </c>
      <c r="DV253" s="7">
        <v>38.767020651954503</v>
      </c>
      <c r="DW253" s="7">
        <v>38.767020651954503</v>
      </c>
      <c r="DX253" s="7">
        <v>34.409319640039435</v>
      </c>
      <c r="DY253" s="7">
        <v>34.409319640039435</v>
      </c>
      <c r="DZ253" s="7">
        <v>34.409319640039435</v>
      </c>
      <c r="EA253" s="7">
        <v>34.409319640039435</v>
      </c>
      <c r="EB253" s="7">
        <v>11.171030562821223</v>
      </c>
      <c r="EC253" s="7">
        <v>11.171030562821223</v>
      </c>
      <c r="ED253" s="7">
        <v>11.171030562821223</v>
      </c>
      <c r="EE253" s="7">
        <v>11.171030562821223</v>
      </c>
      <c r="EF253" s="7">
        <v>22.61219500907276</v>
      </c>
      <c r="EG253" s="7">
        <v>22.61219500907276</v>
      </c>
      <c r="EH253" s="7">
        <v>22.61219500907276</v>
      </c>
      <c r="EI253" s="7">
        <v>22.61219500907276</v>
      </c>
      <c r="EJ253" s="7">
        <v>37.319209181690823</v>
      </c>
      <c r="EK253" s="7">
        <v>53.851365675812076</v>
      </c>
      <c r="EL253" s="7">
        <v>37.319209181690823</v>
      </c>
      <c r="EM253" s="7">
        <v>53.851365675812076</v>
      </c>
      <c r="EN253" s="7">
        <v>56.070149127098503</v>
      </c>
      <c r="EO253" s="7">
        <v>56.070149127098503</v>
      </c>
      <c r="EP253" s="7">
        <v>11.171030562821223</v>
      </c>
      <c r="EQ253" s="7">
        <v>11.171030562821223</v>
      </c>
      <c r="ER253" s="7">
        <v>11.171030562821223</v>
      </c>
      <c r="ES253" s="7">
        <v>11.171030562821223</v>
      </c>
      <c r="ET253" s="7">
        <v>15.597966856751514</v>
      </c>
      <c r="EU253" s="7">
        <v>15.597966856751514</v>
      </c>
      <c r="EV253" s="7">
        <v>17.295771310815134</v>
      </c>
      <c r="EW253" s="7">
        <v>17.295771310815134</v>
      </c>
      <c r="EX253" s="7">
        <v>17.295771310815134</v>
      </c>
      <c r="EY253" s="7">
        <v>17.295771310815134</v>
      </c>
      <c r="EZ253" s="7">
        <v>17.295771310815134</v>
      </c>
      <c r="FA253" s="7">
        <v>17.295771310815134</v>
      </c>
      <c r="FB253" s="7">
        <v>48.231869881246858</v>
      </c>
      <c r="FC253" s="7">
        <v>31.106605548346966</v>
      </c>
      <c r="FD253" s="7">
        <v>41.119853829027285</v>
      </c>
      <c r="FE253" s="7">
        <v>48.231869881246858</v>
      </c>
      <c r="FF253" s="7">
        <v>31.106605548346966</v>
      </c>
      <c r="FG253" s="7">
        <v>41.119853829027285</v>
      </c>
      <c r="FH253" s="7">
        <v>31.106605548346966</v>
      </c>
      <c r="FI253" s="7">
        <v>41.119853829027285</v>
      </c>
      <c r="FJ253" s="7">
        <v>31.106605548346966</v>
      </c>
      <c r="FK253" s="7">
        <v>41.119853829027285</v>
      </c>
      <c r="FL253" s="7">
        <v>20.076374951939407</v>
      </c>
      <c r="FM253" s="7">
        <v>20.076374951939407</v>
      </c>
      <c r="FN253" s="7">
        <v>20.076374951939407</v>
      </c>
      <c r="FO253" s="7">
        <v>20.076374951939407</v>
      </c>
      <c r="FP253" s="7">
        <v>21.42107990022728</v>
      </c>
      <c r="FQ253" s="7">
        <v>32.896605711321151</v>
      </c>
      <c r="FR253" s="7">
        <v>21.42107990022728</v>
      </c>
      <c r="FS253" s="7">
        <v>32.896605711321151</v>
      </c>
      <c r="FT253" s="7">
        <v>17.295771310815134</v>
      </c>
      <c r="FU253" s="7">
        <v>17.295771310815134</v>
      </c>
      <c r="FV253" s="7">
        <v>17.295771310815134</v>
      </c>
      <c r="FW253" s="7">
        <v>17.295771310815134</v>
      </c>
      <c r="FX253" s="7">
        <v>30.551770889581839</v>
      </c>
      <c r="FY253" s="7">
        <v>40.812480141136426</v>
      </c>
      <c r="FZ253" s="7">
        <v>30.551770889581839</v>
      </c>
      <c r="GA253" s="7">
        <v>40.812480141136426</v>
      </c>
      <c r="GB253" s="7">
        <v>34.409319640039435</v>
      </c>
      <c r="GC253" s="7">
        <v>34.409319640039435</v>
      </c>
      <c r="GD253" s="7">
        <v>34.409319640039435</v>
      </c>
      <c r="GE253" s="7">
        <v>34.409319640039435</v>
      </c>
      <c r="GF253" s="7">
        <v>56.070149127098503</v>
      </c>
      <c r="GG253" s="7">
        <v>56.070149127098503</v>
      </c>
      <c r="GH253" s="7">
        <v>56.070149127098503</v>
      </c>
      <c r="GI253" s="7">
        <v>56.070149127098503</v>
      </c>
      <c r="GJ253" s="7">
        <v>25.288962169924222</v>
      </c>
      <c r="GK253" s="7">
        <v>25.288962169924222</v>
      </c>
      <c r="GL253" s="7">
        <v>25.288962169924222</v>
      </c>
      <c r="GM253" s="7">
        <v>25.288962169924222</v>
      </c>
      <c r="GN253" s="7">
        <v>9.4437934534893948</v>
      </c>
      <c r="GO253" s="7">
        <v>13.949181290506072</v>
      </c>
      <c r="GP253" s="7">
        <v>9.4437934534893948</v>
      </c>
      <c r="GQ253" s="7">
        <v>13.949181290506072</v>
      </c>
      <c r="GR253" s="7">
        <v>68.304444543469586</v>
      </c>
      <c r="GS253" s="7">
        <v>68.304444543469586</v>
      </c>
      <c r="GT253" s="7">
        <v>68.304444543469586</v>
      </c>
      <c r="GU253" s="7">
        <v>68.304444543469586</v>
      </c>
      <c r="GV253" s="7">
        <v>56.684419051060679</v>
      </c>
      <c r="GW253" s="7">
        <v>56.684419051060679</v>
      </c>
      <c r="GX253" s="7">
        <v>56.684419051060679</v>
      </c>
      <c r="GY253" s="7">
        <v>56.684419051060679</v>
      </c>
      <c r="GZ253" s="7">
        <v>60.082508402878709</v>
      </c>
      <c r="HA253" s="7">
        <v>60.082508402878709</v>
      </c>
    </row>
    <row r="254" spans="65:209" x14ac:dyDescent="0.25">
      <c r="BM254" s="7" cm="1">
        <f t="array" ref="BM254">INDEX($HD$3:$HD$14,BN254,1)</f>
        <v>30</v>
      </c>
      <c r="BN254" s="7">
        <v>11</v>
      </c>
      <c r="BO254" s="7">
        <v>11</v>
      </c>
      <c r="BP254" s="7">
        <v>55.552990044136301</v>
      </c>
      <c r="BQ254" s="7">
        <v>55.552990044136301</v>
      </c>
      <c r="BR254" s="7">
        <v>55.552990044136301</v>
      </c>
      <c r="BS254" s="7">
        <v>55.552990044136301</v>
      </c>
      <c r="BT254" s="7">
        <v>47.997712894560664</v>
      </c>
      <c r="BU254" s="7">
        <v>47.997712894560664</v>
      </c>
      <c r="BV254" s="7">
        <v>47.997712894560664</v>
      </c>
      <c r="BW254" s="7">
        <v>47.997712894560664</v>
      </c>
      <c r="BX254" s="7">
        <v>51.433488066166561</v>
      </c>
      <c r="BY254" s="7">
        <v>51.433488066166561</v>
      </c>
      <c r="BZ254" s="7">
        <v>47.997712894560664</v>
      </c>
      <c r="CA254" s="7">
        <v>47.997712894560664</v>
      </c>
      <c r="CB254" s="7">
        <v>47.997712894560664</v>
      </c>
      <c r="CC254" s="7">
        <v>47.997712894560664</v>
      </c>
      <c r="CD254" s="7">
        <v>56.104443171075864</v>
      </c>
      <c r="CE254" s="7">
        <v>56.104443171075864</v>
      </c>
      <c r="CF254" s="7">
        <v>56.104443171075864</v>
      </c>
      <c r="CG254" s="7">
        <v>56.104443171075864</v>
      </c>
      <c r="CH254" s="7">
        <v>56.104443171075864</v>
      </c>
      <c r="CI254" s="7">
        <v>56.104443171075864</v>
      </c>
      <c r="CJ254" s="7">
        <v>44.193759400454617</v>
      </c>
      <c r="CK254" s="7">
        <v>44.193759400454617</v>
      </c>
      <c r="CL254" s="7">
        <v>44.193759400454617</v>
      </c>
      <c r="CM254" s="7">
        <v>44.193759400454617</v>
      </c>
      <c r="CN254" s="7">
        <v>44.193759400454617</v>
      </c>
      <c r="CO254" s="7">
        <v>44.193759400454617</v>
      </c>
      <c r="CP254" s="7">
        <v>44.193759400454617</v>
      </c>
      <c r="CQ254" s="7">
        <v>44.193759400454617</v>
      </c>
      <c r="CR254" s="7">
        <v>64.114612036454488</v>
      </c>
      <c r="CS254" s="7">
        <v>64.114612036454488</v>
      </c>
      <c r="CT254" s="7">
        <v>64.114612036454488</v>
      </c>
      <c r="CU254" s="7">
        <v>64.114612036454488</v>
      </c>
      <c r="CV254" s="7">
        <v>33.932368863242353</v>
      </c>
      <c r="CW254" s="7">
        <v>33.932368863242353</v>
      </c>
      <c r="CX254" s="7">
        <v>33.932368863242353</v>
      </c>
      <c r="CY254" s="7">
        <v>33.932368863242353</v>
      </c>
      <c r="CZ254" s="7">
        <v>56.104443171075864</v>
      </c>
      <c r="DA254" s="7">
        <v>56.104443171075864</v>
      </c>
      <c r="DB254" s="7">
        <v>56.104443171075864</v>
      </c>
      <c r="DC254" s="7">
        <v>56.104443171075864</v>
      </c>
      <c r="DD254" s="7">
        <v>36.746438411227345</v>
      </c>
      <c r="DE254" s="7">
        <v>36.746438411227345</v>
      </c>
      <c r="DF254" s="7">
        <v>36.746438411227345</v>
      </c>
      <c r="DG254" s="7">
        <v>36.746438411227345</v>
      </c>
      <c r="DH254" s="7">
        <v>55.552990044136301</v>
      </c>
      <c r="DI254" s="7">
        <v>55.552990044136301</v>
      </c>
      <c r="DJ254" s="7">
        <v>55.552990044136301</v>
      </c>
      <c r="DK254" s="7">
        <v>55.552990044136301</v>
      </c>
      <c r="DL254" s="7">
        <v>51.433488066166561</v>
      </c>
      <c r="DM254" s="7">
        <v>51.433488066166561</v>
      </c>
      <c r="DN254" s="7">
        <v>51.433488066166561</v>
      </c>
      <c r="DO254" s="7">
        <v>51.433488066166561</v>
      </c>
      <c r="DP254" s="7">
        <v>45.134437672409092</v>
      </c>
      <c r="DQ254" s="7">
        <v>45.134437672409092</v>
      </c>
      <c r="DR254" s="7">
        <v>45.134437672409092</v>
      </c>
      <c r="DS254" s="7">
        <v>45.134437672409092</v>
      </c>
      <c r="DT254" s="7">
        <v>36.764996786151507</v>
      </c>
      <c r="DU254" s="7">
        <v>36.764996786151507</v>
      </c>
      <c r="DV254" s="7">
        <v>36.764996786151507</v>
      </c>
      <c r="DW254" s="7">
        <v>36.764996786151507</v>
      </c>
      <c r="DX254" s="7">
        <v>38.4442958399787</v>
      </c>
      <c r="DY254" s="7">
        <v>38.4442958399787</v>
      </c>
      <c r="DZ254" s="7">
        <v>38.4442958399787</v>
      </c>
      <c r="EA254" s="7">
        <v>38.4442958399787</v>
      </c>
      <c r="EB254" s="7">
        <v>12.913384276850019</v>
      </c>
      <c r="EC254" s="7">
        <v>12.913384276850019</v>
      </c>
      <c r="ED254" s="7">
        <v>12.913384276850019</v>
      </c>
      <c r="EE254" s="7">
        <v>12.913384276850019</v>
      </c>
      <c r="EF254" s="7">
        <v>24.638400412021237</v>
      </c>
      <c r="EG254" s="7">
        <v>24.638400412021237</v>
      </c>
      <c r="EH254" s="7">
        <v>24.638400412021237</v>
      </c>
      <c r="EI254" s="7">
        <v>24.638400412021237</v>
      </c>
      <c r="EJ254" s="7">
        <v>39.108692526621191</v>
      </c>
      <c r="EK254" s="7">
        <v>55.685176044278826</v>
      </c>
      <c r="EL254" s="7">
        <v>39.108692526621191</v>
      </c>
      <c r="EM254" s="7">
        <v>55.685176044278826</v>
      </c>
      <c r="EN254" s="7">
        <v>59.062447256118134</v>
      </c>
      <c r="EO254" s="7">
        <v>59.062447256118134</v>
      </c>
      <c r="EP254" s="7">
        <v>12.913384276850019</v>
      </c>
      <c r="EQ254" s="7">
        <v>12.913384276850019</v>
      </c>
      <c r="ER254" s="7">
        <v>12.913384276850019</v>
      </c>
      <c r="ES254" s="7">
        <v>12.913384276850019</v>
      </c>
      <c r="ET254" s="7">
        <v>20.077764957669682</v>
      </c>
      <c r="EU254" s="7">
        <v>20.077764957669682</v>
      </c>
      <c r="EV254" s="7">
        <v>25.815073581842434</v>
      </c>
      <c r="EW254" s="7">
        <v>25.815073581842434</v>
      </c>
      <c r="EX254" s="7">
        <v>25.815073581842434</v>
      </c>
      <c r="EY254" s="7">
        <v>25.815073581842434</v>
      </c>
      <c r="EZ254" s="7">
        <v>25.815073581842434</v>
      </c>
      <c r="FA254" s="7">
        <v>25.815073581842434</v>
      </c>
      <c r="FB254" s="7">
        <v>48.045736476863652</v>
      </c>
      <c r="FC254" s="7">
        <v>35.811667352838008</v>
      </c>
      <c r="FD254" s="7">
        <v>46.952966650716633</v>
      </c>
      <c r="FE254" s="7">
        <v>48.045736476863652</v>
      </c>
      <c r="FF254" s="7">
        <v>35.811667352838008</v>
      </c>
      <c r="FG254" s="7">
        <v>46.952966650716633</v>
      </c>
      <c r="FH254" s="7">
        <v>35.811667352838008</v>
      </c>
      <c r="FI254" s="7">
        <v>46.952966650716633</v>
      </c>
      <c r="FJ254" s="7">
        <v>35.811667352838008</v>
      </c>
      <c r="FK254" s="7">
        <v>46.952966650716633</v>
      </c>
      <c r="FL254" s="7">
        <v>25.775804952277234</v>
      </c>
      <c r="FM254" s="7">
        <v>25.775804952277234</v>
      </c>
      <c r="FN254" s="7">
        <v>25.775804952277234</v>
      </c>
      <c r="FO254" s="7">
        <v>25.775804952277234</v>
      </c>
      <c r="FP254" s="7">
        <v>22.416664629534889</v>
      </c>
      <c r="FQ254" s="7">
        <v>32.767362201160608</v>
      </c>
      <c r="FR254" s="7">
        <v>22.416664629534889</v>
      </c>
      <c r="FS254" s="7">
        <v>32.767362201160608</v>
      </c>
      <c r="FT254" s="7">
        <v>25.815073581842434</v>
      </c>
      <c r="FU254" s="7">
        <v>25.815073581842434</v>
      </c>
      <c r="FV254" s="7">
        <v>25.815073581842434</v>
      </c>
      <c r="FW254" s="7">
        <v>25.815073581842434</v>
      </c>
      <c r="FX254" s="7">
        <v>29.616095164169725</v>
      </c>
      <c r="FY254" s="7">
        <v>39.008276353025749</v>
      </c>
      <c r="FZ254" s="7">
        <v>29.616095164169725</v>
      </c>
      <c r="GA254" s="7">
        <v>39.008276353025749</v>
      </c>
      <c r="GB254" s="7">
        <v>38.4442958399787</v>
      </c>
      <c r="GC254" s="7">
        <v>38.4442958399787</v>
      </c>
      <c r="GD254" s="7">
        <v>38.4442958399787</v>
      </c>
      <c r="GE254" s="7">
        <v>38.4442958399787</v>
      </c>
      <c r="GF254" s="7">
        <v>59.062447256118134</v>
      </c>
      <c r="GG254" s="7">
        <v>59.062447256118134</v>
      </c>
      <c r="GH254" s="7">
        <v>59.062447256118134</v>
      </c>
      <c r="GI254" s="7">
        <v>59.062447256118134</v>
      </c>
      <c r="GJ254" s="7">
        <v>28.814510643721214</v>
      </c>
      <c r="GK254" s="7">
        <v>28.814510643721214</v>
      </c>
      <c r="GL254" s="7">
        <v>28.814510643721214</v>
      </c>
      <c r="GM254" s="7">
        <v>28.814510643721214</v>
      </c>
      <c r="GN254" s="7">
        <v>13.819455526762134</v>
      </c>
      <c r="GO254" s="7">
        <v>19.856390178275795</v>
      </c>
      <c r="GP254" s="7">
        <v>13.819455526762134</v>
      </c>
      <c r="GQ254" s="7">
        <v>19.856390178275795</v>
      </c>
      <c r="GR254" s="7">
        <v>66.624258344000111</v>
      </c>
      <c r="GS254" s="7">
        <v>66.624258344000111</v>
      </c>
      <c r="GT254" s="7">
        <v>66.624258344000111</v>
      </c>
      <c r="GU254" s="7">
        <v>66.624258344000111</v>
      </c>
      <c r="GV254" s="7">
        <v>52.171782000227232</v>
      </c>
      <c r="GW254" s="7">
        <v>52.171782000227232</v>
      </c>
      <c r="GX254" s="7">
        <v>52.171782000227232</v>
      </c>
      <c r="GY254" s="7">
        <v>52.171782000227232</v>
      </c>
      <c r="GZ254" s="7">
        <v>54.523944147348502</v>
      </c>
      <c r="HA254" s="7">
        <v>54.523944147348502</v>
      </c>
    </row>
    <row r="255" spans="65:209" x14ac:dyDescent="0.25">
      <c r="BM255" s="7" cm="1">
        <f t="array" ref="BM255">INDEX($HD$3:$HD$14,BN255,1)</f>
        <v>30</v>
      </c>
      <c r="BN255" s="7">
        <v>11</v>
      </c>
      <c r="BO255" s="7">
        <v>12</v>
      </c>
      <c r="BP255" s="7">
        <v>55.918098009530283</v>
      </c>
      <c r="BQ255" s="7">
        <v>55.918098009530283</v>
      </c>
      <c r="BR255" s="7">
        <v>55.918098009530283</v>
      </c>
      <c r="BS255" s="7">
        <v>55.918098009530283</v>
      </c>
      <c r="BT255" s="7">
        <v>47.186357633106141</v>
      </c>
      <c r="BU255" s="7">
        <v>47.186357633106141</v>
      </c>
      <c r="BV255" s="7">
        <v>47.186357633106141</v>
      </c>
      <c r="BW255" s="7">
        <v>47.186357633106141</v>
      </c>
      <c r="BX255" s="7">
        <v>51.752288573363607</v>
      </c>
      <c r="BY255" s="7">
        <v>51.752288573363607</v>
      </c>
      <c r="BZ255" s="7">
        <v>47.186357633106141</v>
      </c>
      <c r="CA255" s="7">
        <v>47.186357633106141</v>
      </c>
      <c r="CB255" s="7">
        <v>47.186357633106141</v>
      </c>
      <c r="CC255" s="7">
        <v>47.186357633106141</v>
      </c>
      <c r="CD255" s="7">
        <v>55.98275307527279</v>
      </c>
      <c r="CE255" s="7">
        <v>55.98275307527279</v>
      </c>
      <c r="CF255" s="7">
        <v>55.98275307527279</v>
      </c>
      <c r="CG255" s="7">
        <v>55.98275307527279</v>
      </c>
      <c r="CH255" s="7">
        <v>55.98275307527279</v>
      </c>
      <c r="CI255" s="7">
        <v>55.98275307527279</v>
      </c>
      <c r="CJ255" s="7">
        <v>45.354324490030315</v>
      </c>
      <c r="CK255" s="7">
        <v>45.354324490030315</v>
      </c>
      <c r="CL255" s="7">
        <v>45.354324490030315</v>
      </c>
      <c r="CM255" s="7">
        <v>45.354324490030315</v>
      </c>
      <c r="CN255" s="7">
        <v>45.354324490030315</v>
      </c>
      <c r="CO255" s="7">
        <v>45.354324490030315</v>
      </c>
      <c r="CP255" s="7">
        <v>45.354324490030315</v>
      </c>
      <c r="CQ255" s="7">
        <v>45.354324490030315</v>
      </c>
      <c r="CR255" s="7">
        <v>62.772141167030327</v>
      </c>
      <c r="CS255" s="7">
        <v>62.772141167030327</v>
      </c>
      <c r="CT255" s="7">
        <v>62.772141167030327</v>
      </c>
      <c r="CU255" s="7">
        <v>62.772141167030327</v>
      </c>
      <c r="CV255" s="7">
        <v>33.221603208060635</v>
      </c>
      <c r="CW255" s="7">
        <v>33.221603208060635</v>
      </c>
      <c r="CX255" s="7">
        <v>33.221603208060635</v>
      </c>
      <c r="CY255" s="7">
        <v>33.221603208060635</v>
      </c>
      <c r="CZ255" s="7">
        <v>55.98275307527279</v>
      </c>
      <c r="DA255" s="7">
        <v>55.98275307527279</v>
      </c>
      <c r="DB255" s="7">
        <v>55.98275307527279</v>
      </c>
      <c r="DC255" s="7">
        <v>55.98275307527279</v>
      </c>
      <c r="DD255" s="7">
        <v>38.172720794803013</v>
      </c>
      <c r="DE255" s="7">
        <v>38.172720794803013</v>
      </c>
      <c r="DF255" s="7">
        <v>38.172720794803013</v>
      </c>
      <c r="DG255" s="7">
        <v>38.172720794803013</v>
      </c>
      <c r="DH255" s="7">
        <v>55.918098009530283</v>
      </c>
      <c r="DI255" s="7">
        <v>55.918098009530283</v>
      </c>
      <c r="DJ255" s="7">
        <v>55.918098009530283</v>
      </c>
      <c r="DK255" s="7">
        <v>55.918098009530283</v>
      </c>
      <c r="DL255" s="7">
        <v>51.752288573363607</v>
      </c>
      <c r="DM255" s="7">
        <v>51.752288573363607</v>
      </c>
      <c r="DN255" s="7">
        <v>51.752288573363607</v>
      </c>
      <c r="DO255" s="7">
        <v>51.752288573363607</v>
      </c>
      <c r="DP255" s="7">
        <v>45.413396833515094</v>
      </c>
      <c r="DQ255" s="7">
        <v>45.413396833515094</v>
      </c>
      <c r="DR255" s="7">
        <v>45.413396833515094</v>
      </c>
      <c r="DS255" s="7">
        <v>45.413396833515094</v>
      </c>
      <c r="DT255" s="7">
        <v>36.196735022939457</v>
      </c>
      <c r="DU255" s="7">
        <v>36.196735022939457</v>
      </c>
      <c r="DV255" s="7">
        <v>36.196735022939457</v>
      </c>
      <c r="DW255" s="7">
        <v>36.196735022939457</v>
      </c>
      <c r="DX255" s="7">
        <v>40.841175057033276</v>
      </c>
      <c r="DY255" s="7">
        <v>40.841175057033276</v>
      </c>
      <c r="DZ255" s="7">
        <v>40.841175057033276</v>
      </c>
      <c r="EA255" s="7">
        <v>40.841175057033276</v>
      </c>
      <c r="EB255" s="7">
        <v>14.944213005928795</v>
      </c>
      <c r="EC255" s="7">
        <v>14.944213005928795</v>
      </c>
      <c r="ED255" s="7">
        <v>14.944213005928795</v>
      </c>
      <c r="EE255" s="7">
        <v>14.944213005928795</v>
      </c>
      <c r="EF255" s="7">
        <v>27.830849565315148</v>
      </c>
      <c r="EG255" s="7">
        <v>27.830849565315148</v>
      </c>
      <c r="EH255" s="7">
        <v>27.830849565315148</v>
      </c>
      <c r="EI255" s="7">
        <v>27.830849565315148</v>
      </c>
      <c r="EJ255" s="7">
        <v>38.884568931318185</v>
      </c>
      <c r="EK255" s="7">
        <v>55.13512357144991</v>
      </c>
      <c r="EL255" s="7">
        <v>38.884568931318185</v>
      </c>
      <c r="EM255" s="7">
        <v>55.13512357144991</v>
      </c>
      <c r="EN255" s="7">
        <v>60.023054425016753</v>
      </c>
      <c r="EO255" s="7">
        <v>60.023054425016753</v>
      </c>
      <c r="EP255" s="7">
        <v>14.944213005928795</v>
      </c>
      <c r="EQ255" s="7">
        <v>14.944213005928795</v>
      </c>
      <c r="ER255" s="7">
        <v>14.944213005928795</v>
      </c>
      <c r="ES255" s="7">
        <v>14.944213005928795</v>
      </c>
      <c r="ET255" s="7">
        <v>23.298079769090922</v>
      </c>
      <c r="EU255" s="7">
        <v>23.298079769090922</v>
      </c>
      <c r="EV255" s="7">
        <v>36.309091305815102</v>
      </c>
      <c r="EW255" s="7">
        <v>36.309091305815102</v>
      </c>
      <c r="EX255" s="7">
        <v>36.309091305815102</v>
      </c>
      <c r="EY255" s="7">
        <v>36.309091305815102</v>
      </c>
      <c r="EZ255" s="7">
        <v>36.309091305815102</v>
      </c>
      <c r="FA255" s="7">
        <v>36.309091305815102</v>
      </c>
      <c r="FB255" s="7">
        <v>47.476055727572678</v>
      </c>
      <c r="FC255" s="7">
        <v>36.791189110521223</v>
      </c>
      <c r="FD255" s="7">
        <v>46.848720644080366</v>
      </c>
      <c r="FE255" s="7">
        <v>47.476055727572678</v>
      </c>
      <c r="FF255" s="7">
        <v>36.791189110521223</v>
      </c>
      <c r="FG255" s="7">
        <v>46.848720644080366</v>
      </c>
      <c r="FH255" s="7">
        <v>36.791189110521223</v>
      </c>
      <c r="FI255" s="7">
        <v>46.848720644080366</v>
      </c>
      <c r="FJ255" s="7">
        <v>36.791189110521223</v>
      </c>
      <c r="FK255" s="7">
        <v>46.848720644080366</v>
      </c>
      <c r="FL255" s="7">
        <v>32.598911637759038</v>
      </c>
      <c r="FM255" s="7">
        <v>32.598911637759038</v>
      </c>
      <c r="FN255" s="7">
        <v>32.598911637759038</v>
      </c>
      <c r="FO255" s="7">
        <v>32.598911637759038</v>
      </c>
      <c r="FP255" s="7">
        <v>24.017085130215118</v>
      </c>
      <c r="FQ255" s="7">
        <v>34.129208388189404</v>
      </c>
      <c r="FR255" s="7">
        <v>24.017085130215118</v>
      </c>
      <c r="FS255" s="7">
        <v>34.129208388189404</v>
      </c>
      <c r="FT255" s="7">
        <v>36.309091305815102</v>
      </c>
      <c r="FU255" s="7">
        <v>36.309091305815102</v>
      </c>
      <c r="FV255" s="7">
        <v>36.309091305815102</v>
      </c>
      <c r="FW255" s="7">
        <v>36.309091305815102</v>
      </c>
      <c r="FX255" s="7">
        <v>26.779183336786385</v>
      </c>
      <c r="FY255" s="7">
        <v>34.889092726039308</v>
      </c>
      <c r="FZ255" s="7">
        <v>26.779183336786385</v>
      </c>
      <c r="GA255" s="7">
        <v>34.889092726039308</v>
      </c>
      <c r="GB255" s="7">
        <v>40.841175057033276</v>
      </c>
      <c r="GC255" s="7">
        <v>40.841175057033276</v>
      </c>
      <c r="GD255" s="7">
        <v>40.841175057033276</v>
      </c>
      <c r="GE255" s="7">
        <v>40.841175057033276</v>
      </c>
      <c r="GF255" s="7">
        <v>60.023054425016753</v>
      </c>
      <c r="GG255" s="7">
        <v>60.023054425016753</v>
      </c>
      <c r="GH255" s="7">
        <v>60.023054425016753</v>
      </c>
      <c r="GI255" s="7">
        <v>60.023054425016753</v>
      </c>
      <c r="GJ255" s="7">
        <v>32.964376855989414</v>
      </c>
      <c r="GK255" s="7">
        <v>32.964376855989414</v>
      </c>
      <c r="GL255" s="7">
        <v>32.964376855989414</v>
      </c>
      <c r="GM255" s="7">
        <v>32.964376855989414</v>
      </c>
      <c r="GN255" s="7">
        <v>14.945433408640902</v>
      </c>
      <c r="GO255" s="7">
        <v>21.960577228587869</v>
      </c>
      <c r="GP255" s="7">
        <v>14.945433408640902</v>
      </c>
      <c r="GQ255" s="7">
        <v>21.960577228587869</v>
      </c>
      <c r="GR255" s="7">
        <v>68.103584666015095</v>
      </c>
      <c r="GS255" s="7">
        <v>68.103584666015095</v>
      </c>
      <c r="GT255" s="7">
        <v>68.103584666015095</v>
      </c>
      <c r="GU255" s="7">
        <v>68.103584666015095</v>
      </c>
      <c r="GV255" s="7">
        <v>53.939789770909151</v>
      </c>
      <c r="GW255" s="7">
        <v>53.939789770909151</v>
      </c>
      <c r="GX255" s="7">
        <v>53.939789770909151</v>
      </c>
      <c r="GY255" s="7">
        <v>53.939789770909151</v>
      </c>
      <c r="GZ255" s="7">
        <v>53.457850349727345</v>
      </c>
      <c r="HA255" s="7">
        <v>53.457850349727345</v>
      </c>
    </row>
    <row r="256" spans="65:209" x14ac:dyDescent="0.25">
      <c r="BM256" s="7" cm="1">
        <f t="array" ref="BM256">INDEX($HD$3:$HD$14,BN256,1)</f>
        <v>30</v>
      </c>
      <c r="BN256" s="7">
        <v>11</v>
      </c>
      <c r="BO256" s="7">
        <v>13</v>
      </c>
      <c r="BP256" s="7">
        <v>59.259985388136556</v>
      </c>
      <c r="BQ256" s="7">
        <v>59.259985388136556</v>
      </c>
      <c r="BR256" s="7">
        <v>59.259985388136556</v>
      </c>
      <c r="BS256" s="7">
        <v>59.259985388136556</v>
      </c>
      <c r="BT256" s="7">
        <v>50.917097667121219</v>
      </c>
      <c r="BU256" s="7">
        <v>50.917097667121219</v>
      </c>
      <c r="BV256" s="7">
        <v>50.917097667121219</v>
      </c>
      <c r="BW256" s="7">
        <v>50.917097667121219</v>
      </c>
      <c r="BX256" s="7">
        <v>56.577408140484799</v>
      </c>
      <c r="BY256" s="7">
        <v>56.577408140484799</v>
      </c>
      <c r="BZ256" s="7">
        <v>50.917097667121219</v>
      </c>
      <c r="CA256" s="7">
        <v>50.917097667121219</v>
      </c>
      <c r="CB256" s="7">
        <v>50.917097667121219</v>
      </c>
      <c r="CC256" s="7">
        <v>50.917097667121219</v>
      </c>
      <c r="CD256" s="7">
        <v>61.203619439196864</v>
      </c>
      <c r="CE256" s="7">
        <v>61.203619439196864</v>
      </c>
      <c r="CF256" s="7">
        <v>61.203619439196864</v>
      </c>
      <c r="CG256" s="7">
        <v>61.203619439196864</v>
      </c>
      <c r="CH256" s="7">
        <v>61.203619439196864</v>
      </c>
      <c r="CI256" s="7">
        <v>61.203619439196864</v>
      </c>
      <c r="CJ256" s="7">
        <v>46.045709205651335</v>
      </c>
      <c r="CK256" s="7">
        <v>46.045709205651335</v>
      </c>
      <c r="CL256" s="7">
        <v>46.045709205651335</v>
      </c>
      <c r="CM256" s="7">
        <v>46.045709205651335</v>
      </c>
      <c r="CN256" s="7">
        <v>46.045709205651335</v>
      </c>
      <c r="CO256" s="7">
        <v>46.045709205651335</v>
      </c>
      <c r="CP256" s="7">
        <v>46.045709205651335</v>
      </c>
      <c r="CQ256" s="7">
        <v>46.045709205651335</v>
      </c>
      <c r="CR256" s="7">
        <v>65.14515125474243</v>
      </c>
      <c r="CS256" s="7">
        <v>65.14515125474243</v>
      </c>
      <c r="CT256" s="7">
        <v>65.14515125474243</v>
      </c>
      <c r="CU256" s="7">
        <v>65.14515125474243</v>
      </c>
      <c r="CV256" s="7">
        <v>33.571772869136417</v>
      </c>
      <c r="CW256" s="7">
        <v>33.571772869136417</v>
      </c>
      <c r="CX256" s="7">
        <v>33.571772869136417</v>
      </c>
      <c r="CY256" s="7">
        <v>33.571772869136417</v>
      </c>
      <c r="CZ256" s="7">
        <v>61.203619439196864</v>
      </c>
      <c r="DA256" s="7">
        <v>61.203619439196864</v>
      </c>
      <c r="DB256" s="7">
        <v>61.203619439196864</v>
      </c>
      <c r="DC256" s="7">
        <v>61.203619439196864</v>
      </c>
      <c r="DD256" s="7">
        <v>39.325601223515079</v>
      </c>
      <c r="DE256" s="7">
        <v>39.325601223515079</v>
      </c>
      <c r="DF256" s="7">
        <v>39.325601223515079</v>
      </c>
      <c r="DG256" s="7">
        <v>39.325601223515079</v>
      </c>
      <c r="DH256" s="7">
        <v>59.259985388136556</v>
      </c>
      <c r="DI256" s="7">
        <v>59.259985388136556</v>
      </c>
      <c r="DJ256" s="7">
        <v>59.259985388136556</v>
      </c>
      <c r="DK256" s="7">
        <v>59.259985388136556</v>
      </c>
      <c r="DL256" s="7">
        <v>56.577408140484799</v>
      </c>
      <c r="DM256" s="7">
        <v>56.577408140484799</v>
      </c>
      <c r="DN256" s="7">
        <v>56.577408140484799</v>
      </c>
      <c r="DO256" s="7">
        <v>56.577408140484799</v>
      </c>
      <c r="DP256" s="7">
        <v>50.186811507484869</v>
      </c>
      <c r="DQ256" s="7">
        <v>50.186811507484869</v>
      </c>
      <c r="DR256" s="7">
        <v>50.186811507484869</v>
      </c>
      <c r="DS256" s="7">
        <v>50.186811507484869</v>
      </c>
      <c r="DT256" s="7">
        <v>38.71349508736067</v>
      </c>
      <c r="DU256" s="7">
        <v>38.71349508736067</v>
      </c>
      <c r="DV256" s="7">
        <v>38.71349508736067</v>
      </c>
      <c r="DW256" s="7">
        <v>38.71349508736067</v>
      </c>
      <c r="DX256" s="7">
        <v>41.07912430799086</v>
      </c>
      <c r="DY256" s="7">
        <v>41.07912430799086</v>
      </c>
      <c r="DZ256" s="7">
        <v>41.07912430799086</v>
      </c>
      <c r="EA256" s="7">
        <v>41.07912430799086</v>
      </c>
      <c r="EB256" s="7">
        <v>15.133402946456053</v>
      </c>
      <c r="EC256" s="7">
        <v>15.133402946456053</v>
      </c>
      <c r="ED256" s="7">
        <v>15.133402946456053</v>
      </c>
      <c r="EE256" s="7">
        <v>15.133402946456053</v>
      </c>
      <c r="EF256" s="7">
        <v>29.00955129172733</v>
      </c>
      <c r="EG256" s="7">
        <v>29.00955129172733</v>
      </c>
      <c r="EH256" s="7">
        <v>29.00955129172733</v>
      </c>
      <c r="EI256" s="7">
        <v>29.00955129172733</v>
      </c>
      <c r="EJ256" s="7">
        <v>35.748412839054517</v>
      </c>
      <c r="EK256" s="7">
        <v>51.713642619301503</v>
      </c>
      <c r="EL256" s="7">
        <v>35.748412839054517</v>
      </c>
      <c r="EM256" s="7">
        <v>51.713642619301503</v>
      </c>
      <c r="EN256" s="7">
        <v>59.43409460760931</v>
      </c>
      <c r="EO256" s="7">
        <v>59.43409460760931</v>
      </c>
      <c r="EP256" s="7">
        <v>15.133402946456053</v>
      </c>
      <c r="EQ256" s="7">
        <v>15.133402946456053</v>
      </c>
      <c r="ER256" s="7">
        <v>15.133402946456053</v>
      </c>
      <c r="ES256" s="7">
        <v>15.133402946456053</v>
      </c>
      <c r="ET256" s="7">
        <v>25.666537826839352</v>
      </c>
      <c r="EU256" s="7">
        <v>25.666537826839352</v>
      </c>
      <c r="EV256" s="7">
        <v>39.214219420522788</v>
      </c>
      <c r="EW256" s="7">
        <v>39.214219420522788</v>
      </c>
      <c r="EX256" s="7">
        <v>39.214219420522788</v>
      </c>
      <c r="EY256" s="7">
        <v>39.214219420522788</v>
      </c>
      <c r="EZ256" s="7">
        <v>39.214219420522788</v>
      </c>
      <c r="FA256" s="7">
        <v>39.214219420522788</v>
      </c>
      <c r="FB256" s="7">
        <v>48.034770881745338</v>
      </c>
      <c r="FC256" s="7">
        <v>33.427894610219596</v>
      </c>
      <c r="FD256" s="7">
        <v>44.610375401166827</v>
      </c>
      <c r="FE256" s="7">
        <v>48.034770881745338</v>
      </c>
      <c r="FF256" s="7">
        <v>33.427894610219596</v>
      </c>
      <c r="FG256" s="7">
        <v>44.610375401166827</v>
      </c>
      <c r="FH256" s="7">
        <v>33.427894610219596</v>
      </c>
      <c r="FI256" s="7">
        <v>44.610375401166827</v>
      </c>
      <c r="FJ256" s="7">
        <v>33.427894610219596</v>
      </c>
      <c r="FK256" s="7">
        <v>44.610375401166827</v>
      </c>
      <c r="FL256" s="7">
        <v>34.43182014893334</v>
      </c>
      <c r="FM256" s="7">
        <v>34.43182014893334</v>
      </c>
      <c r="FN256" s="7">
        <v>34.43182014893334</v>
      </c>
      <c r="FO256" s="7">
        <v>34.43182014893334</v>
      </c>
      <c r="FP256" s="7">
        <v>20.092801493489425</v>
      </c>
      <c r="FQ256" s="7">
        <v>30.461876893883307</v>
      </c>
      <c r="FR256" s="7">
        <v>20.092801493489425</v>
      </c>
      <c r="FS256" s="7">
        <v>30.461876893883307</v>
      </c>
      <c r="FT256" s="7">
        <v>39.214219420522788</v>
      </c>
      <c r="FU256" s="7">
        <v>39.214219420522788</v>
      </c>
      <c r="FV256" s="7">
        <v>39.214219420522788</v>
      </c>
      <c r="FW256" s="7">
        <v>39.214219420522788</v>
      </c>
      <c r="FX256" s="7">
        <v>21.317665573413603</v>
      </c>
      <c r="FY256" s="7">
        <v>30.012602862031752</v>
      </c>
      <c r="FZ256" s="7">
        <v>21.317665573413603</v>
      </c>
      <c r="GA256" s="7">
        <v>30.012602862031752</v>
      </c>
      <c r="GB256" s="7">
        <v>41.07912430799086</v>
      </c>
      <c r="GC256" s="7">
        <v>41.07912430799086</v>
      </c>
      <c r="GD256" s="7">
        <v>41.07912430799086</v>
      </c>
      <c r="GE256" s="7">
        <v>41.07912430799086</v>
      </c>
      <c r="GF256" s="7">
        <v>59.43409460760931</v>
      </c>
      <c r="GG256" s="7">
        <v>59.43409460760931</v>
      </c>
      <c r="GH256" s="7">
        <v>59.43409460760931</v>
      </c>
      <c r="GI256" s="7">
        <v>59.43409460760931</v>
      </c>
      <c r="GJ256" s="7">
        <v>37.852666991116621</v>
      </c>
      <c r="GK256" s="7">
        <v>37.852666991116621</v>
      </c>
      <c r="GL256" s="7">
        <v>37.852666991116621</v>
      </c>
      <c r="GM256" s="7">
        <v>37.852666991116621</v>
      </c>
      <c r="GN256" s="7">
        <v>15.637164654251496</v>
      </c>
      <c r="GO256" s="7">
        <v>23.470054726127234</v>
      </c>
      <c r="GP256" s="7">
        <v>15.637164654251496</v>
      </c>
      <c r="GQ256" s="7">
        <v>23.470054726127234</v>
      </c>
      <c r="GR256" s="7">
        <v>70.388997816075658</v>
      </c>
      <c r="GS256" s="7">
        <v>70.388997816075658</v>
      </c>
      <c r="GT256" s="7">
        <v>70.388997816075658</v>
      </c>
      <c r="GU256" s="7">
        <v>70.388997816075658</v>
      </c>
      <c r="GV256" s="7">
        <v>50.827660768439266</v>
      </c>
      <c r="GW256" s="7">
        <v>50.827660768439266</v>
      </c>
      <c r="GX256" s="7">
        <v>50.827660768439266</v>
      </c>
      <c r="GY256" s="7">
        <v>50.827660768439266</v>
      </c>
      <c r="GZ256" s="7">
        <v>56.560558818484829</v>
      </c>
      <c r="HA256" s="7">
        <v>56.560558818484829</v>
      </c>
    </row>
    <row r="257" spans="65:209" x14ac:dyDescent="0.25">
      <c r="BM257" s="7" cm="1">
        <f t="array" ref="BM257">INDEX($HD$3:$HD$14,BN257,1)</f>
        <v>30</v>
      </c>
      <c r="BN257" s="7">
        <v>11</v>
      </c>
      <c r="BO257" s="7">
        <v>14</v>
      </c>
      <c r="BP257" s="7">
        <v>63.698199365266731</v>
      </c>
      <c r="BQ257" s="7">
        <v>63.698199365266731</v>
      </c>
      <c r="BR257" s="7">
        <v>63.698199365266731</v>
      </c>
      <c r="BS257" s="7">
        <v>63.698199365266731</v>
      </c>
      <c r="BT257" s="7">
        <v>53.837983320474244</v>
      </c>
      <c r="BU257" s="7">
        <v>53.837983320474244</v>
      </c>
      <c r="BV257" s="7">
        <v>53.837983320474244</v>
      </c>
      <c r="BW257" s="7">
        <v>53.837983320474244</v>
      </c>
      <c r="BX257" s="7">
        <v>57.621508603300029</v>
      </c>
      <c r="BY257" s="7">
        <v>57.621508603300029</v>
      </c>
      <c r="BZ257" s="7">
        <v>53.837983320474244</v>
      </c>
      <c r="CA257" s="7">
        <v>53.837983320474244</v>
      </c>
      <c r="CB257" s="7">
        <v>53.837983320474244</v>
      </c>
      <c r="CC257" s="7">
        <v>53.837983320474244</v>
      </c>
      <c r="CD257" s="7">
        <v>65.67416945092414</v>
      </c>
      <c r="CE257" s="7">
        <v>65.67416945092414</v>
      </c>
      <c r="CF257" s="7">
        <v>65.67416945092414</v>
      </c>
      <c r="CG257" s="7">
        <v>65.67416945092414</v>
      </c>
      <c r="CH257" s="7">
        <v>65.67416945092414</v>
      </c>
      <c r="CI257" s="7">
        <v>65.67416945092414</v>
      </c>
      <c r="CJ257" s="7">
        <v>49.10918843870904</v>
      </c>
      <c r="CK257" s="7">
        <v>49.10918843870904</v>
      </c>
      <c r="CL257" s="7">
        <v>49.10918843870904</v>
      </c>
      <c r="CM257" s="7">
        <v>49.10918843870904</v>
      </c>
      <c r="CN257" s="7">
        <v>49.10918843870904</v>
      </c>
      <c r="CO257" s="7">
        <v>49.10918843870904</v>
      </c>
      <c r="CP257" s="7">
        <v>49.10918843870904</v>
      </c>
      <c r="CQ257" s="7">
        <v>49.10918843870904</v>
      </c>
      <c r="CR257" s="7">
        <v>68.472995471497057</v>
      </c>
      <c r="CS257" s="7">
        <v>68.472995471497057</v>
      </c>
      <c r="CT257" s="7">
        <v>68.472995471497057</v>
      </c>
      <c r="CU257" s="7">
        <v>68.472995471497057</v>
      </c>
      <c r="CV257" s="7">
        <v>31.600999710427281</v>
      </c>
      <c r="CW257" s="7">
        <v>31.600999710427281</v>
      </c>
      <c r="CX257" s="7">
        <v>31.600999710427281</v>
      </c>
      <c r="CY257" s="7">
        <v>31.600999710427281</v>
      </c>
      <c r="CZ257" s="7">
        <v>65.67416945092414</v>
      </c>
      <c r="DA257" s="7">
        <v>65.67416945092414</v>
      </c>
      <c r="DB257" s="7">
        <v>65.67416945092414</v>
      </c>
      <c r="DC257" s="7">
        <v>65.67416945092414</v>
      </c>
      <c r="DD257" s="7">
        <v>36.99575429631205</v>
      </c>
      <c r="DE257" s="7">
        <v>36.99575429631205</v>
      </c>
      <c r="DF257" s="7">
        <v>36.99575429631205</v>
      </c>
      <c r="DG257" s="7">
        <v>36.99575429631205</v>
      </c>
      <c r="DH257" s="7">
        <v>63.698199365266731</v>
      </c>
      <c r="DI257" s="7">
        <v>63.698199365266731</v>
      </c>
      <c r="DJ257" s="7">
        <v>63.698199365266731</v>
      </c>
      <c r="DK257" s="7">
        <v>63.698199365266731</v>
      </c>
      <c r="DL257" s="7">
        <v>57.621508603300029</v>
      </c>
      <c r="DM257" s="7">
        <v>57.621508603300029</v>
      </c>
      <c r="DN257" s="7">
        <v>57.621508603300029</v>
      </c>
      <c r="DO257" s="7">
        <v>57.621508603300029</v>
      </c>
      <c r="DP257" s="7">
        <v>55.248796337724066</v>
      </c>
      <c r="DQ257" s="7">
        <v>55.248796337724066</v>
      </c>
      <c r="DR257" s="7">
        <v>55.248796337724066</v>
      </c>
      <c r="DS257" s="7">
        <v>55.248796337724066</v>
      </c>
      <c r="DT257" s="7">
        <v>37.665721063133326</v>
      </c>
      <c r="DU257" s="7">
        <v>37.665721063133326</v>
      </c>
      <c r="DV257" s="7">
        <v>37.665721063133326</v>
      </c>
      <c r="DW257" s="7">
        <v>37.665721063133326</v>
      </c>
      <c r="DX257" s="7">
        <v>35.945986002339389</v>
      </c>
      <c r="DY257" s="7">
        <v>35.945986002339389</v>
      </c>
      <c r="DZ257" s="7">
        <v>35.945986002339389</v>
      </c>
      <c r="EA257" s="7">
        <v>35.945986002339389</v>
      </c>
      <c r="EB257" s="7">
        <v>11.119230529137893</v>
      </c>
      <c r="EC257" s="7">
        <v>11.119230529137893</v>
      </c>
      <c r="ED257" s="7">
        <v>11.119230529137893</v>
      </c>
      <c r="EE257" s="7">
        <v>11.119230529137893</v>
      </c>
      <c r="EF257" s="7">
        <v>23.996209460493873</v>
      </c>
      <c r="EG257" s="7">
        <v>23.996209460493873</v>
      </c>
      <c r="EH257" s="7">
        <v>23.996209460493873</v>
      </c>
      <c r="EI257" s="7">
        <v>23.996209460493873</v>
      </c>
      <c r="EJ257" s="7">
        <v>36.493763853278679</v>
      </c>
      <c r="EK257" s="7">
        <v>52.001022798894006</v>
      </c>
      <c r="EL257" s="7">
        <v>36.493763853278679</v>
      </c>
      <c r="EM257" s="7">
        <v>52.001022798894006</v>
      </c>
      <c r="EN257" s="7">
        <v>53.976067041350007</v>
      </c>
      <c r="EO257" s="7">
        <v>53.976067041350007</v>
      </c>
      <c r="EP257" s="7">
        <v>11.119230529137893</v>
      </c>
      <c r="EQ257" s="7">
        <v>11.119230529137893</v>
      </c>
      <c r="ER257" s="7">
        <v>11.119230529137893</v>
      </c>
      <c r="ES257" s="7">
        <v>11.119230529137893</v>
      </c>
      <c r="ET257" s="7">
        <v>25.086533604595445</v>
      </c>
      <c r="EU257" s="7">
        <v>25.086533604595445</v>
      </c>
      <c r="EV257" s="7">
        <v>33.36509565846665</v>
      </c>
      <c r="EW257" s="7">
        <v>33.36509565846665</v>
      </c>
      <c r="EX257" s="7">
        <v>33.36509565846665</v>
      </c>
      <c r="EY257" s="7">
        <v>33.36509565846665</v>
      </c>
      <c r="EZ257" s="7">
        <v>33.36509565846665</v>
      </c>
      <c r="FA257" s="7">
        <v>33.36509565846665</v>
      </c>
      <c r="FB257" s="7">
        <v>49.810761255833377</v>
      </c>
      <c r="FC257" s="7">
        <v>36.758307469110534</v>
      </c>
      <c r="FD257" s="7">
        <v>47.562349568206031</v>
      </c>
      <c r="FE257" s="7">
        <v>49.810761255833377</v>
      </c>
      <c r="FF257" s="7">
        <v>36.758307469110534</v>
      </c>
      <c r="FG257" s="7">
        <v>47.562349568206031</v>
      </c>
      <c r="FH257" s="7">
        <v>36.758307469110534</v>
      </c>
      <c r="FI257" s="7">
        <v>47.562349568206031</v>
      </c>
      <c r="FJ257" s="7">
        <v>36.758307469110534</v>
      </c>
      <c r="FK257" s="7">
        <v>47.562349568206031</v>
      </c>
      <c r="FL257" s="7">
        <v>31.575892762586424</v>
      </c>
      <c r="FM257" s="7">
        <v>31.575892762586424</v>
      </c>
      <c r="FN257" s="7">
        <v>31.575892762586424</v>
      </c>
      <c r="FO257" s="7">
        <v>31.575892762586424</v>
      </c>
      <c r="FP257" s="7">
        <v>21.240405562436344</v>
      </c>
      <c r="FQ257" s="7">
        <v>31.033960770013618</v>
      </c>
      <c r="FR257" s="7">
        <v>21.240405562436344</v>
      </c>
      <c r="FS257" s="7">
        <v>31.033960770013618</v>
      </c>
      <c r="FT257" s="7">
        <v>33.36509565846665</v>
      </c>
      <c r="FU257" s="7">
        <v>33.36509565846665</v>
      </c>
      <c r="FV257" s="7">
        <v>33.36509565846665</v>
      </c>
      <c r="FW257" s="7">
        <v>33.36509565846665</v>
      </c>
      <c r="FX257" s="7">
        <v>19.514044246857576</v>
      </c>
      <c r="FY257" s="7">
        <v>27.687203115883346</v>
      </c>
      <c r="FZ257" s="7">
        <v>19.514044246857576</v>
      </c>
      <c r="GA257" s="7">
        <v>27.687203115883346</v>
      </c>
      <c r="GB257" s="7">
        <v>35.945986002339389</v>
      </c>
      <c r="GC257" s="7">
        <v>35.945986002339389</v>
      </c>
      <c r="GD257" s="7">
        <v>35.945986002339389</v>
      </c>
      <c r="GE257" s="7">
        <v>35.945986002339389</v>
      </c>
      <c r="GF257" s="7">
        <v>53.976067041350007</v>
      </c>
      <c r="GG257" s="7">
        <v>53.976067041350007</v>
      </c>
      <c r="GH257" s="7">
        <v>53.976067041350007</v>
      </c>
      <c r="GI257" s="7">
        <v>53.976067041350007</v>
      </c>
      <c r="GJ257" s="7">
        <v>37.816513124592433</v>
      </c>
      <c r="GK257" s="7">
        <v>37.816513124592433</v>
      </c>
      <c r="GL257" s="7">
        <v>37.816513124592433</v>
      </c>
      <c r="GM257" s="7">
        <v>37.816513124592433</v>
      </c>
      <c r="GN257" s="7">
        <v>17.265584001148511</v>
      </c>
      <c r="GO257" s="7">
        <v>25.46822317963337</v>
      </c>
      <c r="GP257" s="7">
        <v>17.265584001148511</v>
      </c>
      <c r="GQ257" s="7">
        <v>25.46822317963337</v>
      </c>
      <c r="GR257" s="7">
        <v>71.364319438060605</v>
      </c>
      <c r="GS257" s="7">
        <v>71.364319438060605</v>
      </c>
      <c r="GT257" s="7">
        <v>71.364319438060605</v>
      </c>
      <c r="GU257" s="7">
        <v>71.364319438060605</v>
      </c>
      <c r="GV257" s="7">
        <v>49.514458949418291</v>
      </c>
      <c r="GW257" s="7">
        <v>49.514458949418291</v>
      </c>
      <c r="GX257" s="7">
        <v>49.514458949418291</v>
      </c>
      <c r="GY257" s="7">
        <v>49.514458949418291</v>
      </c>
      <c r="GZ257" s="7">
        <v>63.243232608151459</v>
      </c>
      <c r="HA257" s="7">
        <v>63.243232608151459</v>
      </c>
    </row>
    <row r="258" spans="65:209" x14ac:dyDescent="0.25">
      <c r="BM258" s="7" cm="1">
        <f t="array" ref="BM258">INDEX($HD$3:$HD$14,BN258,1)</f>
        <v>30</v>
      </c>
      <c r="BN258" s="7">
        <v>11</v>
      </c>
      <c r="BO258" s="7">
        <v>15</v>
      </c>
      <c r="BP258" s="7">
        <v>43.696161892842476</v>
      </c>
      <c r="BQ258" s="7">
        <v>43.696161892842476</v>
      </c>
      <c r="BR258" s="7">
        <v>43.696161892842476</v>
      </c>
      <c r="BS258" s="7">
        <v>43.696161892842476</v>
      </c>
      <c r="BT258" s="7">
        <v>37.707092876203085</v>
      </c>
      <c r="BU258" s="7">
        <v>37.707092876203085</v>
      </c>
      <c r="BV258" s="7">
        <v>37.707092876203085</v>
      </c>
      <c r="BW258" s="7">
        <v>37.707092876203085</v>
      </c>
      <c r="BX258" s="7">
        <v>28.600413036837889</v>
      </c>
      <c r="BY258" s="7">
        <v>28.600413036837889</v>
      </c>
      <c r="BZ258" s="7">
        <v>37.707092876203085</v>
      </c>
      <c r="CA258" s="7">
        <v>37.707092876203085</v>
      </c>
      <c r="CB258" s="7">
        <v>37.707092876203085</v>
      </c>
      <c r="CC258" s="7">
        <v>37.707092876203085</v>
      </c>
      <c r="CD258" s="7">
        <v>50.265179230378671</v>
      </c>
      <c r="CE258" s="7">
        <v>50.265179230378671</v>
      </c>
      <c r="CF258" s="7">
        <v>50.265179230378671</v>
      </c>
      <c r="CG258" s="7">
        <v>50.265179230378671</v>
      </c>
      <c r="CH258" s="7">
        <v>50.265179230378671</v>
      </c>
      <c r="CI258" s="7">
        <v>50.265179230378671</v>
      </c>
      <c r="CJ258" s="7">
        <v>27.317115721951581</v>
      </c>
      <c r="CK258" s="7">
        <v>27.317115721951581</v>
      </c>
      <c r="CL258" s="7">
        <v>27.317115721951581</v>
      </c>
      <c r="CM258" s="7">
        <v>27.317115721951581</v>
      </c>
      <c r="CN258" s="7">
        <v>27.317115721951581</v>
      </c>
      <c r="CO258" s="7">
        <v>27.317115721951581</v>
      </c>
      <c r="CP258" s="7">
        <v>27.317115721951581</v>
      </c>
      <c r="CQ258" s="7">
        <v>27.317115721951581</v>
      </c>
      <c r="CR258" s="7">
        <v>59.503523404340946</v>
      </c>
      <c r="CS258" s="7">
        <v>59.503523404340946</v>
      </c>
      <c r="CT258" s="7">
        <v>59.503523404340946</v>
      </c>
      <c r="CU258" s="7">
        <v>59.503523404340946</v>
      </c>
      <c r="CV258" s="7">
        <v>16.747061741312095</v>
      </c>
      <c r="CW258" s="7">
        <v>16.747061741312095</v>
      </c>
      <c r="CX258" s="7">
        <v>16.747061741312095</v>
      </c>
      <c r="CY258" s="7">
        <v>16.747061741312095</v>
      </c>
      <c r="CZ258" s="7">
        <v>50.265179230378671</v>
      </c>
      <c r="DA258" s="7">
        <v>50.265179230378671</v>
      </c>
      <c r="DB258" s="7">
        <v>50.265179230378671</v>
      </c>
      <c r="DC258" s="7">
        <v>50.265179230378671</v>
      </c>
      <c r="DD258" s="7">
        <v>12.116102094389401</v>
      </c>
      <c r="DE258" s="7">
        <v>12.116102094389401</v>
      </c>
      <c r="DF258" s="7">
        <v>12.116102094389401</v>
      </c>
      <c r="DG258" s="7">
        <v>12.116102094389401</v>
      </c>
      <c r="DH258" s="7">
        <v>43.696161892842476</v>
      </c>
      <c r="DI258" s="7">
        <v>43.696161892842476</v>
      </c>
      <c r="DJ258" s="7">
        <v>43.696161892842476</v>
      </c>
      <c r="DK258" s="7">
        <v>43.696161892842476</v>
      </c>
      <c r="DL258" s="7">
        <v>28.600413036837889</v>
      </c>
      <c r="DM258" s="7">
        <v>28.600413036837889</v>
      </c>
      <c r="DN258" s="7">
        <v>28.600413036837889</v>
      </c>
      <c r="DO258" s="7">
        <v>28.600413036837889</v>
      </c>
      <c r="DP258" s="7">
        <v>33.309525756165129</v>
      </c>
      <c r="DQ258" s="7">
        <v>33.309525756165129</v>
      </c>
      <c r="DR258" s="7">
        <v>33.309525756165129</v>
      </c>
      <c r="DS258" s="7">
        <v>33.309525756165129</v>
      </c>
      <c r="DT258" s="7">
        <v>13.850914257206069</v>
      </c>
      <c r="DU258" s="7">
        <v>13.850914257206069</v>
      </c>
      <c r="DV258" s="7">
        <v>13.850914257206069</v>
      </c>
      <c r="DW258" s="7">
        <v>13.850914257206069</v>
      </c>
      <c r="DX258" s="7">
        <v>36.846136213424259</v>
      </c>
      <c r="DY258" s="7">
        <v>36.846136213424259</v>
      </c>
      <c r="DZ258" s="7">
        <v>36.846136213424259</v>
      </c>
      <c r="EA258" s="7">
        <v>36.846136213424259</v>
      </c>
      <c r="EB258" s="7">
        <v>11.695338441678802</v>
      </c>
      <c r="EC258" s="7">
        <v>11.695338441678802</v>
      </c>
      <c r="ED258" s="7">
        <v>11.695338441678802</v>
      </c>
      <c r="EE258" s="7">
        <v>11.695338441678802</v>
      </c>
      <c r="EF258" s="7">
        <v>25.055370844657602</v>
      </c>
      <c r="EG258" s="7">
        <v>25.055370844657602</v>
      </c>
      <c r="EH258" s="7">
        <v>25.055370844657602</v>
      </c>
      <c r="EI258" s="7">
        <v>25.055370844657602</v>
      </c>
      <c r="EJ258" s="7">
        <v>35.131894142636369</v>
      </c>
      <c r="EK258" s="7">
        <v>51.062588644193923</v>
      </c>
      <c r="EL258" s="7">
        <v>35.131894142636369</v>
      </c>
      <c r="EM258" s="7">
        <v>51.062588644193923</v>
      </c>
      <c r="EN258" s="7">
        <v>50.110311858848419</v>
      </c>
      <c r="EO258" s="7">
        <v>50.110311858848419</v>
      </c>
      <c r="EP258" s="7">
        <v>11.695338441678802</v>
      </c>
      <c r="EQ258" s="7">
        <v>11.695338441678802</v>
      </c>
      <c r="ER258" s="7">
        <v>11.695338441678802</v>
      </c>
      <c r="ES258" s="7">
        <v>11.695338441678802</v>
      </c>
      <c r="ET258" s="7">
        <v>25.115777803975735</v>
      </c>
      <c r="EU258" s="7">
        <v>25.115777803975735</v>
      </c>
      <c r="EV258" s="7">
        <v>35.268427489943875</v>
      </c>
      <c r="EW258" s="7">
        <v>35.268427489943875</v>
      </c>
      <c r="EX258" s="7">
        <v>35.268427489943875</v>
      </c>
      <c r="EY258" s="7">
        <v>35.268427489943875</v>
      </c>
      <c r="EZ258" s="7">
        <v>35.268427489943875</v>
      </c>
      <c r="FA258" s="7">
        <v>35.268427489943875</v>
      </c>
      <c r="FB258" s="7">
        <v>52.400323197590986</v>
      </c>
      <c r="FC258" s="7">
        <v>37.591450954696917</v>
      </c>
      <c r="FD258" s="7">
        <v>47.879346291371299</v>
      </c>
      <c r="FE258" s="7">
        <v>52.400323197590986</v>
      </c>
      <c r="FF258" s="7">
        <v>37.591450954696917</v>
      </c>
      <c r="FG258" s="7">
        <v>47.879346291371299</v>
      </c>
      <c r="FH258" s="7">
        <v>37.591450954696917</v>
      </c>
      <c r="FI258" s="7">
        <v>47.879346291371299</v>
      </c>
      <c r="FJ258" s="7">
        <v>37.591450954696917</v>
      </c>
      <c r="FK258" s="7">
        <v>47.879346291371299</v>
      </c>
      <c r="FL258" s="7">
        <v>33.680224084874297</v>
      </c>
      <c r="FM258" s="7">
        <v>33.680224084874297</v>
      </c>
      <c r="FN258" s="7">
        <v>33.680224084874297</v>
      </c>
      <c r="FO258" s="7">
        <v>33.680224084874297</v>
      </c>
      <c r="FP258" s="7">
        <v>24.683277517168193</v>
      </c>
      <c r="FQ258" s="7">
        <v>35.828384133884882</v>
      </c>
      <c r="FR258" s="7">
        <v>24.683277517168193</v>
      </c>
      <c r="FS258" s="7">
        <v>35.828384133884882</v>
      </c>
      <c r="FT258" s="7">
        <v>35.268427489943875</v>
      </c>
      <c r="FU258" s="7">
        <v>35.268427489943875</v>
      </c>
      <c r="FV258" s="7">
        <v>35.268427489943875</v>
      </c>
      <c r="FW258" s="7">
        <v>35.268427489943875</v>
      </c>
      <c r="FX258" s="7">
        <v>20.366592023175745</v>
      </c>
      <c r="FY258" s="7">
        <v>28.573018264981798</v>
      </c>
      <c r="FZ258" s="7">
        <v>20.366592023175745</v>
      </c>
      <c r="GA258" s="7">
        <v>28.573018264981798</v>
      </c>
      <c r="GB258" s="7">
        <v>36.846136213424259</v>
      </c>
      <c r="GC258" s="7">
        <v>36.846136213424259</v>
      </c>
      <c r="GD258" s="7">
        <v>36.846136213424259</v>
      </c>
      <c r="GE258" s="7">
        <v>36.846136213424259</v>
      </c>
      <c r="GF258" s="7">
        <v>50.110311858848419</v>
      </c>
      <c r="GG258" s="7">
        <v>50.110311858848419</v>
      </c>
      <c r="GH258" s="7">
        <v>50.110311858848419</v>
      </c>
      <c r="GI258" s="7">
        <v>50.110311858848419</v>
      </c>
      <c r="GJ258" s="7">
        <v>37.968863596087822</v>
      </c>
      <c r="GK258" s="7">
        <v>37.968863596087822</v>
      </c>
      <c r="GL258" s="7">
        <v>37.968863596087822</v>
      </c>
      <c r="GM258" s="7">
        <v>37.968863596087822</v>
      </c>
      <c r="GN258" s="7">
        <v>17.918490839506063</v>
      </c>
      <c r="GO258" s="7">
        <v>26.445341816121221</v>
      </c>
      <c r="GP258" s="7">
        <v>17.918490839506063</v>
      </c>
      <c r="GQ258" s="7">
        <v>26.445341816121221</v>
      </c>
      <c r="GR258" s="7">
        <v>62.50257224963628</v>
      </c>
      <c r="GS258" s="7">
        <v>62.50257224963628</v>
      </c>
      <c r="GT258" s="7">
        <v>62.50257224963628</v>
      </c>
      <c r="GU258" s="7">
        <v>62.50257224963628</v>
      </c>
      <c r="GV258" s="7">
        <v>28.296572611201512</v>
      </c>
      <c r="GW258" s="7">
        <v>28.296572611201512</v>
      </c>
      <c r="GX258" s="7">
        <v>28.296572611201512</v>
      </c>
      <c r="GY258" s="7">
        <v>28.296572611201512</v>
      </c>
      <c r="GZ258" s="7">
        <v>53.313368837254544</v>
      </c>
      <c r="HA258" s="7">
        <v>53.313368837254544</v>
      </c>
    </row>
    <row r="259" spans="65:209" x14ac:dyDescent="0.25">
      <c r="BM259" s="7" cm="1">
        <f t="array" ref="BM259">INDEX($HD$3:$HD$14,BN259,1)</f>
        <v>30</v>
      </c>
      <c r="BN259" s="7">
        <v>11</v>
      </c>
      <c r="BO259" s="7">
        <v>16</v>
      </c>
      <c r="BP259" s="7">
        <v>4.5508901443212171</v>
      </c>
      <c r="BQ259" s="7">
        <v>4.5508901443212171</v>
      </c>
      <c r="BR259" s="7">
        <v>4.5508901443212171</v>
      </c>
      <c r="BS259" s="7">
        <v>4.5508901443212171</v>
      </c>
      <c r="BT259" s="7">
        <v>5.9719844137000297</v>
      </c>
      <c r="BU259" s="7">
        <v>5.9719844137000297</v>
      </c>
      <c r="BV259" s="7">
        <v>5.9719844137000297</v>
      </c>
      <c r="BW259" s="7">
        <v>5.9719844137000297</v>
      </c>
      <c r="BX259" s="7">
        <v>1.2993302024772713</v>
      </c>
      <c r="BY259" s="7">
        <v>1.2993302024772713</v>
      </c>
      <c r="BZ259" s="7">
        <v>5.9719844137000297</v>
      </c>
      <c r="CA259" s="7">
        <v>5.9719844137000297</v>
      </c>
      <c r="CB259" s="7">
        <v>5.9719844137000297</v>
      </c>
      <c r="CC259" s="7">
        <v>5.9719844137000297</v>
      </c>
      <c r="CD259" s="7">
        <v>8.1631528950166654</v>
      </c>
      <c r="CE259" s="7">
        <v>8.1631528950166654</v>
      </c>
      <c r="CF259" s="7">
        <v>8.1631528950166654</v>
      </c>
      <c r="CG259" s="7">
        <v>8.1631528950166654</v>
      </c>
      <c r="CH259" s="7">
        <v>8.1631528950166654</v>
      </c>
      <c r="CI259" s="7">
        <v>8.1631528950166654</v>
      </c>
      <c r="CJ259" s="7">
        <v>1.6873202698393928</v>
      </c>
      <c r="CK259" s="7">
        <v>1.6873202698393928</v>
      </c>
      <c r="CL259" s="7">
        <v>1.6873202698393928</v>
      </c>
      <c r="CM259" s="7">
        <v>1.6873202698393928</v>
      </c>
      <c r="CN259" s="7">
        <v>1.6873202698393928</v>
      </c>
      <c r="CO259" s="7">
        <v>1.6873202698393928</v>
      </c>
      <c r="CP259" s="7">
        <v>1.6873202698393928</v>
      </c>
      <c r="CQ259" s="7">
        <v>1.6873202698393928</v>
      </c>
      <c r="CR259" s="7">
        <v>15.641395159421227</v>
      </c>
      <c r="CS259" s="7">
        <v>15.641395159421227</v>
      </c>
      <c r="CT259" s="7">
        <v>15.641395159421227</v>
      </c>
      <c r="CU259" s="7">
        <v>15.641395159421227</v>
      </c>
      <c r="CV259" s="7">
        <v>1.1898546553106062</v>
      </c>
      <c r="CW259" s="7">
        <v>1.1898546553106062</v>
      </c>
      <c r="CX259" s="7">
        <v>1.1898546553106062</v>
      </c>
      <c r="CY259" s="7">
        <v>1.1898546553106062</v>
      </c>
      <c r="CZ259" s="7">
        <v>8.1631528950166654</v>
      </c>
      <c r="DA259" s="7">
        <v>8.1631528950166654</v>
      </c>
      <c r="DB259" s="7">
        <v>8.1631528950166654</v>
      </c>
      <c r="DC259" s="7">
        <v>8.1631528950166654</v>
      </c>
      <c r="DD259" s="7">
        <v>5.0887662790909047E-2</v>
      </c>
      <c r="DE259" s="7">
        <v>5.0887662790909047E-2</v>
      </c>
      <c r="DF259" s="7">
        <v>5.0887662790909047E-2</v>
      </c>
      <c r="DG259" s="7">
        <v>5.0887662790909047E-2</v>
      </c>
      <c r="DH259" s="7">
        <v>4.5508901443212171</v>
      </c>
      <c r="DI259" s="7">
        <v>4.5508901443212171</v>
      </c>
      <c r="DJ259" s="7">
        <v>4.5508901443212171</v>
      </c>
      <c r="DK259" s="7">
        <v>4.5508901443212171</v>
      </c>
      <c r="DL259" s="7">
        <v>1.2993302024772713</v>
      </c>
      <c r="DM259" s="7">
        <v>1.2993302024772713</v>
      </c>
      <c r="DN259" s="7">
        <v>1.2993302024772713</v>
      </c>
      <c r="DO259" s="7">
        <v>1.2993302024772713</v>
      </c>
      <c r="DP259" s="7">
        <v>2.6459891352893927</v>
      </c>
      <c r="DQ259" s="7">
        <v>2.6459891352893927</v>
      </c>
      <c r="DR259" s="7">
        <v>2.6459891352893927</v>
      </c>
      <c r="DS259" s="7">
        <v>2.6459891352893927</v>
      </c>
      <c r="DT259" s="7">
        <v>0.17145971487727296</v>
      </c>
      <c r="DU259" s="7">
        <v>0.17145971487727296</v>
      </c>
      <c r="DV259" s="7">
        <v>0.17145971487727296</v>
      </c>
      <c r="DW259" s="7">
        <v>0.17145971487727296</v>
      </c>
      <c r="DX259" s="7">
        <v>39.332872952349959</v>
      </c>
      <c r="DY259" s="7">
        <v>39.332872952349959</v>
      </c>
      <c r="DZ259" s="7">
        <v>39.332872952349959</v>
      </c>
      <c r="EA259" s="7">
        <v>39.332872952349959</v>
      </c>
      <c r="EB259" s="7">
        <v>13.993371293775743</v>
      </c>
      <c r="EC259" s="7">
        <v>13.993371293775743</v>
      </c>
      <c r="ED259" s="7">
        <v>13.993371293775743</v>
      </c>
      <c r="EE259" s="7">
        <v>13.993371293775743</v>
      </c>
      <c r="EF259" s="7">
        <v>27.188309808606043</v>
      </c>
      <c r="EG259" s="7">
        <v>27.188309808606043</v>
      </c>
      <c r="EH259" s="7">
        <v>27.188309808606043</v>
      </c>
      <c r="EI259" s="7">
        <v>27.188309808606043</v>
      </c>
      <c r="EJ259" s="7">
        <v>36.488581016896958</v>
      </c>
      <c r="EK259" s="7">
        <v>52.843996642651497</v>
      </c>
      <c r="EL259" s="7">
        <v>36.488581016896958</v>
      </c>
      <c r="EM259" s="7">
        <v>52.843996642651497</v>
      </c>
      <c r="EN259" s="7">
        <v>48.416981557045517</v>
      </c>
      <c r="EO259" s="7">
        <v>48.416981557045517</v>
      </c>
      <c r="EP259" s="7">
        <v>13.993371293775743</v>
      </c>
      <c r="EQ259" s="7">
        <v>13.993371293775743</v>
      </c>
      <c r="ER259" s="7">
        <v>13.993371293775743</v>
      </c>
      <c r="ES259" s="7">
        <v>13.993371293775743</v>
      </c>
      <c r="ET259" s="7">
        <v>23.917958971704554</v>
      </c>
      <c r="EU259" s="7">
        <v>23.917958971704554</v>
      </c>
      <c r="EV259" s="7">
        <v>34.942364681357546</v>
      </c>
      <c r="EW259" s="7">
        <v>34.942364681357546</v>
      </c>
      <c r="EX259" s="7">
        <v>34.942364681357546</v>
      </c>
      <c r="EY259" s="7">
        <v>34.942364681357546</v>
      </c>
      <c r="EZ259" s="7">
        <v>34.942364681357546</v>
      </c>
      <c r="FA259" s="7">
        <v>34.942364681357546</v>
      </c>
      <c r="FB259" s="7">
        <v>52.543287903696978</v>
      </c>
      <c r="FC259" s="7">
        <v>41.34173906195155</v>
      </c>
      <c r="FD259" s="7">
        <v>52.422664422192547</v>
      </c>
      <c r="FE259" s="7">
        <v>52.543287903696978</v>
      </c>
      <c r="FF259" s="7">
        <v>41.34173906195155</v>
      </c>
      <c r="FG259" s="7">
        <v>52.422664422192547</v>
      </c>
      <c r="FH259" s="7">
        <v>41.34173906195155</v>
      </c>
      <c r="FI259" s="7">
        <v>52.422664422192547</v>
      </c>
      <c r="FJ259" s="7">
        <v>41.34173906195155</v>
      </c>
      <c r="FK259" s="7">
        <v>52.422664422192547</v>
      </c>
      <c r="FL259" s="7">
        <v>33.680107330039405</v>
      </c>
      <c r="FM259" s="7">
        <v>33.680107330039405</v>
      </c>
      <c r="FN259" s="7">
        <v>33.680107330039405</v>
      </c>
      <c r="FO259" s="7">
        <v>33.680107330039405</v>
      </c>
      <c r="FP259" s="7">
        <v>27.38324349004241</v>
      </c>
      <c r="FQ259" s="7">
        <v>40.936168428030292</v>
      </c>
      <c r="FR259" s="7">
        <v>27.38324349004241</v>
      </c>
      <c r="FS259" s="7">
        <v>40.936168428030292</v>
      </c>
      <c r="FT259" s="7">
        <v>34.942364681357546</v>
      </c>
      <c r="FU259" s="7">
        <v>34.942364681357546</v>
      </c>
      <c r="FV259" s="7">
        <v>34.942364681357546</v>
      </c>
      <c r="FW259" s="7">
        <v>34.942364681357546</v>
      </c>
      <c r="FX259" s="7">
        <v>22.836269994533268</v>
      </c>
      <c r="FY259" s="7">
        <v>32.020229666572767</v>
      </c>
      <c r="FZ259" s="7">
        <v>22.836269994533268</v>
      </c>
      <c r="GA259" s="7">
        <v>32.020229666572767</v>
      </c>
      <c r="GB259" s="7">
        <v>39.332872952349959</v>
      </c>
      <c r="GC259" s="7">
        <v>39.332872952349959</v>
      </c>
      <c r="GD259" s="7">
        <v>39.332872952349959</v>
      </c>
      <c r="GE259" s="7">
        <v>39.332872952349959</v>
      </c>
      <c r="GF259" s="7">
        <v>48.416981557045517</v>
      </c>
      <c r="GG259" s="7">
        <v>48.416981557045517</v>
      </c>
      <c r="GH259" s="7">
        <v>48.416981557045517</v>
      </c>
      <c r="GI259" s="7">
        <v>48.416981557045517</v>
      </c>
      <c r="GJ259" s="7">
        <v>35.472872394131855</v>
      </c>
      <c r="GK259" s="7">
        <v>35.472872394131855</v>
      </c>
      <c r="GL259" s="7">
        <v>35.472872394131855</v>
      </c>
      <c r="GM259" s="7">
        <v>35.472872394131855</v>
      </c>
      <c r="GN259" s="7">
        <v>15.373115507893935</v>
      </c>
      <c r="GO259" s="7">
        <v>23.154224135642398</v>
      </c>
      <c r="GP259" s="7">
        <v>15.373115507893935</v>
      </c>
      <c r="GQ259" s="7">
        <v>23.154224135642398</v>
      </c>
      <c r="GR259" s="7">
        <v>21.204958820856096</v>
      </c>
      <c r="GS259" s="7">
        <v>21.204958820856096</v>
      </c>
      <c r="GT259" s="7">
        <v>21.204958820856096</v>
      </c>
      <c r="GU259" s="7">
        <v>21.204958820856096</v>
      </c>
      <c r="GV259" s="7">
        <v>1.1021249047303043</v>
      </c>
      <c r="GW259" s="7">
        <v>1.1021249047303043</v>
      </c>
      <c r="GX259" s="7">
        <v>1.1021249047303043</v>
      </c>
      <c r="GY259" s="7">
        <v>1.1021249047303043</v>
      </c>
      <c r="GZ259" s="7">
        <v>9.5398364472287938</v>
      </c>
      <c r="HA259" s="7">
        <v>9.5398364472287938</v>
      </c>
    </row>
    <row r="260" spans="65:209" x14ac:dyDescent="0.25">
      <c r="BM260" s="7" cm="1">
        <f t="array" ref="BM260">INDEX($HD$3:$HD$14,BN260,1)</f>
        <v>30</v>
      </c>
      <c r="BN260" s="7">
        <v>11</v>
      </c>
      <c r="BO260" s="7">
        <v>17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8.6648891999999995E-3</v>
      </c>
      <c r="CS260" s="7">
        <v>8.6648891999999995E-3</v>
      </c>
      <c r="CT260" s="7">
        <v>8.6648891999999995E-3</v>
      </c>
      <c r="CU260" s="7">
        <v>8.6648891999999995E-3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7">
        <v>0</v>
      </c>
      <c r="DL260" s="7">
        <v>0</v>
      </c>
      <c r="DM260" s="7">
        <v>0</v>
      </c>
      <c r="DN260" s="7">
        <v>0</v>
      </c>
      <c r="DO260" s="7">
        <v>0</v>
      </c>
      <c r="DP260" s="7">
        <v>0</v>
      </c>
      <c r="DQ260" s="7">
        <v>0</v>
      </c>
      <c r="DR260" s="7">
        <v>0</v>
      </c>
      <c r="DS260" s="7">
        <v>0</v>
      </c>
      <c r="DT260" s="7">
        <v>0</v>
      </c>
      <c r="DU260" s="7">
        <v>0</v>
      </c>
      <c r="DV260" s="7">
        <v>0</v>
      </c>
      <c r="DW260" s="7">
        <v>0</v>
      </c>
      <c r="DX260" s="7">
        <v>39.81114726894841</v>
      </c>
      <c r="DY260" s="7">
        <v>39.81114726894841</v>
      </c>
      <c r="DZ260" s="7">
        <v>39.81114726894841</v>
      </c>
      <c r="EA260" s="7">
        <v>39.81114726894841</v>
      </c>
      <c r="EB260" s="7">
        <v>15.189249938393958</v>
      </c>
      <c r="EC260" s="7">
        <v>15.189249938393958</v>
      </c>
      <c r="ED260" s="7">
        <v>15.189249938393958</v>
      </c>
      <c r="EE260" s="7">
        <v>15.189249938393958</v>
      </c>
      <c r="EF260" s="7">
        <v>27.894432462968155</v>
      </c>
      <c r="EG260" s="7">
        <v>27.894432462968155</v>
      </c>
      <c r="EH260" s="7">
        <v>27.894432462968155</v>
      </c>
      <c r="EI260" s="7">
        <v>27.894432462968155</v>
      </c>
      <c r="EJ260" s="7">
        <v>37.444240581463589</v>
      </c>
      <c r="EK260" s="7">
        <v>53.522090991196961</v>
      </c>
      <c r="EL260" s="7">
        <v>37.444240581463589</v>
      </c>
      <c r="EM260" s="7">
        <v>53.522090991196961</v>
      </c>
      <c r="EN260" s="7">
        <v>49.639106453730278</v>
      </c>
      <c r="EO260" s="7">
        <v>49.639106453730278</v>
      </c>
      <c r="EP260" s="7">
        <v>15.189249938393958</v>
      </c>
      <c r="EQ260" s="7">
        <v>15.189249938393958</v>
      </c>
      <c r="ER260" s="7">
        <v>15.189249938393958</v>
      </c>
      <c r="ES260" s="7">
        <v>15.189249938393958</v>
      </c>
      <c r="ET260" s="7">
        <v>20.994982206428748</v>
      </c>
      <c r="EU260" s="7">
        <v>20.994982206428748</v>
      </c>
      <c r="EV260" s="7">
        <v>30.44671145589551</v>
      </c>
      <c r="EW260" s="7">
        <v>30.44671145589551</v>
      </c>
      <c r="EX260" s="7">
        <v>30.44671145589551</v>
      </c>
      <c r="EY260" s="7">
        <v>30.44671145589551</v>
      </c>
      <c r="EZ260" s="7">
        <v>30.44671145589551</v>
      </c>
      <c r="FA260" s="7">
        <v>30.44671145589551</v>
      </c>
      <c r="FB260" s="7">
        <v>52.757785476736345</v>
      </c>
      <c r="FC260" s="7">
        <v>42.715792144392353</v>
      </c>
      <c r="FD260" s="7">
        <v>54.677999027968106</v>
      </c>
      <c r="FE260" s="7">
        <v>52.757785476736345</v>
      </c>
      <c r="FF260" s="7">
        <v>42.715792144392353</v>
      </c>
      <c r="FG260" s="7">
        <v>54.677999027968106</v>
      </c>
      <c r="FH260" s="7">
        <v>42.715792144392353</v>
      </c>
      <c r="FI260" s="7">
        <v>54.677999027968106</v>
      </c>
      <c r="FJ260" s="7">
        <v>42.715792144392353</v>
      </c>
      <c r="FK260" s="7">
        <v>54.677999027968106</v>
      </c>
      <c r="FL260" s="7">
        <v>31.117179565184816</v>
      </c>
      <c r="FM260" s="7">
        <v>31.117179565184816</v>
      </c>
      <c r="FN260" s="7">
        <v>31.117179565184816</v>
      </c>
      <c r="FO260" s="7">
        <v>31.117179565184816</v>
      </c>
      <c r="FP260" s="7">
        <v>29.015276387777281</v>
      </c>
      <c r="FQ260" s="7">
        <v>43.03343100003022</v>
      </c>
      <c r="FR260" s="7">
        <v>29.015276387777281</v>
      </c>
      <c r="FS260" s="7">
        <v>43.03343100003022</v>
      </c>
      <c r="FT260" s="7">
        <v>30.44671145589551</v>
      </c>
      <c r="FU260" s="7">
        <v>30.44671145589551</v>
      </c>
      <c r="FV260" s="7">
        <v>30.44671145589551</v>
      </c>
      <c r="FW260" s="7">
        <v>30.44671145589551</v>
      </c>
      <c r="FX260" s="7">
        <v>24.655962960304535</v>
      </c>
      <c r="FY260" s="7">
        <v>34.667885019348468</v>
      </c>
      <c r="FZ260" s="7">
        <v>24.655962960304535</v>
      </c>
      <c r="GA260" s="7">
        <v>34.667885019348468</v>
      </c>
      <c r="GB260" s="7">
        <v>39.81114726894841</v>
      </c>
      <c r="GC260" s="7">
        <v>39.81114726894841</v>
      </c>
      <c r="GD260" s="7">
        <v>39.81114726894841</v>
      </c>
      <c r="GE260" s="7">
        <v>39.81114726894841</v>
      </c>
      <c r="GF260" s="7">
        <v>49.639106453730278</v>
      </c>
      <c r="GG260" s="7">
        <v>49.639106453730278</v>
      </c>
      <c r="GH260" s="7">
        <v>49.639106453730278</v>
      </c>
      <c r="GI260" s="7">
        <v>49.639106453730278</v>
      </c>
      <c r="GJ260" s="7">
        <v>32.453831698245509</v>
      </c>
      <c r="GK260" s="7">
        <v>32.453831698245509</v>
      </c>
      <c r="GL260" s="7">
        <v>32.453831698245509</v>
      </c>
      <c r="GM260" s="7">
        <v>32.453831698245509</v>
      </c>
      <c r="GN260" s="7">
        <v>12.628704711066668</v>
      </c>
      <c r="GO260" s="7">
        <v>19.651917132563611</v>
      </c>
      <c r="GP260" s="7">
        <v>12.628704711066668</v>
      </c>
      <c r="GQ260" s="7">
        <v>19.651917132563611</v>
      </c>
      <c r="GR260" s="7">
        <v>0</v>
      </c>
      <c r="GS260" s="7">
        <v>0</v>
      </c>
      <c r="GT260" s="7">
        <v>0</v>
      </c>
      <c r="GU260" s="7">
        <v>0</v>
      </c>
      <c r="GV260" s="7">
        <v>0</v>
      </c>
      <c r="GW260" s="7">
        <v>0</v>
      </c>
      <c r="GX260" s="7">
        <v>0</v>
      </c>
      <c r="GY260" s="7">
        <v>0</v>
      </c>
      <c r="GZ260" s="7">
        <v>0</v>
      </c>
      <c r="HA260" s="7">
        <v>0</v>
      </c>
    </row>
    <row r="261" spans="65:209" x14ac:dyDescent="0.25">
      <c r="BM261" s="7" cm="1">
        <f t="array" ref="BM261">INDEX($HD$3:$HD$14,BN261,1)</f>
        <v>30</v>
      </c>
      <c r="BN261" s="7">
        <v>11</v>
      </c>
      <c r="BO261" s="7">
        <v>18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0</v>
      </c>
      <c r="DH261" s="7">
        <v>0</v>
      </c>
      <c r="DI261" s="7">
        <v>0</v>
      </c>
      <c r="DJ261" s="7">
        <v>0</v>
      </c>
      <c r="DK261" s="7">
        <v>0</v>
      </c>
      <c r="DL261" s="7">
        <v>0</v>
      </c>
      <c r="DM261" s="7">
        <v>0</v>
      </c>
      <c r="DN261" s="7">
        <v>0</v>
      </c>
      <c r="DO261" s="7">
        <v>0</v>
      </c>
      <c r="DP261" s="7">
        <v>0</v>
      </c>
      <c r="DQ261" s="7">
        <v>0</v>
      </c>
      <c r="DR261" s="7">
        <v>0</v>
      </c>
      <c r="DS261" s="7">
        <v>0</v>
      </c>
      <c r="DT261" s="7">
        <v>0</v>
      </c>
      <c r="DU261" s="7">
        <v>0</v>
      </c>
      <c r="DV261" s="7">
        <v>0</v>
      </c>
      <c r="DW261" s="7">
        <v>0</v>
      </c>
      <c r="DX261" s="7">
        <v>41.086266985301471</v>
      </c>
      <c r="DY261" s="7">
        <v>41.086266985301471</v>
      </c>
      <c r="DZ261" s="7">
        <v>41.086266985301471</v>
      </c>
      <c r="EA261" s="7">
        <v>41.086266985301471</v>
      </c>
      <c r="EB261" s="7">
        <v>16.570144864369702</v>
      </c>
      <c r="EC261" s="7">
        <v>16.570144864369702</v>
      </c>
      <c r="ED261" s="7">
        <v>16.570144864369702</v>
      </c>
      <c r="EE261" s="7">
        <v>16.570144864369702</v>
      </c>
      <c r="EF261" s="7">
        <v>27.31611546676211</v>
      </c>
      <c r="EG261" s="7">
        <v>27.31611546676211</v>
      </c>
      <c r="EH261" s="7">
        <v>27.31611546676211</v>
      </c>
      <c r="EI261" s="7">
        <v>27.31611546676211</v>
      </c>
      <c r="EJ261" s="7">
        <v>39.312001894392424</v>
      </c>
      <c r="EK261" s="7">
        <v>54.18265625369699</v>
      </c>
      <c r="EL261" s="7">
        <v>39.312001894392424</v>
      </c>
      <c r="EM261" s="7">
        <v>54.18265625369699</v>
      </c>
      <c r="EN261" s="7">
        <v>49.79965444934853</v>
      </c>
      <c r="EO261" s="7">
        <v>49.79965444934853</v>
      </c>
      <c r="EP261" s="7">
        <v>16.570144864369702</v>
      </c>
      <c r="EQ261" s="7">
        <v>16.570144864369702</v>
      </c>
      <c r="ER261" s="7">
        <v>16.570144864369702</v>
      </c>
      <c r="ES261" s="7">
        <v>16.570144864369702</v>
      </c>
      <c r="ET261" s="7">
        <v>20.310478679618171</v>
      </c>
      <c r="EU261" s="7">
        <v>20.310478679618171</v>
      </c>
      <c r="EV261" s="7">
        <v>27.08124396176667</v>
      </c>
      <c r="EW261" s="7">
        <v>27.08124396176667</v>
      </c>
      <c r="EX261" s="7">
        <v>27.08124396176667</v>
      </c>
      <c r="EY261" s="7">
        <v>27.08124396176667</v>
      </c>
      <c r="EZ261" s="7">
        <v>27.08124396176667</v>
      </c>
      <c r="FA261" s="7">
        <v>27.08124396176667</v>
      </c>
      <c r="FB261" s="7">
        <v>53.30482535549239</v>
      </c>
      <c r="FC261" s="7">
        <v>44.034747219981867</v>
      </c>
      <c r="FD261" s="7">
        <v>56.197804560118065</v>
      </c>
      <c r="FE261" s="7">
        <v>53.30482535549239</v>
      </c>
      <c r="FF261" s="7">
        <v>44.034747219981867</v>
      </c>
      <c r="FG261" s="7">
        <v>56.197804560118065</v>
      </c>
      <c r="FH261" s="7">
        <v>44.034747219981867</v>
      </c>
      <c r="FI261" s="7">
        <v>56.197804560118065</v>
      </c>
      <c r="FJ261" s="7">
        <v>44.034747219981867</v>
      </c>
      <c r="FK261" s="7">
        <v>56.197804560118065</v>
      </c>
      <c r="FL261" s="7">
        <v>28.352425810874241</v>
      </c>
      <c r="FM261" s="7">
        <v>28.352425810874241</v>
      </c>
      <c r="FN261" s="7">
        <v>28.352425810874241</v>
      </c>
      <c r="FO261" s="7">
        <v>28.352425810874241</v>
      </c>
      <c r="FP261" s="7">
        <v>30.731456623139383</v>
      </c>
      <c r="FQ261" s="7">
        <v>45.744804682027279</v>
      </c>
      <c r="FR261" s="7">
        <v>30.731456623139383</v>
      </c>
      <c r="FS261" s="7">
        <v>45.744804682027279</v>
      </c>
      <c r="FT261" s="7">
        <v>27.08124396176667</v>
      </c>
      <c r="FU261" s="7">
        <v>27.08124396176667</v>
      </c>
      <c r="FV261" s="7">
        <v>27.08124396176667</v>
      </c>
      <c r="FW261" s="7">
        <v>27.08124396176667</v>
      </c>
      <c r="FX261" s="7">
        <v>26.158451742395528</v>
      </c>
      <c r="FY261" s="7">
        <v>36.695622952551524</v>
      </c>
      <c r="FZ261" s="7">
        <v>26.158451742395528</v>
      </c>
      <c r="GA261" s="7">
        <v>36.695622952551524</v>
      </c>
      <c r="GB261" s="7">
        <v>41.086266985301471</v>
      </c>
      <c r="GC261" s="7">
        <v>41.086266985301471</v>
      </c>
      <c r="GD261" s="7">
        <v>41.086266985301471</v>
      </c>
      <c r="GE261" s="7">
        <v>41.086266985301471</v>
      </c>
      <c r="GF261" s="7">
        <v>49.79965444934853</v>
      </c>
      <c r="GG261" s="7">
        <v>49.79965444934853</v>
      </c>
      <c r="GH261" s="7">
        <v>49.79965444934853</v>
      </c>
      <c r="GI261" s="7">
        <v>49.79965444934853</v>
      </c>
      <c r="GJ261" s="7">
        <v>33.49056089553941</v>
      </c>
      <c r="GK261" s="7">
        <v>33.49056089553941</v>
      </c>
      <c r="GL261" s="7">
        <v>33.49056089553941</v>
      </c>
      <c r="GM261" s="7">
        <v>33.49056089553941</v>
      </c>
      <c r="GN261" s="7">
        <v>11.165717998478803</v>
      </c>
      <c r="GO261" s="7">
        <v>17.365433146271222</v>
      </c>
      <c r="GP261" s="7">
        <v>11.165717998478803</v>
      </c>
      <c r="GQ261" s="7">
        <v>17.365433146271222</v>
      </c>
      <c r="GR261" s="7">
        <v>0</v>
      </c>
      <c r="GS261" s="7">
        <v>0</v>
      </c>
      <c r="GT261" s="7">
        <v>0</v>
      </c>
      <c r="GU261" s="7">
        <v>0</v>
      </c>
      <c r="GV261" s="7">
        <v>0</v>
      </c>
      <c r="GW261" s="7">
        <v>0</v>
      </c>
      <c r="GX261" s="7">
        <v>0</v>
      </c>
      <c r="GY261" s="7">
        <v>0</v>
      </c>
      <c r="GZ261" s="7">
        <v>0</v>
      </c>
      <c r="HA261" s="7">
        <v>0</v>
      </c>
    </row>
    <row r="262" spans="65:209" x14ac:dyDescent="0.25">
      <c r="BM262" s="7" cm="1">
        <f t="array" ref="BM262">INDEX($HD$3:$HD$14,BN262,1)</f>
        <v>30</v>
      </c>
      <c r="BN262" s="7">
        <v>11</v>
      </c>
      <c r="BO262" s="7">
        <v>19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>
        <v>0</v>
      </c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0</v>
      </c>
      <c r="DH262" s="7">
        <v>0</v>
      </c>
      <c r="DI262" s="7">
        <v>0</v>
      </c>
      <c r="DJ262" s="7">
        <v>0</v>
      </c>
      <c r="DK262" s="7">
        <v>0</v>
      </c>
      <c r="DL262" s="7">
        <v>0</v>
      </c>
      <c r="DM262" s="7">
        <v>0</v>
      </c>
      <c r="DN262" s="7">
        <v>0</v>
      </c>
      <c r="DO262" s="7">
        <v>0</v>
      </c>
      <c r="DP262" s="7">
        <v>0</v>
      </c>
      <c r="DQ262" s="7">
        <v>0</v>
      </c>
      <c r="DR262" s="7">
        <v>0</v>
      </c>
      <c r="DS262" s="7">
        <v>0</v>
      </c>
      <c r="DT262" s="7">
        <v>0</v>
      </c>
      <c r="DU262" s="7">
        <v>0</v>
      </c>
      <c r="DV262" s="7">
        <v>0</v>
      </c>
      <c r="DW262" s="7">
        <v>0</v>
      </c>
      <c r="DX262" s="7">
        <v>41.446356658009016</v>
      </c>
      <c r="DY262" s="7">
        <v>41.446356658009016</v>
      </c>
      <c r="DZ262" s="7">
        <v>41.446356658009016</v>
      </c>
      <c r="EA262" s="7">
        <v>41.446356658009016</v>
      </c>
      <c r="EB262" s="7">
        <v>19.83895263103031</v>
      </c>
      <c r="EC262" s="7">
        <v>19.83895263103031</v>
      </c>
      <c r="ED262" s="7">
        <v>19.83895263103031</v>
      </c>
      <c r="EE262" s="7">
        <v>19.83895263103031</v>
      </c>
      <c r="EF262" s="7">
        <v>26.23136299103038</v>
      </c>
      <c r="EG262" s="7">
        <v>26.23136299103038</v>
      </c>
      <c r="EH262" s="7">
        <v>26.23136299103038</v>
      </c>
      <c r="EI262" s="7">
        <v>26.23136299103038</v>
      </c>
      <c r="EJ262" s="7">
        <v>39.635915512960608</v>
      </c>
      <c r="EK262" s="7">
        <v>53.77483172912423</v>
      </c>
      <c r="EL262" s="7">
        <v>39.635915512960608</v>
      </c>
      <c r="EM262" s="7">
        <v>53.77483172912423</v>
      </c>
      <c r="EN262" s="7">
        <v>48.393973751589257</v>
      </c>
      <c r="EO262" s="7">
        <v>48.393973751589257</v>
      </c>
      <c r="EP262" s="7">
        <v>19.83895263103031</v>
      </c>
      <c r="EQ262" s="7">
        <v>19.83895263103031</v>
      </c>
      <c r="ER262" s="7">
        <v>19.83895263103031</v>
      </c>
      <c r="ES262" s="7">
        <v>19.83895263103031</v>
      </c>
      <c r="ET262" s="7">
        <v>19.917282244896995</v>
      </c>
      <c r="EU262" s="7">
        <v>19.917282244896995</v>
      </c>
      <c r="EV262" s="7">
        <v>25.141933140154585</v>
      </c>
      <c r="EW262" s="7">
        <v>25.141933140154585</v>
      </c>
      <c r="EX262" s="7">
        <v>25.141933140154585</v>
      </c>
      <c r="EY262" s="7">
        <v>25.141933140154585</v>
      </c>
      <c r="EZ262" s="7">
        <v>25.141933140154585</v>
      </c>
      <c r="FA262" s="7">
        <v>25.141933140154585</v>
      </c>
      <c r="FB262" s="7">
        <v>53.231433720090941</v>
      </c>
      <c r="FC262" s="7">
        <v>42.839460799006126</v>
      </c>
      <c r="FD262" s="7">
        <v>55.059122871021188</v>
      </c>
      <c r="FE262" s="7">
        <v>53.231433720090941</v>
      </c>
      <c r="FF262" s="7">
        <v>42.839460799006126</v>
      </c>
      <c r="FG262" s="7">
        <v>55.059122871021188</v>
      </c>
      <c r="FH262" s="7">
        <v>42.839460799006126</v>
      </c>
      <c r="FI262" s="7">
        <v>55.059122871021188</v>
      </c>
      <c r="FJ262" s="7">
        <v>42.839460799006126</v>
      </c>
      <c r="FK262" s="7">
        <v>55.059122871021188</v>
      </c>
      <c r="FL262" s="7">
        <v>25.543140629380286</v>
      </c>
      <c r="FM262" s="7">
        <v>25.543140629380286</v>
      </c>
      <c r="FN262" s="7">
        <v>25.543140629380286</v>
      </c>
      <c r="FO262" s="7">
        <v>25.543140629380286</v>
      </c>
      <c r="FP262" s="7">
        <v>32.494730751037906</v>
      </c>
      <c r="FQ262" s="7">
        <v>48.192279538484904</v>
      </c>
      <c r="FR262" s="7">
        <v>32.494730751037906</v>
      </c>
      <c r="FS262" s="7">
        <v>48.192279538484904</v>
      </c>
      <c r="FT262" s="7">
        <v>25.141933140154585</v>
      </c>
      <c r="FU262" s="7">
        <v>25.141933140154585</v>
      </c>
      <c r="FV262" s="7">
        <v>25.141933140154585</v>
      </c>
      <c r="FW262" s="7">
        <v>25.141933140154585</v>
      </c>
      <c r="FX262" s="7">
        <v>26.135026066137907</v>
      </c>
      <c r="FY262" s="7">
        <v>36.954781539951476</v>
      </c>
      <c r="FZ262" s="7">
        <v>26.135026066137907</v>
      </c>
      <c r="GA262" s="7">
        <v>36.954781539951476</v>
      </c>
      <c r="GB262" s="7">
        <v>41.446356658009016</v>
      </c>
      <c r="GC262" s="7">
        <v>41.446356658009016</v>
      </c>
      <c r="GD262" s="7">
        <v>41.446356658009016</v>
      </c>
      <c r="GE262" s="7">
        <v>41.446356658009016</v>
      </c>
      <c r="GF262" s="7">
        <v>48.393973751589257</v>
      </c>
      <c r="GG262" s="7">
        <v>48.393973751589257</v>
      </c>
      <c r="GH262" s="7">
        <v>48.393973751589257</v>
      </c>
      <c r="GI262" s="7">
        <v>48.393973751589257</v>
      </c>
      <c r="GJ262" s="7">
        <v>33.579735717124144</v>
      </c>
      <c r="GK262" s="7">
        <v>33.579735717124144</v>
      </c>
      <c r="GL262" s="7">
        <v>33.579735717124144</v>
      </c>
      <c r="GM262" s="7">
        <v>33.579735717124144</v>
      </c>
      <c r="GN262" s="7">
        <v>9.8515469738363475</v>
      </c>
      <c r="GO262" s="7">
        <v>15.898553362277287</v>
      </c>
      <c r="GP262" s="7">
        <v>9.8515469738363475</v>
      </c>
      <c r="GQ262" s="7">
        <v>15.898553362277287</v>
      </c>
      <c r="GR262" s="7">
        <v>0</v>
      </c>
      <c r="GS262" s="7">
        <v>0</v>
      </c>
      <c r="GT262" s="7">
        <v>0</v>
      </c>
      <c r="GU262" s="7">
        <v>0</v>
      </c>
      <c r="GV262" s="7">
        <v>0</v>
      </c>
      <c r="GW262" s="7">
        <v>0</v>
      </c>
      <c r="GX262" s="7">
        <v>0</v>
      </c>
      <c r="GY262" s="7">
        <v>0</v>
      </c>
      <c r="GZ262" s="7">
        <v>0</v>
      </c>
      <c r="HA262" s="7">
        <v>0</v>
      </c>
    </row>
    <row r="263" spans="65:209" x14ac:dyDescent="0.25">
      <c r="BM263" s="7" cm="1">
        <f t="array" ref="BM263">INDEX($HD$3:$HD$14,BN263,1)</f>
        <v>30</v>
      </c>
      <c r="BN263" s="7">
        <v>11</v>
      </c>
      <c r="BO263" s="7">
        <v>20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0</v>
      </c>
      <c r="CX263" s="7">
        <v>0</v>
      </c>
      <c r="CY263" s="7">
        <v>0</v>
      </c>
      <c r="CZ263" s="7">
        <v>0</v>
      </c>
      <c r="DA263" s="7">
        <v>0</v>
      </c>
      <c r="DB263" s="7">
        <v>0</v>
      </c>
      <c r="DC263" s="7">
        <v>0</v>
      </c>
      <c r="DD263" s="7">
        <v>0</v>
      </c>
      <c r="DE263" s="7">
        <v>0</v>
      </c>
      <c r="DF263" s="7">
        <v>0</v>
      </c>
      <c r="DG263" s="7">
        <v>0</v>
      </c>
      <c r="DH263" s="7">
        <v>0</v>
      </c>
      <c r="DI263" s="7">
        <v>0</v>
      </c>
      <c r="DJ263" s="7">
        <v>0</v>
      </c>
      <c r="DK263" s="7">
        <v>0</v>
      </c>
      <c r="DL263" s="7">
        <v>0</v>
      </c>
      <c r="DM263" s="7">
        <v>0</v>
      </c>
      <c r="DN263" s="7">
        <v>0</v>
      </c>
      <c r="DO263" s="7">
        <v>0</v>
      </c>
      <c r="DP263" s="7">
        <v>0</v>
      </c>
      <c r="DQ263" s="7">
        <v>0</v>
      </c>
      <c r="DR263" s="7">
        <v>0</v>
      </c>
      <c r="DS263" s="7">
        <v>0</v>
      </c>
      <c r="DT263" s="7">
        <v>0</v>
      </c>
      <c r="DU263" s="7">
        <v>0</v>
      </c>
      <c r="DV263" s="7">
        <v>0</v>
      </c>
      <c r="DW263" s="7">
        <v>0</v>
      </c>
      <c r="DX263" s="7">
        <v>40.291315261051466</v>
      </c>
      <c r="DY263" s="7">
        <v>40.291315261051466</v>
      </c>
      <c r="DZ263" s="7">
        <v>40.291315261051466</v>
      </c>
      <c r="EA263" s="7">
        <v>40.291315261051466</v>
      </c>
      <c r="EB263" s="7">
        <v>21.308980248310633</v>
      </c>
      <c r="EC263" s="7">
        <v>21.308980248310633</v>
      </c>
      <c r="ED263" s="7">
        <v>21.308980248310633</v>
      </c>
      <c r="EE263" s="7">
        <v>21.308980248310633</v>
      </c>
      <c r="EF263" s="7">
        <v>26.165699374733375</v>
      </c>
      <c r="EG263" s="7">
        <v>26.165699374733375</v>
      </c>
      <c r="EH263" s="7">
        <v>26.165699374733375</v>
      </c>
      <c r="EI263" s="7">
        <v>26.165699374733375</v>
      </c>
      <c r="EJ263" s="7">
        <v>38.975288889378859</v>
      </c>
      <c r="EK263" s="7">
        <v>53.399588817824231</v>
      </c>
      <c r="EL263" s="7">
        <v>38.975288889378859</v>
      </c>
      <c r="EM263" s="7">
        <v>53.399588817824231</v>
      </c>
      <c r="EN263" s="7">
        <v>46.843493157169597</v>
      </c>
      <c r="EO263" s="7">
        <v>46.843493157169597</v>
      </c>
      <c r="EP263" s="7">
        <v>21.308980248310633</v>
      </c>
      <c r="EQ263" s="7">
        <v>21.308980248310633</v>
      </c>
      <c r="ER263" s="7">
        <v>21.308980248310633</v>
      </c>
      <c r="ES263" s="7">
        <v>21.308980248310633</v>
      </c>
      <c r="ET263" s="7">
        <v>18.651044968428824</v>
      </c>
      <c r="EU263" s="7">
        <v>18.651044968428824</v>
      </c>
      <c r="EV263" s="7">
        <v>24.580797155618189</v>
      </c>
      <c r="EW263" s="7">
        <v>24.580797155618189</v>
      </c>
      <c r="EX263" s="7">
        <v>24.580797155618189</v>
      </c>
      <c r="EY263" s="7">
        <v>24.580797155618189</v>
      </c>
      <c r="EZ263" s="7">
        <v>24.580797155618189</v>
      </c>
      <c r="FA263" s="7">
        <v>24.580797155618189</v>
      </c>
      <c r="FB263" s="7">
        <v>51.675719667497063</v>
      </c>
      <c r="FC263" s="7">
        <v>38.937713500553066</v>
      </c>
      <c r="FD263" s="7">
        <v>50.481432015819706</v>
      </c>
      <c r="FE263" s="7">
        <v>51.675719667497063</v>
      </c>
      <c r="FF263" s="7">
        <v>38.937713500553066</v>
      </c>
      <c r="FG263" s="7">
        <v>50.481432015819706</v>
      </c>
      <c r="FH263" s="7">
        <v>38.937713500553066</v>
      </c>
      <c r="FI263" s="7">
        <v>50.481432015819706</v>
      </c>
      <c r="FJ263" s="7">
        <v>38.937713500553066</v>
      </c>
      <c r="FK263" s="7">
        <v>50.481432015819706</v>
      </c>
      <c r="FL263" s="7">
        <v>25.834974496880275</v>
      </c>
      <c r="FM263" s="7">
        <v>25.834974496880275</v>
      </c>
      <c r="FN263" s="7">
        <v>25.834974496880275</v>
      </c>
      <c r="FO263" s="7">
        <v>25.834974496880275</v>
      </c>
      <c r="FP263" s="7">
        <v>33.272315044521179</v>
      </c>
      <c r="FQ263" s="7">
        <v>48.242507698121315</v>
      </c>
      <c r="FR263" s="7">
        <v>33.272315044521179</v>
      </c>
      <c r="FS263" s="7">
        <v>48.242507698121315</v>
      </c>
      <c r="FT263" s="7">
        <v>24.580797155618189</v>
      </c>
      <c r="FU263" s="7">
        <v>24.580797155618189</v>
      </c>
      <c r="FV263" s="7">
        <v>24.580797155618189</v>
      </c>
      <c r="FW263" s="7">
        <v>24.580797155618189</v>
      </c>
      <c r="FX263" s="7">
        <v>25.590474499704552</v>
      </c>
      <c r="FY263" s="7">
        <v>35.773626891812043</v>
      </c>
      <c r="FZ263" s="7">
        <v>25.590474499704552</v>
      </c>
      <c r="GA263" s="7">
        <v>35.773626891812043</v>
      </c>
      <c r="GB263" s="7">
        <v>40.291315261051466</v>
      </c>
      <c r="GC263" s="7">
        <v>40.291315261051466</v>
      </c>
      <c r="GD263" s="7">
        <v>40.291315261051466</v>
      </c>
      <c r="GE263" s="7">
        <v>40.291315261051466</v>
      </c>
      <c r="GF263" s="7">
        <v>46.843493157169597</v>
      </c>
      <c r="GG263" s="7">
        <v>46.843493157169597</v>
      </c>
      <c r="GH263" s="7">
        <v>46.843493157169597</v>
      </c>
      <c r="GI263" s="7">
        <v>46.843493157169597</v>
      </c>
      <c r="GJ263" s="7">
        <v>32.993560844942508</v>
      </c>
      <c r="GK263" s="7">
        <v>32.993560844942508</v>
      </c>
      <c r="GL263" s="7">
        <v>32.993560844942508</v>
      </c>
      <c r="GM263" s="7">
        <v>32.993560844942508</v>
      </c>
      <c r="GN263" s="7">
        <v>10.107562880571201</v>
      </c>
      <c r="GO263" s="7">
        <v>17.124983172712149</v>
      </c>
      <c r="GP263" s="7">
        <v>10.107562880571201</v>
      </c>
      <c r="GQ263" s="7">
        <v>17.124983172712149</v>
      </c>
      <c r="GR263" s="7">
        <v>0</v>
      </c>
      <c r="GS263" s="7">
        <v>0</v>
      </c>
      <c r="GT263" s="7">
        <v>0</v>
      </c>
      <c r="GU263" s="7">
        <v>0</v>
      </c>
      <c r="GV263" s="7">
        <v>0</v>
      </c>
      <c r="GW263" s="7">
        <v>0</v>
      </c>
      <c r="GX263" s="7">
        <v>0</v>
      </c>
      <c r="GY263" s="7">
        <v>0</v>
      </c>
      <c r="GZ263" s="7">
        <v>0</v>
      </c>
      <c r="HA263" s="7">
        <v>0</v>
      </c>
    </row>
    <row r="264" spans="65:209" x14ac:dyDescent="0.25">
      <c r="BM264" s="7" cm="1">
        <f t="array" ref="BM264">INDEX($HD$3:$HD$14,BN264,1)</f>
        <v>30</v>
      </c>
      <c r="BN264" s="7">
        <v>11</v>
      </c>
      <c r="BO264" s="7">
        <v>21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0</v>
      </c>
      <c r="CE264" s="7">
        <v>0</v>
      </c>
      <c r="CF264" s="7">
        <v>0</v>
      </c>
      <c r="CG264" s="7">
        <v>0</v>
      </c>
      <c r="CH264" s="7">
        <v>0</v>
      </c>
      <c r="CI264" s="7">
        <v>0</v>
      </c>
      <c r="CJ264" s="7">
        <v>0</v>
      </c>
      <c r="CK264" s="7">
        <v>0</v>
      </c>
      <c r="CL264" s="7">
        <v>0</v>
      </c>
      <c r="CM264" s="7">
        <v>0</v>
      </c>
      <c r="CN264" s="7">
        <v>0</v>
      </c>
      <c r="CO264" s="7">
        <v>0</v>
      </c>
      <c r="CP264" s="7">
        <v>0</v>
      </c>
      <c r="CQ264" s="7">
        <v>0</v>
      </c>
      <c r="CR264" s="7">
        <v>0</v>
      </c>
      <c r="CS264" s="7">
        <v>0</v>
      </c>
      <c r="CT264" s="7">
        <v>0</v>
      </c>
      <c r="CU264" s="7">
        <v>0</v>
      </c>
      <c r="CV264" s="7">
        <v>0</v>
      </c>
      <c r="CW264" s="7">
        <v>0</v>
      </c>
      <c r="CX264" s="7">
        <v>0</v>
      </c>
      <c r="CY264" s="7">
        <v>0</v>
      </c>
      <c r="CZ264" s="7">
        <v>0</v>
      </c>
      <c r="DA264" s="7">
        <v>0</v>
      </c>
      <c r="DB264" s="7">
        <v>0</v>
      </c>
      <c r="DC264" s="7">
        <v>0</v>
      </c>
      <c r="DD264" s="7">
        <v>0</v>
      </c>
      <c r="DE264" s="7">
        <v>0</v>
      </c>
      <c r="DF264" s="7">
        <v>0</v>
      </c>
      <c r="DG264" s="7">
        <v>0</v>
      </c>
      <c r="DH264" s="7">
        <v>0</v>
      </c>
      <c r="DI264" s="7">
        <v>0</v>
      </c>
      <c r="DJ264" s="7">
        <v>0</v>
      </c>
      <c r="DK264" s="7">
        <v>0</v>
      </c>
      <c r="DL264" s="7">
        <v>0</v>
      </c>
      <c r="DM264" s="7">
        <v>0</v>
      </c>
      <c r="DN264" s="7">
        <v>0</v>
      </c>
      <c r="DO264" s="7">
        <v>0</v>
      </c>
      <c r="DP264" s="7">
        <v>0</v>
      </c>
      <c r="DQ264" s="7">
        <v>0</v>
      </c>
      <c r="DR264" s="7">
        <v>0</v>
      </c>
      <c r="DS264" s="7">
        <v>0</v>
      </c>
      <c r="DT264" s="7">
        <v>0</v>
      </c>
      <c r="DU264" s="7">
        <v>0</v>
      </c>
      <c r="DV264" s="7">
        <v>0</v>
      </c>
      <c r="DW264" s="7">
        <v>0</v>
      </c>
      <c r="DX264" s="7">
        <v>40.508723158530202</v>
      </c>
      <c r="DY264" s="7">
        <v>40.508723158530202</v>
      </c>
      <c r="DZ264" s="7">
        <v>40.508723158530202</v>
      </c>
      <c r="EA264" s="7">
        <v>40.508723158530202</v>
      </c>
      <c r="EB264" s="7">
        <v>20.360333660089399</v>
      </c>
      <c r="EC264" s="7">
        <v>20.360333660089399</v>
      </c>
      <c r="ED264" s="7">
        <v>20.360333660089399</v>
      </c>
      <c r="EE264" s="7">
        <v>20.360333660089399</v>
      </c>
      <c r="EF264" s="7">
        <v>26.397266666699981</v>
      </c>
      <c r="EG264" s="7">
        <v>26.397266666699981</v>
      </c>
      <c r="EH264" s="7">
        <v>26.397266666699981</v>
      </c>
      <c r="EI264" s="7">
        <v>26.397266666699981</v>
      </c>
      <c r="EJ264" s="7">
        <v>39.173168849940922</v>
      </c>
      <c r="EK264" s="7">
        <v>53.665129064033252</v>
      </c>
      <c r="EL264" s="7">
        <v>39.173168849940922</v>
      </c>
      <c r="EM264" s="7">
        <v>53.665129064033252</v>
      </c>
      <c r="EN264" s="7">
        <v>45.437168837739286</v>
      </c>
      <c r="EO264" s="7">
        <v>45.437168837739286</v>
      </c>
      <c r="EP264" s="7">
        <v>20.360333660089399</v>
      </c>
      <c r="EQ264" s="7">
        <v>20.360333660089399</v>
      </c>
      <c r="ER264" s="7">
        <v>20.360333660089399</v>
      </c>
      <c r="ES264" s="7">
        <v>20.360333660089399</v>
      </c>
      <c r="ET264" s="7">
        <v>17.678201227478819</v>
      </c>
      <c r="EU264" s="7">
        <v>17.678201227478819</v>
      </c>
      <c r="EV264" s="7">
        <v>24.612180838113591</v>
      </c>
      <c r="EW264" s="7">
        <v>24.612180838113591</v>
      </c>
      <c r="EX264" s="7">
        <v>24.612180838113591</v>
      </c>
      <c r="EY264" s="7">
        <v>24.612180838113591</v>
      </c>
      <c r="EZ264" s="7">
        <v>24.612180838113591</v>
      </c>
      <c r="FA264" s="7">
        <v>24.612180838113591</v>
      </c>
      <c r="FB264" s="7">
        <v>52.544289501672743</v>
      </c>
      <c r="FC264" s="7">
        <v>38.255400782662107</v>
      </c>
      <c r="FD264" s="7">
        <v>49.218008088413661</v>
      </c>
      <c r="FE264" s="7">
        <v>52.544289501672743</v>
      </c>
      <c r="FF264" s="7">
        <v>38.255400782662107</v>
      </c>
      <c r="FG264" s="7">
        <v>49.218008088413661</v>
      </c>
      <c r="FH264" s="7">
        <v>38.255400782662107</v>
      </c>
      <c r="FI264" s="7">
        <v>49.218008088413661</v>
      </c>
      <c r="FJ264" s="7">
        <v>38.255400782662107</v>
      </c>
      <c r="FK264" s="7">
        <v>49.218008088413661</v>
      </c>
      <c r="FL264" s="7">
        <v>25.200031395024229</v>
      </c>
      <c r="FM264" s="7">
        <v>25.200031395024229</v>
      </c>
      <c r="FN264" s="7">
        <v>25.200031395024229</v>
      </c>
      <c r="FO264" s="7">
        <v>25.200031395024229</v>
      </c>
      <c r="FP264" s="7">
        <v>34.833347763503063</v>
      </c>
      <c r="FQ264" s="7">
        <v>49.749414137618231</v>
      </c>
      <c r="FR264" s="7">
        <v>34.833347763503063</v>
      </c>
      <c r="FS264" s="7">
        <v>49.749414137618231</v>
      </c>
      <c r="FT264" s="7">
        <v>24.612180838113591</v>
      </c>
      <c r="FU264" s="7">
        <v>24.612180838113591</v>
      </c>
      <c r="FV264" s="7">
        <v>24.612180838113591</v>
      </c>
      <c r="FW264" s="7">
        <v>24.612180838113591</v>
      </c>
      <c r="FX264" s="7">
        <v>26.141595457506003</v>
      </c>
      <c r="FY264" s="7">
        <v>35.877122163478788</v>
      </c>
      <c r="FZ264" s="7">
        <v>26.141595457506003</v>
      </c>
      <c r="GA264" s="7">
        <v>35.877122163478788</v>
      </c>
      <c r="GB264" s="7">
        <v>40.508723158530202</v>
      </c>
      <c r="GC264" s="7">
        <v>40.508723158530202</v>
      </c>
      <c r="GD264" s="7">
        <v>40.508723158530202</v>
      </c>
      <c r="GE264" s="7">
        <v>40.508723158530202</v>
      </c>
      <c r="GF264" s="7">
        <v>45.437168837739286</v>
      </c>
      <c r="GG264" s="7">
        <v>45.437168837739286</v>
      </c>
      <c r="GH264" s="7">
        <v>45.437168837739286</v>
      </c>
      <c r="GI264" s="7">
        <v>45.437168837739286</v>
      </c>
      <c r="GJ264" s="7">
        <v>33.306779507033362</v>
      </c>
      <c r="GK264" s="7">
        <v>33.306779507033362</v>
      </c>
      <c r="GL264" s="7">
        <v>33.306779507033362</v>
      </c>
      <c r="GM264" s="7">
        <v>33.306779507033362</v>
      </c>
      <c r="GN264" s="7">
        <v>8.9355587445999998</v>
      </c>
      <c r="GO264" s="7">
        <v>15.333519993207588</v>
      </c>
      <c r="GP264" s="7">
        <v>8.9355587445999998</v>
      </c>
      <c r="GQ264" s="7">
        <v>15.333519993207588</v>
      </c>
      <c r="GR264" s="7">
        <v>0</v>
      </c>
      <c r="GS264" s="7">
        <v>0</v>
      </c>
      <c r="GT264" s="7">
        <v>0</v>
      </c>
      <c r="GU264" s="7">
        <v>0</v>
      </c>
      <c r="GV264" s="7">
        <v>0</v>
      </c>
      <c r="GW264" s="7">
        <v>0</v>
      </c>
      <c r="GX264" s="7">
        <v>0</v>
      </c>
      <c r="GY264" s="7">
        <v>0</v>
      </c>
      <c r="GZ264" s="7">
        <v>0</v>
      </c>
      <c r="HA264" s="7">
        <v>0</v>
      </c>
    </row>
    <row r="265" spans="65:209" x14ac:dyDescent="0.25">
      <c r="BM265" s="7" cm="1">
        <f t="array" ref="BM265">INDEX($HD$3:$HD$14,BN265,1)</f>
        <v>30</v>
      </c>
      <c r="BN265" s="7">
        <v>11</v>
      </c>
      <c r="BO265" s="7">
        <v>22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>
        <v>0</v>
      </c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0</v>
      </c>
      <c r="DH265" s="7">
        <v>0</v>
      </c>
      <c r="DI265" s="7">
        <v>0</v>
      </c>
      <c r="DJ265" s="7">
        <v>0</v>
      </c>
      <c r="DK265" s="7">
        <v>0</v>
      </c>
      <c r="DL265" s="7">
        <v>0</v>
      </c>
      <c r="DM265" s="7">
        <v>0</v>
      </c>
      <c r="DN265" s="7">
        <v>0</v>
      </c>
      <c r="DO265" s="7">
        <v>0</v>
      </c>
      <c r="DP265" s="7">
        <v>0</v>
      </c>
      <c r="DQ265" s="7">
        <v>0</v>
      </c>
      <c r="DR265" s="7">
        <v>0</v>
      </c>
      <c r="DS265" s="7">
        <v>0</v>
      </c>
      <c r="DT265" s="7">
        <v>0</v>
      </c>
      <c r="DU265" s="7">
        <v>0</v>
      </c>
      <c r="DV265" s="7">
        <v>0</v>
      </c>
      <c r="DW265" s="7">
        <v>0</v>
      </c>
      <c r="DX265" s="7">
        <v>40.7173631646152</v>
      </c>
      <c r="DY265" s="7">
        <v>40.7173631646152</v>
      </c>
      <c r="DZ265" s="7">
        <v>40.7173631646152</v>
      </c>
      <c r="EA265" s="7">
        <v>40.7173631646152</v>
      </c>
      <c r="EB265" s="7">
        <v>20.197990675777302</v>
      </c>
      <c r="EC265" s="7">
        <v>20.197990675777302</v>
      </c>
      <c r="ED265" s="7">
        <v>20.197990675777302</v>
      </c>
      <c r="EE265" s="7">
        <v>20.197990675777302</v>
      </c>
      <c r="EF265" s="7">
        <v>24.835883415218145</v>
      </c>
      <c r="EG265" s="7">
        <v>24.835883415218145</v>
      </c>
      <c r="EH265" s="7">
        <v>24.835883415218145</v>
      </c>
      <c r="EI265" s="7">
        <v>24.835883415218145</v>
      </c>
      <c r="EJ265" s="7">
        <v>37.775680456868187</v>
      </c>
      <c r="EK265" s="7">
        <v>51.688657153324236</v>
      </c>
      <c r="EL265" s="7">
        <v>37.775680456868187</v>
      </c>
      <c r="EM265" s="7">
        <v>51.688657153324236</v>
      </c>
      <c r="EN265" s="7">
        <v>44.658173145004561</v>
      </c>
      <c r="EO265" s="7">
        <v>44.658173145004561</v>
      </c>
      <c r="EP265" s="7">
        <v>20.197990675777302</v>
      </c>
      <c r="EQ265" s="7">
        <v>20.197990675777302</v>
      </c>
      <c r="ER265" s="7">
        <v>20.197990675777302</v>
      </c>
      <c r="ES265" s="7">
        <v>20.197990675777302</v>
      </c>
      <c r="ET265" s="7">
        <v>18.388853219077223</v>
      </c>
      <c r="EU265" s="7">
        <v>18.388853219077223</v>
      </c>
      <c r="EV265" s="7">
        <v>24.712229537769677</v>
      </c>
      <c r="EW265" s="7">
        <v>24.712229537769677</v>
      </c>
      <c r="EX265" s="7">
        <v>24.712229537769677</v>
      </c>
      <c r="EY265" s="7">
        <v>24.712229537769677</v>
      </c>
      <c r="EZ265" s="7">
        <v>24.712229537769677</v>
      </c>
      <c r="FA265" s="7">
        <v>24.712229537769677</v>
      </c>
      <c r="FB265" s="7">
        <v>51.876895418048619</v>
      </c>
      <c r="FC265" s="7">
        <v>37.082792485316737</v>
      </c>
      <c r="FD265" s="7">
        <v>47.617582954880298</v>
      </c>
      <c r="FE265" s="7">
        <v>51.876895418048619</v>
      </c>
      <c r="FF265" s="7">
        <v>37.082792485316737</v>
      </c>
      <c r="FG265" s="7">
        <v>47.617582954880298</v>
      </c>
      <c r="FH265" s="7">
        <v>37.082792485316737</v>
      </c>
      <c r="FI265" s="7">
        <v>47.617582954880298</v>
      </c>
      <c r="FJ265" s="7">
        <v>37.082792485316737</v>
      </c>
      <c r="FK265" s="7">
        <v>47.617582954880298</v>
      </c>
      <c r="FL265" s="7">
        <v>25.784936707039368</v>
      </c>
      <c r="FM265" s="7">
        <v>25.784936707039368</v>
      </c>
      <c r="FN265" s="7">
        <v>25.784936707039368</v>
      </c>
      <c r="FO265" s="7">
        <v>25.784936707039368</v>
      </c>
      <c r="FP265" s="7">
        <v>37.606010890171241</v>
      </c>
      <c r="FQ265" s="7">
        <v>52.232746749792547</v>
      </c>
      <c r="FR265" s="7">
        <v>37.606010890171241</v>
      </c>
      <c r="FS265" s="7">
        <v>52.232746749792547</v>
      </c>
      <c r="FT265" s="7">
        <v>24.712229537769677</v>
      </c>
      <c r="FU265" s="7">
        <v>24.712229537769677</v>
      </c>
      <c r="FV265" s="7">
        <v>24.712229537769677</v>
      </c>
      <c r="FW265" s="7">
        <v>24.712229537769677</v>
      </c>
      <c r="FX265" s="7">
        <v>26.064808723298441</v>
      </c>
      <c r="FY265" s="7">
        <v>36.215131794366634</v>
      </c>
      <c r="FZ265" s="7">
        <v>26.064808723298441</v>
      </c>
      <c r="GA265" s="7">
        <v>36.215131794366634</v>
      </c>
      <c r="GB265" s="7">
        <v>40.7173631646152</v>
      </c>
      <c r="GC265" s="7">
        <v>40.7173631646152</v>
      </c>
      <c r="GD265" s="7">
        <v>40.7173631646152</v>
      </c>
      <c r="GE265" s="7">
        <v>40.7173631646152</v>
      </c>
      <c r="GF265" s="7">
        <v>44.658173145004561</v>
      </c>
      <c r="GG265" s="7">
        <v>44.658173145004561</v>
      </c>
      <c r="GH265" s="7">
        <v>44.658173145004561</v>
      </c>
      <c r="GI265" s="7">
        <v>44.658173145004561</v>
      </c>
      <c r="GJ265" s="7">
        <v>33.987248187263638</v>
      </c>
      <c r="GK265" s="7">
        <v>33.987248187263638</v>
      </c>
      <c r="GL265" s="7">
        <v>33.987248187263638</v>
      </c>
      <c r="GM265" s="7">
        <v>33.987248187263638</v>
      </c>
      <c r="GN265" s="7">
        <v>9.0399091812272552</v>
      </c>
      <c r="GO265" s="7">
        <v>15.434770641578764</v>
      </c>
      <c r="GP265" s="7">
        <v>9.0399091812272552</v>
      </c>
      <c r="GQ265" s="7">
        <v>15.434770641578764</v>
      </c>
      <c r="GR265" s="7">
        <v>0</v>
      </c>
      <c r="GS265" s="7">
        <v>0</v>
      </c>
      <c r="GT265" s="7">
        <v>0</v>
      </c>
      <c r="GU265" s="7">
        <v>0</v>
      </c>
      <c r="GV265" s="7">
        <v>0</v>
      </c>
      <c r="GW265" s="7">
        <v>0</v>
      </c>
      <c r="GX265" s="7">
        <v>0</v>
      </c>
      <c r="GY265" s="7">
        <v>0</v>
      </c>
      <c r="GZ265" s="7">
        <v>0</v>
      </c>
      <c r="HA265" s="7">
        <v>0</v>
      </c>
    </row>
    <row r="266" spans="65:209" x14ac:dyDescent="0.25">
      <c r="BM266" s="7" cm="1">
        <f t="array" ref="BM266">INDEX($HD$3:$HD$14,BN266,1)</f>
        <v>30</v>
      </c>
      <c r="BN266" s="7">
        <v>11</v>
      </c>
      <c r="BO266" s="7">
        <v>23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>
        <v>0</v>
      </c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0</v>
      </c>
      <c r="DK266" s="7">
        <v>0</v>
      </c>
      <c r="DL266" s="7">
        <v>0</v>
      </c>
      <c r="DM266" s="7">
        <v>0</v>
      </c>
      <c r="DN266" s="7">
        <v>0</v>
      </c>
      <c r="DO266" s="7">
        <v>0</v>
      </c>
      <c r="DP266" s="7">
        <v>0</v>
      </c>
      <c r="DQ266" s="7">
        <v>0</v>
      </c>
      <c r="DR266" s="7">
        <v>0</v>
      </c>
      <c r="DS266" s="7">
        <v>0</v>
      </c>
      <c r="DT266" s="7">
        <v>0</v>
      </c>
      <c r="DU266" s="7">
        <v>0</v>
      </c>
      <c r="DV266" s="7">
        <v>0</v>
      </c>
      <c r="DW266" s="7">
        <v>0</v>
      </c>
      <c r="DX266" s="7">
        <v>39.099500228169731</v>
      </c>
      <c r="DY266" s="7">
        <v>39.099500228169731</v>
      </c>
      <c r="DZ266" s="7">
        <v>39.099500228169731</v>
      </c>
      <c r="EA266" s="7">
        <v>39.099500228169731</v>
      </c>
      <c r="EB266" s="7">
        <v>19.593581313472747</v>
      </c>
      <c r="EC266" s="7">
        <v>19.593581313472747</v>
      </c>
      <c r="ED266" s="7">
        <v>19.593581313472747</v>
      </c>
      <c r="EE266" s="7">
        <v>19.593581313472747</v>
      </c>
      <c r="EF266" s="7">
        <v>23.824550587799983</v>
      </c>
      <c r="EG266" s="7">
        <v>23.824550587799983</v>
      </c>
      <c r="EH266" s="7">
        <v>23.824550587799983</v>
      </c>
      <c r="EI266" s="7">
        <v>23.824550587799983</v>
      </c>
      <c r="EJ266" s="7">
        <v>36.284418153487898</v>
      </c>
      <c r="EK266" s="7">
        <v>49.171167534842468</v>
      </c>
      <c r="EL266" s="7">
        <v>36.284418153487898</v>
      </c>
      <c r="EM266" s="7">
        <v>49.171167534842468</v>
      </c>
      <c r="EN266" s="7">
        <v>44.879829948295558</v>
      </c>
      <c r="EO266" s="7">
        <v>44.879829948295558</v>
      </c>
      <c r="EP266" s="7">
        <v>19.593581313472747</v>
      </c>
      <c r="EQ266" s="7">
        <v>19.593581313472747</v>
      </c>
      <c r="ER266" s="7">
        <v>19.593581313472747</v>
      </c>
      <c r="ES266" s="7">
        <v>19.593581313472747</v>
      </c>
      <c r="ET266" s="7">
        <v>18.408248643671236</v>
      </c>
      <c r="EU266" s="7">
        <v>18.408248643671236</v>
      </c>
      <c r="EV266" s="7">
        <v>24.894714463145377</v>
      </c>
      <c r="EW266" s="7">
        <v>24.894714463145377</v>
      </c>
      <c r="EX266" s="7">
        <v>24.894714463145377</v>
      </c>
      <c r="EY266" s="7">
        <v>24.894714463145377</v>
      </c>
      <c r="EZ266" s="7">
        <v>24.894714463145377</v>
      </c>
      <c r="FA266" s="7">
        <v>24.894714463145377</v>
      </c>
      <c r="FB266" s="7">
        <v>51.563356388084799</v>
      </c>
      <c r="FC266" s="7">
        <v>36.491922160787887</v>
      </c>
      <c r="FD266" s="7">
        <v>46.634448278818112</v>
      </c>
      <c r="FE266" s="7">
        <v>51.563356388084799</v>
      </c>
      <c r="FF266" s="7">
        <v>36.491922160787887</v>
      </c>
      <c r="FG266" s="7">
        <v>46.634448278818112</v>
      </c>
      <c r="FH266" s="7">
        <v>36.491922160787887</v>
      </c>
      <c r="FI266" s="7">
        <v>46.634448278818112</v>
      </c>
      <c r="FJ266" s="7">
        <v>36.491922160787887</v>
      </c>
      <c r="FK266" s="7">
        <v>46.634448278818112</v>
      </c>
      <c r="FL266" s="7">
        <v>25.34661353928934</v>
      </c>
      <c r="FM266" s="7">
        <v>25.34661353928934</v>
      </c>
      <c r="FN266" s="7">
        <v>25.34661353928934</v>
      </c>
      <c r="FO266" s="7">
        <v>25.34661353928934</v>
      </c>
      <c r="FP266" s="7">
        <v>36.802812668383332</v>
      </c>
      <c r="FQ266" s="7">
        <v>51.617827737681857</v>
      </c>
      <c r="FR266" s="7">
        <v>36.802812668383332</v>
      </c>
      <c r="FS266" s="7">
        <v>51.617827737681857</v>
      </c>
      <c r="FT266" s="7">
        <v>24.894714463145377</v>
      </c>
      <c r="FU266" s="7">
        <v>24.894714463145377</v>
      </c>
      <c r="FV266" s="7">
        <v>24.894714463145377</v>
      </c>
      <c r="FW266" s="7">
        <v>24.894714463145377</v>
      </c>
      <c r="FX266" s="7">
        <v>26.017035994250062</v>
      </c>
      <c r="FY266" s="7">
        <v>36.483268044496981</v>
      </c>
      <c r="FZ266" s="7">
        <v>26.017035994250062</v>
      </c>
      <c r="GA266" s="7">
        <v>36.483268044496981</v>
      </c>
      <c r="GB266" s="7">
        <v>39.099500228169731</v>
      </c>
      <c r="GC266" s="7">
        <v>39.099500228169731</v>
      </c>
      <c r="GD266" s="7">
        <v>39.099500228169731</v>
      </c>
      <c r="GE266" s="7">
        <v>39.099500228169731</v>
      </c>
      <c r="GF266" s="7">
        <v>44.879829948295558</v>
      </c>
      <c r="GG266" s="7">
        <v>44.879829948295558</v>
      </c>
      <c r="GH266" s="7">
        <v>44.879829948295558</v>
      </c>
      <c r="GI266" s="7">
        <v>44.879829948295558</v>
      </c>
      <c r="GJ266" s="7">
        <v>33.980345375966657</v>
      </c>
      <c r="GK266" s="7">
        <v>33.980345375966657</v>
      </c>
      <c r="GL266" s="7">
        <v>33.980345375966657</v>
      </c>
      <c r="GM266" s="7">
        <v>33.980345375966657</v>
      </c>
      <c r="GN266" s="7">
        <v>10.863237869501486</v>
      </c>
      <c r="GO266" s="7">
        <v>17.939856615760583</v>
      </c>
      <c r="GP266" s="7">
        <v>10.863237869501486</v>
      </c>
      <c r="GQ266" s="7">
        <v>17.939856615760583</v>
      </c>
      <c r="GR266" s="7">
        <v>0</v>
      </c>
      <c r="GS266" s="7">
        <v>0</v>
      </c>
      <c r="GT266" s="7">
        <v>0</v>
      </c>
      <c r="GU266" s="7">
        <v>0</v>
      </c>
      <c r="GV266" s="7">
        <v>0</v>
      </c>
      <c r="GW266" s="7">
        <v>0</v>
      </c>
      <c r="GX266" s="7">
        <v>0</v>
      </c>
      <c r="GY266" s="7">
        <v>0</v>
      </c>
      <c r="GZ266" s="7">
        <v>0</v>
      </c>
      <c r="HA266" s="7">
        <v>0</v>
      </c>
    </row>
    <row r="267" spans="65:209" x14ac:dyDescent="0.25">
      <c r="BM267" s="7" cm="1">
        <f t="array" ref="BM267">INDEX($HD$3:$HD$14,BN267,1)</f>
        <v>31</v>
      </c>
      <c r="BN267" s="7">
        <v>12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0</v>
      </c>
      <c r="CE267" s="7">
        <v>0</v>
      </c>
      <c r="CF267" s="7">
        <v>0</v>
      </c>
      <c r="CG267" s="7">
        <v>0</v>
      </c>
      <c r="CH267" s="7">
        <v>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0</v>
      </c>
      <c r="DH267" s="7">
        <v>0</v>
      </c>
      <c r="DI267" s="7">
        <v>0</v>
      </c>
      <c r="DJ267" s="7">
        <v>0</v>
      </c>
      <c r="DK267" s="7">
        <v>0</v>
      </c>
      <c r="DL267" s="7">
        <v>0</v>
      </c>
      <c r="DM267" s="7">
        <v>0</v>
      </c>
      <c r="DN267" s="7">
        <v>0</v>
      </c>
      <c r="DO267" s="7">
        <v>0</v>
      </c>
      <c r="DP267" s="7">
        <v>0</v>
      </c>
      <c r="DQ267" s="7">
        <v>0</v>
      </c>
      <c r="DR267" s="7">
        <v>0</v>
      </c>
      <c r="DS267" s="7">
        <v>0</v>
      </c>
      <c r="DT267" s="7">
        <v>0</v>
      </c>
      <c r="DU267" s="7">
        <v>0</v>
      </c>
      <c r="DV267" s="7">
        <v>0</v>
      </c>
      <c r="DW267" s="7">
        <v>0</v>
      </c>
      <c r="DX267" s="7">
        <v>47.4045494360454</v>
      </c>
      <c r="DY267" s="7">
        <v>47.4045494360454</v>
      </c>
      <c r="DZ267" s="7">
        <v>47.4045494360454</v>
      </c>
      <c r="EA267" s="7">
        <v>47.4045494360454</v>
      </c>
      <c r="EB267" s="7">
        <v>13.943897560082114</v>
      </c>
      <c r="EC267" s="7">
        <v>13.943897560082114</v>
      </c>
      <c r="ED267" s="7">
        <v>13.943897560082114</v>
      </c>
      <c r="EE267" s="7">
        <v>13.943897560082114</v>
      </c>
      <c r="EF267" s="7">
        <v>23.159708830845979</v>
      </c>
      <c r="EG267" s="7">
        <v>23.159708830845979</v>
      </c>
      <c r="EH267" s="7">
        <v>23.159708830845979</v>
      </c>
      <c r="EI267" s="7">
        <v>23.159708830845979</v>
      </c>
      <c r="EJ267" s="7">
        <v>32.168269183717008</v>
      </c>
      <c r="EK267" s="7">
        <v>43.606170930912008</v>
      </c>
      <c r="EL267" s="7">
        <v>32.168269183717008</v>
      </c>
      <c r="EM267" s="7">
        <v>43.606170930912008</v>
      </c>
      <c r="EN267" s="7">
        <v>67.593767404667247</v>
      </c>
      <c r="EO267" s="7">
        <v>67.593767404667247</v>
      </c>
      <c r="EP267" s="7">
        <v>13.943897560082114</v>
      </c>
      <c r="EQ267" s="7">
        <v>13.943897560082114</v>
      </c>
      <c r="ER267" s="7">
        <v>13.943897560082114</v>
      </c>
      <c r="ES267" s="7">
        <v>13.943897560082114</v>
      </c>
      <c r="ET267" s="7">
        <v>20.083222009391456</v>
      </c>
      <c r="EU267" s="7">
        <v>20.083222009391456</v>
      </c>
      <c r="EV267" s="7">
        <v>23.127905361177422</v>
      </c>
      <c r="EW267" s="7">
        <v>23.127905361177422</v>
      </c>
      <c r="EX267" s="7">
        <v>23.127905361177422</v>
      </c>
      <c r="EY267" s="7">
        <v>23.127905361177422</v>
      </c>
      <c r="EZ267" s="7">
        <v>23.127905361177422</v>
      </c>
      <c r="FA267" s="7">
        <v>23.127905361177422</v>
      </c>
      <c r="FB267" s="7">
        <v>35.006343188602614</v>
      </c>
      <c r="FC267" s="7">
        <v>31.138677779841629</v>
      </c>
      <c r="FD267" s="7">
        <v>40.455422037538106</v>
      </c>
      <c r="FE267" s="7">
        <v>35.006343188602614</v>
      </c>
      <c r="FF267" s="7">
        <v>31.138677779841629</v>
      </c>
      <c r="FG267" s="7">
        <v>40.455422037538106</v>
      </c>
      <c r="FH267" s="7">
        <v>31.138677779841629</v>
      </c>
      <c r="FI267" s="7">
        <v>40.455422037538106</v>
      </c>
      <c r="FJ267" s="7">
        <v>31.138677779841629</v>
      </c>
      <c r="FK267" s="7">
        <v>40.455422037538106</v>
      </c>
      <c r="FL267" s="7">
        <v>23.815771779816732</v>
      </c>
      <c r="FM267" s="7">
        <v>23.815771779816732</v>
      </c>
      <c r="FN267" s="7">
        <v>23.815771779816732</v>
      </c>
      <c r="FO267" s="7">
        <v>23.815771779816732</v>
      </c>
      <c r="FP267" s="7">
        <v>21.18209250336071</v>
      </c>
      <c r="FQ267" s="7">
        <v>30.387629892105526</v>
      </c>
      <c r="FR267" s="7">
        <v>21.18209250336071</v>
      </c>
      <c r="FS267" s="7">
        <v>30.387629892105526</v>
      </c>
      <c r="FT267" s="7">
        <v>23.127905361177422</v>
      </c>
      <c r="FU267" s="7">
        <v>23.127905361177422</v>
      </c>
      <c r="FV267" s="7">
        <v>23.127905361177422</v>
      </c>
      <c r="FW267" s="7">
        <v>23.127905361177422</v>
      </c>
      <c r="FX267" s="7">
        <v>18.845143066577759</v>
      </c>
      <c r="FY267" s="7">
        <v>24.818697930536636</v>
      </c>
      <c r="FZ267" s="7">
        <v>18.845143066577759</v>
      </c>
      <c r="GA267" s="7">
        <v>24.818697930536636</v>
      </c>
      <c r="GB267" s="7">
        <v>47.4045494360454</v>
      </c>
      <c r="GC267" s="7">
        <v>47.4045494360454</v>
      </c>
      <c r="GD267" s="7">
        <v>47.4045494360454</v>
      </c>
      <c r="GE267" s="7">
        <v>47.4045494360454</v>
      </c>
      <c r="GF267" s="7">
        <v>67.593767404667247</v>
      </c>
      <c r="GG267" s="7">
        <v>67.593767404667247</v>
      </c>
      <c r="GH267" s="7">
        <v>67.593767404667247</v>
      </c>
      <c r="GI267" s="7">
        <v>67.593767404667247</v>
      </c>
      <c r="GJ267" s="7">
        <v>44.725873425684789</v>
      </c>
      <c r="GK267" s="7">
        <v>44.725873425684789</v>
      </c>
      <c r="GL267" s="7">
        <v>44.725873425684789</v>
      </c>
      <c r="GM267" s="7">
        <v>44.725873425684789</v>
      </c>
      <c r="GN267" s="7">
        <v>6.0767474495835794</v>
      </c>
      <c r="GO267" s="7">
        <v>9.4538423020425206</v>
      </c>
      <c r="GP267" s="7">
        <v>6.0767474495835794</v>
      </c>
      <c r="GQ267" s="7">
        <v>9.4538423020425206</v>
      </c>
      <c r="GR267" s="7">
        <v>0</v>
      </c>
      <c r="GS267" s="7">
        <v>0</v>
      </c>
      <c r="GT267" s="7">
        <v>0</v>
      </c>
      <c r="GU267" s="7">
        <v>0</v>
      </c>
      <c r="GV267" s="7">
        <v>0</v>
      </c>
      <c r="GW267" s="7">
        <v>0</v>
      </c>
      <c r="GX267" s="7">
        <v>0</v>
      </c>
      <c r="GY267" s="7">
        <v>0</v>
      </c>
      <c r="GZ267" s="7">
        <v>0</v>
      </c>
      <c r="HA267" s="7">
        <v>0</v>
      </c>
    </row>
    <row r="268" spans="65:209" x14ac:dyDescent="0.25">
      <c r="BM268" s="7" cm="1">
        <f t="array" ref="BM268">INDEX($HD$3:$HD$14,BN268,1)</f>
        <v>31</v>
      </c>
      <c r="BN268" s="7">
        <v>12</v>
      </c>
      <c r="BO268" s="7">
        <v>1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0</v>
      </c>
      <c r="CE268" s="7">
        <v>0</v>
      </c>
      <c r="CF268" s="7">
        <v>0</v>
      </c>
      <c r="CG268" s="7">
        <v>0</v>
      </c>
      <c r="CH268" s="7">
        <v>0</v>
      </c>
      <c r="CI268" s="7">
        <v>0</v>
      </c>
      <c r="CJ268" s="7">
        <v>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>
        <v>0</v>
      </c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0</v>
      </c>
      <c r="DK268" s="7">
        <v>0</v>
      </c>
      <c r="DL268" s="7">
        <v>0</v>
      </c>
      <c r="DM268" s="7">
        <v>0</v>
      </c>
      <c r="DN268" s="7">
        <v>0</v>
      </c>
      <c r="DO268" s="7">
        <v>0</v>
      </c>
      <c r="DP268" s="7">
        <v>0</v>
      </c>
      <c r="DQ268" s="7">
        <v>0</v>
      </c>
      <c r="DR268" s="7">
        <v>0</v>
      </c>
      <c r="DS268" s="7">
        <v>0</v>
      </c>
      <c r="DT268" s="7">
        <v>0</v>
      </c>
      <c r="DU268" s="7">
        <v>0</v>
      </c>
      <c r="DV268" s="7">
        <v>0</v>
      </c>
      <c r="DW268" s="7">
        <v>0</v>
      </c>
      <c r="DX268" s="7">
        <v>45.734073512680332</v>
      </c>
      <c r="DY268" s="7">
        <v>45.734073512680332</v>
      </c>
      <c r="DZ268" s="7">
        <v>45.734073512680332</v>
      </c>
      <c r="EA268" s="7">
        <v>45.734073512680332</v>
      </c>
      <c r="EB268" s="7">
        <v>15.369815952206734</v>
      </c>
      <c r="EC268" s="7">
        <v>15.369815952206734</v>
      </c>
      <c r="ED268" s="7">
        <v>15.369815952206734</v>
      </c>
      <c r="EE268" s="7">
        <v>15.369815952206734</v>
      </c>
      <c r="EF268" s="7">
        <v>24.692262177436952</v>
      </c>
      <c r="EG268" s="7">
        <v>24.692262177436952</v>
      </c>
      <c r="EH268" s="7">
        <v>24.692262177436952</v>
      </c>
      <c r="EI268" s="7">
        <v>24.692262177436952</v>
      </c>
      <c r="EJ268" s="7">
        <v>32.003787079505926</v>
      </c>
      <c r="EK268" s="7">
        <v>44.546584875117347</v>
      </c>
      <c r="EL268" s="7">
        <v>32.003787079505926</v>
      </c>
      <c r="EM268" s="7">
        <v>44.546584875117347</v>
      </c>
      <c r="EN268" s="7">
        <v>68.605083959585087</v>
      </c>
      <c r="EO268" s="7">
        <v>68.605083959585087</v>
      </c>
      <c r="EP268" s="7">
        <v>15.369815952206734</v>
      </c>
      <c r="EQ268" s="7">
        <v>15.369815952206734</v>
      </c>
      <c r="ER268" s="7">
        <v>15.369815952206734</v>
      </c>
      <c r="ES268" s="7">
        <v>15.369815952206734</v>
      </c>
      <c r="ET268" s="7">
        <v>20.21302752258212</v>
      </c>
      <c r="EU268" s="7">
        <v>20.21302752258212</v>
      </c>
      <c r="EV268" s="7">
        <v>22.796287824013152</v>
      </c>
      <c r="EW268" s="7">
        <v>22.796287824013152</v>
      </c>
      <c r="EX268" s="7">
        <v>22.796287824013152</v>
      </c>
      <c r="EY268" s="7">
        <v>22.796287824013152</v>
      </c>
      <c r="EZ268" s="7">
        <v>22.796287824013152</v>
      </c>
      <c r="FA268" s="7">
        <v>22.796287824013152</v>
      </c>
      <c r="FB268" s="7">
        <v>32.342215026060096</v>
      </c>
      <c r="FC268" s="7">
        <v>28.855777789513191</v>
      </c>
      <c r="FD268" s="7">
        <v>38.342554400444321</v>
      </c>
      <c r="FE268" s="7">
        <v>32.342215026060096</v>
      </c>
      <c r="FF268" s="7">
        <v>28.855777789513191</v>
      </c>
      <c r="FG268" s="7">
        <v>38.342554400444321</v>
      </c>
      <c r="FH268" s="7">
        <v>28.855777789513191</v>
      </c>
      <c r="FI268" s="7">
        <v>38.342554400444321</v>
      </c>
      <c r="FJ268" s="7">
        <v>28.855777789513191</v>
      </c>
      <c r="FK268" s="7">
        <v>38.342554400444321</v>
      </c>
      <c r="FL268" s="7">
        <v>24.074965563433974</v>
      </c>
      <c r="FM268" s="7">
        <v>24.074965563433974</v>
      </c>
      <c r="FN268" s="7">
        <v>24.074965563433974</v>
      </c>
      <c r="FO268" s="7">
        <v>24.074965563433974</v>
      </c>
      <c r="FP268" s="7">
        <v>19.371402452592299</v>
      </c>
      <c r="FQ268" s="7">
        <v>29.476947928284414</v>
      </c>
      <c r="FR268" s="7">
        <v>19.371402452592299</v>
      </c>
      <c r="FS268" s="7">
        <v>29.476947928284414</v>
      </c>
      <c r="FT268" s="7">
        <v>22.796287824013152</v>
      </c>
      <c r="FU268" s="7">
        <v>22.796287824013152</v>
      </c>
      <c r="FV268" s="7">
        <v>22.796287824013152</v>
      </c>
      <c r="FW268" s="7">
        <v>22.796287824013152</v>
      </c>
      <c r="FX268" s="7">
        <v>17.627336310322583</v>
      </c>
      <c r="FY268" s="7">
        <v>23.474415354269812</v>
      </c>
      <c r="FZ268" s="7">
        <v>17.627336310322583</v>
      </c>
      <c r="GA268" s="7">
        <v>23.474415354269812</v>
      </c>
      <c r="GB268" s="7">
        <v>45.734073512680332</v>
      </c>
      <c r="GC268" s="7">
        <v>45.734073512680332</v>
      </c>
      <c r="GD268" s="7">
        <v>45.734073512680332</v>
      </c>
      <c r="GE268" s="7">
        <v>45.734073512680332</v>
      </c>
      <c r="GF268" s="7">
        <v>68.605083959585087</v>
      </c>
      <c r="GG268" s="7">
        <v>68.605083959585087</v>
      </c>
      <c r="GH268" s="7">
        <v>68.605083959585087</v>
      </c>
      <c r="GI268" s="7">
        <v>68.605083959585087</v>
      </c>
      <c r="GJ268" s="7">
        <v>43.924956830132068</v>
      </c>
      <c r="GK268" s="7">
        <v>43.924956830132068</v>
      </c>
      <c r="GL268" s="7">
        <v>43.924956830132068</v>
      </c>
      <c r="GM268" s="7">
        <v>43.924956830132068</v>
      </c>
      <c r="GN268" s="7">
        <v>5.9415991450557222</v>
      </c>
      <c r="GO268" s="7">
        <v>9.3643440995219827</v>
      </c>
      <c r="GP268" s="7">
        <v>5.9415991450557222</v>
      </c>
      <c r="GQ268" s="7">
        <v>9.3643440995219827</v>
      </c>
      <c r="GR268" s="7">
        <v>0</v>
      </c>
      <c r="GS268" s="7">
        <v>0</v>
      </c>
      <c r="GT268" s="7">
        <v>0</v>
      </c>
      <c r="GU268" s="7">
        <v>0</v>
      </c>
      <c r="GV268" s="7">
        <v>0</v>
      </c>
      <c r="GW268" s="7">
        <v>0</v>
      </c>
      <c r="GX268" s="7">
        <v>0</v>
      </c>
      <c r="GY268" s="7">
        <v>0</v>
      </c>
      <c r="GZ268" s="7">
        <v>0</v>
      </c>
      <c r="HA268" s="7">
        <v>0</v>
      </c>
    </row>
    <row r="269" spans="65:209" x14ac:dyDescent="0.25">
      <c r="BM269" s="7" cm="1">
        <f t="array" ref="BM269">INDEX($HD$3:$HD$14,BN269,1)</f>
        <v>31</v>
      </c>
      <c r="BN269" s="7">
        <v>12</v>
      </c>
      <c r="BO269" s="7">
        <v>2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>
        <v>0</v>
      </c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0</v>
      </c>
      <c r="DH269" s="7">
        <v>0</v>
      </c>
      <c r="DI269" s="7">
        <v>0</v>
      </c>
      <c r="DJ269" s="7">
        <v>0</v>
      </c>
      <c r="DK269" s="7">
        <v>0</v>
      </c>
      <c r="DL269" s="7">
        <v>0</v>
      </c>
      <c r="DM269" s="7">
        <v>0</v>
      </c>
      <c r="DN269" s="7">
        <v>0</v>
      </c>
      <c r="DO269" s="7">
        <v>0</v>
      </c>
      <c r="DP269" s="7">
        <v>0</v>
      </c>
      <c r="DQ269" s="7">
        <v>0</v>
      </c>
      <c r="DR269" s="7">
        <v>0</v>
      </c>
      <c r="DS269" s="7">
        <v>0</v>
      </c>
      <c r="DT269" s="7">
        <v>0</v>
      </c>
      <c r="DU269" s="7">
        <v>0</v>
      </c>
      <c r="DV269" s="7">
        <v>0</v>
      </c>
      <c r="DW269" s="7">
        <v>0</v>
      </c>
      <c r="DX269" s="7">
        <v>41.4087782259706</v>
      </c>
      <c r="DY269" s="7">
        <v>41.4087782259706</v>
      </c>
      <c r="DZ269" s="7">
        <v>41.4087782259706</v>
      </c>
      <c r="EA269" s="7">
        <v>41.4087782259706</v>
      </c>
      <c r="EB269" s="7">
        <v>16.927666700168636</v>
      </c>
      <c r="EC269" s="7">
        <v>16.927666700168636</v>
      </c>
      <c r="ED269" s="7">
        <v>16.927666700168636</v>
      </c>
      <c r="EE269" s="7">
        <v>16.927666700168636</v>
      </c>
      <c r="EF269" s="7">
        <v>32.927805471519036</v>
      </c>
      <c r="EG269" s="7">
        <v>32.927805471519036</v>
      </c>
      <c r="EH269" s="7">
        <v>32.927805471519036</v>
      </c>
      <c r="EI269" s="7">
        <v>32.927805471519036</v>
      </c>
      <c r="EJ269" s="7">
        <v>31.382725095403266</v>
      </c>
      <c r="EK269" s="7">
        <v>43.325800864596751</v>
      </c>
      <c r="EL269" s="7">
        <v>31.382725095403266</v>
      </c>
      <c r="EM269" s="7">
        <v>43.325800864596751</v>
      </c>
      <c r="EN269" s="7">
        <v>68.984122316173128</v>
      </c>
      <c r="EO269" s="7">
        <v>68.984122316173128</v>
      </c>
      <c r="EP269" s="7">
        <v>16.927666700168636</v>
      </c>
      <c r="EQ269" s="7">
        <v>16.927666700168636</v>
      </c>
      <c r="ER269" s="7">
        <v>16.927666700168636</v>
      </c>
      <c r="ES269" s="7">
        <v>16.927666700168636</v>
      </c>
      <c r="ET269" s="7">
        <v>21.819410615304989</v>
      </c>
      <c r="EU269" s="7">
        <v>21.819410615304989</v>
      </c>
      <c r="EV269" s="7">
        <v>20.256652170196507</v>
      </c>
      <c r="EW269" s="7">
        <v>20.256652170196507</v>
      </c>
      <c r="EX269" s="7">
        <v>20.256652170196507</v>
      </c>
      <c r="EY269" s="7">
        <v>20.256652170196507</v>
      </c>
      <c r="EZ269" s="7">
        <v>20.256652170196507</v>
      </c>
      <c r="FA269" s="7">
        <v>20.256652170196507</v>
      </c>
      <c r="FB269" s="7">
        <v>33.649775770115859</v>
      </c>
      <c r="FC269" s="7">
        <v>27.912065930240441</v>
      </c>
      <c r="FD269" s="7">
        <v>37.073602710470659</v>
      </c>
      <c r="FE269" s="7">
        <v>33.649775770115859</v>
      </c>
      <c r="FF269" s="7">
        <v>27.912065930240441</v>
      </c>
      <c r="FG269" s="7">
        <v>37.073602710470659</v>
      </c>
      <c r="FH269" s="7">
        <v>27.912065930240441</v>
      </c>
      <c r="FI269" s="7">
        <v>37.073602710470659</v>
      </c>
      <c r="FJ269" s="7">
        <v>27.912065930240441</v>
      </c>
      <c r="FK269" s="7">
        <v>37.073602710470659</v>
      </c>
      <c r="FL269" s="7">
        <v>25.273664731212616</v>
      </c>
      <c r="FM269" s="7">
        <v>25.273664731212616</v>
      </c>
      <c r="FN269" s="7">
        <v>25.273664731212616</v>
      </c>
      <c r="FO269" s="7">
        <v>25.273664731212616</v>
      </c>
      <c r="FP269" s="7">
        <v>18.664331460869501</v>
      </c>
      <c r="FQ269" s="7">
        <v>27.538158945800586</v>
      </c>
      <c r="FR269" s="7">
        <v>18.664331460869501</v>
      </c>
      <c r="FS269" s="7">
        <v>27.538158945800586</v>
      </c>
      <c r="FT269" s="7">
        <v>20.256652170196507</v>
      </c>
      <c r="FU269" s="7">
        <v>20.256652170196507</v>
      </c>
      <c r="FV269" s="7">
        <v>20.256652170196507</v>
      </c>
      <c r="FW269" s="7">
        <v>20.256652170196507</v>
      </c>
      <c r="FX269" s="7">
        <v>17.856962868913463</v>
      </c>
      <c r="FY269" s="7">
        <v>23.6290722297434</v>
      </c>
      <c r="FZ269" s="7">
        <v>17.856962868913463</v>
      </c>
      <c r="GA269" s="7">
        <v>23.6290722297434</v>
      </c>
      <c r="GB269" s="7">
        <v>41.4087782259706</v>
      </c>
      <c r="GC269" s="7">
        <v>41.4087782259706</v>
      </c>
      <c r="GD269" s="7">
        <v>41.4087782259706</v>
      </c>
      <c r="GE269" s="7">
        <v>41.4087782259706</v>
      </c>
      <c r="GF269" s="7">
        <v>68.984122316173128</v>
      </c>
      <c r="GG269" s="7">
        <v>68.984122316173128</v>
      </c>
      <c r="GH269" s="7">
        <v>68.984122316173128</v>
      </c>
      <c r="GI269" s="7">
        <v>68.984122316173128</v>
      </c>
      <c r="GJ269" s="7">
        <v>41.900084653762548</v>
      </c>
      <c r="GK269" s="7">
        <v>41.900084653762548</v>
      </c>
      <c r="GL269" s="7">
        <v>41.900084653762548</v>
      </c>
      <c r="GM269" s="7">
        <v>41.900084653762548</v>
      </c>
      <c r="GN269" s="7">
        <v>6.5664947937610076</v>
      </c>
      <c r="GO269" s="7">
        <v>9.957712834469211</v>
      </c>
      <c r="GP269" s="7">
        <v>6.5664947937610076</v>
      </c>
      <c r="GQ269" s="7">
        <v>9.957712834469211</v>
      </c>
      <c r="GR269" s="7">
        <v>0</v>
      </c>
      <c r="GS269" s="7">
        <v>0</v>
      </c>
      <c r="GT269" s="7">
        <v>0</v>
      </c>
      <c r="GU269" s="7">
        <v>0</v>
      </c>
      <c r="GV269" s="7">
        <v>0</v>
      </c>
      <c r="GW269" s="7">
        <v>0</v>
      </c>
      <c r="GX269" s="7">
        <v>0</v>
      </c>
      <c r="GY269" s="7">
        <v>0</v>
      </c>
      <c r="GZ269" s="7">
        <v>0</v>
      </c>
      <c r="HA269" s="7">
        <v>0</v>
      </c>
    </row>
    <row r="270" spans="65:209" x14ac:dyDescent="0.25">
      <c r="BM270" s="7" cm="1">
        <f t="array" ref="BM270">INDEX($HD$3:$HD$14,BN270,1)</f>
        <v>31</v>
      </c>
      <c r="BN270" s="7">
        <v>12</v>
      </c>
      <c r="BO270" s="7">
        <v>3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7">
        <v>0</v>
      </c>
      <c r="DL270" s="7">
        <v>0</v>
      </c>
      <c r="DM270" s="7">
        <v>0</v>
      </c>
      <c r="DN270" s="7">
        <v>0</v>
      </c>
      <c r="DO270" s="7">
        <v>0</v>
      </c>
      <c r="DP270" s="7">
        <v>0</v>
      </c>
      <c r="DQ270" s="7">
        <v>0</v>
      </c>
      <c r="DR270" s="7">
        <v>0</v>
      </c>
      <c r="DS270" s="7">
        <v>0</v>
      </c>
      <c r="DT270" s="7">
        <v>0</v>
      </c>
      <c r="DU270" s="7">
        <v>0</v>
      </c>
      <c r="DV270" s="7">
        <v>0</v>
      </c>
      <c r="DW270" s="7">
        <v>0</v>
      </c>
      <c r="DX270" s="7">
        <v>42.484449430841543</v>
      </c>
      <c r="DY270" s="7">
        <v>42.484449430841543</v>
      </c>
      <c r="DZ270" s="7">
        <v>42.484449430841543</v>
      </c>
      <c r="EA270" s="7">
        <v>42.484449430841543</v>
      </c>
      <c r="EB270" s="7">
        <v>16.842911522129032</v>
      </c>
      <c r="EC270" s="7">
        <v>16.842911522129032</v>
      </c>
      <c r="ED270" s="7">
        <v>16.842911522129032</v>
      </c>
      <c r="EE270" s="7">
        <v>16.842911522129032</v>
      </c>
      <c r="EF270" s="7">
        <v>29.442416567774174</v>
      </c>
      <c r="EG270" s="7">
        <v>29.442416567774174</v>
      </c>
      <c r="EH270" s="7">
        <v>29.442416567774174</v>
      </c>
      <c r="EI270" s="7">
        <v>29.442416567774174</v>
      </c>
      <c r="EJ270" s="7">
        <v>32.017410541539547</v>
      </c>
      <c r="EK270" s="7">
        <v>44.392813815802057</v>
      </c>
      <c r="EL270" s="7">
        <v>32.017410541539547</v>
      </c>
      <c r="EM270" s="7">
        <v>44.392813815802057</v>
      </c>
      <c r="EN270" s="7">
        <v>68.944067543958852</v>
      </c>
      <c r="EO270" s="7">
        <v>68.944067543958852</v>
      </c>
      <c r="EP270" s="7">
        <v>16.842911522129032</v>
      </c>
      <c r="EQ270" s="7">
        <v>16.842911522129032</v>
      </c>
      <c r="ER270" s="7">
        <v>16.842911522129032</v>
      </c>
      <c r="ES270" s="7">
        <v>16.842911522129032</v>
      </c>
      <c r="ET270" s="7">
        <v>21.604448767461857</v>
      </c>
      <c r="EU270" s="7">
        <v>21.604448767461857</v>
      </c>
      <c r="EV270" s="7">
        <v>22.435893171023405</v>
      </c>
      <c r="EW270" s="7">
        <v>22.435893171023405</v>
      </c>
      <c r="EX270" s="7">
        <v>22.435893171023405</v>
      </c>
      <c r="EY270" s="7">
        <v>22.435893171023405</v>
      </c>
      <c r="EZ270" s="7">
        <v>22.435893171023405</v>
      </c>
      <c r="FA270" s="7">
        <v>22.435893171023405</v>
      </c>
      <c r="FB270" s="7">
        <v>35.386224472995643</v>
      </c>
      <c r="FC270" s="7">
        <v>27.583809898192055</v>
      </c>
      <c r="FD270" s="7">
        <v>36.277937373941334</v>
      </c>
      <c r="FE270" s="7">
        <v>35.386224472995643</v>
      </c>
      <c r="FF270" s="7">
        <v>27.583809898192055</v>
      </c>
      <c r="FG270" s="7">
        <v>36.277937373941334</v>
      </c>
      <c r="FH270" s="7">
        <v>27.583809898192055</v>
      </c>
      <c r="FI270" s="7">
        <v>36.277937373941334</v>
      </c>
      <c r="FJ270" s="7">
        <v>27.583809898192055</v>
      </c>
      <c r="FK270" s="7">
        <v>36.277937373941334</v>
      </c>
      <c r="FL270" s="7">
        <v>24.496787930263881</v>
      </c>
      <c r="FM270" s="7">
        <v>24.496787930263881</v>
      </c>
      <c r="FN270" s="7">
        <v>24.496787930263881</v>
      </c>
      <c r="FO270" s="7">
        <v>24.496787930263881</v>
      </c>
      <c r="FP270" s="7">
        <v>17.823024141791763</v>
      </c>
      <c r="FQ270" s="7">
        <v>26.727058033630456</v>
      </c>
      <c r="FR270" s="7">
        <v>17.823024141791763</v>
      </c>
      <c r="FS270" s="7">
        <v>26.727058033630456</v>
      </c>
      <c r="FT270" s="7">
        <v>22.435893171023405</v>
      </c>
      <c r="FU270" s="7">
        <v>22.435893171023405</v>
      </c>
      <c r="FV270" s="7">
        <v>22.435893171023405</v>
      </c>
      <c r="FW270" s="7">
        <v>22.435893171023405</v>
      </c>
      <c r="FX270" s="7">
        <v>18.484129300184744</v>
      </c>
      <c r="FY270" s="7">
        <v>24.3814125784941</v>
      </c>
      <c r="FZ270" s="7">
        <v>18.484129300184744</v>
      </c>
      <c r="GA270" s="7">
        <v>24.3814125784941</v>
      </c>
      <c r="GB270" s="7">
        <v>42.484449430841543</v>
      </c>
      <c r="GC270" s="7">
        <v>42.484449430841543</v>
      </c>
      <c r="GD270" s="7">
        <v>42.484449430841543</v>
      </c>
      <c r="GE270" s="7">
        <v>42.484449430841543</v>
      </c>
      <c r="GF270" s="7">
        <v>68.944067543958852</v>
      </c>
      <c r="GG270" s="7">
        <v>68.944067543958852</v>
      </c>
      <c r="GH270" s="7">
        <v>68.944067543958852</v>
      </c>
      <c r="GI270" s="7">
        <v>68.944067543958852</v>
      </c>
      <c r="GJ270" s="7">
        <v>46.67250073214511</v>
      </c>
      <c r="GK270" s="7">
        <v>46.67250073214511</v>
      </c>
      <c r="GL270" s="7">
        <v>46.67250073214511</v>
      </c>
      <c r="GM270" s="7">
        <v>46.67250073214511</v>
      </c>
      <c r="GN270" s="7">
        <v>6.7688936600088025</v>
      </c>
      <c r="GO270" s="7">
        <v>10.086078056973589</v>
      </c>
      <c r="GP270" s="7">
        <v>6.7688936600088025</v>
      </c>
      <c r="GQ270" s="7">
        <v>10.086078056973589</v>
      </c>
      <c r="GR270" s="7">
        <v>0</v>
      </c>
      <c r="GS270" s="7">
        <v>0</v>
      </c>
      <c r="GT270" s="7">
        <v>0</v>
      </c>
      <c r="GU270" s="7">
        <v>0</v>
      </c>
      <c r="GV270" s="7">
        <v>0</v>
      </c>
      <c r="GW270" s="7">
        <v>0</v>
      </c>
      <c r="GX270" s="7">
        <v>0</v>
      </c>
      <c r="GY270" s="7">
        <v>0</v>
      </c>
      <c r="GZ270" s="7">
        <v>0</v>
      </c>
      <c r="HA270" s="7">
        <v>0</v>
      </c>
    </row>
    <row r="271" spans="65:209" x14ac:dyDescent="0.25">
      <c r="BM271" s="7" cm="1">
        <f t="array" ref="BM271">INDEX($HD$3:$HD$14,BN271,1)</f>
        <v>31</v>
      </c>
      <c r="BN271" s="7">
        <v>12</v>
      </c>
      <c r="BO271" s="7">
        <v>4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0</v>
      </c>
      <c r="CD271" s="7">
        <v>0</v>
      </c>
      <c r="CE271" s="7">
        <v>0</v>
      </c>
      <c r="CF271" s="7">
        <v>0</v>
      </c>
      <c r="CG271" s="7">
        <v>0</v>
      </c>
      <c r="CH271" s="7">
        <v>0</v>
      </c>
      <c r="CI271" s="7">
        <v>0</v>
      </c>
      <c r="CJ271" s="7">
        <v>0</v>
      </c>
      <c r="CK271" s="7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0</v>
      </c>
      <c r="CS271" s="7">
        <v>0</v>
      </c>
      <c r="CT271" s="7">
        <v>0</v>
      </c>
      <c r="CU271" s="7">
        <v>0</v>
      </c>
      <c r="CV271" s="7">
        <v>0</v>
      </c>
      <c r="CW271" s="7">
        <v>0</v>
      </c>
      <c r="CX271" s="7">
        <v>0</v>
      </c>
      <c r="CY271" s="7">
        <v>0</v>
      </c>
      <c r="CZ271" s="7">
        <v>0</v>
      </c>
      <c r="DA271" s="7">
        <v>0</v>
      </c>
      <c r="DB271" s="7">
        <v>0</v>
      </c>
      <c r="DC271" s="7">
        <v>0</v>
      </c>
      <c r="DD271" s="7">
        <v>0</v>
      </c>
      <c r="DE271" s="7">
        <v>0</v>
      </c>
      <c r="DF271" s="7">
        <v>0</v>
      </c>
      <c r="DG271" s="7">
        <v>0</v>
      </c>
      <c r="DH271" s="7">
        <v>0</v>
      </c>
      <c r="DI271" s="7">
        <v>0</v>
      </c>
      <c r="DJ271" s="7">
        <v>0</v>
      </c>
      <c r="DK271" s="7">
        <v>0</v>
      </c>
      <c r="DL271" s="7">
        <v>0</v>
      </c>
      <c r="DM271" s="7">
        <v>0</v>
      </c>
      <c r="DN271" s="7">
        <v>0</v>
      </c>
      <c r="DO271" s="7">
        <v>0</v>
      </c>
      <c r="DP271" s="7">
        <v>0</v>
      </c>
      <c r="DQ271" s="7">
        <v>0</v>
      </c>
      <c r="DR271" s="7">
        <v>0</v>
      </c>
      <c r="DS271" s="7">
        <v>0</v>
      </c>
      <c r="DT271" s="7">
        <v>0</v>
      </c>
      <c r="DU271" s="7">
        <v>0</v>
      </c>
      <c r="DV271" s="7">
        <v>0</v>
      </c>
      <c r="DW271" s="7">
        <v>0</v>
      </c>
      <c r="DX271" s="7">
        <v>40.723221866020566</v>
      </c>
      <c r="DY271" s="7">
        <v>40.723221866020566</v>
      </c>
      <c r="DZ271" s="7">
        <v>40.723221866020566</v>
      </c>
      <c r="EA271" s="7">
        <v>40.723221866020566</v>
      </c>
      <c r="EB271" s="7">
        <v>15.739617483024967</v>
      </c>
      <c r="EC271" s="7">
        <v>15.739617483024967</v>
      </c>
      <c r="ED271" s="7">
        <v>15.739617483024967</v>
      </c>
      <c r="EE271" s="7">
        <v>15.739617483024967</v>
      </c>
      <c r="EF271" s="7">
        <v>28.725936113454544</v>
      </c>
      <c r="EG271" s="7">
        <v>28.725936113454544</v>
      </c>
      <c r="EH271" s="7">
        <v>28.725936113454544</v>
      </c>
      <c r="EI271" s="7">
        <v>28.725936113454544</v>
      </c>
      <c r="EJ271" s="7">
        <v>31.735654622548349</v>
      </c>
      <c r="EK271" s="7">
        <v>43.333784483058565</v>
      </c>
      <c r="EL271" s="7">
        <v>31.735654622548349</v>
      </c>
      <c r="EM271" s="7">
        <v>43.333784483058565</v>
      </c>
      <c r="EN271" s="7">
        <v>69.589832816734614</v>
      </c>
      <c r="EO271" s="7">
        <v>69.589832816734614</v>
      </c>
      <c r="EP271" s="7">
        <v>15.739617483024967</v>
      </c>
      <c r="EQ271" s="7">
        <v>15.739617483024967</v>
      </c>
      <c r="ER271" s="7">
        <v>15.739617483024967</v>
      </c>
      <c r="ES271" s="7">
        <v>15.739617483024967</v>
      </c>
      <c r="ET271" s="7">
        <v>19.866552076492653</v>
      </c>
      <c r="EU271" s="7">
        <v>19.866552076492653</v>
      </c>
      <c r="EV271" s="7">
        <v>23.590042513130481</v>
      </c>
      <c r="EW271" s="7">
        <v>23.590042513130481</v>
      </c>
      <c r="EX271" s="7">
        <v>23.590042513130481</v>
      </c>
      <c r="EY271" s="7">
        <v>23.590042513130481</v>
      </c>
      <c r="EZ271" s="7">
        <v>23.590042513130481</v>
      </c>
      <c r="FA271" s="7">
        <v>23.590042513130481</v>
      </c>
      <c r="FB271" s="7">
        <v>34.791163459217024</v>
      </c>
      <c r="FC271" s="7">
        <v>29.179446963221373</v>
      </c>
      <c r="FD271" s="7">
        <v>37.986059349577751</v>
      </c>
      <c r="FE271" s="7">
        <v>34.791163459217024</v>
      </c>
      <c r="FF271" s="7">
        <v>29.179446963221373</v>
      </c>
      <c r="FG271" s="7">
        <v>37.986059349577751</v>
      </c>
      <c r="FH271" s="7">
        <v>29.179446963221373</v>
      </c>
      <c r="FI271" s="7">
        <v>37.986059349577751</v>
      </c>
      <c r="FJ271" s="7">
        <v>29.179446963221373</v>
      </c>
      <c r="FK271" s="7">
        <v>37.986059349577751</v>
      </c>
      <c r="FL271" s="7">
        <v>24.474354130674463</v>
      </c>
      <c r="FM271" s="7">
        <v>24.474354130674463</v>
      </c>
      <c r="FN271" s="7">
        <v>24.474354130674463</v>
      </c>
      <c r="FO271" s="7">
        <v>24.474354130674463</v>
      </c>
      <c r="FP271" s="7">
        <v>17.321759814350433</v>
      </c>
      <c r="FQ271" s="7">
        <v>26.003265691413514</v>
      </c>
      <c r="FR271" s="7">
        <v>17.321759814350433</v>
      </c>
      <c r="FS271" s="7">
        <v>26.003265691413514</v>
      </c>
      <c r="FT271" s="7">
        <v>23.590042513130481</v>
      </c>
      <c r="FU271" s="7">
        <v>23.590042513130481</v>
      </c>
      <c r="FV271" s="7">
        <v>23.590042513130481</v>
      </c>
      <c r="FW271" s="7">
        <v>23.590042513130481</v>
      </c>
      <c r="FX271" s="7">
        <v>19.677685511475044</v>
      </c>
      <c r="FY271" s="7">
        <v>25.691014843775665</v>
      </c>
      <c r="FZ271" s="7">
        <v>19.677685511475044</v>
      </c>
      <c r="GA271" s="7">
        <v>25.691014843775665</v>
      </c>
      <c r="GB271" s="7">
        <v>40.723221866020566</v>
      </c>
      <c r="GC271" s="7">
        <v>40.723221866020566</v>
      </c>
      <c r="GD271" s="7">
        <v>40.723221866020566</v>
      </c>
      <c r="GE271" s="7">
        <v>40.723221866020566</v>
      </c>
      <c r="GF271" s="7">
        <v>69.589832816734614</v>
      </c>
      <c r="GG271" s="7">
        <v>69.589832816734614</v>
      </c>
      <c r="GH271" s="7">
        <v>69.589832816734614</v>
      </c>
      <c r="GI271" s="7">
        <v>69.589832816734614</v>
      </c>
      <c r="GJ271" s="7">
        <v>45.372396539269701</v>
      </c>
      <c r="GK271" s="7">
        <v>45.372396539269701</v>
      </c>
      <c r="GL271" s="7">
        <v>45.372396539269701</v>
      </c>
      <c r="GM271" s="7">
        <v>45.372396539269701</v>
      </c>
      <c r="GN271" s="7">
        <v>6.1323038369926763</v>
      </c>
      <c r="GO271" s="7">
        <v>9.5658656491319771</v>
      </c>
      <c r="GP271" s="7">
        <v>6.1323038369926763</v>
      </c>
      <c r="GQ271" s="7">
        <v>9.5658656491319771</v>
      </c>
      <c r="GR271" s="7">
        <v>0</v>
      </c>
      <c r="GS271" s="7">
        <v>0</v>
      </c>
      <c r="GT271" s="7">
        <v>0</v>
      </c>
      <c r="GU271" s="7">
        <v>0</v>
      </c>
      <c r="GV271" s="7">
        <v>0</v>
      </c>
      <c r="GW271" s="7">
        <v>0</v>
      </c>
      <c r="GX271" s="7">
        <v>0</v>
      </c>
      <c r="GY271" s="7">
        <v>0</v>
      </c>
      <c r="GZ271" s="7">
        <v>0</v>
      </c>
      <c r="HA271" s="7">
        <v>0</v>
      </c>
    </row>
    <row r="272" spans="65:209" x14ac:dyDescent="0.25">
      <c r="BM272" s="7" cm="1">
        <f t="array" ref="BM272">INDEX($HD$3:$HD$14,BN272,1)</f>
        <v>31</v>
      </c>
      <c r="BN272" s="7">
        <v>12</v>
      </c>
      <c r="BO272" s="7">
        <v>5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0</v>
      </c>
      <c r="DH272" s="7">
        <v>0</v>
      </c>
      <c r="DI272" s="7">
        <v>0</v>
      </c>
      <c r="DJ272" s="7">
        <v>0</v>
      </c>
      <c r="DK272" s="7">
        <v>0</v>
      </c>
      <c r="DL272" s="7">
        <v>0</v>
      </c>
      <c r="DM272" s="7">
        <v>0</v>
      </c>
      <c r="DN272" s="7">
        <v>0</v>
      </c>
      <c r="DO272" s="7">
        <v>0</v>
      </c>
      <c r="DP272" s="7">
        <v>0</v>
      </c>
      <c r="DQ272" s="7">
        <v>0</v>
      </c>
      <c r="DR272" s="7">
        <v>0</v>
      </c>
      <c r="DS272" s="7">
        <v>0</v>
      </c>
      <c r="DT272" s="7">
        <v>0</v>
      </c>
      <c r="DU272" s="7">
        <v>0</v>
      </c>
      <c r="DV272" s="7">
        <v>0</v>
      </c>
      <c r="DW272" s="7">
        <v>0</v>
      </c>
      <c r="DX272" s="7">
        <v>39.429436881595294</v>
      </c>
      <c r="DY272" s="7">
        <v>39.429436881595294</v>
      </c>
      <c r="DZ272" s="7">
        <v>39.429436881595294</v>
      </c>
      <c r="EA272" s="7">
        <v>39.429436881595294</v>
      </c>
      <c r="EB272" s="7">
        <v>15.802455146677453</v>
      </c>
      <c r="EC272" s="7">
        <v>15.802455146677453</v>
      </c>
      <c r="ED272" s="7">
        <v>15.802455146677453</v>
      </c>
      <c r="EE272" s="7">
        <v>15.802455146677453</v>
      </c>
      <c r="EF272" s="7">
        <v>26.399250552614436</v>
      </c>
      <c r="EG272" s="7">
        <v>26.399250552614436</v>
      </c>
      <c r="EH272" s="7">
        <v>26.399250552614436</v>
      </c>
      <c r="EI272" s="7">
        <v>26.399250552614436</v>
      </c>
      <c r="EJ272" s="7">
        <v>31.994936541941339</v>
      </c>
      <c r="EK272" s="7">
        <v>43.236306878111442</v>
      </c>
      <c r="EL272" s="7">
        <v>31.994936541941339</v>
      </c>
      <c r="EM272" s="7">
        <v>43.236306878111442</v>
      </c>
      <c r="EN272" s="7">
        <v>71.210219287477756</v>
      </c>
      <c r="EO272" s="7">
        <v>71.210219287477756</v>
      </c>
      <c r="EP272" s="7">
        <v>15.802455146677453</v>
      </c>
      <c r="EQ272" s="7">
        <v>15.802455146677453</v>
      </c>
      <c r="ER272" s="7">
        <v>15.802455146677453</v>
      </c>
      <c r="ES272" s="7">
        <v>15.802455146677453</v>
      </c>
      <c r="ET272" s="7">
        <v>19.786684938024912</v>
      </c>
      <c r="EU272" s="7">
        <v>19.786684938024912</v>
      </c>
      <c r="EV272" s="7">
        <v>23.973970052815162</v>
      </c>
      <c r="EW272" s="7">
        <v>23.973970052815162</v>
      </c>
      <c r="EX272" s="7">
        <v>23.973970052815162</v>
      </c>
      <c r="EY272" s="7">
        <v>23.973970052815162</v>
      </c>
      <c r="EZ272" s="7">
        <v>23.973970052815162</v>
      </c>
      <c r="FA272" s="7">
        <v>23.973970052815162</v>
      </c>
      <c r="FB272" s="7">
        <v>32.87404844161145</v>
      </c>
      <c r="FC272" s="7">
        <v>30.767674318551293</v>
      </c>
      <c r="FD272" s="7">
        <v>39.830812282992696</v>
      </c>
      <c r="FE272" s="7">
        <v>32.87404844161145</v>
      </c>
      <c r="FF272" s="7">
        <v>30.767674318551293</v>
      </c>
      <c r="FG272" s="7">
        <v>39.830812282992696</v>
      </c>
      <c r="FH272" s="7">
        <v>30.767674318551293</v>
      </c>
      <c r="FI272" s="7">
        <v>39.830812282992696</v>
      </c>
      <c r="FJ272" s="7">
        <v>30.767674318551293</v>
      </c>
      <c r="FK272" s="7">
        <v>39.830812282992696</v>
      </c>
      <c r="FL272" s="7">
        <v>24.252968730052832</v>
      </c>
      <c r="FM272" s="7">
        <v>24.252968730052832</v>
      </c>
      <c r="FN272" s="7">
        <v>24.252968730052832</v>
      </c>
      <c r="FO272" s="7">
        <v>24.252968730052832</v>
      </c>
      <c r="FP272" s="7">
        <v>18.05908105890326</v>
      </c>
      <c r="FQ272" s="7">
        <v>26.826764214086534</v>
      </c>
      <c r="FR272" s="7">
        <v>18.05908105890326</v>
      </c>
      <c r="FS272" s="7">
        <v>26.826764214086534</v>
      </c>
      <c r="FT272" s="7">
        <v>23.973970052815162</v>
      </c>
      <c r="FU272" s="7">
        <v>23.973970052815162</v>
      </c>
      <c r="FV272" s="7">
        <v>23.973970052815162</v>
      </c>
      <c r="FW272" s="7">
        <v>23.973970052815162</v>
      </c>
      <c r="FX272" s="7">
        <v>19.937853874670065</v>
      </c>
      <c r="FY272" s="7">
        <v>25.953564282137854</v>
      </c>
      <c r="FZ272" s="7">
        <v>19.937853874670065</v>
      </c>
      <c r="GA272" s="7">
        <v>25.953564282137854</v>
      </c>
      <c r="GB272" s="7">
        <v>39.429436881595294</v>
      </c>
      <c r="GC272" s="7">
        <v>39.429436881595294</v>
      </c>
      <c r="GD272" s="7">
        <v>39.429436881595294</v>
      </c>
      <c r="GE272" s="7">
        <v>39.429436881595294</v>
      </c>
      <c r="GF272" s="7">
        <v>71.210219287477756</v>
      </c>
      <c r="GG272" s="7">
        <v>71.210219287477756</v>
      </c>
      <c r="GH272" s="7">
        <v>71.210219287477756</v>
      </c>
      <c r="GI272" s="7">
        <v>71.210219287477756</v>
      </c>
      <c r="GJ272" s="7">
        <v>45.100418511047025</v>
      </c>
      <c r="GK272" s="7">
        <v>45.100418511047025</v>
      </c>
      <c r="GL272" s="7">
        <v>45.100418511047025</v>
      </c>
      <c r="GM272" s="7">
        <v>45.100418511047025</v>
      </c>
      <c r="GN272" s="7">
        <v>6.1474935717389991</v>
      </c>
      <c r="GO272" s="7">
        <v>9.2363517798328445</v>
      </c>
      <c r="GP272" s="7">
        <v>6.1474935717389991</v>
      </c>
      <c r="GQ272" s="7">
        <v>9.2363517798328445</v>
      </c>
      <c r="GR272" s="7">
        <v>0</v>
      </c>
      <c r="GS272" s="7">
        <v>0</v>
      </c>
      <c r="GT272" s="7">
        <v>0</v>
      </c>
      <c r="GU272" s="7">
        <v>0</v>
      </c>
      <c r="GV272" s="7">
        <v>0</v>
      </c>
      <c r="GW272" s="7">
        <v>0</v>
      </c>
      <c r="GX272" s="7">
        <v>0</v>
      </c>
      <c r="GY272" s="7">
        <v>0</v>
      </c>
      <c r="GZ272" s="7">
        <v>0</v>
      </c>
      <c r="HA272" s="7">
        <v>0</v>
      </c>
    </row>
    <row r="273" spans="65:209" x14ac:dyDescent="0.25">
      <c r="BM273" s="7" cm="1">
        <f t="array" ref="BM273">INDEX($HD$3:$HD$14,BN273,1)</f>
        <v>31</v>
      </c>
      <c r="BN273" s="7">
        <v>12</v>
      </c>
      <c r="BO273" s="7">
        <v>6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0</v>
      </c>
      <c r="CD273" s="7">
        <v>0</v>
      </c>
      <c r="CE273" s="7">
        <v>0</v>
      </c>
      <c r="CF273" s="7">
        <v>0</v>
      </c>
      <c r="CG273" s="7">
        <v>0</v>
      </c>
      <c r="CH273" s="7">
        <v>0</v>
      </c>
      <c r="CI273" s="7">
        <v>0</v>
      </c>
      <c r="CJ273" s="7">
        <v>0</v>
      </c>
      <c r="CK273" s="7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0</v>
      </c>
      <c r="CV273" s="7">
        <v>0</v>
      </c>
      <c r="CW273" s="7">
        <v>0</v>
      </c>
      <c r="CX273" s="7">
        <v>0</v>
      </c>
      <c r="CY273" s="7">
        <v>0</v>
      </c>
      <c r="CZ273" s="7">
        <v>0</v>
      </c>
      <c r="DA273" s="7">
        <v>0</v>
      </c>
      <c r="DB273" s="7">
        <v>0</v>
      </c>
      <c r="DC273" s="7">
        <v>0</v>
      </c>
      <c r="DD273" s="7">
        <v>0</v>
      </c>
      <c r="DE273" s="7">
        <v>0</v>
      </c>
      <c r="DF273" s="7">
        <v>0</v>
      </c>
      <c r="DG273" s="7">
        <v>0</v>
      </c>
      <c r="DH273" s="7">
        <v>0</v>
      </c>
      <c r="DI273" s="7">
        <v>0</v>
      </c>
      <c r="DJ273" s="7">
        <v>0</v>
      </c>
      <c r="DK273" s="7">
        <v>0</v>
      </c>
      <c r="DL273" s="7">
        <v>0</v>
      </c>
      <c r="DM273" s="7">
        <v>0</v>
      </c>
      <c r="DN273" s="7">
        <v>0</v>
      </c>
      <c r="DO273" s="7">
        <v>0</v>
      </c>
      <c r="DP273" s="7">
        <v>0</v>
      </c>
      <c r="DQ273" s="7">
        <v>0</v>
      </c>
      <c r="DR273" s="7">
        <v>0</v>
      </c>
      <c r="DS273" s="7">
        <v>0</v>
      </c>
      <c r="DT273" s="7">
        <v>0</v>
      </c>
      <c r="DU273" s="7">
        <v>0</v>
      </c>
      <c r="DV273" s="7">
        <v>0</v>
      </c>
      <c r="DW273" s="7">
        <v>0</v>
      </c>
      <c r="DX273" s="7">
        <v>40.941143888318123</v>
      </c>
      <c r="DY273" s="7">
        <v>40.941143888318123</v>
      </c>
      <c r="DZ273" s="7">
        <v>40.941143888318123</v>
      </c>
      <c r="EA273" s="7">
        <v>40.941143888318123</v>
      </c>
      <c r="EB273" s="7">
        <v>14.75639888659531</v>
      </c>
      <c r="EC273" s="7">
        <v>14.75639888659531</v>
      </c>
      <c r="ED273" s="7">
        <v>14.75639888659531</v>
      </c>
      <c r="EE273" s="7">
        <v>14.75639888659531</v>
      </c>
      <c r="EF273" s="7">
        <v>24.168248618456047</v>
      </c>
      <c r="EG273" s="7">
        <v>24.168248618456047</v>
      </c>
      <c r="EH273" s="7">
        <v>24.168248618456047</v>
      </c>
      <c r="EI273" s="7">
        <v>24.168248618456047</v>
      </c>
      <c r="EJ273" s="7">
        <v>33.005663905888575</v>
      </c>
      <c r="EK273" s="7">
        <v>44.749902660590905</v>
      </c>
      <c r="EL273" s="7">
        <v>33.005663905888575</v>
      </c>
      <c r="EM273" s="7">
        <v>44.749902660590905</v>
      </c>
      <c r="EN273" s="7">
        <v>72.125328152038151</v>
      </c>
      <c r="EO273" s="7">
        <v>72.125328152038151</v>
      </c>
      <c r="EP273" s="7">
        <v>14.75639888659531</v>
      </c>
      <c r="EQ273" s="7">
        <v>14.75639888659531</v>
      </c>
      <c r="ER273" s="7">
        <v>14.75639888659531</v>
      </c>
      <c r="ES273" s="7">
        <v>14.75639888659531</v>
      </c>
      <c r="ET273" s="7">
        <v>18.973474337806437</v>
      </c>
      <c r="EU273" s="7">
        <v>18.973474337806437</v>
      </c>
      <c r="EV273" s="7">
        <v>23.588283418429562</v>
      </c>
      <c r="EW273" s="7">
        <v>23.588283418429562</v>
      </c>
      <c r="EX273" s="7">
        <v>23.588283418429562</v>
      </c>
      <c r="EY273" s="7">
        <v>23.588283418429562</v>
      </c>
      <c r="EZ273" s="7">
        <v>23.588283418429562</v>
      </c>
      <c r="FA273" s="7">
        <v>23.588283418429562</v>
      </c>
      <c r="FB273" s="7">
        <v>35.350557088637856</v>
      </c>
      <c r="FC273" s="7">
        <v>30.169818744668646</v>
      </c>
      <c r="FD273" s="7">
        <v>39.013392307681741</v>
      </c>
      <c r="FE273" s="7">
        <v>35.350557088637856</v>
      </c>
      <c r="FF273" s="7">
        <v>30.169818744668646</v>
      </c>
      <c r="FG273" s="7">
        <v>39.013392307681741</v>
      </c>
      <c r="FH273" s="7">
        <v>30.169818744668646</v>
      </c>
      <c r="FI273" s="7">
        <v>39.013392307681741</v>
      </c>
      <c r="FJ273" s="7">
        <v>30.169818744668646</v>
      </c>
      <c r="FK273" s="7">
        <v>39.013392307681741</v>
      </c>
      <c r="FL273" s="7">
        <v>25.117562341831388</v>
      </c>
      <c r="FM273" s="7">
        <v>25.117562341831388</v>
      </c>
      <c r="FN273" s="7">
        <v>25.117562341831388</v>
      </c>
      <c r="FO273" s="7">
        <v>25.117562341831388</v>
      </c>
      <c r="FP273" s="7">
        <v>19.183871672700882</v>
      </c>
      <c r="FQ273" s="7">
        <v>27.275614290473627</v>
      </c>
      <c r="FR273" s="7">
        <v>19.183871672700882</v>
      </c>
      <c r="FS273" s="7">
        <v>27.275614290473627</v>
      </c>
      <c r="FT273" s="7">
        <v>23.588283418429562</v>
      </c>
      <c r="FU273" s="7">
        <v>23.588283418429562</v>
      </c>
      <c r="FV273" s="7">
        <v>23.588283418429562</v>
      </c>
      <c r="FW273" s="7">
        <v>23.588283418429562</v>
      </c>
      <c r="FX273" s="7">
        <v>19.571115295825493</v>
      </c>
      <c r="FY273" s="7">
        <v>25.884358449997052</v>
      </c>
      <c r="FZ273" s="7">
        <v>19.571115295825493</v>
      </c>
      <c r="GA273" s="7">
        <v>25.884358449997052</v>
      </c>
      <c r="GB273" s="7">
        <v>40.941143888318123</v>
      </c>
      <c r="GC273" s="7">
        <v>40.941143888318123</v>
      </c>
      <c r="GD273" s="7">
        <v>40.941143888318123</v>
      </c>
      <c r="GE273" s="7">
        <v>40.941143888318123</v>
      </c>
      <c r="GF273" s="7">
        <v>72.125328152038151</v>
      </c>
      <c r="GG273" s="7">
        <v>72.125328152038151</v>
      </c>
      <c r="GH273" s="7">
        <v>72.125328152038151</v>
      </c>
      <c r="GI273" s="7">
        <v>72.125328152038151</v>
      </c>
      <c r="GJ273" s="7">
        <v>46.872803878506119</v>
      </c>
      <c r="GK273" s="7">
        <v>46.872803878506119</v>
      </c>
      <c r="GL273" s="7">
        <v>46.872803878506119</v>
      </c>
      <c r="GM273" s="7">
        <v>46.872803878506119</v>
      </c>
      <c r="GN273" s="7">
        <v>6.6399014998372374</v>
      </c>
      <c r="GO273" s="7">
        <v>9.5428277535366561</v>
      </c>
      <c r="GP273" s="7">
        <v>6.6399014998372374</v>
      </c>
      <c r="GQ273" s="7">
        <v>9.5428277535366561</v>
      </c>
      <c r="GR273" s="7">
        <v>0</v>
      </c>
      <c r="GS273" s="7">
        <v>0</v>
      </c>
      <c r="GT273" s="7">
        <v>0</v>
      </c>
      <c r="GU273" s="7">
        <v>0</v>
      </c>
      <c r="GV273" s="7">
        <v>0</v>
      </c>
      <c r="GW273" s="7">
        <v>0</v>
      </c>
      <c r="GX273" s="7">
        <v>0</v>
      </c>
      <c r="GY273" s="7">
        <v>0</v>
      </c>
      <c r="GZ273" s="7">
        <v>0</v>
      </c>
      <c r="HA273" s="7">
        <v>0</v>
      </c>
    </row>
    <row r="274" spans="65:209" x14ac:dyDescent="0.25">
      <c r="BM274" s="7" cm="1">
        <f t="array" ref="BM274">INDEX($HD$3:$HD$14,BN274,1)</f>
        <v>31</v>
      </c>
      <c r="BN274" s="7">
        <v>12</v>
      </c>
      <c r="BO274" s="7">
        <v>7</v>
      </c>
      <c r="BP274" s="7">
        <v>0.22373817629765366</v>
      </c>
      <c r="BQ274" s="7">
        <v>0.22373817629765366</v>
      </c>
      <c r="BR274" s="7">
        <v>0.22373817629765366</v>
      </c>
      <c r="BS274" s="7">
        <v>0.22373817629765366</v>
      </c>
      <c r="BT274" s="7">
        <v>0</v>
      </c>
      <c r="BU274" s="7">
        <v>0</v>
      </c>
      <c r="BV274" s="7">
        <v>0</v>
      </c>
      <c r="BW274" s="7">
        <v>0</v>
      </c>
      <c r="BX274" s="7">
        <v>0.66669951566422203</v>
      </c>
      <c r="BY274" s="7">
        <v>0.66669951566422203</v>
      </c>
      <c r="BZ274" s="7">
        <v>0</v>
      </c>
      <c r="CA274" s="7">
        <v>0</v>
      </c>
      <c r="CB274" s="7">
        <v>0</v>
      </c>
      <c r="CC274" s="7">
        <v>0</v>
      </c>
      <c r="CD274" s="7">
        <v>2.9939288212609959E-2</v>
      </c>
      <c r="CE274" s="7">
        <v>2.9939288212609959E-2</v>
      </c>
      <c r="CF274" s="7">
        <v>2.9939288212609959E-2</v>
      </c>
      <c r="CG274" s="7">
        <v>2.9939288212609959E-2</v>
      </c>
      <c r="CH274" s="7">
        <v>2.9939288212609959E-2</v>
      </c>
      <c r="CI274" s="7">
        <v>2.9939288212609959E-2</v>
      </c>
      <c r="CJ274" s="7">
        <v>0.40231162745454524</v>
      </c>
      <c r="CK274" s="7">
        <v>0.40231162745454524</v>
      </c>
      <c r="CL274" s="7">
        <v>0.40231162745454524</v>
      </c>
      <c r="CM274" s="7">
        <v>0.40231162745454524</v>
      </c>
      <c r="CN274" s="7">
        <v>0.40231162745454524</v>
      </c>
      <c r="CO274" s="7">
        <v>0.40231162745454524</v>
      </c>
      <c r="CP274" s="7">
        <v>0.40231162745454524</v>
      </c>
      <c r="CQ274" s="7">
        <v>0.40231162745454524</v>
      </c>
      <c r="CR274" s="7">
        <v>7.5896282856304939E-2</v>
      </c>
      <c r="CS274" s="7">
        <v>7.5896282856304939E-2</v>
      </c>
      <c r="CT274" s="7">
        <v>7.5896282856304939E-2</v>
      </c>
      <c r="CU274" s="7">
        <v>7.5896282856304939E-2</v>
      </c>
      <c r="CV274" s="7">
        <v>1.5906921985337243E-2</v>
      </c>
      <c r="CW274" s="7">
        <v>1.5906921985337243E-2</v>
      </c>
      <c r="CX274" s="7">
        <v>1.5906921985337243E-2</v>
      </c>
      <c r="CY274" s="7">
        <v>1.5906921985337243E-2</v>
      </c>
      <c r="CZ274" s="7">
        <v>2.9939288212609959E-2</v>
      </c>
      <c r="DA274" s="7">
        <v>2.9939288212609959E-2</v>
      </c>
      <c r="DB274" s="7">
        <v>2.9939288212609959E-2</v>
      </c>
      <c r="DC274" s="7">
        <v>2.9939288212609959E-2</v>
      </c>
      <c r="DD274" s="7">
        <v>0.35441809974046923</v>
      </c>
      <c r="DE274" s="7">
        <v>0.35441809974046923</v>
      </c>
      <c r="DF274" s="7">
        <v>0.35441809974046923</v>
      </c>
      <c r="DG274" s="7">
        <v>0.35441809974046923</v>
      </c>
      <c r="DH274" s="7">
        <v>0.22373817629765366</v>
      </c>
      <c r="DI274" s="7">
        <v>0.22373817629765366</v>
      </c>
      <c r="DJ274" s="7">
        <v>0.22373817629765366</v>
      </c>
      <c r="DK274" s="7">
        <v>0.22373817629765366</v>
      </c>
      <c r="DL274" s="7">
        <v>0.66669951566422203</v>
      </c>
      <c r="DM274" s="7">
        <v>0.66669951566422203</v>
      </c>
      <c r="DN274" s="7">
        <v>0.66669951566422203</v>
      </c>
      <c r="DO274" s="7">
        <v>0.66669951566422203</v>
      </c>
      <c r="DP274" s="7">
        <v>3.0625386387096779E-2</v>
      </c>
      <c r="DQ274" s="7">
        <v>3.0625386387096779E-2</v>
      </c>
      <c r="DR274" s="7">
        <v>3.0625386387096779E-2</v>
      </c>
      <c r="DS274" s="7">
        <v>3.0625386387096779E-2</v>
      </c>
      <c r="DT274" s="7">
        <v>6.702630863196489E-2</v>
      </c>
      <c r="DU274" s="7">
        <v>6.702630863196489E-2</v>
      </c>
      <c r="DV274" s="7">
        <v>6.702630863196489E-2</v>
      </c>
      <c r="DW274" s="7">
        <v>6.702630863196489E-2</v>
      </c>
      <c r="DX274" s="7">
        <v>43.315362736832796</v>
      </c>
      <c r="DY274" s="7">
        <v>43.315362736832796</v>
      </c>
      <c r="DZ274" s="7">
        <v>43.315362736832796</v>
      </c>
      <c r="EA274" s="7">
        <v>43.315362736832796</v>
      </c>
      <c r="EB274" s="7">
        <v>16.464521879215525</v>
      </c>
      <c r="EC274" s="7">
        <v>16.464521879215525</v>
      </c>
      <c r="ED274" s="7">
        <v>16.464521879215525</v>
      </c>
      <c r="EE274" s="7">
        <v>16.464521879215525</v>
      </c>
      <c r="EF274" s="7">
        <v>23.81876100774782</v>
      </c>
      <c r="EG274" s="7">
        <v>23.81876100774782</v>
      </c>
      <c r="EH274" s="7">
        <v>23.81876100774782</v>
      </c>
      <c r="EI274" s="7">
        <v>23.81876100774782</v>
      </c>
      <c r="EJ274" s="7">
        <v>33.64688929589731</v>
      </c>
      <c r="EK274" s="7">
        <v>45.82177855010692</v>
      </c>
      <c r="EL274" s="7">
        <v>33.64688929589731</v>
      </c>
      <c r="EM274" s="7">
        <v>45.82177855010692</v>
      </c>
      <c r="EN274" s="7">
        <v>72.559506589346</v>
      </c>
      <c r="EO274" s="7">
        <v>72.559506589346</v>
      </c>
      <c r="EP274" s="7">
        <v>16.464521879215525</v>
      </c>
      <c r="EQ274" s="7">
        <v>16.464521879215525</v>
      </c>
      <c r="ER274" s="7">
        <v>16.464521879215525</v>
      </c>
      <c r="ES274" s="7">
        <v>16.464521879215525</v>
      </c>
      <c r="ET274" s="7">
        <v>18.83803932697505</v>
      </c>
      <c r="EU274" s="7">
        <v>18.83803932697505</v>
      </c>
      <c r="EV274" s="7">
        <v>24.021441214797672</v>
      </c>
      <c r="EW274" s="7">
        <v>24.021441214797672</v>
      </c>
      <c r="EX274" s="7">
        <v>24.021441214797672</v>
      </c>
      <c r="EY274" s="7">
        <v>24.021441214797672</v>
      </c>
      <c r="EZ274" s="7">
        <v>24.021441214797672</v>
      </c>
      <c r="FA274" s="7">
        <v>24.021441214797672</v>
      </c>
      <c r="FB274" s="7">
        <v>37.459166722444195</v>
      </c>
      <c r="FC274" s="7">
        <v>29.796602415782992</v>
      </c>
      <c r="FD274" s="7">
        <v>38.73688895714664</v>
      </c>
      <c r="FE274" s="7">
        <v>37.459166722444195</v>
      </c>
      <c r="FF274" s="7">
        <v>29.796602415782992</v>
      </c>
      <c r="FG274" s="7">
        <v>38.73688895714664</v>
      </c>
      <c r="FH274" s="7">
        <v>29.796602415782992</v>
      </c>
      <c r="FI274" s="7">
        <v>38.73688895714664</v>
      </c>
      <c r="FJ274" s="7">
        <v>29.796602415782992</v>
      </c>
      <c r="FK274" s="7">
        <v>38.73688895714664</v>
      </c>
      <c r="FL274" s="7">
        <v>24.186437374828465</v>
      </c>
      <c r="FM274" s="7">
        <v>24.186437374828465</v>
      </c>
      <c r="FN274" s="7">
        <v>24.186437374828465</v>
      </c>
      <c r="FO274" s="7">
        <v>24.186437374828465</v>
      </c>
      <c r="FP274" s="7">
        <v>18.781017337168663</v>
      </c>
      <c r="FQ274" s="7">
        <v>26.636851949733117</v>
      </c>
      <c r="FR274" s="7">
        <v>18.781017337168663</v>
      </c>
      <c r="FS274" s="7">
        <v>26.636851949733117</v>
      </c>
      <c r="FT274" s="7">
        <v>24.021441214797672</v>
      </c>
      <c r="FU274" s="7">
        <v>24.021441214797672</v>
      </c>
      <c r="FV274" s="7">
        <v>24.021441214797672</v>
      </c>
      <c r="FW274" s="7">
        <v>24.021441214797672</v>
      </c>
      <c r="FX274" s="7">
        <v>19.852299894592349</v>
      </c>
      <c r="FY274" s="7">
        <v>26.19800899233871</v>
      </c>
      <c r="FZ274" s="7">
        <v>19.852299894592349</v>
      </c>
      <c r="GA274" s="7">
        <v>26.19800899233871</v>
      </c>
      <c r="GB274" s="7">
        <v>43.315362736832796</v>
      </c>
      <c r="GC274" s="7">
        <v>43.315362736832796</v>
      </c>
      <c r="GD274" s="7">
        <v>43.315362736832796</v>
      </c>
      <c r="GE274" s="7">
        <v>43.315362736832796</v>
      </c>
      <c r="GF274" s="7">
        <v>72.559506589346</v>
      </c>
      <c r="GG274" s="7">
        <v>72.559506589346</v>
      </c>
      <c r="GH274" s="7">
        <v>72.559506589346</v>
      </c>
      <c r="GI274" s="7">
        <v>72.559506589346</v>
      </c>
      <c r="GJ274" s="7">
        <v>45.882554674479394</v>
      </c>
      <c r="GK274" s="7">
        <v>45.882554674479394</v>
      </c>
      <c r="GL274" s="7">
        <v>45.882554674479394</v>
      </c>
      <c r="GM274" s="7">
        <v>45.882554674479394</v>
      </c>
      <c r="GN274" s="7">
        <v>6.4453191078431118</v>
      </c>
      <c r="GO274" s="7">
        <v>8.9641588814369548</v>
      </c>
      <c r="GP274" s="7">
        <v>6.4453191078431118</v>
      </c>
      <c r="GQ274" s="7">
        <v>8.9641588814369548</v>
      </c>
      <c r="GR274" s="7">
        <v>7.4041042120234532E-2</v>
      </c>
      <c r="GS274" s="7">
        <v>7.4041042120234532E-2</v>
      </c>
      <c r="GT274" s="7">
        <v>7.4041042120234532E-2</v>
      </c>
      <c r="GU274" s="7">
        <v>7.4041042120234532E-2</v>
      </c>
      <c r="GV274" s="7">
        <v>0.40995625304838723</v>
      </c>
      <c r="GW274" s="7">
        <v>0.40995625304838723</v>
      </c>
      <c r="GX274" s="7">
        <v>0.40995625304838723</v>
      </c>
      <c r="GY274" s="7">
        <v>0.40995625304838723</v>
      </c>
      <c r="GZ274" s="7">
        <v>0.1521850531495601</v>
      </c>
      <c r="HA274" s="7">
        <v>0.1521850531495601</v>
      </c>
    </row>
    <row r="275" spans="65:209" x14ac:dyDescent="0.25">
      <c r="BM275" s="7" cm="1">
        <f t="array" ref="BM275">INDEX($HD$3:$HD$14,BN275,1)</f>
        <v>31</v>
      </c>
      <c r="BN275" s="7">
        <v>12</v>
      </c>
      <c r="BO275" s="7">
        <v>8</v>
      </c>
      <c r="BP275" s="7">
        <v>18.195019152759517</v>
      </c>
      <c r="BQ275" s="7">
        <v>18.195019152759517</v>
      </c>
      <c r="BR275" s="7">
        <v>18.195019152759517</v>
      </c>
      <c r="BS275" s="7">
        <v>18.195019152759517</v>
      </c>
      <c r="BT275" s="7">
        <v>7.1374159346261061</v>
      </c>
      <c r="BU275" s="7">
        <v>7.1374159346261061</v>
      </c>
      <c r="BV275" s="7">
        <v>7.1374159346261061</v>
      </c>
      <c r="BW275" s="7">
        <v>7.1374159346261061</v>
      </c>
      <c r="BX275" s="7">
        <v>22.25843421719059</v>
      </c>
      <c r="BY275" s="7">
        <v>22.25843421719059</v>
      </c>
      <c r="BZ275" s="7">
        <v>7.1374159346261061</v>
      </c>
      <c r="CA275" s="7">
        <v>7.1374159346261061</v>
      </c>
      <c r="CB275" s="7">
        <v>7.1374159346261061</v>
      </c>
      <c r="CC275" s="7">
        <v>7.1374159346261061</v>
      </c>
      <c r="CD275" s="7">
        <v>12.560613286527902</v>
      </c>
      <c r="CE275" s="7">
        <v>12.560613286527902</v>
      </c>
      <c r="CF275" s="7">
        <v>12.560613286527902</v>
      </c>
      <c r="CG275" s="7">
        <v>12.560613286527902</v>
      </c>
      <c r="CH275" s="7">
        <v>12.560613286527902</v>
      </c>
      <c r="CI275" s="7">
        <v>12.560613286527902</v>
      </c>
      <c r="CJ275" s="7">
        <v>15.414674560313779</v>
      </c>
      <c r="CK275" s="7">
        <v>15.414674560313779</v>
      </c>
      <c r="CL275" s="7">
        <v>15.414674560313779</v>
      </c>
      <c r="CM275" s="7">
        <v>15.414674560313779</v>
      </c>
      <c r="CN275" s="7">
        <v>15.414674560313779</v>
      </c>
      <c r="CO275" s="7">
        <v>15.414674560313779</v>
      </c>
      <c r="CP275" s="7">
        <v>15.414674560313779</v>
      </c>
      <c r="CQ275" s="7">
        <v>15.414674560313779</v>
      </c>
      <c r="CR275" s="7">
        <v>14.639893509294733</v>
      </c>
      <c r="CS275" s="7">
        <v>14.639893509294733</v>
      </c>
      <c r="CT275" s="7">
        <v>14.639893509294733</v>
      </c>
      <c r="CU275" s="7">
        <v>14.639893509294733</v>
      </c>
      <c r="CV275" s="7">
        <v>8.0086631875058547</v>
      </c>
      <c r="CW275" s="7">
        <v>8.0086631875058547</v>
      </c>
      <c r="CX275" s="7">
        <v>8.0086631875058547</v>
      </c>
      <c r="CY275" s="7">
        <v>8.0086631875058547</v>
      </c>
      <c r="CZ275" s="7">
        <v>12.560613286527902</v>
      </c>
      <c r="DA275" s="7">
        <v>12.560613286527902</v>
      </c>
      <c r="DB275" s="7">
        <v>12.560613286527902</v>
      </c>
      <c r="DC275" s="7">
        <v>12.560613286527902</v>
      </c>
      <c r="DD275" s="7">
        <v>13.989356038526399</v>
      </c>
      <c r="DE275" s="7">
        <v>13.989356038526399</v>
      </c>
      <c r="DF275" s="7">
        <v>13.989356038526399</v>
      </c>
      <c r="DG275" s="7">
        <v>13.989356038526399</v>
      </c>
      <c r="DH275" s="7">
        <v>18.195019152759517</v>
      </c>
      <c r="DI275" s="7">
        <v>18.195019152759517</v>
      </c>
      <c r="DJ275" s="7">
        <v>18.195019152759517</v>
      </c>
      <c r="DK275" s="7">
        <v>18.195019152759517</v>
      </c>
      <c r="DL275" s="7">
        <v>22.25843421719059</v>
      </c>
      <c r="DM275" s="7">
        <v>22.25843421719059</v>
      </c>
      <c r="DN275" s="7">
        <v>22.25843421719059</v>
      </c>
      <c r="DO275" s="7">
        <v>22.25843421719059</v>
      </c>
      <c r="DP275" s="7">
        <v>12.224717035196516</v>
      </c>
      <c r="DQ275" s="7">
        <v>12.224717035196516</v>
      </c>
      <c r="DR275" s="7">
        <v>12.224717035196516</v>
      </c>
      <c r="DS275" s="7">
        <v>12.224717035196516</v>
      </c>
      <c r="DT275" s="7">
        <v>8.3668918597375335</v>
      </c>
      <c r="DU275" s="7">
        <v>8.3668918597375335</v>
      </c>
      <c r="DV275" s="7">
        <v>8.3668918597375335</v>
      </c>
      <c r="DW275" s="7">
        <v>8.3668918597375335</v>
      </c>
      <c r="DX275" s="7">
        <v>44.169801590976661</v>
      </c>
      <c r="DY275" s="7">
        <v>44.169801590976661</v>
      </c>
      <c r="DZ275" s="7">
        <v>44.169801590976661</v>
      </c>
      <c r="EA275" s="7">
        <v>44.169801590976661</v>
      </c>
      <c r="EB275" s="7">
        <v>16.469885353417933</v>
      </c>
      <c r="EC275" s="7">
        <v>16.469885353417933</v>
      </c>
      <c r="ED275" s="7">
        <v>16.469885353417933</v>
      </c>
      <c r="EE275" s="7">
        <v>16.469885353417933</v>
      </c>
      <c r="EF275" s="7">
        <v>23.581787629533753</v>
      </c>
      <c r="EG275" s="7">
        <v>23.581787629533753</v>
      </c>
      <c r="EH275" s="7">
        <v>23.581787629533753</v>
      </c>
      <c r="EI275" s="7">
        <v>23.581787629533753</v>
      </c>
      <c r="EJ275" s="7">
        <v>33.491304658929579</v>
      </c>
      <c r="EK275" s="7">
        <v>45.400752760231669</v>
      </c>
      <c r="EL275" s="7">
        <v>33.491304658929579</v>
      </c>
      <c r="EM275" s="7">
        <v>45.400752760231669</v>
      </c>
      <c r="EN275" s="7">
        <v>72.637887035117089</v>
      </c>
      <c r="EO275" s="7">
        <v>72.637887035117089</v>
      </c>
      <c r="EP275" s="7">
        <v>16.469885353417933</v>
      </c>
      <c r="EQ275" s="7">
        <v>16.469885353417933</v>
      </c>
      <c r="ER275" s="7">
        <v>16.469885353417933</v>
      </c>
      <c r="ES275" s="7">
        <v>16.469885353417933</v>
      </c>
      <c r="ET275" s="7">
        <v>17.97599821491789</v>
      </c>
      <c r="EU275" s="7">
        <v>17.97599821491789</v>
      </c>
      <c r="EV275" s="7">
        <v>25.018348812617347</v>
      </c>
      <c r="EW275" s="7">
        <v>25.018348812617347</v>
      </c>
      <c r="EX275" s="7">
        <v>25.018348812617347</v>
      </c>
      <c r="EY275" s="7">
        <v>25.018348812617347</v>
      </c>
      <c r="EZ275" s="7">
        <v>25.018348812617347</v>
      </c>
      <c r="FA275" s="7">
        <v>25.018348812617347</v>
      </c>
      <c r="FB275" s="7">
        <v>37.326230287618685</v>
      </c>
      <c r="FC275" s="7">
        <v>29.059611272189205</v>
      </c>
      <c r="FD275" s="7">
        <v>38.395021964159909</v>
      </c>
      <c r="FE275" s="7">
        <v>37.326230287618685</v>
      </c>
      <c r="FF275" s="7">
        <v>29.059611272189205</v>
      </c>
      <c r="FG275" s="7">
        <v>38.395021964159909</v>
      </c>
      <c r="FH275" s="7">
        <v>29.059611272189205</v>
      </c>
      <c r="FI275" s="7">
        <v>38.395021964159909</v>
      </c>
      <c r="FJ275" s="7">
        <v>29.059611272189205</v>
      </c>
      <c r="FK275" s="7">
        <v>38.395021964159909</v>
      </c>
      <c r="FL275" s="7">
        <v>23.106074181872437</v>
      </c>
      <c r="FM275" s="7">
        <v>23.106074181872437</v>
      </c>
      <c r="FN275" s="7">
        <v>23.106074181872437</v>
      </c>
      <c r="FO275" s="7">
        <v>23.106074181872437</v>
      </c>
      <c r="FP275" s="7">
        <v>18.545505764117255</v>
      </c>
      <c r="FQ275" s="7">
        <v>25.801564174013187</v>
      </c>
      <c r="FR275" s="7">
        <v>18.545505764117255</v>
      </c>
      <c r="FS275" s="7">
        <v>25.801564174013187</v>
      </c>
      <c r="FT275" s="7">
        <v>25.018348812617347</v>
      </c>
      <c r="FU275" s="7">
        <v>25.018348812617347</v>
      </c>
      <c r="FV275" s="7">
        <v>25.018348812617347</v>
      </c>
      <c r="FW275" s="7">
        <v>25.018348812617347</v>
      </c>
      <c r="FX275" s="7">
        <v>18.959467890038109</v>
      </c>
      <c r="FY275" s="7">
        <v>25.96626032029473</v>
      </c>
      <c r="FZ275" s="7">
        <v>18.959467890038109</v>
      </c>
      <c r="GA275" s="7">
        <v>25.96626032029473</v>
      </c>
      <c r="GB275" s="7">
        <v>44.169801590976661</v>
      </c>
      <c r="GC275" s="7">
        <v>44.169801590976661</v>
      </c>
      <c r="GD275" s="7">
        <v>44.169801590976661</v>
      </c>
      <c r="GE275" s="7">
        <v>44.169801590976661</v>
      </c>
      <c r="GF275" s="7">
        <v>72.637887035117089</v>
      </c>
      <c r="GG275" s="7">
        <v>72.637887035117089</v>
      </c>
      <c r="GH275" s="7">
        <v>72.637887035117089</v>
      </c>
      <c r="GI275" s="7">
        <v>72.637887035117089</v>
      </c>
      <c r="GJ275" s="7">
        <v>45.743378067749262</v>
      </c>
      <c r="GK275" s="7">
        <v>45.743378067749262</v>
      </c>
      <c r="GL275" s="7">
        <v>45.743378067749262</v>
      </c>
      <c r="GM275" s="7">
        <v>45.743378067749262</v>
      </c>
      <c r="GN275" s="7">
        <v>6.2705156989457524</v>
      </c>
      <c r="GO275" s="7">
        <v>8.7917786146319585</v>
      </c>
      <c r="GP275" s="7">
        <v>6.2705156989457524</v>
      </c>
      <c r="GQ275" s="7">
        <v>8.7917786146319585</v>
      </c>
      <c r="GR275" s="7">
        <v>22.431386227159859</v>
      </c>
      <c r="GS275" s="7">
        <v>22.431386227159859</v>
      </c>
      <c r="GT275" s="7">
        <v>22.431386227159859</v>
      </c>
      <c r="GU275" s="7">
        <v>22.431386227159859</v>
      </c>
      <c r="GV275" s="7">
        <v>22.835914908099706</v>
      </c>
      <c r="GW275" s="7">
        <v>22.835914908099706</v>
      </c>
      <c r="GX275" s="7">
        <v>22.835914908099706</v>
      </c>
      <c r="GY275" s="7">
        <v>22.835914908099706</v>
      </c>
      <c r="GZ275" s="7">
        <v>18.777151882127519</v>
      </c>
      <c r="HA275" s="7">
        <v>18.777151882127519</v>
      </c>
    </row>
    <row r="276" spans="65:209" x14ac:dyDescent="0.25">
      <c r="BM276" s="7" cm="1">
        <f t="array" ref="BM276">INDEX($HD$3:$HD$14,BN276,1)</f>
        <v>31</v>
      </c>
      <c r="BN276" s="7">
        <v>12</v>
      </c>
      <c r="BO276" s="7">
        <v>9</v>
      </c>
      <c r="BP276" s="7">
        <v>44.552375753944354</v>
      </c>
      <c r="BQ276" s="7">
        <v>44.552375753944354</v>
      </c>
      <c r="BR276" s="7">
        <v>44.552375753944354</v>
      </c>
      <c r="BS276" s="7">
        <v>44.552375753944354</v>
      </c>
      <c r="BT276" s="7">
        <v>36.222313253348936</v>
      </c>
      <c r="BU276" s="7">
        <v>36.222313253348936</v>
      </c>
      <c r="BV276" s="7">
        <v>36.222313253348936</v>
      </c>
      <c r="BW276" s="7">
        <v>36.222313253348936</v>
      </c>
      <c r="BX276" s="7">
        <v>43.523400111055686</v>
      </c>
      <c r="BY276" s="7">
        <v>43.523400111055686</v>
      </c>
      <c r="BZ276" s="7">
        <v>36.222313253348936</v>
      </c>
      <c r="CA276" s="7">
        <v>36.222313253348936</v>
      </c>
      <c r="CB276" s="7">
        <v>36.222313253348936</v>
      </c>
      <c r="CC276" s="7">
        <v>36.222313253348936</v>
      </c>
      <c r="CD276" s="7">
        <v>43.740097881997045</v>
      </c>
      <c r="CE276" s="7">
        <v>43.740097881997045</v>
      </c>
      <c r="CF276" s="7">
        <v>43.740097881997045</v>
      </c>
      <c r="CG276" s="7">
        <v>43.740097881997045</v>
      </c>
      <c r="CH276" s="7">
        <v>43.740097881997045</v>
      </c>
      <c r="CI276" s="7">
        <v>43.740097881997045</v>
      </c>
      <c r="CJ276" s="7">
        <v>35.910542063909112</v>
      </c>
      <c r="CK276" s="7">
        <v>35.910542063909112</v>
      </c>
      <c r="CL276" s="7">
        <v>35.910542063909112</v>
      </c>
      <c r="CM276" s="7">
        <v>35.910542063909112</v>
      </c>
      <c r="CN276" s="7">
        <v>35.910542063909112</v>
      </c>
      <c r="CO276" s="7">
        <v>35.910542063909112</v>
      </c>
      <c r="CP276" s="7">
        <v>35.910542063909112</v>
      </c>
      <c r="CQ276" s="7">
        <v>35.910542063909112</v>
      </c>
      <c r="CR276" s="7">
        <v>43.593732788101072</v>
      </c>
      <c r="CS276" s="7">
        <v>43.593732788101072</v>
      </c>
      <c r="CT276" s="7">
        <v>43.593732788101072</v>
      </c>
      <c r="CU276" s="7">
        <v>43.593732788101072</v>
      </c>
      <c r="CV276" s="7">
        <v>24.710757086123184</v>
      </c>
      <c r="CW276" s="7">
        <v>24.710757086123184</v>
      </c>
      <c r="CX276" s="7">
        <v>24.710757086123184</v>
      </c>
      <c r="CY276" s="7">
        <v>24.710757086123184</v>
      </c>
      <c r="CZ276" s="7">
        <v>43.740097881997045</v>
      </c>
      <c r="DA276" s="7">
        <v>43.740097881997045</v>
      </c>
      <c r="DB276" s="7">
        <v>43.740097881997045</v>
      </c>
      <c r="DC276" s="7">
        <v>43.740097881997045</v>
      </c>
      <c r="DD276" s="7">
        <v>31.598599733914984</v>
      </c>
      <c r="DE276" s="7">
        <v>31.598599733914984</v>
      </c>
      <c r="DF276" s="7">
        <v>31.598599733914984</v>
      </c>
      <c r="DG276" s="7">
        <v>31.598599733914984</v>
      </c>
      <c r="DH276" s="7">
        <v>44.552375753944354</v>
      </c>
      <c r="DI276" s="7">
        <v>44.552375753944354</v>
      </c>
      <c r="DJ276" s="7">
        <v>44.552375753944354</v>
      </c>
      <c r="DK276" s="7">
        <v>44.552375753944354</v>
      </c>
      <c r="DL276" s="7">
        <v>43.523400111055686</v>
      </c>
      <c r="DM276" s="7">
        <v>43.523400111055686</v>
      </c>
      <c r="DN276" s="7">
        <v>43.523400111055686</v>
      </c>
      <c r="DO276" s="7">
        <v>43.523400111055686</v>
      </c>
      <c r="DP276" s="7">
        <v>42.013998599574812</v>
      </c>
      <c r="DQ276" s="7">
        <v>42.013998599574812</v>
      </c>
      <c r="DR276" s="7">
        <v>42.013998599574812</v>
      </c>
      <c r="DS276" s="7">
        <v>42.013998599574812</v>
      </c>
      <c r="DT276" s="7">
        <v>22.273760828480949</v>
      </c>
      <c r="DU276" s="7">
        <v>22.273760828480949</v>
      </c>
      <c r="DV276" s="7">
        <v>22.273760828480949</v>
      </c>
      <c r="DW276" s="7">
        <v>22.273760828480949</v>
      </c>
      <c r="DX276" s="7">
        <v>43.429215308592326</v>
      </c>
      <c r="DY276" s="7">
        <v>43.429215308592326</v>
      </c>
      <c r="DZ276" s="7">
        <v>43.429215308592326</v>
      </c>
      <c r="EA276" s="7">
        <v>43.429215308592326</v>
      </c>
      <c r="EB276" s="7">
        <v>18.426431591319659</v>
      </c>
      <c r="EC276" s="7">
        <v>18.426431591319659</v>
      </c>
      <c r="ED276" s="7">
        <v>18.426431591319659</v>
      </c>
      <c r="EE276" s="7">
        <v>18.426431591319659</v>
      </c>
      <c r="EF276" s="7">
        <v>25.176989164835799</v>
      </c>
      <c r="EG276" s="7">
        <v>25.176989164835799</v>
      </c>
      <c r="EH276" s="7">
        <v>25.176989164835799</v>
      </c>
      <c r="EI276" s="7">
        <v>25.176989164835799</v>
      </c>
      <c r="EJ276" s="7">
        <v>33.121172791061646</v>
      </c>
      <c r="EK276" s="7">
        <v>44.458269746686263</v>
      </c>
      <c r="EL276" s="7">
        <v>33.121172791061646</v>
      </c>
      <c r="EM276" s="7">
        <v>44.458269746686263</v>
      </c>
      <c r="EN276" s="7">
        <v>73.398864826662717</v>
      </c>
      <c r="EO276" s="7">
        <v>73.398864826662717</v>
      </c>
      <c r="EP276" s="7">
        <v>18.426431591319659</v>
      </c>
      <c r="EQ276" s="7">
        <v>18.426431591319659</v>
      </c>
      <c r="ER276" s="7">
        <v>18.426431591319659</v>
      </c>
      <c r="ES276" s="7">
        <v>18.426431591319659</v>
      </c>
      <c r="ET276" s="7">
        <v>17.210928213800596</v>
      </c>
      <c r="EU276" s="7">
        <v>17.210928213800596</v>
      </c>
      <c r="EV276" s="7">
        <v>26.147522500655391</v>
      </c>
      <c r="EW276" s="7">
        <v>26.147522500655391</v>
      </c>
      <c r="EX276" s="7">
        <v>26.147522500655391</v>
      </c>
      <c r="EY276" s="7">
        <v>26.147522500655391</v>
      </c>
      <c r="EZ276" s="7">
        <v>26.147522500655391</v>
      </c>
      <c r="FA276" s="7">
        <v>26.147522500655391</v>
      </c>
      <c r="FB276" s="7">
        <v>37.08956525566861</v>
      </c>
      <c r="FC276" s="7">
        <v>26.723679765225818</v>
      </c>
      <c r="FD276" s="7">
        <v>35.696215647780036</v>
      </c>
      <c r="FE276" s="7">
        <v>37.08956525566861</v>
      </c>
      <c r="FF276" s="7">
        <v>26.723679765225818</v>
      </c>
      <c r="FG276" s="7">
        <v>35.696215647780036</v>
      </c>
      <c r="FH276" s="7">
        <v>26.723679765225818</v>
      </c>
      <c r="FI276" s="7">
        <v>35.696215647780036</v>
      </c>
      <c r="FJ276" s="7">
        <v>26.723679765225818</v>
      </c>
      <c r="FK276" s="7">
        <v>35.696215647780036</v>
      </c>
      <c r="FL276" s="7">
        <v>20.330777564812262</v>
      </c>
      <c r="FM276" s="7">
        <v>20.330777564812262</v>
      </c>
      <c r="FN276" s="7">
        <v>20.330777564812262</v>
      </c>
      <c r="FO276" s="7">
        <v>20.330777564812262</v>
      </c>
      <c r="FP276" s="7">
        <v>17.3727301051129</v>
      </c>
      <c r="FQ276" s="7">
        <v>23.856342535502872</v>
      </c>
      <c r="FR276" s="7">
        <v>17.3727301051129</v>
      </c>
      <c r="FS276" s="7">
        <v>23.856342535502872</v>
      </c>
      <c r="FT276" s="7">
        <v>26.147522500655391</v>
      </c>
      <c r="FU276" s="7">
        <v>26.147522500655391</v>
      </c>
      <c r="FV276" s="7">
        <v>26.147522500655391</v>
      </c>
      <c r="FW276" s="7">
        <v>26.147522500655391</v>
      </c>
      <c r="FX276" s="7">
        <v>17.531200095190624</v>
      </c>
      <c r="FY276" s="7">
        <v>23.715864927381233</v>
      </c>
      <c r="FZ276" s="7">
        <v>17.531200095190624</v>
      </c>
      <c r="GA276" s="7">
        <v>23.715864927381233</v>
      </c>
      <c r="GB276" s="7">
        <v>43.429215308592326</v>
      </c>
      <c r="GC276" s="7">
        <v>43.429215308592326</v>
      </c>
      <c r="GD276" s="7">
        <v>43.429215308592326</v>
      </c>
      <c r="GE276" s="7">
        <v>43.429215308592326</v>
      </c>
      <c r="GF276" s="7">
        <v>73.398864826662717</v>
      </c>
      <c r="GG276" s="7">
        <v>73.398864826662717</v>
      </c>
      <c r="GH276" s="7">
        <v>73.398864826662717</v>
      </c>
      <c r="GI276" s="7">
        <v>73.398864826662717</v>
      </c>
      <c r="GJ276" s="7">
        <v>42.312269053492606</v>
      </c>
      <c r="GK276" s="7">
        <v>42.312269053492606</v>
      </c>
      <c r="GL276" s="7">
        <v>42.312269053492606</v>
      </c>
      <c r="GM276" s="7">
        <v>42.312269053492606</v>
      </c>
      <c r="GN276" s="7">
        <v>6.3846582777346033</v>
      </c>
      <c r="GO276" s="7">
        <v>8.4878115628313644</v>
      </c>
      <c r="GP276" s="7">
        <v>6.3846582777346033</v>
      </c>
      <c r="GQ276" s="7">
        <v>8.4878115628313644</v>
      </c>
      <c r="GR276" s="7">
        <v>49.619628318284398</v>
      </c>
      <c r="GS276" s="7">
        <v>49.619628318284398</v>
      </c>
      <c r="GT276" s="7">
        <v>49.619628318284398</v>
      </c>
      <c r="GU276" s="7">
        <v>49.619628318284398</v>
      </c>
      <c r="GV276" s="7">
        <v>43.745343338181804</v>
      </c>
      <c r="GW276" s="7">
        <v>43.745343338181804</v>
      </c>
      <c r="GX276" s="7">
        <v>43.745343338181804</v>
      </c>
      <c r="GY276" s="7">
        <v>43.745343338181804</v>
      </c>
      <c r="GZ276" s="7">
        <v>40.876859742017587</v>
      </c>
      <c r="HA276" s="7">
        <v>40.876859742017587</v>
      </c>
    </row>
    <row r="277" spans="65:209" x14ac:dyDescent="0.25">
      <c r="BM277" s="7" cm="1">
        <f t="array" ref="BM277">INDEX($HD$3:$HD$14,BN277,1)</f>
        <v>31</v>
      </c>
      <c r="BN277" s="7">
        <v>12</v>
      </c>
      <c r="BO277" s="7">
        <v>10</v>
      </c>
      <c r="BP277" s="7">
        <v>46.219193870102622</v>
      </c>
      <c r="BQ277" s="7">
        <v>46.219193870102622</v>
      </c>
      <c r="BR277" s="7">
        <v>46.219193870102622</v>
      </c>
      <c r="BS277" s="7">
        <v>46.219193870102622</v>
      </c>
      <c r="BT277" s="7">
        <v>42.534488811822492</v>
      </c>
      <c r="BU277" s="7">
        <v>42.534488811822492</v>
      </c>
      <c r="BV277" s="7">
        <v>42.534488811822492</v>
      </c>
      <c r="BW277" s="7">
        <v>42.534488811822492</v>
      </c>
      <c r="BX277" s="7">
        <v>37.340074194897277</v>
      </c>
      <c r="BY277" s="7">
        <v>37.340074194897277</v>
      </c>
      <c r="BZ277" s="7">
        <v>42.534488811822492</v>
      </c>
      <c r="CA277" s="7">
        <v>42.534488811822492</v>
      </c>
      <c r="CB277" s="7">
        <v>42.534488811822492</v>
      </c>
      <c r="CC277" s="7">
        <v>42.534488811822492</v>
      </c>
      <c r="CD277" s="7">
        <v>49.412710198504463</v>
      </c>
      <c r="CE277" s="7">
        <v>49.412710198504463</v>
      </c>
      <c r="CF277" s="7">
        <v>49.412710198504463</v>
      </c>
      <c r="CG277" s="7">
        <v>49.412710198504463</v>
      </c>
      <c r="CH277" s="7">
        <v>49.412710198504463</v>
      </c>
      <c r="CI277" s="7">
        <v>49.412710198504463</v>
      </c>
      <c r="CJ277" s="7">
        <v>34.743663473211114</v>
      </c>
      <c r="CK277" s="7">
        <v>34.743663473211114</v>
      </c>
      <c r="CL277" s="7">
        <v>34.743663473211114</v>
      </c>
      <c r="CM277" s="7">
        <v>34.743663473211114</v>
      </c>
      <c r="CN277" s="7">
        <v>34.743663473211114</v>
      </c>
      <c r="CO277" s="7">
        <v>34.743663473211114</v>
      </c>
      <c r="CP277" s="7">
        <v>34.743663473211114</v>
      </c>
      <c r="CQ277" s="7">
        <v>34.743663473211114</v>
      </c>
      <c r="CR277" s="7">
        <v>45.806923710615891</v>
      </c>
      <c r="CS277" s="7">
        <v>45.806923710615891</v>
      </c>
      <c r="CT277" s="7">
        <v>45.806923710615891</v>
      </c>
      <c r="CU277" s="7">
        <v>45.806923710615891</v>
      </c>
      <c r="CV277" s="7">
        <v>26.35162682541651</v>
      </c>
      <c r="CW277" s="7">
        <v>26.35162682541651</v>
      </c>
      <c r="CX277" s="7">
        <v>26.35162682541651</v>
      </c>
      <c r="CY277" s="7">
        <v>26.35162682541651</v>
      </c>
      <c r="CZ277" s="7">
        <v>49.412710198504463</v>
      </c>
      <c r="DA277" s="7">
        <v>49.412710198504463</v>
      </c>
      <c r="DB277" s="7">
        <v>49.412710198504463</v>
      </c>
      <c r="DC277" s="7">
        <v>49.412710198504463</v>
      </c>
      <c r="DD277" s="7">
        <v>28.927929801172994</v>
      </c>
      <c r="DE277" s="7">
        <v>28.927929801172994</v>
      </c>
      <c r="DF277" s="7">
        <v>28.927929801172994</v>
      </c>
      <c r="DG277" s="7">
        <v>28.927929801172994</v>
      </c>
      <c r="DH277" s="7">
        <v>46.219193870102622</v>
      </c>
      <c r="DI277" s="7">
        <v>46.219193870102622</v>
      </c>
      <c r="DJ277" s="7">
        <v>46.219193870102622</v>
      </c>
      <c r="DK277" s="7">
        <v>46.219193870102622</v>
      </c>
      <c r="DL277" s="7">
        <v>37.340074194897277</v>
      </c>
      <c r="DM277" s="7">
        <v>37.340074194897277</v>
      </c>
      <c r="DN277" s="7">
        <v>37.340074194897277</v>
      </c>
      <c r="DO277" s="7">
        <v>37.340074194897277</v>
      </c>
      <c r="DP277" s="7">
        <v>46.041501411143749</v>
      </c>
      <c r="DQ277" s="7">
        <v>46.041501411143749</v>
      </c>
      <c r="DR277" s="7">
        <v>46.041501411143749</v>
      </c>
      <c r="DS277" s="7">
        <v>46.041501411143749</v>
      </c>
      <c r="DT277" s="7">
        <v>20.633681764032215</v>
      </c>
      <c r="DU277" s="7">
        <v>20.633681764032215</v>
      </c>
      <c r="DV277" s="7">
        <v>20.633681764032215</v>
      </c>
      <c r="DW277" s="7">
        <v>20.633681764032215</v>
      </c>
      <c r="DX277" s="7">
        <v>42.638110262345954</v>
      </c>
      <c r="DY277" s="7">
        <v>42.638110262345954</v>
      </c>
      <c r="DZ277" s="7">
        <v>42.638110262345954</v>
      </c>
      <c r="EA277" s="7">
        <v>42.638110262345954</v>
      </c>
      <c r="EB277" s="7">
        <v>15.979702633060095</v>
      </c>
      <c r="EC277" s="7">
        <v>15.979702633060095</v>
      </c>
      <c r="ED277" s="7">
        <v>15.979702633060095</v>
      </c>
      <c r="EE277" s="7">
        <v>15.979702633060095</v>
      </c>
      <c r="EF277" s="7">
        <v>25.284260779659853</v>
      </c>
      <c r="EG277" s="7">
        <v>25.284260779659853</v>
      </c>
      <c r="EH277" s="7">
        <v>25.284260779659853</v>
      </c>
      <c r="EI277" s="7">
        <v>25.284260779659853</v>
      </c>
      <c r="EJ277" s="7">
        <v>30.442080317463322</v>
      </c>
      <c r="EK277" s="7">
        <v>41.896297274806351</v>
      </c>
      <c r="EL277" s="7">
        <v>30.442080317463322</v>
      </c>
      <c r="EM277" s="7">
        <v>41.896297274806351</v>
      </c>
      <c r="EN277" s="7">
        <v>74.978850303862103</v>
      </c>
      <c r="EO277" s="7">
        <v>74.978850303862103</v>
      </c>
      <c r="EP277" s="7">
        <v>15.979702633060095</v>
      </c>
      <c r="EQ277" s="7">
        <v>15.979702633060095</v>
      </c>
      <c r="ER277" s="7">
        <v>15.979702633060095</v>
      </c>
      <c r="ES277" s="7">
        <v>15.979702633060095</v>
      </c>
      <c r="ET277" s="7">
        <v>18.221429699303499</v>
      </c>
      <c r="EU277" s="7">
        <v>18.221429699303499</v>
      </c>
      <c r="EV277" s="7">
        <v>25.827198515315221</v>
      </c>
      <c r="EW277" s="7">
        <v>25.827198515315221</v>
      </c>
      <c r="EX277" s="7">
        <v>25.827198515315221</v>
      </c>
      <c r="EY277" s="7">
        <v>25.827198515315221</v>
      </c>
      <c r="EZ277" s="7">
        <v>25.827198515315221</v>
      </c>
      <c r="FA277" s="7">
        <v>25.827198515315221</v>
      </c>
      <c r="FB277" s="7">
        <v>36.137843741410613</v>
      </c>
      <c r="FC277" s="7">
        <v>30.586730691488302</v>
      </c>
      <c r="FD277" s="7">
        <v>40.24550615602206</v>
      </c>
      <c r="FE277" s="7">
        <v>36.137843741410613</v>
      </c>
      <c r="FF277" s="7">
        <v>30.586730691488302</v>
      </c>
      <c r="FG277" s="7">
        <v>40.24550615602206</v>
      </c>
      <c r="FH277" s="7">
        <v>30.586730691488302</v>
      </c>
      <c r="FI277" s="7">
        <v>40.24550615602206</v>
      </c>
      <c r="FJ277" s="7">
        <v>30.586730691488302</v>
      </c>
      <c r="FK277" s="7">
        <v>40.24550615602206</v>
      </c>
      <c r="FL277" s="7">
        <v>19.219089405354868</v>
      </c>
      <c r="FM277" s="7">
        <v>19.219089405354868</v>
      </c>
      <c r="FN277" s="7">
        <v>19.219089405354868</v>
      </c>
      <c r="FO277" s="7">
        <v>19.219089405354868</v>
      </c>
      <c r="FP277" s="7">
        <v>17.285191687765398</v>
      </c>
      <c r="FQ277" s="7">
        <v>22.544826268153965</v>
      </c>
      <c r="FR277" s="7">
        <v>17.285191687765398</v>
      </c>
      <c r="FS277" s="7">
        <v>22.544826268153965</v>
      </c>
      <c r="FT277" s="7">
        <v>25.827198515315221</v>
      </c>
      <c r="FU277" s="7">
        <v>25.827198515315221</v>
      </c>
      <c r="FV277" s="7">
        <v>25.827198515315221</v>
      </c>
      <c r="FW277" s="7">
        <v>25.827198515315221</v>
      </c>
      <c r="FX277" s="7">
        <v>16.626593085290274</v>
      </c>
      <c r="FY277" s="7">
        <v>22.025810278316722</v>
      </c>
      <c r="FZ277" s="7">
        <v>16.626593085290274</v>
      </c>
      <c r="GA277" s="7">
        <v>22.025810278316722</v>
      </c>
      <c r="GB277" s="7">
        <v>42.638110262345954</v>
      </c>
      <c r="GC277" s="7">
        <v>42.638110262345954</v>
      </c>
      <c r="GD277" s="7">
        <v>42.638110262345954</v>
      </c>
      <c r="GE277" s="7">
        <v>42.638110262345954</v>
      </c>
      <c r="GF277" s="7">
        <v>74.978850303862103</v>
      </c>
      <c r="GG277" s="7">
        <v>74.978850303862103</v>
      </c>
      <c r="GH277" s="7">
        <v>74.978850303862103</v>
      </c>
      <c r="GI277" s="7">
        <v>74.978850303862103</v>
      </c>
      <c r="GJ277" s="7">
        <v>39.983212724079202</v>
      </c>
      <c r="GK277" s="7">
        <v>39.983212724079202</v>
      </c>
      <c r="GL277" s="7">
        <v>39.983212724079202</v>
      </c>
      <c r="GM277" s="7">
        <v>39.983212724079202</v>
      </c>
      <c r="GN277" s="7">
        <v>5.8628462085175963</v>
      </c>
      <c r="GO277" s="7">
        <v>7.5077696294838701</v>
      </c>
      <c r="GP277" s="7">
        <v>5.8628462085175963</v>
      </c>
      <c r="GQ277" s="7">
        <v>7.5077696294838701</v>
      </c>
      <c r="GR277" s="7">
        <v>51.949605605483939</v>
      </c>
      <c r="GS277" s="7">
        <v>51.949605605483939</v>
      </c>
      <c r="GT277" s="7">
        <v>51.949605605483939</v>
      </c>
      <c r="GU277" s="7">
        <v>51.949605605483939</v>
      </c>
      <c r="GV277" s="7">
        <v>42.19385512671554</v>
      </c>
      <c r="GW277" s="7">
        <v>42.19385512671554</v>
      </c>
      <c r="GX277" s="7">
        <v>42.19385512671554</v>
      </c>
      <c r="GY277" s="7">
        <v>42.19385512671554</v>
      </c>
      <c r="GZ277" s="7">
        <v>40.167429299868012</v>
      </c>
      <c r="HA277" s="7">
        <v>40.167429299868012</v>
      </c>
    </row>
    <row r="278" spans="65:209" x14ac:dyDescent="0.25">
      <c r="BM278" s="7" cm="1">
        <f t="array" ref="BM278">INDEX($HD$3:$HD$14,BN278,1)</f>
        <v>31</v>
      </c>
      <c r="BN278" s="7">
        <v>12</v>
      </c>
      <c r="BO278" s="7">
        <v>11</v>
      </c>
      <c r="BP278" s="7">
        <v>39.025891712082</v>
      </c>
      <c r="BQ278" s="7">
        <v>39.025891712082</v>
      </c>
      <c r="BR278" s="7">
        <v>39.025891712082</v>
      </c>
      <c r="BS278" s="7">
        <v>39.025891712082</v>
      </c>
      <c r="BT278" s="7">
        <v>36.724667704530866</v>
      </c>
      <c r="BU278" s="7">
        <v>36.724667704530866</v>
      </c>
      <c r="BV278" s="7">
        <v>36.724667704530866</v>
      </c>
      <c r="BW278" s="7">
        <v>36.724667704530866</v>
      </c>
      <c r="BX278" s="7">
        <v>35.394349956671505</v>
      </c>
      <c r="BY278" s="7">
        <v>35.394349956671505</v>
      </c>
      <c r="BZ278" s="7">
        <v>36.724667704530866</v>
      </c>
      <c r="CA278" s="7">
        <v>36.724667704530866</v>
      </c>
      <c r="CB278" s="7">
        <v>36.724667704530866</v>
      </c>
      <c r="CC278" s="7">
        <v>36.724667704530866</v>
      </c>
      <c r="CD278" s="7">
        <v>41.139493978563003</v>
      </c>
      <c r="CE278" s="7">
        <v>41.139493978563003</v>
      </c>
      <c r="CF278" s="7">
        <v>41.139493978563003</v>
      </c>
      <c r="CG278" s="7">
        <v>41.139493978563003</v>
      </c>
      <c r="CH278" s="7">
        <v>41.139493978563003</v>
      </c>
      <c r="CI278" s="7">
        <v>41.139493978563003</v>
      </c>
      <c r="CJ278" s="7">
        <v>35.409008591686174</v>
      </c>
      <c r="CK278" s="7">
        <v>35.409008591686174</v>
      </c>
      <c r="CL278" s="7">
        <v>35.409008591686174</v>
      </c>
      <c r="CM278" s="7">
        <v>35.409008591686174</v>
      </c>
      <c r="CN278" s="7">
        <v>35.409008591686174</v>
      </c>
      <c r="CO278" s="7">
        <v>35.409008591686174</v>
      </c>
      <c r="CP278" s="7">
        <v>35.409008591686174</v>
      </c>
      <c r="CQ278" s="7">
        <v>35.409008591686174</v>
      </c>
      <c r="CR278" s="7">
        <v>41.741168727609939</v>
      </c>
      <c r="CS278" s="7">
        <v>41.741168727609939</v>
      </c>
      <c r="CT278" s="7">
        <v>41.741168727609939</v>
      </c>
      <c r="CU278" s="7">
        <v>41.741168727609939</v>
      </c>
      <c r="CV278" s="7">
        <v>26.852334922683273</v>
      </c>
      <c r="CW278" s="7">
        <v>26.852334922683273</v>
      </c>
      <c r="CX278" s="7">
        <v>26.852334922683273</v>
      </c>
      <c r="CY278" s="7">
        <v>26.852334922683273</v>
      </c>
      <c r="CZ278" s="7">
        <v>41.139493978563003</v>
      </c>
      <c r="DA278" s="7">
        <v>41.139493978563003</v>
      </c>
      <c r="DB278" s="7">
        <v>41.139493978563003</v>
      </c>
      <c r="DC278" s="7">
        <v>41.139493978563003</v>
      </c>
      <c r="DD278" s="7">
        <v>26.610125925146669</v>
      </c>
      <c r="DE278" s="7">
        <v>26.610125925146669</v>
      </c>
      <c r="DF278" s="7">
        <v>26.610125925146669</v>
      </c>
      <c r="DG278" s="7">
        <v>26.610125925146669</v>
      </c>
      <c r="DH278" s="7">
        <v>39.025891712082</v>
      </c>
      <c r="DI278" s="7">
        <v>39.025891712082</v>
      </c>
      <c r="DJ278" s="7">
        <v>39.025891712082</v>
      </c>
      <c r="DK278" s="7">
        <v>39.025891712082</v>
      </c>
      <c r="DL278" s="7">
        <v>35.394349956671505</v>
      </c>
      <c r="DM278" s="7">
        <v>35.394349956671505</v>
      </c>
      <c r="DN278" s="7">
        <v>35.394349956671505</v>
      </c>
      <c r="DO278" s="7">
        <v>35.394349956671505</v>
      </c>
      <c r="DP278" s="7">
        <v>40.584119013255197</v>
      </c>
      <c r="DQ278" s="7">
        <v>40.584119013255197</v>
      </c>
      <c r="DR278" s="7">
        <v>40.584119013255197</v>
      </c>
      <c r="DS278" s="7">
        <v>40.584119013255197</v>
      </c>
      <c r="DT278" s="7">
        <v>21.111773022228714</v>
      </c>
      <c r="DU278" s="7">
        <v>21.111773022228714</v>
      </c>
      <c r="DV278" s="7">
        <v>21.111773022228714</v>
      </c>
      <c r="DW278" s="7">
        <v>21.111773022228714</v>
      </c>
      <c r="DX278" s="7">
        <v>42.20464240748089</v>
      </c>
      <c r="DY278" s="7">
        <v>42.20464240748089</v>
      </c>
      <c r="DZ278" s="7">
        <v>42.20464240748089</v>
      </c>
      <c r="EA278" s="7">
        <v>42.20464240748089</v>
      </c>
      <c r="EB278" s="7">
        <v>14.668186188863606</v>
      </c>
      <c r="EC278" s="7">
        <v>14.668186188863606</v>
      </c>
      <c r="ED278" s="7">
        <v>14.668186188863606</v>
      </c>
      <c r="EE278" s="7">
        <v>14.668186188863606</v>
      </c>
      <c r="EF278" s="7">
        <v>25.175590258419362</v>
      </c>
      <c r="EG278" s="7">
        <v>25.175590258419362</v>
      </c>
      <c r="EH278" s="7">
        <v>25.175590258419362</v>
      </c>
      <c r="EI278" s="7">
        <v>25.175590258419362</v>
      </c>
      <c r="EJ278" s="7">
        <v>31.082845027199337</v>
      </c>
      <c r="EK278" s="7">
        <v>41.649111752170079</v>
      </c>
      <c r="EL278" s="7">
        <v>31.082845027199337</v>
      </c>
      <c r="EM278" s="7">
        <v>41.649111752170079</v>
      </c>
      <c r="EN278" s="7">
        <v>77.427908768439679</v>
      </c>
      <c r="EO278" s="7">
        <v>77.427908768439679</v>
      </c>
      <c r="EP278" s="7">
        <v>14.668186188863606</v>
      </c>
      <c r="EQ278" s="7">
        <v>14.668186188863606</v>
      </c>
      <c r="ER278" s="7">
        <v>14.668186188863606</v>
      </c>
      <c r="ES278" s="7">
        <v>14.668186188863606</v>
      </c>
      <c r="ET278" s="7">
        <v>17.953854749909116</v>
      </c>
      <c r="EU278" s="7">
        <v>17.953854749909116</v>
      </c>
      <c r="EV278" s="7">
        <v>26.284151749063057</v>
      </c>
      <c r="EW278" s="7">
        <v>26.284151749063057</v>
      </c>
      <c r="EX278" s="7">
        <v>26.284151749063057</v>
      </c>
      <c r="EY278" s="7">
        <v>26.284151749063057</v>
      </c>
      <c r="EZ278" s="7">
        <v>26.284151749063057</v>
      </c>
      <c r="FA278" s="7">
        <v>26.284151749063057</v>
      </c>
      <c r="FB278" s="7">
        <v>34.901800870517633</v>
      </c>
      <c r="FC278" s="7">
        <v>33.087527590167078</v>
      </c>
      <c r="FD278" s="7">
        <v>41.438482846712745</v>
      </c>
      <c r="FE278" s="7">
        <v>34.901800870517633</v>
      </c>
      <c r="FF278" s="7">
        <v>33.087527590167078</v>
      </c>
      <c r="FG278" s="7">
        <v>41.438482846712745</v>
      </c>
      <c r="FH278" s="7">
        <v>33.087527590167078</v>
      </c>
      <c r="FI278" s="7">
        <v>41.438482846712745</v>
      </c>
      <c r="FJ278" s="7">
        <v>33.087527590167078</v>
      </c>
      <c r="FK278" s="7">
        <v>41.438482846712745</v>
      </c>
      <c r="FL278" s="7">
        <v>19.476374741686218</v>
      </c>
      <c r="FM278" s="7">
        <v>19.476374741686218</v>
      </c>
      <c r="FN278" s="7">
        <v>19.476374741686218</v>
      </c>
      <c r="FO278" s="7">
        <v>19.476374741686218</v>
      </c>
      <c r="FP278" s="7">
        <v>17.757360889153937</v>
      </c>
      <c r="FQ278" s="7">
        <v>22.787248387935499</v>
      </c>
      <c r="FR278" s="7">
        <v>17.757360889153937</v>
      </c>
      <c r="FS278" s="7">
        <v>22.787248387935499</v>
      </c>
      <c r="FT278" s="7">
        <v>26.284151749063057</v>
      </c>
      <c r="FU278" s="7">
        <v>26.284151749063057</v>
      </c>
      <c r="FV278" s="7">
        <v>26.284151749063057</v>
      </c>
      <c r="FW278" s="7">
        <v>26.284151749063057</v>
      </c>
      <c r="FX278" s="7">
        <v>16.307578414744857</v>
      </c>
      <c r="FY278" s="7">
        <v>21.588777324253698</v>
      </c>
      <c r="FZ278" s="7">
        <v>16.307578414744857</v>
      </c>
      <c r="GA278" s="7">
        <v>21.588777324253698</v>
      </c>
      <c r="GB278" s="7">
        <v>42.20464240748089</v>
      </c>
      <c r="GC278" s="7">
        <v>42.20464240748089</v>
      </c>
      <c r="GD278" s="7">
        <v>42.20464240748089</v>
      </c>
      <c r="GE278" s="7">
        <v>42.20464240748089</v>
      </c>
      <c r="GF278" s="7">
        <v>77.427908768439679</v>
      </c>
      <c r="GG278" s="7">
        <v>77.427908768439679</v>
      </c>
      <c r="GH278" s="7">
        <v>77.427908768439679</v>
      </c>
      <c r="GI278" s="7">
        <v>77.427908768439679</v>
      </c>
      <c r="GJ278" s="7">
        <v>38.017202702170074</v>
      </c>
      <c r="GK278" s="7">
        <v>38.017202702170074</v>
      </c>
      <c r="GL278" s="7">
        <v>38.017202702170074</v>
      </c>
      <c r="GM278" s="7">
        <v>38.017202702170074</v>
      </c>
      <c r="GN278" s="7">
        <v>6.7498957712800616</v>
      </c>
      <c r="GO278" s="7">
        <v>9.3576083686129099</v>
      </c>
      <c r="GP278" s="7">
        <v>6.7498957712800616</v>
      </c>
      <c r="GQ278" s="7">
        <v>9.3576083686129099</v>
      </c>
      <c r="GR278" s="7">
        <v>53.551735347258116</v>
      </c>
      <c r="GS278" s="7">
        <v>53.551735347258116</v>
      </c>
      <c r="GT278" s="7">
        <v>53.551735347258116</v>
      </c>
      <c r="GU278" s="7">
        <v>53.551735347258116</v>
      </c>
      <c r="GV278" s="7">
        <v>40.374793097609974</v>
      </c>
      <c r="GW278" s="7">
        <v>40.374793097609974</v>
      </c>
      <c r="GX278" s="7">
        <v>40.374793097609974</v>
      </c>
      <c r="GY278" s="7">
        <v>40.374793097609974</v>
      </c>
      <c r="GZ278" s="7">
        <v>41.415942758049759</v>
      </c>
      <c r="HA278" s="7">
        <v>41.415942758049759</v>
      </c>
    </row>
    <row r="279" spans="65:209" x14ac:dyDescent="0.25">
      <c r="BM279" s="7" cm="1">
        <f t="array" ref="BM279">INDEX($HD$3:$HD$14,BN279,1)</f>
        <v>31</v>
      </c>
      <c r="BN279" s="7">
        <v>12</v>
      </c>
      <c r="BO279" s="7">
        <v>12</v>
      </c>
      <c r="BP279" s="7">
        <v>38.572147874750819</v>
      </c>
      <c r="BQ279" s="7">
        <v>38.572147874750819</v>
      </c>
      <c r="BR279" s="7">
        <v>38.572147874750819</v>
      </c>
      <c r="BS279" s="7">
        <v>38.572147874750819</v>
      </c>
      <c r="BT279" s="7">
        <v>34.005069282888606</v>
      </c>
      <c r="BU279" s="7">
        <v>34.005069282888606</v>
      </c>
      <c r="BV279" s="7">
        <v>34.005069282888606</v>
      </c>
      <c r="BW279" s="7">
        <v>34.005069282888606</v>
      </c>
      <c r="BX279" s="7">
        <v>34.950336520410609</v>
      </c>
      <c r="BY279" s="7">
        <v>34.950336520410609</v>
      </c>
      <c r="BZ279" s="7">
        <v>34.005069282888606</v>
      </c>
      <c r="CA279" s="7">
        <v>34.005069282888606</v>
      </c>
      <c r="CB279" s="7">
        <v>34.005069282888606</v>
      </c>
      <c r="CC279" s="7">
        <v>34.005069282888606</v>
      </c>
      <c r="CD279" s="7">
        <v>41.274567133445743</v>
      </c>
      <c r="CE279" s="7">
        <v>41.274567133445743</v>
      </c>
      <c r="CF279" s="7">
        <v>41.274567133445743</v>
      </c>
      <c r="CG279" s="7">
        <v>41.274567133445743</v>
      </c>
      <c r="CH279" s="7">
        <v>41.274567133445743</v>
      </c>
      <c r="CI279" s="7">
        <v>41.274567133445743</v>
      </c>
      <c r="CJ279" s="7">
        <v>35.837974910557278</v>
      </c>
      <c r="CK279" s="7">
        <v>35.837974910557278</v>
      </c>
      <c r="CL279" s="7">
        <v>35.837974910557278</v>
      </c>
      <c r="CM279" s="7">
        <v>35.837974910557278</v>
      </c>
      <c r="CN279" s="7">
        <v>35.837974910557278</v>
      </c>
      <c r="CO279" s="7">
        <v>35.837974910557278</v>
      </c>
      <c r="CP279" s="7">
        <v>35.837974910557278</v>
      </c>
      <c r="CQ279" s="7">
        <v>35.837974910557278</v>
      </c>
      <c r="CR279" s="7">
        <v>43.097118966964828</v>
      </c>
      <c r="CS279" s="7">
        <v>43.097118966964828</v>
      </c>
      <c r="CT279" s="7">
        <v>43.097118966964828</v>
      </c>
      <c r="CU279" s="7">
        <v>43.097118966964828</v>
      </c>
      <c r="CV279" s="7">
        <v>25.883636902580616</v>
      </c>
      <c r="CW279" s="7">
        <v>25.883636902580616</v>
      </c>
      <c r="CX279" s="7">
        <v>25.883636902580616</v>
      </c>
      <c r="CY279" s="7">
        <v>25.883636902580616</v>
      </c>
      <c r="CZ279" s="7">
        <v>41.274567133445743</v>
      </c>
      <c r="DA279" s="7">
        <v>41.274567133445743</v>
      </c>
      <c r="DB279" s="7">
        <v>41.274567133445743</v>
      </c>
      <c r="DC279" s="7">
        <v>41.274567133445743</v>
      </c>
      <c r="DD279" s="7">
        <v>26.829942390527851</v>
      </c>
      <c r="DE279" s="7">
        <v>26.829942390527851</v>
      </c>
      <c r="DF279" s="7">
        <v>26.829942390527851</v>
      </c>
      <c r="DG279" s="7">
        <v>26.829942390527851</v>
      </c>
      <c r="DH279" s="7">
        <v>38.572147874750819</v>
      </c>
      <c r="DI279" s="7">
        <v>38.572147874750819</v>
      </c>
      <c r="DJ279" s="7">
        <v>38.572147874750819</v>
      </c>
      <c r="DK279" s="7">
        <v>38.572147874750819</v>
      </c>
      <c r="DL279" s="7">
        <v>34.950336520410609</v>
      </c>
      <c r="DM279" s="7">
        <v>34.950336520410609</v>
      </c>
      <c r="DN279" s="7">
        <v>34.950336520410609</v>
      </c>
      <c r="DO279" s="7">
        <v>34.950336520410609</v>
      </c>
      <c r="DP279" s="7">
        <v>38.766281480821256</v>
      </c>
      <c r="DQ279" s="7">
        <v>38.766281480821256</v>
      </c>
      <c r="DR279" s="7">
        <v>38.766281480821256</v>
      </c>
      <c r="DS279" s="7">
        <v>38.766281480821256</v>
      </c>
      <c r="DT279" s="7">
        <v>22.290018028533751</v>
      </c>
      <c r="DU279" s="7">
        <v>22.290018028533751</v>
      </c>
      <c r="DV279" s="7">
        <v>22.290018028533751</v>
      </c>
      <c r="DW279" s="7">
        <v>22.290018028533751</v>
      </c>
      <c r="DX279" s="7">
        <v>41.882151166448679</v>
      </c>
      <c r="DY279" s="7">
        <v>41.882151166448679</v>
      </c>
      <c r="DZ279" s="7">
        <v>41.882151166448679</v>
      </c>
      <c r="EA279" s="7">
        <v>41.882151166448679</v>
      </c>
      <c r="EB279" s="7">
        <v>15.043160133111423</v>
      </c>
      <c r="EC279" s="7">
        <v>15.043160133111423</v>
      </c>
      <c r="ED279" s="7">
        <v>15.043160133111423</v>
      </c>
      <c r="EE279" s="7">
        <v>15.043160133111423</v>
      </c>
      <c r="EF279" s="7">
        <v>23.955570209324044</v>
      </c>
      <c r="EG279" s="7">
        <v>23.955570209324044</v>
      </c>
      <c r="EH279" s="7">
        <v>23.955570209324044</v>
      </c>
      <c r="EI279" s="7">
        <v>23.955570209324044</v>
      </c>
      <c r="EJ279" s="7">
        <v>31.00216385040034</v>
      </c>
      <c r="EK279" s="7">
        <v>41.528706744464827</v>
      </c>
      <c r="EL279" s="7">
        <v>31.00216385040034</v>
      </c>
      <c r="EM279" s="7">
        <v>41.528706744464827</v>
      </c>
      <c r="EN279" s="7">
        <v>78.768297797140804</v>
      </c>
      <c r="EO279" s="7">
        <v>78.768297797140804</v>
      </c>
      <c r="EP279" s="7">
        <v>15.043160133111423</v>
      </c>
      <c r="EQ279" s="7">
        <v>15.043160133111423</v>
      </c>
      <c r="ER279" s="7">
        <v>15.043160133111423</v>
      </c>
      <c r="ES279" s="7">
        <v>15.043160133111423</v>
      </c>
      <c r="ET279" s="7">
        <v>17.047044113275671</v>
      </c>
      <c r="EU279" s="7">
        <v>17.047044113275671</v>
      </c>
      <c r="EV279" s="7">
        <v>28.564202171281547</v>
      </c>
      <c r="EW279" s="7">
        <v>28.564202171281547</v>
      </c>
      <c r="EX279" s="7">
        <v>28.564202171281547</v>
      </c>
      <c r="EY279" s="7">
        <v>28.564202171281547</v>
      </c>
      <c r="EZ279" s="7">
        <v>28.564202171281547</v>
      </c>
      <c r="FA279" s="7">
        <v>28.564202171281547</v>
      </c>
      <c r="FB279" s="7">
        <v>35.980150169365075</v>
      </c>
      <c r="FC279" s="7">
        <v>33.419156160917822</v>
      </c>
      <c r="FD279" s="7">
        <v>41.6016858137287</v>
      </c>
      <c r="FE279" s="7">
        <v>35.980150169365075</v>
      </c>
      <c r="FF279" s="7">
        <v>33.419156160917822</v>
      </c>
      <c r="FG279" s="7">
        <v>41.6016858137287</v>
      </c>
      <c r="FH279" s="7">
        <v>33.419156160917822</v>
      </c>
      <c r="FI279" s="7">
        <v>41.6016858137287</v>
      </c>
      <c r="FJ279" s="7">
        <v>33.419156160917822</v>
      </c>
      <c r="FK279" s="7">
        <v>41.6016858137287</v>
      </c>
      <c r="FL279" s="7">
        <v>20.566891113624607</v>
      </c>
      <c r="FM279" s="7">
        <v>20.566891113624607</v>
      </c>
      <c r="FN279" s="7">
        <v>20.566891113624607</v>
      </c>
      <c r="FO279" s="7">
        <v>20.566891113624607</v>
      </c>
      <c r="FP279" s="7">
        <v>18.093199847703811</v>
      </c>
      <c r="FQ279" s="7">
        <v>23.260301381639287</v>
      </c>
      <c r="FR279" s="7">
        <v>18.093199847703811</v>
      </c>
      <c r="FS279" s="7">
        <v>23.260301381639287</v>
      </c>
      <c r="FT279" s="7">
        <v>28.564202171281547</v>
      </c>
      <c r="FU279" s="7">
        <v>28.564202171281547</v>
      </c>
      <c r="FV279" s="7">
        <v>28.564202171281547</v>
      </c>
      <c r="FW279" s="7">
        <v>28.564202171281547</v>
      </c>
      <c r="FX279" s="7">
        <v>14.816720637719945</v>
      </c>
      <c r="FY279" s="7">
        <v>19.724044913234593</v>
      </c>
      <c r="FZ279" s="7">
        <v>14.816720637719945</v>
      </c>
      <c r="GA279" s="7">
        <v>19.724044913234593</v>
      </c>
      <c r="GB279" s="7">
        <v>41.882151166448679</v>
      </c>
      <c r="GC279" s="7">
        <v>41.882151166448679</v>
      </c>
      <c r="GD279" s="7">
        <v>41.882151166448679</v>
      </c>
      <c r="GE279" s="7">
        <v>41.882151166448679</v>
      </c>
      <c r="GF279" s="7">
        <v>78.768297797140804</v>
      </c>
      <c r="GG279" s="7">
        <v>78.768297797140804</v>
      </c>
      <c r="GH279" s="7">
        <v>78.768297797140804</v>
      </c>
      <c r="GI279" s="7">
        <v>78.768297797140804</v>
      </c>
      <c r="GJ279" s="7">
        <v>38.351429377659812</v>
      </c>
      <c r="GK279" s="7">
        <v>38.351429377659812</v>
      </c>
      <c r="GL279" s="7">
        <v>38.351429377659812</v>
      </c>
      <c r="GM279" s="7">
        <v>38.351429377659812</v>
      </c>
      <c r="GN279" s="7">
        <v>7.7563108650278467</v>
      </c>
      <c r="GO279" s="7">
        <v>10.976721501604096</v>
      </c>
      <c r="GP279" s="7">
        <v>7.7563108650278467</v>
      </c>
      <c r="GQ279" s="7">
        <v>10.976721501604096</v>
      </c>
      <c r="GR279" s="7">
        <v>53.308410570000142</v>
      </c>
      <c r="GS279" s="7">
        <v>53.308410570000142</v>
      </c>
      <c r="GT279" s="7">
        <v>53.308410570000142</v>
      </c>
      <c r="GU279" s="7">
        <v>53.308410570000142</v>
      </c>
      <c r="GV279" s="7">
        <v>38.380171804721449</v>
      </c>
      <c r="GW279" s="7">
        <v>38.380171804721449</v>
      </c>
      <c r="GX279" s="7">
        <v>38.380171804721449</v>
      </c>
      <c r="GY279" s="7">
        <v>38.380171804721449</v>
      </c>
      <c r="GZ279" s="7">
        <v>40.554864454281464</v>
      </c>
      <c r="HA279" s="7">
        <v>40.554864454281464</v>
      </c>
    </row>
    <row r="280" spans="65:209" x14ac:dyDescent="0.25">
      <c r="BM280" s="7" cm="1">
        <f t="array" ref="BM280">INDEX($HD$3:$HD$14,BN280,1)</f>
        <v>31</v>
      </c>
      <c r="BN280" s="7">
        <v>12</v>
      </c>
      <c r="BO280" s="7">
        <v>13</v>
      </c>
      <c r="BP280" s="7">
        <v>41.122437857903137</v>
      </c>
      <c r="BQ280" s="7">
        <v>41.122437857903137</v>
      </c>
      <c r="BR280" s="7">
        <v>41.122437857903137</v>
      </c>
      <c r="BS280" s="7">
        <v>41.122437857903137</v>
      </c>
      <c r="BT280" s="7">
        <v>35.901528937859254</v>
      </c>
      <c r="BU280" s="7">
        <v>35.901528937859254</v>
      </c>
      <c r="BV280" s="7">
        <v>35.901528937859254</v>
      </c>
      <c r="BW280" s="7">
        <v>35.901528937859254</v>
      </c>
      <c r="BX280" s="7">
        <v>36.662218320762499</v>
      </c>
      <c r="BY280" s="7">
        <v>36.662218320762499</v>
      </c>
      <c r="BZ280" s="7">
        <v>35.901528937859254</v>
      </c>
      <c r="CA280" s="7">
        <v>35.901528937859254</v>
      </c>
      <c r="CB280" s="7">
        <v>35.901528937859254</v>
      </c>
      <c r="CC280" s="7">
        <v>35.901528937859254</v>
      </c>
      <c r="CD280" s="7">
        <v>42.893848021583651</v>
      </c>
      <c r="CE280" s="7">
        <v>42.893848021583651</v>
      </c>
      <c r="CF280" s="7">
        <v>42.893848021583651</v>
      </c>
      <c r="CG280" s="7">
        <v>42.893848021583651</v>
      </c>
      <c r="CH280" s="7">
        <v>42.893848021583651</v>
      </c>
      <c r="CI280" s="7">
        <v>42.893848021583651</v>
      </c>
      <c r="CJ280" s="7">
        <v>35.120977007213995</v>
      </c>
      <c r="CK280" s="7">
        <v>35.120977007213995</v>
      </c>
      <c r="CL280" s="7">
        <v>35.120977007213995</v>
      </c>
      <c r="CM280" s="7">
        <v>35.120977007213995</v>
      </c>
      <c r="CN280" s="7">
        <v>35.120977007213995</v>
      </c>
      <c r="CO280" s="7">
        <v>35.120977007213995</v>
      </c>
      <c r="CP280" s="7">
        <v>35.120977007213995</v>
      </c>
      <c r="CQ280" s="7">
        <v>35.120977007213995</v>
      </c>
      <c r="CR280" s="7">
        <v>43.548609591246382</v>
      </c>
      <c r="CS280" s="7">
        <v>43.548609591246382</v>
      </c>
      <c r="CT280" s="7">
        <v>43.548609591246382</v>
      </c>
      <c r="CU280" s="7">
        <v>43.548609591246382</v>
      </c>
      <c r="CV280" s="7">
        <v>25.49660171014666</v>
      </c>
      <c r="CW280" s="7">
        <v>25.49660171014666</v>
      </c>
      <c r="CX280" s="7">
        <v>25.49660171014666</v>
      </c>
      <c r="CY280" s="7">
        <v>25.49660171014666</v>
      </c>
      <c r="CZ280" s="7">
        <v>42.893848021583651</v>
      </c>
      <c r="DA280" s="7">
        <v>42.893848021583651</v>
      </c>
      <c r="DB280" s="7">
        <v>42.893848021583651</v>
      </c>
      <c r="DC280" s="7">
        <v>42.893848021583651</v>
      </c>
      <c r="DD280" s="7">
        <v>27.097274317659853</v>
      </c>
      <c r="DE280" s="7">
        <v>27.097274317659853</v>
      </c>
      <c r="DF280" s="7">
        <v>27.097274317659853</v>
      </c>
      <c r="DG280" s="7">
        <v>27.097274317659853</v>
      </c>
      <c r="DH280" s="7">
        <v>41.122437857903137</v>
      </c>
      <c r="DI280" s="7">
        <v>41.122437857903137</v>
      </c>
      <c r="DJ280" s="7">
        <v>41.122437857903137</v>
      </c>
      <c r="DK280" s="7">
        <v>41.122437857903137</v>
      </c>
      <c r="DL280" s="7">
        <v>36.662218320762499</v>
      </c>
      <c r="DM280" s="7">
        <v>36.662218320762499</v>
      </c>
      <c r="DN280" s="7">
        <v>36.662218320762499</v>
      </c>
      <c r="DO280" s="7">
        <v>36.662218320762499</v>
      </c>
      <c r="DP280" s="7">
        <v>43.851571386700968</v>
      </c>
      <c r="DQ280" s="7">
        <v>43.851571386700968</v>
      </c>
      <c r="DR280" s="7">
        <v>43.851571386700968</v>
      </c>
      <c r="DS280" s="7">
        <v>43.851571386700968</v>
      </c>
      <c r="DT280" s="7">
        <v>21.715279003690593</v>
      </c>
      <c r="DU280" s="7">
        <v>21.715279003690593</v>
      </c>
      <c r="DV280" s="7">
        <v>21.715279003690593</v>
      </c>
      <c r="DW280" s="7">
        <v>21.715279003690593</v>
      </c>
      <c r="DX280" s="7">
        <v>41.242663624164251</v>
      </c>
      <c r="DY280" s="7">
        <v>41.242663624164251</v>
      </c>
      <c r="DZ280" s="7">
        <v>41.242663624164251</v>
      </c>
      <c r="EA280" s="7">
        <v>41.242663624164251</v>
      </c>
      <c r="EB280" s="7">
        <v>14.908910068285918</v>
      </c>
      <c r="EC280" s="7">
        <v>14.908910068285918</v>
      </c>
      <c r="ED280" s="7">
        <v>14.908910068285918</v>
      </c>
      <c r="EE280" s="7">
        <v>14.908910068285918</v>
      </c>
      <c r="EF280" s="7">
        <v>21.2493539125513</v>
      </c>
      <c r="EG280" s="7">
        <v>21.2493539125513</v>
      </c>
      <c r="EH280" s="7">
        <v>21.2493539125513</v>
      </c>
      <c r="EI280" s="7">
        <v>21.2493539125513</v>
      </c>
      <c r="EJ280" s="7">
        <v>31.205448836067482</v>
      </c>
      <c r="EK280" s="7">
        <v>42.730040408241813</v>
      </c>
      <c r="EL280" s="7">
        <v>31.205448836067482</v>
      </c>
      <c r="EM280" s="7">
        <v>42.730040408241813</v>
      </c>
      <c r="EN280" s="7">
        <v>79.348311158469272</v>
      </c>
      <c r="EO280" s="7">
        <v>79.348311158469272</v>
      </c>
      <c r="EP280" s="7">
        <v>14.908910068285918</v>
      </c>
      <c r="EQ280" s="7">
        <v>14.908910068285918</v>
      </c>
      <c r="ER280" s="7">
        <v>14.908910068285918</v>
      </c>
      <c r="ES280" s="7">
        <v>14.908910068285918</v>
      </c>
      <c r="ET280" s="7">
        <v>19.245395740325517</v>
      </c>
      <c r="EU280" s="7">
        <v>19.245395740325517</v>
      </c>
      <c r="EV280" s="7">
        <v>30.217506956041031</v>
      </c>
      <c r="EW280" s="7">
        <v>30.217506956041031</v>
      </c>
      <c r="EX280" s="7">
        <v>30.217506956041031</v>
      </c>
      <c r="EY280" s="7">
        <v>30.217506956041031</v>
      </c>
      <c r="EZ280" s="7">
        <v>30.217506956041031</v>
      </c>
      <c r="FA280" s="7">
        <v>30.217506956041031</v>
      </c>
      <c r="FB280" s="7">
        <v>34.462412220580681</v>
      </c>
      <c r="FC280" s="7">
        <v>29.18261679405277</v>
      </c>
      <c r="FD280" s="7">
        <v>36.310099982369493</v>
      </c>
      <c r="FE280" s="7">
        <v>34.462412220580681</v>
      </c>
      <c r="FF280" s="7">
        <v>29.18261679405277</v>
      </c>
      <c r="FG280" s="7">
        <v>36.310099982369493</v>
      </c>
      <c r="FH280" s="7">
        <v>29.18261679405277</v>
      </c>
      <c r="FI280" s="7">
        <v>36.310099982369493</v>
      </c>
      <c r="FJ280" s="7">
        <v>29.18261679405277</v>
      </c>
      <c r="FK280" s="7">
        <v>36.310099982369493</v>
      </c>
      <c r="FL280" s="7">
        <v>20.753582475695083</v>
      </c>
      <c r="FM280" s="7">
        <v>20.753582475695083</v>
      </c>
      <c r="FN280" s="7">
        <v>20.753582475695083</v>
      </c>
      <c r="FO280" s="7">
        <v>20.753582475695083</v>
      </c>
      <c r="FP280" s="7">
        <v>18.911292446041088</v>
      </c>
      <c r="FQ280" s="7">
        <v>24.116517460432576</v>
      </c>
      <c r="FR280" s="7">
        <v>18.911292446041088</v>
      </c>
      <c r="FS280" s="7">
        <v>24.116517460432576</v>
      </c>
      <c r="FT280" s="7">
        <v>30.217506956041031</v>
      </c>
      <c r="FU280" s="7">
        <v>30.217506956041031</v>
      </c>
      <c r="FV280" s="7">
        <v>30.217506956041031</v>
      </c>
      <c r="FW280" s="7">
        <v>30.217506956041031</v>
      </c>
      <c r="FX280" s="7">
        <v>13.119313826397354</v>
      </c>
      <c r="FY280" s="7">
        <v>17.698069207505856</v>
      </c>
      <c r="FZ280" s="7">
        <v>13.119313826397354</v>
      </c>
      <c r="GA280" s="7">
        <v>17.698069207505856</v>
      </c>
      <c r="GB280" s="7">
        <v>41.242663624164251</v>
      </c>
      <c r="GC280" s="7">
        <v>41.242663624164251</v>
      </c>
      <c r="GD280" s="7">
        <v>41.242663624164251</v>
      </c>
      <c r="GE280" s="7">
        <v>41.242663624164251</v>
      </c>
      <c r="GF280" s="7">
        <v>79.348311158469272</v>
      </c>
      <c r="GG280" s="7">
        <v>79.348311158469272</v>
      </c>
      <c r="GH280" s="7">
        <v>79.348311158469272</v>
      </c>
      <c r="GI280" s="7">
        <v>79.348311158469272</v>
      </c>
      <c r="GJ280" s="7">
        <v>43.5727395196892</v>
      </c>
      <c r="GK280" s="7">
        <v>43.5727395196892</v>
      </c>
      <c r="GL280" s="7">
        <v>43.5727395196892</v>
      </c>
      <c r="GM280" s="7">
        <v>43.5727395196892</v>
      </c>
      <c r="GN280" s="7">
        <v>8.6384125082932641</v>
      </c>
      <c r="GO280" s="7">
        <v>11.874918322002911</v>
      </c>
      <c r="GP280" s="7">
        <v>8.6384125082932641</v>
      </c>
      <c r="GQ280" s="7">
        <v>11.874918322002911</v>
      </c>
      <c r="GR280" s="7">
        <v>53.181316315351935</v>
      </c>
      <c r="GS280" s="7">
        <v>53.181316315351935</v>
      </c>
      <c r="GT280" s="7">
        <v>53.181316315351935</v>
      </c>
      <c r="GU280" s="7">
        <v>53.181316315351935</v>
      </c>
      <c r="GV280" s="7">
        <v>35.930026270190616</v>
      </c>
      <c r="GW280" s="7">
        <v>35.930026270190616</v>
      </c>
      <c r="GX280" s="7">
        <v>35.930026270190616</v>
      </c>
      <c r="GY280" s="7">
        <v>35.930026270190616</v>
      </c>
      <c r="GZ280" s="7">
        <v>41.030248718240443</v>
      </c>
      <c r="HA280" s="7">
        <v>41.030248718240443</v>
      </c>
    </row>
    <row r="281" spans="65:209" x14ac:dyDescent="0.25">
      <c r="BM281" s="7" cm="1">
        <f t="array" ref="BM281">INDEX($HD$3:$HD$14,BN281,1)</f>
        <v>31</v>
      </c>
      <c r="BN281" s="7">
        <v>12</v>
      </c>
      <c r="BO281" s="7">
        <v>14</v>
      </c>
      <c r="BP281" s="7">
        <v>36.373194838797694</v>
      </c>
      <c r="BQ281" s="7">
        <v>36.373194838797694</v>
      </c>
      <c r="BR281" s="7">
        <v>36.373194838797694</v>
      </c>
      <c r="BS281" s="7">
        <v>36.373194838797694</v>
      </c>
      <c r="BT281" s="7">
        <v>37.475741147846087</v>
      </c>
      <c r="BU281" s="7">
        <v>37.475741147846087</v>
      </c>
      <c r="BV281" s="7">
        <v>37.475741147846087</v>
      </c>
      <c r="BW281" s="7">
        <v>37.475741147846087</v>
      </c>
      <c r="BX281" s="7">
        <v>40.897828113985355</v>
      </c>
      <c r="BY281" s="7">
        <v>40.897828113985355</v>
      </c>
      <c r="BZ281" s="7">
        <v>37.475741147846087</v>
      </c>
      <c r="CA281" s="7">
        <v>37.475741147846087</v>
      </c>
      <c r="CB281" s="7">
        <v>37.475741147846087</v>
      </c>
      <c r="CC281" s="7">
        <v>37.475741147846087</v>
      </c>
      <c r="CD281" s="7">
        <v>43.686976976524825</v>
      </c>
      <c r="CE281" s="7">
        <v>43.686976976524825</v>
      </c>
      <c r="CF281" s="7">
        <v>43.686976976524825</v>
      </c>
      <c r="CG281" s="7">
        <v>43.686976976524825</v>
      </c>
      <c r="CH281" s="7">
        <v>43.686976976524825</v>
      </c>
      <c r="CI281" s="7">
        <v>43.686976976524825</v>
      </c>
      <c r="CJ281" s="7">
        <v>35.25848752431969</v>
      </c>
      <c r="CK281" s="7">
        <v>35.25848752431969</v>
      </c>
      <c r="CL281" s="7">
        <v>35.25848752431969</v>
      </c>
      <c r="CM281" s="7">
        <v>35.25848752431969</v>
      </c>
      <c r="CN281" s="7">
        <v>35.25848752431969</v>
      </c>
      <c r="CO281" s="7">
        <v>35.25848752431969</v>
      </c>
      <c r="CP281" s="7">
        <v>35.25848752431969</v>
      </c>
      <c r="CQ281" s="7">
        <v>35.25848752431969</v>
      </c>
      <c r="CR281" s="7">
        <v>41.436385756123251</v>
      </c>
      <c r="CS281" s="7">
        <v>41.436385756123251</v>
      </c>
      <c r="CT281" s="7">
        <v>41.436385756123251</v>
      </c>
      <c r="CU281" s="7">
        <v>41.436385756123251</v>
      </c>
      <c r="CV281" s="7">
        <v>25.081367172460396</v>
      </c>
      <c r="CW281" s="7">
        <v>25.081367172460396</v>
      </c>
      <c r="CX281" s="7">
        <v>25.081367172460396</v>
      </c>
      <c r="CY281" s="7">
        <v>25.081367172460396</v>
      </c>
      <c r="CZ281" s="7">
        <v>43.686976976524825</v>
      </c>
      <c r="DA281" s="7">
        <v>43.686976976524825</v>
      </c>
      <c r="DB281" s="7">
        <v>43.686976976524825</v>
      </c>
      <c r="DC281" s="7">
        <v>43.686976976524825</v>
      </c>
      <c r="DD281" s="7">
        <v>23.03956376425803</v>
      </c>
      <c r="DE281" s="7">
        <v>23.03956376425803</v>
      </c>
      <c r="DF281" s="7">
        <v>23.03956376425803</v>
      </c>
      <c r="DG281" s="7">
        <v>23.03956376425803</v>
      </c>
      <c r="DH281" s="7">
        <v>36.373194838797694</v>
      </c>
      <c r="DI281" s="7">
        <v>36.373194838797694</v>
      </c>
      <c r="DJ281" s="7">
        <v>36.373194838797694</v>
      </c>
      <c r="DK281" s="7">
        <v>36.373194838797694</v>
      </c>
      <c r="DL281" s="7">
        <v>40.897828113985355</v>
      </c>
      <c r="DM281" s="7">
        <v>40.897828113985355</v>
      </c>
      <c r="DN281" s="7">
        <v>40.897828113985355</v>
      </c>
      <c r="DO281" s="7">
        <v>40.897828113985355</v>
      </c>
      <c r="DP281" s="7">
        <v>46.941603676137873</v>
      </c>
      <c r="DQ281" s="7">
        <v>46.941603676137873</v>
      </c>
      <c r="DR281" s="7">
        <v>46.941603676137873</v>
      </c>
      <c r="DS281" s="7">
        <v>46.941603676137873</v>
      </c>
      <c r="DT281" s="7">
        <v>19.416373691611454</v>
      </c>
      <c r="DU281" s="7">
        <v>19.416373691611454</v>
      </c>
      <c r="DV281" s="7">
        <v>19.416373691611454</v>
      </c>
      <c r="DW281" s="7">
        <v>19.416373691611454</v>
      </c>
      <c r="DX281" s="7">
        <v>39.27435304939447</v>
      </c>
      <c r="DY281" s="7">
        <v>39.27435304939447</v>
      </c>
      <c r="DZ281" s="7">
        <v>39.27435304939447</v>
      </c>
      <c r="EA281" s="7">
        <v>39.27435304939447</v>
      </c>
      <c r="EB281" s="7">
        <v>14.864355593293267</v>
      </c>
      <c r="EC281" s="7">
        <v>14.864355593293267</v>
      </c>
      <c r="ED281" s="7">
        <v>14.864355593293267</v>
      </c>
      <c r="EE281" s="7">
        <v>14.864355593293267</v>
      </c>
      <c r="EF281" s="7">
        <v>18.233665996014661</v>
      </c>
      <c r="EG281" s="7">
        <v>18.233665996014661</v>
      </c>
      <c r="EH281" s="7">
        <v>18.233665996014661</v>
      </c>
      <c r="EI281" s="7">
        <v>18.233665996014661</v>
      </c>
      <c r="EJ281" s="7">
        <v>33.503878715712588</v>
      </c>
      <c r="EK281" s="7">
        <v>45.16771241239158</v>
      </c>
      <c r="EL281" s="7">
        <v>33.503878715712588</v>
      </c>
      <c r="EM281" s="7">
        <v>45.16771241239158</v>
      </c>
      <c r="EN281" s="7">
        <v>75.627257364355032</v>
      </c>
      <c r="EO281" s="7">
        <v>75.627257364355032</v>
      </c>
      <c r="EP281" s="7">
        <v>14.864355593293267</v>
      </c>
      <c r="EQ281" s="7">
        <v>14.864355593293267</v>
      </c>
      <c r="ER281" s="7">
        <v>14.864355593293267</v>
      </c>
      <c r="ES281" s="7">
        <v>14.864355593293267</v>
      </c>
      <c r="ET281" s="7">
        <v>19.514232439778535</v>
      </c>
      <c r="EU281" s="7">
        <v>19.514232439778535</v>
      </c>
      <c r="EV281" s="7">
        <v>25.470551662228793</v>
      </c>
      <c r="EW281" s="7">
        <v>25.470551662228793</v>
      </c>
      <c r="EX281" s="7">
        <v>25.470551662228793</v>
      </c>
      <c r="EY281" s="7">
        <v>25.470551662228793</v>
      </c>
      <c r="EZ281" s="7">
        <v>25.470551662228793</v>
      </c>
      <c r="FA281" s="7">
        <v>25.470551662228793</v>
      </c>
      <c r="FB281" s="7">
        <v>36.553117193124635</v>
      </c>
      <c r="FC281" s="7">
        <v>30.367682089543951</v>
      </c>
      <c r="FD281" s="7">
        <v>37.43770517481812</v>
      </c>
      <c r="FE281" s="7">
        <v>36.553117193124635</v>
      </c>
      <c r="FF281" s="7">
        <v>30.367682089543951</v>
      </c>
      <c r="FG281" s="7">
        <v>37.43770517481812</v>
      </c>
      <c r="FH281" s="7">
        <v>30.367682089543951</v>
      </c>
      <c r="FI281" s="7">
        <v>37.43770517481812</v>
      </c>
      <c r="FJ281" s="7">
        <v>30.367682089543951</v>
      </c>
      <c r="FK281" s="7">
        <v>37.43770517481812</v>
      </c>
      <c r="FL281" s="7">
        <v>21.285931377280058</v>
      </c>
      <c r="FM281" s="7">
        <v>21.285931377280058</v>
      </c>
      <c r="FN281" s="7">
        <v>21.285931377280058</v>
      </c>
      <c r="FO281" s="7">
        <v>21.285931377280058</v>
      </c>
      <c r="FP281" s="7">
        <v>19.73549303406157</v>
      </c>
      <c r="FQ281" s="7">
        <v>24.728166087436978</v>
      </c>
      <c r="FR281" s="7">
        <v>19.73549303406157</v>
      </c>
      <c r="FS281" s="7">
        <v>24.728166087436978</v>
      </c>
      <c r="FT281" s="7">
        <v>25.470551662228793</v>
      </c>
      <c r="FU281" s="7">
        <v>25.470551662228793</v>
      </c>
      <c r="FV281" s="7">
        <v>25.470551662228793</v>
      </c>
      <c r="FW281" s="7">
        <v>25.470551662228793</v>
      </c>
      <c r="FX281" s="7">
        <v>13.520297394662775</v>
      </c>
      <c r="FY281" s="7">
        <v>17.736285869916458</v>
      </c>
      <c r="FZ281" s="7">
        <v>13.520297394662775</v>
      </c>
      <c r="GA281" s="7">
        <v>17.736285869916458</v>
      </c>
      <c r="GB281" s="7">
        <v>39.27435304939447</v>
      </c>
      <c r="GC281" s="7">
        <v>39.27435304939447</v>
      </c>
      <c r="GD281" s="7">
        <v>39.27435304939447</v>
      </c>
      <c r="GE281" s="7">
        <v>39.27435304939447</v>
      </c>
      <c r="GF281" s="7">
        <v>75.627257364355032</v>
      </c>
      <c r="GG281" s="7">
        <v>75.627257364355032</v>
      </c>
      <c r="GH281" s="7">
        <v>75.627257364355032</v>
      </c>
      <c r="GI281" s="7">
        <v>75.627257364355032</v>
      </c>
      <c r="GJ281" s="7">
        <v>47.118387198674434</v>
      </c>
      <c r="GK281" s="7">
        <v>47.118387198674434</v>
      </c>
      <c r="GL281" s="7">
        <v>47.118387198674434</v>
      </c>
      <c r="GM281" s="7">
        <v>47.118387198674434</v>
      </c>
      <c r="GN281" s="7">
        <v>8.1763440859736249</v>
      </c>
      <c r="GO281" s="7">
        <v>11.609652648583571</v>
      </c>
      <c r="GP281" s="7">
        <v>8.1763440859736249</v>
      </c>
      <c r="GQ281" s="7">
        <v>11.609652648583571</v>
      </c>
      <c r="GR281" s="7">
        <v>53.288054904266829</v>
      </c>
      <c r="GS281" s="7">
        <v>53.288054904266829</v>
      </c>
      <c r="GT281" s="7">
        <v>53.288054904266829</v>
      </c>
      <c r="GU281" s="7">
        <v>53.288054904266829</v>
      </c>
      <c r="GV281" s="7">
        <v>39.176187653298982</v>
      </c>
      <c r="GW281" s="7">
        <v>39.176187653298982</v>
      </c>
      <c r="GX281" s="7">
        <v>39.176187653298982</v>
      </c>
      <c r="GY281" s="7">
        <v>39.176187653298982</v>
      </c>
      <c r="GZ281" s="7">
        <v>42.216054255014583</v>
      </c>
      <c r="HA281" s="7">
        <v>42.216054255014583</v>
      </c>
    </row>
    <row r="282" spans="65:209" x14ac:dyDescent="0.25">
      <c r="BM282" s="7" cm="1">
        <f t="array" ref="BM282">INDEX($HD$3:$HD$14,BN282,1)</f>
        <v>31</v>
      </c>
      <c r="BN282" s="7">
        <v>12</v>
      </c>
      <c r="BO282" s="7">
        <v>15</v>
      </c>
      <c r="BP282" s="7">
        <v>22.900078011362208</v>
      </c>
      <c r="BQ282" s="7">
        <v>22.900078011362208</v>
      </c>
      <c r="BR282" s="7">
        <v>22.900078011362208</v>
      </c>
      <c r="BS282" s="7">
        <v>22.900078011362208</v>
      </c>
      <c r="BT282" s="7">
        <v>22.467111712335743</v>
      </c>
      <c r="BU282" s="7">
        <v>22.467111712335743</v>
      </c>
      <c r="BV282" s="7">
        <v>22.467111712335743</v>
      </c>
      <c r="BW282" s="7">
        <v>22.467111712335743</v>
      </c>
      <c r="BX282" s="7">
        <v>17.540300461942817</v>
      </c>
      <c r="BY282" s="7">
        <v>17.540300461942817</v>
      </c>
      <c r="BZ282" s="7">
        <v>22.467111712335743</v>
      </c>
      <c r="CA282" s="7">
        <v>22.467111712335743</v>
      </c>
      <c r="CB282" s="7">
        <v>22.467111712335743</v>
      </c>
      <c r="CC282" s="7">
        <v>22.467111712335743</v>
      </c>
      <c r="CD282" s="7">
        <v>29.529271320919346</v>
      </c>
      <c r="CE282" s="7">
        <v>29.529271320919346</v>
      </c>
      <c r="CF282" s="7">
        <v>29.529271320919346</v>
      </c>
      <c r="CG282" s="7">
        <v>29.529271320919346</v>
      </c>
      <c r="CH282" s="7">
        <v>29.529271320919346</v>
      </c>
      <c r="CI282" s="7">
        <v>29.529271320919346</v>
      </c>
      <c r="CJ282" s="7">
        <v>15.572832046428179</v>
      </c>
      <c r="CK282" s="7">
        <v>15.572832046428179</v>
      </c>
      <c r="CL282" s="7">
        <v>15.572832046428179</v>
      </c>
      <c r="CM282" s="7">
        <v>15.572832046428179</v>
      </c>
      <c r="CN282" s="7">
        <v>15.572832046428179</v>
      </c>
      <c r="CO282" s="7">
        <v>15.572832046428179</v>
      </c>
      <c r="CP282" s="7">
        <v>15.572832046428179</v>
      </c>
      <c r="CQ282" s="7">
        <v>15.572832046428179</v>
      </c>
      <c r="CR282" s="7">
        <v>39.595582007970677</v>
      </c>
      <c r="CS282" s="7">
        <v>39.595582007970677</v>
      </c>
      <c r="CT282" s="7">
        <v>39.595582007970677</v>
      </c>
      <c r="CU282" s="7">
        <v>39.595582007970677</v>
      </c>
      <c r="CV282" s="7">
        <v>11.720641855067457</v>
      </c>
      <c r="CW282" s="7">
        <v>11.720641855067457</v>
      </c>
      <c r="CX282" s="7">
        <v>11.720641855067457</v>
      </c>
      <c r="CY282" s="7">
        <v>11.720641855067457</v>
      </c>
      <c r="CZ282" s="7">
        <v>29.529271320919346</v>
      </c>
      <c r="DA282" s="7">
        <v>29.529271320919346</v>
      </c>
      <c r="DB282" s="7">
        <v>29.529271320919346</v>
      </c>
      <c r="DC282" s="7">
        <v>29.529271320919346</v>
      </c>
      <c r="DD282" s="7">
        <v>4.8790512000117161</v>
      </c>
      <c r="DE282" s="7">
        <v>4.8790512000117161</v>
      </c>
      <c r="DF282" s="7">
        <v>4.8790512000117161</v>
      </c>
      <c r="DG282" s="7">
        <v>4.8790512000117161</v>
      </c>
      <c r="DH282" s="7">
        <v>22.900078011362208</v>
      </c>
      <c r="DI282" s="7">
        <v>22.900078011362208</v>
      </c>
      <c r="DJ282" s="7">
        <v>22.900078011362208</v>
      </c>
      <c r="DK282" s="7">
        <v>22.900078011362208</v>
      </c>
      <c r="DL282" s="7">
        <v>17.540300461942817</v>
      </c>
      <c r="DM282" s="7">
        <v>17.540300461942817</v>
      </c>
      <c r="DN282" s="7">
        <v>17.540300461942817</v>
      </c>
      <c r="DO282" s="7">
        <v>17.540300461942817</v>
      </c>
      <c r="DP282" s="7">
        <v>22.401478771048311</v>
      </c>
      <c r="DQ282" s="7">
        <v>22.401478771048311</v>
      </c>
      <c r="DR282" s="7">
        <v>22.401478771048311</v>
      </c>
      <c r="DS282" s="7">
        <v>22.401478771048311</v>
      </c>
      <c r="DT282" s="7">
        <v>5.6506703927829909</v>
      </c>
      <c r="DU282" s="7">
        <v>5.6506703927829909</v>
      </c>
      <c r="DV282" s="7">
        <v>5.6506703927829909</v>
      </c>
      <c r="DW282" s="7">
        <v>5.6506703927829909</v>
      </c>
      <c r="DX282" s="7">
        <v>41.269562498433885</v>
      </c>
      <c r="DY282" s="7">
        <v>41.269562498433885</v>
      </c>
      <c r="DZ282" s="7">
        <v>41.269562498433885</v>
      </c>
      <c r="EA282" s="7">
        <v>41.269562498433885</v>
      </c>
      <c r="EB282" s="7">
        <v>14.465192928195025</v>
      </c>
      <c r="EC282" s="7">
        <v>14.465192928195025</v>
      </c>
      <c r="ED282" s="7">
        <v>14.465192928195025</v>
      </c>
      <c r="EE282" s="7">
        <v>14.465192928195025</v>
      </c>
      <c r="EF282" s="7">
        <v>17.44822648792077</v>
      </c>
      <c r="EG282" s="7">
        <v>17.44822648792077</v>
      </c>
      <c r="EH282" s="7">
        <v>17.44822648792077</v>
      </c>
      <c r="EI282" s="7">
        <v>17.44822648792077</v>
      </c>
      <c r="EJ282" s="7">
        <v>33.607646108203809</v>
      </c>
      <c r="EK282" s="7">
        <v>45.150422190322587</v>
      </c>
      <c r="EL282" s="7">
        <v>33.607646108203809</v>
      </c>
      <c r="EM282" s="7">
        <v>45.150422190322587</v>
      </c>
      <c r="EN282" s="7">
        <v>75.318193058122986</v>
      </c>
      <c r="EO282" s="7">
        <v>75.318193058122986</v>
      </c>
      <c r="EP282" s="7">
        <v>14.465192928195025</v>
      </c>
      <c r="EQ282" s="7">
        <v>14.465192928195025</v>
      </c>
      <c r="ER282" s="7">
        <v>14.465192928195025</v>
      </c>
      <c r="ES282" s="7">
        <v>14.465192928195025</v>
      </c>
      <c r="ET282" s="7">
        <v>20.17710067394135</v>
      </c>
      <c r="EU282" s="7">
        <v>20.17710067394135</v>
      </c>
      <c r="EV282" s="7">
        <v>26.322834374501465</v>
      </c>
      <c r="EW282" s="7">
        <v>26.322834374501465</v>
      </c>
      <c r="EX282" s="7">
        <v>26.322834374501465</v>
      </c>
      <c r="EY282" s="7">
        <v>26.322834374501465</v>
      </c>
      <c r="EZ282" s="7">
        <v>26.322834374501465</v>
      </c>
      <c r="FA282" s="7">
        <v>26.322834374501465</v>
      </c>
      <c r="FB282" s="7">
        <v>37.848520868809359</v>
      </c>
      <c r="FC282" s="7">
        <v>33.227551696539521</v>
      </c>
      <c r="FD282" s="7">
        <v>41.790370308414992</v>
      </c>
      <c r="FE282" s="7">
        <v>37.848520868809359</v>
      </c>
      <c r="FF282" s="7">
        <v>33.227551696539521</v>
      </c>
      <c r="FG282" s="7">
        <v>41.790370308414992</v>
      </c>
      <c r="FH282" s="7">
        <v>33.227551696539521</v>
      </c>
      <c r="FI282" s="7">
        <v>41.790370308414992</v>
      </c>
      <c r="FJ282" s="7">
        <v>33.227551696539521</v>
      </c>
      <c r="FK282" s="7">
        <v>41.790370308414992</v>
      </c>
      <c r="FL282" s="7">
        <v>20.758376529693528</v>
      </c>
      <c r="FM282" s="7">
        <v>20.758376529693528</v>
      </c>
      <c r="FN282" s="7">
        <v>20.758376529693528</v>
      </c>
      <c r="FO282" s="7">
        <v>20.758376529693528</v>
      </c>
      <c r="FP282" s="7">
        <v>21.382102525407646</v>
      </c>
      <c r="FQ282" s="7">
        <v>27.384825774589419</v>
      </c>
      <c r="FR282" s="7">
        <v>21.382102525407646</v>
      </c>
      <c r="FS282" s="7">
        <v>27.384825774589419</v>
      </c>
      <c r="FT282" s="7">
        <v>26.322834374501465</v>
      </c>
      <c r="FU282" s="7">
        <v>26.322834374501465</v>
      </c>
      <c r="FV282" s="7">
        <v>26.322834374501465</v>
      </c>
      <c r="FW282" s="7">
        <v>26.322834374501465</v>
      </c>
      <c r="FX282" s="7">
        <v>15.478536181307911</v>
      </c>
      <c r="FY282" s="7">
        <v>18.919331969868033</v>
      </c>
      <c r="FZ282" s="7">
        <v>15.478536181307911</v>
      </c>
      <c r="GA282" s="7">
        <v>18.919331969868033</v>
      </c>
      <c r="GB282" s="7">
        <v>41.269562498433885</v>
      </c>
      <c r="GC282" s="7">
        <v>41.269562498433885</v>
      </c>
      <c r="GD282" s="7">
        <v>41.269562498433885</v>
      </c>
      <c r="GE282" s="7">
        <v>41.269562498433885</v>
      </c>
      <c r="GF282" s="7">
        <v>75.318193058122986</v>
      </c>
      <c r="GG282" s="7">
        <v>75.318193058122986</v>
      </c>
      <c r="GH282" s="7">
        <v>75.318193058122986</v>
      </c>
      <c r="GI282" s="7">
        <v>75.318193058122986</v>
      </c>
      <c r="GJ282" s="7">
        <v>51.78529094583709</v>
      </c>
      <c r="GK282" s="7">
        <v>51.78529094583709</v>
      </c>
      <c r="GL282" s="7">
        <v>51.78529094583709</v>
      </c>
      <c r="GM282" s="7">
        <v>51.78529094583709</v>
      </c>
      <c r="GN282" s="7">
        <v>7.9538480498929793</v>
      </c>
      <c r="GO282" s="7">
        <v>12.112318095316729</v>
      </c>
      <c r="GP282" s="7">
        <v>7.9538480498929793</v>
      </c>
      <c r="GQ282" s="7">
        <v>12.112318095316729</v>
      </c>
      <c r="GR282" s="7">
        <v>44.754529075557265</v>
      </c>
      <c r="GS282" s="7">
        <v>44.754529075557265</v>
      </c>
      <c r="GT282" s="7">
        <v>44.754529075557265</v>
      </c>
      <c r="GU282" s="7">
        <v>44.754529075557265</v>
      </c>
      <c r="GV282" s="7">
        <v>17.117522864278587</v>
      </c>
      <c r="GW282" s="7">
        <v>17.117522864278587</v>
      </c>
      <c r="GX282" s="7">
        <v>17.117522864278587</v>
      </c>
      <c r="GY282" s="7">
        <v>17.117522864278587</v>
      </c>
      <c r="GZ282" s="7">
        <v>35.6566841093695</v>
      </c>
      <c r="HA282" s="7">
        <v>35.6566841093695</v>
      </c>
    </row>
    <row r="283" spans="65:209" x14ac:dyDescent="0.25">
      <c r="BM283" s="7" cm="1">
        <f t="array" ref="BM283">INDEX($HD$3:$HD$14,BN283,1)</f>
        <v>31</v>
      </c>
      <c r="BN283" s="7">
        <v>12</v>
      </c>
      <c r="BO283" s="7">
        <v>16</v>
      </c>
      <c r="BP283" s="7">
        <v>2.0897391115425221</v>
      </c>
      <c r="BQ283" s="7">
        <v>2.0897391115425221</v>
      </c>
      <c r="BR283" s="7">
        <v>2.0897391115425221</v>
      </c>
      <c r="BS283" s="7">
        <v>2.0897391115425221</v>
      </c>
      <c r="BT283" s="7">
        <v>2.6717079755337179</v>
      </c>
      <c r="BU283" s="7">
        <v>2.6717079755337179</v>
      </c>
      <c r="BV283" s="7">
        <v>2.6717079755337179</v>
      </c>
      <c r="BW283" s="7">
        <v>2.6717079755337179</v>
      </c>
      <c r="BX283" s="7">
        <v>0.11187151505571841</v>
      </c>
      <c r="BY283" s="7">
        <v>0.11187151505571841</v>
      </c>
      <c r="BZ283" s="7">
        <v>2.6717079755337179</v>
      </c>
      <c r="CA283" s="7">
        <v>2.6717079755337179</v>
      </c>
      <c r="CB283" s="7">
        <v>2.6717079755337179</v>
      </c>
      <c r="CC283" s="7">
        <v>2.6717079755337179</v>
      </c>
      <c r="CD283" s="7">
        <v>3.7832785669501399</v>
      </c>
      <c r="CE283" s="7">
        <v>3.7832785669501399</v>
      </c>
      <c r="CF283" s="7">
        <v>3.7832785669501399</v>
      </c>
      <c r="CG283" s="7">
        <v>3.7832785669501399</v>
      </c>
      <c r="CH283" s="7">
        <v>3.7832785669501399</v>
      </c>
      <c r="CI283" s="7">
        <v>3.7832785669501399</v>
      </c>
      <c r="CJ283" s="7">
        <v>0.36067354544281455</v>
      </c>
      <c r="CK283" s="7">
        <v>0.36067354544281455</v>
      </c>
      <c r="CL283" s="7">
        <v>0.36067354544281455</v>
      </c>
      <c r="CM283" s="7">
        <v>0.36067354544281455</v>
      </c>
      <c r="CN283" s="7">
        <v>0.36067354544281455</v>
      </c>
      <c r="CO283" s="7">
        <v>0.36067354544281455</v>
      </c>
      <c r="CP283" s="7">
        <v>0.36067354544281455</v>
      </c>
      <c r="CQ283" s="7">
        <v>0.36067354544281455</v>
      </c>
      <c r="CR283" s="7">
        <v>8.933941832287406</v>
      </c>
      <c r="CS283" s="7">
        <v>8.933941832287406</v>
      </c>
      <c r="CT283" s="7">
        <v>8.933941832287406</v>
      </c>
      <c r="CU283" s="7">
        <v>8.933941832287406</v>
      </c>
      <c r="CV283" s="7">
        <v>0.11189318313929618</v>
      </c>
      <c r="CW283" s="7">
        <v>0.11189318313929618</v>
      </c>
      <c r="CX283" s="7">
        <v>0.11189318313929618</v>
      </c>
      <c r="CY283" s="7">
        <v>0.11189318313929618</v>
      </c>
      <c r="CZ283" s="7">
        <v>3.7832785669501399</v>
      </c>
      <c r="DA283" s="7">
        <v>3.7832785669501399</v>
      </c>
      <c r="DB283" s="7">
        <v>3.7832785669501399</v>
      </c>
      <c r="DC283" s="7">
        <v>3.7832785669501399</v>
      </c>
      <c r="DD283" s="7">
        <v>0</v>
      </c>
      <c r="DE283" s="7">
        <v>0</v>
      </c>
      <c r="DF283" s="7">
        <v>0</v>
      </c>
      <c r="DG283" s="7">
        <v>0</v>
      </c>
      <c r="DH283" s="7">
        <v>2.0897391115425221</v>
      </c>
      <c r="DI283" s="7">
        <v>2.0897391115425221</v>
      </c>
      <c r="DJ283" s="7">
        <v>2.0897391115425221</v>
      </c>
      <c r="DK283" s="7">
        <v>2.0897391115425221</v>
      </c>
      <c r="DL283" s="7">
        <v>0.11187151505571841</v>
      </c>
      <c r="DM283" s="7">
        <v>0.11187151505571841</v>
      </c>
      <c r="DN283" s="7">
        <v>0.11187151505571841</v>
      </c>
      <c r="DO283" s="7">
        <v>0.11187151505571841</v>
      </c>
      <c r="DP283" s="7">
        <v>0.63953553150879638</v>
      </c>
      <c r="DQ283" s="7">
        <v>0.63953553150879638</v>
      </c>
      <c r="DR283" s="7">
        <v>0.63953553150879638</v>
      </c>
      <c r="DS283" s="7">
        <v>0.63953553150879638</v>
      </c>
      <c r="DT283" s="7">
        <v>0</v>
      </c>
      <c r="DU283" s="7">
        <v>0</v>
      </c>
      <c r="DV283" s="7">
        <v>0</v>
      </c>
      <c r="DW283" s="7">
        <v>0</v>
      </c>
      <c r="DX283" s="7">
        <v>43.425136174350413</v>
      </c>
      <c r="DY283" s="7">
        <v>43.425136174350413</v>
      </c>
      <c r="DZ283" s="7">
        <v>43.425136174350413</v>
      </c>
      <c r="EA283" s="7">
        <v>43.425136174350413</v>
      </c>
      <c r="EB283" s="7">
        <v>14.842532618469194</v>
      </c>
      <c r="EC283" s="7">
        <v>14.842532618469194</v>
      </c>
      <c r="ED283" s="7">
        <v>14.842532618469194</v>
      </c>
      <c r="EE283" s="7">
        <v>14.842532618469194</v>
      </c>
      <c r="EF283" s="7">
        <v>17.59662987451906</v>
      </c>
      <c r="EG283" s="7">
        <v>17.59662987451906</v>
      </c>
      <c r="EH283" s="7">
        <v>17.59662987451906</v>
      </c>
      <c r="EI283" s="7">
        <v>17.59662987451906</v>
      </c>
      <c r="EJ283" s="7">
        <v>34.060903930633451</v>
      </c>
      <c r="EK283" s="7">
        <v>45.525885515080674</v>
      </c>
      <c r="EL283" s="7">
        <v>34.060903930633451</v>
      </c>
      <c r="EM283" s="7">
        <v>45.525885515080674</v>
      </c>
      <c r="EN283" s="7">
        <v>74.957384692043988</v>
      </c>
      <c r="EO283" s="7">
        <v>74.957384692043988</v>
      </c>
      <c r="EP283" s="7">
        <v>14.842532618469194</v>
      </c>
      <c r="EQ283" s="7">
        <v>14.842532618469194</v>
      </c>
      <c r="ER283" s="7">
        <v>14.842532618469194</v>
      </c>
      <c r="ES283" s="7">
        <v>14.842532618469194</v>
      </c>
      <c r="ET283" s="7">
        <v>21.100012878831368</v>
      </c>
      <c r="EU283" s="7">
        <v>21.100012878831368</v>
      </c>
      <c r="EV283" s="7">
        <v>25.239037009475048</v>
      </c>
      <c r="EW283" s="7">
        <v>25.239037009475048</v>
      </c>
      <c r="EX283" s="7">
        <v>25.239037009475048</v>
      </c>
      <c r="EY283" s="7">
        <v>25.239037009475048</v>
      </c>
      <c r="EZ283" s="7">
        <v>25.239037009475048</v>
      </c>
      <c r="FA283" s="7">
        <v>25.239037009475048</v>
      </c>
      <c r="FB283" s="7">
        <v>36.992218906771313</v>
      </c>
      <c r="FC283" s="7">
        <v>35.413639825365003</v>
      </c>
      <c r="FD283" s="7">
        <v>44.820823039626063</v>
      </c>
      <c r="FE283" s="7">
        <v>36.992218906771313</v>
      </c>
      <c r="FF283" s="7">
        <v>35.413639825365003</v>
      </c>
      <c r="FG283" s="7">
        <v>44.820823039626063</v>
      </c>
      <c r="FH283" s="7">
        <v>35.413639825365003</v>
      </c>
      <c r="FI283" s="7">
        <v>44.820823039626063</v>
      </c>
      <c r="FJ283" s="7">
        <v>35.413639825365003</v>
      </c>
      <c r="FK283" s="7">
        <v>44.820823039626063</v>
      </c>
      <c r="FL283" s="7">
        <v>20.495220874681845</v>
      </c>
      <c r="FM283" s="7">
        <v>20.495220874681845</v>
      </c>
      <c r="FN283" s="7">
        <v>20.495220874681845</v>
      </c>
      <c r="FO283" s="7">
        <v>20.495220874681845</v>
      </c>
      <c r="FP283" s="7">
        <v>23.463334557217014</v>
      </c>
      <c r="FQ283" s="7">
        <v>30.982287935178832</v>
      </c>
      <c r="FR283" s="7">
        <v>23.463334557217014</v>
      </c>
      <c r="FS283" s="7">
        <v>30.982287935178832</v>
      </c>
      <c r="FT283" s="7">
        <v>25.239037009475048</v>
      </c>
      <c r="FU283" s="7">
        <v>25.239037009475048</v>
      </c>
      <c r="FV283" s="7">
        <v>25.239037009475048</v>
      </c>
      <c r="FW283" s="7">
        <v>25.239037009475048</v>
      </c>
      <c r="FX283" s="7">
        <v>16.928392399665686</v>
      </c>
      <c r="FY283" s="7">
        <v>20.40919817187978</v>
      </c>
      <c r="FZ283" s="7">
        <v>16.928392399665686</v>
      </c>
      <c r="GA283" s="7">
        <v>20.40919817187978</v>
      </c>
      <c r="GB283" s="7">
        <v>43.425136174350413</v>
      </c>
      <c r="GC283" s="7">
        <v>43.425136174350413</v>
      </c>
      <c r="GD283" s="7">
        <v>43.425136174350413</v>
      </c>
      <c r="GE283" s="7">
        <v>43.425136174350413</v>
      </c>
      <c r="GF283" s="7">
        <v>74.957384692043988</v>
      </c>
      <c r="GG283" s="7">
        <v>74.957384692043988</v>
      </c>
      <c r="GH283" s="7">
        <v>74.957384692043988</v>
      </c>
      <c r="GI283" s="7">
        <v>74.957384692043988</v>
      </c>
      <c r="GJ283" s="7">
        <v>48.564670835791638</v>
      </c>
      <c r="GK283" s="7">
        <v>48.564670835791638</v>
      </c>
      <c r="GL283" s="7">
        <v>48.564670835791638</v>
      </c>
      <c r="GM283" s="7">
        <v>48.564670835791638</v>
      </c>
      <c r="GN283" s="7">
        <v>6.6232611156393029</v>
      </c>
      <c r="GO283" s="7">
        <v>11.017554581299127</v>
      </c>
      <c r="GP283" s="7">
        <v>6.6232611156393029</v>
      </c>
      <c r="GQ283" s="7">
        <v>11.017554581299127</v>
      </c>
      <c r="GR283" s="7">
        <v>11.341239791903227</v>
      </c>
      <c r="GS283" s="7">
        <v>11.341239791903227</v>
      </c>
      <c r="GT283" s="7">
        <v>11.341239791903227</v>
      </c>
      <c r="GU283" s="7">
        <v>11.341239791903227</v>
      </c>
      <c r="GV283" s="7">
        <v>2.6669126221407619E-2</v>
      </c>
      <c r="GW283" s="7">
        <v>2.6669126221407619E-2</v>
      </c>
      <c r="GX283" s="7">
        <v>2.6669126221407619E-2</v>
      </c>
      <c r="GY283" s="7">
        <v>2.6669126221407619E-2</v>
      </c>
      <c r="GZ283" s="7">
        <v>6.8679445615542516</v>
      </c>
      <c r="HA283" s="7">
        <v>6.8679445615542516</v>
      </c>
    </row>
    <row r="284" spans="65:209" x14ac:dyDescent="0.25">
      <c r="BM284" s="7" cm="1">
        <f t="array" ref="BM284">INDEX($HD$3:$HD$14,BN284,1)</f>
        <v>31</v>
      </c>
      <c r="BN284" s="7">
        <v>12</v>
      </c>
      <c r="BO284" s="7">
        <v>17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</v>
      </c>
      <c r="CG284" s="7">
        <v>0</v>
      </c>
      <c r="CH284" s="7">
        <v>0</v>
      </c>
      <c r="CI284" s="7">
        <v>0</v>
      </c>
      <c r="CJ284" s="7">
        <v>0</v>
      </c>
      <c r="CK284" s="7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0</v>
      </c>
      <c r="DH284" s="7">
        <v>0</v>
      </c>
      <c r="DI284" s="7">
        <v>0</v>
      </c>
      <c r="DJ284" s="7">
        <v>0</v>
      </c>
      <c r="DK284" s="7">
        <v>0</v>
      </c>
      <c r="DL284" s="7">
        <v>0</v>
      </c>
      <c r="DM284" s="7">
        <v>0</v>
      </c>
      <c r="DN284" s="7">
        <v>0</v>
      </c>
      <c r="DO284" s="7">
        <v>0</v>
      </c>
      <c r="DP284" s="7">
        <v>0</v>
      </c>
      <c r="DQ284" s="7">
        <v>0</v>
      </c>
      <c r="DR284" s="7">
        <v>0</v>
      </c>
      <c r="DS284" s="7">
        <v>0</v>
      </c>
      <c r="DT284" s="7">
        <v>0</v>
      </c>
      <c r="DU284" s="7">
        <v>0</v>
      </c>
      <c r="DV284" s="7">
        <v>0</v>
      </c>
      <c r="DW284" s="7">
        <v>0</v>
      </c>
      <c r="DX284" s="7">
        <v>43.725562911620244</v>
      </c>
      <c r="DY284" s="7">
        <v>43.725562911620244</v>
      </c>
      <c r="DZ284" s="7">
        <v>43.725562911620244</v>
      </c>
      <c r="EA284" s="7">
        <v>43.725562911620244</v>
      </c>
      <c r="EB284" s="7">
        <v>13.346257237431088</v>
      </c>
      <c r="EC284" s="7">
        <v>13.346257237431088</v>
      </c>
      <c r="ED284" s="7">
        <v>13.346257237431088</v>
      </c>
      <c r="EE284" s="7">
        <v>13.346257237431088</v>
      </c>
      <c r="EF284" s="7">
        <v>19.425644706211127</v>
      </c>
      <c r="EG284" s="7">
        <v>19.425644706211127</v>
      </c>
      <c r="EH284" s="7">
        <v>19.425644706211127</v>
      </c>
      <c r="EI284" s="7">
        <v>19.425644706211127</v>
      </c>
      <c r="EJ284" s="7">
        <v>33.800090033662677</v>
      </c>
      <c r="EK284" s="7">
        <v>44.671072620142255</v>
      </c>
      <c r="EL284" s="7">
        <v>33.800090033662677</v>
      </c>
      <c r="EM284" s="7">
        <v>44.671072620142255</v>
      </c>
      <c r="EN284" s="7">
        <v>74.847793737947086</v>
      </c>
      <c r="EO284" s="7">
        <v>74.847793737947086</v>
      </c>
      <c r="EP284" s="7">
        <v>13.346257237431088</v>
      </c>
      <c r="EQ284" s="7">
        <v>13.346257237431088</v>
      </c>
      <c r="ER284" s="7">
        <v>13.346257237431088</v>
      </c>
      <c r="ES284" s="7">
        <v>13.346257237431088</v>
      </c>
      <c r="ET284" s="7">
        <v>20.641227607690595</v>
      </c>
      <c r="EU284" s="7">
        <v>20.641227607690595</v>
      </c>
      <c r="EV284" s="7">
        <v>21.270340024555733</v>
      </c>
      <c r="EW284" s="7">
        <v>21.270340024555733</v>
      </c>
      <c r="EX284" s="7">
        <v>21.270340024555733</v>
      </c>
      <c r="EY284" s="7">
        <v>21.270340024555733</v>
      </c>
      <c r="EZ284" s="7">
        <v>21.270340024555733</v>
      </c>
      <c r="FA284" s="7">
        <v>21.270340024555733</v>
      </c>
      <c r="FB284" s="7">
        <v>35.579171039976544</v>
      </c>
      <c r="FC284" s="7">
        <v>36.035626379681887</v>
      </c>
      <c r="FD284" s="7">
        <v>45.298216225042516</v>
      </c>
      <c r="FE284" s="7">
        <v>35.579171039976544</v>
      </c>
      <c r="FF284" s="7">
        <v>36.035626379681887</v>
      </c>
      <c r="FG284" s="7">
        <v>45.298216225042516</v>
      </c>
      <c r="FH284" s="7">
        <v>36.035626379681887</v>
      </c>
      <c r="FI284" s="7">
        <v>45.298216225042516</v>
      </c>
      <c r="FJ284" s="7">
        <v>36.035626379681887</v>
      </c>
      <c r="FK284" s="7">
        <v>45.298216225042516</v>
      </c>
      <c r="FL284" s="7">
        <v>21.827553296683345</v>
      </c>
      <c r="FM284" s="7">
        <v>21.827553296683345</v>
      </c>
      <c r="FN284" s="7">
        <v>21.827553296683345</v>
      </c>
      <c r="FO284" s="7">
        <v>21.827553296683345</v>
      </c>
      <c r="FP284" s="7">
        <v>23.578515079586552</v>
      </c>
      <c r="FQ284" s="7">
        <v>31.339739282718497</v>
      </c>
      <c r="FR284" s="7">
        <v>23.578515079586552</v>
      </c>
      <c r="FS284" s="7">
        <v>31.339739282718497</v>
      </c>
      <c r="FT284" s="7">
        <v>21.270340024555733</v>
      </c>
      <c r="FU284" s="7">
        <v>21.270340024555733</v>
      </c>
      <c r="FV284" s="7">
        <v>21.270340024555733</v>
      </c>
      <c r="FW284" s="7">
        <v>21.270340024555733</v>
      </c>
      <c r="FX284" s="7">
        <v>17.170827138939881</v>
      </c>
      <c r="FY284" s="7">
        <v>21.486915704369537</v>
      </c>
      <c r="FZ284" s="7">
        <v>17.170827138939881</v>
      </c>
      <c r="GA284" s="7">
        <v>21.486915704369537</v>
      </c>
      <c r="GB284" s="7">
        <v>43.725562911620244</v>
      </c>
      <c r="GC284" s="7">
        <v>43.725562911620244</v>
      </c>
      <c r="GD284" s="7">
        <v>43.725562911620244</v>
      </c>
      <c r="GE284" s="7">
        <v>43.725562911620244</v>
      </c>
      <c r="GF284" s="7">
        <v>74.847793737947086</v>
      </c>
      <c r="GG284" s="7">
        <v>74.847793737947086</v>
      </c>
      <c r="GH284" s="7">
        <v>74.847793737947086</v>
      </c>
      <c r="GI284" s="7">
        <v>74.847793737947086</v>
      </c>
      <c r="GJ284" s="7">
        <v>45.376528067001502</v>
      </c>
      <c r="GK284" s="7">
        <v>45.376528067001502</v>
      </c>
      <c r="GL284" s="7">
        <v>45.376528067001502</v>
      </c>
      <c r="GM284" s="7">
        <v>45.376528067001502</v>
      </c>
      <c r="GN284" s="7">
        <v>5.7056975531510226</v>
      </c>
      <c r="GO284" s="7">
        <v>9.8149817801407604</v>
      </c>
      <c r="GP284" s="7">
        <v>5.7056975531510226</v>
      </c>
      <c r="GQ284" s="7">
        <v>9.8149817801407604</v>
      </c>
      <c r="GR284" s="7">
        <v>0</v>
      </c>
      <c r="GS284" s="7">
        <v>0</v>
      </c>
      <c r="GT284" s="7">
        <v>0</v>
      </c>
      <c r="GU284" s="7">
        <v>0</v>
      </c>
      <c r="GV284" s="7">
        <v>0</v>
      </c>
      <c r="GW284" s="7">
        <v>0</v>
      </c>
      <c r="GX284" s="7">
        <v>0</v>
      </c>
      <c r="GY284" s="7">
        <v>0</v>
      </c>
      <c r="GZ284" s="7">
        <v>0</v>
      </c>
      <c r="HA284" s="7">
        <v>0</v>
      </c>
    </row>
    <row r="285" spans="65:209" x14ac:dyDescent="0.25">
      <c r="BM285" s="7" cm="1">
        <f t="array" ref="BM285">INDEX($HD$3:$HD$14,BN285,1)</f>
        <v>31</v>
      </c>
      <c r="BN285" s="7">
        <v>12</v>
      </c>
      <c r="BO285" s="7">
        <v>18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0</v>
      </c>
      <c r="CB285" s="7">
        <v>0</v>
      </c>
      <c r="CC285" s="7">
        <v>0</v>
      </c>
      <c r="CD285" s="7">
        <v>0</v>
      </c>
      <c r="CE285" s="7">
        <v>0</v>
      </c>
      <c r="CF285" s="7">
        <v>0</v>
      </c>
      <c r="CG285" s="7">
        <v>0</v>
      </c>
      <c r="CH285" s="7">
        <v>0</v>
      </c>
      <c r="CI285" s="7">
        <v>0</v>
      </c>
      <c r="CJ285" s="7">
        <v>0</v>
      </c>
      <c r="CK285" s="7">
        <v>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>
        <v>0</v>
      </c>
      <c r="CY285" s="7">
        <v>0</v>
      </c>
      <c r="CZ285" s="7">
        <v>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0</v>
      </c>
      <c r="DH285" s="7">
        <v>0</v>
      </c>
      <c r="DI285" s="7">
        <v>0</v>
      </c>
      <c r="DJ285" s="7">
        <v>0</v>
      </c>
      <c r="DK285" s="7">
        <v>0</v>
      </c>
      <c r="DL285" s="7">
        <v>0</v>
      </c>
      <c r="DM285" s="7">
        <v>0</v>
      </c>
      <c r="DN285" s="7">
        <v>0</v>
      </c>
      <c r="DO285" s="7">
        <v>0</v>
      </c>
      <c r="DP285" s="7">
        <v>0</v>
      </c>
      <c r="DQ285" s="7">
        <v>0</v>
      </c>
      <c r="DR285" s="7">
        <v>0</v>
      </c>
      <c r="DS285" s="7">
        <v>0</v>
      </c>
      <c r="DT285" s="7">
        <v>0</v>
      </c>
      <c r="DU285" s="7">
        <v>0</v>
      </c>
      <c r="DV285" s="7">
        <v>0</v>
      </c>
      <c r="DW285" s="7">
        <v>0</v>
      </c>
      <c r="DX285" s="7">
        <v>44.906836829363627</v>
      </c>
      <c r="DY285" s="7">
        <v>44.906836829363627</v>
      </c>
      <c r="DZ285" s="7">
        <v>44.906836829363627</v>
      </c>
      <c r="EA285" s="7">
        <v>44.906836829363627</v>
      </c>
      <c r="EB285" s="7">
        <v>13.282902055739001</v>
      </c>
      <c r="EC285" s="7">
        <v>13.282902055739001</v>
      </c>
      <c r="ED285" s="7">
        <v>13.282902055739001</v>
      </c>
      <c r="EE285" s="7">
        <v>13.282902055739001</v>
      </c>
      <c r="EF285" s="7">
        <v>20.69170199768913</v>
      </c>
      <c r="EG285" s="7">
        <v>20.69170199768913</v>
      </c>
      <c r="EH285" s="7">
        <v>20.69170199768913</v>
      </c>
      <c r="EI285" s="7">
        <v>20.69170199768913</v>
      </c>
      <c r="EJ285" s="7">
        <v>34.638637779649542</v>
      </c>
      <c r="EK285" s="7">
        <v>45.697557508329844</v>
      </c>
      <c r="EL285" s="7">
        <v>34.638637779649542</v>
      </c>
      <c r="EM285" s="7">
        <v>45.697557508329844</v>
      </c>
      <c r="EN285" s="7">
        <v>75.212774132744983</v>
      </c>
      <c r="EO285" s="7">
        <v>75.212774132744983</v>
      </c>
      <c r="EP285" s="7">
        <v>13.282902055739001</v>
      </c>
      <c r="EQ285" s="7">
        <v>13.282902055739001</v>
      </c>
      <c r="ER285" s="7">
        <v>13.282902055739001</v>
      </c>
      <c r="ES285" s="7">
        <v>13.282902055739001</v>
      </c>
      <c r="ET285" s="7">
        <v>19.786397516961827</v>
      </c>
      <c r="EU285" s="7">
        <v>19.786397516961827</v>
      </c>
      <c r="EV285" s="7">
        <v>19.282591954724356</v>
      </c>
      <c r="EW285" s="7">
        <v>19.282591954724356</v>
      </c>
      <c r="EX285" s="7">
        <v>19.282591954724356</v>
      </c>
      <c r="EY285" s="7">
        <v>19.282591954724356</v>
      </c>
      <c r="EZ285" s="7">
        <v>19.282591954724356</v>
      </c>
      <c r="FA285" s="7">
        <v>19.282591954724356</v>
      </c>
      <c r="FB285" s="7">
        <v>34.852315212998519</v>
      </c>
      <c r="FC285" s="7">
        <v>34.94597160977429</v>
      </c>
      <c r="FD285" s="7">
        <v>43.813000700237438</v>
      </c>
      <c r="FE285" s="7">
        <v>34.852315212998519</v>
      </c>
      <c r="FF285" s="7">
        <v>34.94597160977429</v>
      </c>
      <c r="FG285" s="7">
        <v>43.813000700237438</v>
      </c>
      <c r="FH285" s="7">
        <v>34.94597160977429</v>
      </c>
      <c r="FI285" s="7">
        <v>43.813000700237438</v>
      </c>
      <c r="FJ285" s="7">
        <v>34.94597160977429</v>
      </c>
      <c r="FK285" s="7">
        <v>43.813000700237438</v>
      </c>
      <c r="FL285" s="7">
        <v>23.210724425997093</v>
      </c>
      <c r="FM285" s="7">
        <v>23.210724425997093</v>
      </c>
      <c r="FN285" s="7">
        <v>23.210724425997093</v>
      </c>
      <c r="FO285" s="7">
        <v>23.210724425997093</v>
      </c>
      <c r="FP285" s="7">
        <v>22.447214167580686</v>
      </c>
      <c r="FQ285" s="7">
        <v>30.206342583595291</v>
      </c>
      <c r="FR285" s="7">
        <v>22.447214167580686</v>
      </c>
      <c r="FS285" s="7">
        <v>30.206342583595291</v>
      </c>
      <c r="FT285" s="7">
        <v>19.282591954724356</v>
      </c>
      <c r="FU285" s="7">
        <v>19.282591954724356</v>
      </c>
      <c r="FV285" s="7">
        <v>19.282591954724356</v>
      </c>
      <c r="FW285" s="7">
        <v>19.282591954724356</v>
      </c>
      <c r="FX285" s="7">
        <v>17.598949559887078</v>
      </c>
      <c r="FY285" s="7">
        <v>22.289409057973625</v>
      </c>
      <c r="FZ285" s="7">
        <v>17.598949559887078</v>
      </c>
      <c r="GA285" s="7">
        <v>22.289409057973625</v>
      </c>
      <c r="GB285" s="7">
        <v>44.906836829363627</v>
      </c>
      <c r="GC285" s="7">
        <v>44.906836829363627</v>
      </c>
      <c r="GD285" s="7">
        <v>44.906836829363627</v>
      </c>
      <c r="GE285" s="7">
        <v>44.906836829363627</v>
      </c>
      <c r="GF285" s="7">
        <v>75.212774132744983</v>
      </c>
      <c r="GG285" s="7">
        <v>75.212774132744983</v>
      </c>
      <c r="GH285" s="7">
        <v>75.212774132744983</v>
      </c>
      <c r="GI285" s="7">
        <v>75.212774132744983</v>
      </c>
      <c r="GJ285" s="7">
        <v>45.220720471586525</v>
      </c>
      <c r="GK285" s="7">
        <v>45.220720471586525</v>
      </c>
      <c r="GL285" s="7">
        <v>45.220720471586525</v>
      </c>
      <c r="GM285" s="7">
        <v>45.220720471586525</v>
      </c>
      <c r="GN285" s="7">
        <v>5.7058180261070346</v>
      </c>
      <c r="GO285" s="7">
        <v>9.6369776844237265</v>
      </c>
      <c r="GP285" s="7">
        <v>5.7058180261070346</v>
      </c>
      <c r="GQ285" s="7">
        <v>9.6369776844237265</v>
      </c>
      <c r="GR285" s="7">
        <v>0</v>
      </c>
      <c r="GS285" s="7">
        <v>0</v>
      </c>
      <c r="GT285" s="7">
        <v>0</v>
      </c>
      <c r="GU285" s="7">
        <v>0</v>
      </c>
      <c r="GV285" s="7">
        <v>0</v>
      </c>
      <c r="GW285" s="7">
        <v>0</v>
      </c>
      <c r="GX285" s="7">
        <v>0</v>
      </c>
      <c r="GY285" s="7">
        <v>0</v>
      </c>
      <c r="GZ285" s="7">
        <v>0</v>
      </c>
      <c r="HA285" s="7">
        <v>0</v>
      </c>
    </row>
    <row r="286" spans="65:209" x14ac:dyDescent="0.25">
      <c r="BM286" s="7" cm="1">
        <f t="array" ref="BM286">INDEX($HD$3:$HD$14,BN286,1)</f>
        <v>31</v>
      </c>
      <c r="BN286" s="7">
        <v>12</v>
      </c>
      <c r="BO286" s="7">
        <v>19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0</v>
      </c>
      <c r="CB286" s="7">
        <v>0</v>
      </c>
      <c r="CC286" s="7">
        <v>0</v>
      </c>
      <c r="CD286" s="7">
        <v>0</v>
      </c>
      <c r="CE286" s="7">
        <v>0</v>
      </c>
      <c r="CF286" s="7">
        <v>0</v>
      </c>
      <c r="CG286" s="7">
        <v>0</v>
      </c>
      <c r="CH286" s="7">
        <v>0</v>
      </c>
      <c r="CI286" s="7">
        <v>0</v>
      </c>
      <c r="CJ286" s="7">
        <v>0</v>
      </c>
      <c r="CK286" s="7">
        <v>0</v>
      </c>
      <c r="CL286" s="7">
        <v>0</v>
      </c>
      <c r="CM286" s="7">
        <v>0</v>
      </c>
      <c r="CN286" s="7">
        <v>0</v>
      </c>
      <c r="CO286" s="7">
        <v>0</v>
      </c>
      <c r="CP286" s="7">
        <v>0</v>
      </c>
      <c r="CQ286" s="7">
        <v>0</v>
      </c>
      <c r="CR286" s="7">
        <v>0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0</v>
      </c>
      <c r="DB286" s="7">
        <v>0</v>
      </c>
      <c r="DC286" s="7">
        <v>0</v>
      </c>
      <c r="DD286" s="7">
        <v>0</v>
      </c>
      <c r="DE286" s="7">
        <v>0</v>
      </c>
      <c r="DF286" s="7">
        <v>0</v>
      </c>
      <c r="DG286" s="7">
        <v>0</v>
      </c>
      <c r="DH286" s="7">
        <v>0</v>
      </c>
      <c r="DI286" s="7">
        <v>0</v>
      </c>
      <c r="DJ286" s="7">
        <v>0</v>
      </c>
      <c r="DK286" s="7">
        <v>0</v>
      </c>
      <c r="DL286" s="7">
        <v>0</v>
      </c>
      <c r="DM286" s="7">
        <v>0</v>
      </c>
      <c r="DN286" s="7">
        <v>0</v>
      </c>
      <c r="DO286" s="7">
        <v>0</v>
      </c>
      <c r="DP286" s="7">
        <v>0</v>
      </c>
      <c r="DQ286" s="7">
        <v>0</v>
      </c>
      <c r="DR286" s="7">
        <v>0</v>
      </c>
      <c r="DS286" s="7">
        <v>0</v>
      </c>
      <c r="DT286" s="7">
        <v>0</v>
      </c>
      <c r="DU286" s="7">
        <v>0</v>
      </c>
      <c r="DV286" s="7">
        <v>0</v>
      </c>
      <c r="DW286" s="7">
        <v>0</v>
      </c>
      <c r="DX286" s="7">
        <v>46.735694524327108</v>
      </c>
      <c r="DY286" s="7">
        <v>46.735694524327108</v>
      </c>
      <c r="DZ286" s="7">
        <v>46.735694524327108</v>
      </c>
      <c r="EA286" s="7">
        <v>46.735694524327108</v>
      </c>
      <c r="EB286" s="7">
        <v>14.064507147568916</v>
      </c>
      <c r="EC286" s="7">
        <v>14.064507147568916</v>
      </c>
      <c r="ED286" s="7">
        <v>14.064507147568916</v>
      </c>
      <c r="EE286" s="7">
        <v>14.064507147568916</v>
      </c>
      <c r="EF286" s="7">
        <v>21.119135303504439</v>
      </c>
      <c r="EG286" s="7">
        <v>21.119135303504439</v>
      </c>
      <c r="EH286" s="7">
        <v>21.119135303504439</v>
      </c>
      <c r="EI286" s="7">
        <v>21.119135303504439</v>
      </c>
      <c r="EJ286" s="7">
        <v>35.302540407941393</v>
      </c>
      <c r="EK286" s="7">
        <v>46.495192793995486</v>
      </c>
      <c r="EL286" s="7">
        <v>35.302540407941393</v>
      </c>
      <c r="EM286" s="7">
        <v>46.495192793995486</v>
      </c>
      <c r="EN286" s="7">
        <v>74.277452978456054</v>
      </c>
      <c r="EO286" s="7">
        <v>74.277452978456054</v>
      </c>
      <c r="EP286" s="7">
        <v>14.064507147568916</v>
      </c>
      <c r="EQ286" s="7">
        <v>14.064507147568916</v>
      </c>
      <c r="ER286" s="7">
        <v>14.064507147568916</v>
      </c>
      <c r="ES286" s="7">
        <v>14.064507147568916</v>
      </c>
      <c r="ET286" s="7">
        <v>19.146041437989769</v>
      </c>
      <c r="EU286" s="7">
        <v>19.146041437989769</v>
      </c>
      <c r="EV286" s="7">
        <v>19.810975835894421</v>
      </c>
      <c r="EW286" s="7">
        <v>19.810975835894421</v>
      </c>
      <c r="EX286" s="7">
        <v>19.810975835894421</v>
      </c>
      <c r="EY286" s="7">
        <v>19.810975835894421</v>
      </c>
      <c r="EZ286" s="7">
        <v>19.810975835894421</v>
      </c>
      <c r="FA286" s="7">
        <v>19.810975835894421</v>
      </c>
      <c r="FB286" s="7">
        <v>35.959878645419323</v>
      </c>
      <c r="FC286" s="7">
        <v>34.86997225740911</v>
      </c>
      <c r="FD286" s="7">
        <v>43.499761599787377</v>
      </c>
      <c r="FE286" s="7">
        <v>35.959878645419323</v>
      </c>
      <c r="FF286" s="7">
        <v>34.86997225740911</v>
      </c>
      <c r="FG286" s="7">
        <v>43.499761599787377</v>
      </c>
      <c r="FH286" s="7">
        <v>34.86997225740911</v>
      </c>
      <c r="FI286" s="7">
        <v>43.499761599787377</v>
      </c>
      <c r="FJ286" s="7">
        <v>34.86997225740911</v>
      </c>
      <c r="FK286" s="7">
        <v>43.499761599787377</v>
      </c>
      <c r="FL286" s="7">
        <v>23.329028551762452</v>
      </c>
      <c r="FM286" s="7">
        <v>23.329028551762452</v>
      </c>
      <c r="FN286" s="7">
        <v>23.329028551762452</v>
      </c>
      <c r="FO286" s="7">
        <v>23.329028551762452</v>
      </c>
      <c r="FP286" s="7">
        <v>21.393564198281538</v>
      </c>
      <c r="FQ286" s="7">
        <v>29.57994472671119</v>
      </c>
      <c r="FR286" s="7">
        <v>21.393564198281538</v>
      </c>
      <c r="FS286" s="7">
        <v>29.57994472671119</v>
      </c>
      <c r="FT286" s="7">
        <v>19.810975835894421</v>
      </c>
      <c r="FU286" s="7">
        <v>19.810975835894421</v>
      </c>
      <c r="FV286" s="7">
        <v>19.810975835894421</v>
      </c>
      <c r="FW286" s="7">
        <v>19.810975835894421</v>
      </c>
      <c r="FX286" s="7">
        <v>17.905646591014669</v>
      </c>
      <c r="FY286" s="7">
        <v>23.048580591256545</v>
      </c>
      <c r="FZ286" s="7">
        <v>17.905646591014669</v>
      </c>
      <c r="GA286" s="7">
        <v>23.048580591256545</v>
      </c>
      <c r="GB286" s="7">
        <v>46.735694524327108</v>
      </c>
      <c r="GC286" s="7">
        <v>46.735694524327108</v>
      </c>
      <c r="GD286" s="7">
        <v>46.735694524327108</v>
      </c>
      <c r="GE286" s="7">
        <v>46.735694524327108</v>
      </c>
      <c r="GF286" s="7">
        <v>74.277452978456054</v>
      </c>
      <c r="GG286" s="7">
        <v>74.277452978456054</v>
      </c>
      <c r="GH286" s="7">
        <v>74.277452978456054</v>
      </c>
      <c r="GI286" s="7">
        <v>74.277452978456054</v>
      </c>
      <c r="GJ286" s="7">
        <v>45.786923305794708</v>
      </c>
      <c r="GK286" s="7">
        <v>45.786923305794708</v>
      </c>
      <c r="GL286" s="7">
        <v>45.786923305794708</v>
      </c>
      <c r="GM286" s="7">
        <v>45.786923305794708</v>
      </c>
      <c r="GN286" s="7">
        <v>5.3488970987932518</v>
      </c>
      <c r="GO286" s="7">
        <v>8.7620195098489724</v>
      </c>
      <c r="GP286" s="7">
        <v>5.3488970987932518</v>
      </c>
      <c r="GQ286" s="7">
        <v>8.7620195098489724</v>
      </c>
      <c r="GR286" s="7">
        <v>0</v>
      </c>
      <c r="GS286" s="7">
        <v>0</v>
      </c>
      <c r="GT286" s="7">
        <v>0</v>
      </c>
      <c r="GU286" s="7">
        <v>0</v>
      </c>
      <c r="GV286" s="7">
        <v>0</v>
      </c>
      <c r="GW286" s="7">
        <v>0</v>
      </c>
      <c r="GX286" s="7">
        <v>0</v>
      </c>
      <c r="GY286" s="7">
        <v>0</v>
      </c>
      <c r="GZ286" s="7">
        <v>0</v>
      </c>
      <c r="HA286" s="7">
        <v>0</v>
      </c>
    </row>
    <row r="287" spans="65:209" x14ac:dyDescent="0.25">
      <c r="BM287" s="7" cm="1">
        <f t="array" ref="BM287">INDEX($HD$3:$HD$14,BN287,1)</f>
        <v>31</v>
      </c>
      <c r="BN287" s="7">
        <v>12</v>
      </c>
      <c r="BO287" s="7">
        <v>20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0</v>
      </c>
      <c r="CB287" s="7">
        <v>0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>
        <v>0</v>
      </c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0</v>
      </c>
      <c r="DI287" s="7">
        <v>0</v>
      </c>
      <c r="DJ287" s="7">
        <v>0</v>
      </c>
      <c r="DK287" s="7">
        <v>0</v>
      </c>
      <c r="DL287" s="7">
        <v>0</v>
      </c>
      <c r="DM287" s="7">
        <v>0</v>
      </c>
      <c r="DN287" s="7">
        <v>0</v>
      </c>
      <c r="DO287" s="7">
        <v>0</v>
      </c>
      <c r="DP287" s="7">
        <v>0</v>
      </c>
      <c r="DQ287" s="7">
        <v>0</v>
      </c>
      <c r="DR287" s="7">
        <v>0</v>
      </c>
      <c r="DS287" s="7">
        <v>0</v>
      </c>
      <c r="DT287" s="7">
        <v>0</v>
      </c>
      <c r="DU287" s="7">
        <v>0</v>
      </c>
      <c r="DV287" s="7">
        <v>0</v>
      </c>
      <c r="DW287" s="7">
        <v>0</v>
      </c>
      <c r="DX287" s="7">
        <v>47.87994668075941</v>
      </c>
      <c r="DY287" s="7">
        <v>47.87994668075941</v>
      </c>
      <c r="DZ287" s="7">
        <v>47.87994668075941</v>
      </c>
      <c r="EA287" s="7">
        <v>47.87994668075941</v>
      </c>
      <c r="EB287" s="7">
        <v>12.207959609879801</v>
      </c>
      <c r="EC287" s="7">
        <v>12.207959609879801</v>
      </c>
      <c r="ED287" s="7">
        <v>12.207959609879801</v>
      </c>
      <c r="EE287" s="7">
        <v>12.207959609879801</v>
      </c>
      <c r="EF287" s="7">
        <v>21.845292170061608</v>
      </c>
      <c r="EG287" s="7">
        <v>21.845292170061608</v>
      </c>
      <c r="EH287" s="7">
        <v>21.845292170061608</v>
      </c>
      <c r="EI287" s="7">
        <v>21.845292170061608</v>
      </c>
      <c r="EJ287" s="7">
        <v>36.117891287231643</v>
      </c>
      <c r="EK287" s="7">
        <v>47.829331082982385</v>
      </c>
      <c r="EL287" s="7">
        <v>36.117891287231643</v>
      </c>
      <c r="EM287" s="7">
        <v>47.829331082982385</v>
      </c>
      <c r="EN287" s="7">
        <v>71.760500345967685</v>
      </c>
      <c r="EO287" s="7">
        <v>71.760500345967685</v>
      </c>
      <c r="EP287" s="7">
        <v>12.207959609879801</v>
      </c>
      <c r="EQ287" s="7">
        <v>12.207959609879801</v>
      </c>
      <c r="ER287" s="7">
        <v>12.207959609879801</v>
      </c>
      <c r="ES287" s="7">
        <v>12.207959609879801</v>
      </c>
      <c r="ET287" s="7">
        <v>17.703326878917917</v>
      </c>
      <c r="EU287" s="7">
        <v>17.703326878917917</v>
      </c>
      <c r="EV287" s="7">
        <v>20.548284598036684</v>
      </c>
      <c r="EW287" s="7">
        <v>20.548284598036684</v>
      </c>
      <c r="EX287" s="7">
        <v>20.548284598036684</v>
      </c>
      <c r="EY287" s="7">
        <v>20.548284598036684</v>
      </c>
      <c r="EZ287" s="7">
        <v>20.548284598036684</v>
      </c>
      <c r="FA287" s="7">
        <v>20.548284598036684</v>
      </c>
      <c r="FB287" s="7">
        <v>37.662699697711133</v>
      </c>
      <c r="FC287" s="7">
        <v>35.187401529485399</v>
      </c>
      <c r="FD287" s="7">
        <v>44.089833813344534</v>
      </c>
      <c r="FE287" s="7">
        <v>37.662699697711133</v>
      </c>
      <c r="FF287" s="7">
        <v>35.187401529485399</v>
      </c>
      <c r="FG287" s="7">
        <v>44.089833813344534</v>
      </c>
      <c r="FH287" s="7">
        <v>35.187401529485399</v>
      </c>
      <c r="FI287" s="7">
        <v>44.089833813344534</v>
      </c>
      <c r="FJ287" s="7">
        <v>35.187401529485399</v>
      </c>
      <c r="FK287" s="7">
        <v>44.089833813344534</v>
      </c>
      <c r="FL287" s="7">
        <v>24.881874639315232</v>
      </c>
      <c r="FM287" s="7">
        <v>24.881874639315232</v>
      </c>
      <c r="FN287" s="7">
        <v>24.881874639315232</v>
      </c>
      <c r="FO287" s="7">
        <v>24.881874639315232</v>
      </c>
      <c r="FP287" s="7">
        <v>21.947762792873892</v>
      </c>
      <c r="FQ287" s="7">
        <v>29.679501883514654</v>
      </c>
      <c r="FR287" s="7">
        <v>21.947762792873892</v>
      </c>
      <c r="FS287" s="7">
        <v>29.679501883514654</v>
      </c>
      <c r="FT287" s="7">
        <v>20.548284598036684</v>
      </c>
      <c r="FU287" s="7">
        <v>20.548284598036684</v>
      </c>
      <c r="FV287" s="7">
        <v>20.548284598036684</v>
      </c>
      <c r="FW287" s="7">
        <v>20.548284598036684</v>
      </c>
      <c r="FX287" s="7">
        <v>18.362944927230213</v>
      </c>
      <c r="FY287" s="7">
        <v>23.678831027165696</v>
      </c>
      <c r="FZ287" s="7">
        <v>18.362944927230213</v>
      </c>
      <c r="GA287" s="7">
        <v>23.678831027165696</v>
      </c>
      <c r="GB287" s="7">
        <v>47.87994668075941</v>
      </c>
      <c r="GC287" s="7">
        <v>47.87994668075941</v>
      </c>
      <c r="GD287" s="7">
        <v>47.87994668075941</v>
      </c>
      <c r="GE287" s="7">
        <v>47.87994668075941</v>
      </c>
      <c r="GF287" s="7">
        <v>71.760500345967685</v>
      </c>
      <c r="GG287" s="7">
        <v>71.760500345967685</v>
      </c>
      <c r="GH287" s="7">
        <v>71.760500345967685</v>
      </c>
      <c r="GI287" s="7">
        <v>71.760500345967685</v>
      </c>
      <c r="GJ287" s="7">
        <v>47.316675169871019</v>
      </c>
      <c r="GK287" s="7">
        <v>47.316675169871019</v>
      </c>
      <c r="GL287" s="7">
        <v>47.316675169871019</v>
      </c>
      <c r="GM287" s="7">
        <v>47.316675169871019</v>
      </c>
      <c r="GN287" s="7">
        <v>5.7333543186891491</v>
      </c>
      <c r="GO287" s="7">
        <v>8.7067735355322657</v>
      </c>
      <c r="GP287" s="7">
        <v>5.7333543186891491</v>
      </c>
      <c r="GQ287" s="7">
        <v>8.7067735355322657</v>
      </c>
      <c r="GR287" s="7">
        <v>0</v>
      </c>
      <c r="GS287" s="7">
        <v>0</v>
      </c>
      <c r="GT287" s="7">
        <v>0</v>
      </c>
      <c r="GU287" s="7">
        <v>0</v>
      </c>
      <c r="GV287" s="7">
        <v>0</v>
      </c>
      <c r="GW287" s="7">
        <v>0</v>
      </c>
      <c r="GX287" s="7">
        <v>0</v>
      </c>
      <c r="GY287" s="7">
        <v>0</v>
      </c>
      <c r="GZ287" s="7">
        <v>0</v>
      </c>
      <c r="HA287" s="7">
        <v>0</v>
      </c>
    </row>
    <row r="288" spans="65:209" x14ac:dyDescent="0.25">
      <c r="BM288" s="7" cm="1">
        <f t="array" ref="BM288">INDEX($HD$3:$HD$14,BN288,1)</f>
        <v>31</v>
      </c>
      <c r="BN288" s="7">
        <v>12</v>
      </c>
      <c r="BO288" s="7">
        <v>21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0</v>
      </c>
      <c r="CA288" s="7">
        <v>0</v>
      </c>
      <c r="CB288" s="7">
        <v>0</v>
      </c>
      <c r="CC288" s="7">
        <v>0</v>
      </c>
      <c r="CD288" s="7">
        <v>0</v>
      </c>
      <c r="CE288" s="7">
        <v>0</v>
      </c>
      <c r="CF288" s="7">
        <v>0</v>
      </c>
      <c r="CG288" s="7">
        <v>0</v>
      </c>
      <c r="CH288" s="7">
        <v>0</v>
      </c>
      <c r="CI288" s="7">
        <v>0</v>
      </c>
      <c r="CJ288" s="7">
        <v>0</v>
      </c>
      <c r="CK288" s="7">
        <v>0</v>
      </c>
      <c r="CL288" s="7">
        <v>0</v>
      </c>
      <c r="CM288" s="7">
        <v>0</v>
      </c>
      <c r="CN288" s="7">
        <v>0</v>
      </c>
      <c r="CO288" s="7">
        <v>0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0</v>
      </c>
      <c r="DH288" s="7">
        <v>0</v>
      </c>
      <c r="DI288" s="7">
        <v>0</v>
      </c>
      <c r="DJ288" s="7">
        <v>0</v>
      </c>
      <c r="DK288" s="7">
        <v>0</v>
      </c>
      <c r="DL288" s="7">
        <v>0</v>
      </c>
      <c r="DM288" s="7">
        <v>0</v>
      </c>
      <c r="DN288" s="7">
        <v>0</v>
      </c>
      <c r="DO288" s="7">
        <v>0</v>
      </c>
      <c r="DP288" s="7">
        <v>0</v>
      </c>
      <c r="DQ288" s="7">
        <v>0</v>
      </c>
      <c r="DR288" s="7">
        <v>0</v>
      </c>
      <c r="DS288" s="7">
        <v>0</v>
      </c>
      <c r="DT288" s="7">
        <v>0</v>
      </c>
      <c r="DU288" s="7">
        <v>0</v>
      </c>
      <c r="DV288" s="7">
        <v>0</v>
      </c>
      <c r="DW288" s="7">
        <v>0</v>
      </c>
      <c r="DX288" s="7">
        <v>48.301512623134876</v>
      </c>
      <c r="DY288" s="7">
        <v>48.301512623134876</v>
      </c>
      <c r="DZ288" s="7">
        <v>48.301512623134876</v>
      </c>
      <c r="EA288" s="7">
        <v>48.301512623134876</v>
      </c>
      <c r="EB288" s="7">
        <v>10.728702181901754</v>
      </c>
      <c r="EC288" s="7">
        <v>10.728702181901754</v>
      </c>
      <c r="ED288" s="7">
        <v>10.728702181901754</v>
      </c>
      <c r="EE288" s="7">
        <v>10.728702181901754</v>
      </c>
      <c r="EF288" s="7">
        <v>23.071769143960399</v>
      </c>
      <c r="EG288" s="7">
        <v>23.071769143960399</v>
      </c>
      <c r="EH288" s="7">
        <v>23.071769143960399</v>
      </c>
      <c r="EI288" s="7">
        <v>23.071769143960399</v>
      </c>
      <c r="EJ288" s="7">
        <v>36.16166142752185</v>
      </c>
      <c r="EK288" s="7">
        <v>47.389565255822561</v>
      </c>
      <c r="EL288" s="7">
        <v>36.16166142752185</v>
      </c>
      <c r="EM288" s="7">
        <v>47.389565255822561</v>
      </c>
      <c r="EN288" s="7">
        <v>70.280964606979481</v>
      </c>
      <c r="EO288" s="7">
        <v>70.280964606979481</v>
      </c>
      <c r="EP288" s="7">
        <v>10.728702181901754</v>
      </c>
      <c r="EQ288" s="7">
        <v>10.728702181901754</v>
      </c>
      <c r="ER288" s="7">
        <v>10.728702181901754</v>
      </c>
      <c r="ES288" s="7">
        <v>10.728702181901754</v>
      </c>
      <c r="ET288" s="7">
        <v>16.855140483986791</v>
      </c>
      <c r="EU288" s="7">
        <v>16.855140483986791</v>
      </c>
      <c r="EV288" s="7">
        <v>20.632531795674499</v>
      </c>
      <c r="EW288" s="7">
        <v>20.632531795674499</v>
      </c>
      <c r="EX288" s="7">
        <v>20.632531795674499</v>
      </c>
      <c r="EY288" s="7">
        <v>20.632531795674499</v>
      </c>
      <c r="EZ288" s="7">
        <v>20.632531795674499</v>
      </c>
      <c r="FA288" s="7">
        <v>20.632531795674499</v>
      </c>
      <c r="FB288" s="7">
        <v>37.366542913085119</v>
      </c>
      <c r="FC288" s="7">
        <v>34.329222942945634</v>
      </c>
      <c r="FD288" s="7">
        <v>43.554661234570403</v>
      </c>
      <c r="FE288" s="7">
        <v>37.366542913085119</v>
      </c>
      <c r="FF288" s="7">
        <v>34.329222942945634</v>
      </c>
      <c r="FG288" s="7">
        <v>43.554661234570403</v>
      </c>
      <c r="FH288" s="7">
        <v>34.329222942945634</v>
      </c>
      <c r="FI288" s="7">
        <v>43.554661234570403</v>
      </c>
      <c r="FJ288" s="7">
        <v>34.329222942945634</v>
      </c>
      <c r="FK288" s="7">
        <v>43.554661234570403</v>
      </c>
      <c r="FL288" s="7">
        <v>26.348607467167156</v>
      </c>
      <c r="FM288" s="7">
        <v>26.348607467167156</v>
      </c>
      <c r="FN288" s="7">
        <v>26.348607467167156</v>
      </c>
      <c r="FO288" s="7">
        <v>26.348607467167156</v>
      </c>
      <c r="FP288" s="7">
        <v>21.302168924862137</v>
      </c>
      <c r="FQ288" s="7">
        <v>28.615260145527852</v>
      </c>
      <c r="FR288" s="7">
        <v>21.302168924862137</v>
      </c>
      <c r="FS288" s="7">
        <v>28.615260145527852</v>
      </c>
      <c r="FT288" s="7">
        <v>20.632531795674499</v>
      </c>
      <c r="FU288" s="7">
        <v>20.632531795674499</v>
      </c>
      <c r="FV288" s="7">
        <v>20.632531795674499</v>
      </c>
      <c r="FW288" s="7">
        <v>20.632531795674499</v>
      </c>
      <c r="FX288" s="7">
        <v>19.402350100049802</v>
      </c>
      <c r="FY288" s="7">
        <v>25.218893737665656</v>
      </c>
      <c r="FZ288" s="7">
        <v>19.402350100049802</v>
      </c>
      <c r="GA288" s="7">
        <v>25.218893737665656</v>
      </c>
      <c r="GB288" s="7">
        <v>48.301512623134876</v>
      </c>
      <c r="GC288" s="7">
        <v>48.301512623134876</v>
      </c>
      <c r="GD288" s="7">
        <v>48.301512623134876</v>
      </c>
      <c r="GE288" s="7">
        <v>48.301512623134876</v>
      </c>
      <c r="GF288" s="7">
        <v>70.280964606979481</v>
      </c>
      <c r="GG288" s="7">
        <v>70.280964606979481</v>
      </c>
      <c r="GH288" s="7">
        <v>70.280964606979481</v>
      </c>
      <c r="GI288" s="7">
        <v>70.280964606979481</v>
      </c>
      <c r="GJ288" s="7">
        <v>47.898948631355026</v>
      </c>
      <c r="GK288" s="7">
        <v>47.898948631355026</v>
      </c>
      <c r="GL288" s="7">
        <v>47.898948631355026</v>
      </c>
      <c r="GM288" s="7">
        <v>47.898948631355026</v>
      </c>
      <c r="GN288" s="7">
        <v>5.5438238221422296</v>
      </c>
      <c r="GO288" s="7">
        <v>8.4940756213563091</v>
      </c>
      <c r="GP288" s="7">
        <v>5.5438238221422296</v>
      </c>
      <c r="GQ288" s="7">
        <v>8.4940756213563091</v>
      </c>
      <c r="GR288" s="7">
        <v>0</v>
      </c>
      <c r="GS288" s="7">
        <v>0</v>
      </c>
      <c r="GT288" s="7">
        <v>0</v>
      </c>
      <c r="GU288" s="7">
        <v>0</v>
      </c>
      <c r="GV288" s="7">
        <v>0</v>
      </c>
      <c r="GW288" s="7">
        <v>0</v>
      </c>
      <c r="GX288" s="7">
        <v>0</v>
      </c>
      <c r="GY288" s="7">
        <v>0</v>
      </c>
      <c r="GZ288" s="7">
        <v>0</v>
      </c>
      <c r="HA288" s="7">
        <v>0</v>
      </c>
    </row>
    <row r="289" spans="65:209" x14ac:dyDescent="0.25">
      <c r="BM289" s="7" cm="1">
        <f t="array" ref="BM289">INDEX($HD$3:$HD$14,BN289,1)</f>
        <v>31</v>
      </c>
      <c r="BN289" s="7">
        <v>12</v>
      </c>
      <c r="BO289" s="7">
        <v>22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47.521646128158331</v>
      </c>
      <c r="DY289" s="7">
        <v>47.521646128158331</v>
      </c>
      <c r="DZ289" s="7">
        <v>47.521646128158331</v>
      </c>
      <c r="EA289" s="7">
        <v>47.521646128158331</v>
      </c>
      <c r="EB289" s="7">
        <v>11.049331838614375</v>
      </c>
      <c r="EC289" s="7">
        <v>11.049331838614375</v>
      </c>
      <c r="ED289" s="7">
        <v>11.049331838614375</v>
      </c>
      <c r="EE289" s="7">
        <v>11.049331838614375</v>
      </c>
      <c r="EF289" s="7">
        <v>22.975993753328396</v>
      </c>
      <c r="EG289" s="7">
        <v>22.975993753328396</v>
      </c>
      <c r="EH289" s="7">
        <v>22.975993753328396</v>
      </c>
      <c r="EI289" s="7">
        <v>22.975993753328396</v>
      </c>
      <c r="EJ289" s="7">
        <v>36.063709204061581</v>
      </c>
      <c r="EK289" s="7">
        <v>47.074668624546945</v>
      </c>
      <c r="EL289" s="7">
        <v>36.063709204061581</v>
      </c>
      <c r="EM289" s="7">
        <v>47.074668624546945</v>
      </c>
      <c r="EN289" s="7">
        <v>69.23530782497059</v>
      </c>
      <c r="EO289" s="7">
        <v>69.23530782497059</v>
      </c>
      <c r="EP289" s="7">
        <v>11.049331838614375</v>
      </c>
      <c r="EQ289" s="7">
        <v>11.049331838614375</v>
      </c>
      <c r="ER289" s="7">
        <v>11.049331838614375</v>
      </c>
      <c r="ES289" s="7">
        <v>11.049331838614375</v>
      </c>
      <c r="ET289" s="7">
        <v>17.336963098020529</v>
      </c>
      <c r="EU289" s="7">
        <v>17.336963098020529</v>
      </c>
      <c r="EV289" s="7">
        <v>20.872921663463355</v>
      </c>
      <c r="EW289" s="7">
        <v>20.872921663463355</v>
      </c>
      <c r="EX289" s="7">
        <v>20.872921663463355</v>
      </c>
      <c r="EY289" s="7">
        <v>20.872921663463355</v>
      </c>
      <c r="EZ289" s="7">
        <v>20.872921663463355</v>
      </c>
      <c r="FA289" s="7">
        <v>20.872921663463355</v>
      </c>
      <c r="FB289" s="7">
        <v>36.999138061357691</v>
      </c>
      <c r="FC289" s="7">
        <v>33.127104473174462</v>
      </c>
      <c r="FD289" s="7">
        <v>42.275506049099675</v>
      </c>
      <c r="FE289" s="7">
        <v>36.999138061357691</v>
      </c>
      <c r="FF289" s="7">
        <v>33.127104473174462</v>
      </c>
      <c r="FG289" s="7">
        <v>42.275506049099675</v>
      </c>
      <c r="FH289" s="7">
        <v>33.127104473174462</v>
      </c>
      <c r="FI289" s="7">
        <v>42.275506049099675</v>
      </c>
      <c r="FJ289" s="7">
        <v>33.127104473174462</v>
      </c>
      <c r="FK289" s="7">
        <v>42.275506049099675</v>
      </c>
      <c r="FL289" s="7">
        <v>26.490525606494078</v>
      </c>
      <c r="FM289" s="7">
        <v>26.490525606494078</v>
      </c>
      <c r="FN289" s="7">
        <v>26.490525606494078</v>
      </c>
      <c r="FO289" s="7">
        <v>26.490525606494078</v>
      </c>
      <c r="FP289" s="7">
        <v>21.998771757753698</v>
      </c>
      <c r="FQ289" s="7">
        <v>29.875644351533769</v>
      </c>
      <c r="FR289" s="7">
        <v>21.998771757753698</v>
      </c>
      <c r="FS289" s="7">
        <v>29.875644351533769</v>
      </c>
      <c r="FT289" s="7">
        <v>20.872921663463355</v>
      </c>
      <c r="FU289" s="7">
        <v>20.872921663463355</v>
      </c>
      <c r="FV289" s="7">
        <v>20.872921663463355</v>
      </c>
      <c r="FW289" s="7">
        <v>20.872921663463355</v>
      </c>
      <c r="FX289" s="7">
        <v>19.849845461145208</v>
      </c>
      <c r="FY289" s="7">
        <v>25.991996767964768</v>
      </c>
      <c r="FZ289" s="7">
        <v>19.849845461145208</v>
      </c>
      <c r="GA289" s="7">
        <v>25.991996767964768</v>
      </c>
      <c r="GB289" s="7">
        <v>47.521646128158331</v>
      </c>
      <c r="GC289" s="7">
        <v>47.521646128158331</v>
      </c>
      <c r="GD289" s="7">
        <v>47.521646128158331</v>
      </c>
      <c r="GE289" s="7">
        <v>47.521646128158331</v>
      </c>
      <c r="GF289" s="7">
        <v>69.23530782497059</v>
      </c>
      <c r="GG289" s="7">
        <v>69.23530782497059</v>
      </c>
      <c r="GH289" s="7">
        <v>69.23530782497059</v>
      </c>
      <c r="GI289" s="7">
        <v>69.23530782497059</v>
      </c>
      <c r="GJ289" s="7">
        <v>46.548972612997012</v>
      </c>
      <c r="GK289" s="7">
        <v>46.548972612997012</v>
      </c>
      <c r="GL289" s="7">
        <v>46.548972612997012</v>
      </c>
      <c r="GM289" s="7">
        <v>46.548972612997012</v>
      </c>
      <c r="GN289" s="7">
        <v>5.7328681052668573</v>
      </c>
      <c r="GO289" s="7">
        <v>9.2064148912331465</v>
      </c>
      <c r="GP289" s="7">
        <v>5.7328681052668573</v>
      </c>
      <c r="GQ289" s="7">
        <v>9.2064148912331465</v>
      </c>
      <c r="GR289" s="7">
        <v>0</v>
      </c>
      <c r="GS289" s="7">
        <v>0</v>
      </c>
      <c r="GT289" s="7">
        <v>0</v>
      </c>
      <c r="GU289" s="7">
        <v>0</v>
      </c>
      <c r="GV289" s="7">
        <v>0</v>
      </c>
      <c r="GW289" s="7">
        <v>0</v>
      </c>
      <c r="GX289" s="7">
        <v>0</v>
      </c>
      <c r="GY289" s="7">
        <v>0</v>
      </c>
      <c r="GZ289" s="7">
        <v>0</v>
      </c>
      <c r="HA289" s="7">
        <v>0</v>
      </c>
    </row>
    <row r="290" spans="65:209" x14ac:dyDescent="0.25">
      <c r="BM290" s="7" cm="1">
        <f t="array" ref="BM290">INDEX($HD$3:$HD$14,BN290,1)</f>
        <v>31</v>
      </c>
      <c r="BN290" s="7">
        <v>12</v>
      </c>
      <c r="BO290" s="7">
        <v>23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0</v>
      </c>
      <c r="CA290" s="7">
        <v>0</v>
      </c>
      <c r="CB290" s="7">
        <v>0</v>
      </c>
      <c r="CC290" s="7">
        <v>0</v>
      </c>
      <c r="CD290" s="7">
        <v>0</v>
      </c>
      <c r="CE290" s="7">
        <v>0</v>
      </c>
      <c r="CF290" s="7">
        <v>0</v>
      </c>
      <c r="CG290" s="7">
        <v>0</v>
      </c>
      <c r="CH290" s="7">
        <v>0</v>
      </c>
      <c r="CI290" s="7">
        <v>0</v>
      </c>
      <c r="CJ290" s="7">
        <v>0</v>
      </c>
      <c r="CK290" s="7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0</v>
      </c>
      <c r="CS290" s="7">
        <v>0</v>
      </c>
      <c r="CT290" s="7">
        <v>0</v>
      </c>
      <c r="CU290" s="7">
        <v>0</v>
      </c>
      <c r="CV290" s="7">
        <v>0</v>
      </c>
      <c r="CW290" s="7">
        <v>0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0</v>
      </c>
      <c r="DI290" s="7">
        <v>0</v>
      </c>
      <c r="DJ290" s="7">
        <v>0</v>
      </c>
      <c r="DK290" s="7">
        <v>0</v>
      </c>
      <c r="DL290" s="7">
        <v>0</v>
      </c>
      <c r="DM290" s="7">
        <v>0</v>
      </c>
      <c r="DN290" s="7">
        <v>0</v>
      </c>
      <c r="DO290" s="7">
        <v>0</v>
      </c>
      <c r="DP290" s="7">
        <v>0</v>
      </c>
      <c r="DQ290" s="7">
        <v>0</v>
      </c>
      <c r="DR290" s="7">
        <v>0</v>
      </c>
      <c r="DS290" s="7">
        <v>0</v>
      </c>
      <c r="DT290" s="7">
        <v>0</v>
      </c>
      <c r="DU290" s="7">
        <v>0</v>
      </c>
      <c r="DV290" s="7">
        <v>0</v>
      </c>
      <c r="DW290" s="7">
        <v>0</v>
      </c>
      <c r="DX290" s="7">
        <v>45.699377771020451</v>
      </c>
      <c r="DY290" s="7">
        <v>45.699377771020451</v>
      </c>
      <c r="DZ290" s="7">
        <v>45.699377771020451</v>
      </c>
      <c r="EA290" s="7">
        <v>45.699377771020451</v>
      </c>
      <c r="EB290" s="7">
        <v>10.873243281689167</v>
      </c>
      <c r="EC290" s="7">
        <v>10.873243281689167</v>
      </c>
      <c r="ED290" s="7">
        <v>10.873243281689167</v>
      </c>
      <c r="EE290" s="7">
        <v>10.873243281689167</v>
      </c>
      <c r="EF290" s="7">
        <v>22.485757436785942</v>
      </c>
      <c r="EG290" s="7">
        <v>22.485757436785942</v>
      </c>
      <c r="EH290" s="7">
        <v>22.485757436785942</v>
      </c>
      <c r="EI290" s="7">
        <v>22.485757436785942</v>
      </c>
      <c r="EJ290" s="7">
        <v>35.118473127526407</v>
      </c>
      <c r="EK290" s="7">
        <v>46.323968333755154</v>
      </c>
      <c r="EL290" s="7">
        <v>35.118473127526407</v>
      </c>
      <c r="EM290" s="7">
        <v>46.323968333755154</v>
      </c>
      <c r="EN290" s="7">
        <v>69.105719743494177</v>
      </c>
      <c r="EO290" s="7">
        <v>69.105719743494177</v>
      </c>
      <c r="EP290" s="7">
        <v>10.873243281689167</v>
      </c>
      <c r="EQ290" s="7">
        <v>10.873243281689167</v>
      </c>
      <c r="ER290" s="7">
        <v>10.873243281689167</v>
      </c>
      <c r="ES290" s="7">
        <v>10.873243281689167</v>
      </c>
      <c r="ET290" s="7">
        <v>18.625663852365104</v>
      </c>
      <c r="EU290" s="7">
        <v>18.625663852365104</v>
      </c>
      <c r="EV290" s="7">
        <v>20.936034489652503</v>
      </c>
      <c r="EW290" s="7">
        <v>20.936034489652503</v>
      </c>
      <c r="EX290" s="7">
        <v>20.936034489652503</v>
      </c>
      <c r="EY290" s="7">
        <v>20.936034489652503</v>
      </c>
      <c r="EZ290" s="7">
        <v>20.936034489652503</v>
      </c>
      <c r="FA290" s="7">
        <v>20.936034489652503</v>
      </c>
      <c r="FB290" s="7">
        <v>36.22742519552196</v>
      </c>
      <c r="FC290" s="7">
        <v>32.85994017238712</v>
      </c>
      <c r="FD290" s="7">
        <v>42.216823561527811</v>
      </c>
      <c r="FE290" s="7">
        <v>36.22742519552196</v>
      </c>
      <c r="FF290" s="7">
        <v>32.85994017238712</v>
      </c>
      <c r="FG290" s="7">
        <v>42.216823561527811</v>
      </c>
      <c r="FH290" s="7">
        <v>32.85994017238712</v>
      </c>
      <c r="FI290" s="7">
        <v>42.216823561527811</v>
      </c>
      <c r="FJ290" s="7">
        <v>32.85994017238712</v>
      </c>
      <c r="FK290" s="7">
        <v>42.216823561527811</v>
      </c>
      <c r="FL290" s="7">
        <v>25.445354568369513</v>
      </c>
      <c r="FM290" s="7">
        <v>25.445354568369513</v>
      </c>
      <c r="FN290" s="7">
        <v>25.445354568369513</v>
      </c>
      <c r="FO290" s="7">
        <v>25.445354568369513</v>
      </c>
      <c r="FP290" s="7">
        <v>21.173479829897371</v>
      </c>
      <c r="FQ290" s="7">
        <v>29.564392183451638</v>
      </c>
      <c r="FR290" s="7">
        <v>21.173479829897371</v>
      </c>
      <c r="FS290" s="7">
        <v>29.564392183451638</v>
      </c>
      <c r="FT290" s="7">
        <v>20.936034489652503</v>
      </c>
      <c r="FU290" s="7">
        <v>20.936034489652503</v>
      </c>
      <c r="FV290" s="7">
        <v>20.936034489652503</v>
      </c>
      <c r="FW290" s="7">
        <v>20.936034489652503</v>
      </c>
      <c r="FX290" s="7">
        <v>19.704290667158414</v>
      </c>
      <c r="FY290" s="7">
        <v>25.745029132909071</v>
      </c>
      <c r="FZ290" s="7">
        <v>19.704290667158414</v>
      </c>
      <c r="GA290" s="7">
        <v>25.745029132909071</v>
      </c>
      <c r="GB290" s="7">
        <v>45.699377771020451</v>
      </c>
      <c r="GC290" s="7">
        <v>45.699377771020451</v>
      </c>
      <c r="GD290" s="7">
        <v>45.699377771020451</v>
      </c>
      <c r="GE290" s="7">
        <v>45.699377771020451</v>
      </c>
      <c r="GF290" s="7">
        <v>69.105719743494177</v>
      </c>
      <c r="GG290" s="7">
        <v>69.105719743494177</v>
      </c>
      <c r="GH290" s="7">
        <v>69.105719743494177</v>
      </c>
      <c r="GI290" s="7">
        <v>69.105719743494177</v>
      </c>
      <c r="GJ290" s="7">
        <v>46.456879189351923</v>
      </c>
      <c r="GK290" s="7">
        <v>46.456879189351923</v>
      </c>
      <c r="GL290" s="7">
        <v>46.456879189351923</v>
      </c>
      <c r="GM290" s="7">
        <v>46.456879189351923</v>
      </c>
      <c r="GN290" s="7">
        <v>6.473394550523456</v>
      </c>
      <c r="GO290" s="7">
        <v>10.268088198268341</v>
      </c>
      <c r="GP290" s="7">
        <v>6.473394550523456</v>
      </c>
      <c r="GQ290" s="7">
        <v>10.268088198268341</v>
      </c>
      <c r="GR290" s="7">
        <v>0</v>
      </c>
      <c r="GS290" s="7">
        <v>0</v>
      </c>
      <c r="GT290" s="7">
        <v>0</v>
      </c>
      <c r="GU290" s="7">
        <v>0</v>
      </c>
      <c r="GV290" s="7">
        <v>0</v>
      </c>
      <c r="GW290" s="7">
        <v>0</v>
      </c>
      <c r="GX290" s="7">
        <v>0</v>
      </c>
      <c r="GY290" s="7">
        <v>0</v>
      </c>
      <c r="GZ290" s="7">
        <v>0</v>
      </c>
      <c r="HA290" s="7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2B058-27AE-4E8C-8E65-9BC3F679CE58}">
  <dimension ref="A1:HD290"/>
  <sheetViews>
    <sheetView workbookViewId="0">
      <selection activeCell="A26" sqref="A26"/>
    </sheetView>
  </sheetViews>
  <sheetFormatPr defaultColWidth="9.140625" defaultRowHeight="13.5" x14ac:dyDescent="0.25"/>
  <cols>
    <col min="1" max="1" width="34.85546875" style="7" bestFit="1" customWidth="1"/>
    <col min="2" max="2" width="34.85546875" style="7" customWidth="1"/>
    <col min="3" max="3" width="9.42578125" style="7" customWidth="1"/>
    <col min="4" max="4" width="15.42578125" style="7" customWidth="1"/>
    <col min="5" max="21" width="13.28515625" style="7" customWidth="1"/>
    <col min="22" max="22" width="9.140625" style="7"/>
    <col min="23" max="23" width="15.42578125" style="7" customWidth="1"/>
    <col min="24" max="40" width="13.28515625" style="7" customWidth="1"/>
    <col min="41" max="42" width="9.140625" style="7"/>
    <col min="43" max="43" width="12" style="7" bestFit="1" customWidth="1"/>
    <col min="44" max="44" width="20.42578125" style="7" customWidth="1"/>
    <col min="45" max="45" width="10" style="7" customWidth="1"/>
    <col min="46" max="48" width="9.140625" style="7"/>
    <col min="49" max="49" width="26.140625" style="7" bestFit="1" customWidth="1"/>
    <col min="50" max="54" width="9.140625" style="7"/>
    <col min="55" max="55" width="15.42578125" style="7" bestFit="1" customWidth="1"/>
    <col min="56" max="16384" width="9.140625" style="7"/>
  </cols>
  <sheetData>
    <row r="1" spans="1:212" x14ac:dyDescent="0.25">
      <c r="C1" s="7" t="s">
        <v>16</v>
      </c>
      <c r="D1" s="7" t="str">
        <f t="shared" ref="D1:AO1" si="0">D2&amp;"-"&amp;D3</f>
        <v>PV_.PX.WMV._.PTC.Utility_Scale-2027</v>
      </c>
      <c r="E1" s="7" t="str">
        <f t="shared" si="0"/>
        <v>PV_.PX.WMV._.PTC.Utility_Scale-2028</v>
      </c>
      <c r="F1" s="7" t="str">
        <f t="shared" si="0"/>
        <v>PV_.PX.WMV._.PTC.Utility_Scale-2029</v>
      </c>
      <c r="G1" s="7" t="str">
        <f t="shared" si="0"/>
        <v>PV_.PX.WMV._.PTC.Utility_Scale-2030</v>
      </c>
      <c r="H1" s="7" t="str">
        <f t="shared" si="0"/>
        <v>PV_.PX.WMV._.PTC.Utility_Scale-2031</v>
      </c>
      <c r="I1" s="7" t="str">
        <f t="shared" si="0"/>
        <v>PV_.PX.WMV._.PTC.Utility_Scale-2032</v>
      </c>
      <c r="J1" s="7" t="str">
        <f t="shared" si="0"/>
        <v>PV_.PX.WMV._.PTC.Utility_Scale-2033</v>
      </c>
      <c r="K1" s="7" t="str">
        <f t="shared" si="0"/>
        <v>PV_.PX.WMV._.PTC.Utility_Scale-2034</v>
      </c>
      <c r="L1" s="7" t="str">
        <f t="shared" si="0"/>
        <v>PV_.PX.WMV._.PTC.Utility_Scale-2035</v>
      </c>
      <c r="M1" s="7" t="str">
        <f t="shared" si="0"/>
        <v>PV_.PX.WMV._.PTC.Utility_Scale-2036</v>
      </c>
      <c r="N1" s="7" t="str">
        <f t="shared" si="0"/>
        <v>PV_.PX.WMV._.PTC.Utility_Scale-2037</v>
      </c>
      <c r="O1" s="7" t="str">
        <f t="shared" si="0"/>
        <v>PV_.PX.WMV._.PTC.Utility_Scale-2038</v>
      </c>
      <c r="P1" s="7" t="str">
        <f t="shared" si="0"/>
        <v>PV_.PX.WMV._.PTC.Utility_Scale-2039</v>
      </c>
      <c r="Q1" s="7" t="str">
        <f t="shared" si="0"/>
        <v>PV_.PX.WMV._.PTC.Utility_Scale-2040</v>
      </c>
      <c r="R1" s="7" t="str">
        <f t="shared" si="0"/>
        <v>PV_.PX.WMV._.PTC.Utility_Scale-2041</v>
      </c>
      <c r="S1" s="7" t="str">
        <f t="shared" si="0"/>
        <v>PV_.PX.WMV._.PTC.Utility_Scale-2042</v>
      </c>
      <c r="T1" s="7" t="str">
        <f t="shared" si="0"/>
        <v>PV_.PX.WMV._.PTC.Utility_Scale-2043</v>
      </c>
      <c r="U1" s="7" t="str">
        <f t="shared" si="0"/>
        <v>PV_.PX.WMV._.PTC.Utility_Scale-2044</v>
      </c>
      <c r="V1" s="7" t="str">
        <f t="shared" si="0"/>
        <v>PV_.PX.WMV._.PTC.Utility_Scale-2045</v>
      </c>
      <c r="W1" s="7" t="str">
        <f t="shared" si="0"/>
        <v>PV_.PX.WMV._.PTC.Utility_Scale-2027</v>
      </c>
      <c r="X1" s="7" t="str">
        <f t="shared" si="0"/>
        <v>PV_.PX.WMV._.PTC.Utility_Scale-2028</v>
      </c>
      <c r="Y1" s="7" t="str">
        <f t="shared" si="0"/>
        <v>PV_.PX.WMV._.PTC.Utility_Scale-2029</v>
      </c>
      <c r="Z1" s="7" t="str">
        <f t="shared" si="0"/>
        <v>PV_.PX.WMV._.PTC.Utility_Scale-2030</v>
      </c>
      <c r="AA1" s="7" t="str">
        <f t="shared" si="0"/>
        <v>PV_.PX.WMV._.PTC.Utility_Scale-2031</v>
      </c>
      <c r="AB1" s="7" t="str">
        <f t="shared" si="0"/>
        <v>PV_.PX.WMV._.PTC.Utility_Scale-2032</v>
      </c>
      <c r="AC1" s="7" t="str">
        <f t="shared" si="0"/>
        <v>PV_.PX.WMV._.PTC.Utility_Scale-2033</v>
      </c>
      <c r="AD1" s="7" t="str">
        <f t="shared" si="0"/>
        <v>PV_.PX.WMV._.PTC.Utility_Scale-2034</v>
      </c>
      <c r="AE1" s="7" t="str">
        <f t="shared" si="0"/>
        <v>PV_.PX.WMV._.PTC.Utility_Scale-2035</v>
      </c>
      <c r="AF1" s="7" t="str">
        <f t="shared" si="0"/>
        <v>PV_.PX.WMV._.PTC.Utility_Scale-2036</v>
      </c>
      <c r="AG1" s="7" t="str">
        <f t="shared" si="0"/>
        <v>PV_.PX.WMV._.PTC.Utility_Scale-2037</v>
      </c>
      <c r="AH1" s="7" t="str">
        <f t="shared" si="0"/>
        <v>PV_.PX.WMV._.PTC.Utility_Scale-2038</v>
      </c>
      <c r="AI1" s="7" t="str">
        <f t="shared" si="0"/>
        <v>PV_.PX.WMV._.PTC.Utility_Scale-2039</v>
      </c>
      <c r="AJ1" s="7" t="str">
        <f t="shared" si="0"/>
        <v>PV_.PX.WMV._.PTC.Utility_Scale-2040</v>
      </c>
      <c r="AK1" s="7" t="str">
        <f t="shared" si="0"/>
        <v>PV_.PX.WMV._.PTC.Utility_Scale-2041</v>
      </c>
      <c r="AL1" s="7" t="str">
        <f t="shared" si="0"/>
        <v>PV_.PX.WMV._.PTC.Utility_Scale-2042</v>
      </c>
      <c r="AM1" s="7" t="str">
        <f t="shared" si="0"/>
        <v>PV_.PX.WMV._.PTC.Utility_Scale-2043</v>
      </c>
      <c r="AN1" s="7" t="str">
        <f t="shared" si="0"/>
        <v>PV_.PX.WMV._.PTC.Utility_Scale-2044</v>
      </c>
      <c r="AO1" s="7" t="str">
        <f t="shared" si="0"/>
        <v>PV_.PX.WMV._.PTC.Utility_Scale-2045</v>
      </c>
      <c r="AR1" s="7" t="s">
        <v>17</v>
      </c>
      <c r="AS1" s="8">
        <v>2.18E-2</v>
      </c>
      <c r="AU1" s="9" t="s">
        <v>18</v>
      </c>
      <c r="BO1" s="7" t="s">
        <v>215</v>
      </c>
      <c r="BP1" s="7">
        <v>29.940862719656806</v>
      </c>
      <c r="BQ1" s="7">
        <v>29.940862719656806</v>
      </c>
      <c r="BR1" s="7">
        <v>29.940862719656806</v>
      </c>
      <c r="BS1" s="7">
        <v>29.940862719656806</v>
      </c>
      <c r="BT1" s="7">
        <v>28.313136387658663</v>
      </c>
      <c r="BU1" s="7">
        <v>28.313136387658663</v>
      </c>
      <c r="BV1" s="7">
        <v>28.313136387658663</v>
      </c>
      <c r="BW1" s="7">
        <v>28.313136387658663</v>
      </c>
      <c r="BX1" s="7">
        <v>27.803325452067753</v>
      </c>
      <c r="BY1" s="7">
        <v>27.803325452067753</v>
      </c>
      <c r="BZ1" s="7">
        <v>28.313136387658663</v>
      </c>
      <c r="CA1" s="7">
        <v>28.313136387658663</v>
      </c>
      <c r="CB1" s="7">
        <v>28.313136387658663</v>
      </c>
      <c r="CC1" s="7">
        <v>28.313136387658663</v>
      </c>
      <c r="CD1" s="7">
        <v>30.19246972440353</v>
      </c>
      <c r="CE1" s="7">
        <v>30.19246972440353</v>
      </c>
      <c r="CF1" s="7">
        <v>30.19246972440353</v>
      </c>
      <c r="CG1" s="7">
        <v>30.19246972440353</v>
      </c>
      <c r="CH1" s="7">
        <v>30.19246972440353</v>
      </c>
      <c r="CI1" s="7">
        <v>30.19246972440353</v>
      </c>
      <c r="CJ1" s="7">
        <v>29.114490154706704</v>
      </c>
      <c r="CK1" s="7">
        <v>29.114490154706704</v>
      </c>
      <c r="CL1" s="7">
        <v>29.114490154706704</v>
      </c>
      <c r="CM1" s="7">
        <v>29.114490154706704</v>
      </c>
      <c r="CN1" s="7">
        <v>29.114490154706704</v>
      </c>
      <c r="CO1" s="7">
        <v>29.114490154706704</v>
      </c>
      <c r="CP1" s="7">
        <v>29.114490154706704</v>
      </c>
      <c r="CQ1" s="7">
        <v>29.114490154706704</v>
      </c>
      <c r="CR1" s="7">
        <v>32.667726633772801</v>
      </c>
      <c r="CS1" s="7">
        <v>32.667726633772801</v>
      </c>
      <c r="CT1" s="7">
        <v>32.667726633772801</v>
      </c>
      <c r="CU1" s="7">
        <v>32.667726633772801</v>
      </c>
      <c r="CV1" s="7">
        <v>24.619314812967744</v>
      </c>
      <c r="CW1" s="7">
        <v>24.619314812967744</v>
      </c>
      <c r="CX1" s="7">
        <v>24.619314812967744</v>
      </c>
      <c r="CY1" s="7">
        <v>24.619314812967744</v>
      </c>
      <c r="CZ1" s="7">
        <v>30.19246972440353</v>
      </c>
      <c r="DA1" s="7">
        <v>30.19246972440353</v>
      </c>
      <c r="DB1" s="7">
        <v>30.19246972440353</v>
      </c>
      <c r="DC1" s="7">
        <v>30.19246972440353</v>
      </c>
      <c r="DD1" s="7">
        <v>25.858968023650156</v>
      </c>
      <c r="DE1" s="7">
        <v>25.858968023650156</v>
      </c>
      <c r="DF1" s="7">
        <v>25.858968023650156</v>
      </c>
      <c r="DG1" s="7">
        <v>25.858968023650156</v>
      </c>
      <c r="DH1" s="7">
        <v>29.940862719656806</v>
      </c>
      <c r="DI1" s="7">
        <v>29.940862719656806</v>
      </c>
      <c r="DJ1" s="7">
        <v>29.940862719656806</v>
      </c>
      <c r="DK1" s="7">
        <v>29.940862719656806</v>
      </c>
      <c r="DL1" s="7">
        <v>27.803325452067753</v>
      </c>
      <c r="DM1" s="7">
        <v>27.803325452067753</v>
      </c>
      <c r="DN1" s="7">
        <v>27.803325452067753</v>
      </c>
      <c r="DO1" s="7">
        <v>27.803325452067753</v>
      </c>
      <c r="DP1" s="7">
        <v>27.391471128935443</v>
      </c>
      <c r="DQ1" s="7">
        <v>27.391471128935443</v>
      </c>
      <c r="DR1" s="7">
        <v>27.391471128935443</v>
      </c>
      <c r="DS1" s="7">
        <v>27.391471128935443</v>
      </c>
      <c r="DT1" s="7">
        <v>26.324396157904896</v>
      </c>
      <c r="DU1" s="7">
        <v>26.324396157904896</v>
      </c>
      <c r="DV1" s="7">
        <v>26.324396157904896</v>
      </c>
      <c r="DW1" s="7">
        <v>26.324396157904896</v>
      </c>
      <c r="DX1" s="7">
        <v>39.760983384430808</v>
      </c>
      <c r="DY1" s="7">
        <v>39.760983384430808</v>
      </c>
      <c r="DZ1" s="7">
        <v>39.760983384430808</v>
      </c>
      <c r="EA1" s="7">
        <v>39.760983384430808</v>
      </c>
      <c r="EB1" s="7">
        <v>28.242597014611832</v>
      </c>
      <c r="EC1" s="7">
        <v>28.242597014611832</v>
      </c>
      <c r="ED1" s="7">
        <v>28.242597014611832</v>
      </c>
      <c r="EE1" s="7">
        <v>28.242597014611832</v>
      </c>
      <c r="EF1" s="7">
        <v>31.555369653744062</v>
      </c>
      <c r="EG1" s="7">
        <v>31.555369653744062</v>
      </c>
      <c r="EH1" s="7">
        <v>31.555369653744062</v>
      </c>
      <c r="EI1" s="7">
        <v>31.555369653744062</v>
      </c>
      <c r="EJ1" s="7">
        <v>21.419892280968689</v>
      </c>
      <c r="EK1" s="7">
        <v>31.802384051890968</v>
      </c>
      <c r="EL1" s="7">
        <v>21.419892280968689</v>
      </c>
      <c r="EM1" s="7">
        <v>31.802384051890968</v>
      </c>
      <c r="EN1" s="7">
        <v>41.516591916481055</v>
      </c>
      <c r="EO1" s="7">
        <v>41.516591916481055</v>
      </c>
      <c r="EP1" s="7">
        <v>28.242597014611832</v>
      </c>
      <c r="EQ1" s="7">
        <v>28.242597014611832</v>
      </c>
      <c r="ER1" s="7">
        <v>28.242597014611832</v>
      </c>
      <c r="ES1" s="7">
        <v>28.242597014611832</v>
      </c>
      <c r="ET1" s="7">
        <v>27.452558536363533</v>
      </c>
      <c r="EU1" s="7">
        <v>27.452558536363533</v>
      </c>
      <c r="EV1" s="7">
        <v>30.317589104439232</v>
      </c>
      <c r="EW1" s="7">
        <v>30.317589104439232</v>
      </c>
      <c r="EX1" s="7">
        <v>30.317589104439232</v>
      </c>
      <c r="EY1" s="7">
        <v>30.317589104439232</v>
      </c>
      <c r="EZ1" s="7">
        <v>30.317589104439232</v>
      </c>
      <c r="FA1" s="7">
        <v>30.317589104439232</v>
      </c>
      <c r="FB1" s="7">
        <v>50.108542430269694</v>
      </c>
      <c r="FC1" s="7">
        <v>25.151704809630203</v>
      </c>
      <c r="FD1" s="7">
        <v>33.817226122013885</v>
      </c>
      <c r="FE1" s="7">
        <v>50.108542430269694</v>
      </c>
      <c r="FF1" s="7">
        <v>25.151704809630203</v>
      </c>
      <c r="FG1" s="7">
        <v>33.817226122013885</v>
      </c>
      <c r="FH1" s="7">
        <v>25.151704809630203</v>
      </c>
      <c r="FI1" s="7">
        <v>33.817226122013885</v>
      </c>
      <c r="FJ1" s="7">
        <v>25.151704809630203</v>
      </c>
      <c r="FK1" s="7">
        <v>33.817226122013885</v>
      </c>
      <c r="FL1" s="7">
        <v>29.56575786193574</v>
      </c>
      <c r="FM1" s="7">
        <v>29.56575786193574</v>
      </c>
      <c r="FN1" s="7">
        <v>29.56575786193574</v>
      </c>
      <c r="FO1" s="7">
        <v>29.56575786193574</v>
      </c>
      <c r="FP1" s="7">
        <v>24.089359949213264</v>
      </c>
      <c r="FQ1" s="7">
        <v>36.538399037401582</v>
      </c>
      <c r="FR1" s="7">
        <v>24.089359949213264</v>
      </c>
      <c r="FS1" s="7">
        <v>36.538399037401582</v>
      </c>
      <c r="FT1" s="7">
        <v>30.317589104439232</v>
      </c>
      <c r="FU1" s="7">
        <v>30.317589104439232</v>
      </c>
      <c r="FV1" s="7">
        <v>30.317589104439232</v>
      </c>
      <c r="FW1" s="7">
        <v>30.317589104439232</v>
      </c>
      <c r="FX1" s="7">
        <v>22.695972831567747</v>
      </c>
      <c r="FY1" s="7">
        <v>31.989982656060025</v>
      </c>
      <c r="FZ1" s="7">
        <v>22.695972831567747</v>
      </c>
      <c r="GA1" s="7">
        <v>31.989982656060025</v>
      </c>
      <c r="GB1" s="7">
        <v>39.760983384430808</v>
      </c>
      <c r="GC1" s="7">
        <v>39.760983384430808</v>
      </c>
      <c r="GD1" s="7">
        <v>39.760983384430808</v>
      </c>
      <c r="GE1" s="7">
        <v>39.760983384430808</v>
      </c>
      <c r="GF1" s="7">
        <v>41.516591916481055</v>
      </c>
      <c r="GG1" s="7">
        <v>41.516591916481055</v>
      </c>
      <c r="GH1" s="7">
        <v>41.516591916481055</v>
      </c>
      <c r="GI1" s="7">
        <v>41.516591916481055</v>
      </c>
      <c r="GJ1" s="7">
        <v>37.392656701058307</v>
      </c>
      <c r="GK1" s="7">
        <v>37.392656701058307</v>
      </c>
      <c r="GL1" s="7">
        <v>37.392656701058307</v>
      </c>
      <c r="GM1" s="7">
        <v>37.392656701058307</v>
      </c>
      <c r="GN1" s="7">
        <v>19.714422692699891</v>
      </c>
      <c r="GO1" s="7">
        <v>28.523584428237715</v>
      </c>
      <c r="GP1" s="7">
        <v>19.714422692699891</v>
      </c>
      <c r="GQ1" s="7">
        <v>28.523584428237715</v>
      </c>
      <c r="GR1" s="7">
        <v>33.332178069218244</v>
      </c>
      <c r="GS1" s="7">
        <v>33.332178069218244</v>
      </c>
      <c r="GT1" s="7">
        <v>33.332178069218244</v>
      </c>
      <c r="GU1" s="7">
        <v>33.332178069218244</v>
      </c>
      <c r="GV1" s="7">
        <v>30.897248330742684</v>
      </c>
      <c r="GW1" s="7">
        <v>30.897248330742684</v>
      </c>
      <c r="GX1" s="7">
        <v>30.897248330742684</v>
      </c>
      <c r="GY1" s="7">
        <v>30.897248330742684</v>
      </c>
      <c r="GZ1" s="7">
        <v>30.298698856492951</v>
      </c>
      <c r="HA1" s="7">
        <v>30.298698856492951</v>
      </c>
    </row>
    <row r="2" spans="1:212" x14ac:dyDescent="0.25">
      <c r="D2" s="7" t="s">
        <v>56</v>
      </c>
      <c r="E2" s="7" t="s">
        <v>56</v>
      </c>
      <c r="F2" s="7" t="s">
        <v>56</v>
      </c>
      <c r="G2" s="7" t="s">
        <v>56</v>
      </c>
      <c r="H2" s="7" t="s">
        <v>56</v>
      </c>
      <c r="I2" s="7" t="s">
        <v>56</v>
      </c>
      <c r="J2" s="7" t="s">
        <v>56</v>
      </c>
      <c r="K2" s="7" t="s">
        <v>56</v>
      </c>
      <c r="L2" s="7" t="s">
        <v>56</v>
      </c>
      <c r="M2" s="7" t="s">
        <v>56</v>
      </c>
      <c r="N2" s="7" t="s">
        <v>56</v>
      </c>
      <c r="O2" s="7" t="s">
        <v>56</v>
      </c>
      <c r="P2" s="7" t="s">
        <v>56</v>
      </c>
      <c r="Q2" s="7" t="s">
        <v>56</v>
      </c>
      <c r="R2" s="7" t="s">
        <v>56</v>
      </c>
      <c r="S2" s="7" t="s">
        <v>56</v>
      </c>
      <c r="T2" s="7" t="s">
        <v>56</v>
      </c>
      <c r="U2" s="7" t="s">
        <v>56</v>
      </c>
      <c r="V2" s="7" t="s">
        <v>56</v>
      </c>
      <c r="W2" s="7" t="s">
        <v>56</v>
      </c>
      <c r="X2" s="7" t="s">
        <v>56</v>
      </c>
      <c r="Y2" s="7" t="s">
        <v>56</v>
      </c>
      <c r="Z2" s="7" t="s">
        <v>56</v>
      </c>
      <c r="AA2" s="7" t="s">
        <v>56</v>
      </c>
      <c r="AB2" s="7" t="s">
        <v>56</v>
      </c>
      <c r="AC2" s="7" t="s">
        <v>56</v>
      </c>
      <c r="AD2" s="7" t="s">
        <v>56</v>
      </c>
      <c r="AE2" s="7" t="s">
        <v>56</v>
      </c>
      <c r="AF2" s="7" t="s">
        <v>56</v>
      </c>
      <c r="AG2" s="7" t="s">
        <v>56</v>
      </c>
      <c r="AH2" s="7" t="s">
        <v>56</v>
      </c>
      <c r="AI2" s="7" t="s">
        <v>56</v>
      </c>
      <c r="AJ2" s="7" t="s">
        <v>56</v>
      </c>
      <c r="AK2" s="7" t="s">
        <v>56</v>
      </c>
      <c r="AL2" s="7" t="s">
        <v>56</v>
      </c>
      <c r="AM2" s="7" t="s">
        <v>56</v>
      </c>
      <c r="AN2" s="7" t="s">
        <v>56</v>
      </c>
      <c r="AO2" s="7" t="s">
        <v>56</v>
      </c>
      <c r="AR2" s="7" t="s">
        <v>20</v>
      </c>
      <c r="AS2" s="8">
        <v>6.3799999999999996E-2</v>
      </c>
      <c r="AU2" s="7" t="s">
        <v>21</v>
      </c>
      <c r="AV2" s="7" t="s">
        <v>22</v>
      </c>
      <c r="AW2" s="7" t="s">
        <v>23</v>
      </c>
      <c r="AX2" s="7" t="s">
        <v>24</v>
      </c>
      <c r="AY2" s="7" t="s">
        <v>25</v>
      </c>
      <c r="AZ2" s="7" t="s">
        <v>26</v>
      </c>
      <c r="BA2" s="7" t="s">
        <v>27</v>
      </c>
      <c r="BB2" s="7" t="s">
        <v>28</v>
      </c>
      <c r="BC2" s="7" t="s">
        <v>29</v>
      </c>
      <c r="BD2" s="7" t="s">
        <v>30</v>
      </c>
      <c r="BE2" s="7" t="s">
        <v>31</v>
      </c>
      <c r="BF2" s="7" t="s">
        <v>32</v>
      </c>
      <c r="BG2" s="7" t="s">
        <v>33</v>
      </c>
      <c r="BH2" s="7" t="s">
        <v>34</v>
      </c>
      <c r="BI2" s="7" t="s">
        <v>35</v>
      </c>
      <c r="BJ2" s="7" t="s">
        <v>36</v>
      </c>
      <c r="BM2" s="7" t="s">
        <v>37</v>
      </c>
      <c r="BN2" s="7" t="s">
        <v>38</v>
      </c>
      <c r="BO2" s="7" t="s">
        <v>216</v>
      </c>
      <c r="BP2" s="7" t="s">
        <v>217</v>
      </c>
      <c r="BQ2" s="7" t="s">
        <v>218</v>
      </c>
      <c r="BR2" s="7" t="s">
        <v>219</v>
      </c>
      <c r="BS2" s="7" t="s">
        <v>53</v>
      </c>
      <c r="BT2" s="7" t="s">
        <v>220</v>
      </c>
      <c r="BU2" s="7" t="s">
        <v>221</v>
      </c>
      <c r="BV2" s="7" t="s">
        <v>222</v>
      </c>
      <c r="BW2" s="7" t="s">
        <v>223</v>
      </c>
      <c r="BX2" s="7" t="s">
        <v>224</v>
      </c>
      <c r="BY2" s="7" t="s">
        <v>225</v>
      </c>
      <c r="BZ2" s="7" t="s">
        <v>226</v>
      </c>
      <c r="CA2" s="7" t="s">
        <v>227</v>
      </c>
      <c r="CB2" s="7" t="s">
        <v>228</v>
      </c>
      <c r="CC2" s="7" t="s">
        <v>229</v>
      </c>
      <c r="CD2" s="7" t="s">
        <v>230</v>
      </c>
      <c r="CE2" s="7" t="s">
        <v>231</v>
      </c>
      <c r="CF2" s="7" t="s">
        <v>232</v>
      </c>
      <c r="CG2" s="7" t="s">
        <v>233</v>
      </c>
      <c r="CH2" s="7" t="s">
        <v>234</v>
      </c>
      <c r="CI2" s="7" t="s">
        <v>19</v>
      </c>
      <c r="CJ2" s="7" t="s">
        <v>235</v>
      </c>
      <c r="CK2" s="7" t="s">
        <v>236</v>
      </c>
      <c r="CL2" s="7" t="s">
        <v>237</v>
      </c>
      <c r="CM2" s="7" t="s">
        <v>238</v>
      </c>
      <c r="CN2" s="7" t="s">
        <v>239</v>
      </c>
      <c r="CO2" s="7" t="s">
        <v>240</v>
      </c>
      <c r="CP2" s="7" t="s">
        <v>241</v>
      </c>
      <c r="CQ2" s="7" t="s">
        <v>242</v>
      </c>
      <c r="CR2" s="7" t="s">
        <v>243</v>
      </c>
      <c r="CS2" s="7" t="s">
        <v>244</v>
      </c>
      <c r="CT2" s="7" t="s">
        <v>245</v>
      </c>
      <c r="CU2" s="7" t="s">
        <v>50</v>
      </c>
      <c r="CV2" s="7" t="s">
        <v>246</v>
      </c>
      <c r="CW2" s="7" t="s">
        <v>201</v>
      </c>
      <c r="CX2" s="7" t="s">
        <v>247</v>
      </c>
      <c r="CY2" s="7" t="s">
        <v>56</v>
      </c>
      <c r="CZ2" s="7" t="s">
        <v>248</v>
      </c>
      <c r="DA2" s="7" t="s">
        <v>249</v>
      </c>
      <c r="DB2" s="7" t="s">
        <v>250</v>
      </c>
      <c r="DC2" s="7" t="s">
        <v>251</v>
      </c>
      <c r="DD2" s="7" t="s">
        <v>252</v>
      </c>
      <c r="DE2" s="7" t="s">
        <v>253</v>
      </c>
      <c r="DF2" s="7" t="s">
        <v>254</v>
      </c>
      <c r="DG2" s="7" t="s">
        <v>255</v>
      </c>
      <c r="DH2" s="7" t="s">
        <v>256</v>
      </c>
      <c r="DI2" s="7" t="s">
        <v>257</v>
      </c>
      <c r="DJ2" s="7" t="s">
        <v>258</v>
      </c>
      <c r="DK2" s="7" t="s">
        <v>259</v>
      </c>
      <c r="DL2" s="7" t="s">
        <v>260</v>
      </c>
      <c r="DM2" s="7" t="s">
        <v>261</v>
      </c>
      <c r="DN2" s="7" t="s">
        <v>262</v>
      </c>
      <c r="DO2" s="7" t="s">
        <v>263</v>
      </c>
      <c r="DP2" s="7" t="s">
        <v>264</v>
      </c>
      <c r="DQ2" s="7" t="s">
        <v>265</v>
      </c>
      <c r="DR2" s="7" t="s">
        <v>266</v>
      </c>
      <c r="DS2" s="7" t="s">
        <v>267</v>
      </c>
      <c r="DT2" s="7" t="s">
        <v>268</v>
      </c>
      <c r="DU2" s="7" t="s">
        <v>269</v>
      </c>
      <c r="DV2" s="7" t="s">
        <v>270</v>
      </c>
      <c r="DW2" s="7" t="s">
        <v>271</v>
      </c>
      <c r="DX2" s="7" t="s">
        <v>272</v>
      </c>
      <c r="DY2" s="7" t="s">
        <v>273</v>
      </c>
      <c r="DZ2" s="7" t="s">
        <v>274</v>
      </c>
      <c r="EA2" s="7" t="s">
        <v>275</v>
      </c>
      <c r="EB2" s="7" t="s">
        <v>276</v>
      </c>
      <c r="EC2" s="7" t="s">
        <v>277</v>
      </c>
      <c r="ED2" s="7" t="s">
        <v>278</v>
      </c>
      <c r="EE2" s="7" t="s">
        <v>279</v>
      </c>
      <c r="EF2" s="7" t="s">
        <v>280</v>
      </c>
      <c r="EG2" s="7" t="s">
        <v>281</v>
      </c>
      <c r="EH2" s="7" t="s">
        <v>282</v>
      </c>
      <c r="EI2" s="7" t="s">
        <v>283</v>
      </c>
      <c r="EJ2" s="7" t="s">
        <v>284</v>
      </c>
      <c r="EK2" s="7" t="s">
        <v>285</v>
      </c>
      <c r="EL2" s="7" t="s">
        <v>286</v>
      </c>
      <c r="EM2" s="7" t="s">
        <v>287</v>
      </c>
      <c r="EN2" s="7" t="s">
        <v>288</v>
      </c>
      <c r="EO2" s="7" t="s">
        <v>205</v>
      </c>
      <c r="EP2" s="7" t="s">
        <v>289</v>
      </c>
      <c r="EQ2" s="7" t="s">
        <v>290</v>
      </c>
      <c r="ER2" s="7" t="s">
        <v>291</v>
      </c>
      <c r="ES2" s="7" t="s">
        <v>292</v>
      </c>
      <c r="ET2" s="7" t="s">
        <v>293</v>
      </c>
      <c r="EU2" s="7" t="s">
        <v>294</v>
      </c>
      <c r="EV2" s="7" t="s">
        <v>295</v>
      </c>
      <c r="EW2" s="7" t="s">
        <v>296</v>
      </c>
      <c r="EX2" s="7" t="s">
        <v>297</v>
      </c>
      <c r="EY2" s="7" t="s">
        <v>298</v>
      </c>
      <c r="EZ2" s="7" t="s">
        <v>299</v>
      </c>
      <c r="FA2" s="7" t="s">
        <v>300</v>
      </c>
      <c r="FB2" s="7" t="s">
        <v>301</v>
      </c>
      <c r="FC2" s="7" t="s">
        <v>302</v>
      </c>
      <c r="FD2" s="7" t="s">
        <v>303</v>
      </c>
      <c r="FE2" s="7" t="s">
        <v>304</v>
      </c>
      <c r="FF2" s="7" t="s">
        <v>305</v>
      </c>
      <c r="FG2" s="7" t="s">
        <v>306</v>
      </c>
      <c r="FH2" s="7" t="s">
        <v>307</v>
      </c>
      <c r="FI2" s="7" t="s">
        <v>308</v>
      </c>
      <c r="FJ2" s="7" t="s">
        <v>309</v>
      </c>
      <c r="FK2" s="7" t="s">
        <v>310</v>
      </c>
      <c r="FL2" s="7" t="s">
        <v>311</v>
      </c>
      <c r="FM2" s="7" t="s">
        <v>312</v>
      </c>
      <c r="FN2" s="7" t="s">
        <v>313</v>
      </c>
      <c r="FO2" s="7" t="s">
        <v>314</v>
      </c>
      <c r="FP2" s="7" t="s">
        <v>315</v>
      </c>
      <c r="FQ2" s="7" t="s">
        <v>161</v>
      </c>
      <c r="FR2" s="7" t="s">
        <v>316</v>
      </c>
      <c r="FS2" s="7" t="s">
        <v>145</v>
      </c>
      <c r="FT2" s="7" t="s">
        <v>317</v>
      </c>
      <c r="FU2" s="7" t="s">
        <v>318</v>
      </c>
      <c r="FV2" s="7" t="s">
        <v>319</v>
      </c>
      <c r="FW2" s="7" t="s">
        <v>320</v>
      </c>
      <c r="FX2" s="7" t="s">
        <v>321</v>
      </c>
      <c r="FY2" s="7" t="s">
        <v>322</v>
      </c>
      <c r="FZ2" s="7" t="s">
        <v>323</v>
      </c>
      <c r="GA2" s="7" t="s">
        <v>324</v>
      </c>
      <c r="GB2" s="7" t="s">
        <v>325</v>
      </c>
      <c r="GC2" s="7" t="s">
        <v>326</v>
      </c>
      <c r="GD2" s="7" t="s">
        <v>327</v>
      </c>
      <c r="GE2" s="7" t="s">
        <v>328</v>
      </c>
      <c r="GF2" s="7" t="s">
        <v>329</v>
      </c>
      <c r="GG2" s="7" t="s">
        <v>330</v>
      </c>
      <c r="GH2" s="7" t="s">
        <v>331</v>
      </c>
      <c r="GI2" s="7" t="s">
        <v>332</v>
      </c>
      <c r="GJ2" s="7" t="s">
        <v>333</v>
      </c>
      <c r="GK2" s="7" t="s">
        <v>334</v>
      </c>
      <c r="GL2" s="7" t="s">
        <v>335</v>
      </c>
      <c r="GM2" s="7" t="s">
        <v>336</v>
      </c>
      <c r="GN2" s="7" t="s">
        <v>337</v>
      </c>
      <c r="GO2" s="7" t="s">
        <v>338</v>
      </c>
      <c r="GP2" s="7" t="s">
        <v>339</v>
      </c>
      <c r="GQ2" s="7" t="s">
        <v>340</v>
      </c>
      <c r="GR2" s="7" t="s">
        <v>341</v>
      </c>
      <c r="GS2" s="7" t="s">
        <v>342</v>
      </c>
      <c r="GT2" s="7" t="s">
        <v>343</v>
      </c>
      <c r="GU2" s="7" t="s">
        <v>344</v>
      </c>
      <c r="GV2" s="7" t="s">
        <v>345</v>
      </c>
      <c r="GW2" s="7" t="s">
        <v>346</v>
      </c>
      <c r="GX2" s="7" t="s">
        <v>347</v>
      </c>
      <c r="GY2" s="7" t="s">
        <v>348</v>
      </c>
      <c r="GZ2" s="7" t="s">
        <v>349</v>
      </c>
      <c r="HA2" s="7" t="s">
        <v>51</v>
      </c>
      <c r="HC2" s="7" t="s">
        <v>38</v>
      </c>
      <c r="HD2" s="7" t="s">
        <v>37</v>
      </c>
    </row>
    <row r="3" spans="1:212" x14ac:dyDescent="0.25">
      <c r="C3" s="7" t="s">
        <v>3</v>
      </c>
      <c r="D3" s="7">
        <v>2027</v>
      </c>
      <c r="E3" s="7">
        <f t="shared" ref="E3:V3" si="1">D3+1</f>
        <v>2028</v>
      </c>
      <c r="F3" s="7">
        <f t="shared" si="1"/>
        <v>2029</v>
      </c>
      <c r="G3" s="7">
        <f t="shared" si="1"/>
        <v>2030</v>
      </c>
      <c r="H3" s="7">
        <f t="shared" si="1"/>
        <v>2031</v>
      </c>
      <c r="I3" s="7">
        <f t="shared" si="1"/>
        <v>2032</v>
      </c>
      <c r="J3" s="7">
        <f t="shared" si="1"/>
        <v>2033</v>
      </c>
      <c r="K3" s="7">
        <f t="shared" si="1"/>
        <v>2034</v>
      </c>
      <c r="L3" s="7">
        <f t="shared" si="1"/>
        <v>2035</v>
      </c>
      <c r="M3" s="7">
        <f t="shared" si="1"/>
        <v>2036</v>
      </c>
      <c r="N3" s="7">
        <f t="shared" si="1"/>
        <v>2037</v>
      </c>
      <c r="O3" s="7">
        <f t="shared" si="1"/>
        <v>2038</v>
      </c>
      <c r="P3" s="7">
        <f t="shared" si="1"/>
        <v>2039</v>
      </c>
      <c r="Q3" s="7">
        <f t="shared" si="1"/>
        <v>2040</v>
      </c>
      <c r="R3" s="7">
        <f t="shared" si="1"/>
        <v>2041</v>
      </c>
      <c r="S3" s="7">
        <f t="shared" si="1"/>
        <v>2042</v>
      </c>
      <c r="T3" s="7">
        <f t="shared" si="1"/>
        <v>2043</v>
      </c>
      <c r="U3" s="7">
        <f t="shared" si="1"/>
        <v>2044</v>
      </c>
      <c r="V3" s="7">
        <f t="shared" si="1"/>
        <v>2045</v>
      </c>
      <c r="W3" s="7">
        <v>2027</v>
      </c>
      <c r="X3" s="7">
        <f t="shared" ref="X3:AO3" si="2">W3+1</f>
        <v>2028</v>
      </c>
      <c r="Y3" s="7">
        <f t="shared" si="2"/>
        <v>2029</v>
      </c>
      <c r="Z3" s="7">
        <f t="shared" si="2"/>
        <v>2030</v>
      </c>
      <c r="AA3" s="7">
        <f t="shared" si="2"/>
        <v>2031</v>
      </c>
      <c r="AB3" s="7">
        <f t="shared" si="2"/>
        <v>2032</v>
      </c>
      <c r="AC3" s="7">
        <f t="shared" si="2"/>
        <v>2033</v>
      </c>
      <c r="AD3" s="7">
        <f t="shared" si="2"/>
        <v>2034</v>
      </c>
      <c r="AE3" s="7">
        <f t="shared" si="2"/>
        <v>2035</v>
      </c>
      <c r="AF3" s="7">
        <f t="shared" si="2"/>
        <v>2036</v>
      </c>
      <c r="AG3" s="7">
        <f t="shared" si="2"/>
        <v>2037</v>
      </c>
      <c r="AH3" s="7">
        <f t="shared" si="2"/>
        <v>2038</v>
      </c>
      <c r="AI3" s="7">
        <f t="shared" si="2"/>
        <v>2039</v>
      </c>
      <c r="AJ3" s="7">
        <f t="shared" si="2"/>
        <v>2040</v>
      </c>
      <c r="AK3" s="7">
        <f t="shared" si="2"/>
        <v>2041</v>
      </c>
      <c r="AL3" s="7">
        <f t="shared" si="2"/>
        <v>2042</v>
      </c>
      <c r="AM3" s="7">
        <f t="shared" si="2"/>
        <v>2043</v>
      </c>
      <c r="AN3" s="7">
        <f t="shared" si="2"/>
        <v>2044</v>
      </c>
      <c r="AO3" s="7">
        <f t="shared" si="2"/>
        <v>2045</v>
      </c>
      <c r="AR3" s="7" t="s">
        <v>39</v>
      </c>
      <c r="AS3" s="8">
        <v>4.1103934233705175E-2</v>
      </c>
      <c r="BM3" s="7" cm="1">
        <f t="array" ref="BM3">INDEX($HD$3:$HD$14,BN3,1)</f>
        <v>31</v>
      </c>
      <c r="BN3" s="7">
        <v>1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  <c r="DN3" s="7">
        <v>0</v>
      </c>
      <c r="DO3" s="7">
        <v>0</v>
      </c>
      <c r="DP3" s="7">
        <v>0</v>
      </c>
      <c r="DQ3" s="7">
        <v>0</v>
      </c>
      <c r="DR3" s="7">
        <v>0</v>
      </c>
      <c r="DS3" s="7">
        <v>0</v>
      </c>
      <c r="DT3" s="7">
        <v>0</v>
      </c>
      <c r="DU3" s="7">
        <v>0</v>
      </c>
      <c r="DV3" s="7">
        <v>0</v>
      </c>
      <c r="DW3" s="7">
        <v>0</v>
      </c>
      <c r="DX3" s="7">
        <v>52.636196343225834</v>
      </c>
      <c r="DY3" s="7">
        <v>52.636196343225834</v>
      </c>
      <c r="DZ3" s="7">
        <v>52.636196343225834</v>
      </c>
      <c r="EA3" s="7">
        <v>52.636196343225834</v>
      </c>
      <c r="EB3" s="7">
        <v>24.20202759600879</v>
      </c>
      <c r="EC3" s="7">
        <v>24.20202759600879</v>
      </c>
      <c r="ED3" s="7">
        <v>24.20202759600879</v>
      </c>
      <c r="EE3" s="7">
        <v>24.20202759600879</v>
      </c>
      <c r="EF3" s="7">
        <v>22.168571200989685</v>
      </c>
      <c r="EG3" s="7">
        <v>22.168571200989685</v>
      </c>
      <c r="EH3" s="7">
        <v>22.168571200989685</v>
      </c>
      <c r="EI3" s="7">
        <v>22.168571200989685</v>
      </c>
      <c r="EJ3" s="7">
        <v>33.46795230713483</v>
      </c>
      <c r="EK3" s="7">
        <v>49.483186082800678</v>
      </c>
      <c r="EL3" s="7">
        <v>33.46795230713483</v>
      </c>
      <c r="EM3" s="7">
        <v>49.483186082800678</v>
      </c>
      <c r="EN3" s="7">
        <v>63.109303862879813</v>
      </c>
      <c r="EO3" s="7">
        <v>63.109303862879813</v>
      </c>
      <c r="EP3" s="7">
        <v>24.20202759600879</v>
      </c>
      <c r="EQ3" s="7">
        <v>24.20202759600879</v>
      </c>
      <c r="ER3" s="7">
        <v>24.20202759600879</v>
      </c>
      <c r="ES3" s="7">
        <v>24.20202759600879</v>
      </c>
      <c r="ET3" s="7">
        <v>21.760482776985324</v>
      </c>
      <c r="EU3" s="7">
        <v>21.760482776985324</v>
      </c>
      <c r="EV3" s="7">
        <v>32.256053277137781</v>
      </c>
      <c r="EW3" s="7">
        <v>32.256053277137781</v>
      </c>
      <c r="EX3" s="7">
        <v>32.256053277137781</v>
      </c>
      <c r="EY3" s="7">
        <v>32.256053277137781</v>
      </c>
      <c r="EZ3" s="7">
        <v>32.256053277137781</v>
      </c>
      <c r="FA3" s="7">
        <v>32.256053277137781</v>
      </c>
      <c r="FB3" s="7">
        <v>38.842478581561558</v>
      </c>
      <c r="FC3" s="7">
        <v>32.04945879077998</v>
      </c>
      <c r="FD3" s="7">
        <v>43.476570576117261</v>
      </c>
      <c r="FE3" s="7">
        <v>38.842478581561558</v>
      </c>
      <c r="FF3" s="7">
        <v>32.04945879077998</v>
      </c>
      <c r="FG3" s="7">
        <v>43.476570576117261</v>
      </c>
      <c r="FH3" s="7">
        <v>32.04945879077998</v>
      </c>
      <c r="FI3" s="7">
        <v>43.476570576117261</v>
      </c>
      <c r="FJ3" s="7">
        <v>32.04945879077998</v>
      </c>
      <c r="FK3" s="7">
        <v>43.476570576117261</v>
      </c>
      <c r="FL3" s="7">
        <v>16.888860801913502</v>
      </c>
      <c r="FM3" s="7">
        <v>16.888860801913502</v>
      </c>
      <c r="FN3" s="7">
        <v>16.888860801913502</v>
      </c>
      <c r="FO3" s="7">
        <v>16.888860801913502</v>
      </c>
      <c r="FP3" s="7">
        <v>40.213916836074702</v>
      </c>
      <c r="FQ3" s="7">
        <v>53.269685507297503</v>
      </c>
      <c r="FR3" s="7">
        <v>40.213916836074702</v>
      </c>
      <c r="FS3" s="7">
        <v>53.269685507297503</v>
      </c>
      <c r="FT3" s="7">
        <v>32.256053277137781</v>
      </c>
      <c r="FU3" s="7">
        <v>32.256053277137781</v>
      </c>
      <c r="FV3" s="7">
        <v>32.256053277137781</v>
      </c>
      <c r="FW3" s="7">
        <v>32.256053277137781</v>
      </c>
      <c r="FX3" s="7">
        <v>29.81333838847652</v>
      </c>
      <c r="FY3" s="7">
        <v>40.822951991621736</v>
      </c>
      <c r="FZ3" s="7">
        <v>29.81333838847652</v>
      </c>
      <c r="GA3" s="7">
        <v>40.822951991621736</v>
      </c>
      <c r="GB3" s="7">
        <v>52.636196343225834</v>
      </c>
      <c r="GC3" s="7">
        <v>52.636196343225834</v>
      </c>
      <c r="GD3" s="7">
        <v>52.636196343225834</v>
      </c>
      <c r="GE3" s="7">
        <v>52.636196343225834</v>
      </c>
      <c r="GF3" s="7">
        <v>63.109303862879813</v>
      </c>
      <c r="GG3" s="7">
        <v>63.109303862879813</v>
      </c>
      <c r="GH3" s="7">
        <v>63.109303862879813</v>
      </c>
      <c r="GI3" s="7">
        <v>63.109303862879813</v>
      </c>
      <c r="GJ3" s="7">
        <v>35.415962828393013</v>
      </c>
      <c r="GK3" s="7">
        <v>35.415962828393013</v>
      </c>
      <c r="GL3" s="7">
        <v>35.415962828393013</v>
      </c>
      <c r="GM3" s="7">
        <v>35.415962828393013</v>
      </c>
      <c r="GN3" s="7">
        <v>12.50320119324633</v>
      </c>
      <c r="GO3" s="7">
        <v>19.041799087247821</v>
      </c>
      <c r="GP3" s="7">
        <v>12.50320119324633</v>
      </c>
      <c r="GQ3" s="7">
        <v>19.041799087247821</v>
      </c>
      <c r="GR3" s="7">
        <v>0</v>
      </c>
      <c r="GS3" s="7">
        <v>0</v>
      </c>
      <c r="GT3" s="7">
        <v>0</v>
      </c>
      <c r="GU3" s="7">
        <v>0</v>
      </c>
      <c r="GV3" s="7">
        <v>0</v>
      </c>
      <c r="GW3" s="7">
        <v>0</v>
      </c>
      <c r="GX3" s="7">
        <v>0</v>
      </c>
      <c r="GY3" s="7">
        <v>0</v>
      </c>
      <c r="GZ3" s="7">
        <v>0</v>
      </c>
      <c r="HA3" s="7">
        <v>0</v>
      </c>
      <c r="HC3" s="7">
        <v>1</v>
      </c>
      <c r="HD3" s="7">
        <v>31</v>
      </c>
    </row>
    <row r="4" spans="1:212" ht="15" x14ac:dyDescent="0.25">
      <c r="C4" s="10" t="s">
        <v>40</v>
      </c>
      <c r="D4" s="7" t="str">
        <f t="shared" ref="D4:AO4" si="3">INDEX($BG$4:$BG$15,MATCH(D2,$AW$4:$AW$15,0),1)</f>
        <v>IRPPVESC</v>
      </c>
      <c r="E4" s="7" t="str">
        <f t="shared" si="3"/>
        <v>IRPPVESC</v>
      </c>
      <c r="F4" s="7" t="str">
        <f t="shared" si="3"/>
        <v>IRPPVESC</v>
      </c>
      <c r="G4" s="7" t="str">
        <f t="shared" si="3"/>
        <v>IRPPVESC</v>
      </c>
      <c r="H4" s="7" t="str">
        <f t="shared" si="3"/>
        <v>IRPPVESC</v>
      </c>
      <c r="I4" s="7" t="str">
        <f t="shared" si="3"/>
        <v>IRPPVESC</v>
      </c>
      <c r="J4" s="7" t="str">
        <f t="shared" si="3"/>
        <v>IRPPVESC</v>
      </c>
      <c r="K4" s="7" t="str">
        <f t="shared" si="3"/>
        <v>IRPPVESC</v>
      </c>
      <c r="L4" s="7" t="str">
        <f t="shared" si="3"/>
        <v>IRPPVESC</v>
      </c>
      <c r="M4" s="7" t="str">
        <f t="shared" si="3"/>
        <v>IRPPVESC</v>
      </c>
      <c r="N4" s="7" t="str">
        <f t="shared" si="3"/>
        <v>IRPPVESC</v>
      </c>
      <c r="O4" s="7" t="str">
        <f t="shared" si="3"/>
        <v>IRPPVESC</v>
      </c>
      <c r="P4" s="7" t="str">
        <f t="shared" si="3"/>
        <v>IRPPVESC</v>
      </c>
      <c r="Q4" s="7" t="str">
        <f t="shared" si="3"/>
        <v>IRPPVESC</v>
      </c>
      <c r="R4" s="7" t="str">
        <f t="shared" si="3"/>
        <v>IRPPVESC</v>
      </c>
      <c r="S4" s="7" t="str">
        <f t="shared" si="3"/>
        <v>IRPPVESC</v>
      </c>
      <c r="T4" s="7" t="str">
        <f t="shared" si="3"/>
        <v>IRPPVESC</v>
      </c>
      <c r="U4" s="7" t="str">
        <f t="shared" si="3"/>
        <v>IRPPVESC</v>
      </c>
      <c r="V4" s="7" t="str">
        <f t="shared" si="3"/>
        <v>IRPPVESC</v>
      </c>
      <c r="W4" s="7" t="str">
        <f t="shared" si="3"/>
        <v>IRPPVESC</v>
      </c>
      <c r="X4" s="7" t="str">
        <f t="shared" si="3"/>
        <v>IRPPVESC</v>
      </c>
      <c r="Y4" s="7" t="str">
        <f t="shared" si="3"/>
        <v>IRPPVESC</v>
      </c>
      <c r="Z4" s="7" t="str">
        <f t="shared" si="3"/>
        <v>IRPPVESC</v>
      </c>
      <c r="AA4" s="7" t="str">
        <f t="shared" si="3"/>
        <v>IRPPVESC</v>
      </c>
      <c r="AB4" s="7" t="str">
        <f t="shared" si="3"/>
        <v>IRPPVESC</v>
      </c>
      <c r="AC4" s="7" t="str">
        <f t="shared" si="3"/>
        <v>IRPPVESC</v>
      </c>
      <c r="AD4" s="7" t="str">
        <f t="shared" si="3"/>
        <v>IRPPVESC</v>
      </c>
      <c r="AE4" s="7" t="str">
        <f t="shared" si="3"/>
        <v>IRPPVESC</v>
      </c>
      <c r="AF4" s="7" t="str">
        <f t="shared" si="3"/>
        <v>IRPPVESC</v>
      </c>
      <c r="AG4" s="7" t="str">
        <f t="shared" si="3"/>
        <v>IRPPVESC</v>
      </c>
      <c r="AH4" s="7" t="str">
        <f t="shared" si="3"/>
        <v>IRPPVESC</v>
      </c>
      <c r="AI4" s="7" t="str">
        <f t="shared" si="3"/>
        <v>IRPPVESC</v>
      </c>
      <c r="AJ4" s="7" t="str">
        <f t="shared" si="3"/>
        <v>IRPPVESC</v>
      </c>
      <c r="AK4" s="7" t="str">
        <f t="shared" si="3"/>
        <v>IRPPVESC</v>
      </c>
      <c r="AL4" s="7" t="str">
        <f t="shared" si="3"/>
        <v>IRPPVESC</v>
      </c>
      <c r="AM4" s="7" t="str">
        <f t="shared" si="3"/>
        <v>IRPPVESC</v>
      </c>
      <c r="AN4" s="7" t="str">
        <f t="shared" si="3"/>
        <v>IRPPVESC</v>
      </c>
      <c r="AO4" s="7" t="str">
        <f t="shared" si="3"/>
        <v>IRPPVESC</v>
      </c>
      <c r="AR4" s="7" t="s">
        <v>41</v>
      </c>
      <c r="AS4" s="11">
        <v>0.21</v>
      </c>
      <c r="AU4" t="s">
        <v>42</v>
      </c>
      <c r="AV4" t="s">
        <v>43</v>
      </c>
      <c r="AW4" t="s">
        <v>19</v>
      </c>
      <c r="AX4" t="s">
        <v>44</v>
      </c>
      <c r="AY4">
        <v>1228.72</v>
      </c>
      <c r="AZ4"/>
      <c r="BA4" t="s">
        <v>45</v>
      </c>
      <c r="BB4">
        <v>1</v>
      </c>
      <c r="BC4" s="12"/>
      <c r="BD4" s="12"/>
      <c r="BE4"/>
      <c r="BF4" t="s">
        <v>46</v>
      </c>
      <c r="BG4" t="s">
        <v>47</v>
      </c>
      <c r="BH4"/>
      <c r="BI4"/>
      <c r="BJ4" t="s">
        <v>48</v>
      </c>
      <c r="BM4" s="7" cm="1">
        <f t="array" ref="BM4">INDEX($HD$3:$HD$14,BN4,1)</f>
        <v>31</v>
      </c>
      <c r="BN4" s="7">
        <v>1</v>
      </c>
      <c r="BO4" s="7">
        <v>1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  <c r="DS4" s="7">
        <v>0</v>
      </c>
      <c r="DT4" s="7">
        <v>0</v>
      </c>
      <c r="DU4" s="7">
        <v>0</v>
      </c>
      <c r="DV4" s="7">
        <v>0</v>
      </c>
      <c r="DW4" s="7">
        <v>0</v>
      </c>
      <c r="DX4" s="7">
        <v>50.648860557788844</v>
      </c>
      <c r="DY4" s="7">
        <v>50.648860557788844</v>
      </c>
      <c r="DZ4" s="7">
        <v>50.648860557788844</v>
      </c>
      <c r="EA4" s="7">
        <v>50.648860557788844</v>
      </c>
      <c r="EB4" s="7">
        <v>23.315133903577717</v>
      </c>
      <c r="EC4" s="7">
        <v>23.315133903577717</v>
      </c>
      <c r="ED4" s="7">
        <v>23.315133903577717</v>
      </c>
      <c r="EE4" s="7">
        <v>23.315133903577717</v>
      </c>
      <c r="EF4" s="7">
        <v>23.161229454236121</v>
      </c>
      <c r="EG4" s="7">
        <v>23.161229454236121</v>
      </c>
      <c r="EH4" s="7">
        <v>23.161229454236121</v>
      </c>
      <c r="EI4" s="7">
        <v>23.161229454236121</v>
      </c>
      <c r="EJ4" s="7">
        <v>35.612812056118713</v>
      </c>
      <c r="EK4" s="7">
        <v>51.775980674536626</v>
      </c>
      <c r="EL4" s="7">
        <v>35.612812056118713</v>
      </c>
      <c r="EM4" s="7">
        <v>51.775980674536626</v>
      </c>
      <c r="EN4" s="7">
        <v>64.907701128709618</v>
      </c>
      <c r="EO4" s="7">
        <v>64.907701128709618</v>
      </c>
      <c r="EP4" s="7">
        <v>23.315133903577717</v>
      </c>
      <c r="EQ4" s="7">
        <v>23.315133903577717</v>
      </c>
      <c r="ER4" s="7">
        <v>23.315133903577717</v>
      </c>
      <c r="ES4" s="7">
        <v>23.315133903577717</v>
      </c>
      <c r="ET4" s="7">
        <v>22.249123588228795</v>
      </c>
      <c r="EU4" s="7">
        <v>22.249123588228795</v>
      </c>
      <c r="EV4" s="7">
        <v>29.805732207615829</v>
      </c>
      <c r="EW4" s="7">
        <v>29.805732207615829</v>
      </c>
      <c r="EX4" s="7">
        <v>29.805732207615829</v>
      </c>
      <c r="EY4" s="7">
        <v>29.805732207615829</v>
      </c>
      <c r="EZ4" s="7">
        <v>29.805732207615829</v>
      </c>
      <c r="FA4" s="7">
        <v>29.805732207615829</v>
      </c>
      <c r="FB4" s="7">
        <v>41.705432353536708</v>
      </c>
      <c r="FC4" s="7">
        <v>32.794907085126212</v>
      </c>
      <c r="FD4" s="7">
        <v>44.188231442038223</v>
      </c>
      <c r="FE4" s="7">
        <v>41.705432353536708</v>
      </c>
      <c r="FF4" s="7">
        <v>32.794907085126212</v>
      </c>
      <c r="FG4" s="7">
        <v>44.188231442038223</v>
      </c>
      <c r="FH4" s="7">
        <v>32.794907085126212</v>
      </c>
      <c r="FI4" s="7">
        <v>44.188231442038223</v>
      </c>
      <c r="FJ4" s="7">
        <v>32.794907085126212</v>
      </c>
      <c r="FK4" s="7">
        <v>44.188231442038223</v>
      </c>
      <c r="FL4" s="7">
        <v>17.564227039787365</v>
      </c>
      <c r="FM4" s="7">
        <v>17.564227039787365</v>
      </c>
      <c r="FN4" s="7">
        <v>17.564227039787365</v>
      </c>
      <c r="FO4" s="7">
        <v>17.564227039787365</v>
      </c>
      <c r="FP4" s="7">
        <v>37.901593595533676</v>
      </c>
      <c r="FQ4" s="7">
        <v>50.769153672466352</v>
      </c>
      <c r="FR4" s="7">
        <v>37.901593595533676</v>
      </c>
      <c r="FS4" s="7">
        <v>50.769153672466352</v>
      </c>
      <c r="FT4" s="7">
        <v>29.805732207615829</v>
      </c>
      <c r="FU4" s="7">
        <v>29.805732207615829</v>
      </c>
      <c r="FV4" s="7">
        <v>29.805732207615829</v>
      </c>
      <c r="FW4" s="7">
        <v>29.805732207615829</v>
      </c>
      <c r="FX4" s="7">
        <v>27.890715711020455</v>
      </c>
      <c r="FY4" s="7">
        <v>38.49759037697217</v>
      </c>
      <c r="FZ4" s="7">
        <v>27.890715711020455</v>
      </c>
      <c r="GA4" s="7">
        <v>38.49759037697217</v>
      </c>
      <c r="GB4" s="7">
        <v>50.648860557788844</v>
      </c>
      <c r="GC4" s="7">
        <v>50.648860557788844</v>
      </c>
      <c r="GD4" s="7">
        <v>50.648860557788844</v>
      </c>
      <c r="GE4" s="7">
        <v>50.648860557788844</v>
      </c>
      <c r="GF4" s="7">
        <v>64.907701128709618</v>
      </c>
      <c r="GG4" s="7">
        <v>64.907701128709618</v>
      </c>
      <c r="GH4" s="7">
        <v>64.907701128709618</v>
      </c>
      <c r="GI4" s="7">
        <v>64.907701128709618</v>
      </c>
      <c r="GJ4" s="7">
        <v>34.962925233338638</v>
      </c>
      <c r="GK4" s="7">
        <v>34.962925233338638</v>
      </c>
      <c r="GL4" s="7">
        <v>34.962925233338638</v>
      </c>
      <c r="GM4" s="7">
        <v>34.962925233338638</v>
      </c>
      <c r="GN4" s="7">
        <v>13.302126682186248</v>
      </c>
      <c r="GO4" s="7">
        <v>19.000416865195024</v>
      </c>
      <c r="GP4" s="7">
        <v>13.302126682186248</v>
      </c>
      <c r="GQ4" s="7">
        <v>19.000416865195024</v>
      </c>
      <c r="GR4" s="7">
        <v>0</v>
      </c>
      <c r="GS4" s="7">
        <v>0</v>
      </c>
      <c r="GT4" s="7">
        <v>0</v>
      </c>
      <c r="GU4" s="7">
        <v>0</v>
      </c>
      <c r="GV4" s="7">
        <v>0</v>
      </c>
      <c r="GW4" s="7">
        <v>0</v>
      </c>
      <c r="GX4" s="7">
        <v>0</v>
      </c>
      <c r="GY4" s="7">
        <v>0</v>
      </c>
      <c r="GZ4" s="7">
        <v>0</v>
      </c>
      <c r="HA4" s="7">
        <v>0</v>
      </c>
      <c r="HC4" s="7">
        <v>2</v>
      </c>
      <c r="HD4" s="7">
        <v>28.25</v>
      </c>
    </row>
    <row r="5" spans="1:212" ht="15" x14ac:dyDescent="0.25">
      <c r="C5" s="10"/>
      <c r="AR5" s="7" t="s">
        <v>49</v>
      </c>
      <c r="AS5" s="27">
        <v>5.2789999999999997E-2</v>
      </c>
      <c r="AU5" t="s">
        <v>42</v>
      </c>
      <c r="AV5" t="s">
        <v>43</v>
      </c>
      <c r="AW5" t="s">
        <v>50</v>
      </c>
      <c r="AX5" t="s">
        <v>44</v>
      </c>
      <c r="AY5">
        <v>1216.55</v>
      </c>
      <c r="AZ5"/>
      <c r="BA5" t="s">
        <v>45</v>
      </c>
      <c r="BB5">
        <v>1</v>
      </c>
      <c r="BC5" s="12"/>
      <c r="BD5" s="12"/>
      <c r="BE5"/>
      <c r="BF5" t="s">
        <v>46</v>
      </c>
      <c r="BG5" t="s">
        <v>47</v>
      </c>
      <c r="BH5"/>
      <c r="BI5"/>
      <c r="BJ5" t="s">
        <v>48</v>
      </c>
      <c r="BM5" s="7" cm="1">
        <f t="array" ref="BM5">INDEX($HD$3:$HD$14,BN5,1)</f>
        <v>31</v>
      </c>
      <c r="BN5" s="7">
        <v>1</v>
      </c>
      <c r="BO5" s="7">
        <v>2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  <c r="DX5" s="7">
        <v>47.697439905014676</v>
      </c>
      <c r="DY5" s="7">
        <v>47.697439905014676</v>
      </c>
      <c r="DZ5" s="7">
        <v>47.697439905014676</v>
      </c>
      <c r="EA5" s="7">
        <v>47.697439905014676</v>
      </c>
      <c r="EB5" s="7">
        <v>27.248843120199417</v>
      </c>
      <c r="EC5" s="7">
        <v>27.248843120199417</v>
      </c>
      <c r="ED5" s="7">
        <v>27.248843120199417</v>
      </c>
      <c r="EE5" s="7">
        <v>27.248843120199417</v>
      </c>
      <c r="EF5" s="7">
        <v>25.30763285142816</v>
      </c>
      <c r="EG5" s="7">
        <v>25.30763285142816</v>
      </c>
      <c r="EH5" s="7">
        <v>25.30763285142816</v>
      </c>
      <c r="EI5" s="7">
        <v>25.30763285142816</v>
      </c>
      <c r="EJ5" s="7">
        <v>36.907102909243378</v>
      </c>
      <c r="EK5" s="7">
        <v>53.113184607479461</v>
      </c>
      <c r="EL5" s="7">
        <v>36.907102909243378</v>
      </c>
      <c r="EM5" s="7">
        <v>53.113184607479461</v>
      </c>
      <c r="EN5" s="7">
        <v>64.498350207237493</v>
      </c>
      <c r="EO5" s="7">
        <v>64.498350207237493</v>
      </c>
      <c r="EP5" s="7">
        <v>27.248843120199417</v>
      </c>
      <c r="EQ5" s="7">
        <v>27.248843120199417</v>
      </c>
      <c r="ER5" s="7">
        <v>27.248843120199417</v>
      </c>
      <c r="ES5" s="7">
        <v>27.248843120199417</v>
      </c>
      <c r="ET5" s="7">
        <v>21.79086155873313</v>
      </c>
      <c r="EU5" s="7">
        <v>21.79086155873313</v>
      </c>
      <c r="EV5" s="7">
        <v>28.712019312105564</v>
      </c>
      <c r="EW5" s="7">
        <v>28.712019312105564</v>
      </c>
      <c r="EX5" s="7">
        <v>28.712019312105564</v>
      </c>
      <c r="EY5" s="7">
        <v>28.712019312105564</v>
      </c>
      <c r="EZ5" s="7">
        <v>28.712019312105564</v>
      </c>
      <c r="FA5" s="7">
        <v>28.712019312105564</v>
      </c>
      <c r="FB5" s="7">
        <v>41.75543172791204</v>
      </c>
      <c r="FC5" s="7">
        <v>33.057054625448615</v>
      </c>
      <c r="FD5" s="7">
        <v>45.119155706577601</v>
      </c>
      <c r="FE5" s="7">
        <v>41.75543172791204</v>
      </c>
      <c r="FF5" s="7">
        <v>33.057054625448615</v>
      </c>
      <c r="FG5" s="7">
        <v>45.119155706577601</v>
      </c>
      <c r="FH5" s="7">
        <v>33.057054625448615</v>
      </c>
      <c r="FI5" s="7">
        <v>45.119155706577601</v>
      </c>
      <c r="FJ5" s="7">
        <v>33.057054625448615</v>
      </c>
      <c r="FK5" s="7">
        <v>45.119155706577601</v>
      </c>
      <c r="FL5" s="7">
        <v>19.693024689708253</v>
      </c>
      <c r="FM5" s="7">
        <v>19.693024689708253</v>
      </c>
      <c r="FN5" s="7">
        <v>19.693024689708253</v>
      </c>
      <c r="FO5" s="7">
        <v>19.693024689708253</v>
      </c>
      <c r="FP5" s="7">
        <v>39.621406469206718</v>
      </c>
      <c r="FQ5" s="7">
        <v>53.705167150480968</v>
      </c>
      <c r="FR5" s="7">
        <v>39.621406469206718</v>
      </c>
      <c r="FS5" s="7">
        <v>53.705167150480968</v>
      </c>
      <c r="FT5" s="7">
        <v>28.712019312105564</v>
      </c>
      <c r="FU5" s="7">
        <v>28.712019312105564</v>
      </c>
      <c r="FV5" s="7">
        <v>28.712019312105564</v>
      </c>
      <c r="FW5" s="7">
        <v>28.712019312105564</v>
      </c>
      <c r="FX5" s="7">
        <v>26.334729598302051</v>
      </c>
      <c r="FY5" s="7">
        <v>37.014714119834359</v>
      </c>
      <c r="FZ5" s="7">
        <v>26.334729598302051</v>
      </c>
      <c r="GA5" s="7">
        <v>37.014714119834359</v>
      </c>
      <c r="GB5" s="7">
        <v>47.697439905014676</v>
      </c>
      <c r="GC5" s="7">
        <v>47.697439905014676</v>
      </c>
      <c r="GD5" s="7">
        <v>47.697439905014676</v>
      </c>
      <c r="GE5" s="7">
        <v>47.697439905014676</v>
      </c>
      <c r="GF5" s="7">
        <v>64.498350207237493</v>
      </c>
      <c r="GG5" s="7">
        <v>64.498350207237493</v>
      </c>
      <c r="GH5" s="7">
        <v>64.498350207237493</v>
      </c>
      <c r="GI5" s="7">
        <v>64.498350207237493</v>
      </c>
      <c r="GJ5" s="7">
        <v>36.791050586938489</v>
      </c>
      <c r="GK5" s="7">
        <v>36.791050586938489</v>
      </c>
      <c r="GL5" s="7">
        <v>36.791050586938489</v>
      </c>
      <c r="GM5" s="7">
        <v>36.791050586938489</v>
      </c>
      <c r="GN5" s="7">
        <v>13.76371182545453</v>
      </c>
      <c r="GO5" s="7">
        <v>20.280350536649586</v>
      </c>
      <c r="GP5" s="7">
        <v>13.76371182545453</v>
      </c>
      <c r="GQ5" s="7">
        <v>20.280350536649586</v>
      </c>
      <c r="GR5" s="7">
        <v>0</v>
      </c>
      <c r="GS5" s="7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C5" s="7">
        <v>3</v>
      </c>
      <c r="HD5" s="7">
        <v>31</v>
      </c>
    </row>
    <row r="6" spans="1:212" ht="15" x14ac:dyDescent="0.25">
      <c r="AU6" s="14" t="s">
        <v>42</v>
      </c>
      <c r="AV6" s="14" t="s">
        <v>43</v>
      </c>
      <c r="AW6" s="14" t="s">
        <v>51</v>
      </c>
      <c r="AX6" s="14" t="s">
        <v>44</v>
      </c>
      <c r="AY6" s="14">
        <v>1216.55</v>
      </c>
      <c r="AZ6" s="14"/>
      <c r="BA6" s="14" t="s">
        <v>45</v>
      </c>
      <c r="BB6" s="14">
        <v>1</v>
      </c>
      <c r="BC6" s="15"/>
      <c r="BD6" s="15"/>
      <c r="BE6" s="14"/>
      <c r="BF6" s="14" t="s">
        <v>46</v>
      </c>
      <c r="BG6" s="14" t="s">
        <v>47</v>
      </c>
      <c r="BH6"/>
      <c r="BI6"/>
      <c r="BJ6" t="s">
        <v>48</v>
      </c>
      <c r="BM6" s="7" cm="1">
        <f t="array" ref="BM6">INDEX($HD$3:$HD$14,BN6,1)</f>
        <v>31</v>
      </c>
      <c r="BN6" s="7">
        <v>1</v>
      </c>
      <c r="BO6" s="7">
        <v>3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  <c r="DS6" s="7">
        <v>0</v>
      </c>
      <c r="DT6" s="7">
        <v>0</v>
      </c>
      <c r="DU6" s="7">
        <v>0</v>
      </c>
      <c r="DV6" s="7">
        <v>0</v>
      </c>
      <c r="DW6" s="7">
        <v>0</v>
      </c>
      <c r="DX6" s="7">
        <v>50.321087293791798</v>
      </c>
      <c r="DY6" s="7">
        <v>50.321087293791798</v>
      </c>
      <c r="DZ6" s="7">
        <v>50.321087293791798</v>
      </c>
      <c r="EA6" s="7">
        <v>50.321087293791798</v>
      </c>
      <c r="EB6" s="7">
        <v>25.767136185671522</v>
      </c>
      <c r="EC6" s="7">
        <v>25.767136185671522</v>
      </c>
      <c r="ED6" s="7">
        <v>25.767136185671522</v>
      </c>
      <c r="EE6" s="7">
        <v>25.767136185671522</v>
      </c>
      <c r="EF6" s="7">
        <v>25.365788252470683</v>
      </c>
      <c r="EG6" s="7">
        <v>25.365788252470683</v>
      </c>
      <c r="EH6" s="7">
        <v>25.365788252470683</v>
      </c>
      <c r="EI6" s="7">
        <v>25.365788252470683</v>
      </c>
      <c r="EJ6" s="7">
        <v>37.174337921256686</v>
      </c>
      <c r="EK6" s="7">
        <v>54.58140803714808</v>
      </c>
      <c r="EL6" s="7">
        <v>37.174337921256686</v>
      </c>
      <c r="EM6" s="7">
        <v>54.58140803714808</v>
      </c>
      <c r="EN6" s="7">
        <v>62.6743787499326</v>
      </c>
      <c r="EO6" s="7">
        <v>62.6743787499326</v>
      </c>
      <c r="EP6" s="7">
        <v>25.767136185671522</v>
      </c>
      <c r="EQ6" s="7">
        <v>25.767136185671522</v>
      </c>
      <c r="ER6" s="7">
        <v>25.767136185671522</v>
      </c>
      <c r="ES6" s="7">
        <v>25.767136185671522</v>
      </c>
      <c r="ET6" s="7">
        <v>22.553143965190628</v>
      </c>
      <c r="EU6" s="7">
        <v>22.553143965190628</v>
      </c>
      <c r="EV6" s="7">
        <v>30.826642871558615</v>
      </c>
      <c r="EW6" s="7">
        <v>30.826642871558615</v>
      </c>
      <c r="EX6" s="7">
        <v>30.826642871558615</v>
      </c>
      <c r="EY6" s="7">
        <v>30.826642871558615</v>
      </c>
      <c r="EZ6" s="7">
        <v>30.826642871558615</v>
      </c>
      <c r="FA6" s="7">
        <v>30.826642871558615</v>
      </c>
      <c r="FB6" s="7">
        <v>40.992740923057234</v>
      </c>
      <c r="FC6" s="7">
        <v>33.903109354668665</v>
      </c>
      <c r="FD6" s="7">
        <v>45.747317508161295</v>
      </c>
      <c r="FE6" s="7">
        <v>40.992740923057234</v>
      </c>
      <c r="FF6" s="7">
        <v>33.903109354668665</v>
      </c>
      <c r="FG6" s="7">
        <v>45.747317508161295</v>
      </c>
      <c r="FH6" s="7">
        <v>33.903109354668665</v>
      </c>
      <c r="FI6" s="7">
        <v>45.747317508161295</v>
      </c>
      <c r="FJ6" s="7">
        <v>33.903109354668665</v>
      </c>
      <c r="FK6" s="7">
        <v>45.747317508161295</v>
      </c>
      <c r="FL6" s="7">
        <v>19.148370575486808</v>
      </c>
      <c r="FM6" s="7">
        <v>19.148370575486808</v>
      </c>
      <c r="FN6" s="7">
        <v>19.148370575486808</v>
      </c>
      <c r="FO6" s="7">
        <v>19.148370575486808</v>
      </c>
      <c r="FP6" s="7">
        <v>40.195714395508837</v>
      </c>
      <c r="FQ6" s="7">
        <v>54.306126259403278</v>
      </c>
      <c r="FR6" s="7">
        <v>40.195714395508837</v>
      </c>
      <c r="FS6" s="7">
        <v>54.306126259403278</v>
      </c>
      <c r="FT6" s="7">
        <v>30.826642871558615</v>
      </c>
      <c r="FU6" s="7">
        <v>30.826642871558615</v>
      </c>
      <c r="FV6" s="7">
        <v>30.826642871558615</v>
      </c>
      <c r="FW6" s="7">
        <v>30.826642871558615</v>
      </c>
      <c r="FX6" s="7">
        <v>27.1009172681877</v>
      </c>
      <c r="FY6" s="7">
        <v>37.931217292118731</v>
      </c>
      <c r="FZ6" s="7">
        <v>27.1009172681877</v>
      </c>
      <c r="GA6" s="7">
        <v>37.931217292118731</v>
      </c>
      <c r="GB6" s="7">
        <v>50.321087293791798</v>
      </c>
      <c r="GC6" s="7">
        <v>50.321087293791798</v>
      </c>
      <c r="GD6" s="7">
        <v>50.321087293791798</v>
      </c>
      <c r="GE6" s="7">
        <v>50.321087293791798</v>
      </c>
      <c r="GF6" s="7">
        <v>62.6743787499326</v>
      </c>
      <c r="GG6" s="7">
        <v>62.6743787499326</v>
      </c>
      <c r="GH6" s="7">
        <v>62.6743787499326</v>
      </c>
      <c r="GI6" s="7">
        <v>62.6743787499326</v>
      </c>
      <c r="GJ6" s="7">
        <v>39.219489079470662</v>
      </c>
      <c r="GK6" s="7">
        <v>39.219489079470662</v>
      </c>
      <c r="GL6" s="7">
        <v>39.219489079470662</v>
      </c>
      <c r="GM6" s="7">
        <v>39.219489079470662</v>
      </c>
      <c r="GN6" s="7">
        <v>12.384654512511773</v>
      </c>
      <c r="GO6" s="7">
        <v>18.714755794592342</v>
      </c>
      <c r="GP6" s="7">
        <v>12.384654512511773</v>
      </c>
      <c r="GQ6" s="7">
        <v>18.714755794592342</v>
      </c>
      <c r="GR6" s="7">
        <v>0</v>
      </c>
      <c r="GS6" s="7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C6" s="7">
        <v>4</v>
      </c>
      <c r="HD6" s="7">
        <v>30</v>
      </c>
    </row>
    <row r="7" spans="1:212" ht="15" x14ac:dyDescent="0.25">
      <c r="A7" s="7" t="s">
        <v>24</v>
      </c>
      <c r="B7" s="7" t="s">
        <v>52</v>
      </c>
      <c r="C7" s="7" t="s">
        <v>27</v>
      </c>
      <c r="AU7" s="14" t="s">
        <v>42</v>
      </c>
      <c r="AV7" s="14" t="s">
        <v>43</v>
      </c>
      <c r="AW7" s="14" t="s">
        <v>53</v>
      </c>
      <c r="AX7" s="14" t="s">
        <v>44</v>
      </c>
      <c r="AY7" s="14">
        <v>1216.55</v>
      </c>
      <c r="AZ7" s="14"/>
      <c r="BA7" s="14" t="s">
        <v>45</v>
      </c>
      <c r="BB7" s="14">
        <v>1</v>
      </c>
      <c r="BC7" s="14"/>
      <c r="BD7" s="14"/>
      <c r="BE7" s="14"/>
      <c r="BF7" s="14" t="s">
        <v>46</v>
      </c>
      <c r="BG7" s="14" t="s">
        <v>47</v>
      </c>
      <c r="BH7"/>
      <c r="BI7"/>
      <c r="BJ7" t="s">
        <v>48</v>
      </c>
      <c r="BM7" s="7" cm="1">
        <f t="array" ref="BM7">INDEX($HD$3:$HD$14,BN7,1)</f>
        <v>31</v>
      </c>
      <c r="BN7" s="7">
        <v>1</v>
      </c>
      <c r="BO7" s="7">
        <v>4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51.582360787134874</v>
      </c>
      <c r="DY7" s="7">
        <v>51.582360787134874</v>
      </c>
      <c r="DZ7" s="7">
        <v>51.582360787134874</v>
      </c>
      <c r="EA7" s="7">
        <v>51.582360787134874</v>
      </c>
      <c r="EB7" s="7">
        <v>21.563410393628974</v>
      </c>
      <c r="EC7" s="7">
        <v>21.563410393628974</v>
      </c>
      <c r="ED7" s="7">
        <v>21.563410393628974</v>
      </c>
      <c r="EE7" s="7">
        <v>21.563410393628974</v>
      </c>
      <c r="EF7" s="7">
        <v>23.974248177530811</v>
      </c>
      <c r="EG7" s="7">
        <v>23.974248177530811</v>
      </c>
      <c r="EH7" s="7">
        <v>23.974248177530811</v>
      </c>
      <c r="EI7" s="7">
        <v>23.974248177530811</v>
      </c>
      <c r="EJ7" s="7">
        <v>35.336367768640777</v>
      </c>
      <c r="EK7" s="7">
        <v>52.760151878278585</v>
      </c>
      <c r="EL7" s="7">
        <v>35.336367768640777</v>
      </c>
      <c r="EM7" s="7">
        <v>52.760151878278585</v>
      </c>
      <c r="EN7" s="7">
        <v>63.099778711592329</v>
      </c>
      <c r="EO7" s="7">
        <v>63.099778711592329</v>
      </c>
      <c r="EP7" s="7">
        <v>21.563410393628974</v>
      </c>
      <c r="EQ7" s="7">
        <v>21.563410393628974</v>
      </c>
      <c r="ER7" s="7">
        <v>21.563410393628974</v>
      </c>
      <c r="ES7" s="7">
        <v>21.563410393628974</v>
      </c>
      <c r="ET7" s="7">
        <v>21.823575278196493</v>
      </c>
      <c r="EU7" s="7">
        <v>21.823575278196493</v>
      </c>
      <c r="EV7" s="7">
        <v>31.703532918244914</v>
      </c>
      <c r="EW7" s="7">
        <v>31.703532918244914</v>
      </c>
      <c r="EX7" s="7">
        <v>31.703532918244914</v>
      </c>
      <c r="EY7" s="7">
        <v>31.703532918244914</v>
      </c>
      <c r="EZ7" s="7">
        <v>31.703532918244914</v>
      </c>
      <c r="FA7" s="7">
        <v>31.703532918244914</v>
      </c>
      <c r="FB7" s="7">
        <v>41.073183782458941</v>
      </c>
      <c r="FC7" s="7">
        <v>34.255797557753667</v>
      </c>
      <c r="FD7" s="7">
        <v>45.536120795058672</v>
      </c>
      <c r="FE7" s="7">
        <v>41.073183782458941</v>
      </c>
      <c r="FF7" s="7">
        <v>34.255797557753667</v>
      </c>
      <c r="FG7" s="7">
        <v>45.536120795058672</v>
      </c>
      <c r="FH7" s="7">
        <v>34.255797557753667</v>
      </c>
      <c r="FI7" s="7">
        <v>45.536120795058672</v>
      </c>
      <c r="FJ7" s="7">
        <v>34.255797557753667</v>
      </c>
      <c r="FK7" s="7">
        <v>45.536120795058672</v>
      </c>
      <c r="FL7" s="7">
        <v>19.345305995719905</v>
      </c>
      <c r="FM7" s="7">
        <v>19.345305995719905</v>
      </c>
      <c r="FN7" s="7">
        <v>19.345305995719905</v>
      </c>
      <c r="FO7" s="7">
        <v>19.345305995719905</v>
      </c>
      <c r="FP7" s="7">
        <v>41.90441331523887</v>
      </c>
      <c r="FQ7" s="7">
        <v>55.940667592733107</v>
      </c>
      <c r="FR7" s="7">
        <v>41.90441331523887</v>
      </c>
      <c r="FS7" s="7">
        <v>55.940667592733107</v>
      </c>
      <c r="FT7" s="7">
        <v>31.703532918244914</v>
      </c>
      <c r="FU7" s="7">
        <v>31.703532918244914</v>
      </c>
      <c r="FV7" s="7">
        <v>31.703532918244914</v>
      </c>
      <c r="FW7" s="7">
        <v>31.703532918244914</v>
      </c>
      <c r="FX7" s="7">
        <v>27.849494362614362</v>
      </c>
      <c r="FY7" s="7">
        <v>38.79306018152927</v>
      </c>
      <c r="FZ7" s="7">
        <v>27.849494362614362</v>
      </c>
      <c r="GA7" s="7">
        <v>38.79306018152927</v>
      </c>
      <c r="GB7" s="7">
        <v>51.582360787134874</v>
      </c>
      <c r="GC7" s="7">
        <v>51.582360787134874</v>
      </c>
      <c r="GD7" s="7">
        <v>51.582360787134874</v>
      </c>
      <c r="GE7" s="7">
        <v>51.582360787134874</v>
      </c>
      <c r="GF7" s="7">
        <v>63.099778711592329</v>
      </c>
      <c r="GG7" s="7">
        <v>63.099778711592329</v>
      </c>
      <c r="GH7" s="7">
        <v>63.099778711592329</v>
      </c>
      <c r="GI7" s="7">
        <v>63.099778711592329</v>
      </c>
      <c r="GJ7" s="7">
        <v>35.282541901308022</v>
      </c>
      <c r="GK7" s="7">
        <v>35.282541901308022</v>
      </c>
      <c r="GL7" s="7">
        <v>35.282541901308022</v>
      </c>
      <c r="GM7" s="7">
        <v>35.282541901308022</v>
      </c>
      <c r="GN7" s="7">
        <v>12.115436600736045</v>
      </c>
      <c r="GO7" s="7">
        <v>18.289885654684781</v>
      </c>
      <c r="GP7" s="7">
        <v>12.115436600736045</v>
      </c>
      <c r="GQ7" s="7">
        <v>18.289885654684781</v>
      </c>
      <c r="GR7" s="7">
        <v>0</v>
      </c>
      <c r="GS7" s="7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C7" s="7">
        <v>5</v>
      </c>
      <c r="HD7" s="7">
        <v>31</v>
      </c>
    </row>
    <row r="8" spans="1:212" ht="15" x14ac:dyDescent="0.25">
      <c r="A8" s="7" t="s">
        <v>54</v>
      </c>
      <c r="C8" s="7" t="s">
        <v>55</v>
      </c>
      <c r="D8" s="16">
        <f t="shared" ref="D8:AO8" si="4">INDEX($BP$1:$HA$1,1,MATCH(D$2,$BP$2:$HA$2,0))/100</f>
        <v>0.24619314812967744</v>
      </c>
      <c r="E8" s="16">
        <f t="shared" si="4"/>
        <v>0.24619314812967744</v>
      </c>
      <c r="F8" s="16">
        <f t="shared" si="4"/>
        <v>0.24619314812967744</v>
      </c>
      <c r="G8" s="16">
        <f t="shared" si="4"/>
        <v>0.24619314812967744</v>
      </c>
      <c r="H8" s="16">
        <f t="shared" si="4"/>
        <v>0.24619314812967744</v>
      </c>
      <c r="I8" s="16">
        <f t="shared" si="4"/>
        <v>0.24619314812967744</v>
      </c>
      <c r="J8" s="16">
        <f t="shared" si="4"/>
        <v>0.24619314812967744</v>
      </c>
      <c r="K8" s="16">
        <f t="shared" si="4"/>
        <v>0.24619314812967744</v>
      </c>
      <c r="L8" s="16">
        <f t="shared" si="4"/>
        <v>0.24619314812967744</v>
      </c>
      <c r="M8" s="16">
        <f t="shared" si="4"/>
        <v>0.24619314812967744</v>
      </c>
      <c r="N8" s="16">
        <f t="shared" si="4"/>
        <v>0.24619314812967744</v>
      </c>
      <c r="O8" s="16">
        <f t="shared" si="4"/>
        <v>0.24619314812967744</v>
      </c>
      <c r="P8" s="16">
        <f t="shared" si="4"/>
        <v>0.24619314812967744</v>
      </c>
      <c r="Q8" s="16">
        <f t="shared" si="4"/>
        <v>0.24619314812967744</v>
      </c>
      <c r="R8" s="16">
        <f t="shared" si="4"/>
        <v>0.24619314812967744</v>
      </c>
      <c r="S8" s="16">
        <f t="shared" si="4"/>
        <v>0.24619314812967744</v>
      </c>
      <c r="T8" s="16">
        <f t="shared" si="4"/>
        <v>0.24619314812967744</v>
      </c>
      <c r="U8" s="16">
        <f t="shared" si="4"/>
        <v>0.24619314812967744</v>
      </c>
      <c r="V8" s="16">
        <f t="shared" si="4"/>
        <v>0.24619314812967744</v>
      </c>
      <c r="W8" s="16">
        <f t="shared" si="4"/>
        <v>0.24619314812967744</v>
      </c>
      <c r="X8" s="16">
        <f t="shared" si="4"/>
        <v>0.24619314812967744</v>
      </c>
      <c r="Y8" s="16">
        <f t="shared" si="4"/>
        <v>0.24619314812967744</v>
      </c>
      <c r="Z8" s="16">
        <f t="shared" si="4"/>
        <v>0.24619314812967744</v>
      </c>
      <c r="AA8" s="16">
        <f t="shared" si="4"/>
        <v>0.24619314812967744</v>
      </c>
      <c r="AB8" s="16">
        <f t="shared" si="4"/>
        <v>0.24619314812967744</v>
      </c>
      <c r="AC8" s="16">
        <f t="shared" si="4"/>
        <v>0.24619314812967744</v>
      </c>
      <c r="AD8" s="16">
        <f t="shared" si="4"/>
        <v>0.24619314812967744</v>
      </c>
      <c r="AE8" s="16">
        <f t="shared" si="4"/>
        <v>0.24619314812967744</v>
      </c>
      <c r="AF8" s="16">
        <f t="shared" si="4"/>
        <v>0.24619314812967744</v>
      </c>
      <c r="AG8" s="16">
        <f t="shared" si="4"/>
        <v>0.24619314812967744</v>
      </c>
      <c r="AH8" s="16">
        <f t="shared" si="4"/>
        <v>0.24619314812967744</v>
      </c>
      <c r="AI8" s="16">
        <f t="shared" si="4"/>
        <v>0.24619314812967744</v>
      </c>
      <c r="AJ8" s="16">
        <f t="shared" si="4"/>
        <v>0.24619314812967744</v>
      </c>
      <c r="AK8" s="16">
        <f t="shared" si="4"/>
        <v>0.24619314812967744</v>
      </c>
      <c r="AL8" s="16">
        <f t="shared" si="4"/>
        <v>0.24619314812967744</v>
      </c>
      <c r="AM8" s="16">
        <f t="shared" si="4"/>
        <v>0.24619314812967744</v>
      </c>
      <c r="AN8" s="16">
        <f t="shared" si="4"/>
        <v>0.24619314812967744</v>
      </c>
      <c r="AO8" s="16">
        <f t="shared" si="4"/>
        <v>0.24619314812967744</v>
      </c>
      <c r="AU8" t="s">
        <v>42</v>
      </c>
      <c r="AV8" t="s">
        <v>43</v>
      </c>
      <c r="AW8" t="s">
        <v>56</v>
      </c>
      <c r="AX8" t="s">
        <v>44</v>
      </c>
      <c r="AY8">
        <v>1289.55</v>
      </c>
      <c r="AZ8"/>
      <c r="BA8" t="s">
        <v>45</v>
      </c>
      <c r="BB8">
        <v>1</v>
      </c>
      <c r="BC8" s="12"/>
      <c r="BD8" s="12"/>
      <c r="BE8"/>
      <c r="BF8" t="s">
        <v>46</v>
      </c>
      <c r="BG8" t="s">
        <v>47</v>
      </c>
      <c r="BH8"/>
      <c r="BI8"/>
      <c r="BJ8" t="s">
        <v>48</v>
      </c>
      <c r="BM8" s="7" cm="1">
        <f t="array" ref="BM8">INDEX($HD$3:$HD$14,BN8,1)</f>
        <v>31</v>
      </c>
      <c r="BN8" s="7">
        <v>1</v>
      </c>
      <c r="BO8" s="7">
        <v>5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  <c r="DX8" s="7">
        <v>50.86458620667154</v>
      </c>
      <c r="DY8" s="7">
        <v>50.86458620667154</v>
      </c>
      <c r="DZ8" s="7">
        <v>50.86458620667154</v>
      </c>
      <c r="EA8" s="7">
        <v>50.86458620667154</v>
      </c>
      <c r="EB8" s="7">
        <v>20.428995216967795</v>
      </c>
      <c r="EC8" s="7">
        <v>20.428995216967795</v>
      </c>
      <c r="ED8" s="7">
        <v>20.428995216967795</v>
      </c>
      <c r="EE8" s="7">
        <v>20.428995216967795</v>
      </c>
      <c r="EF8" s="7">
        <v>22.006811089931062</v>
      </c>
      <c r="EG8" s="7">
        <v>22.006811089931062</v>
      </c>
      <c r="EH8" s="7">
        <v>22.006811089931062</v>
      </c>
      <c r="EI8" s="7">
        <v>22.006811089931062</v>
      </c>
      <c r="EJ8" s="7">
        <v>34.589600597733046</v>
      </c>
      <c r="EK8" s="7">
        <v>51.110790362181774</v>
      </c>
      <c r="EL8" s="7">
        <v>34.589600597733046</v>
      </c>
      <c r="EM8" s="7">
        <v>51.110790362181774</v>
      </c>
      <c r="EN8" s="7">
        <v>62.12292894504089</v>
      </c>
      <c r="EO8" s="7">
        <v>62.12292894504089</v>
      </c>
      <c r="EP8" s="7">
        <v>20.428995216967795</v>
      </c>
      <c r="EQ8" s="7">
        <v>20.428995216967795</v>
      </c>
      <c r="ER8" s="7">
        <v>20.428995216967795</v>
      </c>
      <c r="ES8" s="7">
        <v>20.428995216967795</v>
      </c>
      <c r="ET8" s="7">
        <v>20.751216993939892</v>
      </c>
      <c r="EU8" s="7">
        <v>20.751216993939892</v>
      </c>
      <c r="EV8" s="7">
        <v>32.007796918841684</v>
      </c>
      <c r="EW8" s="7">
        <v>32.007796918841684</v>
      </c>
      <c r="EX8" s="7">
        <v>32.007796918841684</v>
      </c>
      <c r="EY8" s="7">
        <v>32.007796918841684</v>
      </c>
      <c r="EZ8" s="7">
        <v>32.007796918841684</v>
      </c>
      <c r="FA8" s="7">
        <v>32.007796918841684</v>
      </c>
      <c r="FB8" s="7">
        <v>42.276788879967775</v>
      </c>
      <c r="FC8" s="7">
        <v>31.922976111737576</v>
      </c>
      <c r="FD8" s="7">
        <v>42.322277350715552</v>
      </c>
      <c r="FE8" s="7">
        <v>42.276788879967775</v>
      </c>
      <c r="FF8" s="7">
        <v>31.922976111737576</v>
      </c>
      <c r="FG8" s="7">
        <v>42.322277350715552</v>
      </c>
      <c r="FH8" s="7">
        <v>31.922976111737576</v>
      </c>
      <c r="FI8" s="7">
        <v>42.322277350715552</v>
      </c>
      <c r="FJ8" s="7">
        <v>31.922976111737576</v>
      </c>
      <c r="FK8" s="7">
        <v>42.322277350715552</v>
      </c>
      <c r="FL8" s="7">
        <v>19.581477083683311</v>
      </c>
      <c r="FM8" s="7">
        <v>19.581477083683311</v>
      </c>
      <c r="FN8" s="7">
        <v>19.581477083683311</v>
      </c>
      <c r="FO8" s="7">
        <v>19.581477083683311</v>
      </c>
      <c r="FP8" s="7">
        <v>42.68387675396778</v>
      </c>
      <c r="FQ8" s="7">
        <v>56.023746922076278</v>
      </c>
      <c r="FR8" s="7">
        <v>42.68387675396778</v>
      </c>
      <c r="FS8" s="7">
        <v>56.023746922076278</v>
      </c>
      <c r="FT8" s="7">
        <v>32.007796918841684</v>
      </c>
      <c r="FU8" s="7">
        <v>32.007796918841684</v>
      </c>
      <c r="FV8" s="7">
        <v>32.007796918841684</v>
      </c>
      <c r="FW8" s="7">
        <v>32.007796918841684</v>
      </c>
      <c r="FX8" s="7">
        <v>28.738143048255129</v>
      </c>
      <c r="FY8" s="7">
        <v>39.108090126054201</v>
      </c>
      <c r="FZ8" s="7">
        <v>28.738143048255129</v>
      </c>
      <c r="GA8" s="7">
        <v>39.108090126054201</v>
      </c>
      <c r="GB8" s="7">
        <v>50.86458620667154</v>
      </c>
      <c r="GC8" s="7">
        <v>50.86458620667154</v>
      </c>
      <c r="GD8" s="7">
        <v>50.86458620667154</v>
      </c>
      <c r="GE8" s="7">
        <v>50.86458620667154</v>
      </c>
      <c r="GF8" s="7">
        <v>62.12292894504089</v>
      </c>
      <c r="GG8" s="7">
        <v>62.12292894504089</v>
      </c>
      <c r="GH8" s="7">
        <v>62.12292894504089</v>
      </c>
      <c r="GI8" s="7">
        <v>62.12292894504089</v>
      </c>
      <c r="GJ8" s="7">
        <v>33.847764247255164</v>
      </c>
      <c r="GK8" s="7">
        <v>33.847764247255164</v>
      </c>
      <c r="GL8" s="7">
        <v>33.847764247255164</v>
      </c>
      <c r="GM8" s="7">
        <v>33.847764247255164</v>
      </c>
      <c r="GN8" s="7">
        <v>12.083730153498516</v>
      </c>
      <c r="GO8" s="7">
        <v>18.703126345790313</v>
      </c>
      <c r="GP8" s="7">
        <v>12.083730153498516</v>
      </c>
      <c r="GQ8" s="7">
        <v>18.703126345790313</v>
      </c>
      <c r="GR8" s="7">
        <v>0</v>
      </c>
      <c r="GS8" s="7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C8" s="7">
        <v>6</v>
      </c>
      <c r="HD8" s="7">
        <v>30</v>
      </c>
    </row>
    <row r="9" spans="1:212" ht="15" x14ac:dyDescent="0.25">
      <c r="A9" s="7" t="s">
        <v>57</v>
      </c>
      <c r="C9" s="10" t="s">
        <v>58</v>
      </c>
      <c r="D9" s="7">
        <f t="shared" ref="D9:AO9" si="5">IF(LEFT(D2,2)="PV",25,IF(LEFT(D2,2)="WD",30,"Error"))</f>
        <v>25</v>
      </c>
      <c r="E9" s="7">
        <f t="shared" si="5"/>
        <v>25</v>
      </c>
      <c r="F9" s="7">
        <f t="shared" si="5"/>
        <v>25</v>
      </c>
      <c r="G9" s="7">
        <f t="shared" si="5"/>
        <v>25</v>
      </c>
      <c r="H9" s="7">
        <f t="shared" si="5"/>
        <v>25</v>
      </c>
      <c r="I9" s="7">
        <f t="shared" si="5"/>
        <v>25</v>
      </c>
      <c r="J9" s="7">
        <f t="shared" si="5"/>
        <v>25</v>
      </c>
      <c r="K9" s="7">
        <f t="shared" si="5"/>
        <v>25</v>
      </c>
      <c r="L9" s="7">
        <f t="shared" si="5"/>
        <v>25</v>
      </c>
      <c r="M9" s="7">
        <f t="shared" si="5"/>
        <v>25</v>
      </c>
      <c r="N9" s="7">
        <f t="shared" si="5"/>
        <v>25</v>
      </c>
      <c r="O9" s="7">
        <f t="shared" si="5"/>
        <v>25</v>
      </c>
      <c r="P9" s="7">
        <f t="shared" si="5"/>
        <v>25</v>
      </c>
      <c r="Q9" s="7">
        <f t="shared" si="5"/>
        <v>25</v>
      </c>
      <c r="R9" s="7">
        <f t="shared" si="5"/>
        <v>25</v>
      </c>
      <c r="S9" s="7">
        <f t="shared" si="5"/>
        <v>25</v>
      </c>
      <c r="T9" s="7">
        <f t="shared" si="5"/>
        <v>25</v>
      </c>
      <c r="U9" s="7">
        <f t="shared" si="5"/>
        <v>25</v>
      </c>
      <c r="V9" s="7">
        <f t="shared" si="5"/>
        <v>25</v>
      </c>
      <c r="W9" s="7">
        <f t="shared" si="5"/>
        <v>25</v>
      </c>
      <c r="X9" s="7">
        <f t="shared" si="5"/>
        <v>25</v>
      </c>
      <c r="Y9" s="7">
        <f t="shared" si="5"/>
        <v>25</v>
      </c>
      <c r="Z9" s="7">
        <f t="shared" si="5"/>
        <v>25</v>
      </c>
      <c r="AA9" s="7">
        <f t="shared" si="5"/>
        <v>25</v>
      </c>
      <c r="AB9" s="7">
        <f t="shared" si="5"/>
        <v>25</v>
      </c>
      <c r="AC9" s="7">
        <f t="shared" si="5"/>
        <v>25</v>
      </c>
      <c r="AD9" s="7">
        <f t="shared" si="5"/>
        <v>25</v>
      </c>
      <c r="AE9" s="7">
        <f t="shared" si="5"/>
        <v>25</v>
      </c>
      <c r="AF9" s="7">
        <f t="shared" si="5"/>
        <v>25</v>
      </c>
      <c r="AG9" s="7">
        <f t="shared" si="5"/>
        <v>25</v>
      </c>
      <c r="AH9" s="7">
        <f t="shared" si="5"/>
        <v>25</v>
      </c>
      <c r="AI9" s="7">
        <f t="shared" si="5"/>
        <v>25</v>
      </c>
      <c r="AJ9" s="7">
        <f t="shared" si="5"/>
        <v>25</v>
      </c>
      <c r="AK9" s="7">
        <f t="shared" si="5"/>
        <v>25</v>
      </c>
      <c r="AL9" s="7">
        <f t="shared" si="5"/>
        <v>25</v>
      </c>
      <c r="AM9" s="7">
        <f t="shared" si="5"/>
        <v>25</v>
      </c>
      <c r="AN9" s="7">
        <f t="shared" si="5"/>
        <v>25</v>
      </c>
      <c r="AO9" s="7">
        <f t="shared" si="5"/>
        <v>25</v>
      </c>
      <c r="AU9" s="14"/>
      <c r="AV9" s="14"/>
      <c r="AW9" s="14"/>
      <c r="AX9" s="14"/>
      <c r="AY9" s="14"/>
      <c r="AZ9" s="14"/>
      <c r="BA9" s="14"/>
      <c r="BB9" s="14"/>
      <c r="BC9" s="15"/>
      <c r="BD9" s="15"/>
      <c r="BE9" s="14"/>
      <c r="BF9" s="14"/>
      <c r="BG9" s="14"/>
      <c r="BH9" s="14"/>
      <c r="BI9" s="14"/>
      <c r="BJ9" s="14"/>
      <c r="BM9" s="7" cm="1">
        <f t="array" ref="BM9">INDEX($HD$3:$HD$14,BN9,1)</f>
        <v>31</v>
      </c>
      <c r="BN9" s="7">
        <v>1</v>
      </c>
      <c r="BO9" s="7">
        <v>6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50.945516167866607</v>
      </c>
      <c r="DY9" s="7">
        <v>50.945516167866607</v>
      </c>
      <c r="DZ9" s="7">
        <v>50.945516167866607</v>
      </c>
      <c r="EA9" s="7">
        <v>50.945516167866607</v>
      </c>
      <c r="EB9" s="7">
        <v>21.963161176887098</v>
      </c>
      <c r="EC9" s="7">
        <v>21.963161176887098</v>
      </c>
      <c r="ED9" s="7">
        <v>21.963161176887098</v>
      </c>
      <c r="EE9" s="7">
        <v>21.963161176887098</v>
      </c>
      <c r="EF9" s="7">
        <v>23.161951166117316</v>
      </c>
      <c r="EG9" s="7">
        <v>23.161951166117316</v>
      </c>
      <c r="EH9" s="7">
        <v>23.161951166117316</v>
      </c>
      <c r="EI9" s="7">
        <v>23.161951166117316</v>
      </c>
      <c r="EJ9" s="7">
        <v>35.513672398768321</v>
      </c>
      <c r="EK9" s="7">
        <v>51.475341722297607</v>
      </c>
      <c r="EL9" s="7">
        <v>35.513672398768321</v>
      </c>
      <c r="EM9" s="7">
        <v>51.475341722297607</v>
      </c>
      <c r="EN9" s="7">
        <v>60.294226731809211</v>
      </c>
      <c r="EO9" s="7">
        <v>60.294226731809211</v>
      </c>
      <c r="EP9" s="7">
        <v>21.963161176887098</v>
      </c>
      <c r="EQ9" s="7">
        <v>21.963161176887098</v>
      </c>
      <c r="ER9" s="7">
        <v>21.963161176887098</v>
      </c>
      <c r="ES9" s="7">
        <v>21.963161176887098</v>
      </c>
      <c r="ET9" s="7">
        <v>18.975738925711156</v>
      </c>
      <c r="EU9" s="7">
        <v>18.975738925711156</v>
      </c>
      <c r="EV9" s="7">
        <v>31.321924956590905</v>
      </c>
      <c r="EW9" s="7">
        <v>31.321924956590905</v>
      </c>
      <c r="EX9" s="7">
        <v>31.321924956590905</v>
      </c>
      <c r="EY9" s="7">
        <v>31.321924956590905</v>
      </c>
      <c r="EZ9" s="7">
        <v>31.321924956590905</v>
      </c>
      <c r="FA9" s="7">
        <v>31.321924956590905</v>
      </c>
      <c r="FB9" s="7">
        <v>42.45306397757782</v>
      </c>
      <c r="FC9" s="7">
        <v>29.717424837130505</v>
      </c>
      <c r="FD9" s="7">
        <v>39.133791498198043</v>
      </c>
      <c r="FE9" s="7">
        <v>42.45306397757782</v>
      </c>
      <c r="FF9" s="7">
        <v>29.717424837130505</v>
      </c>
      <c r="FG9" s="7">
        <v>39.133791498198043</v>
      </c>
      <c r="FH9" s="7">
        <v>29.717424837130505</v>
      </c>
      <c r="FI9" s="7">
        <v>39.133791498198043</v>
      </c>
      <c r="FJ9" s="7">
        <v>29.717424837130505</v>
      </c>
      <c r="FK9" s="7">
        <v>39.133791498198043</v>
      </c>
      <c r="FL9" s="7">
        <v>20.355131203445747</v>
      </c>
      <c r="FM9" s="7">
        <v>20.355131203445747</v>
      </c>
      <c r="FN9" s="7">
        <v>20.355131203445747</v>
      </c>
      <c r="FO9" s="7">
        <v>20.355131203445747</v>
      </c>
      <c r="FP9" s="7">
        <v>42.892053628181742</v>
      </c>
      <c r="FQ9" s="7">
        <v>56.132506719121714</v>
      </c>
      <c r="FR9" s="7">
        <v>42.892053628181742</v>
      </c>
      <c r="FS9" s="7">
        <v>56.132506719121714</v>
      </c>
      <c r="FT9" s="7">
        <v>31.321924956590905</v>
      </c>
      <c r="FU9" s="7">
        <v>31.321924956590905</v>
      </c>
      <c r="FV9" s="7">
        <v>31.321924956590905</v>
      </c>
      <c r="FW9" s="7">
        <v>31.321924956590905</v>
      </c>
      <c r="FX9" s="7">
        <v>29.844539786327054</v>
      </c>
      <c r="FY9" s="7">
        <v>40.581446424278589</v>
      </c>
      <c r="FZ9" s="7">
        <v>29.844539786327054</v>
      </c>
      <c r="GA9" s="7">
        <v>40.581446424278589</v>
      </c>
      <c r="GB9" s="7">
        <v>50.945516167866607</v>
      </c>
      <c r="GC9" s="7">
        <v>50.945516167866607</v>
      </c>
      <c r="GD9" s="7">
        <v>50.945516167866607</v>
      </c>
      <c r="GE9" s="7">
        <v>50.945516167866607</v>
      </c>
      <c r="GF9" s="7">
        <v>60.294226731809211</v>
      </c>
      <c r="GG9" s="7">
        <v>60.294226731809211</v>
      </c>
      <c r="GH9" s="7">
        <v>60.294226731809211</v>
      </c>
      <c r="GI9" s="7">
        <v>60.294226731809211</v>
      </c>
      <c r="GJ9" s="7">
        <v>33.931275317783083</v>
      </c>
      <c r="GK9" s="7">
        <v>33.931275317783083</v>
      </c>
      <c r="GL9" s="7">
        <v>33.931275317783083</v>
      </c>
      <c r="GM9" s="7">
        <v>33.931275317783083</v>
      </c>
      <c r="GN9" s="7">
        <v>11.173814787517609</v>
      </c>
      <c r="GO9" s="7">
        <v>17.565148842478031</v>
      </c>
      <c r="GP9" s="7">
        <v>11.173814787517609</v>
      </c>
      <c r="GQ9" s="7">
        <v>17.565148842478031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C9" s="7">
        <v>7</v>
      </c>
      <c r="HD9" s="7">
        <v>31</v>
      </c>
    </row>
    <row r="10" spans="1:212" ht="15" x14ac:dyDescent="0.25">
      <c r="A10" s="7" t="s">
        <v>59</v>
      </c>
      <c r="C10" s="7" t="s">
        <v>55</v>
      </c>
      <c r="D10" s="11">
        <v>1</v>
      </c>
      <c r="E10" s="11">
        <v>1</v>
      </c>
      <c r="F10" s="11">
        <v>1</v>
      </c>
      <c r="G10" s="11">
        <v>1</v>
      </c>
      <c r="H10" s="11">
        <v>1</v>
      </c>
      <c r="I10" s="11">
        <v>1</v>
      </c>
      <c r="J10" s="11">
        <v>1</v>
      </c>
      <c r="K10" s="11">
        <v>1</v>
      </c>
      <c r="L10" s="11">
        <v>1</v>
      </c>
      <c r="M10" s="11">
        <v>1</v>
      </c>
      <c r="N10" s="11">
        <v>1</v>
      </c>
      <c r="O10" s="11">
        <v>1</v>
      </c>
      <c r="P10" s="11">
        <v>1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U10" s="14"/>
      <c r="AV10" s="14"/>
      <c r="AW10" s="14"/>
      <c r="AX10" s="14"/>
      <c r="AY10" s="14"/>
      <c r="AZ10" s="14"/>
      <c r="BA10" s="14"/>
      <c r="BB10" s="14"/>
      <c r="BC10" s="15"/>
      <c r="BD10" s="15"/>
      <c r="BE10" s="14"/>
      <c r="BF10" s="14"/>
      <c r="BG10" s="14"/>
      <c r="BH10" s="14"/>
      <c r="BI10" s="14"/>
      <c r="BJ10" s="14"/>
      <c r="BM10" s="7" cm="1">
        <f t="array" ref="BM10">INDEX($HD$3:$HD$14,BN10,1)</f>
        <v>31</v>
      </c>
      <c r="BN10" s="7">
        <v>1</v>
      </c>
      <c r="BO10" s="7">
        <v>7</v>
      </c>
      <c r="BP10" s="7">
        <v>1.3134033335777132E-2</v>
      </c>
      <c r="BQ10" s="7">
        <v>1.3134033335777132E-2</v>
      </c>
      <c r="BR10" s="7">
        <v>1.3134033335777132E-2</v>
      </c>
      <c r="BS10" s="7">
        <v>1.3134033335777132E-2</v>
      </c>
      <c r="BT10" s="7">
        <v>0</v>
      </c>
      <c r="BU10" s="7">
        <v>0</v>
      </c>
      <c r="BV10" s="7">
        <v>0</v>
      </c>
      <c r="BW10" s="7">
        <v>0</v>
      </c>
      <c r="BX10" s="7">
        <v>0.1993366356187683</v>
      </c>
      <c r="BY10" s="7">
        <v>0.1993366356187683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8.4471495687683237E-2</v>
      </c>
      <c r="CK10" s="7">
        <v>8.4471495687683237E-2</v>
      </c>
      <c r="CL10" s="7">
        <v>8.4471495687683237E-2</v>
      </c>
      <c r="CM10" s="7">
        <v>8.4471495687683237E-2</v>
      </c>
      <c r="CN10" s="7">
        <v>8.4471495687683237E-2</v>
      </c>
      <c r="CO10" s="7">
        <v>8.4471495687683237E-2</v>
      </c>
      <c r="CP10" s="7">
        <v>8.4471495687683237E-2</v>
      </c>
      <c r="CQ10" s="7">
        <v>8.4471495687683237E-2</v>
      </c>
      <c r="CR10" s="7">
        <v>4.5917612903225802E-4</v>
      </c>
      <c r="CS10" s="7">
        <v>4.5917612903225802E-4</v>
      </c>
      <c r="CT10" s="7">
        <v>4.5917612903225802E-4</v>
      </c>
      <c r="CU10" s="7">
        <v>4.5917612903225802E-4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0.10612388526832843</v>
      </c>
      <c r="DE10" s="7">
        <v>0.10612388526832843</v>
      </c>
      <c r="DF10" s="7">
        <v>0.10612388526832843</v>
      </c>
      <c r="DG10" s="7">
        <v>0.10612388526832843</v>
      </c>
      <c r="DH10" s="7">
        <v>1.3134033335777132E-2</v>
      </c>
      <c r="DI10" s="7">
        <v>1.3134033335777132E-2</v>
      </c>
      <c r="DJ10" s="7">
        <v>1.3134033335777132E-2</v>
      </c>
      <c r="DK10" s="7">
        <v>1.3134033335777132E-2</v>
      </c>
      <c r="DL10" s="7">
        <v>0.1993366356187683</v>
      </c>
      <c r="DM10" s="7">
        <v>0.1993366356187683</v>
      </c>
      <c r="DN10" s="7">
        <v>0.1993366356187683</v>
      </c>
      <c r="DO10" s="7">
        <v>0.1993366356187683</v>
      </c>
      <c r="DP10" s="7">
        <v>6.987882052785924E-4</v>
      </c>
      <c r="DQ10" s="7">
        <v>6.987882052785924E-4</v>
      </c>
      <c r="DR10" s="7">
        <v>6.987882052785924E-4</v>
      </c>
      <c r="DS10" s="7">
        <v>6.987882052785924E-4</v>
      </c>
      <c r="DT10" s="7">
        <v>8.6501469882697881E-3</v>
      </c>
      <c r="DU10" s="7">
        <v>8.6501469882697881E-3</v>
      </c>
      <c r="DV10" s="7">
        <v>8.6501469882697881E-3</v>
      </c>
      <c r="DW10" s="7">
        <v>8.6501469882697881E-3</v>
      </c>
      <c r="DX10" s="7">
        <v>50.776794282912007</v>
      </c>
      <c r="DY10" s="7">
        <v>50.776794282912007</v>
      </c>
      <c r="DZ10" s="7">
        <v>50.776794282912007</v>
      </c>
      <c r="EA10" s="7">
        <v>50.776794282912007</v>
      </c>
      <c r="EB10" s="7">
        <v>21.731282427214111</v>
      </c>
      <c r="EC10" s="7">
        <v>21.731282427214111</v>
      </c>
      <c r="ED10" s="7">
        <v>21.731282427214111</v>
      </c>
      <c r="EE10" s="7">
        <v>21.731282427214111</v>
      </c>
      <c r="EF10" s="7">
        <v>24.313172120183296</v>
      </c>
      <c r="EG10" s="7">
        <v>24.313172120183296</v>
      </c>
      <c r="EH10" s="7">
        <v>24.313172120183296</v>
      </c>
      <c r="EI10" s="7">
        <v>24.313172120183296</v>
      </c>
      <c r="EJ10" s="7">
        <v>34.912057948673073</v>
      </c>
      <c r="EK10" s="7">
        <v>49.422072438192039</v>
      </c>
      <c r="EL10" s="7">
        <v>34.912057948673073</v>
      </c>
      <c r="EM10" s="7">
        <v>49.422072438192039</v>
      </c>
      <c r="EN10" s="7">
        <v>59.567180381167148</v>
      </c>
      <c r="EO10" s="7">
        <v>59.567180381167148</v>
      </c>
      <c r="EP10" s="7">
        <v>21.731282427214111</v>
      </c>
      <c r="EQ10" s="7">
        <v>21.731282427214111</v>
      </c>
      <c r="ER10" s="7">
        <v>21.731282427214111</v>
      </c>
      <c r="ES10" s="7">
        <v>21.731282427214111</v>
      </c>
      <c r="ET10" s="7">
        <v>17.12548219128448</v>
      </c>
      <c r="EU10" s="7">
        <v>17.12548219128448</v>
      </c>
      <c r="EV10" s="7">
        <v>31.424413206038146</v>
      </c>
      <c r="EW10" s="7">
        <v>31.424413206038146</v>
      </c>
      <c r="EX10" s="7">
        <v>31.424413206038146</v>
      </c>
      <c r="EY10" s="7">
        <v>31.424413206038146</v>
      </c>
      <c r="EZ10" s="7">
        <v>31.424413206038146</v>
      </c>
      <c r="FA10" s="7">
        <v>31.424413206038146</v>
      </c>
      <c r="FB10" s="7">
        <v>44.567460448461894</v>
      </c>
      <c r="FC10" s="7">
        <v>28.68743434158505</v>
      </c>
      <c r="FD10" s="7">
        <v>38.567129706989697</v>
      </c>
      <c r="FE10" s="7">
        <v>44.567460448461894</v>
      </c>
      <c r="FF10" s="7">
        <v>28.68743434158505</v>
      </c>
      <c r="FG10" s="7">
        <v>38.567129706989697</v>
      </c>
      <c r="FH10" s="7">
        <v>28.68743434158505</v>
      </c>
      <c r="FI10" s="7">
        <v>38.567129706989697</v>
      </c>
      <c r="FJ10" s="7">
        <v>28.68743434158505</v>
      </c>
      <c r="FK10" s="7">
        <v>38.567129706989697</v>
      </c>
      <c r="FL10" s="7">
        <v>21.749630414152495</v>
      </c>
      <c r="FM10" s="7">
        <v>21.749630414152495</v>
      </c>
      <c r="FN10" s="7">
        <v>21.749630414152495</v>
      </c>
      <c r="FO10" s="7">
        <v>21.749630414152495</v>
      </c>
      <c r="FP10" s="7">
        <v>44.21910889511291</v>
      </c>
      <c r="FQ10" s="7">
        <v>57.311391356372425</v>
      </c>
      <c r="FR10" s="7">
        <v>44.21910889511291</v>
      </c>
      <c r="FS10" s="7">
        <v>57.311391356372425</v>
      </c>
      <c r="FT10" s="7">
        <v>31.424413206038146</v>
      </c>
      <c r="FU10" s="7">
        <v>31.424413206038146</v>
      </c>
      <c r="FV10" s="7">
        <v>31.424413206038146</v>
      </c>
      <c r="FW10" s="7">
        <v>31.424413206038146</v>
      </c>
      <c r="FX10" s="7">
        <v>31.791419164296183</v>
      </c>
      <c r="FY10" s="7">
        <v>43.334922188444345</v>
      </c>
      <c r="FZ10" s="7">
        <v>31.791419164296183</v>
      </c>
      <c r="GA10" s="7">
        <v>43.334922188444345</v>
      </c>
      <c r="GB10" s="7">
        <v>50.776794282912007</v>
      </c>
      <c r="GC10" s="7">
        <v>50.776794282912007</v>
      </c>
      <c r="GD10" s="7">
        <v>50.776794282912007</v>
      </c>
      <c r="GE10" s="7">
        <v>50.776794282912007</v>
      </c>
      <c r="GF10" s="7">
        <v>59.567180381167148</v>
      </c>
      <c r="GG10" s="7">
        <v>59.567180381167148</v>
      </c>
      <c r="GH10" s="7">
        <v>59.567180381167148</v>
      </c>
      <c r="GI10" s="7">
        <v>59.567180381167148</v>
      </c>
      <c r="GJ10" s="7">
        <v>34.47887368224049</v>
      </c>
      <c r="GK10" s="7">
        <v>34.47887368224049</v>
      </c>
      <c r="GL10" s="7">
        <v>34.47887368224049</v>
      </c>
      <c r="GM10" s="7">
        <v>34.47887368224049</v>
      </c>
      <c r="GN10" s="7">
        <v>10.887014147085068</v>
      </c>
      <c r="GO10" s="7">
        <v>17.194931949007341</v>
      </c>
      <c r="GP10" s="7">
        <v>10.887014147085068</v>
      </c>
      <c r="GQ10" s="7">
        <v>17.194931949007341</v>
      </c>
      <c r="GR10" s="7">
        <v>0</v>
      </c>
      <c r="GS10" s="7">
        <v>0</v>
      </c>
      <c r="GT10" s="7">
        <v>0</v>
      </c>
      <c r="GU10" s="7">
        <v>0</v>
      </c>
      <c r="GV10" s="7">
        <v>5.4522834001466319E-2</v>
      </c>
      <c r="GW10" s="7">
        <v>5.4522834001466319E-2</v>
      </c>
      <c r="GX10" s="7">
        <v>5.4522834001466319E-2</v>
      </c>
      <c r="GY10" s="7">
        <v>5.4522834001466319E-2</v>
      </c>
      <c r="GZ10" s="7">
        <v>8.2043309604105594E-3</v>
      </c>
      <c r="HA10" s="7">
        <v>8.2043309604105594E-3</v>
      </c>
      <c r="HC10" s="7">
        <v>8</v>
      </c>
      <c r="HD10" s="7">
        <v>31</v>
      </c>
    </row>
    <row r="11" spans="1:212" ht="15" x14ac:dyDescent="0.25">
      <c r="A11" s="7" t="s">
        <v>60</v>
      </c>
      <c r="C11" s="7" t="s">
        <v>55</v>
      </c>
      <c r="D11" s="13">
        <v>6.8610000000000004E-2</v>
      </c>
      <c r="E11" s="13">
        <v>6.8610000000000004E-2</v>
      </c>
      <c r="F11" s="13">
        <v>6.8610000000000004E-2</v>
      </c>
      <c r="G11" s="13">
        <v>6.8610000000000004E-2</v>
      </c>
      <c r="H11" s="13">
        <v>6.8610000000000004E-2</v>
      </c>
      <c r="I11" s="13">
        <v>6.8610000000000004E-2</v>
      </c>
      <c r="J11" s="13">
        <v>6.8610000000000004E-2</v>
      </c>
      <c r="K11" s="13">
        <v>6.8610000000000004E-2</v>
      </c>
      <c r="L11" s="13">
        <v>6.8610000000000004E-2</v>
      </c>
      <c r="M11" s="13">
        <v>6.8610000000000004E-2</v>
      </c>
      <c r="N11" s="13">
        <v>6.8610000000000004E-2</v>
      </c>
      <c r="O11" s="13">
        <v>6.8610000000000004E-2</v>
      </c>
      <c r="P11" s="13">
        <v>6.8610000000000004E-2</v>
      </c>
      <c r="Q11" s="13">
        <v>6.8610000000000004E-2</v>
      </c>
      <c r="R11" s="13">
        <v>6.8610000000000004E-2</v>
      </c>
      <c r="S11" s="13">
        <v>6.8610000000000004E-2</v>
      </c>
      <c r="T11" s="13">
        <v>6.8610000000000004E-2</v>
      </c>
      <c r="U11" s="13">
        <v>6.8610000000000004E-2</v>
      </c>
      <c r="V11" s="13">
        <v>6.8610000000000004E-2</v>
      </c>
      <c r="W11" s="13">
        <v>6.8610000000000004E-2</v>
      </c>
      <c r="X11" s="13">
        <v>6.8610000000000004E-2</v>
      </c>
      <c r="Y11" s="13">
        <v>6.8610000000000004E-2</v>
      </c>
      <c r="Z11" s="13">
        <v>6.8610000000000004E-2</v>
      </c>
      <c r="AA11" s="13">
        <v>6.8610000000000004E-2</v>
      </c>
      <c r="AB11" s="13">
        <v>6.8610000000000004E-2</v>
      </c>
      <c r="AC11" s="13">
        <v>6.8610000000000004E-2</v>
      </c>
      <c r="AD11" s="13">
        <v>6.8610000000000004E-2</v>
      </c>
      <c r="AE11" s="13">
        <v>6.8610000000000004E-2</v>
      </c>
      <c r="AF11" s="13">
        <v>6.8610000000000004E-2</v>
      </c>
      <c r="AG11" s="13">
        <v>6.8610000000000004E-2</v>
      </c>
      <c r="AH11" s="13">
        <v>6.8610000000000004E-2</v>
      </c>
      <c r="AI11" s="13">
        <v>6.8610000000000004E-2</v>
      </c>
      <c r="AJ11" s="13">
        <v>6.8610000000000004E-2</v>
      </c>
      <c r="AK11" s="13">
        <v>6.8610000000000004E-2</v>
      </c>
      <c r="AL11" s="13">
        <v>6.8610000000000004E-2</v>
      </c>
      <c r="AM11" s="13">
        <v>6.8610000000000004E-2</v>
      </c>
      <c r="AN11" s="13">
        <v>6.8610000000000004E-2</v>
      </c>
      <c r="AO11" s="13">
        <v>6.8610000000000004E-2</v>
      </c>
      <c r="AU11" s="14"/>
      <c r="AV11" s="14"/>
      <c r="AW11" s="14"/>
      <c r="AX11" s="14"/>
      <c r="AY11" s="14"/>
      <c r="AZ11" s="14"/>
      <c r="BA11" s="14"/>
      <c r="BB11" s="14"/>
      <c r="BC11" s="15"/>
      <c r="BD11" s="15"/>
      <c r="BE11" s="14"/>
      <c r="BF11" s="14"/>
      <c r="BG11" s="14"/>
      <c r="BH11" s="14"/>
      <c r="BI11" s="14"/>
      <c r="BJ11" s="14"/>
      <c r="BM11" s="7" cm="1">
        <f t="array" ref="BM11">INDEX($HD$3:$HD$14,BN11,1)</f>
        <v>31</v>
      </c>
      <c r="BN11" s="7">
        <v>1</v>
      </c>
      <c r="BO11" s="7">
        <v>8</v>
      </c>
      <c r="BP11" s="7">
        <v>16.455908446542562</v>
      </c>
      <c r="BQ11" s="7">
        <v>16.455908446542562</v>
      </c>
      <c r="BR11" s="7">
        <v>16.455908446542562</v>
      </c>
      <c r="BS11" s="7">
        <v>16.455908446542562</v>
      </c>
      <c r="BT11" s="7">
        <v>5.412765438609954</v>
      </c>
      <c r="BU11" s="7">
        <v>5.412765438609954</v>
      </c>
      <c r="BV11" s="7">
        <v>5.412765438609954</v>
      </c>
      <c r="BW11" s="7">
        <v>5.412765438609954</v>
      </c>
      <c r="BX11" s="7">
        <v>19.610120473263901</v>
      </c>
      <c r="BY11" s="7">
        <v>19.610120473263901</v>
      </c>
      <c r="BZ11" s="7">
        <v>5.412765438609954</v>
      </c>
      <c r="CA11" s="7">
        <v>5.412765438609954</v>
      </c>
      <c r="CB11" s="7">
        <v>5.412765438609954</v>
      </c>
      <c r="CC11" s="7">
        <v>5.412765438609954</v>
      </c>
      <c r="CD11" s="7">
        <v>8.9801552433592544</v>
      </c>
      <c r="CE11" s="7">
        <v>8.9801552433592544</v>
      </c>
      <c r="CF11" s="7">
        <v>8.9801552433592544</v>
      </c>
      <c r="CG11" s="7">
        <v>8.9801552433592544</v>
      </c>
      <c r="CH11" s="7">
        <v>8.9801552433592544</v>
      </c>
      <c r="CI11" s="7">
        <v>8.9801552433592544</v>
      </c>
      <c r="CJ11" s="7">
        <v>15.788302749589434</v>
      </c>
      <c r="CK11" s="7">
        <v>15.788302749589434</v>
      </c>
      <c r="CL11" s="7">
        <v>15.788302749589434</v>
      </c>
      <c r="CM11" s="7">
        <v>15.788302749589434</v>
      </c>
      <c r="CN11" s="7">
        <v>15.788302749589434</v>
      </c>
      <c r="CO11" s="7">
        <v>15.788302749589434</v>
      </c>
      <c r="CP11" s="7">
        <v>15.788302749589434</v>
      </c>
      <c r="CQ11" s="7">
        <v>15.788302749589434</v>
      </c>
      <c r="CR11" s="7">
        <v>12.777358903576273</v>
      </c>
      <c r="CS11" s="7">
        <v>12.777358903576273</v>
      </c>
      <c r="CT11" s="7">
        <v>12.777358903576273</v>
      </c>
      <c r="CU11" s="7">
        <v>12.777358903576273</v>
      </c>
      <c r="CV11" s="7">
        <v>7.5442675124061633</v>
      </c>
      <c r="CW11" s="7">
        <v>7.5442675124061633</v>
      </c>
      <c r="CX11" s="7">
        <v>7.5442675124061633</v>
      </c>
      <c r="CY11" s="7">
        <v>7.5442675124061633</v>
      </c>
      <c r="CZ11" s="7">
        <v>8.9801552433592544</v>
      </c>
      <c r="DA11" s="7">
        <v>8.9801552433592544</v>
      </c>
      <c r="DB11" s="7">
        <v>8.9801552433592544</v>
      </c>
      <c r="DC11" s="7">
        <v>8.9801552433592544</v>
      </c>
      <c r="DD11" s="7">
        <v>12.613434050507319</v>
      </c>
      <c r="DE11" s="7">
        <v>12.613434050507319</v>
      </c>
      <c r="DF11" s="7">
        <v>12.613434050507319</v>
      </c>
      <c r="DG11" s="7">
        <v>12.613434050507319</v>
      </c>
      <c r="DH11" s="7">
        <v>16.455908446542562</v>
      </c>
      <c r="DI11" s="7">
        <v>16.455908446542562</v>
      </c>
      <c r="DJ11" s="7">
        <v>16.455908446542562</v>
      </c>
      <c r="DK11" s="7">
        <v>16.455908446542562</v>
      </c>
      <c r="DL11" s="7">
        <v>19.610120473263901</v>
      </c>
      <c r="DM11" s="7">
        <v>19.610120473263901</v>
      </c>
      <c r="DN11" s="7">
        <v>19.610120473263901</v>
      </c>
      <c r="DO11" s="7">
        <v>19.610120473263901</v>
      </c>
      <c r="DP11" s="7">
        <v>9.2093287406847502</v>
      </c>
      <c r="DQ11" s="7">
        <v>9.2093287406847502</v>
      </c>
      <c r="DR11" s="7">
        <v>9.2093287406847502</v>
      </c>
      <c r="DS11" s="7">
        <v>9.2093287406847502</v>
      </c>
      <c r="DT11" s="7">
        <v>7.6520145992917925</v>
      </c>
      <c r="DU11" s="7">
        <v>7.6520145992917925</v>
      </c>
      <c r="DV11" s="7">
        <v>7.6520145992917925</v>
      </c>
      <c r="DW11" s="7">
        <v>7.6520145992917925</v>
      </c>
      <c r="DX11" s="7">
        <v>49.58215409958062</v>
      </c>
      <c r="DY11" s="7">
        <v>49.58215409958062</v>
      </c>
      <c r="DZ11" s="7">
        <v>49.58215409958062</v>
      </c>
      <c r="EA11" s="7">
        <v>49.58215409958062</v>
      </c>
      <c r="EB11" s="7">
        <v>19.950789206989747</v>
      </c>
      <c r="EC11" s="7">
        <v>19.950789206989747</v>
      </c>
      <c r="ED11" s="7">
        <v>19.950789206989747</v>
      </c>
      <c r="EE11" s="7">
        <v>19.950789206989747</v>
      </c>
      <c r="EF11" s="7">
        <v>25.317352840841657</v>
      </c>
      <c r="EG11" s="7">
        <v>25.317352840841657</v>
      </c>
      <c r="EH11" s="7">
        <v>25.317352840841657</v>
      </c>
      <c r="EI11" s="7">
        <v>25.317352840841657</v>
      </c>
      <c r="EJ11" s="7">
        <v>35.495321143824043</v>
      </c>
      <c r="EK11" s="7">
        <v>48.897161402812266</v>
      </c>
      <c r="EL11" s="7">
        <v>35.495321143824043</v>
      </c>
      <c r="EM11" s="7">
        <v>48.897161402812266</v>
      </c>
      <c r="EN11" s="7">
        <v>59.103595929662703</v>
      </c>
      <c r="EO11" s="7">
        <v>59.103595929662703</v>
      </c>
      <c r="EP11" s="7">
        <v>19.950789206989747</v>
      </c>
      <c r="EQ11" s="7">
        <v>19.950789206989747</v>
      </c>
      <c r="ER11" s="7">
        <v>19.950789206989747</v>
      </c>
      <c r="ES11" s="7">
        <v>19.950789206989747</v>
      </c>
      <c r="ET11" s="7">
        <v>16.068298661302101</v>
      </c>
      <c r="EU11" s="7">
        <v>16.068298661302101</v>
      </c>
      <c r="EV11" s="7">
        <v>31.83653767997075</v>
      </c>
      <c r="EW11" s="7">
        <v>31.83653767997075</v>
      </c>
      <c r="EX11" s="7">
        <v>31.83653767997075</v>
      </c>
      <c r="EY11" s="7">
        <v>31.83653767997075</v>
      </c>
      <c r="EZ11" s="7">
        <v>31.83653767997075</v>
      </c>
      <c r="FA11" s="7">
        <v>31.83653767997075</v>
      </c>
      <c r="FB11" s="7">
        <v>45.624307254922343</v>
      </c>
      <c r="FC11" s="7">
        <v>27.888383369010214</v>
      </c>
      <c r="FD11" s="7">
        <v>37.451714741705189</v>
      </c>
      <c r="FE11" s="7">
        <v>45.624307254922343</v>
      </c>
      <c r="FF11" s="7">
        <v>27.888383369010214</v>
      </c>
      <c r="FG11" s="7">
        <v>37.451714741705189</v>
      </c>
      <c r="FH11" s="7">
        <v>27.888383369010214</v>
      </c>
      <c r="FI11" s="7">
        <v>37.451714741705189</v>
      </c>
      <c r="FJ11" s="7">
        <v>27.888383369010214</v>
      </c>
      <c r="FK11" s="7">
        <v>37.451714741705189</v>
      </c>
      <c r="FL11" s="7">
        <v>21.722040380428076</v>
      </c>
      <c r="FM11" s="7">
        <v>21.722040380428076</v>
      </c>
      <c r="FN11" s="7">
        <v>21.722040380428076</v>
      </c>
      <c r="FO11" s="7">
        <v>21.722040380428076</v>
      </c>
      <c r="FP11" s="7">
        <v>43.017994689406237</v>
      </c>
      <c r="FQ11" s="7">
        <v>55.642038625601245</v>
      </c>
      <c r="FR11" s="7">
        <v>43.017994689406237</v>
      </c>
      <c r="FS11" s="7">
        <v>55.642038625601245</v>
      </c>
      <c r="FT11" s="7">
        <v>31.83653767997075</v>
      </c>
      <c r="FU11" s="7">
        <v>31.83653767997075</v>
      </c>
      <c r="FV11" s="7">
        <v>31.83653767997075</v>
      </c>
      <c r="FW11" s="7">
        <v>31.83653767997075</v>
      </c>
      <c r="FX11" s="7">
        <v>32.288745415958921</v>
      </c>
      <c r="FY11" s="7">
        <v>44.406331442511757</v>
      </c>
      <c r="FZ11" s="7">
        <v>32.288745415958921</v>
      </c>
      <c r="GA11" s="7">
        <v>44.406331442511757</v>
      </c>
      <c r="GB11" s="7">
        <v>49.58215409958062</v>
      </c>
      <c r="GC11" s="7">
        <v>49.58215409958062</v>
      </c>
      <c r="GD11" s="7">
        <v>49.58215409958062</v>
      </c>
      <c r="GE11" s="7">
        <v>49.58215409958062</v>
      </c>
      <c r="GF11" s="7">
        <v>59.103595929662703</v>
      </c>
      <c r="GG11" s="7">
        <v>59.103595929662703</v>
      </c>
      <c r="GH11" s="7">
        <v>59.103595929662703</v>
      </c>
      <c r="GI11" s="7">
        <v>59.103595929662703</v>
      </c>
      <c r="GJ11" s="7">
        <v>31.477771302041081</v>
      </c>
      <c r="GK11" s="7">
        <v>31.477771302041081</v>
      </c>
      <c r="GL11" s="7">
        <v>31.477771302041081</v>
      </c>
      <c r="GM11" s="7">
        <v>31.477771302041081</v>
      </c>
      <c r="GN11" s="7">
        <v>10.206283806590902</v>
      </c>
      <c r="GO11" s="7">
        <v>16.356255355209676</v>
      </c>
      <c r="GP11" s="7">
        <v>10.206283806590902</v>
      </c>
      <c r="GQ11" s="7">
        <v>16.356255355209676</v>
      </c>
      <c r="GR11" s="7">
        <v>23.62437981074493</v>
      </c>
      <c r="GS11" s="7">
        <v>23.62437981074493</v>
      </c>
      <c r="GT11" s="7">
        <v>23.62437981074493</v>
      </c>
      <c r="GU11" s="7">
        <v>23.62437981074493</v>
      </c>
      <c r="GV11" s="7">
        <v>15.661591621090901</v>
      </c>
      <c r="GW11" s="7">
        <v>15.661591621090901</v>
      </c>
      <c r="GX11" s="7">
        <v>15.661591621090901</v>
      </c>
      <c r="GY11" s="7">
        <v>15.661591621090901</v>
      </c>
      <c r="GZ11" s="7">
        <v>19.105256613026427</v>
      </c>
      <c r="HA11" s="7">
        <v>19.105256613026427</v>
      </c>
      <c r="HC11" s="7">
        <v>9</v>
      </c>
      <c r="HD11" s="7">
        <v>30</v>
      </c>
    </row>
    <row r="12" spans="1:212" ht="15" x14ac:dyDescent="0.25">
      <c r="A12" s="7" t="s">
        <v>61</v>
      </c>
      <c r="B12" s="7" t="s">
        <v>62</v>
      </c>
      <c r="C12" s="7" t="s">
        <v>45</v>
      </c>
      <c r="D12" s="17">
        <f t="shared" ref="D12:AO12" si="6">INDEX($AY$4:$AY$15,MATCH(D$2,$AW$4:$AW$15,0),1)*SUMIFS($AY$38:$AY$121,$BC$38:$BC$121,DATE(D$3,1,1),$AW$38:$AW$121,D$4)</f>
        <v>1319.3661420506999</v>
      </c>
      <c r="E12" s="17">
        <f t="shared" si="6"/>
        <v>1289.55</v>
      </c>
      <c r="F12" s="17">
        <f t="shared" si="6"/>
        <v>1257.8068588828498</v>
      </c>
      <c r="G12" s="17">
        <f t="shared" si="6"/>
        <v>1224.0668702235</v>
      </c>
      <c r="H12" s="17">
        <f t="shared" si="6"/>
        <v>1188.2580577886999</v>
      </c>
      <c r="I12" s="17">
        <f t="shared" si="6"/>
        <v>1150.3062569788499</v>
      </c>
      <c r="J12" s="17">
        <f t="shared" si="6"/>
        <v>1110.13504906095</v>
      </c>
      <c r="K12" s="17">
        <f t="shared" si="6"/>
        <v>1067.6657044284</v>
      </c>
      <c r="L12" s="17">
        <f t="shared" si="6"/>
        <v>1022.81711683395</v>
      </c>
      <c r="M12" s="17">
        <f t="shared" si="6"/>
        <v>1028.58353567055</v>
      </c>
      <c r="N12" s="17">
        <f t="shared" si="6"/>
        <v>1034.1152860668001</v>
      </c>
      <c r="O12" s="17">
        <f t="shared" si="6"/>
        <v>1039.3993977288001</v>
      </c>
      <c r="P12" s="17">
        <f t="shared" si="6"/>
        <v>1044.4224425724001</v>
      </c>
      <c r="Q12" s="17">
        <f t="shared" si="6"/>
        <v>1049.1705295649999</v>
      </c>
      <c r="R12" s="17">
        <f t="shared" si="6"/>
        <v>1053.6292802241001</v>
      </c>
      <c r="S12" s="17">
        <f t="shared" si="6"/>
        <v>1057.7838260382</v>
      </c>
      <c r="T12" s="17">
        <f t="shared" si="6"/>
        <v>1061.6187826758</v>
      </c>
      <c r="U12" s="17">
        <f t="shared" si="6"/>
        <v>1065.1182422480999</v>
      </c>
      <c r="V12" s="17">
        <f t="shared" si="6"/>
        <v>1068.2657539657498</v>
      </c>
      <c r="W12" s="17">
        <f t="shared" si="6"/>
        <v>1319.3661420506999</v>
      </c>
      <c r="X12" s="17">
        <f t="shared" si="6"/>
        <v>1289.55</v>
      </c>
      <c r="Y12" s="17">
        <f t="shared" si="6"/>
        <v>1257.8068588828498</v>
      </c>
      <c r="Z12" s="17">
        <f t="shared" si="6"/>
        <v>1224.0668702235</v>
      </c>
      <c r="AA12" s="17">
        <f t="shared" si="6"/>
        <v>1188.2580577886999</v>
      </c>
      <c r="AB12" s="17">
        <f t="shared" si="6"/>
        <v>1150.3062569788499</v>
      </c>
      <c r="AC12" s="17">
        <f t="shared" si="6"/>
        <v>1110.13504906095</v>
      </c>
      <c r="AD12" s="17">
        <f t="shared" si="6"/>
        <v>1067.6657044284</v>
      </c>
      <c r="AE12" s="17">
        <f t="shared" si="6"/>
        <v>1022.81711683395</v>
      </c>
      <c r="AF12" s="17">
        <f t="shared" si="6"/>
        <v>1028.58353567055</v>
      </c>
      <c r="AG12" s="17">
        <f t="shared" si="6"/>
        <v>1034.1152860668001</v>
      </c>
      <c r="AH12" s="17">
        <f t="shared" si="6"/>
        <v>1039.3993977288001</v>
      </c>
      <c r="AI12" s="17">
        <f t="shared" si="6"/>
        <v>1044.4224425724001</v>
      </c>
      <c r="AJ12" s="17">
        <f t="shared" si="6"/>
        <v>1049.1705295649999</v>
      </c>
      <c r="AK12" s="17">
        <f t="shared" si="6"/>
        <v>1053.6292802241001</v>
      </c>
      <c r="AL12" s="17">
        <f t="shared" si="6"/>
        <v>1057.7838260382</v>
      </c>
      <c r="AM12" s="17">
        <f t="shared" si="6"/>
        <v>1061.6187826758</v>
      </c>
      <c r="AN12" s="17">
        <f t="shared" si="6"/>
        <v>1065.1182422480999</v>
      </c>
      <c r="AO12" s="17">
        <f t="shared" si="6"/>
        <v>1068.2657539657498</v>
      </c>
      <c r="AU12"/>
      <c r="AV12"/>
      <c r="AW12"/>
      <c r="AX12"/>
      <c r="AY12"/>
      <c r="AZ12"/>
      <c r="BA12"/>
      <c r="BB12"/>
      <c r="BC12" s="12"/>
      <c r="BD12" s="12"/>
      <c r="BE12"/>
      <c r="BF12"/>
      <c r="BG12"/>
      <c r="BH12"/>
      <c r="BI12"/>
      <c r="BJ12"/>
      <c r="BM12" s="7" cm="1">
        <f t="array" ref="BM12">INDEX($HD$3:$HD$14,BN12,1)</f>
        <v>31</v>
      </c>
      <c r="BN12" s="7">
        <v>1</v>
      </c>
      <c r="BO12" s="7">
        <v>9</v>
      </c>
      <c r="BP12" s="7">
        <v>47.642236930184659</v>
      </c>
      <c r="BQ12" s="7">
        <v>47.642236930184659</v>
      </c>
      <c r="BR12" s="7">
        <v>47.642236930184659</v>
      </c>
      <c r="BS12" s="7">
        <v>47.642236930184659</v>
      </c>
      <c r="BT12" s="7">
        <v>33.990084779155502</v>
      </c>
      <c r="BU12" s="7">
        <v>33.990084779155502</v>
      </c>
      <c r="BV12" s="7">
        <v>33.990084779155502</v>
      </c>
      <c r="BW12" s="7">
        <v>33.990084779155502</v>
      </c>
      <c r="BX12" s="7">
        <v>44.548600471847479</v>
      </c>
      <c r="BY12" s="7">
        <v>44.548600471847479</v>
      </c>
      <c r="BZ12" s="7">
        <v>33.990084779155502</v>
      </c>
      <c r="CA12" s="7">
        <v>33.990084779155502</v>
      </c>
      <c r="CB12" s="7">
        <v>33.990084779155502</v>
      </c>
      <c r="CC12" s="7">
        <v>33.990084779155502</v>
      </c>
      <c r="CD12" s="7">
        <v>41.072955274005807</v>
      </c>
      <c r="CE12" s="7">
        <v>41.072955274005807</v>
      </c>
      <c r="CF12" s="7">
        <v>41.072955274005807</v>
      </c>
      <c r="CG12" s="7">
        <v>41.072955274005807</v>
      </c>
      <c r="CH12" s="7">
        <v>41.072955274005807</v>
      </c>
      <c r="CI12" s="7">
        <v>41.072955274005807</v>
      </c>
      <c r="CJ12" s="7">
        <v>42.276973688859314</v>
      </c>
      <c r="CK12" s="7">
        <v>42.276973688859314</v>
      </c>
      <c r="CL12" s="7">
        <v>42.276973688859314</v>
      </c>
      <c r="CM12" s="7">
        <v>42.276973688859314</v>
      </c>
      <c r="CN12" s="7">
        <v>42.276973688859314</v>
      </c>
      <c r="CO12" s="7">
        <v>42.276973688859314</v>
      </c>
      <c r="CP12" s="7">
        <v>42.276973688859314</v>
      </c>
      <c r="CQ12" s="7">
        <v>42.276973688859314</v>
      </c>
      <c r="CR12" s="7">
        <v>53.869762941269769</v>
      </c>
      <c r="CS12" s="7">
        <v>53.869762941269769</v>
      </c>
      <c r="CT12" s="7">
        <v>53.869762941269769</v>
      </c>
      <c r="CU12" s="7">
        <v>53.869762941269769</v>
      </c>
      <c r="CV12" s="7">
        <v>27.295999249708178</v>
      </c>
      <c r="CW12" s="7">
        <v>27.295999249708178</v>
      </c>
      <c r="CX12" s="7">
        <v>27.295999249708178</v>
      </c>
      <c r="CY12" s="7">
        <v>27.295999249708178</v>
      </c>
      <c r="CZ12" s="7">
        <v>41.072955274005807</v>
      </c>
      <c r="DA12" s="7">
        <v>41.072955274005807</v>
      </c>
      <c r="DB12" s="7">
        <v>41.072955274005807</v>
      </c>
      <c r="DC12" s="7">
        <v>41.072955274005807</v>
      </c>
      <c r="DD12" s="7">
        <v>31.849503186439851</v>
      </c>
      <c r="DE12" s="7">
        <v>31.849503186439851</v>
      </c>
      <c r="DF12" s="7">
        <v>31.849503186439851</v>
      </c>
      <c r="DG12" s="7">
        <v>31.849503186439851</v>
      </c>
      <c r="DH12" s="7">
        <v>47.642236930184659</v>
      </c>
      <c r="DI12" s="7">
        <v>47.642236930184659</v>
      </c>
      <c r="DJ12" s="7">
        <v>47.642236930184659</v>
      </c>
      <c r="DK12" s="7">
        <v>47.642236930184659</v>
      </c>
      <c r="DL12" s="7">
        <v>44.548600471847479</v>
      </c>
      <c r="DM12" s="7">
        <v>44.548600471847479</v>
      </c>
      <c r="DN12" s="7">
        <v>44.548600471847479</v>
      </c>
      <c r="DO12" s="7">
        <v>44.548600471847479</v>
      </c>
      <c r="DP12" s="7">
        <v>38.790540660448762</v>
      </c>
      <c r="DQ12" s="7">
        <v>38.790540660448762</v>
      </c>
      <c r="DR12" s="7">
        <v>38.790540660448762</v>
      </c>
      <c r="DS12" s="7">
        <v>38.790540660448762</v>
      </c>
      <c r="DT12" s="7">
        <v>25.368291754070405</v>
      </c>
      <c r="DU12" s="7">
        <v>25.368291754070405</v>
      </c>
      <c r="DV12" s="7">
        <v>25.368291754070405</v>
      </c>
      <c r="DW12" s="7">
        <v>25.368291754070405</v>
      </c>
      <c r="DX12" s="7">
        <v>48.305671836041043</v>
      </c>
      <c r="DY12" s="7">
        <v>48.305671836041043</v>
      </c>
      <c r="DZ12" s="7">
        <v>48.305671836041043</v>
      </c>
      <c r="EA12" s="7">
        <v>48.305671836041043</v>
      </c>
      <c r="EB12" s="7">
        <v>21.10751813616864</v>
      </c>
      <c r="EC12" s="7">
        <v>21.10751813616864</v>
      </c>
      <c r="ED12" s="7">
        <v>21.10751813616864</v>
      </c>
      <c r="EE12" s="7">
        <v>21.10751813616864</v>
      </c>
      <c r="EF12" s="7">
        <v>24.981399459023468</v>
      </c>
      <c r="EG12" s="7">
        <v>24.981399459023468</v>
      </c>
      <c r="EH12" s="7">
        <v>24.981399459023468</v>
      </c>
      <c r="EI12" s="7">
        <v>24.981399459023468</v>
      </c>
      <c r="EJ12" s="7">
        <v>35.939918933146579</v>
      </c>
      <c r="EK12" s="7">
        <v>48.350270927527845</v>
      </c>
      <c r="EL12" s="7">
        <v>35.939918933146579</v>
      </c>
      <c r="EM12" s="7">
        <v>48.350270927527845</v>
      </c>
      <c r="EN12" s="7">
        <v>58.162777026274242</v>
      </c>
      <c r="EO12" s="7">
        <v>58.162777026274242</v>
      </c>
      <c r="EP12" s="7">
        <v>21.10751813616864</v>
      </c>
      <c r="EQ12" s="7">
        <v>21.10751813616864</v>
      </c>
      <c r="ER12" s="7">
        <v>21.10751813616864</v>
      </c>
      <c r="ES12" s="7">
        <v>21.10751813616864</v>
      </c>
      <c r="ET12" s="7">
        <v>13.664172760804991</v>
      </c>
      <c r="EU12" s="7">
        <v>13.664172760804991</v>
      </c>
      <c r="EV12" s="7">
        <v>31.534386463448605</v>
      </c>
      <c r="EW12" s="7">
        <v>31.534386463448605</v>
      </c>
      <c r="EX12" s="7">
        <v>31.534386463448605</v>
      </c>
      <c r="EY12" s="7">
        <v>31.534386463448605</v>
      </c>
      <c r="EZ12" s="7">
        <v>31.534386463448605</v>
      </c>
      <c r="FA12" s="7">
        <v>31.534386463448605</v>
      </c>
      <c r="FB12" s="7">
        <v>45.806825206658367</v>
      </c>
      <c r="FC12" s="7">
        <v>27.714345056104143</v>
      </c>
      <c r="FD12" s="7">
        <v>36.680427916240525</v>
      </c>
      <c r="FE12" s="7">
        <v>45.806825206658367</v>
      </c>
      <c r="FF12" s="7">
        <v>27.714345056104143</v>
      </c>
      <c r="FG12" s="7">
        <v>36.680427916240525</v>
      </c>
      <c r="FH12" s="7">
        <v>27.714345056104143</v>
      </c>
      <c r="FI12" s="7">
        <v>36.680427916240525</v>
      </c>
      <c r="FJ12" s="7">
        <v>27.714345056104143</v>
      </c>
      <c r="FK12" s="7">
        <v>36.680427916240525</v>
      </c>
      <c r="FL12" s="7">
        <v>20.240620713794701</v>
      </c>
      <c r="FM12" s="7">
        <v>20.240620713794701</v>
      </c>
      <c r="FN12" s="7">
        <v>20.240620713794701</v>
      </c>
      <c r="FO12" s="7">
        <v>20.240620713794701</v>
      </c>
      <c r="FP12" s="7">
        <v>41.135493432453103</v>
      </c>
      <c r="FQ12" s="7">
        <v>51.484942944488303</v>
      </c>
      <c r="FR12" s="7">
        <v>41.135493432453103</v>
      </c>
      <c r="FS12" s="7">
        <v>51.484942944488303</v>
      </c>
      <c r="FT12" s="7">
        <v>31.534386463448605</v>
      </c>
      <c r="FU12" s="7">
        <v>31.534386463448605</v>
      </c>
      <c r="FV12" s="7">
        <v>31.534386463448605</v>
      </c>
      <c r="FW12" s="7">
        <v>31.534386463448605</v>
      </c>
      <c r="FX12" s="7">
        <v>31.788133897403277</v>
      </c>
      <c r="FY12" s="7">
        <v>44.138751719375414</v>
      </c>
      <c r="FZ12" s="7">
        <v>31.788133897403277</v>
      </c>
      <c r="GA12" s="7">
        <v>44.138751719375414</v>
      </c>
      <c r="GB12" s="7">
        <v>48.305671836041043</v>
      </c>
      <c r="GC12" s="7">
        <v>48.305671836041043</v>
      </c>
      <c r="GD12" s="7">
        <v>48.305671836041043</v>
      </c>
      <c r="GE12" s="7">
        <v>48.305671836041043</v>
      </c>
      <c r="GF12" s="7">
        <v>58.162777026274242</v>
      </c>
      <c r="GG12" s="7">
        <v>58.162777026274242</v>
      </c>
      <c r="GH12" s="7">
        <v>58.162777026274242</v>
      </c>
      <c r="GI12" s="7">
        <v>58.162777026274242</v>
      </c>
      <c r="GJ12" s="7">
        <v>30.283277257205309</v>
      </c>
      <c r="GK12" s="7">
        <v>30.283277257205309</v>
      </c>
      <c r="GL12" s="7">
        <v>30.283277257205309</v>
      </c>
      <c r="GM12" s="7">
        <v>30.283277257205309</v>
      </c>
      <c r="GN12" s="7">
        <v>9.4883910531099538</v>
      </c>
      <c r="GO12" s="7">
        <v>14.709471679988273</v>
      </c>
      <c r="GP12" s="7">
        <v>9.4883910531099538</v>
      </c>
      <c r="GQ12" s="7">
        <v>14.709471679988273</v>
      </c>
      <c r="GR12" s="7">
        <v>59.973506591891585</v>
      </c>
      <c r="GS12" s="7">
        <v>59.973506591891585</v>
      </c>
      <c r="GT12" s="7">
        <v>59.973506591891585</v>
      </c>
      <c r="GU12" s="7">
        <v>59.973506591891585</v>
      </c>
      <c r="GV12" s="7">
        <v>38.884319301551336</v>
      </c>
      <c r="GW12" s="7">
        <v>38.884319301551336</v>
      </c>
      <c r="GX12" s="7">
        <v>38.884319301551336</v>
      </c>
      <c r="GY12" s="7">
        <v>38.884319301551336</v>
      </c>
      <c r="GZ12" s="7">
        <v>57.784023132328485</v>
      </c>
      <c r="HA12" s="7">
        <v>57.784023132328485</v>
      </c>
      <c r="HC12" s="7">
        <v>10</v>
      </c>
      <c r="HD12" s="7">
        <v>31</v>
      </c>
    </row>
    <row r="13" spans="1:212" ht="15" x14ac:dyDescent="0.25">
      <c r="A13" s="7" t="s">
        <v>63</v>
      </c>
      <c r="B13" s="7">
        <v>2025</v>
      </c>
      <c r="C13" s="7" t="s">
        <v>64</v>
      </c>
      <c r="D13" s="17">
        <f t="shared" ref="D13:AO13" si="7">INDEX($AY$16:$AY$27,MATCH(D$2,$AW$16:$AW$27,0),1)*(1+inflation)^($B13-2024)</f>
        <v>20.967336</v>
      </c>
      <c r="E13" s="17">
        <f t="shared" si="7"/>
        <v>20.967336</v>
      </c>
      <c r="F13" s="17">
        <f t="shared" si="7"/>
        <v>20.967336</v>
      </c>
      <c r="G13" s="17">
        <f t="shared" si="7"/>
        <v>20.967336</v>
      </c>
      <c r="H13" s="17">
        <f t="shared" si="7"/>
        <v>20.967336</v>
      </c>
      <c r="I13" s="17">
        <f t="shared" si="7"/>
        <v>20.967336</v>
      </c>
      <c r="J13" s="17">
        <f t="shared" si="7"/>
        <v>20.967336</v>
      </c>
      <c r="K13" s="17">
        <f t="shared" si="7"/>
        <v>20.967336</v>
      </c>
      <c r="L13" s="17">
        <f t="shared" si="7"/>
        <v>20.967336</v>
      </c>
      <c r="M13" s="17">
        <f t="shared" si="7"/>
        <v>20.967336</v>
      </c>
      <c r="N13" s="17">
        <f t="shared" si="7"/>
        <v>20.967336</v>
      </c>
      <c r="O13" s="17">
        <f t="shared" si="7"/>
        <v>20.967336</v>
      </c>
      <c r="P13" s="17">
        <f t="shared" si="7"/>
        <v>20.967336</v>
      </c>
      <c r="Q13" s="17">
        <f t="shared" si="7"/>
        <v>20.967336</v>
      </c>
      <c r="R13" s="17">
        <f t="shared" si="7"/>
        <v>20.967336</v>
      </c>
      <c r="S13" s="17">
        <f t="shared" si="7"/>
        <v>20.967336</v>
      </c>
      <c r="T13" s="17">
        <f t="shared" si="7"/>
        <v>20.967336</v>
      </c>
      <c r="U13" s="17">
        <f t="shared" si="7"/>
        <v>20.967336</v>
      </c>
      <c r="V13" s="17">
        <f t="shared" si="7"/>
        <v>20.967336</v>
      </c>
      <c r="W13" s="17">
        <f t="shared" si="7"/>
        <v>20.967336</v>
      </c>
      <c r="X13" s="17">
        <f t="shared" si="7"/>
        <v>20.967336</v>
      </c>
      <c r="Y13" s="17">
        <f t="shared" si="7"/>
        <v>20.967336</v>
      </c>
      <c r="Z13" s="17">
        <f t="shared" si="7"/>
        <v>20.967336</v>
      </c>
      <c r="AA13" s="17">
        <f t="shared" si="7"/>
        <v>20.967336</v>
      </c>
      <c r="AB13" s="17">
        <f t="shared" si="7"/>
        <v>20.967336</v>
      </c>
      <c r="AC13" s="17">
        <f t="shared" si="7"/>
        <v>20.967336</v>
      </c>
      <c r="AD13" s="17">
        <f t="shared" si="7"/>
        <v>20.967336</v>
      </c>
      <c r="AE13" s="17">
        <f t="shared" si="7"/>
        <v>20.967336</v>
      </c>
      <c r="AF13" s="17">
        <f t="shared" si="7"/>
        <v>20.967336</v>
      </c>
      <c r="AG13" s="17">
        <f t="shared" si="7"/>
        <v>20.967336</v>
      </c>
      <c r="AH13" s="17">
        <f t="shared" si="7"/>
        <v>20.967336</v>
      </c>
      <c r="AI13" s="17">
        <f t="shared" si="7"/>
        <v>20.967336</v>
      </c>
      <c r="AJ13" s="17">
        <f t="shared" si="7"/>
        <v>20.967336</v>
      </c>
      <c r="AK13" s="17">
        <f t="shared" si="7"/>
        <v>20.967336</v>
      </c>
      <c r="AL13" s="17">
        <f t="shared" si="7"/>
        <v>20.967336</v>
      </c>
      <c r="AM13" s="17">
        <f t="shared" si="7"/>
        <v>20.967336</v>
      </c>
      <c r="AN13" s="17">
        <f t="shared" si="7"/>
        <v>20.967336</v>
      </c>
      <c r="AO13" s="17">
        <f t="shared" si="7"/>
        <v>20.967336</v>
      </c>
      <c r="AU13"/>
      <c r="AV13"/>
      <c r="AW13"/>
      <c r="AX13"/>
      <c r="AY13"/>
      <c r="AZ13"/>
      <c r="BA13"/>
      <c r="BB13"/>
      <c r="BC13" s="12"/>
      <c r="BD13" s="12"/>
      <c r="BE13"/>
      <c r="BF13"/>
      <c r="BG13"/>
      <c r="BH13"/>
      <c r="BI13"/>
      <c r="BJ13"/>
      <c r="BM13" s="7" cm="1">
        <f t="array" ref="BM13">INDEX($HD$3:$HD$14,BN13,1)</f>
        <v>31</v>
      </c>
      <c r="BN13" s="7">
        <v>1</v>
      </c>
      <c r="BO13" s="7">
        <v>10</v>
      </c>
      <c r="BP13" s="7">
        <v>48.803111851569007</v>
      </c>
      <c r="BQ13" s="7">
        <v>48.803111851569007</v>
      </c>
      <c r="BR13" s="7">
        <v>48.803111851569007</v>
      </c>
      <c r="BS13" s="7">
        <v>48.803111851569007</v>
      </c>
      <c r="BT13" s="7">
        <v>45.301503926774046</v>
      </c>
      <c r="BU13" s="7">
        <v>45.301503926774046</v>
      </c>
      <c r="BV13" s="7">
        <v>45.301503926774046</v>
      </c>
      <c r="BW13" s="7">
        <v>45.301503926774046</v>
      </c>
      <c r="BX13" s="7">
        <v>42.933125778079372</v>
      </c>
      <c r="BY13" s="7">
        <v>42.933125778079372</v>
      </c>
      <c r="BZ13" s="7">
        <v>45.301503926774046</v>
      </c>
      <c r="CA13" s="7">
        <v>45.301503926774046</v>
      </c>
      <c r="CB13" s="7">
        <v>45.301503926774046</v>
      </c>
      <c r="CC13" s="7">
        <v>45.301503926774046</v>
      </c>
      <c r="CD13" s="7">
        <v>46.397894310117273</v>
      </c>
      <c r="CE13" s="7">
        <v>46.397894310117273</v>
      </c>
      <c r="CF13" s="7">
        <v>46.397894310117273</v>
      </c>
      <c r="CG13" s="7">
        <v>46.397894310117273</v>
      </c>
      <c r="CH13" s="7">
        <v>46.397894310117273</v>
      </c>
      <c r="CI13" s="7">
        <v>46.397894310117273</v>
      </c>
      <c r="CJ13" s="7">
        <v>37.375459871545374</v>
      </c>
      <c r="CK13" s="7">
        <v>37.375459871545374</v>
      </c>
      <c r="CL13" s="7">
        <v>37.375459871545374</v>
      </c>
      <c r="CM13" s="7">
        <v>37.375459871545374</v>
      </c>
      <c r="CN13" s="7">
        <v>37.375459871545374</v>
      </c>
      <c r="CO13" s="7">
        <v>37.375459871545374</v>
      </c>
      <c r="CP13" s="7">
        <v>37.375459871545374</v>
      </c>
      <c r="CQ13" s="7">
        <v>37.375459871545374</v>
      </c>
      <c r="CR13" s="7">
        <v>59.045219965184849</v>
      </c>
      <c r="CS13" s="7">
        <v>59.045219965184849</v>
      </c>
      <c r="CT13" s="7">
        <v>59.045219965184849</v>
      </c>
      <c r="CU13" s="7">
        <v>59.045219965184849</v>
      </c>
      <c r="CV13" s="7">
        <v>29.629989806246325</v>
      </c>
      <c r="CW13" s="7">
        <v>29.629989806246325</v>
      </c>
      <c r="CX13" s="7">
        <v>29.629989806246325</v>
      </c>
      <c r="CY13" s="7">
        <v>29.629989806246325</v>
      </c>
      <c r="CZ13" s="7">
        <v>46.397894310117273</v>
      </c>
      <c r="DA13" s="7">
        <v>46.397894310117273</v>
      </c>
      <c r="DB13" s="7">
        <v>46.397894310117273</v>
      </c>
      <c r="DC13" s="7">
        <v>46.397894310117273</v>
      </c>
      <c r="DD13" s="7">
        <v>28.382969213363701</v>
      </c>
      <c r="DE13" s="7">
        <v>28.382969213363701</v>
      </c>
      <c r="DF13" s="7">
        <v>28.382969213363701</v>
      </c>
      <c r="DG13" s="7">
        <v>28.382969213363701</v>
      </c>
      <c r="DH13" s="7">
        <v>48.803111851569007</v>
      </c>
      <c r="DI13" s="7">
        <v>48.803111851569007</v>
      </c>
      <c r="DJ13" s="7">
        <v>48.803111851569007</v>
      </c>
      <c r="DK13" s="7">
        <v>48.803111851569007</v>
      </c>
      <c r="DL13" s="7">
        <v>42.933125778079372</v>
      </c>
      <c r="DM13" s="7">
        <v>42.933125778079372</v>
      </c>
      <c r="DN13" s="7">
        <v>42.933125778079372</v>
      </c>
      <c r="DO13" s="7">
        <v>42.933125778079372</v>
      </c>
      <c r="DP13" s="7">
        <v>42.781835430645167</v>
      </c>
      <c r="DQ13" s="7">
        <v>42.781835430645167</v>
      </c>
      <c r="DR13" s="7">
        <v>42.781835430645167</v>
      </c>
      <c r="DS13" s="7">
        <v>42.781835430645167</v>
      </c>
      <c r="DT13" s="7">
        <v>27.479896123507288</v>
      </c>
      <c r="DU13" s="7">
        <v>27.479896123507288</v>
      </c>
      <c r="DV13" s="7">
        <v>27.479896123507288</v>
      </c>
      <c r="DW13" s="7">
        <v>27.479896123507288</v>
      </c>
      <c r="DX13" s="7">
        <v>47.867208944105542</v>
      </c>
      <c r="DY13" s="7">
        <v>47.867208944105542</v>
      </c>
      <c r="DZ13" s="7">
        <v>47.867208944105542</v>
      </c>
      <c r="EA13" s="7">
        <v>47.867208944105542</v>
      </c>
      <c r="EB13" s="7">
        <v>21.493705105197986</v>
      </c>
      <c r="EC13" s="7">
        <v>21.493705105197986</v>
      </c>
      <c r="ED13" s="7">
        <v>21.493705105197986</v>
      </c>
      <c r="EE13" s="7">
        <v>21.493705105197986</v>
      </c>
      <c r="EF13" s="7">
        <v>21.840206131501493</v>
      </c>
      <c r="EG13" s="7">
        <v>21.840206131501493</v>
      </c>
      <c r="EH13" s="7">
        <v>21.840206131501493</v>
      </c>
      <c r="EI13" s="7">
        <v>21.840206131501493</v>
      </c>
      <c r="EJ13" s="7">
        <v>35.268731588287437</v>
      </c>
      <c r="EK13" s="7">
        <v>48.691232187920868</v>
      </c>
      <c r="EL13" s="7">
        <v>35.268731588287437</v>
      </c>
      <c r="EM13" s="7">
        <v>48.691232187920868</v>
      </c>
      <c r="EN13" s="7">
        <v>56.257347880257988</v>
      </c>
      <c r="EO13" s="7">
        <v>56.257347880257988</v>
      </c>
      <c r="EP13" s="7">
        <v>21.493705105197986</v>
      </c>
      <c r="EQ13" s="7">
        <v>21.493705105197986</v>
      </c>
      <c r="ER13" s="7">
        <v>21.493705105197986</v>
      </c>
      <c r="ES13" s="7">
        <v>21.493705105197986</v>
      </c>
      <c r="ET13" s="7">
        <v>11.196285946473603</v>
      </c>
      <c r="EU13" s="7">
        <v>11.196285946473603</v>
      </c>
      <c r="EV13" s="7">
        <v>30.95160764031526</v>
      </c>
      <c r="EW13" s="7">
        <v>30.95160764031526</v>
      </c>
      <c r="EX13" s="7">
        <v>30.95160764031526</v>
      </c>
      <c r="EY13" s="7">
        <v>30.95160764031526</v>
      </c>
      <c r="EZ13" s="7">
        <v>30.95160764031526</v>
      </c>
      <c r="FA13" s="7">
        <v>30.95160764031526</v>
      </c>
      <c r="FB13" s="7">
        <v>45.82745544993697</v>
      </c>
      <c r="FC13" s="7">
        <v>28.24146278645895</v>
      </c>
      <c r="FD13" s="7">
        <v>37.158688028035129</v>
      </c>
      <c r="FE13" s="7">
        <v>45.82745544993697</v>
      </c>
      <c r="FF13" s="7">
        <v>28.24146278645895</v>
      </c>
      <c r="FG13" s="7">
        <v>37.158688028035129</v>
      </c>
      <c r="FH13" s="7">
        <v>28.24146278645895</v>
      </c>
      <c r="FI13" s="7">
        <v>37.158688028035129</v>
      </c>
      <c r="FJ13" s="7">
        <v>28.24146278645895</v>
      </c>
      <c r="FK13" s="7">
        <v>37.158688028035129</v>
      </c>
      <c r="FL13" s="7">
        <v>18.482633345882718</v>
      </c>
      <c r="FM13" s="7">
        <v>18.482633345882718</v>
      </c>
      <c r="FN13" s="7">
        <v>18.482633345882718</v>
      </c>
      <c r="FO13" s="7">
        <v>18.482633345882718</v>
      </c>
      <c r="FP13" s="7">
        <v>38.59115304708066</v>
      </c>
      <c r="FQ13" s="7">
        <v>47.676096862281504</v>
      </c>
      <c r="FR13" s="7">
        <v>38.59115304708066</v>
      </c>
      <c r="FS13" s="7">
        <v>47.676096862281504</v>
      </c>
      <c r="FT13" s="7">
        <v>30.95160764031526</v>
      </c>
      <c r="FU13" s="7">
        <v>30.95160764031526</v>
      </c>
      <c r="FV13" s="7">
        <v>30.95160764031526</v>
      </c>
      <c r="FW13" s="7">
        <v>30.95160764031526</v>
      </c>
      <c r="FX13" s="7">
        <v>33.155686994922249</v>
      </c>
      <c r="FY13" s="7">
        <v>45.595052919425157</v>
      </c>
      <c r="FZ13" s="7">
        <v>33.155686994922249</v>
      </c>
      <c r="GA13" s="7">
        <v>45.595052919425157</v>
      </c>
      <c r="GB13" s="7">
        <v>47.867208944105542</v>
      </c>
      <c r="GC13" s="7">
        <v>47.867208944105542</v>
      </c>
      <c r="GD13" s="7">
        <v>47.867208944105542</v>
      </c>
      <c r="GE13" s="7">
        <v>47.867208944105542</v>
      </c>
      <c r="GF13" s="7">
        <v>56.257347880257988</v>
      </c>
      <c r="GG13" s="7">
        <v>56.257347880257988</v>
      </c>
      <c r="GH13" s="7">
        <v>56.257347880257988</v>
      </c>
      <c r="GI13" s="7">
        <v>56.257347880257988</v>
      </c>
      <c r="GJ13" s="7">
        <v>33.487001164601111</v>
      </c>
      <c r="GK13" s="7">
        <v>33.487001164601111</v>
      </c>
      <c r="GL13" s="7">
        <v>33.487001164601111</v>
      </c>
      <c r="GM13" s="7">
        <v>33.487001164601111</v>
      </c>
      <c r="GN13" s="7">
        <v>9.2807689077155278</v>
      </c>
      <c r="GO13" s="7">
        <v>13.769842176127566</v>
      </c>
      <c r="GP13" s="7">
        <v>9.2807689077155278</v>
      </c>
      <c r="GQ13" s="7">
        <v>13.769842176127566</v>
      </c>
      <c r="GR13" s="7">
        <v>62.995332857932524</v>
      </c>
      <c r="GS13" s="7">
        <v>62.995332857932524</v>
      </c>
      <c r="GT13" s="7">
        <v>62.995332857932524</v>
      </c>
      <c r="GU13" s="7">
        <v>62.995332857932524</v>
      </c>
      <c r="GV13" s="7">
        <v>40.977332150263962</v>
      </c>
      <c r="GW13" s="7">
        <v>40.977332150263962</v>
      </c>
      <c r="GX13" s="7">
        <v>40.977332150263962</v>
      </c>
      <c r="GY13" s="7">
        <v>40.977332150263962</v>
      </c>
      <c r="GZ13" s="7">
        <v>60.02263286228726</v>
      </c>
      <c r="HA13" s="7">
        <v>60.02263286228726</v>
      </c>
      <c r="HC13" s="7">
        <v>11</v>
      </c>
      <c r="HD13" s="7">
        <v>30</v>
      </c>
    </row>
    <row r="14" spans="1:212" ht="15" x14ac:dyDescent="0.25">
      <c r="A14" s="7" t="s">
        <v>65</v>
      </c>
      <c r="B14" s="7">
        <v>2025</v>
      </c>
      <c r="C14" s="7" t="s">
        <v>64</v>
      </c>
      <c r="D14" s="19">
        <f>'Proxy Transmission'!$V$13*(1+inflation)^(2025-2032)</f>
        <v>16.425503247148409</v>
      </c>
      <c r="E14" s="19">
        <f>'Proxy Transmission'!$V$13*(1+inflation)^(2025-2032)</f>
        <v>16.425503247148409</v>
      </c>
      <c r="F14" s="19">
        <f>'Proxy Transmission'!$V$13*(1+inflation)^(2025-2032)</f>
        <v>16.425503247148409</v>
      </c>
      <c r="G14" s="19">
        <f>'Proxy Transmission'!$V$13*(1+inflation)^(2025-2032)</f>
        <v>16.425503247148409</v>
      </c>
      <c r="H14" s="19">
        <f>'Proxy Transmission'!$V$13*(1+inflation)^(2025-2032)</f>
        <v>16.425503247148409</v>
      </c>
      <c r="I14" s="19">
        <f>'Proxy Transmission'!$V$13*(1+inflation)^(2025-2032)</f>
        <v>16.425503247148409</v>
      </c>
      <c r="J14" s="19">
        <f>'Proxy Transmission'!$V$13*(1+inflation)^(2025-2032)</f>
        <v>16.425503247148409</v>
      </c>
      <c r="K14" s="19">
        <f>'Proxy Transmission'!$V$13*(1+inflation)^(2025-2032)</f>
        <v>16.425503247148409</v>
      </c>
      <c r="L14" s="19">
        <f>'Proxy Transmission'!$V$13*(1+inflation)^(2025-2032)</f>
        <v>16.425503247148409</v>
      </c>
      <c r="M14" s="19">
        <f>'Proxy Transmission'!$V$13*(1+inflation)^(2025-2032)</f>
        <v>16.425503247148409</v>
      </c>
      <c r="N14" s="19">
        <f>'Proxy Transmission'!$V$13*(1+inflation)^(2025-2032)</f>
        <v>16.425503247148409</v>
      </c>
      <c r="O14" s="19">
        <f>'Proxy Transmission'!$V$13*(1+inflation)^(2025-2032)</f>
        <v>16.425503247148409</v>
      </c>
      <c r="P14" s="19">
        <f>'Proxy Transmission'!$V$13*(1+inflation)^(2025-2032)</f>
        <v>16.425503247148409</v>
      </c>
      <c r="Q14" s="19">
        <f>'Proxy Transmission'!$V$13*(1+inflation)^(2025-2032)</f>
        <v>16.425503247148409</v>
      </c>
      <c r="R14" s="19">
        <f>'Proxy Transmission'!$V$13*(1+inflation)^(2025-2032)</f>
        <v>16.425503247148409</v>
      </c>
      <c r="S14" s="19">
        <f>'Proxy Transmission'!$V$13*(1+inflation)^(2025-2032)</f>
        <v>16.425503247148409</v>
      </c>
      <c r="T14" s="19">
        <f>'Proxy Transmission'!$V$13*(1+inflation)^(2025-2032)</f>
        <v>16.425503247148409</v>
      </c>
      <c r="U14" s="19">
        <f>'Proxy Transmission'!$V$13*(1+inflation)^(2025-2032)</f>
        <v>16.425503247148409</v>
      </c>
      <c r="V14" s="19">
        <f>'Proxy Transmission'!$V$13*(1+inflation)^(2025-2032)</f>
        <v>16.425503247148409</v>
      </c>
      <c r="W14" s="19">
        <f>'Proxy Transmission'!$V$13*(1+inflation)^(2025-2032)</f>
        <v>16.425503247148409</v>
      </c>
      <c r="X14" s="19">
        <f>'Proxy Transmission'!$V$13*(1+inflation)^(2025-2032)</f>
        <v>16.425503247148409</v>
      </c>
      <c r="Y14" s="19">
        <f>'Proxy Transmission'!$V$13*(1+inflation)^(2025-2032)</f>
        <v>16.425503247148409</v>
      </c>
      <c r="Z14" s="19">
        <f>'Proxy Transmission'!$V$13*(1+inflation)^(2025-2032)</f>
        <v>16.425503247148409</v>
      </c>
      <c r="AA14" s="19">
        <f>'Proxy Transmission'!$V$13*(1+inflation)^(2025-2032)</f>
        <v>16.425503247148409</v>
      </c>
      <c r="AB14" s="19">
        <f>'Proxy Transmission'!$V$13*(1+inflation)^(2025-2032)</f>
        <v>16.425503247148409</v>
      </c>
      <c r="AC14" s="19">
        <f>'Proxy Transmission'!$V$13*(1+inflation)^(2025-2032)</f>
        <v>16.425503247148409</v>
      </c>
      <c r="AD14" s="19">
        <f>'Proxy Transmission'!$V$13*(1+inflation)^(2025-2032)</f>
        <v>16.425503247148409</v>
      </c>
      <c r="AE14" s="19">
        <f>'Proxy Transmission'!$V$13*(1+inflation)^(2025-2032)</f>
        <v>16.425503247148409</v>
      </c>
      <c r="AF14" s="19">
        <f>'Proxy Transmission'!$V$13*(1+inflation)^(2025-2032)</f>
        <v>16.425503247148409</v>
      </c>
      <c r="AG14" s="19">
        <f>'Proxy Transmission'!$V$13*(1+inflation)^(2025-2032)</f>
        <v>16.425503247148409</v>
      </c>
      <c r="AH14" s="19">
        <f>'Proxy Transmission'!$V$13*(1+inflation)^(2025-2032)</f>
        <v>16.425503247148409</v>
      </c>
      <c r="AI14" s="19">
        <f>'Proxy Transmission'!$V$13*(1+inflation)^(2025-2032)</f>
        <v>16.425503247148409</v>
      </c>
      <c r="AJ14" s="19">
        <f>'Proxy Transmission'!$V$13*(1+inflation)^(2025-2032)</f>
        <v>16.425503247148409</v>
      </c>
      <c r="AK14" s="19">
        <f>'Proxy Transmission'!$V$13*(1+inflation)^(2025-2032)</f>
        <v>16.425503247148409</v>
      </c>
      <c r="AL14" s="19">
        <f>'Proxy Transmission'!$V$13*(1+inflation)^(2025-2032)</f>
        <v>16.425503247148409</v>
      </c>
      <c r="AM14" s="19">
        <f>'Proxy Transmission'!$V$13*(1+inflation)^(2025-2032)</f>
        <v>16.425503247148409</v>
      </c>
      <c r="AN14" s="19">
        <f>'Proxy Transmission'!$V$13*(1+inflation)^(2025-2032)</f>
        <v>16.425503247148409</v>
      </c>
      <c r="AO14" s="19">
        <f>'Proxy Transmission'!$V$13*(1+inflation)^(2025-2032)</f>
        <v>16.425503247148409</v>
      </c>
      <c r="AU14"/>
      <c r="AV14"/>
      <c r="AW14"/>
      <c r="AX14"/>
      <c r="AY14"/>
      <c r="AZ14"/>
      <c r="BA14"/>
      <c r="BB14"/>
      <c r="BC14" s="12"/>
      <c r="BD14" s="12"/>
      <c r="BE14"/>
      <c r="BF14"/>
      <c r="BG14"/>
      <c r="BH14"/>
      <c r="BI14"/>
      <c r="BJ14"/>
      <c r="BM14" s="7" cm="1">
        <f t="array" ref="BM14">INDEX($HD$3:$HD$14,BN14,1)</f>
        <v>31</v>
      </c>
      <c r="BN14" s="7">
        <v>1</v>
      </c>
      <c r="BO14" s="7">
        <v>11</v>
      </c>
      <c r="BP14" s="7">
        <v>45.947168308592346</v>
      </c>
      <c r="BQ14" s="7">
        <v>45.947168308592346</v>
      </c>
      <c r="BR14" s="7">
        <v>45.947168308592346</v>
      </c>
      <c r="BS14" s="7">
        <v>45.947168308592346</v>
      </c>
      <c r="BT14" s="7">
        <v>39.031965340821223</v>
      </c>
      <c r="BU14" s="7">
        <v>39.031965340821223</v>
      </c>
      <c r="BV14" s="7">
        <v>39.031965340821223</v>
      </c>
      <c r="BW14" s="7">
        <v>39.031965340821223</v>
      </c>
      <c r="BX14" s="7">
        <v>38.631909805850434</v>
      </c>
      <c r="BY14" s="7">
        <v>38.631909805850434</v>
      </c>
      <c r="BZ14" s="7">
        <v>39.031965340821223</v>
      </c>
      <c r="CA14" s="7">
        <v>39.031965340821223</v>
      </c>
      <c r="CB14" s="7">
        <v>39.031965340821223</v>
      </c>
      <c r="CC14" s="7">
        <v>39.031965340821223</v>
      </c>
      <c r="CD14" s="7">
        <v>43.28865036373886</v>
      </c>
      <c r="CE14" s="7">
        <v>43.28865036373886</v>
      </c>
      <c r="CF14" s="7">
        <v>43.28865036373886</v>
      </c>
      <c r="CG14" s="7">
        <v>43.28865036373886</v>
      </c>
      <c r="CH14" s="7">
        <v>43.28865036373886</v>
      </c>
      <c r="CI14" s="7">
        <v>43.28865036373886</v>
      </c>
      <c r="CJ14" s="7">
        <v>34.244946330879827</v>
      </c>
      <c r="CK14" s="7">
        <v>34.244946330879827</v>
      </c>
      <c r="CL14" s="7">
        <v>34.244946330879827</v>
      </c>
      <c r="CM14" s="7">
        <v>34.244946330879827</v>
      </c>
      <c r="CN14" s="7">
        <v>34.244946330879827</v>
      </c>
      <c r="CO14" s="7">
        <v>34.244946330879827</v>
      </c>
      <c r="CP14" s="7">
        <v>34.244946330879827</v>
      </c>
      <c r="CQ14" s="7">
        <v>34.244946330879827</v>
      </c>
      <c r="CR14" s="7">
        <v>55.701787973885686</v>
      </c>
      <c r="CS14" s="7">
        <v>55.701787973885686</v>
      </c>
      <c r="CT14" s="7">
        <v>55.701787973885686</v>
      </c>
      <c r="CU14" s="7">
        <v>55.701787973885686</v>
      </c>
      <c r="CV14" s="7">
        <v>31.933043899134923</v>
      </c>
      <c r="CW14" s="7">
        <v>31.933043899134923</v>
      </c>
      <c r="CX14" s="7">
        <v>31.933043899134923</v>
      </c>
      <c r="CY14" s="7">
        <v>31.933043899134923</v>
      </c>
      <c r="CZ14" s="7">
        <v>43.28865036373886</v>
      </c>
      <c r="DA14" s="7">
        <v>43.28865036373886</v>
      </c>
      <c r="DB14" s="7">
        <v>43.28865036373886</v>
      </c>
      <c r="DC14" s="7">
        <v>43.28865036373886</v>
      </c>
      <c r="DD14" s="7">
        <v>28.212024014941353</v>
      </c>
      <c r="DE14" s="7">
        <v>28.212024014941353</v>
      </c>
      <c r="DF14" s="7">
        <v>28.212024014941353</v>
      </c>
      <c r="DG14" s="7">
        <v>28.212024014941353</v>
      </c>
      <c r="DH14" s="7">
        <v>45.947168308592346</v>
      </c>
      <c r="DI14" s="7">
        <v>45.947168308592346</v>
      </c>
      <c r="DJ14" s="7">
        <v>45.947168308592346</v>
      </c>
      <c r="DK14" s="7">
        <v>45.947168308592346</v>
      </c>
      <c r="DL14" s="7">
        <v>38.631909805850434</v>
      </c>
      <c r="DM14" s="7">
        <v>38.631909805850434</v>
      </c>
      <c r="DN14" s="7">
        <v>38.631909805850434</v>
      </c>
      <c r="DO14" s="7">
        <v>38.631909805850434</v>
      </c>
      <c r="DP14" s="7">
        <v>38.517919605425284</v>
      </c>
      <c r="DQ14" s="7">
        <v>38.517919605425284</v>
      </c>
      <c r="DR14" s="7">
        <v>38.517919605425284</v>
      </c>
      <c r="DS14" s="7">
        <v>38.517919605425284</v>
      </c>
      <c r="DT14" s="7">
        <v>27.050812525219911</v>
      </c>
      <c r="DU14" s="7">
        <v>27.050812525219911</v>
      </c>
      <c r="DV14" s="7">
        <v>27.050812525219911</v>
      </c>
      <c r="DW14" s="7">
        <v>27.050812525219911</v>
      </c>
      <c r="DX14" s="7">
        <v>46.018051064549866</v>
      </c>
      <c r="DY14" s="7">
        <v>46.018051064549866</v>
      </c>
      <c r="DZ14" s="7">
        <v>46.018051064549866</v>
      </c>
      <c r="EA14" s="7">
        <v>46.018051064549866</v>
      </c>
      <c r="EB14" s="7">
        <v>21.689180594790326</v>
      </c>
      <c r="EC14" s="7">
        <v>21.689180594790326</v>
      </c>
      <c r="ED14" s="7">
        <v>21.689180594790326</v>
      </c>
      <c r="EE14" s="7">
        <v>21.689180594790326</v>
      </c>
      <c r="EF14" s="7">
        <v>18.012716798838685</v>
      </c>
      <c r="EG14" s="7">
        <v>18.012716798838685</v>
      </c>
      <c r="EH14" s="7">
        <v>18.012716798838685</v>
      </c>
      <c r="EI14" s="7">
        <v>18.012716798838685</v>
      </c>
      <c r="EJ14" s="7">
        <v>36.974535919914977</v>
      </c>
      <c r="EK14" s="7">
        <v>49.702470081288851</v>
      </c>
      <c r="EL14" s="7">
        <v>36.974535919914977</v>
      </c>
      <c r="EM14" s="7">
        <v>49.702470081288851</v>
      </c>
      <c r="EN14" s="7">
        <v>57.694233699680275</v>
      </c>
      <c r="EO14" s="7">
        <v>57.694233699680275</v>
      </c>
      <c r="EP14" s="7">
        <v>21.689180594790326</v>
      </c>
      <c r="EQ14" s="7">
        <v>21.689180594790326</v>
      </c>
      <c r="ER14" s="7">
        <v>21.689180594790326</v>
      </c>
      <c r="ES14" s="7">
        <v>21.689180594790326</v>
      </c>
      <c r="ET14" s="7">
        <v>11.802835606149543</v>
      </c>
      <c r="EU14" s="7">
        <v>11.802835606149543</v>
      </c>
      <c r="EV14" s="7">
        <v>32.740610388985282</v>
      </c>
      <c r="EW14" s="7">
        <v>32.740610388985282</v>
      </c>
      <c r="EX14" s="7">
        <v>32.740610388985282</v>
      </c>
      <c r="EY14" s="7">
        <v>32.740610388985282</v>
      </c>
      <c r="EZ14" s="7">
        <v>32.740610388985282</v>
      </c>
      <c r="FA14" s="7">
        <v>32.740610388985282</v>
      </c>
      <c r="FB14" s="7">
        <v>46.030208403331336</v>
      </c>
      <c r="FC14" s="7">
        <v>29.754026674290387</v>
      </c>
      <c r="FD14" s="7">
        <v>38.742500650694907</v>
      </c>
      <c r="FE14" s="7">
        <v>46.030208403331336</v>
      </c>
      <c r="FF14" s="7">
        <v>29.754026674290387</v>
      </c>
      <c r="FG14" s="7">
        <v>38.742500650694907</v>
      </c>
      <c r="FH14" s="7">
        <v>29.754026674290387</v>
      </c>
      <c r="FI14" s="7">
        <v>38.742500650694907</v>
      </c>
      <c r="FJ14" s="7">
        <v>29.754026674290387</v>
      </c>
      <c r="FK14" s="7">
        <v>38.742500650694907</v>
      </c>
      <c r="FL14" s="7">
        <v>17.388465763469185</v>
      </c>
      <c r="FM14" s="7">
        <v>17.388465763469185</v>
      </c>
      <c r="FN14" s="7">
        <v>17.388465763469185</v>
      </c>
      <c r="FO14" s="7">
        <v>17.388465763469185</v>
      </c>
      <c r="FP14" s="7">
        <v>38.862223432675982</v>
      </c>
      <c r="FQ14" s="7">
        <v>48.042484073850332</v>
      </c>
      <c r="FR14" s="7">
        <v>38.862223432675982</v>
      </c>
      <c r="FS14" s="7">
        <v>48.042484073850332</v>
      </c>
      <c r="FT14" s="7">
        <v>32.740610388985282</v>
      </c>
      <c r="FU14" s="7">
        <v>32.740610388985282</v>
      </c>
      <c r="FV14" s="7">
        <v>32.740610388985282</v>
      </c>
      <c r="FW14" s="7">
        <v>32.740610388985282</v>
      </c>
      <c r="FX14" s="7">
        <v>36.418681249689186</v>
      </c>
      <c r="FY14" s="7">
        <v>48.672168005535134</v>
      </c>
      <c r="FZ14" s="7">
        <v>36.418681249689186</v>
      </c>
      <c r="GA14" s="7">
        <v>48.672168005535134</v>
      </c>
      <c r="GB14" s="7">
        <v>46.018051064549866</v>
      </c>
      <c r="GC14" s="7">
        <v>46.018051064549866</v>
      </c>
      <c r="GD14" s="7">
        <v>46.018051064549866</v>
      </c>
      <c r="GE14" s="7">
        <v>46.018051064549866</v>
      </c>
      <c r="GF14" s="7">
        <v>57.694233699680275</v>
      </c>
      <c r="GG14" s="7">
        <v>57.694233699680275</v>
      </c>
      <c r="GH14" s="7">
        <v>57.694233699680275</v>
      </c>
      <c r="GI14" s="7">
        <v>57.694233699680275</v>
      </c>
      <c r="GJ14" s="7">
        <v>31.853856609372514</v>
      </c>
      <c r="GK14" s="7">
        <v>31.853856609372514</v>
      </c>
      <c r="GL14" s="7">
        <v>31.853856609372514</v>
      </c>
      <c r="GM14" s="7">
        <v>31.853856609372514</v>
      </c>
      <c r="GN14" s="7">
        <v>10.459267289168618</v>
      </c>
      <c r="GO14" s="7">
        <v>17.19885402466566</v>
      </c>
      <c r="GP14" s="7">
        <v>10.459267289168618</v>
      </c>
      <c r="GQ14" s="7">
        <v>17.19885402466566</v>
      </c>
      <c r="GR14" s="7">
        <v>65.184303479384212</v>
      </c>
      <c r="GS14" s="7">
        <v>65.184303479384212</v>
      </c>
      <c r="GT14" s="7">
        <v>65.184303479384212</v>
      </c>
      <c r="GU14" s="7">
        <v>65.184303479384212</v>
      </c>
      <c r="GV14" s="7">
        <v>40.490967973079172</v>
      </c>
      <c r="GW14" s="7">
        <v>40.490967973079172</v>
      </c>
      <c r="GX14" s="7">
        <v>40.490967973079172</v>
      </c>
      <c r="GY14" s="7">
        <v>40.490967973079172</v>
      </c>
      <c r="GZ14" s="7">
        <v>57.343442691612786</v>
      </c>
      <c r="HA14" s="7">
        <v>57.343442691612786</v>
      </c>
      <c r="HC14" s="7">
        <v>12</v>
      </c>
      <c r="HD14" s="7">
        <v>31</v>
      </c>
    </row>
    <row r="15" spans="1:212" ht="15" x14ac:dyDescent="0.25">
      <c r="C15" s="7" t="s">
        <v>86</v>
      </c>
      <c r="D15" s="18">
        <f>D14/D18</f>
        <v>0.12677653183565199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U15"/>
      <c r="AV15"/>
      <c r="AW15"/>
      <c r="AX15"/>
      <c r="AY15"/>
      <c r="AZ15"/>
      <c r="BA15"/>
      <c r="BB15"/>
      <c r="BC15" s="12"/>
      <c r="BD15" s="12"/>
      <c r="BE15"/>
      <c r="BF15"/>
      <c r="BG15"/>
      <c r="BH15"/>
      <c r="BI15"/>
      <c r="BJ15"/>
      <c r="BM15" s="7" cm="1">
        <f t="array" ref="BM15">INDEX($HD$3:$HD$14,BN15,1)</f>
        <v>31</v>
      </c>
      <c r="BN15" s="7">
        <v>1</v>
      </c>
      <c r="BO15" s="7">
        <v>12</v>
      </c>
      <c r="BP15" s="7">
        <v>43.418219262536546</v>
      </c>
      <c r="BQ15" s="7">
        <v>43.418219262536546</v>
      </c>
      <c r="BR15" s="7">
        <v>43.418219262536546</v>
      </c>
      <c r="BS15" s="7">
        <v>43.418219262536546</v>
      </c>
      <c r="BT15" s="7">
        <v>35.149802982258123</v>
      </c>
      <c r="BU15" s="7">
        <v>35.149802982258123</v>
      </c>
      <c r="BV15" s="7">
        <v>35.149802982258123</v>
      </c>
      <c r="BW15" s="7">
        <v>35.149802982258123</v>
      </c>
      <c r="BX15" s="7">
        <v>37.225822959472062</v>
      </c>
      <c r="BY15" s="7">
        <v>37.225822959472062</v>
      </c>
      <c r="BZ15" s="7">
        <v>35.149802982258123</v>
      </c>
      <c r="CA15" s="7">
        <v>35.149802982258123</v>
      </c>
      <c r="CB15" s="7">
        <v>35.149802982258123</v>
      </c>
      <c r="CC15" s="7">
        <v>35.149802982258123</v>
      </c>
      <c r="CD15" s="7">
        <v>42.554765322404812</v>
      </c>
      <c r="CE15" s="7">
        <v>42.554765322404812</v>
      </c>
      <c r="CF15" s="7">
        <v>42.554765322404812</v>
      </c>
      <c r="CG15" s="7">
        <v>42.554765322404812</v>
      </c>
      <c r="CH15" s="7">
        <v>42.554765322404812</v>
      </c>
      <c r="CI15" s="7">
        <v>42.554765322404812</v>
      </c>
      <c r="CJ15" s="7">
        <v>33.508043448914975</v>
      </c>
      <c r="CK15" s="7">
        <v>33.508043448914975</v>
      </c>
      <c r="CL15" s="7">
        <v>33.508043448914975</v>
      </c>
      <c r="CM15" s="7">
        <v>33.508043448914975</v>
      </c>
      <c r="CN15" s="7">
        <v>33.508043448914975</v>
      </c>
      <c r="CO15" s="7">
        <v>33.508043448914975</v>
      </c>
      <c r="CP15" s="7">
        <v>33.508043448914975</v>
      </c>
      <c r="CQ15" s="7">
        <v>33.508043448914975</v>
      </c>
      <c r="CR15" s="7">
        <v>52.764261209428248</v>
      </c>
      <c r="CS15" s="7">
        <v>52.764261209428248</v>
      </c>
      <c r="CT15" s="7">
        <v>52.764261209428248</v>
      </c>
      <c r="CU15" s="7">
        <v>52.764261209428248</v>
      </c>
      <c r="CV15" s="7">
        <v>32.00026536329905</v>
      </c>
      <c r="CW15" s="7">
        <v>32.00026536329905</v>
      </c>
      <c r="CX15" s="7">
        <v>32.00026536329905</v>
      </c>
      <c r="CY15" s="7">
        <v>32.00026536329905</v>
      </c>
      <c r="CZ15" s="7">
        <v>42.554765322404812</v>
      </c>
      <c r="DA15" s="7">
        <v>42.554765322404812</v>
      </c>
      <c r="DB15" s="7">
        <v>42.554765322404812</v>
      </c>
      <c r="DC15" s="7">
        <v>42.554765322404812</v>
      </c>
      <c r="DD15" s="7">
        <v>28.042882854530777</v>
      </c>
      <c r="DE15" s="7">
        <v>28.042882854530777</v>
      </c>
      <c r="DF15" s="7">
        <v>28.042882854530777</v>
      </c>
      <c r="DG15" s="7">
        <v>28.042882854530777</v>
      </c>
      <c r="DH15" s="7">
        <v>43.418219262536546</v>
      </c>
      <c r="DI15" s="7">
        <v>43.418219262536546</v>
      </c>
      <c r="DJ15" s="7">
        <v>43.418219262536546</v>
      </c>
      <c r="DK15" s="7">
        <v>43.418219262536546</v>
      </c>
      <c r="DL15" s="7">
        <v>37.225822959472062</v>
      </c>
      <c r="DM15" s="7">
        <v>37.225822959472062</v>
      </c>
      <c r="DN15" s="7">
        <v>37.225822959472062</v>
      </c>
      <c r="DO15" s="7">
        <v>37.225822959472062</v>
      </c>
      <c r="DP15" s="7">
        <v>37.044261379134838</v>
      </c>
      <c r="DQ15" s="7">
        <v>37.044261379134838</v>
      </c>
      <c r="DR15" s="7">
        <v>37.044261379134838</v>
      </c>
      <c r="DS15" s="7">
        <v>37.044261379134838</v>
      </c>
      <c r="DT15" s="7">
        <v>26.540117925439887</v>
      </c>
      <c r="DU15" s="7">
        <v>26.540117925439887</v>
      </c>
      <c r="DV15" s="7">
        <v>26.540117925439887</v>
      </c>
      <c r="DW15" s="7">
        <v>26.540117925439887</v>
      </c>
      <c r="DX15" s="7">
        <v>45.874240492486798</v>
      </c>
      <c r="DY15" s="7">
        <v>45.874240492486798</v>
      </c>
      <c r="DZ15" s="7">
        <v>45.874240492486798</v>
      </c>
      <c r="EA15" s="7">
        <v>45.874240492486798</v>
      </c>
      <c r="EB15" s="7">
        <v>22.774627486079169</v>
      </c>
      <c r="EC15" s="7">
        <v>22.774627486079169</v>
      </c>
      <c r="ED15" s="7">
        <v>22.774627486079169</v>
      </c>
      <c r="EE15" s="7">
        <v>22.774627486079169</v>
      </c>
      <c r="EF15" s="7">
        <v>18.965171410216993</v>
      </c>
      <c r="EG15" s="7">
        <v>18.965171410216993</v>
      </c>
      <c r="EH15" s="7">
        <v>18.965171410216993</v>
      </c>
      <c r="EI15" s="7">
        <v>18.965171410216993</v>
      </c>
      <c r="EJ15" s="7">
        <v>37.81492795059674</v>
      </c>
      <c r="EK15" s="7">
        <v>50.195752853816721</v>
      </c>
      <c r="EL15" s="7">
        <v>37.81492795059674</v>
      </c>
      <c r="EM15" s="7">
        <v>50.195752853816721</v>
      </c>
      <c r="EN15" s="7">
        <v>58.664125864542335</v>
      </c>
      <c r="EO15" s="7">
        <v>58.664125864542335</v>
      </c>
      <c r="EP15" s="7">
        <v>22.774627486079169</v>
      </c>
      <c r="EQ15" s="7">
        <v>22.774627486079169</v>
      </c>
      <c r="ER15" s="7">
        <v>22.774627486079169</v>
      </c>
      <c r="ES15" s="7">
        <v>22.774627486079169</v>
      </c>
      <c r="ET15" s="7">
        <v>14.834208532082126</v>
      </c>
      <c r="EU15" s="7">
        <v>14.834208532082126</v>
      </c>
      <c r="EV15" s="7">
        <v>37.981094422108477</v>
      </c>
      <c r="EW15" s="7">
        <v>37.981094422108477</v>
      </c>
      <c r="EX15" s="7">
        <v>37.981094422108477</v>
      </c>
      <c r="EY15" s="7">
        <v>37.981094422108477</v>
      </c>
      <c r="EZ15" s="7">
        <v>37.981094422108477</v>
      </c>
      <c r="FA15" s="7">
        <v>37.981094422108477</v>
      </c>
      <c r="FB15" s="7">
        <v>43.454235765634735</v>
      </c>
      <c r="FC15" s="7">
        <v>31.262489425780004</v>
      </c>
      <c r="FD15" s="7">
        <v>40.661521216586515</v>
      </c>
      <c r="FE15" s="7">
        <v>43.454235765634735</v>
      </c>
      <c r="FF15" s="7">
        <v>31.262489425780004</v>
      </c>
      <c r="FG15" s="7">
        <v>40.661521216586515</v>
      </c>
      <c r="FH15" s="7">
        <v>31.262489425780004</v>
      </c>
      <c r="FI15" s="7">
        <v>40.661521216586515</v>
      </c>
      <c r="FJ15" s="7">
        <v>31.262489425780004</v>
      </c>
      <c r="FK15" s="7">
        <v>40.661521216586515</v>
      </c>
      <c r="FL15" s="7">
        <v>18.188894293268305</v>
      </c>
      <c r="FM15" s="7">
        <v>18.188894293268305</v>
      </c>
      <c r="FN15" s="7">
        <v>18.188894293268305</v>
      </c>
      <c r="FO15" s="7">
        <v>18.188894293268305</v>
      </c>
      <c r="FP15" s="7">
        <v>38.846371859368027</v>
      </c>
      <c r="FQ15" s="7">
        <v>49.133805664834384</v>
      </c>
      <c r="FR15" s="7">
        <v>38.846371859368027</v>
      </c>
      <c r="FS15" s="7">
        <v>49.133805664834384</v>
      </c>
      <c r="FT15" s="7">
        <v>37.981094422108477</v>
      </c>
      <c r="FU15" s="7">
        <v>37.981094422108477</v>
      </c>
      <c r="FV15" s="7">
        <v>37.981094422108477</v>
      </c>
      <c r="FW15" s="7">
        <v>37.981094422108477</v>
      </c>
      <c r="FX15" s="7">
        <v>36.368838265920814</v>
      </c>
      <c r="FY15" s="7">
        <v>47.344756739208087</v>
      </c>
      <c r="FZ15" s="7">
        <v>36.368838265920814</v>
      </c>
      <c r="GA15" s="7">
        <v>47.344756739208087</v>
      </c>
      <c r="GB15" s="7">
        <v>45.874240492486798</v>
      </c>
      <c r="GC15" s="7">
        <v>45.874240492486798</v>
      </c>
      <c r="GD15" s="7">
        <v>45.874240492486798</v>
      </c>
      <c r="GE15" s="7">
        <v>45.874240492486798</v>
      </c>
      <c r="GF15" s="7">
        <v>58.664125864542335</v>
      </c>
      <c r="GG15" s="7">
        <v>58.664125864542335</v>
      </c>
      <c r="GH15" s="7">
        <v>58.664125864542335</v>
      </c>
      <c r="GI15" s="7">
        <v>58.664125864542335</v>
      </c>
      <c r="GJ15" s="7">
        <v>31.273273762203779</v>
      </c>
      <c r="GK15" s="7">
        <v>31.273273762203779</v>
      </c>
      <c r="GL15" s="7">
        <v>31.273273762203779</v>
      </c>
      <c r="GM15" s="7">
        <v>31.273273762203779</v>
      </c>
      <c r="GN15" s="7">
        <v>12.359717803422289</v>
      </c>
      <c r="GO15" s="7">
        <v>20.60122920837831</v>
      </c>
      <c r="GP15" s="7">
        <v>12.359717803422289</v>
      </c>
      <c r="GQ15" s="7">
        <v>20.60122920837831</v>
      </c>
      <c r="GR15" s="7">
        <v>65.059893902580725</v>
      </c>
      <c r="GS15" s="7">
        <v>65.059893902580725</v>
      </c>
      <c r="GT15" s="7">
        <v>65.059893902580725</v>
      </c>
      <c r="GU15" s="7">
        <v>65.059893902580725</v>
      </c>
      <c r="GV15" s="7">
        <v>42.95173593151042</v>
      </c>
      <c r="GW15" s="7">
        <v>42.95173593151042</v>
      </c>
      <c r="GX15" s="7">
        <v>42.95173593151042</v>
      </c>
      <c r="GY15" s="7">
        <v>42.95173593151042</v>
      </c>
      <c r="GZ15" s="7">
        <v>56.446233828753606</v>
      </c>
      <c r="HA15" s="7">
        <v>56.446233828753606</v>
      </c>
    </row>
    <row r="16" spans="1:212" ht="15" x14ac:dyDescent="0.25"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U16" s="14" t="s">
        <v>42</v>
      </c>
      <c r="AV16" s="14" t="s">
        <v>43</v>
      </c>
      <c r="AW16" s="14" t="s">
        <v>53</v>
      </c>
      <c r="AX16" s="14" t="s">
        <v>66</v>
      </c>
      <c r="AY16" s="14">
        <v>20.52</v>
      </c>
      <c r="AZ16" s="14"/>
      <c r="BA16" s="14" t="s">
        <v>67</v>
      </c>
      <c r="BB16" s="14">
        <v>1</v>
      </c>
      <c r="BC16" s="15"/>
      <c r="BD16" s="15"/>
      <c r="BE16" s="14"/>
      <c r="BF16" s="14" t="s">
        <v>46</v>
      </c>
      <c r="BG16" s="14" t="s">
        <v>17</v>
      </c>
      <c r="BH16" s="14"/>
      <c r="BI16" s="14"/>
      <c r="BJ16" s="14" t="s">
        <v>48</v>
      </c>
      <c r="BM16" s="7" cm="1">
        <f t="array" ref="BM16">INDEX($HD$3:$HD$14,BN16,1)</f>
        <v>31</v>
      </c>
      <c r="BN16" s="7">
        <v>1</v>
      </c>
      <c r="BO16" s="7">
        <v>13</v>
      </c>
      <c r="BP16" s="7">
        <v>47.641884452023547</v>
      </c>
      <c r="BQ16" s="7">
        <v>47.641884452023547</v>
      </c>
      <c r="BR16" s="7">
        <v>47.641884452023547</v>
      </c>
      <c r="BS16" s="7">
        <v>47.641884452023547</v>
      </c>
      <c r="BT16" s="7">
        <v>36.222900298563076</v>
      </c>
      <c r="BU16" s="7">
        <v>36.222900298563076</v>
      </c>
      <c r="BV16" s="7">
        <v>36.222900298563076</v>
      </c>
      <c r="BW16" s="7">
        <v>36.222900298563076</v>
      </c>
      <c r="BX16" s="7">
        <v>39.219735362771274</v>
      </c>
      <c r="BY16" s="7">
        <v>39.219735362771274</v>
      </c>
      <c r="BZ16" s="7">
        <v>36.222900298563076</v>
      </c>
      <c r="CA16" s="7">
        <v>36.222900298563076</v>
      </c>
      <c r="CB16" s="7">
        <v>36.222900298563076</v>
      </c>
      <c r="CC16" s="7">
        <v>36.222900298563076</v>
      </c>
      <c r="CD16" s="7">
        <v>42.815938375381315</v>
      </c>
      <c r="CE16" s="7">
        <v>42.815938375381315</v>
      </c>
      <c r="CF16" s="7">
        <v>42.815938375381315</v>
      </c>
      <c r="CG16" s="7">
        <v>42.815938375381315</v>
      </c>
      <c r="CH16" s="7">
        <v>42.815938375381315</v>
      </c>
      <c r="CI16" s="7">
        <v>42.815938375381315</v>
      </c>
      <c r="CJ16" s="7">
        <v>36.006737019384182</v>
      </c>
      <c r="CK16" s="7">
        <v>36.006737019384182</v>
      </c>
      <c r="CL16" s="7">
        <v>36.006737019384182</v>
      </c>
      <c r="CM16" s="7">
        <v>36.006737019384182</v>
      </c>
      <c r="CN16" s="7">
        <v>36.006737019384182</v>
      </c>
      <c r="CO16" s="7">
        <v>36.006737019384182</v>
      </c>
      <c r="CP16" s="7">
        <v>36.006737019384182</v>
      </c>
      <c r="CQ16" s="7">
        <v>36.006737019384182</v>
      </c>
      <c r="CR16" s="7">
        <v>55.354019955351959</v>
      </c>
      <c r="CS16" s="7">
        <v>55.354019955351959</v>
      </c>
      <c r="CT16" s="7">
        <v>55.354019955351959</v>
      </c>
      <c r="CU16" s="7">
        <v>55.354019955351959</v>
      </c>
      <c r="CV16" s="7">
        <v>31.516650579193549</v>
      </c>
      <c r="CW16" s="7">
        <v>31.516650579193549</v>
      </c>
      <c r="CX16" s="7">
        <v>31.516650579193549</v>
      </c>
      <c r="CY16" s="7">
        <v>31.516650579193549</v>
      </c>
      <c r="CZ16" s="7">
        <v>42.815938375381315</v>
      </c>
      <c r="DA16" s="7">
        <v>42.815938375381315</v>
      </c>
      <c r="DB16" s="7">
        <v>42.815938375381315</v>
      </c>
      <c r="DC16" s="7">
        <v>42.815938375381315</v>
      </c>
      <c r="DD16" s="7">
        <v>29.081055222425192</v>
      </c>
      <c r="DE16" s="7">
        <v>29.081055222425192</v>
      </c>
      <c r="DF16" s="7">
        <v>29.081055222425192</v>
      </c>
      <c r="DG16" s="7">
        <v>29.081055222425192</v>
      </c>
      <c r="DH16" s="7">
        <v>47.641884452023547</v>
      </c>
      <c r="DI16" s="7">
        <v>47.641884452023547</v>
      </c>
      <c r="DJ16" s="7">
        <v>47.641884452023547</v>
      </c>
      <c r="DK16" s="7">
        <v>47.641884452023547</v>
      </c>
      <c r="DL16" s="7">
        <v>39.219735362771274</v>
      </c>
      <c r="DM16" s="7">
        <v>39.219735362771274</v>
      </c>
      <c r="DN16" s="7">
        <v>39.219735362771274</v>
      </c>
      <c r="DO16" s="7">
        <v>39.219735362771274</v>
      </c>
      <c r="DP16" s="7">
        <v>40.068237752302025</v>
      </c>
      <c r="DQ16" s="7">
        <v>40.068237752302025</v>
      </c>
      <c r="DR16" s="7">
        <v>40.068237752302025</v>
      </c>
      <c r="DS16" s="7">
        <v>40.068237752302025</v>
      </c>
      <c r="DT16" s="7">
        <v>29.053381806221445</v>
      </c>
      <c r="DU16" s="7">
        <v>29.053381806221445</v>
      </c>
      <c r="DV16" s="7">
        <v>29.053381806221445</v>
      </c>
      <c r="DW16" s="7">
        <v>29.053381806221445</v>
      </c>
      <c r="DX16" s="7">
        <v>45.030605151346144</v>
      </c>
      <c r="DY16" s="7">
        <v>45.030605151346144</v>
      </c>
      <c r="DZ16" s="7">
        <v>45.030605151346144</v>
      </c>
      <c r="EA16" s="7">
        <v>45.030605151346144</v>
      </c>
      <c r="EB16" s="7">
        <v>21.382994309030739</v>
      </c>
      <c r="EC16" s="7">
        <v>21.382994309030739</v>
      </c>
      <c r="ED16" s="7">
        <v>21.382994309030739</v>
      </c>
      <c r="EE16" s="7">
        <v>21.382994309030739</v>
      </c>
      <c r="EF16" s="7">
        <v>22.418589070788869</v>
      </c>
      <c r="EG16" s="7">
        <v>22.418589070788869</v>
      </c>
      <c r="EH16" s="7">
        <v>22.418589070788869</v>
      </c>
      <c r="EI16" s="7">
        <v>22.418589070788869</v>
      </c>
      <c r="EJ16" s="7">
        <v>35.930535144347431</v>
      </c>
      <c r="EK16" s="7">
        <v>48.733661954431021</v>
      </c>
      <c r="EL16" s="7">
        <v>35.930535144347431</v>
      </c>
      <c r="EM16" s="7">
        <v>48.733661954431021</v>
      </c>
      <c r="EN16" s="7">
        <v>59.026460940738971</v>
      </c>
      <c r="EO16" s="7">
        <v>59.026460940738971</v>
      </c>
      <c r="EP16" s="7">
        <v>21.382994309030739</v>
      </c>
      <c r="EQ16" s="7">
        <v>21.382994309030739</v>
      </c>
      <c r="ER16" s="7">
        <v>21.382994309030739</v>
      </c>
      <c r="ES16" s="7">
        <v>21.382994309030739</v>
      </c>
      <c r="ET16" s="7">
        <v>17.235893271674502</v>
      </c>
      <c r="EU16" s="7">
        <v>17.235893271674502</v>
      </c>
      <c r="EV16" s="7">
        <v>40.480418625180427</v>
      </c>
      <c r="EW16" s="7">
        <v>40.480418625180427</v>
      </c>
      <c r="EX16" s="7">
        <v>40.480418625180427</v>
      </c>
      <c r="EY16" s="7">
        <v>40.480418625180427</v>
      </c>
      <c r="EZ16" s="7">
        <v>40.480418625180427</v>
      </c>
      <c r="FA16" s="7">
        <v>40.480418625180427</v>
      </c>
      <c r="FB16" s="7">
        <v>39.357530229519014</v>
      </c>
      <c r="FC16" s="7">
        <v>29.509627404318177</v>
      </c>
      <c r="FD16" s="7">
        <v>38.917147438005948</v>
      </c>
      <c r="FE16" s="7">
        <v>39.357530229519014</v>
      </c>
      <c r="FF16" s="7">
        <v>29.509627404318177</v>
      </c>
      <c r="FG16" s="7">
        <v>38.917147438005948</v>
      </c>
      <c r="FH16" s="7">
        <v>29.509627404318177</v>
      </c>
      <c r="FI16" s="7">
        <v>38.917147438005948</v>
      </c>
      <c r="FJ16" s="7">
        <v>29.509627404318177</v>
      </c>
      <c r="FK16" s="7">
        <v>38.917147438005948</v>
      </c>
      <c r="FL16" s="7">
        <v>20.40318610720232</v>
      </c>
      <c r="FM16" s="7">
        <v>20.40318610720232</v>
      </c>
      <c r="FN16" s="7">
        <v>20.40318610720232</v>
      </c>
      <c r="FO16" s="7">
        <v>20.40318610720232</v>
      </c>
      <c r="FP16" s="7">
        <v>34.162146575225812</v>
      </c>
      <c r="FQ16" s="7">
        <v>44.816669386129057</v>
      </c>
      <c r="FR16" s="7">
        <v>34.162146575225812</v>
      </c>
      <c r="FS16" s="7">
        <v>44.816669386129057</v>
      </c>
      <c r="FT16" s="7">
        <v>40.480418625180427</v>
      </c>
      <c r="FU16" s="7">
        <v>40.480418625180427</v>
      </c>
      <c r="FV16" s="7">
        <v>40.480418625180427</v>
      </c>
      <c r="FW16" s="7">
        <v>40.480418625180427</v>
      </c>
      <c r="FX16" s="7">
        <v>31.737691442105589</v>
      </c>
      <c r="FY16" s="7">
        <v>43.483933460343025</v>
      </c>
      <c r="FZ16" s="7">
        <v>31.737691442105589</v>
      </c>
      <c r="GA16" s="7">
        <v>43.483933460343025</v>
      </c>
      <c r="GB16" s="7">
        <v>45.030605151346144</v>
      </c>
      <c r="GC16" s="7">
        <v>45.030605151346144</v>
      </c>
      <c r="GD16" s="7">
        <v>45.030605151346144</v>
      </c>
      <c r="GE16" s="7">
        <v>45.030605151346144</v>
      </c>
      <c r="GF16" s="7">
        <v>59.026460940738971</v>
      </c>
      <c r="GG16" s="7">
        <v>59.026460940738971</v>
      </c>
      <c r="GH16" s="7">
        <v>59.026460940738971</v>
      </c>
      <c r="GI16" s="7">
        <v>59.026460940738971</v>
      </c>
      <c r="GJ16" s="7">
        <v>32.499414486099653</v>
      </c>
      <c r="GK16" s="7">
        <v>32.499414486099653</v>
      </c>
      <c r="GL16" s="7">
        <v>32.499414486099653</v>
      </c>
      <c r="GM16" s="7">
        <v>32.499414486099653</v>
      </c>
      <c r="GN16" s="7">
        <v>12.367573823991229</v>
      </c>
      <c r="GO16" s="7">
        <v>19.040908620897376</v>
      </c>
      <c r="GP16" s="7">
        <v>12.367573823991229</v>
      </c>
      <c r="GQ16" s="7">
        <v>19.040908620897376</v>
      </c>
      <c r="GR16" s="7">
        <v>66.785312630953072</v>
      </c>
      <c r="GS16" s="7">
        <v>66.785312630953072</v>
      </c>
      <c r="GT16" s="7">
        <v>66.785312630953072</v>
      </c>
      <c r="GU16" s="7">
        <v>66.785312630953072</v>
      </c>
      <c r="GV16" s="7">
        <v>38.582368493475066</v>
      </c>
      <c r="GW16" s="7">
        <v>38.582368493475066</v>
      </c>
      <c r="GX16" s="7">
        <v>38.582368493475066</v>
      </c>
      <c r="GY16" s="7">
        <v>38.582368493475066</v>
      </c>
      <c r="GZ16" s="7">
        <v>59.002880169061449</v>
      </c>
      <c r="HA16" s="7">
        <v>59.002880169061449</v>
      </c>
    </row>
    <row r="17" spans="1:209" ht="15" x14ac:dyDescent="0.25"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U17" s="14" t="s">
        <v>42</v>
      </c>
      <c r="AV17" s="14" t="s">
        <v>43</v>
      </c>
      <c r="AW17" s="14" t="s">
        <v>51</v>
      </c>
      <c r="AX17" s="14" t="s">
        <v>66</v>
      </c>
      <c r="AY17" s="14">
        <v>20.52</v>
      </c>
      <c r="AZ17" s="14"/>
      <c r="BA17" s="14" t="s">
        <v>67</v>
      </c>
      <c r="BB17" s="14">
        <v>1</v>
      </c>
      <c r="BC17" s="15"/>
      <c r="BD17" s="15"/>
      <c r="BE17" s="14"/>
      <c r="BF17" s="14" t="s">
        <v>46</v>
      </c>
      <c r="BG17" s="14" t="s">
        <v>17</v>
      </c>
      <c r="BH17" s="14"/>
      <c r="BI17" s="14"/>
      <c r="BJ17" s="14" t="s">
        <v>48</v>
      </c>
      <c r="BM17" s="7" cm="1">
        <f t="array" ref="BM17">INDEX($HD$3:$HD$14,BN17,1)</f>
        <v>31</v>
      </c>
      <c r="BN17" s="7">
        <v>1</v>
      </c>
      <c r="BO17" s="7">
        <v>14</v>
      </c>
      <c r="BP17" s="7">
        <v>46.483954558460596</v>
      </c>
      <c r="BQ17" s="7">
        <v>46.483954558460596</v>
      </c>
      <c r="BR17" s="7">
        <v>46.483954558460596</v>
      </c>
      <c r="BS17" s="7">
        <v>46.483954558460596</v>
      </c>
      <c r="BT17" s="7">
        <v>39.461208292448724</v>
      </c>
      <c r="BU17" s="7">
        <v>39.461208292448724</v>
      </c>
      <c r="BV17" s="7">
        <v>39.461208292448724</v>
      </c>
      <c r="BW17" s="7">
        <v>39.461208292448724</v>
      </c>
      <c r="BX17" s="7">
        <v>38.162918741891467</v>
      </c>
      <c r="BY17" s="7">
        <v>38.162918741891467</v>
      </c>
      <c r="BZ17" s="7">
        <v>39.461208292448724</v>
      </c>
      <c r="CA17" s="7">
        <v>39.461208292448724</v>
      </c>
      <c r="CB17" s="7">
        <v>39.461208292448724</v>
      </c>
      <c r="CC17" s="7">
        <v>39.461208292448724</v>
      </c>
      <c r="CD17" s="7">
        <v>46.167212344721449</v>
      </c>
      <c r="CE17" s="7">
        <v>46.167212344721449</v>
      </c>
      <c r="CF17" s="7">
        <v>46.167212344721449</v>
      </c>
      <c r="CG17" s="7">
        <v>46.167212344721449</v>
      </c>
      <c r="CH17" s="7">
        <v>46.167212344721449</v>
      </c>
      <c r="CI17" s="7">
        <v>46.167212344721449</v>
      </c>
      <c r="CJ17" s="7">
        <v>34.876634592243427</v>
      </c>
      <c r="CK17" s="7">
        <v>34.876634592243427</v>
      </c>
      <c r="CL17" s="7">
        <v>34.876634592243427</v>
      </c>
      <c r="CM17" s="7">
        <v>34.876634592243427</v>
      </c>
      <c r="CN17" s="7">
        <v>34.876634592243427</v>
      </c>
      <c r="CO17" s="7">
        <v>34.876634592243427</v>
      </c>
      <c r="CP17" s="7">
        <v>34.876634592243427</v>
      </c>
      <c r="CQ17" s="7">
        <v>34.876634592243427</v>
      </c>
      <c r="CR17" s="7">
        <v>57.3062484740909</v>
      </c>
      <c r="CS17" s="7">
        <v>57.3062484740909</v>
      </c>
      <c r="CT17" s="7">
        <v>57.3062484740909</v>
      </c>
      <c r="CU17" s="7">
        <v>57.3062484740909</v>
      </c>
      <c r="CV17" s="7">
        <v>31.91812910961141</v>
      </c>
      <c r="CW17" s="7">
        <v>31.91812910961141</v>
      </c>
      <c r="CX17" s="7">
        <v>31.91812910961141</v>
      </c>
      <c r="CY17" s="7">
        <v>31.91812910961141</v>
      </c>
      <c r="CZ17" s="7">
        <v>46.167212344721449</v>
      </c>
      <c r="DA17" s="7">
        <v>46.167212344721449</v>
      </c>
      <c r="DB17" s="7">
        <v>46.167212344721449</v>
      </c>
      <c r="DC17" s="7">
        <v>46.167212344721449</v>
      </c>
      <c r="DD17" s="7">
        <v>27.652235252923774</v>
      </c>
      <c r="DE17" s="7">
        <v>27.652235252923774</v>
      </c>
      <c r="DF17" s="7">
        <v>27.652235252923774</v>
      </c>
      <c r="DG17" s="7">
        <v>27.652235252923774</v>
      </c>
      <c r="DH17" s="7">
        <v>46.483954558460596</v>
      </c>
      <c r="DI17" s="7">
        <v>46.483954558460596</v>
      </c>
      <c r="DJ17" s="7">
        <v>46.483954558460596</v>
      </c>
      <c r="DK17" s="7">
        <v>46.483954558460596</v>
      </c>
      <c r="DL17" s="7">
        <v>38.162918741891467</v>
      </c>
      <c r="DM17" s="7">
        <v>38.162918741891467</v>
      </c>
      <c r="DN17" s="7">
        <v>38.162918741891467</v>
      </c>
      <c r="DO17" s="7">
        <v>38.162918741891467</v>
      </c>
      <c r="DP17" s="7">
        <v>41.812131316137815</v>
      </c>
      <c r="DQ17" s="7">
        <v>41.812131316137815</v>
      </c>
      <c r="DR17" s="7">
        <v>41.812131316137815</v>
      </c>
      <c r="DS17" s="7">
        <v>41.812131316137815</v>
      </c>
      <c r="DT17" s="7">
        <v>30.870317652497047</v>
      </c>
      <c r="DU17" s="7">
        <v>30.870317652497047</v>
      </c>
      <c r="DV17" s="7">
        <v>30.870317652497047</v>
      </c>
      <c r="DW17" s="7">
        <v>30.870317652497047</v>
      </c>
      <c r="DX17" s="7">
        <v>43.705256533467654</v>
      </c>
      <c r="DY17" s="7">
        <v>43.705256533467654</v>
      </c>
      <c r="DZ17" s="7">
        <v>43.705256533467654</v>
      </c>
      <c r="EA17" s="7">
        <v>43.705256533467654</v>
      </c>
      <c r="EB17" s="7">
        <v>19.75108411996337</v>
      </c>
      <c r="EC17" s="7">
        <v>19.75108411996337</v>
      </c>
      <c r="ED17" s="7">
        <v>19.75108411996337</v>
      </c>
      <c r="EE17" s="7">
        <v>19.75108411996337</v>
      </c>
      <c r="EF17" s="7">
        <v>20.622862540787317</v>
      </c>
      <c r="EG17" s="7">
        <v>20.622862540787317</v>
      </c>
      <c r="EH17" s="7">
        <v>20.622862540787317</v>
      </c>
      <c r="EI17" s="7">
        <v>20.622862540787317</v>
      </c>
      <c r="EJ17" s="7">
        <v>34.485869211146671</v>
      </c>
      <c r="EK17" s="7">
        <v>47.64537839720964</v>
      </c>
      <c r="EL17" s="7">
        <v>34.485869211146671</v>
      </c>
      <c r="EM17" s="7">
        <v>47.64537839720964</v>
      </c>
      <c r="EN17" s="7">
        <v>56.347549571046898</v>
      </c>
      <c r="EO17" s="7">
        <v>56.347549571046898</v>
      </c>
      <c r="EP17" s="7">
        <v>19.75108411996337</v>
      </c>
      <c r="EQ17" s="7">
        <v>19.75108411996337</v>
      </c>
      <c r="ER17" s="7">
        <v>19.75108411996337</v>
      </c>
      <c r="ES17" s="7">
        <v>19.75108411996337</v>
      </c>
      <c r="ET17" s="7">
        <v>15.403378713136366</v>
      </c>
      <c r="EU17" s="7">
        <v>15.403378713136366</v>
      </c>
      <c r="EV17" s="7">
        <v>34.028361440445778</v>
      </c>
      <c r="EW17" s="7">
        <v>34.028361440445778</v>
      </c>
      <c r="EX17" s="7">
        <v>34.028361440445778</v>
      </c>
      <c r="EY17" s="7">
        <v>34.028361440445778</v>
      </c>
      <c r="EZ17" s="7">
        <v>34.028361440445778</v>
      </c>
      <c r="FA17" s="7">
        <v>34.028361440445778</v>
      </c>
      <c r="FB17" s="7">
        <v>38.026793585397378</v>
      </c>
      <c r="FC17" s="7">
        <v>31.132756849541128</v>
      </c>
      <c r="FD17" s="7">
        <v>40.068105213762536</v>
      </c>
      <c r="FE17" s="7">
        <v>38.026793585397378</v>
      </c>
      <c r="FF17" s="7">
        <v>31.132756849541128</v>
      </c>
      <c r="FG17" s="7">
        <v>40.068105213762536</v>
      </c>
      <c r="FH17" s="7">
        <v>31.132756849541128</v>
      </c>
      <c r="FI17" s="7">
        <v>40.068105213762536</v>
      </c>
      <c r="FJ17" s="7">
        <v>31.132756849541128</v>
      </c>
      <c r="FK17" s="7">
        <v>40.068105213762536</v>
      </c>
      <c r="FL17" s="7">
        <v>19.08146662451319</v>
      </c>
      <c r="FM17" s="7">
        <v>19.08146662451319</v>
      </c>
      <c r="FN17" s="7">
        <v>19.08146662451319</v>
      </c>
      <c r="FO17" s="7">
        <v>19.08146662451319</v>
      </c>
      <c r="FP17" s="7">
        <v>37.587688282646695</v>
      </c>
      <c r="FQ17" s="7">
        <v>48.710018912966262</v>
      </c>
      <c r="FR17" s="7">
        <v>37.587688282646695</v>
      </c>
      <c r="FS17" s="7">
        <v>48.710018912966262</v>
      </c>
      <c r="FT17" s="7">
        <v>34.028361440445778</v>
      </c>
      <c r="FU17" s="7">
        <v>34.028361440445778</v>
      </c>
      <c r="FV17" s="7">
        <v>34.028361440445778</v>
      </c>
      <c r="FW17" s="7">
        <v>34.028361440445778</v>
      </c>
      <c r="FX17" s="7">
        <v>31.618920431495575</v>
      </c>
      <c r="FY17" s="7">
        <v>43.301252869936974</v>
      </c>
      <c r="FZ17" s="7">
        <v>31.618920431495575</v>
      </c>
      <c r="GA17" s="7">
        <v>43.301252869936974</v>
      </c>
      <c r="GB17" s="7">
        <v>43.705256533467654</v>
      </c>
      <c r="GC17" s="7">
        <v>43.705256533467654</v>
      </c>
      <c r="GD17" s="7">
        <v>43.705256533467654</v>
      </c>
      <c r="GE17" s="7">
        <v>43.705256533467654</v>
      </c>
      <c r="GF17" s="7">
        <v>56.347549571046898</v>
      </c>
      <c r="GG17" s="7">
        <v>56.347549571046898</v>
      </c>
      <c r="GH17" s="7">
        <v>56.347549571046898</v>
      </c>
      <c r="GI17" s="7">
        <v>56.347549571046898</v>
      </c>
      <c r="GJ17" s="7">
        <v>31.186351192828461</v>
      </c>
      <c r="GK17" s="7">
        <v>31.186351192828461</v>
      </c>
      <c r="GL17" s="7">
        <v>31.186351192828461</v>
      </c>
      <c r="GM17" s="7">
        <v>31.186351192828461</v>
      </c>
      <c r="GN17" s="7">
        <v>13.869412063338732</v>
      </c>
      <c r="GO17" s="7">
        <v>21.231733979026362</v>
      </c>
      <c r="GP17" s="7">
        <v>13.869412063338732</v>
      </c>
      <c r="GQ17" s="7">
        <v>21.231733979026362</v>
      </c>
      <c r="GR17" s="7">
        <v>65.514613865718559</v>
      </c>
      <c r="GS17" s="7">
        <v>65.514613865718559</v>
      </c>
      <c r="GT17" s="7">
        <v>65.514613865718559</v>
      </c>
      <c r="GU17" s="7">
        <v>65.514613865718559</v>
      </c>
      <c r="GV17" s="7">
        <v>37.761877005659734</v>
      </c>
      <c r="GW17" s="7">
        <v>37.761877005659734</v>
      </c>
      <c r="GX17" s="7">
        <v>37.761877005659734</v>
      </c>
      <c r="GY17" s="7">
        <v>37.761877005659734</v>
      </c>
      <c r="GZ17" s="7">
        <v>61.129278228959045</v>
      </c>
      <c r="HA17" s="7">
        <v>61.129278228959045</v>
      </c>
    </row>
    <row r="18" spans="1:209" ht="15" x14ac:dyDescent="0.25">
      <c r="A18" s="7" t="s">
        <v>68</v>
      </c>
      <c r="B18" s="7">
        <v>1</v>
      </c>
      <c r="C18" s="7" t="s">
        <v>64</v>
      </c>
      <c r="D18" s="19">
        <f t="shared" ref="D18:M18" si="8">IF($B18&gt;D$9,"",D$12*D$11*(1+inflation)^($B18-1)+D$13*(1+inflation)^(D$3+$B18-1-$B$13)+D$14*(1+inflation)^(D$3+$B18-1-$B$14))</f>
        <v>129.56264861734641</v>
      </c>
      <c r="E18" s="19">
        <f t="shared" si="8"/>
        <v>128.36805555117311</v>
      </c>
      <c r="F18" s="19">
        <f t="shared" si="8"/>
        <v>127.05980489424103</v>
      </c>
      <c r="G18" s="19">
        <f t="shared" si="8"/>
        <v>125.63350881580013</v>
      </c>
      <c r="H18" s="19">
        <f t="shared" si="8"/>
        <v>124.0846423171734</v>
      </c>
      <c r="I18" s="19">
        <f t="shared" si="8"/>
        <v>122.40853926560551</v>
      </c>
      <c r="J18" s="19">
        <f t="shared" si="8"/>
        <v>120.60038807839786</v>
      </c>
      <c r="K18" s="19">
        <f t="shared" si="8"/>
        <v>118.65522803065731</v>
      </c>
      <c r="L18" s="19">
        <f t="shared" si="8"/>
        <v>116.56794494808828</v>
      </c>
      <c r="M18" s="19">
        <f t="shared" si="8"/>
        <v>117.97493462832142</v>
      </c>
      <c r="N18" s="19">
        <f t="shared" ref="N18:W18" si="9">IF($B18&gt;N$9,"",N$12*N$11*(1+inflation)^($B18-1)+N$13*(1+inflation)^(N$3+$B18-1-$B$13)+N$14*(1+inflation)^(N$3+$B18-1-$B$14))</f>
        <v>119.38787126077018</v>
      </c>
      <c r="O18" s="19">
        <f t="shared" si="9"/>
        <v>120.80634559024527</v>
      </c>
      <c r="P18" s="19">
        <f t="shared" si="9"/>
        <v>122.22992743044784</v>
      </c>
      <c r="Q18" s="19">
        <f t="shared" si="9"/>
        <v>123.65816553848323</v>
      </c>
      <c r="R18" s="19">
        <f t="shared" si="9"/>
        <v>125.09058616721371</v>
      </c>
      <c r="S18" s="19">
        <f t="shared" si="9"/>
        <v>126.52669312679177</v>
      </c>
      <c r="T18" s="19">
        <f t="shared" si="9"/>
        <v>127.96596625882388</v>
      </c>
      <c r="U18" s="19">
        <f t="shared" si="9"/>
        <v>129.40786115451112</v>
      </c>
      <c r="V18" s="19">
        <f t="shared" si="9"/>
        <v>130.85180808193343</v>
      </c>
      <c r="W18" s="19">
        <f t="shared" si="9"/>
        <v>129.56264861734641</v>
      </c>
      <c r="X18" s="19">
        <f t="shared" ref="X18:AG18" si="10">IF($B18&gt;X$9,"",X$12*X$11*(1+inflation)^($B18-1)+X$13*(1+inflation)^(X$3+$B18-1-$B$13)+X$14*(1+inflation)^(X$3+$B18-1-$B$14))</f>
        <v>128.36805555117311</v>
      </c>
      <c r="Y18" s="19">
        <f t="shared" si="10"/>
        <v>127.05980489424103</v>
      </c>
      <c r="Z18" s="19">
        <f t="shared" si="10"/>
        <v>125.63350881580013</v>
      </c>
      <c r="AA18" s="19">
        <f t="shared" si="10"/>
        <v>124.0846423171734</v>
      </c>
      <c r="AB18" s="19">
        <f t="shared" si="10"/>
        <v>122.40853926560551</v>
      </c>
      <c r="AC18" s="19">
        <f t="shared" si="10"/>
        <v>120.60038807839786</v>
      </c>
      <c r="AD18" s="19">
        <f t="shared" si="10"/>
        <v>118.65522803065731</v>
      </c>
      <c r="AE18" s="19">
        <f t="shared" si="10"/>
        <v>116.56794494808828</v>
      </c>
      <c r="AF18" s="19">
        <f t="shared" si="10"/>
        <v>117.97493462832142</v>
      </c>
      <c r="AG18" s="19">
        <f t="shared" si="10"/>
        <v>119.38787126077018</v>
      </c>
      <c r="AH18" s="19">
        <f t="shared" ref="AH18:AO18" si="11">IF($B18&gt;AH$9,"",AH$12*AH$11*(1+inflation)^($B18-1)+AH$13*(1+inflation)^(AH$3+$B18-1-$B$13)+AH$14*(1+inflation)^(AH$3+$B18-1-$B$14))</f>
        <v>120.80634559024527</v>
      </c>
      <c r="AI18" s="19">
        <f t="shared" si="11"/>
        <v>122.22992743044784</v>
      </c>
      <c r="AJ18" s="19">
        <f t="shared" si="11"/>
        <v>123.65816553848323</v>
      </c>
      <c r="AK18" s="19">
        <f t="shared" si="11"/>
        <v>125.09058616721371</v>
      </c>
      <c r="AL18" s="19">
        <f t="shared" si="11"/>
        <v>126.52669312679177</v>
      </c>
      <c r="AM18" s="19">
        <f t="shared" si="11"/>
        <v>127.96596625882388</v>
      </c>
      <c r="AN18" s="19">
        <f t="shared" si="11"/>
        <v>129.40786115451112</v>
      </c>
      <c r="AO18" s="19">
        <f t="shared" si="11"/>
        <v>130.85180808193343</v>
      </c>
      <c r="AT18"/>
      <c r="AU18" s="14" t="s">
        <v>42</v>
      </c>
      <c r="AV18" s="14" t="s">
        <v>43</v>
      </c>
      <c r="AW18" s="14" t="s">
        <v>19</v>
      </c>
      <c r="AX18" s="14" t="s">
        <v>66</v>
      </c>
      <c r="AY18" s="14">
        <v>20.52</v>
      </c>
      <c r="AZ18" s="14"/>
      <c r="BA18" s="14" t="s">
        <v>67</v>
      </c>
      <c r="BB18" s="14">
        <v>1</v>
      </c>
      <c r="BC18" s="15"/>
      <c r="BD18" s="15"/>
      <c r="BE18" s="14"/>
      <c r="BF18" s="14" t="s">
        <v>46</v>
      </c>
      <c r="BG18" s="14" t="s">
        <v>17</v>
      </c>
      <c r="BH18" s="14"/>
      <c r="BI18" s="14"/>
      <c r="BJ18" s="14" t="s">
        <v>48</v>
      </c>
      <c r="BM18" s="7" cm="1">
        <f t="array" ref="BM18">INDEX($HD$3:$HD$14,BN18,1)</f>
        <v>31</v>
      </c>
      <c r="BN18" s="7">
        <v>1</v>
      </c>
      <c r="BO18" s="7">
        <v>15</v>
      </c>
      <c r="BP18" s="7">
        <v>39.295263597614337</v>
      </c>
      <c r="BQ18" s="7">
        <v>39.295263597614337</v>
      </c>
      <c r="BR18" s="7">
        <v>39.295263597614337</v>
      </c>
      <c r="BS18" s="7">
        <v>39.295263597614337</v>
      </c>
      <c r="BT18" s="7">
        <v>30.496236233253651</v>
      </c>
      <c r="BU18" s="7">
        <v>30.496236233253651</v>
      </c>
      <c r="BV18" s="7">
        <v>30.496236233253651</v>
      </c>
      <c r="BW18" s="7">
        <v>30.496236233253651</v>
      </c>
      <c r="BX18" s="7">
        <v>25.983718124001509</v>
      </c>
      <c r="BY18" s="7">
        <v>25.983718124001509</v>
      </c>
      <c r="BZ18" s="7">
        <v>30.496236233253651</v>
      </c>
      <c r="CA18" s="7">
        <v>30.496236233253651</v>
      </c>
      <c r="CB18" s="7">
        <v>30.496236233253651</v>
      </c>
      <c r="CC18" s="7">
        <v>30.496236233253651</v>
      </c>
      <c r="CD18" s="7">
        <v>42.093173688546905</v>
      </c>
      <c r="CE18" s="7">
        <v>42.093173688546905</v>
      </c>
      <c r="CF18" s="7">
        <v>42.093173688546905</v>
      </c>
      <c r="CG18" s="7">
        <v>42.093173688546905</v>
      </c>
      <c r="CH18" s="7">
        <v>42.093173688546905</v>
      </c>
      <c r="CI18" s="7">
        <v>42.093173688546905</v>
      </c>
      <c r="CJ18" s="7">
        <v>24.861344465325519</v>
      </c>
      <c r="CK18" s="7">
        <v>24.861344465325519</v>
      </c>
      <c r="CL18" s="7">
        <v>24.861344465325519</v>
      </c>
      <c r="CM18" s="7">
        <v>24.861344465325519</v>
      </c>
      <c r="CN18" s="7">
        <v>24.861344465325519</v>
      </c>
      <c r="CO18" s="7">
        <v>24.861344465325519</v>
      </c>
      <c r="CP18" s="7">
        <v>24.861344465325519</v>
      </c>
      <c r="CQ18" s="7">
        <v>24.861344465325519</v>
      </c>
      <c r="CR18" s="7">
        <v>57.463360475628903</v>
      </c>
      <c r="CS18" s="7">
        <v>57.463360475628903</v>
      </c>
      <c r="CT18" s="7">
        <v>57.463360475628903</v>
      </c>
      <c r="CU18" s="7">
        <v>57.463360475628903</v>
      </c>
      <c r="CV18" s="7">
        <v>19.416582277354827</v>
      </c>
      <c r="CW18" s="7">
        <v>19.416582277354827</v>
      </c>
      <c r="CX18" s="7">
        <v>19.416582277354827</v>
      </c>
      <c r="CY18" s="7">
        <v>19.416582277354827</v>
      </c>
      <c r="CZ18" s="7">
        <v>42.093173688546905</v>
      </c>
      <c r="DA18" s="7">
        <v>42.093173688546905</v>
      </c>
      <c r="DB18" s="7">
        <v>42.093173688546905</v>
      </c>
      <c r="DC18" s="7">
        <v>42.093173688546905</v>
      </c>
      <c r="DD18" s="7">
        <v>10.805232340750736</v>
      </c>
      <c r="DE18" s="7">
        <v>10.805232340750736</v>
      </c>
      <c r="DF18" s="7">
        <v>10.805232340750736</v>
      </c>
      <c r="DG18" s="7">
        <v>10.805232340750736</v>
      </c>
      <c r="DH18" s="7">
        <v>39.295263597614337</v>
      </c>
      <c r="DI18" s="7">
        <v>39.295263597614337</v>
      </c>
      <c r="DJ18" s="7">
        <v>39.295263597614337</v>
      </c>
      <c r="DK18" s="7">
        <v>39.295263597614337</v>
      </c>
      <c r="DL18" s="7">
        <v>25.983718124001509</v>
      </c>
      <c r="DM18" s="7">
        <v>25.983718124001509</v>
      </c>
      <c r="DN18" s="7">
        <v>25.983718124001509</v>
      </c>
      <c r="DO18" s="7">
        <v>25.983718124001509</v>
      </c>
      <c r="DP18" s="7">
        <v>34.527720527615799</v>
      </c>
      <c r="DQ18" s="7">
        <v>34.527720527615799</v>
      </c>
      <c r="DR18" s="7">
        <v>34.527720527615799</v>
      </c>
      <c r="DS18" s="7">
        <v>34.527720527615799</v>
      </c>
      <c r="DT18" s="7">
        <v>15.304489064939903</v>
      </c>
      <c r="DU18" s="7">
        <v>15.304489064939903</v>
      </c>
      <c r="DV18" s="7">
        <v>15.304489064939903</v>
      </c>
      <c r="DW18" s="7">
        <v>15.304489064939903</v>
      </c>
      <c r="DX18" s="7">
        <v>46.663523493381192</v>
      </c>
      <c r="DY18" s="7">
        <v>46.663523493381192</v>
      </c>
      <c r="DZ18" s="7">
        <v>46.663523493381192</v>
      </c>
      <c r="EA18" s="7">
        <v>46.663523493381192</v>
      </c>
      <c r="EB18" s="7">
        <v>22.666270621854814</v>
      </c>
      <c r="EC18" s="7">
        <v>22.666270621854814</v>
      </c>
      <c r="ED18" s="7">
        <v>22.666270621854814</v>
      </c>
      <c r="EE18" s="7">
        <v>22.666270621854814</v>
      </c>
      <c r="EF18" s="7">
        <v>17.580285814217021</v>
      </c>
      <c r="EG18" s="7">
        <v>17.580285814217021</v>
      </c>
      <c r="EH18" s="7">
        <v>17.580285814217021</v>
      </c>
      <c r="EI18" s="7">
        <v>17.580285814217021</v>
      </c>
      <c r="EJ18" s="7">
        <v>33.036477256064494</v>
      </c>
      <c r="EK18" s="7">
        <v>45.516733855752193</v>
      </c>
      <c r="EL18" s="7">
        <v>33.036477256064494</v>
      </c>
      <c r="EM18" s="7">
        <v>45.516733855752193</v>
      </c>
      <c r="EN18" s="7">
        <v>53.141746378780148</v>
      </c>
      <c r="EO18" s="7">
        <v>53.141746378780148</v>
      </c>
      <c r="EP18" s="7">
        <v>22.666270621854814</v>
      </c>
      <c r="EQ18" s="7">
        <v>22.666270621854814</v>
      </c>
      <c r="ER18" s="7">
        <v>22.666270621854814</v>
      </c>
      <c r="ES18" s="7">
        <v>22.666270621854814</v>
      </c>
      <c r="ET18" s="7">
        <v>16.056914075413484</v>
      </c>
      <c r="EU18" s="7">
        <v>16.056914075413484</v>
      </c>
      <c r="EV18" s="7">
        <v>37.056338109834314</v>
      </c>
      <c r="EW18" s="7">
        <v>37.056338109834314</v>
      </c>
      <c r="EX18" s="7">
        <v>37.056338109834314</v>
      </c>
      <c r="EY18" s="7">
        <v>37.056338109834314</v>
      </c>
      <c r="EZ18" s="7">
        <v>37.056338109834314</v>
      </c>
      <c r="FA18" s="7">
        <v>37.056338109834314</v>
      </c>
      <c r="FB18" s="7">
        <v>38.231604679614321</v>
      </c>
      <c r="FC18" s="7">
        <v>32.152976526222858</v>
      </c>
      <c r="FD18" s="7">
        <v>40.498241594583597</v>
      </c>
      <c r="FE18" s="7">
        <v>38.231604679614321</v>
      </c>
      <c r="FF18" s="7">
        <v>32.152976526222858</v>
      </c>
      <c r="FG18" s="7">
        <v>40.498241594583597</v>
      </c>
      <c r="FH18" s="7">
        <v>32.152976526222858</v>
      </c>
      <c r="FI18" s="7">
        <v>40.498241594583597</v>
      </c>
      <c r="FJ18" s="7">
        <v>32.152976526222858</v>
      </c>
      <c r="FK18" s="7">
        <v>40.498241594583597</v>
      </c>
      <c r="FL18" s="7">
        <v>19.955717593941312</v>
      </c>
      <c r="FM18" s="7">
        <v>19.955717593941312</v>
      </c>
      <c r="FN18" s="7">
        <v>19.955717593941312</v>
      </c>
      <c r="FO18" s="7">
        <v>19.955717593941312</v>
      </c>
      <c r="FP18" s="7">
        <v>40.95587578208066</v>
      </c>
      <c r="FQ18" s="7">
        <v>53.674756190114365</v>
      </c>
      <c r="FR18" s="7">
        <v>40.95587578208066</v>
      </c>
      <c r="FS18" s="7">
        <v>53.674756190114365</v>
      </c>
      <c r="FT18" s="7">
        <v>37.056338109834314</v>
      </c>
      <c r="FU18" s="7">
        <v>37.056338109834314</v>
      </c>
      <c r="FV18" s="7">
        <v>37.056338109834314</v>
      </c>
      <c r="FW18" s="7">
        <v>37.056338109834314</v>
      </c>
      <c r="FX18" s="7">
        <v>31.845402628957459</v>
      </c>
      <c r="FY18" s="7">
        <v>42.55571394965682</v>
      </c>
      <c r="FZ18" s="7">
        <v>31.845402628957459</v>
      </c>
      <c r="GA18" s="7">
        <v>42.55571394965682</v>
      </c>
      <c r="GB18" s="7">
        <v>46.663523493381192</v>
      </c>
      <c r="GC18" s="7">
        <v>46.663523493381192</v>
      </c>
      <c r="GD18" s="7">
        <v>46.663523493381192</v>
      </c>
      <c r="GE18" s="7">
        <v>46.663523493381192</v>
      </c>
      <c r="GF18" s="7">
        <v>53.141746378780148</v>
      </c>
      <c r="GG18" s="7">
        <v>53.141746378780148</v>
      </c>
      <c r="GH18" s="7">
        <v>53.141746378780148</v>
      </c>
      <c r="GI18" s="7">
        <v>53.141746378780148</v>
      </c>
      <c r="GJ18" s="7">
        <v>30.864249152315253</v>
      </c>
      <c r="GK18" s="7">
        <v>30.864249152315253</v>
      </c>
      <c r="GL18" s="7">
        <v>30.864249152315253</v>
      </c>
      <c r="GM18" s="7">
        <v>30.864249152315253</v>
      </c>
      <c r="GN18" s="7">
        <v>16.948194924510268</v>
      </c>
      <c r="GO18" s="7">
        <v>25.185379876020527</v>
      </c>
      <c r="GP18" s="7">
        <v>16.948194924510268</v>
      </c>
      <c r="GQ18" s="7">
        <v>25.185379876020527</v>
      </c>
      <c r="GR18" s="7">
        <v>59.879144934662811</v>
      </c>
      <c r="GS18" s="7">
        <v>59.879144934662811</v>
      </c>
      <c r="GT18" s="7">
        <v>59.879144934662811</v>
      </c>
      <c r="GU18" s="7">
        <v>59.879144934662811</v>
      </c>
      <c r="GV18" s="7">
        <v>24.899979144063071</v>
      </c>
      <c r="GW18" s="7">
        <v>24.899979144063071</v>
      </c>
      <c r="GX18" s="7">
        <v>24.899979144063071</v>
      </c>
      <c r="GY18" s="7">
        <v>24.899979144063071</v>
      </c>
      <c r="GZ18" s="7">
        <v>60.41117730052494</v>
      </c>
      <c r="HA18" s="7">
        <v>60.41117730052494</v>
      </c>
    </row>
    <row r="19" spans="1:209" ht="15" x14ac:dyDescent="0.25">
      <c r="A19" s="7" t="s">
        <v>69</v>
      </c>
      <c r="B19" s="7">
        <f t="shared" ref="B19:B42" si="12">B18+1</f>
        <v>2</v>
      </c>
      <c r="C19" s="7" t="s">
        <v>64</v>
      </c>
      <c r="D19" s="19">
        <f t="shared" ref="D19:M19" si="13">IF($B19&gt;D$9,"",D$12*D$11*(1+inflation)^($B19-1)+D$13*(1+inflation)^(D$3+$B19-1-$B$13)+D$14*(1+inflation)^(D$3+$B19-1-$B$14))</f>
        <v>132.38711435720458</v>
      </c>
      <c r="E19" s="19">
        <f t="shared" si="13"/>
        <v>131.16647916218869</v>
      </c>
      <c r="F19" s="19">
        <f t="shared" si="13"/>
        <v>129.82970864093548</v>
      </c>
      <c r="G19" s="19">
        <f t="shared" si="13"/>
        <v>128.37231930798458</v>
      </c>
      <c r="H19" s="19">
        <f t="shared" si="13"/>
        <v>126.78968751968777</v>
      </c>
      <c r="I19" s="19">
        <f t="shared" si="13"/>
        <v>125.07704542159573</v>
      </c>
      <c r="J19" s="19">
        <f t="shared" si="13"/>
        <v>123.22947653850692</v>
      </c>
      <c r="K19" s="19">
        <f t="shared" si="13"/>
        <v>121.24191200172564</v>
      </c>
      <c r="L19" s="19">
        <f t="shared" si="13"/>
        <v>119.10912614795663</v>
      </c>
      <c r="M19" s="19">
        <f t="shared" si="13"/>
        <v>120.54678820321884</v>
      </c>
      <c r="N19" s="19">
        <f t="shared" ref="N19:W19" si="14">IF($B19&gt;N$9,"",N$12*N$11*(1+inflation)^($B19-1)+N$13*(1+inflation)^(N$3+$B19-1-$B$13)+N$14*(1+inflation)^(N$3+$B19-1-$B$14))</f>
        <v>121.99052685425498</v>
      </c>
      <c r="O19" s="19">
        <f t="shared" si="14"/>
        <v>123.43992392411263</v>
      </c>
      <c r="P19" s="19">
        <f t="shared" si="14"/>
        <v>124.89453984843162</v>
      </c>
      <c r="Q19" s="19">
        <f t="shared" si="14"/>
        <v>126.35391354722218</v>
      </c>
      <c r="R19" s="19">
        <f t="shared" si="14"/>
        <v>127.81756094565898</v>
      </c>
      <c r="S19" s="19">
        <f t="shared" si="14"/>
        <v>129.28497503695581</v>
      </c>
      <c r="T19" s="19">
        <f t="shared" si="14"/>
        <v>130.75562432326626</v>
      </c>
      <c r="U19" s="19">
        <f t="shared" si="14"/>
        <v>132.22895252767947</v>
      </c>
      <c r="V19" s="19">
        <f t="shared" si="14"/>
        <v>133.70437749811958</v>
      </c>
      <c r="W19" s="19">
        <f t="shared" si="14"/>
        <v>132.38711435720458</v>
      </c>
      <c r="X19" s="19">
        <f t="shared" ref="X19:AG19" si="15">IF($B19&gt;X$9,"",X$12*X$11*(1+inflation)^($B19-1)+X$13*(1+inflation)^(X$3+$B19-1-$B$13)+X$14*(1+inflation)^(X$3+$B19-1-$B$14))</f>
        <v>131.16647916218869</v>
      </c>
      <c r="Y19" s="19">
        <f t="shared" si="15"/>
        <v>129.82970864093548</v>
      </c>
      <c r="Z19" s="19">
        <f t="shared" si="15"/>
        <v>128.37231930798458</v>
      </c>
      <c r="AA19" s="19">
        <f t="shared" si="15"/>
        <v>126.78968751968777</v>
      </c>
      <c r="AB19" s="19">
        <f t="shared" si="15"/>
        <v>125.07704542159573</v>
      </c>
      <c r="AC19" s="19">
        <f t="shared" si="15"/>
        <v>123.22947653850692</v>
      </c>
      <c r="AD19" s="19">
        <f t="shared" si="15"/>
        <v>121.24191200172564</v>
      </c>
      <c r="AE19" s="19">
        <f t="shared" si="15"/>
        <v>119.10912614795663</v>
      </c>
      <c r="AF19" s="19">
        <f t="shared" si="15"/>
        <v>120.54678820321884</v>
      </c>
      <c r="AG19" s="19">
        <f t="shared" si="15"/>
        <v>121.99052685425498</v>
      </c>
      <c r="AH19" s="19">
        <f t="shared" ref="AH19:AO19" si="16">IF($B19&gt;AH$9,"",AH$12*AH$11*(1+inflation)^($B19-1)+AH$13*(1+inflation)^(AH$3+$B19-1-$B$13)+AH$14*(1+inflation)^(AH$3+$B19-1-$B$14))</f>
        <v>123.43992392411263</v>
      </c>
      <c r="AI19" s="19">
        <f t="shared" si="16"/>
        <v>124.89453984843162</v>
      </c>
      <c r="AJ19" s="19">
        <f t="shared" si="16"/>
        <v>126.35391354722218</v>
      </c>
      <c r="AK19" s="19">
        <f t="shared" si="16"/>
        <v>127.81756094565898</v>
      </c>
      <c r="AL19" s="19">
        <f t="shared" si="16"/>
        <v>129.28497503695581</v>
      </c>
      <c r="AM19" s="19">
        <f t="shared" si="16"/>
        <v>130.75562432326626</v>
      </c>
      <c r="AN19" s="19">
        <f t="shared" si="16"/>
        <v>132.22895252767947</v>
      </c>
      <c r="AO19" s="19">
        <f t="shared" si="16"/>
        <v>133.70437749811958</v>
      </c>
      <c r="AT19"/>
      <c r="AU19" s="14" t="s">
        <v>42</v>
      </c>
      <c r="AV19" s="14" t="s">
        <v>43</v>
      </c>
      <c r="AW19" s="14" t="s">
        <v>50</v>
      </c>
      <c r="AX19" s="14" t="s">
        <v>66</v>
      </c>
      <c r="AY19" s="14">
        <v>20.52</v>
      </c>
      <c r="AZ19" s="14"/>
      <c r="BA19" s="14" t="s">
        <v>67</v>
      </c>
      <c r="BB19" s="14">
        <v>1</v>
      </c>
      <c r="BC19" s="15"/>
      <c r="BD19" s="15"/>
      <c r="BE19" s="14"/>
      <c r="BF19" s="14" t="s">
        <v>46</v>
      </c>
      <c r="BG19" s="14" t="s">
        <v>17</v>
      </c>
      <c r="BH19" s="14"/>
      <c r="BI19" s="14"/>
      <c r="BJ19" s="14" t="s">
        <v>48</v>
      </c>
      <c r="BM19" s="7" cm="1">
        <f t="array" ref="BM19">INDEX($HD$3:$HD$14,BN19,1)</f>
        <v>31</v>
      </c>
      <c r="BN19" s="7">
        <v>1</v>
      </c>
      <c r="BO19" s="7">
        <v>16</v>
      </c>
      <c r="BP19" s="7">
        <v>8.2648151723079213</v>
      </c>
      <c r="BQ19" s="7">
        <v>8.2648151723079213</v>
      </c>
      <c r="BR19" s="7">
        <v>8.2648151723079213</v>
      </c>
      <c r="BS19" s="7">
        <v>8.2648151723079213</v>
      </c>
      <c r="BT19" s="7">
        <v>9.4277919767169891</v>
      </c>
      <c r="BU19" s="7">
        <v>9.4277919767169891</v>
      </c>
      <c r="BV19" s="7">
        <v>9.4277919767169891</v>
      </c>
      <c r="BW19" s="7">
        <v>9.4277919767169891</v>
      </c>
      <c r="BX19" s="7">
        <v>3.4682983796510292</v>
      </c>
      <c r="BY19" s="7">
        <v>3.4682983796510292</v>
      </c>
      <c r="BZ19" s="7">
        <v>9.4277919767169891</v>
      </c>
      <c r="CA19" s="7">
        <v>9.4277919767169891</v>
      </c>
      <c r="CB19" s="7">
        <v>9.4277919767169891</v>
      </c>
      <c r="CC19" s="7">
        <v>9.4277919767169891</v>
      </c>
      <c r="CD19" s="7">
        <v>10.655836352357793</v>
      </c>
      <c r="CE19" s="7">
        <v>10.655836352357793</v>
      </c>
      <c r="CF19" s="7">
        <v>10.655836352357793</v>
      </c>
      <c r="CG19" s="7">
        <v>10.655836352357793</v>
      </c>
      <c r="CH19" s="7">
        <v>10.655836352357793</v>
      </c>
      <c r="CI19" s="7">
        <v>10.655836352357793</v>
      </c>
      <c r="CJ19" s="7">
        <v>3.5063249981246307</v>
      </c>
      <c r="CK19" s="7">
        <v>3.5063249981246307</v>
      </c>
      <c r="CL19" s="7">
        <v>3.5063249981246307</v>
      </c>
      <c r="CM19" s="7">
        <v>3.5063249981246307</v>
      </c>
      <c r="CN19" s="7">
        <v>3.5063249981246307</v>
      </c>
      <c r="CO19" s="7">
        <v>3.5063249981246307</v>
      </c>
      <c r="CP19" s="7">
        <v>3.5063249981246307</v>
      </c>
      <c r="CQ19" s="7">
        <v>3.5063249981246307</v>
      </c>
      <c r="CR19" s="7">
        <v>26.116523198656864</v>
      </c>
      <c r="CS19" s="7">
        <v>26.116523198656864</v>
      </c>
      <c r="CT19" s="7">
        <v>26.116523198656864</v>
      </c>
      <c r="CU19" s="7">
        <v>26.116523198656864</v>
      </c>
      <c r="CV19" s="7">
        <v>2.7396578928020578</v>
      </c>
      <c r="CW19" s="7">
        <v>2.7396578928020578</v>
      </c>
      <c r="CX19" s="7">
        <v>2.7396578928020578</v>
      </c>
      <c r="CY19" s="7">
        <v>2.7396578928020578</v>
      </c>
      <c r="CZ19" s="7">
        <v>10.655836352357793</v>
      </c>
      <c r="DA19" s="7">
        <v>10.655836352357793</v>
      </c>
      <c r="DB19" s="7">
        <v>10.655836352357793</v>
      </c>
      <c r="DC19" s="7">
        <v>10.655836352357793</v>
      </c>
      <c r="DD19" s="7">
        <v>0.37788397739589447</v>
      </c>
      <c r="DE19" s="7">
        <v>0.37788397739589447</v>
      </c>
      <c r="DF19" s="7">
        <v>0.37788397739589447</v>
      </c>
      <c r="DG19" s="7">
        <v>0.37788397739589447</v>
      </c>
      <c r="DH19" s="7">
        <v>8.2648151723079213</v>
      </c>
      <c r="DI19" s="7">
        <v>8.2648151723079213</v>
      </c>
      <c r="DJ19" s="7">
        <v>8.2648151723079213</v>
      </c>
      <c r="DK19" s="7">
        <v>8.2648151723079213</v>
      </c>
      <c r="DL19" s="7">
        <v>3.4682983796510292</v>
      </c>
      <c r="DM19" s="7">
        <v>3.4682983796510292</v>
      </c>
      <c r="DN19" s="7">
        <v>3.4682983796510292</v>
      </c>
      <c r="DO19" s="7">
        <v>3.4682983796510292</v>
      </c>
      <c r="DP19" s="7">
        <v>5.8440070212844564</v>
      </c>
      <c r="DQ19" s="7">
        <v>5.8440070212844564</v>
      </c>
      <c r="DR19" s="7">
        <v>5.8440070212844564</v>
      </c>
      <c r="DS19" s="7">
        <v>5.8440070212844564</v>
      </c>
      <c r="DT19" s="7">
        <v>0.9029655788167158</v>
      </c>
      <c r="DU19" s="7">
        <v>0.9029655788167158</v>
      </c>
      <c r="DV19" s="7">
        <v>0.9029655788167158</v>
      </c>
      <c r="DW19" s="7">
        <v>0.9029655788167158</v>
      </c>
      <c r="DX19" s="7">
        <v>49.109606543967864</v>
      </c>
      <c r="DY19" s="7">
        <v>49.109606543967864</v>
      </c>
      <c r="DZ19" s="7">
        <v>49.109606543967864</v>
      </c>
      <c r="EA19" s="7">
        <v>49.109606543967864</v>
      </c>
      <c r="EB19" s="7">
        <v>25.719843260825559</v>
      </c>
      <c r="EC19" s="7">
        <v>25.719843260825559</v>
      </c>
      <c r="ED19" s="7">
        <v>25.719843260825559</v>
      </c>
      <c r="EE19" s="7">
        <v>25.719843260825559</v>
      </c>
      <c r="EF19" s="7">
        <v>18.359135730554268</v>
      </c>
      <c r="EG19" s="7">
        <v>18.359135730554268</v>
      </c>
      <c r="EH19" s="7">
        <v>18.359135730554268</v>
      </c>
      <c r="EI19" s="7">
        <v>18.359135730554268</v>
      </c>
      <c r="EJ19" s="7">
        <v>32.115332984133474</v>
      </c>
      <c r="EK19" s="7">
        <v>43.808840059453068</v>
      </c>
      <c r="EL19" s="7">
        <v>32.115332984133474</v>
      </c>
      <c r="EM19" s="7">
        <v>43.808840059453068</v>
      </c>
      <c r="EN19" s="7">
        <v>53.043689732779995</v>
      </c>
      <c r="EO19" s="7">
        <v>53.043689732779995</v>
      </c>
      <c r="EP19" s="7">
        <v>25.719843260825559</v>
      </c>
      <c r="EQ19" s="7">
        <v>25.719843260825559</v>
      </c>
      <c r="ER19" s="7">
        <v>25.719843260825559</v>
      </c>
      <c r="ES19" s="7">
        <v>25.719843260825559</v>
      </c>
      <c r="ET19" s="7">
        <v>17.200986253929621</v>
      </c>
      <c r="EU19" s="7">
        <v>17.200986253929621</v>
      </c>
      <c r="EV19" s="7">
        <v>38.569182029501405</v>
      </c>
      <c r="EW19" s="7">
        <v>38.569182029501405</v>
      </c>
      <c r="EX19" s="7">
        <v>38.569182029501405</v>
      </c>
      <c r="EY19" s="7">
        <v>38.569182029501405</v>
      </c>
      <c r="EZ19" s="7">
        <v>38.569182029501405</v>
      </c>
      <c r="FA19" s="7">
        <v>38.569182029501405</v>
      </c>
      <c r="FB19" s="7">
        <v>37.351268982982496</v>
      </c>
      <c r="FC19" s="7">
        <v>33.076150940966272</v>
      </c>
      <c r="FD19" s="7">
        <v>41.286046975343048</v>
      </c>
      <c r="FE19" s="7">
        <v>37.351268982982496</v>
      </c>
      <c r="FF19" s="7">
        <v>33.076150940966272</v>
      </c>
      <c r="FG19" s="7">
        <v>41.286046975343048</v>
      </c>
      <c r="FH19" s="7">
        <v>33.076150940966272</v>
      </c>
      <c r="FI19" s="7">
        <v>41.286046975343048</v>
      </c>
      <c r="FJ19" s="7">
        <v>33.076150940966272</v>
      </c>
      <c r="FK19" s="7">
        <v>41.286046975343048</v>
      </c>
      <c r="FL19" s="7">
        <v>21.612489233951649</v>
      </c>
      <c r="FM19" s="7">
        <v>21.612489233951649</v>
      </c>
      <c r="FN19" s="7">
        <v>21.612489233951649</v>
      </c>
      <c r="FO19" s="7">
        <v>21.612489233951649</v>
      </c>
      <c r="FP19" s="7">
        <v>41.921016179011744</v>
      </c>
      <c r="FQ19" s="7">
        <v>55.862552055008791</v>
      </c>
      <c r="FR19" s="7">
        <v>41.921016179011744</v>
      </c>
      <c r="FS19" s="7">
        <v>55.862552055008791</v>
      </c>
      <c r="FT19" s="7">
        <v>38.569182029501405</v>
      </c>
      <c r="FU19" s="7">
        <v>38.569182029501405</v>
      </c>
      <c r="FV19" s="7">
        <v>38.569182029501405</v>
      </c>
      <c r="FW19" s="7">
        <v>38.569182029501405</v>
      </c>
      <c r="FX19" s="7">
        <v>32.569467314687692</v>
      </c>
      <c r="FY19" s="7">
        <v>42.590944487077635</v>
      </c>
      <c r="FZ19" s="7">
        <v>32.569467314687692</v>
      </c>
      <c r="GA19" s="7">
        <v>42.590944487077635</v>
      </c>
      <c r="GB19" s="7">
        <v>49.109606543967864</v>
      </c>
      <c r="GC19" s="7">
        <v>49.109606543967864</v>
      </c>
      <c r="GD19" s="7">
        <v>49.109606543967864</v>
      </c>
      <c r="GE19" s="7">
        <v>49.109606543967864</v>
      </c>
      <c r="GF19" s="7">
        <v>53.043689732779995</v>
      </c>
      <c r="GG19" s="7">
        <v>53.043689732779995</v>
      </c>
      <c r="GH19" s="7">
        <v>53.043689732779995</v>
      </c>
      <c r="GI19" s="7">
        <v>53.043689732779995</v>
      </c>
      <c r="GJ19" s="7">
        <v>37.987480833917921</v>
      </c>
      <c r="GK19" s="7">
        <v>37.987480833917921</v>
      </c>
      <c r="GL19" s="7">
        <v>37.987480833917921</v>
      </c>
      <c r="GM19" s="7">
        <v>37.987480833917921</v>
      </c>
      <c r="GN19" s="7">
        <v>18.220576411994209</v>
      </c>
      <c r="GO19" s="7">
        <v>27.045721521215505</v>
      </c>
      <c r="GP19" s="7">
        <v>18.220576411994209</v>
      </c>
      <c r="GQ19" s="7">
        <v>27.045721521215505</v>
      </c>
      <c r="GR19" s="7">
        <v>33.008464094158356</v>
      </c>
      <c r="GS19" s="7">
        <v>33.008464094158356</v>
      </c>
      <c r="GT19" s="7">
        <v>33.008464094158356</v>
      </c>
      <c r="GU19" s="7">
        <v>33.008464094158356</v>
      </c>
      <c r="GV19" s="7">
        <v>2.7756232496803448</v>
      </c>
      <c r="GW19" s="7">
        <v>2.7756232496803448</v>
      </c>
      <c r="GX19" s="7">
        <v>2.7756232496803448</v>
      </c>
      <c r="GY19" s="7">
        <v>2.7756232496803448</v>
      </c>
      <c r="GZ19" s="7">
        <v>23.619405742725803</v>
      </c>
      <c r="HA19" s="7">
        <v>23.619405742725803</v>
      </c>
    </row>
    <row r="20" spans="1:209" ht="15" x14ac:dyDescent="0.25">
      <c r="A20" s="7" t="s">
        <v>69</v>
      </c>
      <c r="B20" s="7">
        <f t="shared" si="12"/>
        <v>3</v>
      </c>
      <c r="C20" s="7" t="s">
        <v>64</v>
      </c>
      <c r="D20" s="19">
        <f t="shared" ref="D20:M20" si="17">IF($B20&gt;D$9,"",D$12*D$11*(1+inflation)^($B20-1)+D$13*(1+inflation)^(D$3+$B20-1-$B$13)+D$14*(1+inflation)^(D$3+$B20-1-$B$14))</f>
        <v>135.27315345019167</v>
      </c>
      <c r="E20" s="19">
        <f t="shared" si="17"/>
        <v>134.02590840792442</v>
      </c>
      <c r="F20" s="19">
        <f t="shared" si="17"/>
        <v>132.65999628930788</v>
      </c>
      <c r="G20" s="19">
        <f t="shared" si="17"/>
        <v>131.17083586889862</v>
      </c>
      <c r="H20" s="19">
        <f t="shared" si="17"/>
        <v>129.55370270761699</v>
      </c>
      <c r="I20" s="19">
        <f t="shared" si="17"/>
        <v>127.80372501178651</v>
      </c>
      <c r="J20" s="19">
        <f t="shared" si="17"/>
        <v>125.9158791270464</v>
      </c>
      <c r="K20" s="19">
        <f t="shared" si="17"/>
        <v>123.88498568336328</v>
      </c>
      <c r="L20" s="19">
        <f t="shared" si="17"/>
        <v>121.70570509798209</v>
      </c>
      <c r="M20" s="19">
        <f t="shared" si="17"/>
        <v>123.17470818604903</v>
      </c>
      <c r="N20" s="19">
        <f t="shared" ref="N20:W20" si="18">IF($B20&gt;N$9,"",N$12*N$11*(1+inflation)^($B20-1)+N$13*(1+inflation)^(N$3+$B20-1-$B$13)+N$14*(1+inflation)^(N$3+$B20-1-$B$14))</f>
        <v>124.64992033967775</v>
      </c>
      <c r="O20" s="19">
        <f t="shared" si="18"/>
        <v>126.13091426565829</v>
      </c>
      <c r="P20" s="19">
        <f t="shared" si="18"/>
        <v>127.61724081712744</v>
      </c>
      <c r="Q20" s="19">
        <f t="shared" si="18"/>
        <v>129.10842886255162</v>
      </c>
      <c r="R20" s="19">
        <f t="shared" si="18"/>
        <v>130.60398377427435</v>
      </c>
      <c r="S20" s="19">
        <f t="shared" si="18"/>
        <v>132.1033874927615</v>
      </c>
      <c r="T20" s="19">
        <f t="shared" si="18"/>
        <v>133.60609693351347</v>
      </c>
      <c r="U20" s="19">
        <f t="shared" si="18"/>
        <v>135.1115436927829</v>
      </c>
      <c r="V20" s="19">
        <f t="shared" si="18"/>
        <v>136.61913292757862</v>
      </c>
      <c r="W20" s="19">
        <f t="shared" si="18"/>
        <v>135.27315345019167</v>
      </c>
      <c r="X20" s="19">
        <f t="shared" ref="X20:AG20" si="19">IF($B20&gt;X$9,"",X$12*X$11*(1+inflation)^($B20-1)+X$13*(1+inflation)^(X$3+$B20-1-$B$13)+X$14*(1+inflation)^(X$3+$B20-1-$B$14))</f>
        <v>134.02590840792442</v>
      </c>
      <c r="Y20" s="19">
        <f t="shared" si="19"/>
        <v>132.65999628930788</v>
      </c>
      <c r="Z20" s="19">
        <f t="shared" si="19"/>
        <v>131.17083586889862</v>
      </c>
      <c r="AA20" s="19">
        <f t="shared" si="19"/>
        <v>129.55370270761699</v>
      </c>
      <c r="AB20" s="19">
        <f t="shared" si="19"/>
        <v>127.80372501178651</v>
      </c>
      <c r="AC20" s="19">
        <f t="shared" si="19"/>
        <v>125.9158791270464</v>
      </c>
      <c r="AD20" s="19">
        <f t="shared" si="19"/>
        <v>123.88498568336328</v>
      </c>
      <c r="AE20" s="19">
        <f t="shared" si="19"/>
        <v>121.70570509798209</v>
      </c>
      <c r="AF20" s="19">
        <f t="shared" si="19"/>
        <v>123.17470818604903</v>
      </c>
      <c r="AG20" s="19">
        <f t="shared" si="19"/>
        <v>124.64992033967775</v>
      </c>
      <c r="AH20" s="19">
        <f t="shared" ref="AH20:AO20" si="20">IF($B20&gt;AH$9,"",AH$12*AH$11*(1+inflation)^($B20-1)+AH$13*(1+inflation)^(AH$3+$B20-1-$B$13)+AH$14*(1+inflation)^(AH$3+$B20-1-$B$14))</f>
        <v>126.13091426565829</v>
      </c>
      <c r="AI20" s="19">
        <f t="shared" si="20"/>
        <v>127.61724081712744</v>
      </c>
      <c r="AJ20" s="19">
        <f t="shared" si="20"/>
        <v>129.10842886255162</v>
      </c>
      <c r="AK20" s="19">
        <f t="shared" si="20"/>
        <v>130.60398377427435</v>
      </c>
      <c r="AL20" s="19">
        <f t="shared" si="20"/>
        <v>132.1033874927615</v>
      </c>
      <c r="AM20" s="19">
        <f t="shared" si="20"/>
        <v>133.60609693351347</v>
      </c>
      <c r="AN20" s="19">
        <f t="shared" si="20"/>
        <v>135.1115436927829</v>
      </c>
      <c r="AO20" s="19">
        <f t="shared" si="20"/>
        <v>136.61913292757862</v>
      </c>
      <c r="AT20"/>
      <c r="AU20" t="s">
        <v>42</v>
      </c>
      <c r="AV20" t="s">
        <v>43</v>
      </c>
      <c r="AW20" t="s">
        <v>56</v>
      </c>
      <c r="AX20" t="s">
        <v>66</v>
      </c>
      <c r="AY20">
        <v>20.52</v>
      </c>
      <c r="AZ20"/>
      <c r="BA20" t="s">
        <v>67</v>
      </c>
      <c r="BB20">
        <v>1</v>
      </c>
      <c r="BC20" s="12"/>
      <c r="BD20" s="12"/>
      <c r="BE20"/>
      <c r="BF20" t="s">
        <v>46</v>
      </c>
      <c r="BG20" t="s">
        <v>17</v>
      </c>
      <c r="BH20"/>
      <c r="BI20"/>
      <c r="BJ20" t="s">
        <v>48</v>
      </c>
      <c r="BM20" s="7" cm="1">
        <f t="array" ref="BM20">INDEX($HD$3:$HD$14,BN20,1)</f>
        <v>31</v>
      </c>
      <c r="BN20" s="7">
        <v>1</v>
      </c>
      <c r="BO20" s="7">
        <v>17</v>
      </c>
      <c r="BP20" s="7">
        <v>9.0174189501466308E-3</v>
      </c>
      <c r="BQ20" s="7">
        <v>9.0174189501466308E-3</v>
      </c>
      <c r="BR20" s="7">
        <v>9.0174189501466308E-3</v>
      </c>
      <c r="BS20" s="7">
        <v>9.0174189501466308E-3</v>
      </c>
      <c r="BT20" s="7">
        <v>3.072862602346042E-2</v>
      </c>
      <c r="BU20" s="7">
        <v>3.072862602346042E-2</v>
      </c>
      <c r="BV20" s="7">
        <v>3.072862602346042E-2</v>
      </c>
      <c r="BW20" s="7">
        <v>3.072862602346042E-2</v>
      </c>
      <c r="BX20" s="7">
        <v>0</v>
      </c>
      <c r="BY20" s="7">
        <v>0</v>
      </c>
      <c r="BZ20" s="7">
        <v>3.072862602346042E-2</v>
      </c>
      <c r="CA20" s="7">
        <v>3.072862602346042E-2</v>
      </c>
      <c r="CB20" s="7">
        <v>3.072862602346042E-2</v>
      </c>
      <c r="CC20" s="7">
        <v>3.072862602346042E-2</v>
      </c>
      <c r="CD20" s="7">
        <v>6.3129090749266883E-2</v>
      </c>
      <c r="CE20" s="7">
        <v>6.3129090749266883E-2</v>
      </c>
      <c r="CF20" s="7">
        <v>6.3129090749266883E-2</v>
      </c>
      <c r="CG20" s="7">
        <v>6.3129090749266883E-2</v>
      </c>
      <c r="CH20" s="7">
        <v>6.3129090749266883E-2</v>
      </c>
      <c r="CI20" s="7">
        <v>6.3129090749266883E-2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0.88062170737243428</v>
      </c>
      <c r="CS20" s="7">
        <v>0.88062170737243428</v>
      </c>
      <c r="CT20" s="7">
        <v>0.88062170737243428</v>
      </c>
      <c r="CU20" s="7">
        <v>0.88062170737243428</v>
      </c>
      <c r="CV20" s="7">
        <v>0</v>
      </c>
      <c r="CW20" s="7">
        <v>0</v>
      </c>
      <c r="CX20" s="7">
        <v>0</v>
      </c>
      <c r="CY20" s="7">
        <v>0</v>
      </c>
      <c r="CZ20" s="7">
        <v>6.3129090749266883E-2</v>
      </c>
      <c r="DA20" s="7">
        <v>6.3129090749266883E-2</v>
      </c>
      <c r="DB20" s="7">
        <v>6.3129090749266883E-2</v>
      </c>
      <c r="DC20" s="7">
        <v>6.3129090749266883E-2</v>
      </c>
      <c r="DD20" s="7">
        <v>0</v>
      </c>
      <c r="DE20" s="7">
        <v>0</v>
      </c>
      <c r="DF20" s="7">
        <v>0</v>
      </c>
      <c r="DG20" s="7">
        <v>0</v>
      </c>
      <c r="DH20" s="7">
        <v>9.0174189501466308E-3</v>
      </c>
      <c r="DI20" s="7">
        <v>9.0174189501466308E-3</v>
      </c>
      <c r="DJ20" s="7">
        <v>9.0174189501466308E-3</v>
      </c>
      <c r="DK20" s="7">
        <v>9.0174189501466308E-3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49.785638259995508</v>
      </c>
      <c r="DY20" s="7">
        <v>49.785638259995508</v>
      </c>
      <c r="DZ20" s="7">
        <v>49.785638259995508</v>
      </c>
      <c r="EA20" s="7">
        <v>49.785638259995508</v>
      </c>
      <c r="EB20" s="7">
        <v>26.077361581322606</v>
      </c>
      <c r="EC20" s="7">
        <v>26.077361581322606</v>
      </c>
      <c r="ED20" s="7">
        <v>26.077361581322606</v>
      </c>
      <c r="EE20" s="7">
        <v>26.077361581322606</v>
      </c>
      <c r="EF20" s="7">
        <v>18.222773112155433</v>
      </c>
      <c r="EG20" s="7">
        <v>18.222773112155433</v>
      </c>
      <c r="EH20" s="7">
        <v>18.222773112155433</v>
      </c>
      <c r="EI20" s="7">
        <v>18.222773112155433</v>
      </c>
      <c r="EJ20" s="7">
        <v>29.966473088967678</v>
      </c>
      <c r="EK20" s="7">
        <v>41.973459741587995</v>
      </c>
      <c r="EL20" s="7">
        <v>29.966473088967678</v>
      </c>
      <c r="EM20" s="7">
        <v>41.973459741587995</v>
      </c>
      <c r="EN20" s="7">
        <v>55.72844685336802</v>
      </c>
      <c r="EO20" s="7">
        <v>55.72844685336802</v>
      </c>
      <c r="EP20" s="7">
        <v>26.077361581322606</v>
      </c>
      <c r="EQ20" s="7">
        <v>26.077361581322606</v>
      </c>
      <c r="ER20" s="7">
        <v>26.077361581322606</v>
      </c>
      <c r="ES20" s="7">
        <v>26.077361581322606</v>
      </c>
      <c r="ET20" s="7">
        <v>17.636199632370925</v>
      </c>
      <c r="EU20" s="7">
        <v>17.636199632370925</v>
      </c>
      <c r="EV20" s="7">
        <v>36.072394818134896</v>
      </c>
      <c r="EW20" s="7">
        <v>36.072394818134896</v>
      </c>
      <c r="EX20" s="7">
        <v>36.072394818134896</v>
      </c>
      <c r="EY20" s="7">
        <v>36.072394818134896</v>
      </c>
      <c r="EZ20" s="7">
        <v>36.072394818134896</v>
      </c>
      <c r="FA20" s="7">
        <v>36.072394818134896</v>
      </c>
      <c r="FB20" s="7">
        <v>36.641554097991239</v>
      </c>
      <c r="FC20" s="7">
        <v>31.607596874565981</v>
      </c>
      <c r="FD20" s="7">
        <v>39.184018961263973</v>
      </c>
      <c r="FE20" s="7">
        <v>36.641554097991239</v>
      </c>
      <c r="FF20" s="7">
        <v>31.607596874565981</v>
      </c>
      <c r="FG20" s="7">
        <v>39.184018961263973</v>
      </c>
      <c r="FH20" s="7">
        <v>31.607596874565981</v>
      </c>
      <c r="FI20" s="7">
        <v>39.184018961263973</v>
      </c>
      <c r="FJ20" s="7">
        <v>31.607596874565981</v>
      </c>
      <c r="FK20" s="7">
        <v>39.184018961263973</v>
      </c>
      <c r="FL20" s="7">
        <v>22.088974908208193</v>
      </c>
      <c r="FM20" s="7">
        <v>22.088974908208193</v>
      </c>
      <c r="FN20" s="7">
        <v>22.088974908208193</v>
      </c>
      <c r="FO20" s="7">
        <v>22.088974908208193</v>
      </c>
      <c r="FP20" s="7">
        <v>42.589332930463385</v>
      </c>
      <c r="FQ20" s="7">
        <v>55.726857095014608</v>
      </c>
      <c r="FR20" s="7">
        <v>42.589332930463385</v>
      </c>
      <c r="FS20" s="7">
        <v>55.726857095014608</v>
      </c>
      <c r="FT20" s="7">
        <v>36.072394818134896</v>
      </c>
      <c r="FU20" s="7">
        <v>36.072394818134896</v>
      </c>
      <c r="FV20" s="7">
        <v>36.072394818134896</v>
      </c>
      <c r="FW20" s="7">
        <v>36.072394818134896</v>
      </c>
      <c r="FX20" s="7">
        <v>33.037943445914948</v>
      </c>
      <c r="FY20" s="7">
        <v>43.34883591290172</v>
      </c>
      <c r="FZ20" s="7">
        <v>33.037943445914948</v>
      </c>
      <c r="GA20" s="7">
        <v>43.34883591290172</v>
      </c>
      <c r="GB20" s="7">
        <v>49.785638259995508</v>
      </c>
      <c r="GC20" s="7">
        <v>49.785638259995508</v>
      </c>
      <c r="GD20" s="7">
        <v>49.785638259995508</v>
      </c>
      <c r="GE20" s="7">
        <v>49.785638259995508</v>
      </c>
      <c r="GF20" s="7">
        <v>55.72844685336802</v>
      </c>
      <c r="GG20" s="7">
        <v>55.72844685336802</v>
      </c>
      <c r="GH20" s="7">
        <v>55.72844685336802</v>
      </c>
      <c r="GI20" s="7">
        <v>55.72844685336802</v>
      </c>
      <c r="GJ20" s="7">
        <v>39.510685617154003</v>
      </c>
      <c r="GK20" s="7">
        <v>39.510685617154003</v>
      </c>
      <c r="GL20" s="7">
        <v>39.510685617154003</v>
      </c>
      <c r="GM20" s="7">
        <v>39.510685617154003</v>
      </c>
      <c r="GN20" s="7">
        <v>16.638162157907594</v>
      </c>
      <c r="GO20" s="7">
        <v>25.568560660271242</v>
      </c>
      <c r="GP20" s="7">
        <v>16.638162157907594</v>
      </c>
      <c r="GQ20" s="7">
        <v>25.568560660271242</v>
      </c>
      <c r="GR20" s="7">
        <v>0.67415558198533765</v>
      </c>
      <c r="GS20" s="7">
        <v>0.67415558198533765</v>
      </c>
      <c r="GT20" s="7">
        <v>0.67415558198533765</v>
      </c>
      <c r="GU20" s="7">
        <v>0.67415558198533765</v>
      </c>
      <c r="GV20" s="7">
        <v>0</v>
      </c>
      <c r="GW20" s="7">
        <v>0</v>
      </c>
      <c r="GX20" s="7">
        <v>0</v>
      </c>
      <c r="GY20" s="7">
        <v>0</v>
      </c>
      <c r="GZ20" s="7">
        <v>0.41625789115982398</v>
      </c>
      <c r="HA20" s="7">
        <v>0.41625789115982398</v>
      </c>
    </row>
    <row r="21" spans="1:209" ht="15" x14ac:dyDescent="0.25">
      <c r="A21" s="7" t="s">
        <v>69</v>
      </c>
      <c r="B21" s="7">
        <f t="shared" si="12"/>
        <v>4</v>
      </c>
      <c r="C21" s="7" t="s">
        <v>64</v>
      </c>
      <c r="D21" s="19">
        <f t="shared" ref="D21:M21" si="21">IF($B21&gt;D$9,"",D$12*D$11*(1+inflation)^($B21-1)+D$13*(1+inflation)^(D$3+$B21-1-$B$13)+D$14*(1+inflation)^(D$3+$B21-1-$B$14))</f>
        <v>138.22210819540587</v>
      </c>
      <c r="E21" s="19">
        <f t="shared" si="21"/>
        <v>136.94767321121719</v>
      </c>
      <c r="F21" s="19">
        <f t="shared" si="21"/>
        <v>135.55198420841481</v>
      </c>
      <c r="G21" s="19">
        <f t="shared" si="21"/>
        <v>134.03036009084065</v>
      </c>
      <c r="H21" s="19">
        <f t="shared" si="21"/>
        <v>132.37797342664305</v>
      </c>
      <c r="I21" s="19">
        <f t="shared" si="21"/>
        <v>130.58984621704349</v>
      </c>
      <c r="J21" s="19">
        <f t="shared" si="21"/>
        <v>128.66084529201603</v>
      </c>
      <c r="K21" s="19">
        <f t="shared" si="21"/>
        <v>126.58567837126061</v>
      </c>
      <c r="L21" s="19">
        <f t="shared" si="21"/>
        <v>124.35888946911811</v>
      </c>
      <c r="M21" s="19">
        <f t="shared" si="21"/>
        <v>125.85991682450489</v>
      </c>
      <c r="N21" s="19">
        <f t="shared" ref="N21:W21" si="22">IF($B21&gt;N$9,"",N$12*N$11*(1+inflation)^($B21-1)+N$13*(1+inflation)^(N$3+$B21-1-$B$13)+N$14*(1+inflation)^(N$3+$B21-1-$B$14))</f>
        <v>127.36728860308274</v>
      </c>
      <c r="O21" s="19">
        <f t="shared" si="22"/>
        <v>128.88056819664968</v>
      </c>
      <c r="P21" s="19">
        <f t="shared" si="22"/>
        <v>130.39929666694081</v>
      </c>
      <c r="Q21" s="19">
        <f t="shared" si="22"/>
        <v>131.92299261175526</v>
      </c>
      <c r="R21" s="19">
        <f t="shared" si="22"/>
        <v>133.45115062055356</v>
      </c>
      <c r="S21" s="19">
        <f t="shared" si="22"/>
        <v>134.98324134010369</v>
      </c>
      <c r="T21" s="19">
        <f t="shared" si="22"/>
        <v>136.51870984666408</v>
      </c>
      <c r="U21" s="19">
        <f t="shared" si="22"/>
        <v>138.05697534528559</v>
      </c>
      <c r="V21" s="19">
        <f t="shared" si="22"/>
        <v>139.59743002539983</v>
      </c>
      <c r="W21" s="19">
        <f t="shared" si="22"/>
        <v>138.22210819540587</v>
      </c>
      <c r="X21" s="19">
        <f t="shared" ref="X21:AG21" si="23">IF($B21&gt;X$9,"",X$12*X$11*(1+inflation)^($B21-1)+X$13*(1+inflation)^(X$3+$B21-1-$B$13)+X$14*(1+inflation)^(X$3+$B21-1-$B$14))</f>
        <v>136.94767321121719</v>
      </c>
      <c r="Y21" s="19">
        <f t="shared" si="23"/>
        <v>135.55198420841481</v>
      </c>
      <c r="Z21" s="19">
        <f t="shared" si="23"/>
        <v>134.03036009084065</v>
      </c>
      <c r="AA21" s="19">
        <f t="shared" si="23"/>
        <v>132.37797342664305</v>
      </c>
      <c r="AB21" s="19">
        <f t="shared" si="23"/>
        <v>130.58984621704349</v>
      </c>
      <c r="AC21" s="19">
        <f t="shared" si="23"/>
        <v>128.66084529201603</v>
      </c>
      <c r="AD21" s="19">
        <f t="shared" si="23"/>
        <v>126.58567837126061</v>
      </c>
      <c r="AE21" s="19">
        <f t="shared" si="23"/>
        <v>124.35888946911811</v>
      </c>
      <c r="AF21" s="19">
        <f t="shared" si="23"/>
        <v>125.85991682450489</v>
      </c>
      <c r="AG21" s="19">
        <f t="shared" si="23"/>
        <v>127.36728860308274</v>
      </c>
      <c r="AH21" s="19">
        <f t="shared" ref="AH21:AO21" si="24">IF($B21&gt;AH$9,"",AH$12*AH$11*(1+inflation)^($B21-1)+AH$13*(1+inflation)^(AH$3+$B21-1-$B$13)+AH$14*(1+inflation)^(AH$3+$B21-1-$B$14))</f>
        <v>128.88056819664968</v>
      </c>
      <c r="AI21" s="19">
        <f t="shared" si="24"/>
        <v>130.39929666694081</v>
      </c>
      <c r="AJ21" s="19">
        <f t="shared" si="24"/>
        <v>131.92299261175526</v>
      </c>
      <c r="AK21" s="19">
        <f t="shared" si="24"/>
        <v>133.45115062055356</v>
      </c>
      <c r="AL21" s="19">
        <f t="shared" si="24"/>
        <v>134.98324134010369</v>
      </c>
      <c r="AM21" s="19">
        <f t="shared" si="24"/>
        <v>136.51870984666408</v>
      </c>
      <c r="AN21" s="19">
        <f t="shared" si="24"/>
        <v>138.05697534528559</v>
      </c>
      <c r="AO21" s="19">
        <f t="shared" si="24"/>
        <v>139.59743002539983</v>
      </c>
      <c r="AT21"/>
      <c r="AU21"/>
      <c r="AV21"/>
      <c r="AW21"/>
      <c r="AX21"/>
      <c r="AY21"/>
      <c r="AZ21"/>
      <c r="BA21"/>
      <c r="BB21"/>
      <c r="BC21" s="12"/>
      <c r="BD21" s="12"/>
      <c r="BE21"/>
      <c r="BF21"/>
      <c r="BG21"/>
      <c r="BH21"/>
      <c r="BI21"/>
      <c r="BJ21"/>
      <c r="BM21" s="7" cm="1">
        <f t="array" ref="BM21">INDEX($HD$3:$HD$14,BN21,1)</f>
        <v>31</v>
      </c>
      <c r="BN21" s="7">
        <v>1</v>
      </c>
      <c r="BO21" s="7">
        <v>18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7">
        <v>0</v>
      </c>
      <c r="DW21" s="7">
        <v>0</v>
      </c>
      <c r="DX21" s="7">
        <v>49.890855553672971</v>
      </c>
      <c r="DY21" s="7">
        <v>49.890855553672971</v>
      </c>
      <c r="DZ21" s="7">
        <v>49.890855553672971</v>
      </c>
      <c r="EA21" s="7">
        <v>49.890855553672971</v>
      </c>
      <c r="EB21" s="7">
        <v>25.351629000979461</v>
      </c>
      <c r="EC21" s="7">
        <v>25.351629000979461</v>
      </c>
      <c r="ED21" s="7">
        <v>25.351629000979461</v>
      </c>
      <c r="EE21" s="7">
        <v>25.351629000979461</v>
      </c>
      <c r="EF21" s="7">
        <v>18.577619167287406</v>
      </c>
      <c r="EG21" s="7">
        <v>18.577619167287406</v>
      </c>
      <c r="EH21" s="7">
        <v>18.577619167287406</v>
      </c>
      <c r="EI21" s="7">
        <v>18.577619167287406</v>
      </c>
      <c r="EJ21" s="7">
        <v>28.932258526838748</v>
      </c>
      <c r="EK21" s="7">
        <v>41.085001215379705</v>
      </c>
      <c r="EL21" s="7">
        <v>28.932258526838748</v>
      </c>
      <c r="EM21" s="7">
        <v>41.085001215379705</v>
      </c>
      <c r="EN21" s="7">
        <v>59.062177233868063</v>
      </c>
      <c r="EO21" s="7">
        <v>59.062177233868063</v>
      </c>
      <c r="EP21" s="7">
        <v>25.351629000979461</v>
      </c>
      <c r="EQ21" s="7">
        <v>25.351629000979461</v>
      </c>
      <c r="ER21" s="7">
        <v>25.351629000979461</v>
      </c>
      <c r="ES21" s="7">
        <v>25.351629000979461</v>
      </c>
      <c r="ET21" s="7">
        <v>19.167329554947219</v>
      </c>
      <c r="EU21" s="7">
        <v>19.167329554947219</v>
      </c>
      <c r="EV21" s="7">
        <v>33.796451683922314</v>
      </c>
      <c r="EW21" s="7">
        <v>33.796451683922314</v>
      </c>
      <c r="EX21" s="7">
        <v>33.796451683922314</v>
      </c>
      <c r="EY21" s="7">
        <v>33.796451683922314</v>
      </c>
      <c r="EZ21" s="7">
        <v>33.796451683922314</v>
      </c>
      <c r="FA21" s="7">
        <v>33.796451683922314</v>
      </c>
      <c r="FB21" s="7">
        <v>35.133194427876759</v>
      </c>
      <c r="FC21" s="7">
        <v>31.238566676982423</v>
      </c>
      <c r="FD21" s="7">
        <v>39.425614712243458</v>
      </c>
      <c r="FE21" s="7">
        <v>35.133194427876759</v>
      </c>
      <c r="FF21" s="7">
        <v>31.238566676982423</v>
      </c>
      <c r="FG21" s="7">
        <v>39.425614712243458</v>
      </c>
      <c r="FH21" s="7">
        <v>31.238566676982423</v>
      </c>
      <c r="FI21" s="7">
        <v>39.425614712243458</v>
      </c>
      <c r="FJ21" s="7">
        <v>31.238566676982423</v>
      </c>
      <c r="FK21" s="7">
        <v>39.425614712243458</v>
      </c>
      <c r="FL21" s="7">
        <v>20.499699240023453</v>
      </c>
      <c r="FM21" s="7">
        <v>20.499699240023453</v>
      </c>
      <c r="FN21" s="7">
        <v>20.499699240023453</v>
      </c>
      <c r="FO21" s="7">
        <v>20.499699240023453</v>
      </c>
      <c r="FP21" s="7">
        <v>43.572598400000096</v>
      </c>
      <c r="FQ21" s="7">
        <v>56.449478461615811</v>
      </c>
      <c r="FR21" s="7">
        <v>43.572598400000096</v>
      </c>
      <c r="FS21" s="7">
        <v>56.449478461615811</v>
      </c>
      <c r="FT21" s="7">
        <v>33.796451683922314</v>
      </c>
      <c r="FU21" s="7">
        <v>33.796451683922314</v>
      </c>
      <c r="FV21" s="7">
        <v>33.796451683922314</v>
      </c>
      <c r="FW21" s="7">
        <v>33.796451683922314</v>
      </c>
      <c r="FX21" s="7">
        <v>33.92553174598973</v>
      </c>
      <c r="FY21" s="7">
        <v>44.366252444052705</v>
      </c>
      <c r="FZ21" s="7">
        <v>33.92553174598973</v>
      </c>
      <c r="GA21" s="7">
        <v>44.366252444052705</v>
      </c>
      <c r="GB21" s="7">
        <v>49.890855553672971</v>
      </c>
      <c r="GC21" s="7">
        <v>49.890855553672971</v>
      </c>
      <c r="GD21" s="7">
        <v>49.890855553672971</v>
      </c>
      <c r="GE21" s="7">
        <v>49.890855553672971</v>
      </c>
      <c r="GF21" s="7">
        <v>59.062177233868063</v>
      </c>
      <c r="GG21" s="7">
        <v>59.062177233868063</v>
      </c>
      <c r="GH21" s="7">
        <v>59.062177233868063</v>
      </c>
      <c r="GI21" s="7">
        <v>59.062177233868063</v>
      </c>
      <c r="GJ21" s="7">
        <v>38.738278693448791</v>
      </c>
      <c r="GK21" s="7">
        <v>38.738278693448791</v>
      </c>
      <c r="GL21" s="7">
        <v>38.738278693448791</v>
      </c>
      <c r="GM21" s="7">
        <v>38.738278693448791</v>
      </c>
      <c r="GN21" s="7">
        <v>13.698879480850458</v>
      </c>
      <c r="GO21" s="7">
        <v>21.873583491785876</v>
      </c>
      <c r="GP21" s="7">
        <v>13.698879480850458</v>
      </c>
      <c r="GQ21" s="7">
        <v>21.873583491785876</v>
      </c>
      <c r="GR21" s="7">
        <v>0</v>
      </c>
      <c r="GS21" s="7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</row>
    <row r="22" spans="1:209" ht="15" x14ac:dyDescent="0.25">
      <c r="A22" s="7" t="s">
        <v>69</v>
      </c>
      <c r="B22" s="7">
        <f t="shared" si="12"/>
        <v>5</v>
      </c>
      <c r="C22" s="7" t="s">
        <v>64</v>
      </c>
      <c r="D22" s="19">
        <f t="shared" ref="D22:M22" si="25">IF($B22&gt;D$9,"",D$12*D$11*(1+inflation)^($B22-1)+D$13*(1+inflation)^(D$3+$B22-1-$B$13)+D$14*(1+inflation)^(D$3+$B22-1-$B$14))</f>
        <v>141.23535015406571</v>
      </c>
      <c r="E22" s="19">
        <f t="shared" si="25"/>
        <v>139.93313248722171</v>
      </c>
      <c r="F22" s="19">
        <f t="shared" si="25"/>
        <v>138.50701746415825</v>
      </c>
      <c r="G22" s="19">
        <f t="shared" si="25"/>
        <v>136.952221940821</v>
      </c>
      <c r="H22" s="19">
        <f t="shared" si="25"/>
        <v>135.26381324734388</v>
      </c>
      <c r="I22" s="19">
        <f t="shared" si="25"/>
        <v>133.43670486457503</v>
      </c>
      <c r="J22" s="19">
        <f t="shared" si="25"/>
        <v>131.46565171938198</v>
      </c>
      <c r="K22" s="19">
        <f t="shared" si="25"/>
        <v>129.34524615975411</v>
      </c>
      <c r="L22" s="19">
        <f t="shared" si="25"/>
        <v>127.0699132595449</v>
      </c>
      <c r="M22" s="19">
        <f t="shared" si="25"/>
        <v>128.60366301127914</v>
      </c>
      <c r="N22" s="19">
        <f t="shared" ref="N22:W22" si="26">IF($B22&gt;N$9,"",N$12*N$11*(1+inflation)^($B22-1)+N$13*(1+inflation)^(N$3+$B22-1-$B$13)+N$14*(1+inflation)^(N$3+$B22-1-$B$14))</f>
        <v>130.14389549462996</v>
      </c>
      <c r="O22" s="19">
        <f t="shared" si="26"/>
        <v>131.69016458333664</v>
      </c>
      <c r="P22" s="19">
        <f t="shared" si="26"/>
        <v>133.24200133428013</v>
      </c>
      <c r="Q22" s="19">
        <f t="shared" si="26"/>
        <v>134.79891385069155</v>
      </c>
      <c r="R22" s="19">
        <f t="shared" si="26"/>
        <v>136.36038570408164</v>
      </c>
      <c r="S22" s="19">
        <f t="shared" si="26"/>
        <v>137.92587600131796</v>
      </c>
      <c r="T22" s="19">
        <f t="shared" si="26"/>
        <v>139.49481772132137</v>
      </c>
      <c r="U22" s="19">
        <f t="shared" si="26"/>
        <v>141.0666174078128</v>
      </c>
      <c r="V22" s="19">
        <f t="shared" si="26"/>
        <v>142.64065399995354</v>
      </c>
      <c r="W22" s="19">
        <f t="shared" si="26"/>
        <v>141.23535015406571</v>
      </c>
      <c r="X22" s="19">
        <f t="shared" ref="X22:AG22" si="27">IF($B22&gt;X$9,"",X$12*X$11*(1+inflation)^($B22-1)+X$13*(1+inflation)^(X$3+$B22-1-$B$13)+X$14*(1+inflation)^(X$3+$B22-1-$B$14))</f>
        <v>139.93313248722171</v>
      </c>
      <c r="Y22" s="19">
        <f t="shared" si="27"/>
        <v>138.50701746415825</v>
      </c>
      <c r="Z22" s="19">
        <f t="shared" si="27"/>
        <v>136.952221940821</v>
      </c>
      <c r="AA22" s="19">
        <f t="shared" si="27"/>
        <v>135.26381324734388</v>
      </c>
      <c r="AB22" s="19">
        <f t="shared" si="27"/>
        <v>133.43670486457503</v>
      </c>
      <c r="AC22" s="19">
        <f t="shared" si="27"/>
        <v>131.46565171938198</v>
      </c>
      <c r="AD22" s="19">
        <f t="shared" si="27"/>
        <v>129.34524615975411</v>
      </c>
      <c r="AE22" s="19">
        <f t="shared" si="27"/>
        <v>127.0699132595449</v>
      </c>
      <c r="AF22" s="19">
        <f t="shared" si="27"/>
        <v>128.60366301127914</v>
      </c>
      <c r="AG22" s="19">
        <f t="shared" si="27"/>
        <v>130.14389549462996</v>
      </c>
      <c r="AH22" s="19">
        <f t="shared" ref="AH22:AO22" si="28">IF($B22&gt;AH$9,"",AH$12*AH$11*(1+inflation)^($B22-1)+AH$13*(1+inflation)^(AH$3+$B22-1-$B$13)+AH$14*(1+inflation)^(AH$3+$B22-1-$B$14))</f>
        <v>131.69016458333664</v>
      </c>
      <c r="AI22" s="19">
        <f t="shared" si="28"/>
        <v>133.24200133428013</v>
      </c>
      <c r="AJ22" s="19">
        <f t="shared" si="28"/>
        <v>134.79891385069155</v>
      </c>
      <c r="AK22" s="19">
        <f t="shared" si="28"/>
        <v>136.36038570408164</v>
      </c>
      <c r="AL22" s="19">
        <f t="shared" si="28"/>
        <v>137.92587600131796</v>
      </c>
      <c r="AM22" s="19">
        <f t="shared" si="28"/>
        <v>139.49481772132137</v>
      </c>
      <c r="AN22" s="19">
        <f t="shared" si="28"/>
        <v>141.0666174078128</v>
      </c>
      <c r="AO22" s="19">
        <f t="shared" si="28"/>
        <v>142.64065399995354</v>
      </c>
      <c r="AT22"/>
      <c r="AU22"/>
      <c r="AV22"/>
      <c r="AW22"/>
      <c r="AX22"/>
      <c r="AY22"/>
      <c r="AZ22"/>
      <c r="BA22"/>
      <c r="BB22"/>
      <c r="BC22" s="12"/>
      <c r="BD22" s="12"/>
      <c r="BE22"/>
      <c r="BF22"/>
      <c r="BG22"/>
      <c r="BH22"/>
      <c r="BI22"/>
      <c r="BJ22"/>
      <c r="BM22" s="7" cm="1">
        <f t="array" ref="BM22">INDEX($HD$3:$HD$14,BN22,1)</f>
        <v>31</v>
      </c>
      <c r="BN22" s="7">
        <v>1</v>
      </c>
      <c r="BO22" s="7">
        <v>19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52.827453933521952</v>
      </c>
      <c r="DY22" s="7">
        <v>52.827453933521952</v>
      </c>
      <c r="DZ22" s="7">
        <v>52.827453933521952</v>
      </c>
      <c r="EA22" s="7">
        <v>52.827453933521952</v>
      </c>
      <c r="EB22" s="7">
        <v>25.383014286284439</v>
      </c>
      <c r="EC22" s="7">
        <v>25.383014286284439</v>
      </c>
      <c r="ED22" s="7">
        <v>25.383014286284439</v>
      </c>
      <c r="EE22" s="7">
        <v>25.383014286284439</v>
      </c>
      <c r="EF22" s="7">
        <v>19.558085576790297</v>
      </c>
      <c r="EG22" s="7">
        <v>19.558085576790297</v>
      </c>
      <c r="EH22" s="7">
        <v>19.558085576790297</v>
      </c>
      <c r="EI22" s="7">
        <v>19.558085576790297</v>
      </c>
      <c r="EJ22" s="7">
        <v>28.972746142636353</v>
      </c>
      <c r="EK22" s="7">
        <v>40.933128268236061</v>
      </c>
      <c r="EL22" s="7">
        <v>28.972746142636353</v>
      </c>
      <c r="EM22" s="7">
        <v>40.933128268236061</v>
      </c>
      <c r="EN22" s="7">
        <v>60.110574714049875</v>
      </c>
      <c r="EO22" s="7">
        <v>60.110574714049875</v>
      </c>
      <c r="EP22" s="7">
        <v>25.383014286284439</v>
      </c>
      <c r="EQ22" s="7">
        <v>25.383014286284439</v>
      </c>
      <c r="ER22" s="7">
        <v>25.383014286284439</v>
      </c>
      <c r="ES22" s="7">
        <v>25.383014286284439</v>
      </c>
      <c r="ET22" s="7">
        <v>19.825028200369541</v>
      </c>
      <c r="EU22" s="7">
        <v>19.825028200369541</v>
      </c>
      <c r="EV22" s="7">
        <v>30.420526034548406</v>
      </c>
      <c r="EW22" s="7">
        <v>30.420526034548406</v>
      </c>
      <c r="EX22" s="7">
        <v>30.420526034548406</v>
      </c>
      <c r="EY22" s="7">
        <v>30.420526034548406</v>
      </c>
      <c r="EZ22" s="7">
        <v>30.420526034548406</v>
      </c>
      <c r="FA22" s="7">
        <v>30.420526034548406</v>
      </c>
      <c r="FB22" s="7">
        <v>33.27166413296775</v>
      </c>
      <c r="FC22" s="7">
        <v>33.51588735507768</v>
      </c>
      <c r="FD22" s="7">
        <v>42.893962022115879</v>
      </c>
      <c r="FE22" s="7">
        <v>33.27166413296775</v>
      </c>
      <c r="FF22" s="7">
        <v>33.51588735507768</v>
      </c>
      <c r="FG22" s="7">
        <v>42.893962022115879</v>
      </c>
      <c r="FH22" s="7">
        <v>33.51588735507768</v>
      </c>
      <c r="FI22" s="7">
        <v>42.893962022115879</v>
      </c>
      <c r="FJ22" s="7">
        <v>33.51588735507768</v>
      </c>
      <c r="FK22" s="7">
        <v>42.893962022115879</v>
      </c>
      <c r="FL22" s="7">
        <v>18.708047101659812</v>
      </c>
      <c r="FM22" s="7">
        <v>18.708047101659812</v>
      </c>
      <c r="FN22" s="7">
        <v>18.708047101659812</v>
      </c>
      <c r="FO22" s="7">
        <v>18.708047101659812</v>
      </c>
      <c r="FP22" s="7">
        <v>41.788752457331427</v>
      </c>
      <c r="FQ22" s="7">
        <v>54.224193479722992</v>
      </c>
      <c r="FR22" s="7">
        <v>41.788752457331427</v>
      </c>
      <c r="FS22" s="7">
        <v>54.224193479722992</v>
      </c>
      <c r="FT22" s="7">
        <v>30.420526034548406</v>
      </c>
      <c r="FU22" s="7">
        <v>30.420526034548406</v>
      </c>
      <c r="FV22" s="7">
        <v>30.420526034548406</v>
      </c>
      <c r="FW22" s="7">
        <v>30.420526034548406</v>
      </c>
      <c r="FX22" s="7">
        <v>33.823666819662662</v>
      </c>
      <c r="FY22" s="7">
        <v>44.734550570926842</v>
      </c>
      <c r="FZ22" s="7">
        <v>33.823666819662662</v>
      </c>
      <c r="GA22" s="7">
        <v>44.734550570926842</v>
      </c>
      <c r="GB22" s="7">
        <v>52.827453933521952</v>
      </c>
      <c r="GC22" s="7">
        <v>52.827453933521952</v>
      </c>
      <c r="GD22" s="7">
        <v>52.827453933521952</v>
      </c>
      <c r="GE22" s="7">
        <v>52.827453933521952</v>
      </c>
      <c r="GF22" s="7">
        <v>60.110574714049875</v>
      </c>
      <c r="GG22" s="7">
        <v>60.110574714049875</v>
      </c>
      <c r="GH22" s="7">
        <v>60.110574714049875</v>
      </c>
      <c r="GI22" s="7">
        <v>60.110574714049875</v>
      </c>
      <c r="GJ22" s="7">
        <v>38.265842416944317</v>
      </c>
      <c r="GK22" s="7">
        <v>38.265842416944317</v>
      </c>
      <c r="GL22" s="7">
        <v>38.265842416944317</v>
      </c>
      <c r="GM22" s="7">
        <v>38.265842416944317</v>
      </c>
      <c r="GN22" s="7">
        <v>10.716920310126085</v>
      </c>
      <c r="GO22" s="7">
        <v>17.771623332649629</v>
      </c>
      <c r="GP22" s="7">
        <v>10.716920310126085</v>
      </c>
      <c r="GQ22" s="7">
        <v>17.771623332649629</v>
      </c>
      <c r="GR22" s="7">
        <v>0</v>
      </c>
      <c r="GS22" s="7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</row>
    <row r="23" spans="1:209" ht="15" x14ac:dyDescent="0.25">
      <c r="A23" s="7" t="s">
        <v>69</v>
      </c>
      <c r="B23" s="7">
        <f t="shared" si="12"/>
        <v>6</v>
      </c>
      <c r="C23" s="7" t="s">
        <v>64</v>
      </c>
      <c r="D23" s="19">
        <f t="shared" ref="D23:M23" si="29">IF($B23&gt;D$9,"",D$12*D$11*(1+inflation)^($B23-1)+D$13*(1+inflation)^(D$3+$B23-1-$B$13)+D$14*(1+inflation)^(D$3+$B23-1-$B$14))</f>
        <v>144.31428078742434</v>
      </c>
      <c r="E23" s="19">
        <f t="shared" si="29"/>
        <v>142.98367477544321</v>
      </c>
      <c r="F23" s="19">
        <f t="shared" si="29"/>
        <v>141.52647044487694</v>
      </c>
      <c r="G23" s="19">
        <f t="shared" si="29"/>
        <v>139.93778037913091</v>
      </c>
      <c r="H23" s="19">
        <f t="shared" si="29"/>
        <v>138.21256437613599</v>
      </c>
      <c r="I23" s="19">
        <f t="shared" si="29"/>
        <v>136.34562503062278</v>
      </c>
      <c r="J23" s="19">
        <f t="shared" si="29"/>
        <v>134.33160292686455</v>
      </c>
      <c r="K23" s="19">
        <f t="shared" si="29"/>
        <v>132.16497252603676</v>
      </c>
      <c r="L23" s="19">
        <f t="shared" si="29"/>
        <v>129.84003736860299</v>
      </c>
      <c r="M23" s="19">
        <f t="shared" si="29"/>
        <v>131.40722286492505</v>
      </c>
      <c r="N23" s="19">
        <f t="shared" ref="N23:W23" si="30">IF($B23&gt;N$9,"",N$12*N$11*(1+inflation)^($B23-1)+N$13*(1+inflation)^(N$3+$B23-1-$B$13)+N$14*(1+inflation)^(N$3+$B23-1-$B$14))</f>
        <v>132.98103241641292</v>
      </c>
      <c r="O23" s="19">
        <f t="shared" si="30"/>
        <v>134.56101017125337</v>
      </c>
      <c r="P23" s="19">
        <f t="shared" si="30"/>
        <v>136.14667696336747</v>
      </c>
      <c r="Q23" s="19">
        <f t="shared" si="30"/>
        <v>137.73753017263664</v>
      </c>
      <c r="R23" s="19">
        <f t="shared" si="30"/>
        <v>139.33304211243063</v>
      </c>
      <c r="S23" s="19">
        <f t="shared" si="30"/>
        <v>140.9326600981467</v>
      </c>
      <c r="T23" s="19">
        <f t="shared" si="30"/>
        <v>142.53580474764618</v>
      </c>
      <c r="U23" s="19">
        <f t="shared" si="30"/>
        <v>144.14186966730315</v>
      </c>
      <c r="V23" s="19">
        <f t="shared" si="30"/>
        <v>145.75022025715256</v>
      </c>
      <c r="W23" s="19">
        <f t="shared" si="30"/>
        <v>144.31428078742434</v>
      </c>
      <c r="X23" s="19">
        <f t="shared" ref="X23:AG23" si="31">IF($B23&gt;X$9,"",X$12*X$11*(1+inflation)^($B23-1)+X$13*(1+inflation)^(X$3+$B23-1-$B$13)+X$14*(1+inflation)^(X$3+$B23-1-$B$14))</f>
        <v>142.98367477544321</v>
      </c>
      <c r="Y23" s="19">
        <f t="shared" si="31"/>
        <v>141.52647044487694</v>
      </c>
      <c r="Z23" s="19">
        <f t="shared" si="31"/>
        <v>139.93778037913091</v>
      </c>
      <c r="AA23" s="19">
        <f t="shared" si="31"/>
        <v>138.21256437613599</v>
      </c>
      <c r="AB23" s="19">
        <f t="shared" si="31"/>
        <v>136.34562503062278</v>
      </c>
      <c r="AC23" s="19">
        <f t="shared" si="31"/>
        <v>134.33160292686455</v>
      </c>
      <c r="AD23" s="19">
        <f t="shared" si="31"/>
        <v>132.16497252603676</v>
      </c>
      <c r="AE23" s="19">
        <f t="shared" si="31"/>
        <v>129.84003736860299</v>
      </c>
      <c r="AF23" s="19">
        <f t="shared" si="31"/>
        <v>131.40722286492505</v>
      </c>
      <c r="AG23" s="19">
        <f t="shared" si="31"/>
        <v>132.98103241641292</v>
      </c>
      <c r="AH23" s="19">
        <f t="shared" ref="AH23:AO23" si="32">IF($B23&gt;AH$9,"",AH$12*AH$11*(1+inflation)^($B23-1)+AH$13*(1+inflation)^(AH$3+$B23-1-$B$13)+AH$14*(1+inflation)^(AH$3+$B23-1-$B$14))</f>
        <v>134.56101017125337</v>
      </c>
      <c r="AI23" s="19">
        <f t="shared" si="32"/>
        <v>136.14667696336747</v>
      </c>
      <c r="AJ23" s="19">
        <f t="shared" si="32"/>
        <v>137.73753017263664</v>
      </c>
      <c r="AK23" s="19">
        <f t="shared" si="32"/>
        <v>139.33304211243063</v>
      </c>
      <c r="AL23" s="19">
        <f t="shared" si="32"/>
        <v>140.9326600981467</v>
      </c>
      <c r="AM23" s="19">
        <f t="shared" si="32"/>
        <v>142.53580474764618</v>
      </c>
      <c r="AN23" s="19">
        <f t="shared" si="32"/>
        <v>144.14186966730315</v>
      </c>
      <c r="AO23" s="19">
        <f t="shared" si="32"/>
        <v>145.75022025715256</v>
      </c>
      <c r="AT23"/>
      <c r="AU23"/>
      <c r="AV23"/>
      <c r="AW23"/>
      <c r="AX23"/>
      <c r="AY23"/>
      <c r="AZ23"/>
      <c r="BA23"/>
      <c r="BB23"/>
      <c r="BC23" s="12"/>
      <c r="BD23" s="12"/>
      <c r="BE23"/>
      <c r="BF23"/>
      <c r="BG23"/>
      <c r="BH23"/>
      <c r="BI23"/>
      <c r="BJ23"/>
      <c r="BM23" s="7" cm="1">
        <f t="array" ref="BM23">INDEX($HD$3:$HD$14,BN23,1)</f>
        <v>31</v>
      </c>
      <c r="BN23" s="7">
        <v>1</v>
      </c>
      <c r="BO23" s="7">
        <v>20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55.799510761964868</v>
      </c>
      <c r="DY23" s="7">
        <v>55.799510761964868</v>
      </c>
      <c r="DZ23" s="7">
        <v>55.799510761964868</v>
      </c>
      <c r="EA23" s="7">
        <v>55.799510761964868</v>
      </c>
      <c r="EB23" s="7">
        <v>24.753780885035177</v>
      </c>
      <c r="EC23" s="7">
        <v>24.753780885035177</v>
      </c>
      <c r="ED23" s="7">
        <v>24.753780885035177</v>
      </c>
      <c r="EE23" s="7">
        <v>24.753780885035177</v>
      </c>
      <c r="EF23" s="7">
        <v>21.24420574840174</v>
      </c>
      <c r="EG23" s="7">
        <v>21.24420574840174</v>
      </c>
      <c r="EH23" s="7">
        <v>21.24420574840174</v>
      </c>
      <c r="EI23" s="7">
        <v>21.24420574840174</v>
      </c>
      <c r="EJ23" s="7">
        <v>29.144080975346011</v>
      </c>
      <c r="EK23" s="7">
        <v>41.915304448648264</v>
      </c>
      <c r="EL23" s="7">
        <v>29.144080975346011</v>
      </c>
      <c r="EM23" s="7">
        <v>41.915304448648264</v>
      </c>
      <c r="EN23" s="7">
        <v>60.098768698328485</v>
      </c>
      <c r="EO23" s="7">
        <v>60.098768698328485</v>
      </c>
      <c r="EP23" s="7">
        <v>24.753780885035177</v>
      </c>
      <c r="EQ23" s="7">
        <v>24.753780885035177</v>
      </c>
      <c r="ER23" s="7">
        <v>24.753780885035177</v>
      </c>
      <c r="ES23" s="7">
        <v>24.753780885035177</v>
      </c>
      <c r="ET23" s="7">
        <v>19.841499219766867</v>
      </c>
      <c r="EU23" s="7">
        <v>19.841499219766867</v>
      </c>
      <c r="EV23" s="7">
        <v>28.369673292035266</v>
      </c>
      <c r="EW23" s="7">
        <v>28.369673292035266</v>
      </c>
      <c r="EX23" s="7">
        <v>28.369673292035266</v>
      </c>
      <c r="EY23" s="7">
        <v>28.369673292035266</v>
      </c>
      <c r="EZ23" s="7">
        <v>28.369673292035266</v>
      </c>
      <c r="FA23" s="7">
        <v>28.369673292035266</v>
      </c>
      <c r="FB23" s="7">
        <v>34.835935662482441</v>
      </c>
      <c r="FC23" s="7">
        <v>34.277671387527825</v>
      </c>
      <c r="FD23" s="7">
        <v>44.410434566599712</v>
      </c>
      <c r="FE23" s="7">
        <v>34.835935662482441</v>
      </c>
      <c r="FF23" s="7">
        <v>34.277671387527825</v>
      </c>
      <c r="FG23" s="7">
        <v>44.410434566599712</v>
      </c>
      <c r="FH23" s="7">
        <v>34.277671387527825</v>
      </c>
      <c r="FI23" s="7">
        <v>44.410434566599712</v>
      </c>
      <c r="FJ23" s="7">
        <v>34.277671387527825</v>
      </c>
      <c r="FK23" s="7">
        <v>44.410434566599712</v>
      </c>
      <c r="FL23" s="7">
        <v>16.962909136108504</v>
      </c>
      <c r="FM23" s="7">
        <v>16.962909136108504</v>
      </c>
      <c r="FN23" s="7">
        <v>16.962909136108504</v>
      </c>
      <c r="FO23" s="7">
        <v>16.962909136108504</v>
      </c>
      <c r="FP23" s="7">
        <v>41.800964987156888</v>
      </c>
      <c r="FQ23" s="7">
        <v>53.691449776291833</v>
      </c>
      <c r="FR23" s="7">
        <v>41.800964987156888</v>
      </c>
      <c r="FS23" s="7">
        <v>53.691449776291833</v>
      </c>
      <c r="FT23" s="7">
        <v>28.369673292035266</v>
      </c>
      <c r="FU23" s="7">
        <v>28.369673292035266</v>
      </c>
      <c r="FV23" s="7">
        <v>28.369673292035266</v>
      </c>
      <c r="FW23" s="7">
        <v>28.369673292035266</v>
      </c>
      <c r="FX23" s="7">
        <v>33.521118872253709</v>
      </c>
      <c r="FY23" s="7">
        <v>45.217961959903214</v>
      </c>
      <c r="FZ23" s="7">
        <v>33.521118872253709</v>
      </c>
      <c r="GA23" s="7">
        <v>45.217961959903214</v>
      </c>
      <c r="GB23" s="7">
        <v>55.799510761964868</v>
      </c>
      <c r="GC23" s="7">
        <v>55.799510761964868</v>
      </c>
      <c r="GD23" s="7">
        <v>55.799510761964868</v>
      </c>
      <c r="GE23" s="7">
        <v>55.799510761964868</v>
      </c>
      <c r="GF23" s="7">
        <v>60.098768698328485</v>
      </c>
      <c r="GG23" s="7">
        <v>60.098768698328485</v>
      </c>
      <c r="GH23" s="7">
        <v>60.098768698328485</v>
      </c>
      <c r="GI23" s="7">
        <v>60.098768698328485</v>
      </c>
      <c r="GJ23" s="7">
        <v>37.450914157906162</v>
      </c>
      <c r="GK23" s="7">
        <v>37.450914157906162</v>
      </c>
      <c r="GL23" s="7">
        <v>37.450914157906162</v>
      </c>
      <c r="GM23" s="7">
        <v>37.450914157906162</v>
      </c>
      <c r="GN23" s="7">
        <v>8.9529344289032355</v>
      </c>
      <c r="GO23" s="7">
        <v>15.356704423035184</v>
      </c>
      <c r="GP23" s="7">
        <v>8.9529344289032355</v>
      </c>
      <c r="GQ23" s="7">
        <v>15.356704423035184</v>
      </c>
      <c r="GR23" s="7">
        <v>0</v>
      </c>
      <c r="GS23" s="7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</row>
    <row r="24" spans="1:209" ht="15" x14ac:dyDescent="0.25">
      <c r="A24" s="7" t="s">
        <v>69</v>
      </c>
      <c r="B24" s="7">
        <f t="shared" si="12"/>
        <v>7</v>
      </c>
      <c r="C24" s="7" t="s">
        <v>64</v>
      </c>
      <c r="D24" s="19">
        <f t="shared" ref="D24:M24" si="33">IF($B24&gt;D$9,"",D$12*D$11*(1+inflation)^($B24-1)+D$13*(1+inflation)^(D$3+$B24-1-$B$13)+D$14*(1+inflation)^(D$3+$B24-1-$B$14))</f>
        <v>147.46033210859025</v>
      </c>
      <c r="E24" s="19">
        <f t="shared" si="33"/>
        <v>146.10071888554788</v>
      </c>
      <c r="F24" s="19">
        <f t="shared" si="33"/>
        <v>144.61174750057526</v>
      </c>
      <c r="G24" s="19">
        <f t="shared" si="33"/>
        <v>142.98842399139596</v>
      </c>
      <c r="H24" s="19">
        <f t="shared" si="33"/>
        <v>141.22559827953577</v>
      </c>
      <c r="I24" s="19">
        <f t="shared" si="33"/>
        <v>139.31795965629038</v>
      </c>
      <c r="J24" s="19">
        <f t="shared" si="33"/>
        <v>137.26003187067019</v>
      </c>
      <c r="K24" s="19">
        <f t="shared" si="33"/>
        <v>135.04616892710436</v>
      </c>
      <c r="L24" s="19">
        <f t="shared" si="33"/>
        <v>132.67055018323856</v>
      </c>
      <c r="M24" s="19">
        <f t="shared" si="33"/>
        <v>134.27190032338041</v>
      </c>
      <c r="N24" s="19">
        <f t="shared" ref="N24:W24" si="34">IF($B24&gt;N$9,"",N$12*N$11*(1+inflation)^($B24-1)+N$13*(1+inflation)^(N$3+$B24-1-$B$13)+N$14*(1+inflation)^(N$3+$B24-1-$B$14))</f>
        <v>135.88001892309072</v>
      </c>
      <c r="O24" s="19">
        <f t="shared" si="34"/>
        <v>137.49444019298673</v>
      </c>
      <c r="P24" s="19">
        <f t="shared" si="34"/>
        <v>139.11467452116889</v>
      </c>
      <c r="Q24" s="19">
        <f t="shared" si="34"/>
        <v>140.74020833040012</v>
      </c>
      <c r="R24" s="19">
        <f t="shared" si="34"/>
        <v>142.37050243048162</v>
      </c>
      <c r="S24" s="19">
        <f t="shared" si="34"/>
        <v>144.00499208828634</v>
      </c>
      <c r="T24" s="19">
        <f t="shared" si="34"/>
        <v>145.6430852911449</v>
      </c>
      <c r="U24" s="19">
        <f t="shared" si="34"/>
        <v>147.28416242605036</v>
      </c>
      <c r="V24" s="19">
        <f t="shared" si="34"/>
        <v>148.92757505875852</v>
      </c>
      <c r="W24" s="19">
        <f t="shared" si="34"/>
        <v>147.46033210859025</v>
      </c>
      <c r="X24" s="19">
        <f t="shared" ref="X24:AG24" si="35">IF($B24&gt;X$9,"",X$12*X$11*(1+inflation)^($B24-1)+X$13*(1+inflation)^(X$3+$B24-1-$B$13)+X$14*(1+inflation)^(X$3+$B24-1-$B$14))</f>
        <v>146.10071888554788</v>
      </c>
      <c r="Y24" s="19">
        <f t="shared" si="35"/>
        <v>144.61174750057526</v>
      </c>
      <c r="Z24" s="19">
        <f t="shared" si="35"/>
        <v>142.98842399139596</v>
      </c>
      <c r="AA24" s="19">
        <f t="shared" si="35"/>
        <v>141.22559827953577</v>
      </c>
      <c r="AB24" s="19">
        <f t="shared" si="35"/>
        <v>139.31795965629038</v>
      </c>
      <c r="AC24" s="19">
        <f t="shared" si="35"/>
        <v>137.26003187067019</v>
      </c>
      <c r="AD24" s="19">
        <f t="shared" si="35"/>
        <v>135.04616892710436</v>
      </c>
      <c r="AE24" s="19">
        <f t="shared" si="35"/>
        <v>132.67055018323856</v>
      </c>
      <c r="AF24" s="19">
        <f t="shared" si="35"/>
        <v>134.27190032338041</v>
      </c>
      <c r="AG24" s="19">
        <f t="shared" si="35"/>
        <v>135.88001892309072</v>
      </c>
      <c r="AH24" s="19">
        <f t="shared" ref="AH24:AO24" si="36">IF($B24&gt;AH$9,"",AH$12*AH$11*(1+inflation)^($B24-1)+AH$13*(1+inflation)^(AH$3+$B24-1-$B$13)+AH$14*(1+inflation)^(AH$3+$B24-1-$B$14))</f>
        <v>137.49444019298673</v>
      </c>
      <c r="AI24" s="19">
        <f t="shared" si="36"/>
        <v>139.11467452116889</v>
      </c>
      <c r="AJ24" s="19">
        <f t="shared" si="36"/>
        <v>140.74020833040012</v>
      </c>
      <c r="AK24" s="19">
        <f t="shared" si="36"/>
        <v>142.37050243048162</v>
      </c>
      <c r="AL24" s="19">
        <f t="shared" si="36"/>
        <v>144.00499208828634</v>
      </c>
      <c r="AM24" s="19">
        <f t="shared" si="36"/>
        <v>145.6430852911449</v>
      </c>
      <c r="AN24" s="19">
        <f t="shared" si="36"/>
        <v>147.28416242605036</v>
      </c>
      <c r="AO24" s="19">
        <f t="shared" si="36"/>
        <v>148.92757505875852</v>
      </c>
      <c r="AT24"/>
      <c r="AU24"/>
      <c r="AV24"/>
      <c r="AW24"/>
      <c r="AX24"/>
      <c r="AY24"/>
      <c r="AZ24"/>
      <c r="BA24"/>
      <c r="BB24"/>
      <c r="BC24" s="12"/>
      <c r="BD24" s="12"/>
      <c r="BE24"/>
      <c r="BF24"/>
      <c r="BG24"/>
      <c r="BH24"/>
      <c r="BI24"/>
      <c r="BJ24"/>
      <c r="BM24" s="7" cm="1">
        <f t="array" ref="BM24">INDEX($HD$3:$HD$14,BN24,1)</f>
        <v>31</v>
      </c>
      <c r="BN24" s="7">
        <v>1</v>
      </c>
      <c r="BO24" s="7">
        <v>21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57.430837113988268</v>
      </c>
      <c r="DY24" s="7">
        <v>57.430837113988268</v>
      </c>
      <c r="DZ24" s="7">
        <v>57.430837113988268</v>
      </c>
      <c r="EA24" s="7">
        <v>57.430837113988268</v>
      </c>
      <c r="EB24" s="7">
        <v>24.129805314451591</v>
      </c>
      <c r="EC24" s="7">
        <v>24.129805314451591</v>
      </c>
      <c r="ED24" s="7">
        <v>24.129805314451591</v>
      </c>
      <c r="EE24" s="7">
        <v>24.129805314451591</v>
      </c>
      <c r="EF24" s="7">
        <v>22.815496878165657</v>
      </c>
      <c r="EG24" s="7">
        <v>22.815496878165657</v>
      </c>
      <c r="EH24" s="7">
        <v>22.815496878165657</v>
      </c>
      <c r="EI24" s="7">
        <v>22.815496878165657</v>
      </c>
      <c r="EJ24" s="7">
        <v>31.176255725957525</v>
      </c>
      <c r="EK24" s="7">
        <v>44.85900240109526</v>
      </c>
      <c r="EL24" s="7">
        <v>31.176255725957525</v>
      </c>
      <c r="EM24" s="7">
        <v>44.85900240109526</v>
      </c>
      <c r="EN24" s="7">
        <v>59.433055791513226</v>
      </c>
      <c r="EO24" s="7">
        <v>59.433055791513226</v>
      </c>
      <c r="EP24" s="7">
        <v>24.129805314451591</v>
      </c>
      <c r="EQ24" s="7">
        <v>24.129805314451591</v>
      </c>
      <c r="ER24" s="7">
        <v>24.129805314451591</v>
      </c>
      <c r="ES24" s="7">
        <v>24.129805314451591</v>
      </c>
      <c r="ET24" s="7">
        <v>19.943340930413498</v>
      </c>
      <c r="EU24" s="7">
        <v>19.943340930413498</v>
      </c>
      <c r="EV24" s="7">
        <v>28.671555653615865</v>
      </c>
      <c r="EW24" s="7">
        <v>28.671555653615865</v>
      </c>
      <c r="EX24" s="7">
        <v>28.671555653615865</v>
      </c>
      <c r="EY24" s="7">
        <v>28.671555653615865</v>
      </c>
      <c r="EZ24" s="7">
        <v>28.671555653615865</v>
      </c>
      <c r="FA24" s="7">
        <v>28.671555653615865</v>
      </c>
      <c r="FB24" s="7">
        <v>36.880951590780043</v>
      </c>
      <c r="FC24" s="7">
        <v>34.173117622510276</v>
      </c>
      <c r="FD24" s="7">
        <v>44.760799088376828</v>
      </c>
      <c r="FE24" s="7">
        <v>36.880951590780043</v>
      </c>
      <c r="FF24" s="7">
        <v>34.173117622510276</v>
      </c>
      <c r="FG24" s="7">
        <v>44.760799088376828</v>
      </c>
      <c r="FH24" s="7">
        <v>34.173117622510276</v>
      </c>
      <c r="FI24" s="7">
        <v>44.760799088376828</v>
      </c>
      <c r="FJ24" s="7">
        <v>34.173117622510276</v>
      </c>
      <c r="FK24" s="7">
        <v>44.760799088376828</v>
      </c>
      <c r="FL24" s="7">
        <v>15.288313810557183</v>
      </c>
      <c r="FM24" s="7">
        <v>15.288313810557183</v>
      </c>
      <c r="FN24" s="7">
        <v>15.288313810557183</v>
      </c>
      <c r="FO24" s="7">
        <v>15.288313810557183</v>
      </c>
      <c r="FP24" s="7">
        <v>41.327366814413473</v>
      </c>
      <c r="FQ24" s="7">
        <v>53.50336547679025</v>
      </c>
      <c r="FR24" s="7">
        <v>41.327366814413473</v>
      </c>
      <c r="FS24" s="7">
        <v>53.50336547679025</v>
      </c>
      <c r="FT24" s="7">
        <v>28.671555653615865</v>
      </c>
      <c r="FU24" s="7">
        <v>28.671555653615865</v>
      </c>
      <c r="FV24" s="7">
        <v>28.671555653615865</v>
      </c>
      <c r="FW24" s="7">
        <v>28.671555653615865</v>
      </c>
      <c r="FX24" s="7">
        <v>33.45544489744865</v>
      </c>
      <c r="FY24" s="7">
        <v>45.813421219492618</v>
      </c>
      <c r="FZ24" s="7">
        <v>33.45544489744865</v>
      </c>
      <c r="GA24" s="7">
        <v>45.813421219492618</v>
      </c>
      <c r="GB24" s="7">
        <v>57.430837113988268</v>
      </c>
      <c r="GC24" s="7">
        <v>57.430837113988268</v>
      </c>
      <c r="GD24" s="7">
        <v>57.430837113988268</v>
      </c>
      <c r="GE24" s="7">
        <v>57.430837113988268</v>
      </c>
      <c r="GF24" s="7">
        <v>59.433055791513226</v>
      </c>
      <c r="GG24" s="7">
        <v>59.433055791513226</v>
      </c>
      <c r="GH24" s="7">
        <v>59.433055791513226</v>
      </c>
      <c r="GI24" s="7">
        <v>59.433055791513226</v>
      </c>
      <c r="GJ24" s="7">
        <v>36.458575964463229</v>
      </c>
      <c r="GK24" s="7">
        <v>36.458575964463229</v>
      </c>
      <c r="GL24" s="7">
        <v>36.458575964463229</v>
      </c>
      <c r="GM24" s="7">
        <v>36.458575964463229</v>
      </c>
      <c r="GN24" s="7">
        <v>8.3149293507844497</v>
      </c>
      <c r="GO24" s="7">
        <v>14.698007773143669</v>
      </c>
      <c r="GP24" s="7">
        <v>8.3149293507844497</v>
      </c>
      <c r="GQ24" s="7">
        <v>14.698007773143669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</row>
    <row r="25" spans="1:209" ht="15" x14ac:dyDescent="0.25">
      <c r="A25" s="7" t="s">
        <v>69</v>
      </c>
      <c r="B25" s="7">
        <f t="shared" si="12"/>
        <v>8</v>
      </c>
      <c r="C25" s="7" t="s">
        <v>64</v>
      </c>
      <c r="D25" s="19">
        <f t="shared" ref="D25:M25" si="37">IF($B25&gt;D$9,"",D$12*D$11*(1+inflation)^($B25-1)+D$13*(1+inflation)^(D$3+$B25-1-$B$13)+D$14*(1+inflation)^(D$3+$B25-1-$B$14))</f>
        <v>150.67496734855752</v>
      </c>
      <c r="E25" s="19">
        <f t="shared" si="37"/>
        <v>149.28571455725282</v>
      </c>
      <c r="F25" s="19">
        <f t="shared" si="37"/>
        <v>147.76428359608781</v>
      </c>
      <c r="G25" s="19">
        <f t="shared" si="37"/>
        <v>146.10557163440839</v>
      </c>
      <c r="H25" s="19">
        <f t="shared" si="37"/>
        <v>144.30431632202965</v>
      </c>
      <c r="I25" s="19">
        <f t="shared" si="37"/>
        <v>142.35509117679752</v>
      </c>
      <c r="J25" s="19">
        <f t="shared" si="37"/>
        <v>140.25230056545081</v>
      </c>
      <c r="K25" s="19">
        <f t="shared" si="37"/>
        <v>137.99017540971525</v>
      </c>
      <c r="L25" s="19">
        <f t="shared" si="37"/>
        <v>135.56276817723315</v>
      </c>
      <c r="M25" s="19">
        <f t="shared" si="37"/>
        <v>137.1990277504301</v>
      </c>
      <c r="N25" s="19">
        <f t="shared" ref="N25:W25" si="38">IF($B25&gt;N$9,"",N$12*N$11*(1+inflation)^($B25-1)+N$13*(1+inflation)^(N$3+$B25-1-$B$13)+N$14*(1+inflation)^(N$3+$B25-1-$B$14))</f>
        <v>138.8422033356141</v>
      </c>
      <c r="O25" s="19">
        <f t="shared" si="38"/>
        <v>140.49181898919383</v>
      </c>
      <c r="P25" s="19">
        <f t="shared" si="38"/>
        <v>142.14737442573039</v>
      </c>
      <c r="Q25" s="19">
        <f t="shared" si="38"/>
        <v>143.80834487200286</v>
      </c>
      <c r="R25" s="19">
        <f t="shared" si="38"/>
        <v>145.47417938346612</v>
      </c>
      <c r="S25" s="19">
        <f t="shared" si="38"/>
        <v>147.14430091581096</v>
      </c>
      <c r="T25" s="19">
        <f t="shared" si="38"/>
        <v>148.81810455049185</v>
      </c>
      <c r="U25" s="19">
        <f t="shared" si="38"/>
        <v>150.49495716693826</v>
      </c>
      <c r="V25" s="19">
        <f t="shared" si="38"/>
        <v>152.17419619503943</v>
      </c>
      <c r="W25" s="19">
        <f t="shared" si="38"/>
        <v>150.67496734855752</v>
      </c>
      <c r="X25" s="19">
        <f t="shared" ref="X25:AG25" si="39">IF($B25&gt;X$9,"",X$12*X$11*(1+inflation)^($B25-1)+X$13*(1+inflation)^(X$3+$B25-1-$B$13)+X$14*(1+inflation)^(X$3+$B25-1-$B$14))</f>
        <v>149.28571455725282</v>
      </c>
      <c r="Y25" s="19">
        <f t="shared" si="39"/>
        <v>147.76428359608781</v>
      </c>
      <c r="Z25" s="19">
        <f t="shared" si="39"/>
        <v>146.10557163440839</v>
      </c>
      <c r="AA25" s="19">
        <f t="shared" si="39"/>
        <v>144.30431632202965</v>
      </c>
      <c r="AB25" s="19">
        <f t="shared" si="39"/>
        <v>142.35509117679752</v>
      </c>
      <c r="AC25" s="19">
        <f t="shared" si="39"/>
        <v>140.25230056545081</v>
      </c>
      <c r="AD25" s="19">
        <f t="shared" si="39"/>
        <v>137.99017540971525</v>
      </c>
      <c r="AE25" s="19">
        <f t="shared" si="39"/>
        <v>135.56276817723315</v>
      </c>
      <c r="AF25" s="19">
        <f t="shared" si="39"/>
        <v>137.1990277504301</v>
      </c>
      <c r="AG25" s="19">
        <f t="shared" si="39"/>
        <v>138.8422033356141</v>
      </c>
      <c r="AH25" s="19">
        <f t="shared" ref="AH25:AO25" si="40">IF($B25&gt;AH$9,"",AH$12*AH$11*(1+inflation)^($B25-1)+AH$13*(1+inflation)^(AH$3+$B25-1-$B$13)+AH$14*(1+inflation)^(AH$3+$B25-1-$B$14))</f>
        <v>140.49181898919383</v>
      </c>
      <c r="AI25" s="19">
        <f t="shared" si="40"/>
        <v>142.14737442573039</v>
      </c>
      <c r="AJ25" s="19">
        <f t="shared" si="40"/>
        <v>143.80834487200286</v>
      </c>
      <c r="AK25" s="19">
        <f t="shared" si="40"/>
        <v>145.47417938346612</v>
      </c>
      <c r="AL25" s="19">
        <f t="shared" si="40"/>
        <v>147.14430091581096</v>
      </c>
      <c r="AM25" s="19">
        <f t="shared" si="40"/>
        <v>148.81810455049185</v>
      </c>
      <c r="AN25" s="19">
        <f t="shared" si="40"/>
        <v>150.49495716693826</v>
      </c>
      <c r="AO25" s="19">
        <f t="shared" si="40"/>
        <v>152.17419619503943</v>
      </c>
      <c r="AT25"/>
      <c r="AU25"/>
      <c r="AV25"/>
      <c r="AW25"/>
      <c r="AX25"/>
      <c r="AY25"/>
      <c r="AZ25"/>
      <c r="BA25"/>
      <c r="BB25"/>
      <c r="BC25" s="12"/>
      <c r="BD25" s="12"/>
      <c r="BE25"/>
      <c r="BF25"/>
      <c r="BG25"/>
      <c r="BH25"/>
      <c r="BI25"/>
      <c r="BJ25"/>
      <c r="BM25" s="7" cm="1">
        <f t="array" ref="BM25">INDEX($HD$3:$HD$14,BN25,1)</f>
        <v>31</v>
      </c>
      <c r="BN25" s="7">
        <v>1</v>
      </c>
      <c r="BO25" s="7">
        <v>22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55.479392352829862</v>
      </c>
      <c r="DY25" s="7">
        <v>55.479392352829862</v>
      </c>
      <c r="DZ25" s="7">
        <v>55.479392352829862</v>
      </c>
      <c r="EA25" s="7">
        <v>55.479392352829862</v>
      </c>
      <c r="EB25" s="7">
        <v>23.501938670919348</v>
      </c>
      <c r="EC25" s="7">
        <v>23.501938670919348</v>
      </c>
      <c r="ED25" s="7">
        <v>23.501938670919348</v>
      </c>
      <c r="EE25" s="7">
        <v>23.501938670919348</v>
      </c>
      <c r="EF25" s="7">
        <v>22.197010831052793</v>
      </c>
      <c r="EG25" s="7">
        <v>22.197010831052793</v>
      </c>
      <c r="EH25" s="7">
        <v>22.197010831052793</v>
      </c>
      <c r="EI25" s="7">
        <v>22.197010831052793</v>
      </c>
      <c r="EJ25" s="7">
        <v>32.830613261907608</v>
      </c>
      <c r="EK25" s="7">
        <v>47.277496206634879</v>
      </c>
      <c r="EL25" s="7">
        <v>32.830613261907608</v>
      </c>
      <c r="EM25" s="7">
        <v>47.277496206634879</v>
      </c>
      <c r="EN25" s="7">
        <v>61.126212594124688</v>
      </c>
      <c r="EO25" s="7">
        <v>61.126212594124688</v>
      </c>
      <c r="EP25" s="7">
        <v>23.501938670919348</v>
      </c>
      <c r="EQ25" s="7">
        <v>23.501938670919348</v>
      </c>
      <c r="ER25" s="7">
        <v>23.501938670919348</v>
      </c>
      <c r="ES25" s="7">
        <v>23.501938670919348</v>
      </c>
      <c r="ET25" s="7">
        <v>19.661928188868032</v>
      </c>
      <c r="EU25" s="7">
        <v>19.661928188868032</v>
      </c>
      <c r="EV25" s="7">
        <v>29.518143093712585</v>
      </c>
      <c r="EW25" s="7">
        <v>29.518143093712585</v>
      </c>
      <c r="EX25" s="7">
        <v>29.518143093712585</v>
      </c>
      <c r="EY25" s="7">
        <v>29.518143093712585</v>
      </c>
      <c r="EZ25" s="7">
        <v>29.518143093712585</v>
      </c>
      <c r="FA25" s="7">
        <v>29.518143093712585</v>
      </c>
      <c r="FB25" s="7">
        <v>38.13528210374637</v>
      </c>
      <c r="FC25" s="7">
        <v>34.20574844022584</v>
      </c>
      <c r="FD25" s="7">
        <v>45.736964003231606</v>
      </c>
      <c r="FE25" s="7">
        <v>38.13528210374637</v>
      </c>
      <c r="FF25" s="7">
        <v>34.20574844022584</v>
      </c>
      <c r="FG25" s="7">
        <v>45.736964003231606</v>
      </c>
      <c r="FH25" s="7">
        <v>34.20574844022584</v>
      </c>
      <c r="FI25" s="7">
        <v>45.736964003231606</v>
      </c>
      <c r="FJ25" s="7">
        <v>34.20574844022584</v>
      </c>
      <c r="FK25" s="7">
        <v>45.736964003231606</v>
      </c>
      <c r="FL25" s="7">
        <v>14.091741528181867</v>
      </c>
      <c r="FM25" s="7">
        <v>14.091741528181867</v>
      </c>
      <c r="FN25" s="7">
        <v>14.091741528181867</v>
      </c>
      <c r="FO25" s="7">
        <v>14.091741528181867</v>
      </c>
      <c r="FP25" s="7">
        <v>40.994334438250803</v>
      </c>
      <c r="FQ25" s="7">
        <v>54.141854458337171</v>
      </c>
      <c r="FR25" s="7">
        <v>40.994334438250803</v>
      </c>
      <c r="FS25" s="7">
        <v>54.141854458337171</v>
      </c>
      <c r="FT25" s="7">
        <v>29.518143093712585</v>
      </c>
      <c r="FU25" s="7">
        <v>29.518143093712585</v>
      </c>
      <c r="FV25" s="7">
        <v>29.518143093712585</v>
      </c>
      <c r="FW25" s="7">
        <v>29.518143093712585</v>
      </c>
      <c r="FX25" s="7">
        <v>32.04965464532696</v>
      </c>
      <c r="FY25" s="7">
        <v>44.408557152724327</v>
      </c>
      <c r="FZ25" s="7">
        <v>32.04965464532696</v>
      </c>
      <c r="GA25" s="7">
        <v>44.408557152724327</v>
      </c>
      <c r="GB25" s="7">
        <v>55.479392352829862</v>
      </c>
      <c r="GC25" s="7">
        <v>55.479392352829862</v>
      </c>
      <c r="GD25" s="7">
        <v>55.479392352829862</v>
      </c>
      <c r="GE25" s="7">
        <v>55.479392352829862</v>
      </c>
      <c r="GF25" s="7">
        <v>61.126212594124688</v>
      </c>
      <c r="GG25" s="7">
        <v>61.126212594124688</v>
      </c>
      <c r="GH25" s="7">
        <v>61.126212594124688</v>
      </c>
      <c r="GI25" s="7">
        <v>61.126212594124688</v>
      </c>
      <c r="GJ25" s="7">
        <v>36.75004562696175</v>
      </c>
      <c r="GK25" s="7">
        <v>36.75004562696175</v>
      </c>
      <c r="GL25" s="7">
        <v>36.75004562696175</v>
      </c>
      <c r="GM25" s="7">
        <v>36.75004562696175</v>
      </c>
      <c r="GN25" s="7">
        <v>8.4253289799648083</v>
      </c>
      <c r="GO25" s="7">
        <v>14.679681802848949</v>
      </c>
      <c r="GP25" s="7">
        <v>8.4253289799648083</v>
      </c>
      <c r="GQ25" s="7">
        <v>14.679681802848949</v>
      </c>
      <c r="GR25" s="7">
        <v>0</v>
      </c>
      <c r="GS25" s="7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</row>
    <row r="26" spans="1:209" ht="15" x14ac:dyDescent="0.25">
      <c r="A26" s="7" t="s">
        <v>69</v>
      </c>
      <c r="B26" s="7">
        <f t="shared" si="12"/>
        <v>9</v>
      </c>
      <c r="C26" s="7" t="s">
        <v>64</v>
      </c>
      <c r="D26" s="19">
        <f t="shared" ref="D26:M26" si="41">IF($B26&gt;D$9,"",D$12*D$11*(1+inflation)^($B26-1)+D$13*(1+inflation)^(D$3+$B26-1-$B$13)+D$14*(1+inflation)^(D$3+$B26-1-$B$14))</f>
        <v>153.95968163675607</v>
      </c>
      <c r="E26" s="19">
        <f t="shared" si="41"/>
        <v>152.54014313460092</v>
      </c>
      <c r="F26" s="19">
        <f t="shared" si="41"/>
        <v>150.98554497848255</v>
      </c>
      <c r="G26" s="19">
        <f t="shared" si="41"/>
        <v>149.29067309603852</v>
      </c>
      <c r="H26" s="19">
        <f t="shared" si="41"/>
        <v>147.45015041784993</v>
      </c>
      <c r="I26" s="19">
        <f t="shared" si="41"/>
        <v>145.45843216445172</v>
      </c>
      <c r="J26" s="19">
        <f t="shared" si="41"/>
        <v>143.30980071777765</v>
      </c>
      <c r="K26" s="19">
        <f t="shared" si="41"/>
        <v>140.99836123364707</v>
      </c>
      <c r="L26" s="19">
        <f t="shared" si="41"/>
        <v>138.51803652349685</v>
      </c>
      <c r="M26" s="19">
        <f t="shared" si="41"/>
        <v>140.1899665553895</v>
      </c>
      <c r="N26" s="19">
        <f t="shared" ref="N26:W26" si="42">IF($B26&gt;N$9,"",N$12*N$11*(1+inflation)^($B26-1)+N$13*(1+inflation)^(N$3+$B26-1-$B$13)+N$14*(1+inflation)^(N$3+$B26-1-$B$14))</f>
        <v>141.86896336833053</v>
      </c>
      <c r="O26" s="19">
        <f t="shared" si="42"/>
        <v>143.55454064315828</v>
      </c>
      <c r="P26" s="19">
        <f t="shared" si="42"/>
        <v>145.24618718821131</v>
      </c>
      <c r="Q26" s="19">
        <f t="shared" si="42"/>
        <v>146.94336679021254</v>
      </c>
      <c r="R26" s="19">
        <f t="shared" si="42"/>
        <v>148.64551649402571</v>
      </c>
      <c r="S26" s="19">
        <f t="shared" si="42"/>
        <v>150.35204667577568</v>
      </c>
      <c r="T26" s="19">
        <f t="shared" si="42"/>
        <v>152.06233922969261</v>
      </c>
      <c r="U26" s="19">
        <f t="shared" si="42"/>
        <v>153.77574723317753</v>
      </c>
      <c r="V26" s="19">
        <f t="shared" si="42"/>
        <v>155.49159367209131</v>
      </c>
      <c r="W26" s="19">
        <f t="shared" si="42"/>
        <v>153.95968163675607</v>
      </c>
      <c r="X26" s="19">
        <f t="shared" ref="X26:AG26" si="43">IF($B26&gt;X$9,"",X$12*X$11*(1+inflation)^($B26-1)+X$13*(1+inflation)^(X$3+$B26-1-$B$13)+X$14*(1+inflation)^(X$3+$B26-1-$B$14))</f>
        <v>152.54014313460092</v>
      </c>
      <c r="Y26" s="19">
        <f t="shared" si="43"/>
        <v>150.98554497848255</v>
      </c>
      <c r="Z26" s="19">
        <f t="shared" si="43"/>
        <v>149.29067309603852</v>
      </c>
      <c r="AA26" s="19">
        <f t="shared" si="43"/>
        <v>147.45015041784993</v>
      </c>
      <c r="AB26" s="19">
        <f t="shared" si="43"/>
        <v>145.45843216445172</v>
      </c>
      <c r="AC26" s="19">
        <f t="shared" si="43"/>
        <v>143.30980071777765</v>
      </c>
      <c r="AD26" s="19">
        <f t="shared" si="43"/>
        <v>140.99836123364707</v>
      </c>
      <c r="AE26" s="19">
        <f t="shared" si="43"/>
        <v>138.51803652349685</v>
      </c>
      <c r="AF26" s="19">
        <f t="shared" si="43"/>
        <v>140.1899665553895</v>
      </c>
      <c r="AG26" s="19">
        <f t="shared" si="43"/>
        <v>141.86896336833053</v>
      </c>
      <c r="AH26" s="19">
        <f t="shared" ref="AH26:AO26" si="44">IF($B26&gt;AH$9,"",AH$12*AH$11*(1+inflation)^($B26-1)+AH$13*(1+inflation)^(AH$3+$B26-1-$B$13)+AH$14*(1+inflation)^(AH$3+$B26-1-$B$14))</f>
        <v>143.55454064315828</v>
      </c>
      <c r="AI26" s="19">
        <f t="shared" si="44"/>
        <v>145.24618718821131</v>
      </c>
      <c r="AJ26" s="19">
        <f t="shared" si="44"/>
        <v>146.94336679021254</v>
      </c>
      <c r="AK26" s="19">
        <f t="shared" si="44"/>
        <v>148.64551649402571</v>
      </c>
      <c r="AL26" s="19">
        <f t="shared" si="44"/>
        <v>150.35204667577568</v>
      </c>
      <c r="AM26" s="19">
        <f t="shared" si="44"/>
        <v>152.06233922969261</v>
      </c>
      <c r="AN26" s="19">
        <f t="shared" si="44"/>
        <v>153.77574723317753</v>
      </c>
      <c r="AO26" s="19">
        <f t="shared" si="44"/>
        <v>155.49159367209131</v>
      </c>
      <c r="AT26"/>
      <c r="AU26"/>
      <c r="AV26"/>
      <c r="AW26"/>
      <c r="AX26"/>
      <c r="AY26"/>
      <c r="AZ26"/>
      <c r="BA26"/>
      <c r="BB26"/>
      <c r="BC26" s="12"/>
      <c r="BD26" s="12"/>
      <c r="BE26"/>
      <c r="BF26"/>
      <c r="BG26"/>
      <c r="BH26"/>
      <c r="BI26"/>
      <c r="BJ26"/>
      <c r="BM26" s="7" cm="1">
        <f t="array" ref="BM26">INDEX($HD$3:$HD$14,BN26,1)</f>
        <v>31</v>
      </c>
      <c r="BN26" s="7">
        <v>1</v>
      </c>
      <c r="BO26" s="7">
        <v>23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52.910949177290306</v>
      </c>
      <c r="DY26" s="7">
        <v>52.910949177290306</v>
      </c>
      <c r="DZ26" s="7">
        <v>52.910949177290306</v>
      </c>
      <c r="EA26" s="7">
        <v>52.910949177290306</v>
      </c>
      <c r="EB26" s="7">
        <v>22.703017991296221</v>
      </c>
      <c r="EC26" s="7">
        <v>22.703017991296221</v>
      </c>
      <c r="ED26" s="7">
        <v>22.703017991296221</v>
      </c>
      <c r="EE26" s="7">
        <v>22.703017991296221</v>
      </c>
      <c r="EF26" s="7">
        <v>20.800352067931033</v>
      </c>
      <c r="EG26" s="7">
        <v>20.800352067931033</v>
      </c>
      <c r="EH26" s="7">
        <v>20.800352067931033</v>
      </c>
      <c r="EI26" s="7">
        <v>20.800352067931033</v>
      </c>
      <c r="EJ26" s="7">
        <v>33.738718777524959</v>
      </c>
      <c r="EK26" s="7">
        <v>49.470050640907708</v>
      </c>
      <c r="EL26" s="7">
        <v>33.738718777524959</v>
      </c>
      <c r="EM26" s="7">
        <v>49.470050640907708</v>
      </c>
      <c r="EN26" s="7">
        <v>63.61348912541203</v>
      </c>
      <c r="EO26" s="7">
        <v>63.61348912541203</v>
      </c>
      <c r="EP26" s="7">
        <v>22.703017991296221</v>
      </c>
      <c r="EQ26" s="7">
        <v>22.703017991296221</v>
      </c>
      <c r="ER26" s="7">
        <v>22.703017991296221</v>
      </c>
      <c r="ES26" s="7">
        <v>22.703017991296221</v>
      </c>
      <c r="ET26" s="7">
        <v>19.690551847671578</v>
      </c>
      <c r="EU26" s="7">
        <v>19.690551847671578</v>
      </c>
      <c r="EV26" s="7">
        <v>29.919850164777088</v>
      </c>
      <c r="EW26" s="7">
        <v>29.919850164777088</v>
      </c>
      <c r="EX26" s="7">
        <v>29.919850164777088</v>
      </c>
      <c r="EY26" s="7">
        <v>29.919850164777088</v>
      </c>
      <c r="EZ26" s="7">
        <v>29.919850164777088</v>
      </c>
      <c r="FA26" s="7">
        <v>29.919850164777088</v>
      </c>
      <c r="FB26" s="7">
        <v>39.032111951546831</v>
      </c>
      <c r="FC26" s="7">
        <v>34.116816444602684</v>
      </c>
      <c r="FD26" s="7">
        <v>45.979543031601168</v>
      </c>
      <c r="FE26" s="7">
        <v>39.032111951546831</v>
      </c>
      <c r="FF26" s="7">
        <v>34.116816444602684</v>
      </c>
      <c r="FG26" s="7">
        <v>45.979543031601168</v>
      </c>
      <c r="FH26" s="7">
        <v>34.116816444602684</v>
      </c>
      <c r="FI26" s="7">
        <v>45.979543031601168</v>
      </c>
      <c r="FJ26" s="7">
        <v>34.116816444602684</v>
      </c>
      <c r="FK26" s="7">
        <v>45.979543031601168</v>
      </c>
      <c r="FL26" s="7">
        <v>15.176274149958951</v>
      </c>
      <c r="FM26" s="7">
        <v>15.176274149958951</v>
      </c>
      <c r="FN26" s="7">
        <v>15.176274149958951</v>
      </c>
      <c r="FO26" s="7">
        <v>15.176274149958951</v>
      </c>
      <c r="FP26" s="7">
        <v>40.902747458272628</v>
      </c>
      <c r="FQ26" s="7">
        <v>54.045342235953036</v>
      </c>
      <c r="FR26" s="7">
        <v>40.902747458272628</v>
      </c>
      <c r="FS26" s="7">
        <v>54.045342235953036</v>
      </c>
      <c r="FT26" s="7">
        <v>29.919850164777088</v>
      </c>
      <c r="FU26" s="7">
        <v>29.919850164777088</v>
      </c>
      <c r="FV26" s="7">
        <v>29.919850164777088</v>
      </c>
      <c r="FW26" s="7">
        <v>29.919850164777088</v>
      </c>
      <c r="FX26" s="7">
        <v>30.546578017812354</v>
      </c>
      <c r="FY26" s="7">
        <v>42.551554302322586</v>
      </c>
      <c r="FZ26" s="7">
        <v>30.546578017812354</v>
      </c>
      <c r="GA26" s="7">
        <v>42.551554302322586</v>
      </c>
      <c r="GB26" s="7">
        <v>52.910949177290306</v>
      </c>
      <c r="GC26" s="7">
        <v>52.910949177290306</v>
      </c>
      <c r="GD26" s="7">
        <v>52.910949177290306</v>
      </c>
      <c r="GE26" s="7">
        <v>52.910949177290306</v>
      </c>
      <c r="GF26" s="7">
        <v>63.61348912541203</v>
      </c>
      <c r="GG26" s="7">
        <v>63.61348912541203</v>
      </c>
      <c r="GH26" s="7">
        <v>63.61348912541203</v>
      </c>
      <c r="GI26" s="7">
        <v>63.61348912541203</v>
      </c>
      <c r="GJ26" s="7">
        <v>37.392188868706732</v>
      </c>
      <c r="GK26" s="7">
        <v>37.392188868706732</v>
      </c>
      <c r="GL26" s="7">
        <v>37.392188868706732</v>
      </c>
      <c r="GM26" s="7">
        <v>37.392188868706732</v>
      </c>
      <c r="GN26" s="7">
        <v>9.8142430087536621</v>
      </c>
      <c r="GO26" s="7">
        <v>16.17044674060261</v>
      </c>
      <c r="GP26" s="7">
        <v>9.8142430087536621</v>
      </c>
      <c r="GQ26" s="7">
        <v>16.17044674060261</v>
      </c>
      <c r="GR26" s="7">
        <v>0</v>
      </c>
      <c r="GS26" s="7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</row>
    <row r="27" spans="1:209" ht="15" x14ac:dyDescent="0.25">
      <c r="A27" s="7" t="s">
        <v>69</v>
      </c>
      <c r="B27" s="7">
        <f t="shared" si="12"/>
        <v>10</v>
      </c>
      <c r="C27" s="7" t="s">
        <v>64</v>
      </c>
      <c r="D27" s="19">
        <f t="shared" ref="D27:M27" si="45">IF($B27&gt;D$9,"",D$12*D$11*(1+inflation)^($B27-1)+D$13*(1+inflation)^(D$3+$B27-1-$B$13)+D$14*(1+inflation)^(D$3+$B27-1-$B$14))</f>
        <v>157.31600269643738</v>
      </c>
      <c r="E27" s="19">
        <f t="shared" si="45"/>
        <v>155.86551825493524</v>
      </c>
      <c r="F27" s="19">
        <f t="shared" si="45"/>
        <v>154.27702985901345</v>
      </c>
      <c r="G27" s="19">
        <f t="shared" si="45"/>
        <v>152.54520976953216</v>
      </c>
      <c r="H27" s="19">
        <f t="shared" si="45"/>
        <v>150.66456369695905</v>
      </c>
      <c r="I27" s="19">
        <f t="shared" si="45"/>
        <v>148.62942598563677</v>
      </c>
      <c r="J27" s="19">
        <f t="shared" si="45"/>
        <v>146.43395437342519</v>
      </c>
      <c r="K27" s="19">
        <f t="shared" si="45"/>
        <v>144.07212550854058</v>
      </c>
      <c r="L27" s="19">
        <f t="shared" si="45"/>
        <v>141.53772971970909</v>
      </c>
      <c r="M27" s="19">
        <f t="shared" si="45"/>
        <v>143.24610782629699</v>
      </c>
      <c r="N27" s="19">
        <f t="shared" ref="N27:W27" si="46">IF($B27&gt;N$9,"",N$12*N$11*(1+inflation)^($B27-1)+N$13*(1+inflation)^(N$3+$B27-1-$B$13)+N$14*(1+inflation)^(N$3+$B27-1-$B$14))</f>
        <v>144.96170676976013</v>
      </c>
      <c r="O27" s="19">
        <f t="shared" si="46"/>
        <v>146.68402962917912</v>
      </c>
      <c r="P27" s="19">
        <f t="shared" si="46"/>
        <v>148.41255406891435</v>
      </c>
      <c r="Q27" s="19">
        <f t="shared" si="46"/>
        <v>150.14673218623918</v>
      </c>
      <c r="R27" s="19">
        <f t="shared" si="46"/>
        <v>151.88598875359548</v>
      </c>
      <c r="S27" s="19">
        <f t="shared" si="46"/>
        <v>153.62972129330757</v>
      </c>
      <c r="T27" s="19">
        <f t="shared" si="46"/>
        <v>155.3772982248999</v>
      </c>
      <c r="U27" s="19">
        <f t="shared" si="46"/>
        <v>157.12805852286081</v>
      </c>
      <c r="V27" s="19">
        <f t="shared" si="46"/>
        <v>158.88131041414292</v>
      </c>
      <c r="W27" s="19">
        <f t="shared" si="46"/>
        <v>157.31600269643738</v>
      </c>
      <c r="X27" s="19">
        <f t="shared" ref="X27:AG27" si="47">IF($B27&gt;X$9,"",X$12*X$11*(1+inflation)^($B27-1)+X$13*(1+inflation)^(X$3+$B27-1-$B$13)+X$14*(1+inflation)^(X$3+$B27-1-$B$14))</f>
        <v>155.86551825493524</v>
      </c>
      <c r="Y27" s="19">
        <f t="shared" si="47"/>
        <v>154.27702985901345</v>
      </c>
      <c r="Z27" s="19">
        <f t="shared" si="47"/>
        <v>152.54520976953216</v>
      </c>
      <c r="AA27" s="19">
        <f t="shared" si="47"/>
        <v>150.66456369695905</v>
      </c>
      <c r="AB27" s="19">
        <f t="shared" si="47"/>
        <v>148.62942598563677</v>
      </c>
      <c r="AC27" s="19">
        <f t="shared" si="47"/>
        <v>146.43395437342519</v>
      </c>
      <c r="AD27" s="19">
        <f t="shared" si="47"/>
        <v>144.07212550854058</v>
      </c>
      <c r="AE27" s="19">
        <f t="shared" si="47"/>
        <v>141.53772971970909</v>
      </c>
      <c r="AF27" s="19">
        <f t="shared" si="47"/>
        <v>143.24610782629699</v>
      </c>
      <c r="AG27" s="19">
        <f t="shared" si="47"/>
        <v>144.96170676976013</v>
      </c>
      <c r="AH27" s="19">
        <f t="shared" ref="AH27:AO27" si="48">IF($B27&gt;AH$9,"",AH$12*AH$11*(1+inflation)^($B27-1)+AH$13*(1+inflation)^(AH$3+$B27-1-$B$13)+AH$14*(1+inflation)^(AH$3+$B27-1-$B$14))</f>
        <v>146.68402962917912</v>
      </c>
      <c r="AI27" s="19">
        <f t="shared" si="48"/>
        <v>148.41255406891435</v>
      </c>
      <c r="AJ27" s="19">
        <f t="shared" si="48"/>
        <v>150.14673218623918</v>
      </c>
      <c r="AK27" s="19">
        <f t="shared" si="48"/>
        <v>151.88598875359548</v>
      </c>
      <c r="AL27" s="19">
        <f t="shared" si="48"/>
        <v>153.62972129330757</v>
      </c>
      <c r="AM27" s="19">
        <f t="shared" si="48"/>
        <v>155.3772982248999</v>
      </c>
      <c r="AN27" s="19">
        <f t="shared" si="48"/>
        <v>157.12805852286081</v>
      </c>
      <c r="AO27" s="19">
        <f t="shared" si="48"/>
        <v>158.88131041414292</v>
      </c>
      <c r="AT27"/>
      <c r="AU27"/>
      <c r="AV27"/>
      <c r="AW27"/>
      <c r="AX27"/>
      <c r="AY27"/>
      <c r="AZ27"/>
      <c r="BA27"/>
      <c r="BB27"/>
      <c r="BC27" s="12"/>
      <c r="BD27" s="12"/>
      <c r="BE27"/>
      <c r="BF27"/>
      <c r="BG27"/>
      <c r="BH27"/>
      <c r="BI27"/>
      <c r="BJ27"/>
      <c r="BM27" s="7" cm="1">
        <f t="array" ref="BM27">INDEX($HD$3:$HD$14,BN27,1)</f>
        <v>28.25</v>
      </c>
      <c r="BN27" s="7">
        <v>2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  <c r="DX27" s="7">
        <v>47.883712610733234</v>
      </c>
      <c r="DY27" s="7">
        <v>47.883712610733234</v>
      </c>
      <c r="DZ27" s="7">
        <v>47.883712610733234</v>
      </c>
      <c r="EA27" s="7">
        <v>47.883712610733234</v>
      </c>
      <c r="EB27" s="7">
        <v>30.048016084024173</v>
      </c>
      <c r="EC27" s="7">
        <v>30.048016084024173</v>
      </c>
      <c r="ED27" s="7">
        <v>30.048016084024173</v>
      </c>
      <c r="EE27" s="7">
        <v>30.048016084024173</v>
      </c>
      <c r="EF27" s="7">
        <v>24.573441360282967</v>
      </c>
      <c r="EG27" s="7">
        <v>24.573441360282967</v>
      </c>
      <c r="EH27" s="7">
        <v>24.573441360282967</v>
      </c>
      <c r="EI27" s="7">
        <v>24.573441360282967</v>
      </c>
      <c r="EJ27" s="7">
        <v>24.358372036250753</v>
      </c>
      <c r="EK27" s="7">
        <v>32.826228329840824</v>
      </c>
      <c r="EL27" s="7">
        <v>24.358372036250753</v>
      </c>
      <c r="EM27" s="7">
        <v>32.826228329840824</v>
      </c>
      <c r="EN27" s="7">
        <v>40.262272239562613</v>
      </c>
      <c r="EO27" s="7">
        <v>40.262272239562613</v>
      </c>
      <c r="EP27" s="7">
        <v>30.048016084024173</v>
      </c>
      <c r="EQ27" s="7">
        <v>30.048016084024173</v>
      </c>
      <c r="ER27" s="7">
        <v>30.048016084024173</v>
      </c>
      <c r="ES27" s="7">
        <v>30.048016084024173</v>
      </c>
      <c r="ET27" s="7">
        <v>19.062598502492008</v>
      </c>
      <c r="EU27" s="7">
        <v>19.062598502492008</v>
      </c>
      <c r="EV27" s="7">
        <v>33.40262912343087</v>
      </c>
      <c r="EW27" s="7">
        <v>33.40262912343087</v>
      </c>
      <c r="EX27" s="7">
        <v>33.40262912343087</v>
      </c>
      <c r="EY27" s="7">
        <v>33.40262912343087</v>
      </c>
      <c r="EZ27" s="7">
        <v>33.40262912343087</v>
      </c>
      <c r="FA27" s="7">
        <v>33.40262912343087</v>
      </c>
      <c r="FB27" s="7">
        <v>52.665445678509634</v>
      </c>
      <c r="FC27" s="7">
        <v>26.101542970619068</v>
      </c>
      <c r="FD27" s="7">
        <v>31.905800947184868</v>
      </c>
      <c r="FE27" s="7">
        <v>52.665445678509634</v>
      </c>
      <c r="FF27" s="7">
        <v>26.101542970619068</v>
      </c>
      <c r="FG27" s="7">
        <v>31.905800947184868</v>
      </c>
      <c r="FH27" s="7">
        <v>26.101542970619068</v>
      </c>
      <c r="FI27" s="7">
        <v>31.905800947184868</v>
      </c>
      <c r="FJ27" s="7">
        <v>26.101542970619068</v>
      </c>
      <c r="FK27" s="7">
        <v>31.905800947184868</v>
      </c>
      <c r="FL27" s="7">
        <v>19.377604948430882</v>
      </c>
      <c r="FM27" s="7">
        <v>19.377604948430882</v>
      </c>
      <c r="FN27" s="7">
        <v>19.377604948430882</v>
      </c>
      <c r="FO27" s="7">
        <v>19.377604948430882</v>
      </c>
      <c r="FP27" s="7">
        <v>28.573890467258813</v>
      </c>
      <c r="FQ27" s="7">
        <v>42.40794188572513</v>
      </c>
      <c r="FR27" s="7">
        <v>28.573890467258813</v>
      </c>
      <c r="FS27" s="7">
        <v>42.40794188572513</v>
      </c>
      <c r="FT27" s="7">
        <v>33.40262912343087</v>
      </c>
      <c r="FU27" s="7">
        <v>33.40262912343087</v>
      </c>
      <c r="FV27" s="7">
        <v>33.40262912343087</v>
      </c>
      <c r="FW27" s="7">
        <v>33.40262912343087</v>
      </c>
      <c r="FX27" s="7">
        <v>22.654296355839232</v>
      </c>
      <c r="FY27" s="7">
        <v>31.313327388199276</v>
      </c>
      <c r="FZ27" s="7">
        <v>22.654296355839232</v>
      </c>
      <c r="GA27" s="7">
        <v>31.313327388199276</v>
      </c>
      <c r="GB27" s="7">
        <v>47.883712610733234</v>
      </c>
      <c r="GC27" s="7">
        <v>47.883712610733234</v>
      </c>
      <c r="GD27" s="7">
        <v>47.883712610733234</v>
      </c>
      <c r="GE27" s="7">
        <v>47.883712610733234</v>
      </c>
      <c r="GF27" s="7">
        <v>40.262272239562613</v>
      </c>
      <c r="GG27" s="7">
        <v>40.262272239562613</v>
      </c>
      <c r="GH27" s="7">
        <v>40.262272239562613</v>
      </c>
      <c r="GI27" s="7">
        <v>40.262272239562613</v>
      </c>
      <c r="GJ27" s="7">
        <v>45.862906710154299</v>
      </c>
      <c r="GK27" s="7">
        <v>45.862906710154299</v>
      </c>
      <c r="GL27" s="7">
        <v>45.862906710154299</v>
      </c>
      <c r="GM27" s="7">
        <v>45.862906710154299</v>
      </c>
      <c r="GN27" s="7">
        <v>15.288619697442106</v>
      </c>
      <c r="GO27" s="7">
        <v>22.440379162853688</v>
      </c>
      <c r="GP27" s="7">
        <v>15.288619697442106</v>
      </c>
      <c r="GQ27" s="7">
        <v>22.440379162853688</v>
      </c>
      <c r="GR27" s="7">
        <v>0</v>
      </c>
      <c r="GS27" s="7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</row>
    <row r="28" spans="1:209" ht="15" x14ac:dyDescent="0.25">
      <c r="A28" s="7" t="s">
        <v>69</v>
      </c>
      <c r="B28" s="7">
        <f t="shared" si="12"/>
        <v>11</v>
      </c>
      <c r="C28" s="7" t="s">
        <v>64</v>
      </c>
      <c r="D28" s="19">
        <f t="shared" ref="D28:M28" si="49">IF($B28&gt;D$9,"",D$12*D$11*(1+inflation)^($B28-1)+D$13*(1+inflation)^(D$3+$B28-1-$B$13)+D$14*(1+inflation)^(D$3+$B28-1-$B$14))</f>
        <v>160.7454915552197</v>
      </c>
      <c r="E28" s="19">
        <f t="shared" si="49"/>
        <v>159.26338655289288</v>
      </c>
      <c r="F28" s="19">
        <f t="shared" si="49"/>
        <v>157.64026910993996</v>
      </c>
      <c r="G28" s="19">
        <f t="shared" si="49"/>
        <v>155.87069534250799</v>
      </c>
      <c r="H28" s="19">
        <f t="shared" si="49"/>
        <v>153.94905118555278</v>
      </c>
      <c r="I28" s="19">
        <f t="shared" si="49"/>
        <v>151.86954747212368</v>
      </c>
      <c r="J28" s="19">
        <f t="shared" si="49"/>
        <v>149.62621457876588</v>
      </c>
      <c r="K28" s="19">
        <f t="shared" si="49"/>
        <v>147.21289784462678</v>
      </c>
      <c r="L28" s="19">
        <f t="shared" si="49"/>
        <v>144.62325222759875</v>
      </c>
      <c r="M28" s="19">
        <f t="shared" si="49"/>
        <v>146.3688729769103</v>
      </c>
      <c r="N28" s="19">
        <f t="shared" ref="N28:W28" si="50">IF($B28&gt;N$9,"",N$12*N$11*(1+inflation)^($B28-1)+N$13*(1+inflation)^(N$3+$B28-1-$B$13)+N$14*(1+inflation)^(N$3+$B28-1-$B$14))</f>
        <v>148.1218719773409</v>
      </c>
      <c r="O28" s="19">
        <f t="shared" si="50"/>
        <v>149.88174147509525</v>
      </c>
      <c r="P28" s="19">
        <f t="shared" si="50"/>
        <v>151.64794774761668</v>
      </c>
      <c r="Q28" s="19">
        <f t="shared" si="50"/>
        <v>153.41993094789922</v>
      </c>
      <c r="R28" s="19">
        <f t="shared" si="50"/>
        <v>155.19710330842389</v>
      </c>
      <c r="S28" s="19">
        <f t="shared" si="50"/>
        <v>156.9788492175017</v>
      </c>
      <c r="T28" s="19">
        <f t="shared" si="50"/>
        <v>158.76452332620272</v>
      </c>
      <c r="U28" s="19">
        <f t="shared" si="50"/>
        <v>160.55345019865919</v>
      </c>
      <c r="V28" s="19">
        <f t="shared" si="50"/>
        <v>162.34492298117124</v>
      </c>
      <c r="W28" s="19">
        <f t="shared" si="50"/>
        <v>160.7454915552197</v>
      </c>
      <c r="X28" s="19">
        <f t="shared" ref="X28:AG28" si="51">IF($B28&gt;X$9,"",X$12*X$11*(1+inflation)^($B28-1)+X$13*(1+inflation)^(X$3+$B28-1-$B$13)+X$14*(1+inflation)^(X$3+$B28-1-$B$14))</f>
        <v>159.26338655289288</v>
      </c>
      <c r="Y28" s="19">
        <f t="shared" si="51"/>
        <v>157.64026910993996</v>
      </c>
      <c r="Z28" s="19">
        <f t="shared" si="51"/>
        <v>155.87069534250799</v>
      </c>
      <c r="AA28" s="19">
        <f t="shared" si="51"/>
        <v>153.94905118555278</v>
      </c>
      <c r="AB28" s="19">
        <f t="shared" si="51"/>
        <v>151.86954747212368</v>
      </c>
      <c r="AC28" s="19">
        <f t="shared" si="51"/>
        <v>149.62621457876588</v>
      </c>
      <c r="AD28" s="19">
        <f t="shared" si="51"/>
        <v>147.21289784462678</v>
      </c>
      <c r="AE28" s="19">
        <f t="shared" si="51"/>
        <v>144.62325222759875</v>
      </c>
      <c r="AF28" s="19">
        <f t="shared" si="51"/>
        <v>146.3688729769103</v>
      </c>
      <c r="AG28" s="19">
        <f t="shared" si="51"/>
        <v>148.1218719773409</v>
      </c>
      <c r="AH28" s="19">
        <f t="shared" ref="AH28:AO28" si="52">IF($B28&gt;AH$9,"",AH$12*AH$11*(1+inflation)^($B28-1)+AH$13*(1+inflation)^(AH$3+$B28-1-$B$13)+AH$14*(1+inflation)^(AH$3+$B28-1-$B$14))</f>
        <v>149.88174147509525</v>
      </c>
      <c r="AI28" s="19">
        <f t="shared" si="52"/>
        <v>151.64794774761668</v>
      </c>
      <c r="AJ28" s="19">
        <f t="shared" si="52"/>
        <v>153.41993094789922</v>
      </c>
      <c r="AK28" s="19">
        <f t="shared" si="52"/>
        <v>155.19710330842389</v>
      </c>
      <c r="AL28" s="19">
        <f t="shared" si="52"/>
        <v>156.9788492175017</v>
      </c>
      <c r="AM28" s="19">
        <f t="shared" si="52"/>
        <v>158.76452332620272</v>
      </c>
      <c r="AN28" s="19">
        <f t="shared" si="52"/>
        <v>160.55345019865919</v>
      </c>
      <c r="AO28" s="19">
        <f t="shared" si="52"/>
        <v>162.34492298117124</v>
      </c>
      <c r="AT28"/>
      <c r="BC28" s="20"/>
      <c r="BD28" s="20"/>
      <c r="BM28" s="7" cm="1">
        <f t="array" ref="BM28">INDEX($HD$3:$HD$14,BN28,1)</f>
        <v>28.25</v>
      </c>
      <c r="BN28" s="7">
        <v>2</v>
      </c>
      <c r="BO28" s="7">
        <v>1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7">
        <v>0</v>
      </c>
      <c r="DW28" s="7">
        <v>0</v>
      </c>
      <c r="DX28" s="7">
        <v>48.89511231215436</v>
      </c>
      <c r="DY28" s="7">
        <v>48.89511231215436</v>
      </c>
      <c r="DZ28" s="7">
        <v>48.89511231215436</v>
      </c>
      <c r="EA28" s="7">
        <v>48.89511231215436</v>
      </c>
      <c r="EB28" s="7">
        <v>30.215894057209045</v>
      </c>
      <c r="EC28" s="7">
        <v>30.215894057209045</v>
      </c>
      <c r="ED28" s="7">
        <v>30.215894057209045</v>
      </c>
      <c r="EE28" s="7">
        <v>30.215894057209045</v>
      </c>
      <c r="EF28" s="7">
        <v>24.407659387736359</v>
      </c>
      <c r="EG28" s="7">
        <v>24.407659387736359</v>
      </c>
      <c r="EH28" s="7">
        <v>24.407659387736359</v>
      </c>
      <c r="EI28" s="7">
        <v>24.407659387736359</v>
      </c>
      <c r="EJ28" s="7">
        <v>24.486233475456526</v>
      </c>
      <c r="EK28" s="7">
        <v>33.062694975350489</v>
      </c>
      <c r="EL28" s="7">
        <v>24.486233475456526</v>
      </c>
      <c r="EM28" s="7">
        <v>33.062694975350489</v>
      </c>
      <c r="EN28" s="7">
        <v>40.996286203919631</v>
      </c>
      <c r="EO28" s="7">
        <v>40.996286203919631</v>
      </c>
      <c r="EP28" s="7">
        <v>30.215894057209045</v>
      </c>
      <c r="EQ28" s="7">
        <v>30.215894057209045</v>
      </c>
      <c r="ER28" s="7">
        <v>30.215894057209045</v>
      </c>
      <c r="ES28" s="7">
        <v>30.215894057209045</v>
      </c>
      <c r="ET28" s="7">
        <v>19.630294732226748</v>
      </c>
      <c r="EU28" s="7">
        <v>19.630294732226748</v>
      </c>
      <c r="EV28" s="7">
        <v>33.974149894490324</v>
      </c>
      <c r="EW28" s="7">
        <v>33.974149894490324</v>
      </c>
      <c r="EX28" s="7">
        <v>33.974149894490324</v>
      </c>
      <c r="EY28" s="7">
        <v>33.974149894490324</v>
      </c>
      <c r="EZ28" s="7">
        <v>33.974149894490324</v>
      </c>
      <c r="FA28" s="7">
        <v>33.974149894490324</v>
      </c>
      <c r="FB28" s="7">
        <v>50.572790779537002</v>
      </c>
      <c r="FC28" s="7">
        <v>26.634684187864998</v>
      </c>
      <c r="FD28" s="7">
        <v>32.332644067551435</v>
      </c>
      <c r="FE28" s="7">
        <v>50.572790779537002</v>
      </c>
      <c r="FF28" s="7">
        <v>26.634684187864998</v>
      </c>
      <c r="FG28" s="7">
        <v>32.332644067551435</v>
      </c>
      <c r="FH28" s="7">
        <v>26.634684187864998</v>
      </c>
      <c r="FI28" s="7">
        <v>32.332644067551435</v>
      </c>
      <c r="FJ28" s="7">
        <v>26.634684187864998</v>
      </c>
      <c r="FK28" s="7">
        <v>32.332644067551435</v>
      </c>
      <c r="FL28" s="7">
        <v>19.858096390241172</v>
      </c>
      <c r="FM28" s="7">
        <v>19.858096390241172</v>
      </c>
      <c r="FN28" s="7">
        <v>19.858096390241172</v>
      </c>
      <c r="FO28" s="7">
        <v>19.858096390241172</v>
      </c>
      <c r="FP28" s="7">
        <v>25.660005896927661</v>
      </c>
      <c r="FQ28" s="7">
        <v>37.617219525765314</v>
      </c>
      <c r="FR28" s="7">
        <v>25.660005896927661</v>
      </c>
      <c r="FS28" s="7">
        <v>37.617219525765314</v>
      </c>
      <c r="FT28" s="7">
        <v>33.974149894490324</v>
      </c>
      <c r="FU28" s="7">
        <v>33.974149894490324</v>
      </c>
      <c r="FV28" s="7">
        <v>33.974149894490324</v>
      </c>
      <c r="FW28" s="7">
        <v>33.974149894490324</v>
      </c>
      <c r="FX28" s="7">
        <v>20.890088068307087</v>
      </c>
      <c r="FY28" s="7">
        <v>30.039549001083611</v>
      </c>
      <c r="FZ28" s="7">
        <v>20.890088068307087</v>
      </c>
      <c r="GA28" s="7">
        <v>30.039549001083611</v>
      </c>
      <c r="GB28" s="7">
        <v>48.89511231215436</v>
      </c>
      <c r="GC28" s="7">
        <v>48.89511231215436</v>
      </c>
      <c r="GD28" s="7">
        <v>48.89511231215436</v>
      </c>
      <c r="GE28" s="7">
        <v>48.89511231215436</v>
      </c>
      <c r="GF28" s="7">
        <v>40.996286203919631</v>
      </c>
      <c r="GG28" s="7">
        <v>40.996286203919631</v>
      </c>
      <c r="GH28" s="7">
        <v>40.996286203919631</v>
      </c>
      <c r="GI28" s="7">
        <v>40.996286203919631</v>
      </c>
      <c r="GJ28" s="7">
        <v>42.13449719911749</v>
      </c>
      <c r="GK28" s="7">
        <v>42.13449719911749</v>
      </c>
      <c r="GL28" s="7">
        <v>42.13449719911749</v>
      </c>
      <c r="GM28" s="7">
        <v>42.13449719911749</v>
      </c>
      <c r="GN28" s="7">
        <v>15.200661818051465</v>
      </c>
      <c r="GO28" s="7">
        <v>22.086485372348903</v>
      </c>
      <c r="GP28" s="7">
        <v>15.200661818051465</v>
      </c>
      <c r="GQ28" s="7">
        <v>22.086485372348903</v>
      </c>
      <c r="GR28" s="7">
        <v>0</v>
      </c>
      <c r="GS28" s="7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</row>
    <row r="29" spans="1:209" ht="15" x14ac:dyDescent="0.25">
      <c r="A29" s="7" t="s">
        <v>69</v>
      </c>
      <c r="B29" s="7">
        <f t="shared" si="12"/>
        <v>12</v>
      </c>
      <c r="C29" s="7" t="s">
        <v>64</v>
      </c>
      <c r="D29" s="19">
        <f t="shared" ref="D29:M29" si="53">IF($B29&gt;D$9,"",D$12*D$11*(1+inflation)^($B29-1)+D$13*(1+inflation)^(D$3+$B29-1-$B$13)+D$14*(1+inflation)^(D$3+$B29-1-$B$14))</f>
        <v>164.24974327112352</v>
      </c>
      <c r="E29" s="19">
        <f t="shared" si="53"/>
        <v>162.73532837974591</v>
      </c>
      <c r="F29" s="19">
        <f t="shared" si="53"/>
        <v>161.07682697653667</v>
      </c>
      <c r="G29" s="19">
        <f t="shared" si="53"/>
        <v>159.26867650097466</v>
      </c>
      <c r="H29" s="19">
        <f t="shared" si="53"/>
        <v>157.30514050139783</v>
      </c>
      <c r="I29" s="19">
        <f t="shared" si="53"/>
        <v>155.18030360701599</v>
      </c>
      <c r="J29" s="19">
        <f t="shared" si="53"/>
        <v>152.888066056583</v>
      </c>
      <c r="K29" s="19">
        <f t="shared" si="53"/>
        <v>150.42213901763967</v>
      </c>
      <c r="L29" s="19">
        <f t="shared" si="53"/>
        <v>147.77603912616044</v>
      </c>
      <c r="M29" s="19">
        <f t="shared" si="53"/>
        <v>149.55971440780695</v>
      </c>
      <c r="N29" s="19">
        <f t="shared" ref="N29:W29" si="54">IF($B29&gt;N$9,"",N$12*N$11*(1+inflation)^($B29-1)+N$13*(1+inflation)^(N$3+$B29-1-$B$13)+N$14*(1+inflation)^(N$3+$B29-1-$B$14))</f>
        <v>151.35092878644696</v>
      </c>
      <c r="O29" s="19">
        <f t="shared" si="54"/>
        <v>153.14916343925233</v>
      </c>
      <c r="P29" s="19">
        <f t="shared" si="54"/>
        <v>154.95387300851473</v>
      </c>
      <c r="Q29" s="19">
        <f t="shared" si="54"/>
        <v>156.7644854425634</v>
      </c>
      <c r="R29" s="19">
        <f t="shared" si="54"/>
        <v>158.58040016054753</v>
      </c>
      <c r="S29" s="19">
        <f t="shared" si="54"/>
        <v>160.40098813044327</v>
      </c>
      <c r="T29" s="19">
        <f t="shared" si="54"/>
        <v>162.22558993471395</v>
      </c>
      <c r="U29" s="19">
        <f t="shared" si="54"/>
        <v>164.05351541298998</v>
      </c>
      <c r="V29" s="19">
        <f t="shared" si="54"/>
        <v>165.88404230216079</v>
      </c>
      <c r="W29" s="19">
        <f t="shared" si="54"/>
        <v>164.24974327112352</v>
      </c>
      <c r="X29" s="19">
        <f t="shared" ref="X29:AG29" si="55">IF($B29&gt;X$9,"",X$12*X$11*(1+inflation)^($B29-1)+X$13*(1+inflation)^(X$3+$B29-1-$B$13)+X$14*(1+inflation)^(X$3+$B29-1-$B$14))</f>
        <v>162.73532837974591</v>
      </c>
      <c r="Y29" s="19">
        <f t="shared" si="55"/>
        <v>161.07682697653667</v>
      </c>
      <c r="Z29" s="19">
        <f t="shared" si="55"/>
        <v>159.26867650097466</v>
      </c>
      <c r="AA29" s="19">
        <f t="shared" si="55"/>
        <v>157.30514050139783</v>
      </c>
      <c r="AB29" s="19">
        <f t="shared" si="55"/>
        <v>155.18030360701599</v>
      </c>
      <c r="AC29" s="19">
        <f t="shared" si="55"/>
        <v>152.888066056583</v>
      </c>
      <c r="AD29" s="19">
        <f t="shared" si="55"/>
        <v>150.42213901763967</v>
      </c>
      <c r="AE29" s="19">
        <f t="shared" si="55"/>
        <v>147.77603912616044</v>
      </c>
      <c r="AF29" s="19">
        <f t="shared" si="55"/>
        <v>149.55971440780695</v>
      </c>
      <c r="AG29" s="19">
        <f t="shared" si="55"/>
        <v>151.35092878644696</v>
      </c>
      <c r="AH29" s="19">
        <f t="shared" ref="AH29:AO29" si="56">IF($B29&gt;AH$9,"",AH$12*AH$11*(1+inflation)^($B29-1)+AH$13*(1+inflation)^(AH$3+$B29-1-$B$13)+AH$14*(1+inflation)^(AH$3+$B29-1-$B$14))</f>
        <v>153.14916343925233</v>
      </c>
      <c r="AI29" s="19">
        <f t="shared" si="56"/>
        <v>154.95387300851473</v>
      </c>
      <c r="AJ29" s="19">
        <f t="shared" si="56"/>
        <v>156.7644854425634</v>
      </c>
      <c r="AK29" s="19">
        <f t="shared" si="56"/>
        <v>158.58040016054753</v>
      </c>
      <c r="AL29" s="19">
        <f t="shared" si="56"/>
        <v>160.40098813044327</v>
      </c>
      <c r="AM29" s="19">
        <f t="shared" si="56"/>
        <v>162.22558993471395</v>
      </c>
      <c r="AN29" s="19">
        <f t="shared" si="56"/>
        <v>164.05351541298998</v>
      </c>
      <c r="AO29" s="19">
        <f t="shared" si="56"/>
        <v>165.88404230216079</v>
      </c>
      <c r="AT29"/>
      <c r="BC29" s="20"/>
      <c r="BD29" s="20"/>
      <c r="BM29" s="7" cm="1">
        <f t="array" ref="BM29">INDEX($HD$3:$HD$14,BN29,1)</f>
        <v>28.25</v>
      </c>
      <c r="BN29" s="7">
        <v>2</v>
      </c>
      <c r="BO29" s="7">
        <v>2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  <c r="DS29" s="7">
        <v>0</v>
      </c>
      <c r="DT29" s="7">
        <v>0</v>
      </c>
      <c r="DU29" s="7">
        <v>0</v>
      </c>
      <c r="DV29" s="7">
        <v>0</v>
      </c>
      <c r="DW29" s="7">
        <v>0</v>
      </c>
      <c r="DX29" s="7">
        <v>46.340649200707325</v>
      </c>
      <c r="DY29" s="7">
        <v>46.340649200707325</v>
      </c>
      <c r="DZ29" s="7">
        <v>46.340649200707325</v>
      </c>
      <c r="EA29" s="7">
        <v>46.340649200707325</v>
      </c>
      <c r="EB29" s="7">
        <v>32.446387327901952</v>
      </c>
      <c r="EC29" s="7">
        <v>32.446387327901952</v>
      </c>
      <c r="ED29" s="7">
        <v>32.446387327901952</v>
      </c>
      <c r="EE29" s="7">
        <v>32.446387327901952</v>
      </c>
      <c r="EF29" s="7">
        <v>24.037728978274892</v>
      </c>
      <c r="EG29" s="7">
        <v>24.037728978274892</v>
      </c>
      <c r="EH29" s="7">
        <v>24.037728978274892</v>
      </c>
      <c r="EI29" s="7">
        <v>24.037728978274892</v>
      </c>
      <c r="EJ29" s="7">
        <v>24.409254914615783</v>
      </c>
      <c r="EK29" s="7">
        <v>32.5661439558232</v>
      </c>
      <c r="EL29" s="7">
        <v>24.409254914615783</v>
      </c>
      <c r="EM29" s="7">
        <v>32.5661439558232</v>
      </c>
      <c r="EN29" s="7">
        <v>42.551345093507969</v>
      </c>
      <c r="EO29" s="7">
        <v>42.551345093507969</v>
      </c>
      <c r="EP29" s="7">
        <v>32.446387327901952</v>
      </c>
      <c r="EQ29" s="7">
        <v>32.446387327901952</v>
      </c>
      <c r="ER29" s="7">
        <v>32.446387327901952</v>
      </c>
      <c r="ES29" s="7">
        <v>32.446387327901952</v>
      </c>
      <c r="ET29" s="7">
        <v>20.061603732144672</v>
      </c>
      <c r="EU29" s="7">
        <v>20.061603732144672</v>
      </c>
      <c r="EV29" s="7">
        <v>31.993267001787753</v>
      </c>
      <c r="EW29" s="7">
        <v>31.993267001787753</v>
      </c>
      <c r="EX29" s="7">
        <v>31.993267001787753</v>
      </c>
      <c r="EY29" s="7">
        <v>31.993267001787753</v>
      </c>
      <c r="EZ29" s="7">
        <v>31.993267001787753</v>
      </c>
      <c r="FA29" s="7">
        <v>31.993267001787753</v>
      </c>
      <c r="FB29" s="7">
        <v>50.233828525614264</v>
      </c>
      <c r="FC29" s="7">
        <v>27.244153601043376</v>
      </c>
      <c r="FD29" s="7">
        <v>32.643695283345608</v>
      </c>
      <c r="FE29" s="7">
        <v>50.233828525614264</v>
      </c>
      <c r="FF29" s="7">
        <v>27.244153601043376</v>
      </c>
      <c r="FG29" s="7">
        <v>32.643695283345608</v>
      </c>
      <c r="FH29" s="7">
        <v>27.244153601043376</v>
      </c>
      <c r="FI29" s="7">
        <v>32.643695283345608</v>
      </c>
      <c r="FJ29" s="7">
        <v>27.244153601043376</v>
      </c>
      <c r="FK29" s="7">
        <v>32.643695283345608</v>
      </c>
      <c r="FL29" s="7">
        <v>19.996180378165587</v>
      </c>
      <c r="FM29" s="7">
        <v>19.996180378165587</v>
      </c>
      <c r="FN29" s="7">
        <v>19.996180378165587</v>
      </c>
      <c r="FO29" s="7">
        <v>19.996180378165587</v>
      </c>
      <c r="FP29" s="7">
        <v>26.998909591006456</v>
      </c>
      <c r="FQ29" s="7">
        <v>39.725976309138296</v>
      </c>
      <c r="FR29" s="7">
        <v>26.998909591006456</v>
      </c>
      <c r="FS29" s="7">
        <v>39.725976309138296</v>
      </c>
      <c r="FT29" s="7">
        <v>31.993267001787753</v>
      </c>
      <c r="FU29" s="7">
        <v>31.993267001787753</v>
      </c>
      <c r="FV29" s="7">
        <v>31.993267001787753</v>
      </c>
      <c r="FW29" s="7">
        <v>31.993267001787753</v>
      </c>
      <c r="FX29" s="7">
        <v>20.468257662844046</v>
      </c>
      <c r="FY29" s="7">
        <v>30.37429711606433</v>
      </c>
      <c r="FZ29" s="7">
        <v>20.468257662844046</v>
      </c>
      <c r="GA29" s="7">
        <v>30.37429711606433</v>
      </c>
      <c r="GB29" s="7">
        <v>46.340649200707325</v>
      </c>
      <c r="GC29" s="7">
        <v>46.340649200707325</v>
      </c>
      <c r="GD29" s="7">
        <v>46.340649200707325</v>
      </c>
      <c r="GE29" s="7">
        <v>46.340649200707325</v>
      </c>
      <c r="GF29" s="7">
        <v>42.551345093507969</v>
      </c>
      <c r="GG29" s="7">
        <v>42.551345093507969</v>
      </c>
      <c r="GH29" s="7">
        <v>42.551345093507969</v>
      </c>
      <c r="GI29" s="7">
        <v>42.551345093507969</v>
      </c>
      <c r="GJ29" s="7">
        <v>41.569166416747628</v>
      </c>
      <c r="GK29" s="7">
        <v>41.569166416747628</v>
      </c>
      <c r="GL29" s="7">
        <v>41.569166416747628</v>
      </c>
      <c r="GM29" s="7">
        <v>41.569166416747628</v>
      </c>
      <c r="GN29" s="7">
        <v>14.089729922135065</v>
      </c>
      <c r="GO29" s="7">
        <v>20.847882222001598</v>
      </c>
      <c r="GP29" s="7">
        <v>14.089729922135065</v>
      </c>
      <c r="GQ29" s="7">
        <v>20.847882222001598</v>
      </c>
      <c r="GR29" s="7">
        <v>0</v>
      </c>
      <c r="GS29" s="7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</row>
    <row r="30" spans="1:209" x14ac:dyDescent="0.25">
      <c r="A30" s="7" t="s">
        <v>69</v>
      </c>
      <c r="B30" s="7">
        <f t="shared" si="12"/>
        <v>13</v>
      </c>
      <c r="C30" s="7" t="s">
        <v>64</v>
      </c>
      <c r="D30" s="19">
        <f t="shared" ref="D30:M30" si="57">IF($B30&gt;D$9,"",D$12*D$11*(1+inflation)^($B30-1)+D$13*(1+inflation)^(D$3+$B30-1-$B$13)+D$14*(1+inflation)^(D$3+$B30-1-$B$14))</f>
        <v>167.83038767443401</v>
      </c>
      <c r="E30" s="19">
        <f t="shared" si="57"/>
        <v>166.2829585384244</v>
      </c>
      <c r="F30" s="19">
        <f t="shared" si="57"/>
        <v>164.58830180462519</v>
      </c>
      <c r="G30" s="19">
        <f t="shared" si="57"/>
        <v>162.74073364869594</v>
      </c>
      <c r="H30" s="19">
        <f t="shared" si="57"/>
        <v>160.73439256432832</v>
      </c>
      <c r="I30" s="19">
        <f t="shared" si="57"/>
        <v>158.56323422564896</v>
      </c>
      <c r="J30" s="19">
        <f t="shared" si="57"/>
        <v>156.22102589661654</v>
      </c>
      <c r="K30" s="19">
        <f t="shared" si="57"/>
        <v>153.70134164822423</v>
      </c>
      <c r="L30" s="19">
        <f t="shared" si="57"/>
        <v>150.99755677911074</v>
      </c>
      <c r="M30" s="19">
        <f t="shared" si="57"/>
        <v>152.82011618189713</v>
      </c>
      <c r="N30" s="19">
        <f t="shared" ref="N30:W30" si="58">IF($B30&gt;N$9,"",N$12*N$11*(1+inflation)^($B30-1)+N$13*(1+inflation)^(N$3+$B30-1-$B$13)+N$14*(1+inflation)^(N$3+$B30-1-$B$14))</f>
        <v>154.6503790339915</v>
      </c>
      <c r="O30" s="19">
        <f t="shared" si="58"/>
        <v>156.48781520222806</v>
      </c>
      <c r="P30" s="19">
        <f t="shared" si="58"/>
        <v>158.33186744010038</v>
      </c>
      <c r="Q30" s="19">
        <f t="shared" si="58"/>
        <v>160.18195122521129</v>
      </c>
      <c r="R30" s="19">
        <f t="shared" si="58"/>
        <v>162.03745288404747</v>
      </c>
      <c r="S30" s="19">
        <f t="shared" si="58"/>
        <v>163.89772967168693</v>
      </c>
      <c r="T30" s="19">
        <f t="shared" si="58"/>
        <v>165.76210779529075</v>
      </c>
      <c r="U30" s="19">
        <f t="shared" si="58"/>
        <v>167.62988204899318</v>
      </c>
      <c r="V30" s="19">
        <f t="shared" si="58"/>
        <v>169.50031442434789</v>
      </c>
      <c r="W30" s="19">
        <f t="shared" si="58"/>
        <v>167.83038767443401</v>
      </c>
      <c r="X30" s="19">
        <f t="shared" ref="X30:AG30" si="59">IF($B30&gt;X$9,"",X$12*X$11*(1+inflation)^($B30-1)+X$13*(1+inflation)^(X$3+$B30-1-$B$13)+X$14*(1+inflation)^(X$3+$B30-1-$B$14))</f>
        <v>166.2829585384244</v>
      </c>
      <c r="Y30" s="19">
        <f t="shared" si="59"/>
        <v>164.58830180462519</v>
      </c>
      <c r="Z30" s="19">
        <f t="shared" si="59"/>
        <v>162.74073364869594</v>
      </c>
      <c r="AA30" s="19">
        <f t="shared" si="59"/>
        <v>160.73439256432832</v>
      </c>
      <c r="AB30" s="19">
        <f t="shared" si="59"/>
        <v>158.56323422564896</v>
      </c>
      <c r="AC30" s="19">
        <f t="shared" si="59"/>
        <v>156.22102589661654</v>
      </c>
      <c r="AD30" s="19">
        <f t="shared" si="59"/>
        <v>153.70134164822423</v>
      </c>
      <c r="AE30" s="19">
        <f t="shared" si="59"/>
        <v>150.99755677911074</v>
      </c>
      <c r="AF30" s="19">
        <f t="shared" si="59"/>
        <v>152.82011618189713</v>
      </c>
      <c r="AG30" s="19">
        <f t="shared" si="59"/>
        <v>154.6503790339915</v>
      </c>
      <c r="AH30" s="19">
        <f t="shared" ref="AH30:AO30" si="60">IF($B30&gt;AH$9,"",AH$12*AH$11*(1+inflation)^($B30-1)+AH$13*(1+inflation)^(AH$3+$B30-1-$B$13)+AH$14*(1+inflation)^(AH$3+$B30-1-$B$14))</f>
        <v>156.48781520222806</v>
      </c>
      <c r="AI30" s="19">
        <f t="shared" si="60"/>
        <v>158.33186744010038</v>
      </c>
      <c r="AJ30" s="19">
        <f t="shared" si="60"/>
        <v>160.18195122521129</v>
      </c>
      <c r="AK30" s="19">
        <f t="shared" si="60"/>
        <v>162.03745288404747</v>
      </c>
      <c r="AL30" s="19">
        <f t="shared" si="60"/>
        <v>163.89772967168693</v>
      </c>
      <c r="AM30" s="19">
        <f t="shared" si="60"/>
        <v>165.76210779529075</v>
      </c>
      <c r="AN30" s="19">
        <f t="shared" si="60"/>
        <v>167.62988204899318</v>
      </c>
      <c r="AO30" s="19">
        <f t="shared" si="60"/>
        <v>169.50031442434789</v>
      </c>
      <c r="BC30" s="20"/>
      <c r="BD30" s="20"/>
      <c r="BM30" s="7" cm="1">
        <f t="array" ref="BM30">INDEX($HD$3:$HD$14,BN30,1)</f>
        <v>28.25</v>
      </c>
      <c r="BN30" s="7">
        <v>2</v>
      </c>
      <c r="BO30" s="7">
        <v>3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47.033918186926066</v>
      </c>
      <c r="DY30" s="7">
        <v>47.033918186926066</v>
      </c>
      <c r="DZ30" s="7">
        <v>47.033918186926066</v>
      </c>
      <c r="EA30" s="7">
        <v>47.033918186926066</v>
      </c>
      <c r="EB30" s="7">
        <v>32.297597769239566</v>
      </c>
      <c r="EC30" s="7">
        <v>32.297597769239566</v>
      </c>
      <c r="ED30" s="7">
        <v>32.297597769239566</v>
      </c>
      <c r="EE30" s="7">
        <v>32.297597769239566</v>
      </c>
      <c r="EF30" s="7">
        <v>21.6546451133859</v>
      </c>
      <c r="EG30" s="7">
        <v>21.6546451133859</v>
      </c>
      <c r="EH30" s="7">
        <v>21.6546451133859</v>
      </c>
      <c r="EI30" s="7">
        <v>21.6546451133859</v>
      </c>
      <c r="EJ30" s="7">
        <v>24.278476370112593</v>
      </c>
      <c r="EK30" s="7">
        <v>32.011264085800633</v>
      </c>
      <c r="EL30" s="7">
        <v>24.278476370112593</v>
      </c>
      <c r="EM30" s="7">
        <v>32.011264085800633</v>
      </c>
      <c r="EN30" s="7">
        <v>43.078740182282964</v>
      </c>
      <c r="EO30" s="7">
        <v>43.078740182282964</v>
      </c>
      <c r="EP30" s="7">
        <v>32.297597769239566</v>
      </c>
      <c r="EQ30" s="7">
        <v>32.297597769239566</v>
      </c>
      <c r="ER30" s="7">
        <v>32.297597769239566</v>
      </c>
      <c r="ES30" s="7">
        <v>32.297597769239566</v>
      </c>
      <c r="ET30" s="7">
        <v>19.8635690895788</v>
      </c>
      <c r="EU30" s="7">
        <v>19.8635690895788</v>
      </c>
      <c r="EV30" s="7">
        <v>33.673933585795851</v>
      </c>
      <c r="EW30" s="7">
        <v>33.673933585795851</v>
      </c>
      <c r="EX30" s="7">
        <v>33.673933585795851</v>
      </c>
      <c r="EY30" s="7">
        <v>33.673933585795851</v>
      </c>
      <c r="EZ30" s="7">
        <v>33.673933585795851</v>
      </c>
      <c r="FA30" s="7">
        <v>33.673933585795851</v>
      </c>
      <c r="FB30" s="7">
        <v>48.327780343014474</v>
      </c>
      <c r="FC30" s="7">
        <v>27.39354189459803</v>
      </c>
      <c r="FD30" s="7">
        <v>32.832304303525738</v>
      </c>
      <c r="FE30" s="7">
        <v>48.327780343014474</v>
      </c>
      <c r="FF30" s="7">
        <v>27.39354189459803</v>
      </c>
      <c r="FG30" s="7">
        <v>32.832304303525738</v>
      </c>
      <c r="FH30" s="7">
        <v>27.39354189459803</v>
      </c>
      <c r="FI30" s="7">
        <v>32.832304303525738</v>
      </c>
      <c r="FJ30" s="7">
        <v>27.39354189459803</v>
      </c>
      <c r="FK30" s="7">
        <v>32.832304303525738</v>
      </c>
      <c r="FL30" s="7">
        <v>20.411656718974271</v>
      </c>
      <c r="FM30" s="7">
        <v>20.411656718974271</v>
      </c>
      <c r="FN30" s="7">
        <v>20.411656718974271</v>
      </c>
      <c r="FO30" s="7">
        <v>20.411656718974271</v>
      </c>
      <c r="FP30" s="7">
        <v>27.436081746999967</v>
      </c>
      <c r="FQ30" s="7">
        <v>38.800436483596528</v>
      </c>
      <c r="FR30" s="7">
        <v>27.436081746999967</v>
      </c>
      <c r="FS30" s="7">
        <v>38.800436483596528</v>
      </c>
      <c r="FT30" s="7">
        <v>33.673933585795851</v>
      </c>
      <c r="FU30" s="7">
        <v>33.673933585795851</v>
      </c>
      <c r="FV30" s="7">
        <v>33.673933585795851</v>
      </c>
      <c r="FW30" s="7">
        <v>33.673933585795851</v>
      </c>
      <c r="FX30" s="7">
        <v>19.880073594768486</v>
      </c>
      <c r="FY30" s="7">
        <v>29.415595936688135</v>
      </c>
      <c r="FZ30" s="7">
        <v>19.880073594768486</v>
      </c>
      <c r="GA30" s="7">
        <v>29.415595936688135</v>
      </c>
      <c r="GB30" s="7">
        <v>47.033918186926066</v>
      </c>
      <c r="GC30" s="7">
        <v>47.033918186926066</v>
      </c>
      <c r="GD30" s="7">
        <v>47.033918186926066</v>
      </c>
      <c r="GE30" s="7">
        <v>47.033918186926066</v>
      </c>
      <c r="GF30" s="7">
        <v>43.078740182282964</v>
      </c>
      <c r="GG30" s="7">
        <v>43.078740182282964</v>
      </c>
      <c r="GH30" s="7">
        <v>43.078740182282964</v>
      </c>
      <c r="GI30" s="7">
        <v>43.078740182282964</v>
      </c>
      <c r="GJ30" s="7">
        <v>47.825901380053139</v>
      </c>
      <c r="GK30" s="7">
        <v>47.825901380053139</v>
      </c>
      <c r="GL30" s="7">
        <v>47.825901380053139</v>
      </c>
      <c r="GM30" s="7">
        <v>47.825901380053139</v>
      </c>
      <c r="GN30" s="7">
        <v>13.201445949308658</v>
      </c>
      <c r="GO30" s="7">
        <v>19.453011347199332</v>
      </c>
      <c r="GP30" s="7">
        <v>13.201445949308658</v>
      </c>
      <c r="GQ30" s="7">
        <v>19.453011347199332</v>
      </c>
      <c r="GR30" s="7">
        <v>0</v>
      </c>
      <c r="GS30" s="7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</row>
    <row r="31" spans="1:209" x14ac:dyDescent="0.25">
      <c r="A31" s="7" t="s">
        <v>69</v>
      </c>
      <c r="B31" s="7">
        <f t="shared" si="12"/>
        <v>14</v>
      </c>
      <c r="C31" s="7" t="s">
        <v>64</v>
      </c>
      <c r="D31" s="19">
        <f t="shared" ref="D31:M31" si="61">IF($B31&gt;D$9,"",D$12*D$11*(1+inflation)^($B31-1)+D$13*(1+inflation)^(D$3+$B31-1-$B$13)+D$14*(1+inflation)^(D$3+$B31-1-$B$14))</f>
        <v>171.48909012573671</v>
      </c>
      <c r="E31" s="19">
        <f t="shared" si="61"/>
        <v>169.90792703456208</v>
      </c>
      <c r="F31" s="19">
        <f t="shared" si="61"/>
        <v>168.17632678396606</v>
      </c>
      <c r="G31" s="19">
        <f t="shared" si="61"/>
        <v>166.28848164223754</v>
      </c>
      <c r="H31" s="19">
        <f t="shared" si="61"/>
        <v>164.23840232223071</v>
      </c>
      <c r="I31" s="19">
        <f t="shared" si="61"/>
        <v>162.01991273176813</v>
      </c>
      <c r="J31" s="19">
        <f t="shared" si="61"/>
        <v>159.6266442611628</v>
      </c>
      <c r="K31" s="19">
        <f t="shared" si="61"/>
        <v>157.05203089615554</v>
      </c>
      <c r="L31" s="19">
        <f t="shared" si="61"/>
        <v>154.28930351689539</v>
      </c>
      <c r="M31" s="19">
        <f t="shared" si="61"/>
        <v>156.15159471466254</v>
      </c>
      <c r="N31" s="19">
        <f t="shared" ref="N31:W31" si="62">IF($B31&gt;N$9,"",N$12*N$11*(1+inflation)^($B31-1)+N$13*(1+inflation)^(N$3+$B31-1-$B$13)+N$14*(1+inflation)^(N$3+$B31-1-$B$14))</f>
        <v>158.02175729693255</v>
      </c>
      <c r="O31" s="19">
        <f t="shared" si="62"/>
        <v>159.89924957363667</v>
      </c>
      <c r="P31" s="19">
        <f t="shared" si="62"/>
        <v>161.78350215029459</v>
      </c>
      <c r="Q31" s="19">
        <f t="shared" si="62"/>
        <v>163.67391776192093</v>
      </c>
      <c r="R31" s="19">
        <f t="shared" si="62"/>
        <v>165.56986935691975</v>
      </c>
      <c r="S31" s="19">
        <f t="shared" si="62"/>
        <v>167.47070017852974</v>
      </c>
      <c r="T31" s="19">
        <f t="shared" si="62"/>
        <v>169.37572174522811</v>
      </c>
      <c r="U31" s="19">
        <f t="shared" si="62"/>
        <v>171.28421347766124</v>
      </c>
      <c r="V31" s="19">
        <f t="shared" si="62"/>
        <v>173.19542127879873</v>
      </c>
      <c r="W31" s="19">
        <f t="shared" si="62"/>
        <v>171.48909012573671</v>
      </c>
      <c r="X31" s="19">
        <f t="shared" ref="X31:AG31" si="63">IF($B31&gt;X$9,"",X$12*X$11*(1+inflation)^($B31-1)+X$13*(1+inflation)^(X$3+$B31-1-$B$13)+X$14*(1+inflation)^(X$3+$B31-1-$B$14))</f>
        <v>169.90792703456208</v>
      </c>
      <c r="Y31" s="19">
        <f t="shared" si="63"/>
        <v>168.17632678396606</v>
      </c>
      <c r="Z31" s="19">
        <f t="shared" si="63"/>
        <v>166.28848164223754</v>
      </c>
      <c r="AA31" s="19">
        <f t="shared" si="63"/>
        <v>164.23840232223071</v>
      </c>
      <c r="AB31" s="19">
        <f t="shared" si="63"/>
        <v>162.01991273176813</v>
      </c>
      <c r="AC31" s="19">
        <f t="shared" si="63"/>
        <v>159.6266442611628</v>
      </c>
      <c r="AD31" s="19">
        <f t="shared" si="63"/>
        <v>157.05203089615554</v>
      </c>
      <c r="AE31" s="19">
        <f t="shared" si="63"/>
        <v>154.28930351689539</v>
      </c>
      <c r="AF31" s="19">
        <f t="shared" si="63"/>
        <v>156.15159471466254</v>
      </c>
      <c r="AG31" s="19">
        <f t="shared" si="63"/>
        <v>158.02175729693255</v>
      </c>
      <c r="AH31" s="19">
        <f t="shared" ref="AH31:AO31" si="64">IF($B31&gt;AH$9,"",AH$12*AH$11*(1+inflation)^($B31-1)+AH$13*(1+inflation)^(AH$3+$B31-1-$B$13)+AH$14*(1+inflation)^(AH$3+$B31-1-$B$14))</f>
        <v>159.89924957363667</v>
      </c>
      <c r="AI31" s="19">
        <f t="shared" si="64"/>
        <v>161.78350215029459</v>
      </c>
      <c r="AJ31" s="19">
        <f t="shared" si="64"/>
        <v>163.67391776192093</v>
      </c>
      <c r="AK31" s="19">
        <f t="shared" si="64"/>
        <v>165.56986935691975</v>
      </c>
      <c r="AL31" s="19">
        <f t="shared" si="64"/>
        <v>167.47070017852974</v>
      </c>
      <c r="AM31" s="19">
        <f t="shared" si="64"/>
        <v>169.37572174522811</v>
      </c>
      <c r="AN31" s="19">
        <f t="shared" si="64"/>
        <v>171.28421347766124</v>
      </c>
      <c r="AO31" s="19">
        <f t="shared" si="64"/>
        <v>173.19542127879873</v>
      </c>
      <c r="BC31" s="20"/>
      <c r="BD31" s="20"/>
      <c r="BM31" s="7" cm="1">
        <f t="array" ref="BM31">INDEX($HD$3:$HD$14,BN31,1)</f>
        <v>28.25</v>
      </c>
      <c r="BN31" s="7">
        <v>2</v>
      </c>
      <c r="BO31" s="7">
        <v>4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  <c r="DN31" s="7">
        <v>0</v>
      </c>
      <c r="DO31" s="7">
        <v>0</v>
      </c>
      <c r="DP31" s="7">
        <v>0</v>
      </c>
      <c r="DQ31" s="7">
        <v>0</v>
      </c>
      <c r="DR31" s="7">
        <v>0</v>
      </c>
      <c r="DS31" s="7">
        <v>0</v>
      </c>
      <c r="DT31" s="7">
        <v>0</v>
      </c>
      <c r="DU31" s="7">
        <v>0</v>
      </c>
      <c r="DV31" s="7">
        <v>0</v>
      </c>
      <c r="DW31" s="7">
        <v>0</v>
      </c>
      <c r="DX31" s="7">
        <v>47.258374086472671</v>
      </c>
      <c r="DY31" s="7">
        <v>47.258374086472671</v>
      </c>
      <c r="DZ31" s="7">
        <v>47.258374086472671</v>
      </c>
      <c r="EA31" s="7">
        <v>47.258374086472671</v>
      </c>
      <c r="EB31" s="7">
        <v>29.833527998782916</v>
      </c>
      <c r="EC31" s="7">
        <v>29.833527998782916</v>
      </c>
      <c r="ED31" s="7">
        <v>29.833527998782916</v>
      </c>
      <c r="EE31" s="7">
        <v>29.833527998782916</v>
      </c>
      <c r="EF31" s="7">
        <v>22.370308453020947</v>
      </c>
      <c r="EG31" s="7">
        <v>22.370308453020947</v>
      </c>
      <c r="EH31" s="7">
        <v>22.370308453020947</v>
      </c>
      <c r="EI31" s="7">
        <v>22.370308453020947</v>
      </c>
      <c r="EJ31" s="7">
        <v>24.417731752864984</v>
      </c>
      <c r="EK31" s="7">
        <v>32.353323169226648</v>
      </c>
      <c r="EL31" s="7">
        <v>24.417731752864984</v>
      </c>
      <c r="EM31" s="7">
        <v>32.353323169226648</v>
      </c>
      <c r="EN31" s="7">
        <v>44.930247304043448</v>
      </c>
      <c r="EO31" s="7">
        <v>44.930247304043448</v>
      </c>
      <c r="EP31" s="7">
        <v>29.833527998782916</v>
      </c>
      <c r="EQ31" s="7">
        <v>29.833527998782916</v>
      </c>
      <c r="ER31" s="7">
        <v>29.833527998782916</v>
      </c>
      <c r="ES31" s="7">
        <v>29.833527998782916</v>
      </c>
      <c r="ET31" s="7">
        <v>18.682401496298972</v>
      </c>
      <c r="EU31" s="7">
        <v>18.682401496298972</v>
      </c>
      <c r="EV31" s="7">
        <v>33.150961745091664</v>
      </c>
      <c r="EW31" s="7">
        <v>33.150961745091664</v>
      </c>
      <c r="EX31" s="7">
        <v>33.150961745091664</v>
      </c>
      <c r="EY31" s="7">
        <v>33.150961745091664</v>
      </c>
      <c r="EZ31" s="7">
        <v>33.150961745091664</v>
      </c>
      <c r="FA31" s="7">
        <v>33.150961745091664</v>
      </c>
      <c r="FB31" s="7">
        <v>48.017380751856884</v>
      </c>
      <c r="FC31" s="7">
        <v>28.328450758368184</v>
      </c>
      <c r="FD31" s="7">
        <v>34.322938616715398</v>
      </c>
      <c r="FE31" s="7">
        <v>48.017380751856884</v>
      </c>
      <c r="FF31" s="7">
        <v>28.328450758368184</v>
      </c>
      <c r="FG31" s="7">
        <v>34.322938616715398</v>
      </c>
      <c r="FH31" s="7">
        <v>28.328450758368184</v>
      </c>
      <c r="FI31" s="7">
        <v>34.322938616715398</v>
      </c>
      <c r="FJ31" s="7">
        <v>28.328450758368184</v>
      </c>
      <c r="FK31" s="7">
        <v>34.322938616715398</v>
      </c>
      <c r="FL31" s="7">
        <v>19.577646140270073</v>
      </c>
      <c r="FM31" s="7">
        <v>19.577646140270073</v>
      </c>
      <c r="FN31" s="7">
        <v>19.577646140270073</v>
      </c>
      <c r="FO31" s="7">
        <v>19.577646140270073</v>
      </c>
      <c r="FP31" s="7">
        <v>28.884814648641495</v>
      </c>
      <c r="FQ31" s="7">
        <v>40.109388024192825</v>
      </c>
      <c r="FR31" s="7">
        <v>28.884814648641495</v>
      </c>
      <c r="FS31" s="7">
        <v>40.109388024192825</v>
      </c>
      <c r="FT31" s="7">
        <v>33.150961745091664</v>
      </c>
      <c r="FU31" s="7">
        <v>33.150961745091664</v>
      </c>
      <c r="FV31" s="7">
        <v>33.150961745091664</v>
      </c>
      <c r="FW31" s="7">
        <v>33.150961745091664</v>
      </c>
      <c r="FX31" s="7">
        <v>19.481777190971059</v>
      </c>
      <c r="FY31" s="7">
        <v>28.381168106329586</v>
      </c>
      <c r="FZ31" s="7">
        <v>19.481777190971059</v>
      </c>
      <c r="GA31" s="7">
        <v>28.381168106329586</v>
      </c>
      <c r="GB31" s="7">
        <v>47.258374086472671</v>
      </c>
      <c r="GC31" s="7">
        <v>47.258374086472671</v>
      </c>
      <c r="GD31" s="7">
        <v>47.258374086472671</v>
      </c>
      <c r="GE31" s="7">
        <v>47.258374086472671</v>
      </c>
      <c r="GF31" s="7">
        <v>44.930247304043448</v>
      </c>
      <c r="GG31" s="7">
        <v>44.930247304043448</v>
      </c>
      <c r="GH31" s="7">
        <v>44.930247304043448</v>
      </c>
      <c r="GI31" s="7">
        <v>44.930247304043448</v>
      </c>
      <c r="GJ31" s="7">
        <v>47.00842315741486</v>
      </c>
      <c r="GK31" s="7">
        <v>47.00842315741486</v>
      </c>
      <c r="GL31" s="7">
        <v>47.00842315741486</v>
      </c>
      <c r="GM31" s="7">
        <v>47.00842315741486</v>
      </c>
      <c r="GN31" s="7">
        <v>12.918009078067522</v>
      </c>
      <c r="GO31" s="7">
        <v>19.570905072569182</v>
      </c>
      <c r="GP31" s="7">
        <v>12.918009078067522</v>
      </c>
      <c r="GQ31" s="7">
        <v>19.570905072569182</v>
      </c>
      <c r="GR31" s="7">
        <v>0</v>
      </c>
      <c r="GS31" s="7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</row>
    <row r="32" spans="1:209" x14ac:dyDescent="0.25">
      <c r="A32" s="7" t="s">
        <v>69</v>
      </c>
      <c r="B32" s="7">
        <f t="shared" si="12"/>
        <v>15</v>
      </c>
      <c r="C32" s="7" t="s">
        <v>64</v>
      </c>
      <c r="D32" s="19">
        <f t="shared" ref="D32:M32" si="65">IF($B32&gt;D$9,"",D$12*D$11*(1+inflation)^($B32-1)+D$13*(1+inflation)^(D$3+$B32-1-$B$13)+D$14*(1+inflation)^(D$3+$B32-1-$B$14))</f>
        <v>175.22755229047777</v>
      </c>
      <c r="E32" s="19">
        <f t="shared" si="65"/>
        <v>173.61191984391556</v>
      </c>
      <c r="F32" s="19">
        <f t="shared" si="65"/>
        <v>171.84257070785654</v>
      </c>
      <c r="G32" s="19">
        <f t="shared" si="65"/>
        <v>169.91357054203834</v>
      </c>
      <c r="H32" s="19">
        <f t="shared" si="65"/>
        <v>167.81879949285536</v>
      </c>
      <c r="I32" s="19">
        <f t="shared" si="65"/>
        <v>165.55194682932068</v>
      </c>
      <c r="J32" s="19">
        <f t="shared" si="65"/>
        <v>163.10650510605615</v>
      </c>
      <c r="K32" s="19">
        <f t="shared" si="65"/>
        <v>160.47576516969173</v>
      </c>
      <c r="L32" s="19">
        <f t="shared" si="65"/>
        <v>157.65281033356374</v>
      </c>
      <c r="M32" s="19">
        <f t="shared" si="65"/>
        <v>159.55569947944218</v>
      </c>
      <c r="N32" s="19">
        <f t="shared" ref="N32:W32" si="66">IF($B32&gt;N$9,"",N$12*N$11*(1+inflation)^($B32-1)+N$13*(1+inflation)^(N$3+$B32-1-$B$13)+N$14*(1+inflation)^(N$3+$B32-1-$B$14))</f>
        <v>161.46663160600571</v>
      </c>
      <c r="O32" s="19">
        <f t="shared" si="66"/>
        <v>163.38505321434192</v>
      </c>
      <c r="P32" s="19">
        <f t="shared" si="66"/>
        <v>165.31038249717102</v>
      </c>
      <c r="Q32" s="19">
        <f t="shared" si="66"/>
        <v>167.24200916913082</v>
      </c>
      <c r="R32" s="19">
        <f t="shared" si="66"/>
        <v>169.1792925089006</v>
      </c>
      <c r="S32" s="19">
        <f t="shared" si="66"/>
        <v>171.12156144242172</v>
      </c>
      <c r="T32" s="19">
        <f t="shared" si="66"/>
        <v>173.06811247927408</v>
      </c>
      <c r="U32" s="19">
        <f t="shared" si="66"/>
        <v>175.01820933147431</v>
      </c>
      <c r="V32" s="19">
        <f t="shared" si="66"/>
        <v>176.97108146267655</v>
      </c>
      <c r="W32" s="19">
        <f t="shared" si="66"/>
        <v>175.22755229047777</v>
      </c>
      <c r="X32" s="19">
        <f t="shared" ref="X32:AG32" si="67">IF($B32&gt;X$9,"",X$12*X$11*(1+inflation)^($B32-1)+X$13*(1+inflation)^(X$3+$B32-1-$B$13)+X$14*(1+inflation)^(X$3+$B32-1-$B$14))</f>
        <v>173.61191984391556</v>
      </c>
      <c r="Y32" s="19">
        <f t="shared" si="67"/>
        <v>171.84257070785654</v>
      </c>
      <c r="Z32" s="19">
        <f t="shared" si="67"/>
        <v>169.91357054203834</v>
      </c>
      <c r="AA32" s="19">
        <f t="shared" si="67"/>
        <v>167.81879949285536</v>
      </c>
      <c r="AB32" s="19">
        <f t="shared" si="67"/>
        <v>165.55194682932068</v>
      </c>
      <c r="AC32" s="19">
        <f t="shared" si="67"/>
        <v>163.10650510605615</v>
      </c>
      <c r="AD32" s="19">
        <f t="shared" si="67"/>
        <v>160.47576516969173</v>
      </c>
      <c r="AE32" s="19">
        <f t="shared" si="67"/>
        <v>157.65281033356374</v>
      </c>
      <c r="AF32" s="19">
        <f t="shared" si="67"/>
        <v>159.55569947944218</v>
      </c>
      <c r="AG32" s="19">
        <f t="shared" si="67"/>
        <v>161.46663160600571</v>
      </c>
      <c r="AH32" s="19">
        <f t="shared" ref="AH32:AO32" si="68">IF($B32&gt;AH$9,"",AH$12*AH$11*(1+inflation)^($B32-1)+AH$13*(1+inflation)^(AH$3+$B32-1-$B$13)+AH$14*(1+inflation)^(AH$3+$B32-1-$B$14))</f>
        <v>163.38505321434192</v>
      </c>
      <c r="AI32" s="19">
        <f t="shared" si="68"/>
        <v>165.31038249717102</v>
      </c>
      <c r="AJ32" s="19">
        <f t="shared" si="68"/>
        <v>167.24200916913082</v>
      </c>
      <c r="AK32" s="19">
        <f t="shared" si="68"/>
        <v>169.1792925089006</v>
      </c>
      <c r="AL32" s="19">
        <f t="shared" si="68"/>
        <v>171.12156144242172</v>
      </c>
      <c r="AM32" s="19">
        <f t="shared" si="68"/>
        <v>173.06811247927408</v>
      </c>
      <c r="AN32" s="19">
        <f t="shared" si="68"/>
        <v>175.01820933147431</v>
      </c>
      <c r="AO32" s="19">
        <f t="shared" si="68"/>
        <v>176.97108146267655</v>
      </c>
      <c r="BC32" s="20"/>
      <c r="BD32" s="20"/>
      <c r="BM32" s="7" cm="1">
        <f t="array" ref="BM32">INDEX($HD$3:$HD$14,BN32,1)</f>
        <v>28.25</v>
      </c>
      <c r="BN32" s="7">
        <v>2</v>
      </c>
      <c r="BO32" s="7">
        <v>5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47.603948700990436</v>
      </c>
      <c r="DY32" s="7">
        <v>47.603948700990436</v>
      </c>
      <c r="DZ32" s="7">
        <v>47.603948700990436</v>
      </c>
      <c r="EA32" s="7">
        <v>47.603948700990436</v>
      </c>
      <c r="EB32" s="7">
        <v>28.519360279266888</v>
      </c>
      <c r="EC32" s="7">
        <v>28.519360279266888</v>
      </c>
      <c r="ED32" s="7">
        <v>28.519360279266888</v>
      </c>
      <c r="EE32" s="7">
        <v>28.519360279266888</v>
      </c>
      <c r="EF32" s="7">
        <v>22.089722336660742</v>
      </c>
      <c r="EG32" s="7">
        <v>22.089722336660742</v>
      </c>
      <c r="EH32" s="7">
        <v>22.089722336660742</v>
      </c>
      <c r="EI32" s="7">
        <v>22.089722336660742</v>
      </c>
      <c r="EJ32" s="7">
        <v>23.867136616935642</v>
      </c>
      <c r="EK32" s="7">
        <v>31.97069505122349</v>
      </c>
      <c r="EL32" s="7">
        <v>23.867136616935642</v>
      </c>
      <c r="EM32" s="7">
        <v>31.97069505122349</v>
      </c>
      <c r="EN32" s="7">
        <v>47.566806910355425</v>
      </c>
      <c r="EO32" s="7">
        <v>47.566806910355425</v>
      </c>
      <c r="EP32" s="7">
        <v>28.519360279266888</v>
      </c>
      <c r="EQ32" s="7">
        <v>28.519360279266888</v>
      </c>
      <c r="ER32" s="7">
        <v>28.519360279266888</v>
      </c>
      <c r="ES32" s="7">
        <v>28.519360279266888</v>
      </c>
      <c r="ET32" s="7">
        <v>18.778834097763625</v>
      </c>
      <c r="EU32" s="7">
        <v>18.778834097763625</v>
      </c>
      <c r="EV32" s="7">
        <v>33.655803506858518</v>
      </c>
      <c r="EW32" s="7">
        <v>33.655803506858518</v>
      </c>
      <c r="EX32" s="7">
        <v>33.655803506858518</v>
      </c>
      <c r="EY32" s="7">
        <v>33.655803506858518</v>
      </c>
      <c r="EZ32" s="7">
        <v>33.655803506858518</v>
      </c>
      <c r="FA32" s="7">
        <v>33.655803506858518</v>
      </c>
      <c r="FB32" s="7">
        <v>47.410581956165686</v>
      </c>
      <c r="FC32" s="7">
        <v>28.850677694570749</v>
      </c>
      <c r="FD32" s="7">
        <v>35.140874061429258</v>
      </c>
      <c r="FE32" s="7">
        <v>47.410581956165686</v>
      </c>
      <c r="FF32" s="7">
        <v>28.850677694570749</v>
      </c>
      <c r="FG32" s="7">
        <v>35.140874061429258</v>
      </c>
      <c r="FH32" s="7">
        <v>28.850677694570749</v>
      </c>
      <c r="FI32" s="7">
        <v>35.140874061429258</v>
      </c>
      <c r="FJ32" s="7">
        <v>28.850677694570749</v>
      </c>
      <c r="FK32" s="7">
        <v>35.140874061429258</v>
      </c>
      <c r="FL32" s="7">
        <v>19.202367850847263</v>
      </c>
      <c r="FM32" s="7">
        <v>19.202367850847263</v>
      </c>
      <c r="FN32" s="7">
        <v>19.202367850847263</v>
      </c>
      <c r="FO32" s="7">
        <v>19.202367850847263</v>
      </c>
      <c r="FP32" s="7">
        <v>33.068977543062793</v>
      </c>
      <c r="FQ32" s="7">
        <v>44.80848709776857</v>
      </c>
      <c r="FR32" s="7">
        <v>33.068977543062793</v>
      </c>
      <c r="FS32" s="7">
        <v>44.80848709776857</v>
      </c>
      <c r="FT32" s="7">
        <v>33.655803506858518</v>
      </c>
      <c r="FU32" s="7">
        <v>33.655803506858518</v>
      </c>
      <c r="FV32" s="7">
        <v>33.655803506858518</v>
      </c>
      <c r="FW32" s="7">
        <v>33.655803506858518</v>
      </c>
      <c r="FX32" s="7">
        <v>19.809811341401922</v>
      </c>
      <c r="FY32" s="7">
        <v>28.386817430474292</v>
      </c>
      <c r="FZ32" s="7">
        <v>19.809811341401922</v>
      </c>
      <c r="GA32" s="7">
        <v>28.386817430474292</v>
      </c>
      <c r="GB32" s="7">
        <v>47.603948700990436</v>
      </c>
      <c r="GC32" s="7">
        <v>47.603948700990436</v>
      </c>
      <c r="GD32" s="7">
        <v>47.603948700990436</v>
      </c>
      <c r="GE32" s="7">
        <v>47.603948700990436</v>
      </c>
      <c r="GF32" s="7">
        <v>47.566806910355425</v>
      </c>
      <c r="GG32" s="7">
        <v>47.566806910355425</v>
      </c>
      <c r="GH32" s="7">
        <v>47.566806910355425</v>
      </c>
      <c r="GI32" s="7">
        <v>47.566806910355425</v>
      </c>
      <c r="GJ32" s="7">
        <v>43.933214606524103</v>
      </c>
      <c r="GK32" s="7">
        <v>43.933214606524103</v>
      </c>
      <c r="GL32" s="7">
        <v>43.933214606524103</v>
      </c>
      <c r="GM32" s="7">
        <v>43.933214606524103</v>
      </c>
      <c r="GN32" s="7">
        <v>12.208939191924408</v>
      </c>
      <c r="GO32" s="7">
        <v>19.400687911135091</v>
      </c>
      <c r="GP32" s="7">
        <v>12.208939191924408</v>
      </c>
      <c r="GQ32" s="7">
        <v>19.400687911135091</v>
      </c>
      <c r="GR32" s="7">
        <v>0</v>
      </c>
      <c r="GS32" s="7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</row>
    <row r="33" spans="1:209" x14ac:dyDescent="0.25">
      <c r="A33" s="7" t="s">
        <v>69</v>
      </c>
      <c r="B33" s="7">
        <f t="shared" si="12"/>
        <v>16</v>
      </c>
      <c r="C33" s="7" t="s">
        <v>64</v>
      </c>
      <c r="D33" s="19">
        <f t="shared" ref="D33:M33" si="69">IF($B33&gt;D$9,"",D$12*D$11*(1+inflation)^($B33-1)+D$13*(1+inflation)^(D$3+$B33-1-$B$13)+D$14*(1+inflation)^(D$3+$B33-1-$B$14))</f>
        <v>179.04751293041022</v>
      </c>
      <c r="E33" s="19">
        <f t="shared" si="69"/>
        <v>177.39665969651293</v>
      </c>
      <c r="F33" s="19">
        <f t="shared" si="69"/>
        <v>175.58873874928781</v>
      </c>
      <c r="G33" s="19">
        <f t="shared" si="69"/>
        <v>173.61768637985477</v>
      </c>
      <c r="H33" s="19">
        <f t="shared" si="69"/>
        <v>171.4772493217996</v>
      </c>
      <c r="I33" s="19">
        <f t="shared" si="69"/>
        <v>169.1609792701999</v>
      </c>
      <c r="J33" s="19">
        <f t="shared" si="69"/>
        <v>166.66222691736817</v>
      </c>
      <c r="K33" s="19">
        <f t="shared" si="69"/>
        <v>163.97413685039103</v>
      </c>
      <c r="L33" s="19">
        <f t="shared" si="69"/>
        <v>161.08964159883541</v>
      </c>
      <c r="M33" s="19">
        <f t="shared" si="69"/>
        <v>163.03401372809401</v>
      </c>
      <c r="N33" s="19">
        <f t="shared" ref="N33:W33" si="70">IF($B33&gt;N$9,"",N$12*N$11*(1+inflation)^($B33-1)+N$13*(1+inflation)^(N$3+$B33-1-$B$13)+N$14*(1+inflation)^(N$3+$B33-1-$B$14))</f>
        <v>164.98660417501662</v>
      </c>
      <c r="O33" s="19">
        <f t="shared" si="70"/>
        <v>166.9468473744146</v>
      </c>
      <c r="P33" s="19">
        <f t="shared" si="70"/>
        <v>168.91414883560935</v>
      </c>
      <c r="Q33" s="19">
        <f t="shared" si="70"/>
        <v>170.8878849690179</v>
      </c>
      <c r="R33" s="19">
        <f t="shared" si="70"/>
        <v>172.86740108559465</v>
      </c>
      <c r="S33" s="19">
        <f t="shared" si="70"/>
        <v>174.8520114818665</v>
      </c>
      <c r="T33" s="19">
        <f t="shared" si="70"/>
        <v>176.84099733132228</v>
      </c>
      <c r="U33" s="19">
        <f t="shared" si="70"/>
        <v>178.83360629490045</v>
      </c>
      <c r="V33" s="19">
        <f t="shared" si="70"/>
        <v>180.82905103856291</v>
      </c>
      <c r="W33" s="19">
        <f t="shared" si="70"/>
        <v>179.04751293041022</v>
      </c>
      <c r="X33" s="19">
        <f t="shared" ref="X33:AG33" si="71">IF($B33&gt;X$9,"",X$12*X$11*(1+inflation)^($B33-1)+X$13*(1+inflation)^(X$3+$B33-1-$B$13)+X$14*(1+inflation)^(X$3+$B33-1-$B$14))</f>
        <v>177.39665969651293</v>
      </c>
      <c r="Y33" s="19">
        <f t="shared" si="71"/>
        <v>175.58873874928781</v>
      </c>
      <c r="Z33" s="19">
        <f t="shared" si="71"/>
        <v>173.61768637985477</v>
      </c>
      <c r="AA33" s="19">
        <f t="shared" si="71"/>
        <v>171.4772493217996</v>
      </c>
      <c r="AB33" s="19">
        <f t="shared" si="71"/>
        <v>169.1609792701999</v>
      </c>
      <c r="AC33" s="19">
        <f t="shared" si="71"/>
        <v>166.66222691736817</v>
      </c>
      <c r="AD33" s="19">
        <f t="shared" si="71"/>
        <v>163.97413685039103</v>
      </c>
      <c r="AE33" s="19">
        <f t="shared" si="71"/>
        <v>161.08964159883541</v>
      </c>
      <c r="AF33" s="19">
        <f t="shared" si="71"/>
        <v>163.03401372809401</v>
      </c>
      <c r="AG33" s="19">
        <f t="shared" si="71"/>
        <v>164.98660417501662</v>
      </c>
      <c r="AH33" s="19">
        <f t="shared" ref="AH33:AO33" si="72">IF($B33&gt;AH$9,"",AH$12*AH$11*(1+inflation)^($B33-1)+AH$13*(1+inflation)^(AH$3+$B33-1-$B$13)+AH$14*(1+inflation)^(AH$3+$B33-1-$B$14))</f>
        <v>166.9468473744146</v>
      </c>
      <c r="AI33" s="19">
        <f t="shared" si="72"/>
        <v>168.91414883560935</v>
      </c>
      <c r="AJ33" s="19">
        <f t="shared" si="72"/>
        <v>170.8878849690179</v>
      </c>
      <c r="AK33" s="19">
        <f t="shared" si="72"/>
        <v>172.86740108559465</v>
      </c>
      <c r="AL33" s="19">
        <f t="shared" si="72"/>
        <v>174.8520114818665</v>
      </c>
      <c r="AM33" s="19">
        <f t="shared" si="72"/>
        <v>176.84099733132228</v>
      </c>
      <c r="AN33" s="19">
        <f t="shared" si="72"/>
        <v>178.83360629490045</v>
      </c>
      <c r="AO33" s="19">
        <f t="shared" si="72"/>
        <v>180.82905103856291</v>
      </c>
      <c r="BC33" s="20"/>
      <c r="BD33" s="20"/>
      <c r="BM33" s="7" cm="1">
        <f t="array" ref="BM33">INDEX($HD$3:$HD$14,BN33,1)</f>
        <v>28.25</v>
      </c>
      <c r="BN33" s="7">
        <v>2</v>
      </c>
      <c r="BO33" s="7">
        <v>6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5.401774202572345E-3</v>
      </c>
      <c r="DE33" s="7">
        <v>5.401774202572345E-3</v>
      </c>
      <c r="DF33" s="7">
        <v>5.401774202572345E-3</v>
      </c>
      <c r="DG33" s="7">
        <v>5.401774202572345E-3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45.396950516881148</v>
      </c>
      <c r="DY33" s="7">
        <v>45.396950516881148</v>
      </c>
      <c r="DZ33" s="7">
        <v>45.396950516881148</v>
      </c>
      <c r="EA33" s="7">
        <v>45.396950516881148</v>
      </c>
      <c r="EB33" s="7">
        <v>27.774328024149487</v>
      </c>
      <c r="EC33" s="7">
        <v>27.774328024149487</v>
      </c>
      <c r="ED33" s="7">
        <v>27.774328024149487</v>
      </c>
      <c r="EE33" s="7">
        <v>27.774328024149487</v>
      </c>
      <c r="EF33" s="7">
        <v>21.417819888938887</v>
      </c>
      <c r="EG33" s="7">
        <v>21.417819888938887</v>
      </c>
      <c r="EH33" s="7">
        <v>21.417819888938887</v>
      </c>
      <c r="EI33" s="7">
        <v>21.417819888938887</v>
      </c>
      <c r="EJ33" s="7">
        <v>23.346832382723498</v>
      </c>
      <c r="EK33" s="7">
        <v>31.392662469382735</v>
      </c>
      <c r="EL33" s="7">
        <v>23.346832382723498</v>
      </c>
      <c r="EM33" s="7">
        <v>31.392662469382735</v>
      </c>
      <c r="EN33" s="7">
        <v>46.776857208326362</v>
      </c>
      <c r="EO33" s="7">
        <v>46.776857208326362</v>
      </c>
      <c r="EP33" s="7">
        <v>27.774328024149487</v>
      </c>
      <c r="EQ33" s="7">
        <v>27.774328024149487</v>
      </c>
      <c r="ER33" s="7">
        <v>27.774328024149487</v>
      </c>
      <c r="ES33" s="7">
        <v>27.774328024149487</v>
      </c>
      <c r="ET33" s="7">
        <v>19.612165358874623</v>
      </c>
      <c r="EU33" s="7">
        <v>19.612165358874623</v>
      </c>
      <c r="EV33" s="7">
        <v>32.115293336363315</v>
      </c>
      <c r="EW33" s="7">
        <v>32.115293336363315</v>
      </c>
      <c r="EX33" s="7">
        <v>32.115293336363315</v>
      </c>
      <c r="EY33" s="7">
        <v>32.115293336363315</v>
      </c>
      <c r="EZ33" s="7">
        <v>32.115293336363315</v>
      </c>
      <c r="FA33" s="7">
        <v>32.115293336363315</v>
      </c>
      <c r="FB33" s="7">
        <v>46.845326020929285</v>
      </c>
      <c r="FC33" s="7">
        <v>27.89918100083273</v>
      </c>
      <c r="FD33" s="7">
        <v>33.812895393398684</v>
      </c>
      <c r="FE33" s="7">
        <v>46.845326020929285</v>
      </c>
      <c r="FF33" s="7">
        <v>27.89918100083273</v>
      </c>
      <c r="FG33" s="7">
        <v>33.812895393398684</v>
      </c>
      <c r="FH33" s="7">
        <v>27.89918100083273</v>
      </c>
      <c r="FI33" s="7">
        <v>33.812895393398684</v>
      </c>
      <c r="FJ33" s="7">
        <v>27.89918100083273</v>
      </c>
      <c r="FK33" s="7">
        <v>33.812895393398684</v>
      </c>
      <c r="FL33" s="7">
        <v>19.875647825493527</v>
      </c>
      <c r="FM33" s="7">
        <v>19.875647825493527</v>
      </c>
      <c r="FN33" s="7">
        <v>19.875647825493527</v>
      </c>
      <c r="FO33" s="7">
        <v>19.875647825493527</v>
      </c>
      <c r="FP33" s="7">
        <v>34.501452540758876</v>
      </c>
      <c r="FQ33" s="7">
        <v>46.362402046611031</v>
      </c>
      <c r="FR33" s="7">
        <v>34.501452540758876</v>
      </c>
      <c r="FS33" s="7">
        <v>46.362402046611031</v>
      </c>
      <c r="FT33" s="7">
        <v>32.115293336363315</v>
      </c>
      <c r="FU33" s="7">
        <v>32.115293336363315</v>
      </c>
      <c r="FV33" s="7">
        <v>32.115293336363315</v>
      </c>
      <c r="FW33" s="7">
        <v>32.115293336363315</v>
      </c>
      <c r="FX33" s="7">
        <v>19.845115616024099</v>
      </c>
      <c r="FY33" s="7">
        <v>27.760369061839196</v>
      </c>
      <c r="FZ33" s="7">
        <v>19.845115616024099</v>
      </c>
      <c r="GA33" s="7">
        <v>27.760369061839196</v>
      </c>
      <c r="GB33" s="7">
        <v>45.396950516881148</v>
      </c>
      <c r="GC33" s="7">
        <v>45.396950516881148</v>
      </c>
      <c r="GD33" s="7">
        <v>45.396950516881148</v>
      </c>
      <c r="GE33" s="7">
        <v>45.396950516881148</v>
      </c>
      <c r="GF33" s="7">
        <v>46.776857208326362</v>
      </c>
      <c r="GG33" s="7">
        <v>46.776857208326362</v>
      </c>
      <c r="GH33" s="7">
        <v>46.776857208326362</v>
      </c>
      <c r="GI33" s="7">
        <v>46.776857208326362</v>
      </c>
      <c r="GJ33" s="7">
        <v>43.746206902096468</v>
      </c>
      <c r="GK33" s="7">
        <v>43.746206902096468</v>
      </c>
      <c r="GL33" s="7">
        <v>43.746206902096468</v>
      </c>
      <c r="GM33" s="7">
        <v>43.746206902096468</v>
      </c>
      <c r="GN33" s="7">
        <v>11.658688829226682</v>
      </c>
      <c r="GO33" s="7">
        <v>18.194113064665626</v>
      </c>
      <c r="GP33" s="7">
        <v>11.658688829226682</v>
      </c>
      <c r="GQ33" s="7">
        <v>18.194113064665626</v>
      </c>
      <c r="GR33" s="7">
        <v>0</v>
      </c>
      <c r="GS33" s="7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0</v>
      </c>
      <c r="GZ33" s="7">
        <v>0</v>
      </c>
      <c r="HA33" s="7">
        <v>0</v>
      </c>
    </row>
    <row r="34" spans="1:209" x14ac:dyDescent="0.25">
      <c r="A34" s="7" t="s">
        <v>69</v>
      </c>
      <c r="B34" s="7">
        <f t="shared" si="12"/>
        <v>17</v>
      </c>
      <c r="C34" s="7" t="s">
        <v>64</v>
      </c>
      <c r="D34" s="19">
        <f t="shared" ref="D34:M34" si="73">IF($B34&gt;D$9,"",D$12*D$11*(1+inflation)^($B34-1)+D$13*(1+inflation)^(D$3+$B34-1-$B$13)+D$14*(1+inflation)^(D$3+$B34-1-$B$14))</f>
        <v>182.95074871229318</v>
      </c>
      <c r="E34" s="19">
        <f t="shared" si="73"/>
        <v>181.26390687789691</v>
      </c>
      <c r="F34" s="19">
        <f t="shared" si="73"/>
        <v>179.4165732540223</v>
      </c>
      <c r="G34" s="19">
        <f t="shared" si="73"/>
        <v>177.40255194293565</v>
      </c>
      <c r="H34" s="19">
        <f t="shared" si="73"/>
        <v>175.21545335701484</v>
      </c>
      <c r="I34" s="19">
        <f t="shared" si="73"/>
        <v>172.84868861829025</v>
      </c>
      <c r="J34" s="19">
        <f t="shared" si="73"/>
        <v>170.29546346416683</v>
      </c>
      <c r="K34" s="19">
        <f t="shared" si="73"/>
        <v>167.54877303372956</v>
      </c>
      <c r="L34" s="19">
        <f t="shared" si="73"/>
        <v>164.60139578569004</v>
      </c>
      <c r="M34" s="19">
        <f t="shared" si="73"/>
        <v>166.58815522736649</v>
      </c>
      <c r="N34" s="19">
        <f t="shared" ref="N34:W34" si="74">IF($B34&gt;N$9,"",N$12*N$11*(1+inflation)^($B34-1)+N$13*(1+inflation)^(N$3+$B34-1-$B$13)+N$14*(1+inflation)^(N$3+$B34-1-$B$14))</f>
        <v>168.583312146032</v>
      </c>
      <c r="O34" s="19">
        <f t="shared" si="74"/>
        <v>170.58628864717687</v>
      </c>
      <c r="P34" s="19">
        <f t="shared" si="74"/>
        <v>172.59647728022566</v>
      </c>
      <c r="Q34" s="19">
        <f t="shared" si="74"/>
        <v>174.61324086134252</v>
      </c>
      <c r="R34" s="19">
        <f t="shared" si="74"/>
        <v>176.6359104292606</v>
      </c>
      <c r="S34" s="19">
        <f t="shared" si="74"/>
        <v>178.66378533217122</v>
      </c>
      <c r="T34" s="19">
        <f t="shared" si="74"/>
        <v>180.69613107314512</v>
      </c>
      <c r="U34" s="19">
        <f t="shared" si="74"/>
        <v>182.73217891212931</v>
      </c>
      <c r="V34" s="19">
        <f t="shared" si="74"/>
        <v>184.77112435120358</v>
      </c>
      <c r="W34" s="19">
        <f t="shared" si="74"/>
        <v>182.95074871229318</v>
      </c>
      <c r="X34" s="19">
        <f t="shared" ref="X34:AG34" si="75">IF($B34&gt;X$9,"",X$12*X$11*(1+inflation)^($B34-1)+X$13*(1+inflation)^(X$3+$B34-1-$B$13)+X$14*(1+inflation)^(X$3+$B34-1-$B$14))</f>
        <v>181.26390687789691</v>
      </c>
      <c r="Y34" s="19">
        <f t="shared" si="75"/>
        <v>179.4165732540223</v>
      </c>
      <c r="Z34" s="19">
        <f t="shared" si="75"/>
        <v>177.40255194293565</v>
      </c>
      <c r="AA34" s="19">
        <f t="shared" si="75"/>
        <v>175.21545335701484</v>
      </c>
      <c r="AB34" s="19">
        <f t="shared" si="75"/>
        <v>172.84868861829025</v>
      </c>
      <c r="AC34" s="19">
        <f t="shared" si="75"/>
        <v>170.29546346416683</v>
      </c>
      <c r="AD34" s="19">
        <f t="shared" si="75"/>
        <v>167.54877303372956</v>
      </c>
      <c r="AE34" s="19">
        <f t="shared" si="75"/>
        <v>164.60139578569004</v>
      </c>
      <c r="AF34" s="19">
        <f t="shared" si="75"/>
        <v>166.58815522736649</v>
      </c>
      <c r="AG34" s="19">
        <f t="shared" si="75"/>
        <v>168.583312146032</v>
      </c>
      <c r="AH34" s="19">
        <f t="shared" ref="AH34:AO34" si="76">IF($B34&gt;AH$9,"",AH$12*AH$11*(1+inflation)^($B34-1)+AH$13*(1+inflation)^(AH$3+$B34-1-$B$13)+AH$14*(1+inflation)^(AH$3+$B34-1-$B$14))</f>
        <v>170.58628864717687</v>
      </c>
      <c r="AI34" s="19">
        <f t="shared" si="76"/>
        <v>172.59647728022566</v>
      </c>
      <c r="AJ34" s="19">
        <f t="shared" si="76"/>
        <v>174.61324086134252</v>
      </c>
      <c r="AK34" s="19">
        <f t="shared" si="76"/>
        <v>176.6359104292606</v>
      </c>
      <c r="AL34" s="19">
        <f t="shared" si="76"/>
        <v>178.66378533217122</v>
      </c>
      <c r="AM34" s="19">
        <f t="shared" si="76"/>
        <v>180.69613107314512</v>
      </c>
      <c r="AN34" s="19">
        <f t="shared" si="76"/>
        <v>182.73217891212931</v>
      </c>
      <c r="AO34" s="19">
        <f t="shared" si="76"/>
        <v>184.77112435120358</v>
      </c>
      <c r="BC34" s="20"/>
      <c r="BD34" s="20"/>
      <c r="BM34" s="7" cm="1">
        <f t="array" ref="BM34">INDEX($HD$3:$HD$14,BN34,1)</f>
        <v>28.25</v>
      </c>
      <c r="BN34" s="7">
        <v>2</v>
      </c>
      <c r="BO34" s="7">
        <v>7</v>
      </c>
      <c r="BP34" s="7">
        <v>4.4856501717202493</v>
      </c>
      <c r="BQ34" s="7">
        <v>4.4856501717202493</v>
      </c>
      <c r="BR34" s="7">
        <v>4.4856501717202493</v>
      </c>
      <c r="BS34" s="7">
        <v>4.4856501717202493</v>
      </c>
      <c r="BT34" s="7">
        <v>1.3702138236591646</v>
      </c>
      <c r="BU34" s="7">
        <v>1.3702138236591646</v>
      </c>
      <c r="BV34" s="7">
        <v>1.3702138236591646</v>
      </c>
      <c r="BW34" s="7">
        <v>1.3702138236591646</v>
      </c>
      <c r="BX34" s="7">
        <v>8.1944735932443553</v>
      </c>
      <c r="BY34" s="7">
        <v>8.1944735932443553</v>
      </c>
      <c r="BZ34" s="7">
        <v>1.3702138236591646</v>
      </c>
      <c r="CA34" s="7">
        <v>1.3702138236591646</v>
      </c>
      <c r="CB34" s="7">
        <v>1.3702138236591646</v>
      </c>
      <c r="CC34" s="7">
        <v>1.3702138236591646</v>
      </c>
      <c r="CD34" s="7">
        <v>2.5278731985450178</v>
      </c>
      <c r="CE34" s="7">
        <v>2.5278731985450178</v>
      </c>
      <c r="CF34" s="7">
        <v>2.5278731985450178</v>
      </c>
      <c r="CG34" s="7">
        <v>2.5278731985450178</v>
      </c>
      <c r="CH34" s="7">
        <v>2.5278731985450178</v>
      </c>
      <c r="CI34" s="7">
        <v>2.5278731985450178</v>
      </c>
      <c r="CJ34" s="7">
        <v>7.1971019907588625</v>
      </c>
      <c r="CK34" s="7">
        <v>7.1971019907588625</v>
      </c>
      <c r="CL34" s="7">
        <v>7.1971019907588625</v>
      </c>
      <c r="CM34" s="7">
        <v>7.1971019907588625</v>
      </c>
      <c r="CN34" s="7">
        <v>7.1971019907588625</v>
      </c>
      <c r="CO34" s="7">
        <v>7.1971019907588625</v>
      </c>
      <c r="CP34" s="7">
        <v>7.1971019907588625</v>
      </c>
      <c r="CQ34" s="7">
        <v>7.1971019907588625</v>
      </c>
      <c r="CR34" s="7">
        <v>1.8646947099726716</v>
      </c>
      <c r="CS34" s="7">
        <v>1.8646947099726716</v>
      </c>
      <c r="CT34" s="7">
        <v>1.8646947099726716</v>
      </c>
      <c r="CU34" s="7">
        <v>1.8646947099726716</v>
      </c>
      <c r="CV34" s="7">
        <v>3.29840512653697</v>
      </c>
      <c r="CW34" s="7">
        <v>3.29840512653697</v>
      </c>
      <c r="CX34" s="7">
        <v>3.29840512653697</v>
      </c>
      <c r="CY34" s="7">
        <v>3.29840512653697</v>
      </c>
      <c r="CZ34" s="7">
        <v>2.5278731985450178</v>
      </c>
      <c r="DA34" s="7">
        <v>2.5278731985450178</v>
      </c>
      <c r="DB34" s="7">
        <v>2.5278731985450178</v>
      </c>
      <c r="DC34" s="7">
        <v>2.5278731985450178</v>
      </c>
      <c r="DD34" s="7">
        <v>9.0052747596527141</v>
      </c>
      <c r="DE34" s="7">
        <v>9.0052747596527141</v>
      </c>
      <c r="DF34" s="7">
        <v>9.0052747596527141</v>
      </c>
      <c r="DG34" s="7">
        <v>9.0052747596527141</v>
      </c>
      <c r="DH34" s="7">
        <v>4.4856501717202493</v>
      </c>
      <c r="DI34" s="7">
        <v>4.4856501717202493</v>
      </c>
      <c r="DJ34" s="7">
        <v>4.4856501717202493</v>
      </c>
      <c r="DK34" s="7">
        <v>4.4856501717202493</v>
      </c>
      <c r="DL34" s="7">
        <v>8.1944735932443553</v>
      </c>
      <c r="DM34" s="7">
        <v>8.1944735932443553</v>
      </c>
      <c r="DN34" s="7">
        <v>8.1944735932443553</v>
      </c>
      <c r="DO34" s="7">
        <v>8.1944735932443553</v>
      </c>
      <c r="DP34" s="7">
        <v>3.0459746630659215</v>
      </c>
      <c r="DQ34" s="7">
        <v>3.0459746630659215</v>
      </c>
      <c r="DR34" s="7">
        <v>3.0459746630659215</v>
      </c>
      <c r="DS34" s="7">
        <v>3.0459746630659215</v>
      </c>
      <c r="DT34" s="7">
        <v>4.8763771378745844</v>
      </c>
      <c r="DU34" s="7">
        <v>4.8763771378745844</v>
      </c>
      <c r="DV34" s="7">
        <v>4.8763771378745844</v>
      </c>
      <c r="DW34" s="7">
        <v>4.8763771378745844</v>
      </c>
      <c r="DX34" s="7">
        <v>43.770281709176906</v>
      </c>
      <c r="DY34" s="7">
        <v>43.770281709176906</v>
      </c>
      <c r="DZ34" s="7">
        <v>43.770281709176906</v>
      </c>
      <c r="EA34" s="7">
        <v>43.770281709176906</v>
      </c>
      <c r="EB34" s="7">
        <v>28.165034156244371</v>
      </c>
      <c r="EC34" s="7">
        <v>28.165034156244371</v>
      </c>
      <c r="ED34" s="7">
        <v>28.165034156244371</v>
      </c>
      <c r="EE34" s="7">
        <v>28.165034156244371</v>
      </c>
      <c r="EF34" s="7">
        <v>21.918183028186483</v>
      </c>
      <c r="EG34" s="7">
        <v>21.918183028186483</v>
      </c>
      <c r="EH34" s="7">
        <v>21.918183028186483</v>
      </c>
      <c r="EI34" s="7">
        <v>21.918183028186483</v>
      </c>
      <c r="EJ34" s="7">
        <v>23.117199415802222</v>
      </c>
      <c r="EK34" s="7">
        <v>30.623484027778108</v>
      </c>
      <c r="EL34" s="7">
        <v>23.117199415802222</v>
      </c>
      <c r="EM34" s="7">
        <v>30.623484027778108</v>
      </c>
      <c r="EN34" s="7">
        <v>46.623160591909937</v>
      </c>
      <c r="EO34" s="7">
        <v>46.623160591909937</v>
      </c>
      <c r="EP34" s="7">
        <v>28.165034156244371</v>
      </c>
      <c r="EQ34" s="7">
        <v>28.165034156244371</v>
      </c>
      <c r="ER34" s="7">
        <v>28.165034156244371</v>
      </c>
      <c r="ES34" s="7">
        <v>28.165034156244371</v>
      </c>
      <c r="ET34" s="7">
        <v>20.885488918273328</v>
      </c>
      <c r="EU34" s="7">
        <v>20.885488918273328</v>
      </c>
      <c r="EV34" s="7">
        <v>32.44189290982964</v>
      </c>
      <c r="EW34" s="7">
        <v>32.44189290982964</v>
      </c>
      <c r="EX34" s="7">
        <v>32.44189290982964</v>
      </c>
      <c r="EY34" s="7">
        <v>32.44189290982964</v>
      </c>
      <c r="EZ34" s="7">
        <v>32.44189290982964</v>
      </c>
      <c r="FA34" s="7">
        <v>32.44189290982964</v>
      </c>
      <c r="FB34" s="7">
        <v>47.777782417903545</v>
      </c>
      <c r="FC34" s="7">
        <v>26.091469443155894</v>
      </c>
      <c r="FD34" s="7">
        <v>32.178818854411567</v>
      </c>
      <c r="FE34" s="7">
        <v>47.777782417903545</v>
      </c>
      <c r="FF34" s="7">
        <v>26.091469443155894</v>
      </c>
      <c r="FG34" s="7">
        <v>32.178818854411567</v>
      </c>
      <c r="FH34" s="7">
        <v>26.091469443155894</v>
      </c>
      <c r="FI34" s="7">
        <v>32.178818854411567</v>
      </c>
      <c r="FJ34" s="7">
        <v>26.091469443155894</v>
      </c>
      <c r="FK34" s="7">
        <v>32.178818854411567</v>
      </c>
      <c r="FL34" s="7">
        <v>19.867832099866575</v>
      </c>
      <c r="FM34" s="7">
        <v>19.867832099866575</v>
      </c>
      <c r="FN34" s="7">
        <v>19.867832099866575</v>
      </c>
      <c r="FO34" s="7">
        <v>19.867832099866575</v>
      </c>
      <c r="FP34" s="7">
        <v>33.409251726138265</v>
      </c>
      <c r="FQ34" s="7">
        <v>45.234248018839246</v>
      </c>
      <c r="FR34" s="7">
        <v>33.409251726138265</v>
      </c>
      <c r="FS34" s="7">
        <v>45.234248018839246</v>
      </c>
      <c r="FT34" s="7">
        <v>32.44189290982964</v>
      </c>
      <c r="FU34" s="7">
        <v>32.44189290982964</v>
      </c>
      <c r="FV34" s="7">
        <v>32.44189290982964</v>
      </c>
      <c r="FW34" s="7">
        <v>32.44189290982964</v>
      </c>
      <c r="FX34" s="7">
        <v>19.540884220173602</v>
      </c>
      <c r="FY34" s="7">
        <v>26.819397002932423</v>
      </c>
      <c r="FZ34" s="7">
        <v>19.540884220173602</v>
      </c>
      <c r="GA34" s="7">
        <v>26.819397002932423</v>
      </c>
      <c r="GB34" s="7">
        <v>43.770281709176906</v>
      </c>
      <c r="GC34" s="7">
        <v>43.770281709176906</v>
      </c>
      <c r="GD34" s="7">
        <v>43.770281709176906</v>
      </c>
      <c r="GE34" s="7">
        <v>43.770281709176906</v>
      </c>
      <c r="GF34" s="7">
        <v>46.623160591909937</v>
      </c>
      <c r="GG34" s="7">
        <v>46.623160591909937</v>
      </c>
      <c r="GH34" s="7">
        <v>46.623160591909937</v>
      </c>
      <c r="GI34" s="7">
        <v>46.623160591909937</v>
      </c>
      <c r="GJ34" s="7">
        <v>44.327537150636672</v>
      </c>
      <c r="GK34" s="7">
        <v>44.327537150636672</v>
      </c>
      <c r="GL34" s="7">
        <v>44.327537150636672</v>
      </c>
      <c r="GM34" s="7">
        <v>44.327537150636672</v>
      </c>
      <c r="GN34" s="7">
        <v>12.486886061750806</v>
      </c>
      <c r="GO34" s="7">
        <v>19.145206375180045</v>
      </c>
      <c r="GP34" s="7">
        <v>12.486886061750806</v>
      </c>
      <c r="GQ34" s="7">
        <v>19.145206375180045</v>
      </c>
      <c r="GR34" s="7">
        <v>3.1708334186189755</v>
      </c>
      <c r="GS34" s="7">
        <v>3.1708334186189755</v>
      </c>
      <c r="GT34" s="7">
        <v>3.1708334186189755</v>
      </c>
      <c r="GU34" s="7">
        <v>3.1708334186189755</v>
      </c>
      <c r="GV34" s="7">
        <v>10.097046594215438</v>
      </c>
      <c r="GW34" s="7">
        <v>10.097046594215438</v>
      </c>
      <c r="GX34" s="7">
        <v>10.097046594215438</v>
      </c>
      <c r="GY34" s="7">
        <v>10.097046594215438</v>
      </c>
      <c r="GZ34" s="7">
        <v>3.7680160682797399</v>
      </c>
      <c r="HA34" s="7">
        <v>3.7680160682797399</v>
      </c>
    </row>
    <row r="35" spans="1:209" x14ac:dyDescent="0.25">
      <c r="A35" s="7" t="s">
        <v>69</v>
      </c>
      <c r="B35" s="7">
        <f t="shared" si="12"/>
        <v>18</v>
      </c>
      <c r="C35" s="7" t="s">
        <v>64</v>
      </c>
      <c r="D35" s="19">
        <f t="shared" ref="D35:M35" si="77">IF($B35&gt;D$9,"",D$12*D$11*(1+inflation)^($B35-1)+D$13*(1+inflation)^(D$3+$B35-1-$B$13)+D$14*(1+inflation)^(D$3+$B35-1-$B$14))</f>
        <v>186.93907503422119</v>
      </c>
      <c r="E35" s="19">
        <f t="shared" si="77"/>
        <v>185.21546004783508</v>
      </c>
      <c r="F35" s="19">
        <f t="shared" si="77"/>
        <v>183.32785455096001</v>
      </c>
      <c r="G35" s="19">
        <f t="shared" si="77"/>
        <v>181.26992757529166</v>
      </c>
      <c r="H35" s="19">
        <f t="shared" si="77"/>
        <v>179.03515024019779</v>
      </c>
      <c r="I35" s="19">
        <f t="shared" si="77"/>
        <v>176.616790030169</v>
      </c>
      <c r="J35" s="19">
        <f t="shared" si="77"/>
        <v>174.00790456768567</v>
      </c>
      <c r="K35" s="19">
        <f t="shared" si="77"/>
        <v>171.2013362858649</v>
      </c>
      <c r="L35" s="19">
        <f t="shared" si="77"/>
        <v>168.18970621381808</v>
      </c>
      <c r="M35" s="19">
        <f t="shared" si="77"/>
        <v>170.21977701132309</v>
      </c>
      <c r="N35" s="19">
        <f t="shared" ref="N35:W35" si="78">IF($B35&gt;N$9,"",N$12*N$11*(1+inflation)^($B35-1)+N$13*(1+inflation)^(N$3+$B35-1-$B$13)+N$14*(1+inflation)^(N$3+$B35-1-$B$14))</f>
        <v>172.25842835081551</v>
      </c>
      <c r="O35" s="19">
        <f t="shared" si="78"/>
        <v>174.30506973968534</v>
      </c>
      <c r="P35" s="19">
        <f t="shared" si="78"/>
        <v>176.35908048493459</v>
      </c>
      <c r="Q35" s="19">
        <f t="shared" si="78"/>
        <v>178.4198095121198</v>
      </c>
      <c r="R35" s="19">
        <f t="shared" si="78"/>
        <v>180.48657327661854</v>
      </c>
      <c r="S35" s="19">
        <f t="shared" si="78"/>
        <v>182.55865585241256</v>
      </c>
      <c r="T35" s="19">
        <f t="shared" si="78"/>
        <v>184.6353067305397</v>
      </c>
      <c r="U35" s="19">
        <f t="shared" si="78"/>
        <v>186.71574041241371</v>
      </c>
      <c r="V35" s="19">
        <f t="shared" si="78"/>
        <v>188.79913486205984</v>
      </c>
      <c r="W35" s="19">
        <f t="shared" si="78"/>
        <v>186.93907503422119</v>
      </c>
      <c r="X35" s="19">
        <f t="shared" ref="X35:AG35" si="79">IF($B35&gt;X$9,"",X$12*X$11*(1+inflation)^($B35-1)+X$13*(1+inflation)^(X$3+$B35-1-$B$13)+X$14*(1+inflation)^(X$3+$B35-1-$B$14))</f>
        <v>185.21546004783508</v>
      </c>
      <c r="Y35" s="19">
        <f t="shared" si="79"/>
        <v>183.32785455096001</v>
      </c>
      <c r="Z35" s="19">
        <f t="shared" si="79"/>
        <v>181.26992757529166</v>
      </c>
      <c r="AA35" s="19">
        <f t="shared" si="79"/>
        <v>179.03515024019779</v>
      </c>
      <c r="AB35" s="19">
        <f t="shared" si="79"/>
        <v>176.616790030169</v>
      </c>
      <c r="AC35" s="19">
        <f t="shared" si="79"/>
        <v>174.00790456768567</v>
      </c>
      <c r="AD35" s="19">
        <f t="shared" si="79"/>
        <v>171.2013362858649</v>
      </c>
      <c r="AE35" s="19">
        <f t="shared" si="79"/>
        <v>168.18970621381808</v>
      </c>
      <c r="AF35" s="19">
        <f t="shared" si="79"/>
        <v>170.21977701132309</v>
      </c>
      <c r="AG35" s="19">
        <f t="shared" si="79"/>
        <v>172.25842835081551</v>
      </c>
      <c r="AH35" s="19">
        <f t="shared" ref="AH35:AO35" si="80">IF($B35&gt;AH$9,"",AH$12*AH$11*(1+inflation)^($B35-1)+AH$13*(1+inflation)^(AH$3+$B35-1-$B$13)+AH$14*(1+inflation)^(AH$3+$B35-1-$B$14))</f>
        <v>174.30506973968534</v>
      </c>
      <c r="AI35" s="19">
        <f t="shared" si="80"/>
        <v>176.35908048493459</v>
      </c>
      <c r="AJ35" s="19">
        <f t="shared" si="80"/>
        <v>178.4198095121198</v>
      </c>
      <c r="AK35" s="19">
        <f t="shared" si="80"/>
        <v>180.48657327661854</v>
      </c>
      <c r="AL35" s="19">
        <f t="shared" si="80"/>
        <v>182.55865585241256</v>
      </c>
      <c r="AM35" s="19">
        <f t="shared" si="80"/>
        <v>184.6353067305397</v>
      </c>
      <c r="AN35" s="19">
        <f t="shared" si="80"/>
        <v>186.71574041241371</v>
      </c>
      <c r="AO35" s="19">
        <f t="shared" si="80"/>
        <v>188.79913486205984</v>
      </c>
      <c r="BM35" s="7" cm="1">
        <f t="array" ref="BM35">INDEX($HD$3:$HD$14,BN35,1)</f>
        <v>28.25</v>
      </c>
      <c r="BN35" s="7">
        <v>2</v>
      </c>
      <c r="BO35" s="7">
        <v>8</v>
      </c>
      <c r="BP35" s="7">
        <v>43.992773934360237</v>
      </c>
      <c r="BQ35" s="7">
        <v>43.992773934360237</v>
      </c>
      <c r="BR35" s="7">
        <v>43.992773934360237</v>
      </c>
      <c r="BS35" s="7">
        <v>43.992773934360237</v>
      </c>
      <c r="BT35" s="7">
        <v>28.144549662405137</v>
      </c>
      <c r="BU35" s="7">
        <v>28.144549662405137</v>
      </c>
      <c r="BV35" s="7">
        <v>28.144549662405137</v>
      </c>
      <c r="BW35" s="7">
        <v>28.144549662405137</v>
      </c>
      <c r="BX35" s="7">
        <v>38.968474045472597</v>
      </c>
      <c r="BY35" s="7">
        <v>38.968474045472597</v>
      </c>
      <c r="BZ35" s="7">
        <v>28.144549662405137</v>
      </c>
      <c r="CA35" s="7">
        <v>28.144549662405137</v>
      </c>
      <c r="CB35" s="7">
        <v>28.144549662405137</v>
      </c>
      <c r="CC35" s="7">
        <v>28.144549662405137</v>
      </c>
      <c r="CD35" s="7">
        <v>35.771169678654246</v>
      </c>
      <c r="CE35" s="7">
        <v>35.771169678654246</v>
      </c>
      <c r="CF35" s="7">
        <v>35.771169678654246</v>
      </c>
      <c r="CG35" s="7">
        <v>35.771169678654246</v>
      </c>
      <c r="CH35" s="7">
        <v>35.771169678654246</v>
      </c>
      <c r="CI35" s="7">
        <v>35.771169678654246</v>
      </c>
      <c r="CJ35" s="7">
        <v>47.471256453800663</v>
      </c>
      <c r="CK35" s="7">
        <v>47.471256453800663</v>
      </c>
      <c r="CL35" s="7">
        <v>47.471256453800663</v>
      </c>
      <c r="CM35" s="7">
        <v>47.471256453800663</v>
      </c>
      <c r="CN35" s="7">
        <v>47.471256453800663</v>
      </c>
      <c r="CO35" s="7">
        <v>47.471256453800663</v>
      </c>
      <c r="CP35" s="7">
        <v>47.471256453800663</v>
      </c>
      <c r="CQ35" s="7">
        <v>47.471256453800663</v>
      </c>
      <c r="CR35" s="7">
        <v>35.989577854926146</v>
      </c>
      <c r="CS35" s="7">
        <v>35.989577854926146</v>
      </c>
      <c r="CT35" s="7">
        <v>35.989577854926146</v>
      </c>
      <c r="CU35" s="7">
        <v>35.989577854926146</v>
      </c>
      <c r="CV35" s="7">
        <v>26.30882327748386</v>
      </c>
      <c r="CW35" s="7">
        <v>26.30882327748386</v>
      </c>
      <c r="CX35" s="7">
        <v>26.30882327748386</v>
      </c>
      <c r="CY35" s="7">
        <v>26.30882327748386</v>
      </c>
      <c r="CZ35" s="7">
        <v>35.771169678654246</v>
      </c>
      <c r="DA35" s="7">
        <v>35.771169678654246</v>
      </c>
      <c r="DB35" s="7">
        <v>35.771169678654246</v>
      </c>
      <c r="DC35" s="7">
        <v>35.771169678654246</v>
      </c>
      <c r="DD35" s="7">
        <v>38.265451733045005</v>
      </c>
      <c r="DE35" s="7">
        <v>38.265451733045005</v>
      </c>
      <c r="DF35" s="7">
        <v>38.265451733045005</v>
      </c>
      <c r="DG35" s="7">
        <v>38.265451733045005</v>
      </c>
      <c r="DH35" s="7">
        <v>43.992773934360237</v>
      </c>
      <c r="DI35" s="7">
        <v>43.992773934360237</v>
      </c>
      <c r="DJ35" s="7">
        <v>43.992773934360237</v>
      </c>
      <c r="DK35" s="7">
        <v>43.992773934360237</v>
      </c>
      <c r="DL35" s="7">
        <v>38.968474045472597</v>
      </c>
      <c r="DM35" s="7">
        <v>38.968474045472597</v>
      </c>
      <c r="DN35" s="7">
        <v>38.968474045472597</v>
      </c>
      <c r="DO35" s="7">
        <v>38.968474045472597</v>
      </c>
      <c r="DP35" s="7">
        <v>32.781698467074023</v>
      </c>
      <c r="DQ35" s="7">
        <v>32.781698467074023</v>
      </c>
      <c r="DR35" s="7">
        <v>32.781698467074023</v>
      </c>
      <c r="DS35" s="7">
        <v>32.781698467074023</v>
      </c>
      <c r="DT35" s="7">
        <v>32.112276296358473</v>
      </c>
      <c r="DU35" s="7">
        <v>32.112276296358473</v>
      </c>
      <c r="DV35" s="7">
        <v>32.112276296358473</v>
      </c>
      <c r="DW35" s="7">
        <v>32.112276296358473</v>
      </c>
      <c r="DX35" s="7">
        <v>42.037234286681702</v>
      </c>
      <c r="DY35" s="7">
        <v>42.037234286681702</v>
      </c>
      <c r="DZ35" s="7">
        <v>42.037234286681702</v>
      </c>
      <c r="EA35" s="7">
        <v>42.037234286681702</v>
      </c>
      <c r="EB35" s="7">
        <v>25.346298054615801</v>
      </c>
      <c r="EC35" s="7">
        <v>25.346298054615801</v>
      </c>
      <c r="ED35" s="7">
        <v>25.346298054615801</v>
      </c>
      <c r="EE35" s="7">
        <v>25.346298054615801</v>
      </c>
      <c r="EF35" s="7">
        <v>22.87923420405145</v>
      </c>
      <c r="EG35" s="7">
        <v>22.87923420405145</v>
      </c>
      <c r="EH35" s="7">
        <v>22.87923420405145</v>
      </c>
      <c r="EI35" s="7">
        <v>22.87923420405145</v>
      </c>
      <c r="EJ35" s="7">
        <v>22.781738590022556</v>
      </c>
      <c r="EK35" s="7">
        <v>29.328388688582052</v>
      </c>
      <c r="EL35" s="7">
        <v>22.781738590022556</v>
      </c>
      <c r="EM35" s="7">
        <v>29.328388688582052</v>
      </c>
      <c r="EN35" s="7">
        <v>47.080261914115837</v>
      </c>
      <c r="EO35" s="7">
        <v>47.080261914115837</v>
      </c>
      <c r="EP35" s="7">
        <v>25.346298054615801</v>
      </c>
      <c r="EQ35" s="7">
        <v>25.346298054615801</v>
      </c>
      <c r="ER35" s="7">
        <v>25.346298054615801</v>
      </c>
      <c r="ES35" s="7">
        <v>25.346298054615801</v>
      </c>
      <c r="ET35" s="7">
        <v>20.381536447254035</v>
      </c>
      <c r="EU35" s="7">
        <v>20.381536447254035</v>
      </c>
      <c r="EV35" s="7">
        <v>31.979044755194501</v>
      </c>
      <c r="EW35" s="7">
        <v>31.979044755194501</v>
      </c>
      <c r="EX35" s="7">
        <v>31.979044755194501</v>
      </c>
      <c r="EY35" s="7">
        <v>31.979044755194501</v>
      </c>
      <c r="EZ35" s="7">
        <v>31.979044755194501</v>
      </c>
      <c r="FA35" s="7">
        <v>31.979044755194501</v>
      </c>
      <c r="FB35" s="7">
        <v>47.86433072886166</v>
      </c>
      <c r="FC35" s="7">
        <v>26.465183922118914</v>
      </c>
      <c r="FD35" s="7">
        <v>31.191731762093244</v>
      </c>
      <c r="FE35" s="7">
        <v>47.86433072886166</v>
      </c>
      <c r="FF35" s="7">
        <v>26.465183922118914</v>
      </c>
      <c r="FG35" s="7">
        <v>31.191731762093244</v>
      </c>
      <c r="FH35" s="7">
        <v>26.465183922118914</v>
      </c>
      <c r="FI35" s="7">
        <v>31.191731762093244</v>
      </c>
      <c r="FJ35" s="7">
        <v>26.465183922118914</v>
      </c>
      <c r="FK35" s="7">
        <v>31.191731762093244</v>
      </c>
      <c r="FL35" s="7">
        <v>18.796922738326355</v>
      </c>
      <c r="FM35" s="7">
        <v>18.796922738326355</v>
      </c>
      <c r="FN35" s="7">
        <v>18.796922738326355</v>
      </c>
      <c r="FO35" s="7">
        <v>18.796922738326355</v>
      </c>
      <c r="FP35" s="7">
        <v>30.152516752292648</v>
      </c>
      <c r="FQ35" s="7">
        <v>40.385823273038561</v>
      </c>
      <c r="FR35" s="7">
        <v>30.152516752292648</v>
      </c>
      <c r="FS35" s="7">
        <v>40.385823273038561</v>
      </c>
      <c r="FT35" s="7">
        <v>31.979044755194501</v>
      </c>
      <c r="FU35" s="7">
        <v>31.979044755194501</v>
      </c>
      <c r="FV35" s="7">
        <v>31.979044755194501</v>
      </c>
      <c r="FW35" s="7">
        <v>31.979044755194501</v>
      </c>
      <c r="FX35" s="7">
        <v>19.18104290016722</v>
      </c>
      <c r="FY35" s="7">
        <v>26.308023093723477</v>
      </c>
      <c r="FZ35" s="7">
        <v>19.18104290016722</v>
      </c>
      <c r="GA35" s="7">
        <v>26.308023093723477</v>
      </c>
      <c r="GB35" s="7">
        <v>42.037234286681702</v>
      </c>
      <c r="GC35" s="7">
        <v>42.037234286681702</v>
      </c>
      <c r="GD35" s="7">
        <v>42.037234286681702</v>
      </c>
      <c r="GE35" s="7">
        <v>42.037234286681702</v>
      </c>
      <c r="GF35" s="7">
        <v>47.080261914115837</v>
      </c>
      <c r="GG35" s="7">
        <v>47.080261914115837</v>
      </c>
      <c r="GH35" s="7">
        <v>47.080261914115837</v>
      </c>
      <c r="GI35" s="7">
        <v>47.080261914115837</v>
      </c>
      <c r="GJ35" s="7">
        <v>42.09071193236484</v>
      </c>
      <c r="GK35" s="7">
        <v>42.09071193236484</v>
      </c>
      <c r="GL35" s="7">
        <v>42.09071193236484</v>
      </c>
      <c r="GM35" s="7">
        <v>42.09071193236484</v>
      </c>
      <c r="GN35" s="7">
        <v>12.277297524366587</v>
      </c>
      <c r="GO35" s="7">
        <v>19.041925532086797</v>
      </c>
      <c r="GP35" s="7">
        <v>12.277297524366587</v>
      </c>
      <c r="GQ35" s="7">
        <v>19.041925532086797</v>
      </c>
      <c r="GR35" s="7">
        <v>44.257329244694532</v>
      </c>
      <c r="GS35" s="7">
        <v>44.257329244694532</v>
      </c>
      <c r="GT35" s="7">
        <v>44.257329244694532</v>
      </c>
      <c r="GU35" s="7">
        <v>44.257329244694532</v>
      </c>
      <c r="GV35" s="7">
        <v>49.805575081630352</v>
      </c>
      <c r="GW35" s="7">
        <v>49.805575081630352</v>
      </c>
      <c r="GX35" s="7">
        <v>49.805575081630352</v>
      </c>
      <c r="GY35" s="7">
        <v>49.805575081630352</v>
      </c>
      <c r="GZ35" s="7">
        <v>43.947976328340957</v>
      </c>
      <c r="HA35" s="7">
        <v>43.947976328340957</v>
      </c>
    </row>
    <row r="36" spans="1:209" x14ac:dyDescent="0.25">
      <c r="A36" s="7" t="s">
        <v>69</v>
      </c>
      <c r="B36" s="7">
        <f t="shared" si="12"/>
        <v>19</v>
      </c>
      <c r="C36" s="7" t="s">
        <v>64</v>
      </c>
      <c r="D36" s="19">
        <f t="shared" ref="D36:M36" si="81">IF($B36&gt;D$9,"",D$12*D$11*(1+inflation)^($B36-1)+D$13*(1+inflation)^(D$3+$B36-1-$B$13)+D$14*(1+inflation)^(D$3+$B36-1-$B$14))</f>
        <v>191.0143468699672</v>
      </c>
      <c r="E36" s="19">
        <f t="shared" si="81"/>
        <v>189.25315707687793</v>
      </c>
      <c r="F36" s="19">
        <f t="shared" si="81"/>
        <v>187.32440178017094</v>
      </c>
      <c r="G36" s="19">
        <f t="shared" si="81"/>
        <v>185.22161199643301</v>
      </c>
      <c r="H36" s="19">
        <f t="shared" si="81"/>
        <v>182.93811651543413</v>
      </c>
      <c r="I36" s="19">
        <f t="shared" si="81"/>
        <v>180.4670360528267</v>
      </c>
      <c r="J36" s="19">
        <f t="shared" si="81"/>
        <v>177.80127688726122</v>
      </c>
      <c r="K36" s="19">
        <f t="shared" si="81"/>
        <v>174.93352541689674</v>
      </c>
      <c r="L36" s="19">
        <f t="shared" si="81"/>
        <v>171.85624180927934</v>
      </c>
      <c r="M36" s="19">
        <f t="shared" si="81"/>
        <v>173.93056815016996</v>
      </c>
      <c r="N36" s="19">
        <f t="shared" ref="N36:W36" si="82">IF($B36&gt;N$9,"",N$12*N$11*(1+inflation)^($B36-1)+N$13*(1+inflation)^(N$3+$B36-1-$B$13)+N$14*(1+inflation)^(N$3+$B36-1-$B$14))</f>
        <v>176.0136620888633</v>
      </c>
      <c r="O36" s="19">
        <f t="shared" si="82"/>
        <v>178.10492026001049</v>
      </c>
      <c r="P36" s="19">
        <f t="shared" si="82"/>
        <v>180.20370843950616</v>
      </c>
      <c r="Q36" s="19">
        <f t="shared" si="82"/>
        <v>182.30936135948403</v>
      </c>
      <c r="R36" s="19">
        <f t="shared" si="82"/>
        <v>184.42118057404883</v>
      </c>
      <c r="S36" s="19">
        <f t="shared" si="82"/>
        <v>186.53843454999515</v>
      </c>
      <c r="T36" s="19">
        <f t="shared" si="82"/>
        <v>188.66035641726546</v>
      </c>
      <c r="U36" s="19">
        <f t="shared" si="82"/>
        <v>190.78614355340434</v>
      </c>
      <c r="V36" s="19">
        <f t="shared" si="82"/>
        <v>192.91495600205278</v>
      </c>
      <c r="W36" s="19">
        <f t="shared" si="82"/>
        <v>191.0143468699672</v>
      </c>
      <c r="X36" s="19">
        <f t="shared" ref="X36:AG36" si="83">IF($B36&gt;X$9,"",X$12*X$11*(1+inflation)^($B36-1)+X$13*(1+inflation)^(X$3+$B36-1-$B$13)+X$14*(1+inflation)^(X$3+$B36-1-$B$14))</f>
        <v>189.25315707687793</v>
      </c>
      <c r="Y36" s="19">
        <f t="shared" si="83"/>
        <v>187.32440178017094</v>
      </c>
      <c r="Z36" s="19">
        <f t="shared" si="83"/>
        <v>185.22161199643301</v>
      </c>
      <c r="AA36" s="19">
        <f t="shared" si="83"/>
        <v>182.93811651543413</v>
      </c>
      <c r="AB36" s="19">
        <f t="shared" si="83"/>
        <v>180.4670360528267</v>
      </c>
      <c r="AC36" s="19">
        <f t="shared" si="83"/>
        <v>177.80127688726122</v>
      </c>
      <c r="AD36" s="19">
        <f t="shared" si="83"/>
        <v>174.93352541689674</v>
      </c>
      <c r="AE36" s="19">
        <f t="shared" si="83"/>
        <v>171.85624180927934</v>
      </c>
      <c r="AF36" s="19">
        <f t="shared" si="83"/>
        <v>173.93056815016996</v>
      </c>
      <c r="AG36" s="19">
        <f t="shared" si="83"/>
        <v>176.0136620888633</v>
      </c>
      <c r="AH36" s="19">
        <f t="shared" ref="AH36:AO36" si="84">IF($B36&gt;AH$9,"",AH$12*AH$11*(1+inflation)^($B36-1)+AH$13*(1+inflation)^(AH$3+$B36-1-$B$13)+AH$14*(1+inflation)^(AH$3+$B36-1-$B$14))</f>
        <v>178.10492026001049</v>
      </c>
      <c r="AI36" s="19">
        <f t="shared" si="84"/>
        <v>180.20370843950616</v>
      </c>
      <c r="AJ36" s="19">
        <f t="shared" si="84"/>
        <v>182.30936135948403</v>
      </c>
      <c r="AK36" s="19">
        <f t="shared" si="84"/>
        <v>184.42118057404883</v>
      </c>
      <c r="AL36" s="19">
        <f t="shared" si="84"/>
        <v>186.53843454999515</v>
      </c>
      <c r="AM36" s="19">
        <f t="shared" si="84"/>
        <v>188.66035641726546</v>
      </c>
      <c r="AN36" s="19">
        <f t="shared" si="84"/>
        <v>190.78614355340434</v>
      </c>
      <c r="AO36" s="19">
        <f t="shared" si="84"/>
        <v>192.91495600205278</v>
      </c>
      <c r="BM36" s="7" cm="1">
        <f t="array" ref="BM36">INDEX($HD$3:$HD$14,BN36,1)</f>
        <v>28.25</v>
      </c>
      <c r="BN36" s="7">
        <v>2</v>
      </c>
      <c r="BO36" s="7">
        <v>9</v>
      </c>
      <c r="BP36" s="7">
        <v>69.633993088620528</v>
      </c>
      <c r="BQ36" s="7">
        <v>69.633993088620528</v>
      </c>
      <c r="BR36" s="7">
        <v>69.633993088620528</v>
      </c>
      <c r="BS36" s="7">
        <v>69.633993088620528</v>
      </c>
      <c r="BT36" s="7">
        <v>66.2376114888649</v>
      </c>
      <c r="BU36" s="7">
        <v>66.2376114888649</v>
      </c>
      <c r="BV36" s="7">
        <v>66.2376114888649</v>
      </c>
      <c r="BW36" s="7">
        <v>66.2376114888649</v>
      </c>
      <c r="BX36" s="7">
        <v>55.554265161077133</v>
      </c>
      <c r="BY36" s="7">
        <v>55.554265161077133</v>
      </c>
      <c r="BZ36" s="7">
        <v>66.2376114888649</v>
      </c>
      <c r="CA36" s="7">
        <v>66.2376114888649</v>
      </c>
      <c r="CB36" s="7">
        <v>66.2376114888649</v>
      </c>
      <c r="CC36" s="7">
        <v>66.2376114888649</v>
      </c>
      <c r="CD36" s="7">
        <v>70.821571152588461</v>
      </c>
      <c r="CE36" s="7">
        <v>70.821571152588461</v>
      </c>
      <c r="CF36" s="7">
        <v>70.821571152588461</v>
      </c>
      <c r="CG36" s="7">
        <v>70.821571152588461</v>
      </c>
      <c r="CH36" s="7">
        <v>70.821571152588461</v>
      </c>
      <c r="CI36" s="7">
        <v>70.821571152588461</v>
      </c>
      <c r="CJ36" s="7">
        <v>67.626439227369758</v>
      </c>
      <c r="CK36" s="7">
        <v>67.626439227369758</v>
      </c>
      <c r="CL36" s="7">
        <v>67.626439227369758</v>
      </c>
      <c r="CM36" s="7">
        <v>67.626439227369758</v>
      </c>
      <c r="CN36" s="7">
        <v>67.626439227369758</v>
      </c>
      <c r="CO36" s="7">
        <v>67.626439227369758</v>
      </c>
      <c r="CP36" s="7">
        <v>67.626439227369758</v>
      </c>
      <c r="CQ36" s="7">
        <v>67.626439227369758</v>
      </c>
      <c r="CR36" s="7">
        <v>76.200030111350642</v>
      </c>
      <c r="CS36" s="7">
        <v>76.200030111350642</v>
      </c>
      <c r="CT36" s="7">
        <v>76.200030111350642</v>
      </c>
      <c r="CU36" s="7">
        <v>76.200030111350642</v>
      </c>
      <c r="CV36" s="7">
        <v>43.819834357210773</v>
      </c>
      <c r="CW36" s="7">
        <v>43.819834357210773</v>
      </c>
      <c r="CX36" s="7">
        <v>43.819834357210773</v>
      </c>
      <c r="CY36" s="7">
        <v>43.819834357210773</v>
      </c>
      <c r="CZ36" s="7">
        <v>70.821571152588461</v>
      </c>
      <c r="DA36" s="7">
        <v>70.821571152588461</v>
      </c>
      <c r="DB36" s="7">
        <v>70.821571152588461</v>
      </c>
      <c r="DC36" s="7">
        <v>70.821571152588461</v>
      </c>
      <c r="DD36" s="7">
        <v>52.588848095684881</v>
      </c>
      <c r="DE36" s="7">
        <v>52.588848095684881</v>
      </c>
      <c r="DF36" s="7">
        <v>52.588848095684881</v>
      </c>
      <c r="DG36" s="7">
        <v>52.588848095684881</v>
      </c>
      <c r="DH36" s="7">
        <v>69.633993088620528</v>
      </c>
      <c r="DI36" s="7">
        <v>69.633993088620528</v>
      </c>
      <c r="DJ36" s="7">
        <v>69.633993088620528</v>
      </c>
      <c r="DK36" s="7">
        <v>69.633993088620528</v>
      </c>
      <c r="DL36" s="7">
        <v>55.554265161077133</v>
      </c>
      <c r="DM36" s="7">
        <v>55.554265161077133</v>
      </c>
      <c r="DN36" s="7">
        <v>55.554265161077133</v>
      </c>
      <c r="DO36" s="7">
        <v>55.554265161077133</v>
      </c>
      <c r="DP36" s="7">
        <v>58.39379827572342</v>
      </c>
      <c r="DQ36" s="7">
        <v>58.39379827572342</v>
      </c>
      <c r="DR36" s="7">
        <v>58.39379827572342</v>
      </c>
      <c r="DS36" s="7">
        <v>58.39379827572342</v>
      </c>
      <c r="DT36" s="7">
        <v>51.1336731876915</v>
      </c>
      <c r="DU36" s="7">
        <v>51.1336731876915</v>
      </c>
      <c r="DV36" s="7">
        <v>51.1336731876915</v>
      </c>
      <c r="DW36" s="7">
        <v>51.1336731876915</v>
      </c>
      <c r="DX36" s="7">
        <v>42.11913098281682</v>
      </c>
      <c r="DY36" s="7">
        <v>42.11913098281682</v>
      </c>
      <c r="DZ36" s="7">
        <v>42.11913098281682</v>
      </c>
      <c r="EA36" s="7">
        <v>42.11913098281682</v>
      </c>
      <c r="EB36" s="7">
        <v>22.049135855252466</v>
      </c>
      <c r="EC36" s="7">
        <v>22.049135855252466</v>
      </c>
      <c r="ED36" s="7">
        <v>22.049135855252466</v>
      </c>
      <c r="EE36" s="7">
        <v>22.049135855252466</v>
      </c>
      <c r="EF36" s="7">
        <v>24.968634781760443</v>
      </c>
      <c r="EG36" s="7">
        <v>24.968634781760443</v>
      </c>
      <c r="EH36" s="7">
        <v>24.968634781760443</v>
      </c>
      <c r="EI36" s="7">
        <v>24.968634781760443</v>
      </c>
      <c r="EJ36" s="7">
        <v>22.568592409188131</v>
      </c>
      <c r="EK36" s="7">
        <v>29.146838386964632</v>
      </c>
      <c r="EL36" s="7">
        <v>22.568592409188131</v>
      </c>
      <c r="EM36" s="7">
        <v>29.146838386964632</v>
      </c>
      <c r="EN36" s="7">
        <v>42.200852382376212</v>
      </c>
      <c r="EO36" s="7">
        <v>42.200852382376212</v>
      </c>
      <c r="EP36" s="7">
        <v>22.049135855252466</v>
      </c>
      <c r="EQ36" s="7">
        <v>22.049135855252466</v>
      </c>
      <c r="ER36" s="7">
        <v>22.049135855252466</v>
      </c>
      <c r="ES36" s="7">
        <v>22.049135855252466</v>
      </c>
      <c r="ET36" s="7">
        <v>18.602740146593238</v>
      </c>
      <c r="EU36" s="7">
        <v>18.602740146593238</v>
      </c>
      <c r="EV36" s="7">
        <v>32.541000466554664</v>
      </c>
      <c r="EW36" s="7">
        <v>32.541000466554664</v>
      </c>
      <c r="EX36" s="7">
        <v>32.541000466554664</v>
      </c>
      <c r="EY36" s="7">
        <v>32.541000466554664</v>
      </c>
      <c r="EZ36" s="7">
        <v>32.541000466554664</v>
      </c>
      <c r="FA36" s="7">
        <v>32.541000466554664</v>
      </c>
      <c r="FB36" s="7">
        <v>48.180189262964603</v>
      </c>
      <c r="FC36" s="7">
        <v>25.308943557721832</v>
      </c>
      <c r="FD36" s="7">
        <v>29.911728877942174</v>
      </c>
      <c r="FE36" s="7">
        <v>48.180189262964603</v>
      </c>
      <c r="FF36" s="7">
        <v>25.308943557721832</v>
      </c>
      <c r="FG36" s="7">
        <v>29.911728877942174</v>
      </c>
      <c r="FH36" s="7">
        <v>25.308943557721832</v>
      </c>
      <c r="FI36" s="7">
        <v>29.911728877942174</v>
      </c>
      <c r="FJ36" s="7">
        <v>25.308943557721832</v>
      </c>
      <c r="FK36" s="7">
        <v>29.911728877942174</v>
      </c>
      <c r="FL36" s="7">
        <v>16.540496281633452</v>
      </c>
      <c r="FM36" s="7">
        <v>16.540496281633452</v>
      </c>
      <c r="FN36" s="7">
        <v>16.540496281633452</v>
      </c>
      <c r="FO36" s="7">
        <v>16.540496281633452</v>
      </c>
      <c r="FP36" s="7">
        <v>27.871118395692921</v>
      </c>
      <c r="FQ36" s="7">
        <v>37.411808004475894</v>
      </c>
      <c r="FR36" s="7">
        <v>27.871118395692921</v>
      </c>
      <c r="FS36" s="7">
        <v>37.411808004475894</v>
      </c>
      <c r="FT36" s="7">
        <v>32.541000466554664</v>
      </c>
      <c r="FU36" s="7">
        <v>32.541000466554664</v>
      </c>
      <c r="FV36" s="7">
        <v>32.541000466554664</v>
      </c>
      <c r="FW36" s="7">
        <v>32.541000466554664</v>
      </c>
      <c r="FX36" s="7">
        <v>17.770475853471087</v>
      </c>
      <c r="FY36" s="7">
        <v>25.300674050643114</v>
      </c>
      <c r="FZ36" s="7">
        <v>17.770475853471087</v>
      </c>
      <c r="GA36" s="7">
        <v>25.300674050643114</v>
      </c>
      <c r="GB36" s="7">
        <v>42.11913098281682</v>
      </c>
      <c r="GC36" s="7">
        <v>42.11913098281682</v>
      </c>
      <c r="GD36" s="7">
        <v>42.11913098281682</v>
      </c>
      <c r="GE36" s="7">
        <v>42.11913098281682</v>
      </c>
      <c r="GF36" s="7">
        <v>42.200852382376212</v>
      </c>
      <c r="GG36" s="7">
        <v>42.200852382376212</v>
      </c>
      <c r="GH36" s="7">
        <v>42.200852382376212</v>
      </c>
      <c r="GI36" s="7">
        <v>42.200852382376212</v>
      </c>
      <c r="GJ36" s="7">
        <v>39.445414896339287</v>
      </c>
      <c r="GK36" s="7">
        <v>39.445414896339287</v>
      </c>
      <c r="GL36" s="7">
        <v>39.445414896339287</v>
      </c>
      <c r="GM36" s="7">
        <v>39.445414896339287</v>
      </c>
      <c r="GN36" s="7">
        <v>11.256432859673618</v>
      </c>
      <c r="GO36" s="7">
        <v>16.279200028162375</v>
      </c>
      <c r="GP36" s="7">
        <v>11.256432859673618</v>
      </c>
      <c r="GQ36" s="7">
        <v>16.279200028162375</v>
      </c>
      <c r="GR36" s="7">
        <v>77.042190028601325</v>
      </c>
      <c r="GS36" s="7">
        <v>77.042190028601325</v>
      </c>
      <c r="GT36" s="7">
        <v>77.042190028601325</v>
      </c>
      <c r="GU36" s="7">
        <v>77.042190028601325</v>
      </c>
      <c r="GV36" s="7">
        <v>66.020553723617269</v>
      </c>
      <c r="GW36" s="7">
        <v>66.020553723617269</v>
      </c>
      <c r="GX36" s="7">
        <v>66.020553723617269</v>
      </c>
      <c r="GY36" s="7">
        <v>66.020553723617269</v>
      </c>
      <c r="GZ36" s="7">
        <v>76.924102149582012</v>
      </c>
      <c r="HA36" s="7">
        <v>76.924102149582012</v>
      </c>
    </row>
    <row r="37" spans="1:209" x14ac:dyDescent="0.25">
      <c r="A37" s="7" t="s">
        <v>69</v>
      </c>
      <c r="B37" s="7">
        <f t="shared" si="12"/>
        <v>20</v>
      </c>
      <c r="C37" s="7" t="s">
        <v>64</v>
      </c>
      <c r="D37" s="19">
        <f t="shared" ref="D37:M37" si="85">IF($B37&gt;D$9,"",D$12*D$11*(1+inflation)^($B37-1)+D$13*(1+inflation)^(D$3+$B37-1-$B$13)+D$14*(1+inflation)^(D$3+$B37-1-$B$14))</f>
        <v>195.17845963173255</v>
      </c>
      <c r="E37" s="19">
        <f t="shared" si="85"/>
        <v>193.37887590115389</v>
      </c>
      <c r="F37" s="19">
        <f t="shared" si="85"/>
        <v>191.40807373897869</v>
      </c>
      <c r="G37" s="19">
        <f t="shared" si="85"/>
        <v>189.25944313795529</v>
      </c>
      <c r="H37" s="19">
        <f t="shared" si="85"/>
        <v>186.92616745547062</v>
      </c>
      <c r="I37" s="19">
        <f t="shared" si="85"/>
        <v>184.40121743877836</v>
      </c>
      <c r="J37" s="19">
        <f t="shared" si="85"/>
        <v>181.67734472340354</v>
      </c>
      <c r="K37" s="19">
        <f t="shared" si="85"/>
        <v>178.7470762709851</v>
      </c>
      <c r="L37" s="19">
        <f t="shared" si="85"/>
        <v>175.60270788072165</v>
      </c>
      <c r="M37" s="19">
        <f t="shared" si="85"/>
        <v>177.72225453584369</v>
      </c>
      <c r="N37" s="19">
        <f t="shared" ref="N37:W37" si="86">IF($B37&gt;N$9,"",N$12*N$11*(1+inflation)^($B37-1)+N$13*(1+inflation)^(N$3+$B37-1-$B$13)+N$14*(1+inflation)^(N$3+$B37-1-$B$14))</f>
        <v>179.85075992240056</v>
      </c>
      <c r="O37" s="19">
        <f t="shared" si="86"/>
        <v>181.98760752167874</v>
      </c>
      <c r="P37" s="19">
        <f t="shared" si="86"/>
        <v>184.13214928348745</v>
      </c>
      <c r="Q37" s="19">
        <f t="shared" si="86"/>
        <v>186.2837054371208</v>
      </c>
      <c r="R37" s="19">
        <f t="shared" si="86"/>
        <v>188.44156231056309</v>
      </c>
      <c r="S37" s="19">
        <f t="shared" si="86"/>
        <v>190.60497242318507</v>
      </c>
      <c r="T37" s="19">
        <f t="shared" si="86"/>
        <v>192.77315218716188</v>
      </c>
      <c r="U37" s="19">
        <f t="shared" si="86"/>
        <v>194.94528148286861</v>
      </c>
      <c r="V37" s="19">
        <f t="shared" si="86"/>
        <v>197.12050204289753</v>
      </c>
      <c r="W37" s="19">
        <f t="shared" si="86"/>
        <v>195.17845963173255</v>
      </c>
      <c r="X37" s="19">
        <f t="shared" ref="X37:AG37" si="87">IF($B37&gt;X$9,"",X$12*X$11*(1+inflation)^($B37-1)+X$13*(1+inflation)^(X$3+$B37-1-$B$13)+X$14*(1+inflation)^(X$3+$B37-1-$B$14))</f>
        <v>193.37887590115389</v>
      </c>
      <c r="Y37" s="19">
        <f t="shared" si="87"/>
        <v>191.40807373897869</v>
      </c>
      <c r="Z37" s="19">
        <f t="shared" si="87"/>
        <v>189.25944313795529</v>
      </c>
      <c r="AA37" s="19">
        <f t="shared" si="87"/>
        <v>186.92616745547062</v>
      </c>
      <c r="AB37" s="19">
        <f t="shared" si="87"/>
        <v>184.40121743877836</v>
      </c>
      <c r="AC37" s="19">
        <f t="shared" si="87"/>
        <v>181.67734472340354</v>
      </c>
      <c r="AD37" s="19">
        <f t="shared" si="87"/>
        <v>178.7470762709851</v>
      </c>
      <c r="AE37" s="19">
        <f t="shared" si="87"/>
        <v>175.60270788072165</v>
      </c>
      <c r="AF37" s="19">
        <f t="shared" si="87"/>
        <v>177.72225453584369</v>
      </c>
      <c r="AG37" s="19">
        <f t="shared" si="87"/>
        <v>179.85075992240056</v>
      </c>
      <c r="AH37" s="19">
        <f t="shared" ref="AH37:AO37" si="88">IF($B37&gt;AH$9,"",AH$12*AH$11*(1+inflation)^($B37-1)+AH$13*(1+inflation)^(AH$3+$B37-1-$B$13)+AH$14*(1+inflation)^(AH$3+$B37-1-$B$14))</f>
        <v>181.98760752167874</v>
      </c>
      <c r="AI37" s="19">
        <f t="shared" si="88"/>
        <v>184.13214928348745</v>
      </c>
      <c r="AJ37" s="19">
        <f t="shared" si="88"/>
        <v>186.2837054371208</v>
      </c>
      <c r="AK37" s="19">
        <f t="shared" si="88"/>
        <v>188.44156231056309</v>
      </c>
      <c r="AL37" s="19">
        <f t="shared" si="88"/>
        <v>190.60497242318507</v>
      </c>
      <c r="AM37" s="19">
        <f t="shared" si="88"/>
        <v>192.77315218716188</v>
      </c>
      <c r="AN37" s="19">
        <f t="shared" si="88"/>
        <v>194.94528148286861</v>
      </c>
      <c r="AO37" s="19">
        <f t="shared" si="88"/>
        <v>197.12050204289753</v>
      </c>
      <c r="AY37" s="21" t="s">
        <v>70</v>
      </c>
      <c r="BM37" s="7" cm="1">
        <f t="array" ref="BM37">INDEX($HD$3:$HD$14,BN37,1)</f>
        <v>28.25</v>
      </c>
      <c r="BN37" s="7">
        <v>2</v>
      </c>
      <c r="BO37" s="7">
        <v>10</v>
      </c>
      <c r="BP37" s="7">
        <v>75.113404726671874</v>
      </c>
      <c r="BQ37" s="7">
        <v>75.113404726671874</v>
      </c>
      <c r="BR37" s="7">
        <v>75.113404726671874</v>
      </c>
      <c r="BS37" s="7">
        <v>75.113404726671874</v>
      </c>
      <c r="BT37" s="7">
        <v>69.222012663617278</v>
      </c>
      <c r="BU37" s="7">
        <v>69.222012663617278</v>
      </c>
      <c r="BV37" s="7">
        <v>69.222012663617278</v>
      </c>
      <c r="BW37" s="7">
        <v>69.222012663617278</v>
      </c>
      <c r="BX37" s="7">
        <v>57.034228259003299</v>
      </c>
      <c r="BY37" s="7">
        <v>57.034228259003299</v>
      </c>
      <c r="BZ37" s="7">
        <v>69.222012663617278</v>
      </c>
      <c r="CA37" s="7">
        <v>69.222012663617278</v>
      </c>
      <c r="CB37" s="7">
        <v>69.222012663617278</v>
      </c>
      <c r="CC37" s="7">
        <v>69.222012663617278</v>
      </c>
      <c r="CD37" s="7">
        <v>70.975383567025744</v>
      </c>
      <c r="CE37" s="7">
        <v>70.975383567025744</v>
      </c>
      <c r="CF37" s="7">
        <v>70.975383567025744</v>
      </c>
      <c r="CG37" s="7">
        <v>70.975383567025744</v>
      </c>
      <c r="CH37" s="7">
        <v>70.975383567025744</v>
      </c>
      <c r="CI37" s="7">
        <v>70.975383567025744</v>
      </c>
      <c r="CJ37" s="7">
        <v>67.007981271430836</v>
      </c>
      <c r="CK37" s="7">
        <v>67.007981271430836</v>
      </c>
      <c r="CL37" s="7">
        <v>67.007981271430836</v>
      </c>
      <c r="CM37" s="7">
        <v>67.007981271430836</v>
      </c>
      <c r="CN37" s="7">
        <v>67.007981271430836</v>
      </c>
      <c r="CO37" s="7">
        <v>67.007981271430836</v>
      </c>
      <c r="CP37" s="7">
        <v>67.007981271430836</v>
      </c>
      <c r="CQ37" s="7">
        <v>67.007981271430836</v>
      </c>
      <c r="CR37" s="7">
        <v>81.561097353263804</v>
      </c>
      <c r="CS37" s="7">
        <v>81.561097353263804</v>
      </c>
      <c r="CT37" s="7">
        <v>81.561097353263804</v>
      </c>
      <c r="CU37" s="7">
        <v>81.561097353263804</v>
      </c>
      <c r="CV37" s="7">
        <v>46.804390721221942</v>
      </c>
      <c r="CW37" s="7">
        <v>46.804390721221942</v>
      </c>
      <c r="CX37" s="7">
        <v>46.804390721221942</v>
      </c>
      <c r="CY37" s="7">
        <v>46.804390721221942</v>
      </c>
      <c r="CZ37" s="7">
        <v>70.975383567025744</v>
      </c>
      <c r="DA37" s="7">
        <v>70.975383567025744</v>
      </c>
      <c r="DB37" s="7">
        <v>70.975383567025744</v>
      </c>
      <c r="DC37" s="7">
        <v>70.975383567025744</v>
      </c>
      <c r="DD37" s="7">
        <v>49.385306499131701</v>
      </c>
      <c r="DE37" s="7">
        <v>49.385306499131701</v>
      </c>
      <c r="DF37" s="7">
        <v>49.385306499131701</v>
      </c>
      <c r="DG37" s="7">
        <v>49.385306499131701</v>
      </c>
      <c r="DH37" s="7">
        <v>75.113404726671874</v>
      </c>
      <c r="DI37" s="7">
        <v>75.113404726671874</v>
      </c>
      <c r="DJ37" s="7">
        <v>75.113404726671874</v>
      </c>
      <c r="DK37" s="7">
        <v>75.113404726671874</v>
      </c>
      <c r="DL37" s="7">
        <v>57.034228259003299</v>
      </c>
      <c r="DM37" s="7">
        <v>57.034228259003299</v>
      </c>
      <c r="DN37" s="7">
        <v>57.034228259003299</v>
      </c>
      <c r="DO37" s="7">
        <v>57.034228259003299</v>
      </c>
      <c r="DP37" s="7">
        <v>62.431667898424422</v>
      </c>
      <c r="DQ37" s="7">
        <v>62.431667898424422</v>
      </c>
      <c r="DR37" s="7">
        <v>62.431667898424422</v>
      </c>
      <c r="DS37" s="7">
        <v>62.431667898424422</v>
      </c>
      <c r="DT37" s="7">
        <v>54.125676369742614</v>
      </c>
      <c r="DU37" s="7">
        <v>54.125676369742614</v>
      </c>
      <c r="DV37" s="7">
        <v>54.125676369742614</v>
      </c>
      <c r="DW37" s="7">
        <v>54.125676369742614</v>
      </c>
      <c r="DX37" s="7">
        <v>45.536998538201004</v>
      </c>
      <c r="DY37" s="7">
        <v>45.536998538201004</v>
      </c>
      <c r="DZ37" s="7">
        <v>45.536998538201004</v>
      </c>
      <c r="EA37" s="7">
        <v>45.536998538201004</v>
      </c>
      <c r="EB37" s="7">
        <v>21.922205023532157</v>
      </c>
      <c r="EC37" s="7">
        <v>21.922205023532157</v>
      </c>
      <c r="ED37" s="7">
        <v>21.922205023532157</v>
      </c>
      <c r="EE37" s="7">
        <v>21.922205023532157</v>
      </c>
      <c r="EF37" s="7">
        <v>24.85568845840513</v>
      </c>
      <c r="EG37" s="7">
        <v>24.85568845840513</v>
      </c>
      <c r="EH37" s="7">
        <v>24.85568845840513</v>
      </c>
      <c r="EI37" s="7">
        <v>24.85568845840513</v>
      </c>
      <c r="EJ37" s="7">
        <v>24.668938532517668</v>
      </c>
      <c r="EK37" s="7">
        <v>31.824976849893925</v>
      </c>
      <c r="EL37" s="7">
        <v>24.668938532517668</v>
      </c>
      <c r="EM37" s="7">
        <v>31.824976849893925</v>
      </c>
      <c r="EN37" s="7">
        <v>42.670379777112466</v>
      </c>
      <c r="EO37" s="7">
        <v>42.670379777112466</v>
      </c>
      <c r="EP37" s="7">
        <v>21.922205023532157</v>
      </c>
      <c r="EQ37" s="7">
        <v>21.922205023532157</v>
      </c>
      <c r="ER37" s="7">
        <v>21.922205023532157</v>
      </c>
      <c r="ES37" s="7">
        <v>21.922205023532157</v>
      </c>
      <c r="ET37" s="7">
        <v>23.22988549614308</v>
      </c>
      <c r="EU37" s="7">
        <v>23.22988549614308</v>
      </c>
      <c r="EV37" s="7">
        <v>35.224746649299043</v>
      </c>
      <c r="EW37" s="7">
        <v>35.224746649299043</v>
      </c>
      <c r="EX37" s="7">
        <v>35.224746649299043</v>
      </c>
      <c r="EY37" s="7">
        <v>35.224746649299043</v>
      </c>
      <c r="EZ37" s="7">
        <v>35.224746649299043</v>
      </c>
      <c r="FA37" s="7">
        <v>35.224746649299043</v>
      </c>
      <c r="FB37" s="7">
        <v>49.915077125364959</v>
      </c>
      <c r="FC37" s="7">
        <v>26.178615792368166</v>
      </c>
      <c r="FD37" s="7">
        <v>31.087128863932492</v>
      </c>
      <c r="FE37" s="7">
        <v>49.915077125364959</v>
      </c>
      <c r="FF37" s="7">
        <v>26.178615792368166</v>
      </c>
      <c r="FG37" s="7">
        <v>31.087128863932492</v>
      </c>
      <c r="FH37" s="7">
        <v>26.178615792368166</v>
      </c>
      <c r="FI37" s="7">
        <v>31.087128863932492</v>
      </c>
      <c r="FJ37" s="7">
        <v>26.178615792368166</v>
      </c>
      <c r="FK37" s="7">
        <v>31.087128863932492</v>
      </c>
      <c r="FL37" s="7">
        <v>19.915690626532154</v>
      </c>
      <c r="FM37" s="7">
        <v>19.915690626532154</v>
      </c>
      <c r="FN37" s="7">
        <v>19.915690626532154</v>
      </c>
      <c r="FO37" s="7">
        <v>19.915690626532154</v>
      </c>
      <c r="FP37" s="7">
        <v>28.466893273921247</v>
      </c>
      <c r="FQ37" s="7">
        <v>39.226938123604455</v>
      </c>
      <c r="FR37" s="7">
        <v>28.466893273921247</v>
      </c>
      <c r="FS37" s="7">
        <v>39.226938123604455</v>
      </c>
      <c r="FT37" s="7">
        <v>35.224746649299043</v>
      </c>
      <c r="FU37" s="7">
        <v>35.224746649299043</v>
      </c>
      <c r="FV37" s="7">
        <v>35.224746649299043</v>
      </c>
      <c r="FW37" s="7">
        <v>35.224746649299043</v>
      </c>
      <c r="FX37" s="7">
        <v>17.845162830561097</v>
      </c>
      <c r="FY37" s="7">
        <v>25.453845283945331</v>
      </c>
      <c r="FZ37" s="7">
        <v>17.845162830561097</v>
      </c>
      <c r="GA37" s="7">
        <v>25.453845283945331</v>
      </c>
      <c r="GB37" s="7">
        <v>45.536998538201004</v>
      </c>
      <c r="GC37" s="7">
        <v>45.536998538201004</v>
      </c>
      <c r="GD37" s="7">
        <v>45.536998538201004</v>
      </c>
      <c r="GE37" s="7">
        <v>45.536998538201004</v>
      </c>
      <c r="GF37" s="7">
        <v>42.670379777112466</v>
      </c>
      <c r="GG37" s="7">
        <v>42.670379777112466</v>
      </c>
      <c r="GH37" s="7">
        <v>42.670379777112466</v>
      </c>
      <c r="GI37" s="7">
        <v>42.670379777112466</v>
      </c>
      <c r="GJ37" s="7">
        <v>38.560733099879393</v>
      </c>
      <c r="GK37" s="7">
        <v>38.560733099879393</v>
      </c>
      <c r="GL37" s="7">
        <v>38.560733099879393</v>
      </c>
      <c r="GM37" s="7">
        <v>38.560733099879393</v>
      </c>
      <c r="GN37" s="7">
        <v>13.356726594070754</v>
      </c>
      <c r="GO37" s="7">
        <v>19.206966511342465</v>
      </c>
      <c r="GP37" s="7">
        <v>13.356726594070754</v>
      </c>
      <c r="GQ37" s="7">
        <v>19.206966511342465</v>
      </c>
      <c r="GR37" s="7">
        <v>76.713243725112491</v>
      </c>
      <c r="GS37" s="7">
        <v>76.713243725112491</v>
      </c>
      <c r="GT37" s="7">
        <v>76.713243725112491</v>
      </c>
      <c r="GU37" s="7">
        <v>76.713243725112491</v>
      </c>
      <c r="GV37" s="7">
        <v>68.057720617620348</v>
      </c>
      <c r="GW37" s="7">
        <v>68.057720617620348</v>
      </c>
      <c r="GX37" s="7">
        <v>68.057720617620348</v>
      </c>
      <c r="GY37" s="7">
        <v>68.057720617620348</v>
      </c>
      <c r="GZ37" s="7">
        <v>75.947965212411475</v>
      </c>
      <c r="HA37" s="7">
        <v>75.947965212411475</v>
      </c>
    </row>
    <row r="38" spans="1:209" ht="15" x14ac:dyDescent="0.25">
      <c r="A38" s="7" t="s">
        <v>69</v>
      </c>
      <c r="B38" s="7">
        <f t="shared" si="12"/>
        <v>21</v>
      </c>
      <c r="C38" s="7" t="s">
        <v>64</v>
      </c>
      <c r="D38" s="19">
        <f t="shared" ref="D38:M38" si="89">IF($B38&gt;D$9,"",D$12*D$11*(1+inflation)^($B38-1)+D$13*(1+inflation)^(D$3+$B38-1-$B$13)+D$14*(1+inflation)^(D$3+$B38-1-$B$14))</f>
        <v>199.43335005170434</v>
      </c>
      <c r="E38" s="19">
        <f t="shared" si="89"/>
        <v>197.59453539579903</v>
      </c>
      <c r="F38" s="19">
        <f t="shared" si="89"/>
        <v>195.58076974648847</v>
      </c>
      <c r="G38" s="19">
        <f t="shared" si="89"/>
        <v>193.38529899836274</v>
      </c>
      <c r="H38" s="19">
        <f t="shared" si="89"/>
        <v>191.00115790599989</v>
      </c>
      <c r="I38" s="19">
        <f t="shared" si="89"/>
        <v>188.42116397894372</v>
      </c>
      <c r="J38" s="19">
        <f t="shared" si="89"/>
        <v>185.63791083837376</v>
      </c>
      <c r="K38" s="19">
        <f t="shared" si="89"/>
        <v>182.64376253369261</v>
      </c>
      <c r="L38" s="19">
        <f t="shared" si="89"/>
        <v>179.43084691252139</v>
      </c>
      <c r="M38" s="19">
        <f t="shared" si="89"/>
        <v>181.59659968472508</v>
      </c>
      <c r="N38" s="19">
        <f t="shared" ref="N38:W38" si="90">IF($B38&gt;N$9,"",N$12*N$11*(1+inflation)^($B38-1)+N$13*(1+inflation)^(N$3+$B38-1-$B$13)+N$14*(1+inflation)^(N$3+$B38-1-$B$14))</f>
        <v>183.77150648870889</v>
      </c>
      <c r="O38" s="19">
        <f t="shared" si="90"/>
        <v>185.95493736565138</v>
      </c>
      <c r="P38" s="19">
        <f t="shared" si="90"/>
        <v>188.14623013786749</v>
      </c>
      <c r="Q38" s="19">
        <f t="shared" si="90"/>
        <v>190.34469021565002</v>
      </c>
      <c r="R38" s="19">
        <f t="shared" si="90"/>
        <v>192.54958836893343</v>
      </c>
      <c r="S38" s="19">
        <f t="shared" si="90"/>
        <v>194.76016082201053</v>
      </c>
      <c r="T38" s="19">
        <f t="shared" si="90"/>
        <v>196.97560690484204</v>
      </c>
      <c r="U38" s="19">
        <f t="shared" si="90"/>
        <v>199.19508861919513</v>
      </c>
      <c r="V38" s="19">
        <f t="shared" si="90"/>
        <v>201.41772898743275</v>
      </c>
      <c r="W38" s="19">
        <f t="shared" si="90"/>
        <v>199.43335005170434</v>
      </c>
      <c r="X38" s="19">
        <f t="shared" ref="X38:AG38" si="91">IF($B38&gt;X$9,"",X$12*X$11*(1+inflation)^($B38-1)+X$13*(1+inflation)^(X$3+$B38-1-$B$13)+X$14*(1+inflation)^(X$3+$B38-1-$B$14))</f>
        <v>197.59453539579903</v>
      </c>
      <c r="Y38" s="19">
        <f t="shared" si="91"/>
        <v>195.58076974648847</v>
      </c>
      <c r="Z38" s="19">
        <f t="shared" si="91"/>
        <v>193.38529899836274</v>
      </c>
      <c r="AA38" s="19">
        <f t="shared" si="91"/>
        <v>191.00115790599989</v>
      </c>
      <c r="AB38" s="19">
        <f t="shared" si="91"/>
        <v>188.42116397894372</v>
      </c>
      <c r="AC38" s="19">
        <f t="shared" si="91"/>
        <v>185.63791083837376</v>
      </c>
      <c r="AD38" s="19">
        <f t="shared" si="91"/>
        <v>182.64376253369261</v>
      </c>
      <c r="AE38" s="19">
        <f t="shared" si="91"/>
        <v>179.43084691252139</v>
      </c>
      <c r="AF38" s="19">
        <f t="shared" si="91"/>
        <v>181.59659968472508</v>
      </c>
      <c r="AG38" s="19">
        <f t="shared" si="91"/>
        <v>183.77150648870889</v>
      </c>
      <c r="AH38" s="19">
        <f t="shared" ref="AH38:AO38" si="92">IF($B38&gt;AH$9,"",AH$12*AH$11*(1+inflation)^($B38-1)+AH$13*(1+inflation)^(AH$3+$B38-1-$B$13)+AH$14*(1+inflation)^(AH$3+$B38-1-$B$14))</f>
        <v>185.95493736565138</v>
      </c>
      <c r="AI38" s="19">
        <f t="shared" si="92"/>
        <v>188.14623013786749</v>
      </c>
      <c r="AJ38" s="19">
        <f t="shared" si="92"/>
        <v>190.34469021565002</v>
      </c>
      <c r="AK38" s="19">
        <f t="shared" si="92"/>
        <v>192.54958836893343</v>
      </c>
      <c r="AL38" s="19">
        <f t="shared" si="92"/>
        <v>194.76016082201053</v>
      </c>
      <c r="AM38" s="19">
        <f t="shared" si="92"/>
        <v>196.97560690484204</v>
      </c>
      <c r="AN38" s="19">
        <f t="shared" si="92"/>
        <v>199.19508861919513</v>
      </c>
      <c r="AO38" s="19">
        <f t="shared" si="92"/>
        <v>201.41772898743275</v>
      </c>
      <c r="AU38" s="7" t="s">
        <v>71</v>
      </c>
      <c r="AV38" s="7" t="s">
        <v>43</v>
      </c>
      <c r="AW38" s="7" t="s">
        <v>47</v>
      </c>
      <c r="AX38" s="7" t="s">
        <v>72</v>
      </c>
      <c r="AY38" s="14">
        <v>1.065089773</v>
      </c>
      <c r="BA38" s="7" t="s">
        <v>73</v>
      </c>
      <c r="BB38" s="7">
        <v>1</v>
      </c>
      <c r="BC38" s="20">
        <v>45658</v>
      </c>
      <c r="BD38" s="20"/>
      <c r="BF38" s="7" t="s">
        <v>74</v>
      </c>
      <c r="BJ38" s="7" t="s">
        <v>75</v>
      </c>
      <c r="BM38" s="7" cm="1">
        <f t="array" ref="BM38">INDEX($HD$3:$HD$14,BN38,1)</f>
        <v>28.25</v>
      </c>
      <c r="BN38" s="7">
        <v>2</v>
      </c>
      <c r="BO38" s="7">
        <v>11</v>
      </c>
      <c r="BP38" s="7">
        <v>66.835475765578863</v>
      </c>
      <c r="BQ38" s="7">
        <v>66.835475765578863</v>
      </c>
      <c r="BR38" s="7">
        <v>66.835475765578863</v>
      </c>
      <c r="BS38" s="7">
        <v>66.835475765578863</v>
      </c>
      <c r="BT38" s="7">
        <v>66.728695331672043</v>
      </c>
      <c r="BU38" s="7">
        <v>66.728695331672043</v>
      </c>
      <c r="BV38" s="7">
        <v>66.728695331672043</v>
      </c>
      <c r="BW38" s="7">
        <v>66.728695331672043</v>
      </c>
      <c r="BX38" s="7">
        <v>54.704571802877751</v>
      </c>
      <c r="BY38" s="7">
        <v>54.704571802877751</v>
      </c>
      <c r="BZ38" s="7">
        <v>66.728695331672043</v>
      </c>
      <c r="CA38" s="7">
        <v>66.728695331672043</v>
      </c>
      <c r="CB38" s="7">
        <v>66.728695331672043</v>
      </c>
      <c r="CC38" s="7">
        <v>66.728695331672043</v>
      </c>
      <c r="CD38" s="7">
        <v>68.340527569308691</v>
      </c>
      <c r="CE38" s="7">
        <v>68.340527569308691</v>
      </c>
      <c r="CF38" s="7">
        <v>68.340527569308691</v>
      </c>
      <c r="CG38" s="7">
        <v>68.340527569308691</v>
      </c>
      <c r="CH38" s="7">
        <v>68.340527569308691</v>
      </c>
      <c r="CI38" s="7">
        <v>68.340527569308691</v>
      </c>
      <c r="CJ38" s="7">
        <v>65.501816784501685</v>
      </c>
      <c r="CK38" s="7">
        <v>65.501816784501685</v>
      </c>
      <c r="CL38" s="7">
        <v>65.501816784501685</v>
      </c>
      <c r="CM38" s="7">
        <v>65.501816784501685</v>
      </c>
      <c r="CN38" s="7">
        <v>65.501816784501685</v>
      </c>
      <c r="CO38" s="7">
        <v>65.501816784501685</v>
      </c>
      <c r="CP38" s="7">
        <v>65.501816784501685</v>
      </c>
      <c r="CQ38" s="7">
        <v>65.501816784501685</v>
      </c>
      <c r="CR38" s="7">
        <v>77.558412019276517</v>
      </c>
      <c r="CS38" s="7">
        <v>77.558412019276517</v>
      </c>
      <c r="CT38" s="7">
        <v>77.558412019276517</v>
      </c>
      <c r="CU38" s="7">
        <v>77.558412019276517</v>
      </c>
      <c r="CV38" s="7">
        <v>46.661028346479114</v>
      </c>
      <c r="CW38" s="7">
        <v>46.661028346479114</v>
      </c>
      <c r="CX38" s="7">
        <v>46.661028346479114</v>
      </c>
      <c r="CY38" s="7">
        <v>46.661028346479114</v>
      </c>
      <c r="CZ38" s="7">
        <v>68.340527569308691</v>
      </c>
      <c r="DA38" s="7">
        <v>68.340527569308691</v>
      </c>
      <c r="DB38" s="7">
        <v>68.340527569308691</v>
      </c>
      <c r="DC38" s="7">
        <v>68.340527569308691</v>
      </c>
      <c r="DD38" s="7">
        <v>47.973006678745868</v>
      </c>
      <c r="DE38" s="7">
        <v>47.973006678745868</v>
      </c>
      <c r="DF38" s="7">
        <v>47.973006678745868</v>
      </c>
      <c r="DG38" s="7">
        <v>47.973006678745868</v>
      </c>
      <c r="DH38" s="7">
        <v>66.835475765578863</v>
      </c>
      <c r="DI38" s="7">
        <v>66.835475765578863</v>
      </c>
      <c r="DJ38" s="7">
        <v>66.835475765578863</v>
      </c>
      <c r="DK38" s="7">
        <v>66.835475765578863</v>
      </c>
      <c r="DL38" s="7">
        <v>54.704571802877751</v>
      </c>
      <c r="DM38" s="7">
        <v>54.704571802877751</v>
      </c>
      <c r="DN38" s="7">
        <v>54.704571802877751</v>
      </c>
      <c r="DO38" s="7">
        <v>54.704571802877751</v>
      </c>
      <c r="DP38" s="7">
        <v>59.149896216334326</v>
      </c>
      <c r="DQ38" s="7">
        <v>59.149896216334326</v>
      </c>
      <c r="DR38" s="7">
        <v>59.149896216334326</v>
      </c>
      <c r="DS38" s="7">
        <v>59.149896216334326</v>
      </c>
      <c r="DT38" s="7">
        <v>49.005380295916282</v>
      </c>
      <c r="DU38" s="7">
        <v>49.005380295916282</v>
      </c>
      <c r="DV38" s="7">
        <v>49.005380295916282</v>
      </c>
      <c r="DW38" s="7">
        <v>49.005380295916282</v>
      </c>
      <c r="DX38" s="7">
        <v>49.027418722806949</v>
      </c>
      <c r="DY38" s="7">
        <v>49.027418722806949</v>
      </c>
      <c r="DZ38" s="7">
        <v>49.027418722806949</v>
      </c>
      <c r="EA38" s="7">
        <v>49.027418722806949</v>
      </c>
      <c r="EB38" s="7">
        <v>20.217889168987156</v>
      </c>
      <c r="EC38" s="7">
        <v>20.217889168987156</v>
      </c>
      <c r="ED38" s="7">
        <v>20.217889168987156</v>
      </c>
      <c r="EE38" s="7">
        <v>20.217889168987156</v>
      </c>
      <c r="EF38" s="7">
        <v>28.885099579125374</v>
      </c>
      <c r="EG38" s="7">
        <v>28.885099579125374</v>
      </c>
      <c r="EH38" s="7">
        <v>28.885099579125374</v>
      </c>
      <c r="EI38" s="7">
        <v>28.885099579125374</v>
      </c>
      <c r="EJ38" s="7">
        <v>25.170570754557858</v>
      </c>
      <c r="EK38" s="7">
        <v>33.639159052083649</v>
      </c>
      <c r="EL38" s="7">
        <v>25.170570754557858</v>
      </c>
      <c r="EM38" s="7">
        <v>33.639159052083649</v>
      </c>
      <c r="EN38" s="7">
        <v>45.132383777170368</v>
      </c>
      <c r="EO38" s="7">
        <v>45.132383777170368</v>
      </c>
      <c r="EP38" s="7">
        <v>20.217889168987156</v>
      </c>
      <c r="EQ38" s="7">
        <v>20.217889168987156</v>
      </c>
      <c r="ER38" s="7">
        <v>20.217889168987156</v>
      </c>
      <c r="ES38" s="7">
        <v>20.217889168987156</v>
      </c>
      <c r="ET38" s="7">
        <v>25.750576274953339</v>
      </c>
      <c r="EU38" s="7">
        <v>25.750576274953339</v>
      </c>
      <c r="EV38" s="7">
        <v>38.86889015853702</v>
      </c>
      <c r="EW38" s="7">
        <v>38.86889015853702</v>
      </c>
      <c r="EX38" s="7">
        <v>38.86889015853702</v>
      </c>
      <c r="EY38" s="7">
        <v>38.86889015853702</v>
      </c>
      <c r="EZ38" s="7">
        <v>38.86889015853702</v>
      </c>
      <c r="FA38" s="7">
        <v>38.86889015853702</v>
      </c>
      <c r="FB38" s="7">
        <v>52.829404773689745</v>
      </c>
      <c r="FC38" s="7">
        <v>28.31368239147756</v>
      </c>
      <c r="FD38" s="7">
        <v>33.717379750696125</v>
      </c>
      <c r="FE38" s="7">
        <v>52.829404773689745</v>
      </c>
      <c r="FF38" s="7">
        <v>28.31368239147756</v>
      </c>
      <c r="FG38" s="7">
        <v>33.717379750696125</v>
      </c>
      <c r="FH38" s="7">
        <v>28.31368239147756</v>
      </c>
      <c r="FI38" s="7">
        <v>33.717379750696125</v>
      </c>
      <c r="FJ38" s="7">
        <v>28.31368239147756</v>
      </c>
      <c r="FK38" s="7">
        <v>33.717379750696125</v>
      </c>
      <c r="FL38" s="7">
        <v>26.414370088707354</v>
      </c>
      <c r="FM38" s="7">
        <v>26.414370088707354</v>
      </c>
      <c r="FN38" s="7">
        <v>26.414370088707354</v>
      </c>
      <c r="FO38" s="7">
        <v>26.414370088707354</v>
      </c>
      <c r="FP38" s="7">
        <v>29.181039389612557</v>
      </c>
      <c r="FQ38" s="7">
        <v>40.860839182176932</v>
      </c>
      <c r="FR38" s="7">
        <v>29.181039389612557</v>
      </c>
      <c r="FS38" s="7">
        <v>40.860839182176932</v>
      </c>
      <c r="FT38" s="7">
        <v>38.86889015853702</v>
      </c>
      <c r="FU38" s="7">
        <v>38.86889015853702</v>
      </c>
      <c r="FV38" s="7">
        <v>38.86889015853702</v>
      </c>
      <c r="FW38" s="7">
        <v>38.86889015853702</v>
      </c>
      <c r="FX38" s="7">
        <v>17.375229368671999</v>
      </c>
      <c r="FY38" s="7">
        <v>24.311840439768464</v>
      </c>
      <c r="FZ38" s="7">
        <v>17.375229368671999</v>
      </c>
      <c r="GA38" s="7">
        <v>24.311840439768464</v>
      </c>
      <c r="GB38" s="7">
        <v>49.027418722806949</v>
      </c>
      <c r="GC38" s="7">
        <v>49.027418722806949</v>
      </c>
      <c r="GD38" s="7">
        <v>49.027418722806949</v>
      </c>
      <c r="GE38" s="7">
        <v>49.027418722806949</v>
      </c>
      <c r="GF38" s="7">
        <v>45.132383777170368</v>
      </c>
      <c r="GG38" s="7">
        <v>45.132383777170368</v>
      </c>
      <c r="GH38" s="7">
        <v>45.132383777170368</v>
      </c>
      <c r="GI38" s="7">
        <v>45.132383777170368</v>
      </c>
      <c r="GJ38" s="7">
        <v>38.982949283946937</v>
      </c>
      <c r="GK38" s="7">
        <v>38.982949283946937</v>
      </c>
      <c r="GL38" s="7">
        <v>38.982949283946937</v>
      </c>
      <c r="GM38" s="7">
        <v>38.982949283946937</v>
      </c>
      <c r="GN38" s="7">
        <v>17.793258444106137</v>
      </c>
      <c r="GO38" s="7">
        <v>23.66502488978778</v>
      </c>
      <c r="GP38" s="7">
        <v>17.793258444106137</v>
      </c>
      <c r="GQ38" s="7">
        <v>23.66502488978778</v>
      </c>
      <c r="GR38" s="7">
        <v>73.424701070980689</v>
      </c>
      <c r="GS38" s="7">
        <v>73.424701070980689</v>
      </c>
      <c r="GT38" s="7">
        <v>73.424701070980689</v>
      </c>
      <c r="GU38" s="7">
        <v>73.424701070980689</v>
      </c>
      <c r="GV38" s="7">
        <v>66.435356518665628</v>
      </c>
      <c r="GW38" s="7">
        <v>66.435356518665628</v>
      </c>
      <c r="GX38" s="7">
        <v>66.435356518665628</v>
      </c>
      <c r="GY38" s="7">
        <v>66.435356518665628</v>
      </c>
      <c r="GZ38" s="7">
        <v>73.979559040996719</v>
      </c>
      <c r="HA38" s="7">
        <v>73.979559040996719</v>
      </c>
    </row>
    <row r="39" spans="1:209" ht="15" x14ac:dyDescent="0.25">
      <c r="A39" s="7" t="s">
        <v>69</v>
      </c>
      <c r="B39" s="7">
        <f t="shared" si="12"/>
        <v>22</v>
      </c>
      <c r="C39" s="7" t="s">
        <v>64</v>
      </c>
      <c r="D39" s="19">
        <f t="shared" ref="D39:M39" si="93">IF($B39&gt;D$9,"",D$12*D$11*(1+inflation)^($B39-1)+D$13*(1+inflation)^(D$3+$B39-1-$B$13)+D$14*(1+inflation)^(D$3+$B39-1-$B$14))</f>
        <v>203.78099708283148</v>
      </c>
      <c r="E39" s="19">
        <f t="shared" si="93"/>
        <v>201.90209626742748</v>
      </c>
      <c r="F39" s="19">
        <f t="shared" si="93"/>
        <v>199.84443052696193</v>
      </c>
      <c r="G39" s="19">
        <f t="shared" si="93"/>
        <v>197.60109851652703</v>
      </c>
      <c r="H39" s="19">
        <f t="shared" si="93"/>
        <v>195.1649831483507</v>
      </c>
      <c r="I39" s="19">
        <f t="shared" si="93"/>
        <v>192.52874535368471</v>
      </c>
      <c r="J39" s="19">
        <f t="shared" si="93"/>
        <v>189.68481729465034</v>
      </c>
      <c r="K39" s="19">
        <f t="shared" si="93"/>
        <v>186.62539655692711</v>
      </c>
      <c r="L39" s="19">
        <f t="shared" si="93"/>
        <v>183.34243937521438</v>
      </c>
      <c r="M39" s="19">
        <f t="shared" si="93"/>
        <v>185.55540555785211</v>
      </c>
      <c r="N39" s="19">
        <f t="shared" ref="N39:W39" si="94">IF($B39&gt;N$9,"",N$12*N$11*(1+inflation)^($B39-1)+N$13*(1+inflation)^(N$3+$B39-1-$B$13)+N$14*(1+inflation)^(N$3+$B39-1-$B$14))</f>
        <v>187.77772533016278</v>
      </c>
      <c r="O39" s="19">
        <f t="shared" si="94"/>
        <v>190.00875500022258</v>
      </c>
      <c r="P39" s="19">
        <f t="shared" si="94"/>
        <v>192.24781795487303</v>
      </c>
      <c r="Q39" s="19">
        <f t="shared" si="94"/>
        <v>194.49420446235126</v>
      </c>
      <c r="R39" s="19">
        <f t="shared" si="94"/>
        <v>196.74716939537618</v>
      </c>
      <c r="S39" s="19">
        <f t="shared" si="94"/>
        <v>199.0059323279304</v>
      </c>
      <c r="T39" s="19">
        <f t="shared" si="94"/>
        <v>201.26967513536761</v>
      </c>
      <c r="U39" s="19">
        <f t="shared" si="94"/>
        <v>203.53754155109363</v>
      </c>
      <c r="V39" s="19">
        <f t="shared" si="94"/>
        <v>205.80863547935877</v>
      </c>
      <c r="W39" s="19">
        <f t="shared" si="94"/>
        <v>203.78099708283148</v>
      </c>
      <c r="X39" s="19">
        <f t="shared" ref="X39:AG39" si="95">IF($B39&gt;X$9,"",X$12*X$11*(1+inflation)^($B39-1)+X$13*(1+inflation)^(X$3+$B39-1-$B$13)+X$14*(1+inflation)^(X$3+$B39-1-$B$14))</f>
        <v>201.90209626742748</v>
      </c>
      <c r="Y39" s="19">
        <f t="shared" si="95"/>
        <v>199.84443052696193</v>
      </c>
      <c r="Z39" s="19">
        <f t="shared" si="95"/>
        <v>197.60109851652703</v>
      </c>
      <c r="AA39" s="19">
        <f t="shared" si="95"/>
        <v>195.1649831483507</v>
      </c>
      <c r="AB39" s="19">
        <f t="shared" si="95"/>
        <v>192.52874535368471</v>
      </c>
      <c r="AC39" s="19">
        <f t="shared" si="95"/>
        <v>189.68481729465034</v>
      </c>
      <c r="AD39" s="19">
        <f t="shared" si="95"/>
        <v>186.62539655692711</v>
      </c>
      <c r="AE39" s="19">
        <f t="shared" si="95"/>
        <v>183.34243937521438</v>
      </c>
      <c r="AF39" s="19">
        <f t="shared" si="95"/>
        <v>185.55540555785211</v>
      </c>
      <c r="AG39" s="19">
        <f t="shared" si="95"/>
        <v>187.77772533016278</v>
      </c>
      <c r="AH39" s="19">
        <f t="shared" ref="AH39:AO39" si="96">IF($B39&gt;AH$9,"",AH$12*AH$11*(1+inflation)^($B39-1)+AH$13*(1+inflation)^(AH$3+$B39-1-$B$13)+AH$14*(1+inflation)^(AH$3+$B39-1-$B$14))</f>
        <v>190.00875500022258</v>
      </c>
      <c r="AI39" s="19">
        <f t="shared" si="96"/>
        <v>192.24781795487303</v>
      </c>
      <c r="AJ39" s="19">
        <f t="shared" si="96"/>
        <v>194.49420446235126</v>
      </c>
      <c r="AK39" s="19">
        <f t="shared" si="96"/>
        <v>196.74716939537618</v>
      </c>
      <c r="AL39" s="19">
        <f t="shared" si="96"/>
        <v>199.0059323279304</v>
      </c>
      <c r="AM39" s="19">
        <f t="shared" si="96"/>
        <v>201.26967513536761</v>
      </c>
      <c r="AN39" s="19">
        <f t="shared" si="96"/>
        <v>203.53754155109363</v>
      </c>
      <c r="AO39" s="19">
        <f t="shared" si="96"/>
        <v>205.80863547935877</v>
      </c>
      <c r="AU39" t="s">
        <v>71</v>
      </c>
      <c r="AV39" t="s">
        <v>43</v>
      </c>
      <c r="AW39" t="s">
        <v>47</v>
      </c>
      <c r="AX39" t="s">
        <v>72</v>
      </c>
      <c r="AY39" s="14">
        <v>1.0448009469999999</v>
      </c>
      <c r="AZ39"/>
      <c r="BA39" t="s">
        <v>73</v>
      </c>
      <c r="BB39">
        <v>1</v>
      </c>
      <c r="BC39" s="12">
        <v>46023</v>
      </c>
      <c r="BD39" s="12"/>
      <c r="BE39"/>
      <c r="BF39" t="s">
        <v>74</v>
      </c>
      <c r="BG39"/>
      <c r="BH39"/>
      <c r="BI39"/>
      <c r="BJ39" t="s">
        <v>75</v>
      </c>
      <c r="BM39" s="7" cm="1">
        <f t="array" ref="BM39">INDEX($HD$3:$HD$14,BN39,1)</f>
        <v>28.25</v>
      </c>
      <c r="BN39" s="7">
        <v>2</v>
      </c>
      <c r="BO39" s="7">
        <v>12</v>
      </c>
      <c r="BP39" s="7">
        <v>64.905076759517712</v>
      </c>
      <c r="BQ39" s="7">
        <v>64.905076759517712</v>
      </c>
      <c r="BR39" s="7">
        <v>64.905076759517712</v>
      </c>
      <c r="BS39" s="7">
        <v>64.905076759517712</v>
      </c>
      <c r="BT39" s="7">
        <v>63.126943927700943</v>
      </c>
      <c r="BU39" s="7">
        <v>63.126943927700943</v>
      </c>
      <c r="BV39" s="7">
        <v>63.126943927700943</v>
      </c>
      <c r="BW39" s="7">
        <v>63.126943927700943</v>
      </c>
      <c r="BX39" s="7">
        <v>55.857505076881026</v>
      </c>
      <c r="BY39" s="7">
        <v>55.857505076881026</v>
      </c>
      <c r="BZ39" s="7">
        <v>63.126943927700943</v>
      </c>
      <c r="CA39" s="7">
        <v>63.126943927700943</v>
      </c>
      <c r="CB39" s="7">
        <v>63.126943927700943</v>
      </c>
      <c r="CC39" s="7">
        <v>63.126943927700943</v>
      </c>
      <c r="CD39" s="7">
        <v>66.817386857813375</v>
      </c>
      <c r="CE39" s="7">
        <v>66.817386857813375</v>
      </c>
      <c r="CF39" s="7">
        <v>66.817386857813375</v>
      </c>
      <c r="CG39" s="7">
        <v>66.817386857813375</v>
      </c>
      <c r="CH39" s="7">
        <v>66.817386857813375</v>
      </c>
      <c r="CI39" s="7">
        <v>66.817386857813375</v>
      </c>
      <c r="CJ39" s="7">
        <v>61.305309298054581</v>
      </c>
      <c r="CK39" s="7">
        <v>61.305309298054581</v>
      </c>
      <c r="CL39" s="7">
        <v>61.305309298054581</v>
      </c>
      <c r="CM39" s="7">
        <v>61.305309298054581</v>
      </c>
      <c r="CN39" s="7">
        <v>61.305309298054581</v>
      </c>
      <c r="CO39" s="7">
        <v>61.305309298054581</v>
      </c>
      <c r="CP39" s="7">
        <v>61.305309298054581</v>
      </c>
      <c r="CQ39" s="7">
        <v>61.305309298054581</v>
      </c>
      <c r="CR39" s="7">
        <v>69.361254488971127</v>
      </c>
      <c r="CS39" s="7">
        <v>69.361254488971127</v>
      </c>
      <c r="CT39" s="7">
        <v>69.361254488971127</v>
      </c>
      <c r="CU39" s="7">
        <v>69.361254488971127</v>
      </c>
      <c r="CV39" s="7">
        <v>46.898031821077069</v>
      </c>
      <c r="CW39" s="7">
        <v>46.898031821077069</v>
      </c>
      <c r="CX39" s="7">
        <v>46.898031821077069</v>
      </c>
      <c r="CY39" s="7">
        <v>46.898031821077069</v>
      </c>
      <c r="CZ39" s="7">
        <v>66.817386857813375</v>
      </c>
      <c r="DA39" s="7">
        <v>66.817386857813375</v>
      </c>
      <c r="DB39" s="7">
        <v>66.817386857813375</v>
      </c>
      <c r="DC39" s="7">
        <v>66.817386857813375</v>
      </c>
      <c r="DD39" s="7">
        <v>48.11403910789388</v>
      </c>
      <c r="DE39" s="7">
        <v>48.11403910789388</v>
      </c>
      <c r="DF39" s="7">
        <v>48.11403910789388</v>
      </c>
      <c r="DG39" s="7">
        <v>48.11403910789388</v>
      </c>
      <c r="DH39" s="7">
        <v>64.905076759517712</v>
      </c>
      <c r="DI39" s="7">
        <v>64.905076759517712</v>
      </c>
      <c r="DJ39" s="7">
        <v>64.905076759517712</v>
      </c>
      <c r="DK39" s="7">
        <v>64.905076759517712</v>
      </c>
      <c r="DL39" s="7">
        <v>55.857505076881026</v>
      </c>
      <c r="DM39" s="7">
        <v>55.857505076881026</v>
      </c>
      <c r="DN39" s="7">
        <v>55.857505076881026</v>
      </c>
      <c r="DO39" s="7">
        <v>55.857505076881026</v>
      </c>
      <c r="DP39" s="7">
        <v>60.051482040450317</v>
      </c>
      <c r="DQ39" s="7">
        <v>60.051482040450317</v>
      </c>
      <c r="DR39" s="7">
        <v>60.051482040450317</v>
      </c>
      <c r="DS39" s="7">
        <v>60.051482040450317</v>
      </c>
      <c r="DT39" s="7">
        <v>47.339949383729952</v>
      </c>
      <c r="DU39" s="7">
        <v>47.339949383729952</v>
      </c>
      <c r="DV39" s="7">
        <v>47.339949383729952</v>
      </c>
      <c r="DW39" s="7">
        <v>47.339949383729952</v>
      </c>
      <c r="DX39" s="7">
        <v>52.87357125981508</v>
      </c>
      <c r="DY39" s="7">
        <v>52.87357125981508</v>
      </c>
      <c r="DZ39" s="7">
        <v>52.87357125981508</v>
      </c>
      <c r="EA39" s="7">
        <v>52.87357125981508</v>
      </c>
      <c r="EB39" s="7">
        <v>19.584240159974279</v>
      </c>
      <c r="EC39" s="7">
        <v>19.584240159974279</v>
      </c>
      <c r="ED39" s="7">
        <v>19.584240159974279</v>
      </c>
      <c r="EE39" s="7">
        <v>19.584240159974279</v>
      </c>
      <c r="EF39" s="7">
        <v>32.004428468705775</v>
      </c>
      <c r="EG39" s="7">
        <v>32.004428468705775</v>
      </c>
      <c r="EH39" s="7">
        <v>32.004428468705775</v>
      </c>
      <c r="EI39" s="7">
        <v>32.004428468705775</v>
      </c>
      <c r="EJ39" s="7">
        <v>26.891741235673695</v>
      </c>
      <c r="EK39" s="7">
        <v>35.939820311054675</v>
      </c>
      <c r="EL39" s="7">
        <v>26.891741235673695</v>
      </c>
      <c r="EM39" s="7">
        <v>35.939820311054675</v>
      </c>
      <c r="EN39" s="7">
        <v>47.566190315479012</v>
      </c>
      <c r="EO39" s="7">
        <v>47.566190315479012</v>
      </c>
      <c r="EP39" s="7">
        <v>19.584240159974279</v>
      </c>
      <c r="EQ39" s="7">
        <v>19.584240159974279</v>
      </c>
      <c r="ER39" s="7">
        <v>19.584240159974279</v>
      </c>
      <c r="ES39" s="7">
        <v>19.584240159974279</v>
      </c>
      <c r="ET39" s="7">
        <v>29.654958874619023</v>
      </c>
      <c r="EU39" s="7">
        <v>29.654958874619023</v>
      </c>
      <c r="EV39" s="7">
        <v>44.393613912837615</v>
      </c>
      <c r="EW39" s="7">
        <v>44.393613912837615</v>
      </c>
      <c r="EX39" s="7">
        <v>44.393613912837615</v>
      </c>
      <c r="EY39" s="7">
        <v>44.393613912837615</v>
      </c>
      <c r="EZ39" s="7">
        <v>44.393613912837615</v>
      </c>
      <c r="FA39" s="7">
        <v>44.393613912837615</v>
      </c>
      <c r="FB39" s="7">
        <v>55.108138507289375</v>
      </c>
      <c r="FC39" s="7">
        <v>30.595182217575523</v>
      </c>
      <c r="FD39" s="7">
        <v>36.499946372326363</v>
      </c>
      <c r="FE39" s="7">
        <v>55.108138507289375</v>
      </c>
      <c r="FF39" s="7">
        <v>30.595182217575523</v>
      </c>
      <c r="FG39" s="7">
        <v>36.499946372326363</v>
      </c>
      <c r="FH39" s="7">
        <v>30.595182217575523</v>
      </c>
      <c r="FI39" s="7">
        <v>36.499946372326363</v>
      </c>
      <c r="FJ39" s="7">
        <v>30.595182217575523</v>
      </c>
      <c r="FK39" s="7">
        <v>36.499946372326363</v>
      </c>
      <c r="FL39" s="7">
        <v>30.857020867303849</v>
      </c>
      <c r="FM39" s="7">
        <v>30.857020867303849</v>
      </c>
      <c r="FN39" s="7">
        <v>30.857020867303849</v>
      </c>
      <c r="FO39" s="7">
        <v>30.857020867303849</v>
      </c>
      <c r="FP39" s="7">
        <v>30.582362569877823</v>
      </c>
      <c r="FQ39" s="7">
        <v>42.009907671967838</v>
      </c>
      <c r="FR39" s="7">
        <v>30.582362569877823</v>
      </c>
      <c r="FS39" s="7">
        <v>42.009907671967838</v>
      </c>
      <c r="FT39" s="7">
        <v>44.393613912837615</v>
      </c>
      <c r="FU39" s="7">
        <v>44.393613912837615</v>
      </c>
      <c r="FV39" s="7">
        <v>44.393613912837615</v>
      </c>
      <c r="FW39" s="7">
        <v>44.393613912837615</v>
      </c>
      <c r="FX39" s="7">
        <v>18.177196666493568</v>
      </c>
      <c r="FY39" s="7">
        <v>25.297867845673647</v>
      </c>
      <c r="FZ39" s="7">
        <v>18.177196666493568</v>
      </c>
      <c r="GA39" s="7">
        <v>25.297867845673647</v>
      </c>
      <c r="GB39" s="7">
        <v>52.87357125981508</v>
      </c>
      <c r="GC39" s="7">
        <v>52.87357125981508</v>
      </c>
      <c r="GD39" s="7">
        <v>52.87357125981508</v>
      </c>
      <c r="GE39" s="7">
        <v>52.87357125981508</v>
      </c>
      <c r="GF39" s="7">
        <v>47.566190315479012</v>
      </c>
      <c r="GG39" s="7">
        <v>47.566190315479012</v>
      </c>
      <c r="GH39" s="7">
        <v>47.566190315479012</v>
      </c>
      <c r="GI39" s="7">
        <v>47.566190315479012</v>
      </c>
      <c r="GJ39" s="7">
        <v>39.092656150881055</v>
      </c>
      <c r="GK39" s="7">
        <v>39.092656150881055</v>
      </c>
      <c r="GL39" s="7">
        <v>39.092656150881055</v>
      </c>
      <c r="GM39" s="7">
        <v>39.092656150881055</v>
      </c>
      <c r="GN39" s="7">
        <v>19.875221380516095</v>
      </c>
      <c r="GO39" s="7">
        <v>26.341184376676804</v>
      </c>
      <c r="GP39" s="7">
        <v>19.875221380516095</v>
      </c>
      <c r="GQ39" s="7">
        <v>26.341184376676804</v>
      </c>
      <c r="GR39" s="7">
        <v>73.138988962990339</v>
      </c>
      <c r="GS39" s="7">
        <v>73.138988962990339</v>
      </c>
      <c r="GT39" s="7">
        <v>73.138988962990339</v>
      </c>
      <c r="GU39" s="7">
        <v>73.138988962990339</v>
      </c>
      <c r="GV39" s="7">
        <v>65.277733805160722</v>
      </c>
      <c r="GW39" s="7">
        <v>65.277733805160722</v>
      </c>
      <c r="GX39" s="7">
        <v>65.277733805160722</v>
      </c>
      <c r="GY39" s="7">
        <v>65.277733805160722</v>
      </c>
      <c r="GZ39" s="7">
        <v>71.256284911623922</v>
      </c>
      <c r="HA39" s="7">
        <v>71.256284911623922</v>
      </c>
    </row>
    <row r="40" spans="1:209" ht="15" x14ac:dyDescent="0.25">
      <c r="A40" s="7" t="s">
        <v>69</v>
      </c>
      <c r="B40" s="7">
        <f t="shared" si="12"/>
        <v>23</v>
      </c>
      <c r="C40" s="7" t="s">
        <v>64</v>
      </c>
      <c r="D40" s="19">
        <f t="shared" ref="D40:M40" si="97">IF($B40&gt;D$9,"",D$12*D$11*(1+inflation)^($B40-1)+D$13*(1+inflation)^(D$3+$B40-1-$B$13)+D$14*(1+inflation)^(D$3+$B40-1-$B$14))</f>
        <v>208.22342281923724</v>
      </c>
      <c r="E40" s="19">
        <f t="shared" si="97"/>
        <v>206.30356196605743</v>
      </c>
      <c r="F40" s="19">
        <f t="shared" si="97"/>
        <v>204.20103911244968</v>
      </c>
      <c r="G40" s="19">
        <f t="shared" si="97"/>
        <v>201.90880246418735</v>
      </c>
      <c r="H40" s="19">
        <f t="shared" si="97"/>
        <v>199.41957978098478</v>
      </c>
      <c r="I40" s="19">
        <f t="shared" si="97"/>
        <v>196.72587200239505</v>
      </c>
      <c r="J40" s="19">
        <f t="shared" si="97"/>
        <v>193.81994631167373</v>
      </c>
      <c r="K40" s="19">
        <f t="shared" si="97"/>
        <v>190.69383020186817</v>
      </c>
      <c r="L40" s="19">
        <f t="shared" si="97"/>
        <v>187.33930455359405</v>
      </c>
      <c r="M40" s="19">
        <f t="shared" si="97"/>
        <v>189.60051339901329</v>
      </c>
      <c r="N40" s="19">
        <f t="shared" ref="N40:W40" si="98">IF($B40&gt;N$9,"",N$12*N$11*(1+inflation)^($B40-1)+N$13*(1+inflation)^(N$3+$B40-1-$B$13)+N$14*(1+inflation)^(N$3+$B40-1-$B$14))</f>
        <v>191.87127974236034</v>
      </c>
      <c r="O40" s="19">
        <f t="shared" si="98"/>
        <v>194.15094585922742</v>
      </c>
      <c r="P40" s="19">
        <f t="shared" si="98"/>
        <v>196.43882038628925</v>
      </c>
      <c r="Q40" s="19">
        <f t="shared" si="98"/>
        <v>198.73417811963049</v>
      </c>
      <c r="R40" s="19">
        <f t="shared" si="98"/>
        <v>201.03625768819541</v>
      </c>
      <c r="S40" s="19">
        <f t="shared" si="98"/>
        <v>203.34426165267928</v>
      </c>
      <c r="T40" s="19">
        <f t="shared" si="98"/>
        <v>205.65735405331867</v>
      </c>
      <c r="U40" s="19">
        <f t="shared" si="98"/>
        <v>207.97465995690746</v>
      </c>
      <c r="V40" s="19">
        <f t="shared" si="98"/>
        <v>210.29526373280882</v>
      </c>
      <c r="W40" s="19">
        <f t="shared" si="98"/>
        <v>208.22342281923724</v>
      </c>
      <c r="X40" s="19">
        <f t="shared" ref="X40:AG40" si="99">IF($B40&gt;X$9,"",X$12*X$11*(1+inflation)^($B40-1)+X$13*(1+inflation)^(X$3+$B40-1-$B$13)+X$14*(1+inflation)^(X$3+$B40-1-$B$14))</f>
        <v>206.30356196605743</v>
      </c>
      <c r="Y40" s="19">
        <f t="shared" si="99"/>
        <v>204.20103911244968</v>
      </c>
      <c r="Z40" s="19">
        <f t="shared" si="99"/>
        <v>201.90880246418735</v>
      </c>
      <c r="AA40" s="19">
        <f t="shared" si="99"/>
        <v>199.41957978098478</v>
      </c>
      <c r="AB40" s="19">
        <f t="shared" si="99"/>
        <v>196.72587200239505</v>
      </c>
      <c r="AC40" s="19">
        <f t="shared" si="99"/>
        <v>193.81994631167373</v>
      </c>
      <c r="AD40" s="19">
        <f t="shared" si="99"/>
        <v>190.69383020186817</v>
      </c>
      <c r="AE40" s="19">
        <f t="shared" si="99"/>
        <v>187.33930455359405</v>
      </c>
      <c r="AF40" s="19">
        <f t="shared" si="99"/>
        <v>189.60051339901329</v>
      </c>
      <c r="AG40" s="19">
        <f t="shared" si="99"/>
        <v>191.87127974236034</v>
      </c>
      <c r="AH40" s="19">
        <f t="shared" ref="AH40:AO40" si="100">IF($B40&gt;AH$9,"",AH$12*AH$11*(1+inflation)^($B40-1)+AH$13*(1+inflation)^(AH$3+$B40-1-$B$13)+AH$14*(1+inflation)^(AH$3+$B40-1-$B$14))</f>
        <v>194.15094585922742</v>
      </c>
      <c r="AI40" s="19">
        <f t="shared" si="100"/>
        <v>196.43882038628925</v>
      </c>
      <c r="AJ40" s="19">
        <f t="shared" si="100"/>
        <v>198.73417811963049</v>
      </c>
      <c r="AK40" s="19">
        <f t="shared" si="100"/>
        <v>201.03625768819541</v>
      </c>
      <c r="AL40" s="19">
        <f t="shared" si="100"/>
        <v>203.34426165267928</v>
      </c>
      <c r="AM40" s="19">
        <f t="shared" si="100"/>
        <v>205.65735405331867</v>
      </c>
      <c r="AN40" s="19">
        <f t="shared" si="100"/>
        <v>207.97465995690746</v>
      </c>
      <c r="AO40" s="19">
        <f t="shared" si="100"/>
        <v>210.29526373280882</v>
      </c>
      <c r="AU40" t="s">
        <v>71</v>
      </c>
      <c r="AV40" t="s">
        <v>43</v>
      </c>
      <c r="AW40" t="s">
        <v>47</v>
      </c>
      <c r="AX40" t="s">
        <v>72</v>
      </c>
      <c r="AY40" s="14">
        <v>1.0231213539999999</v>
      </c>
      <c r="AZ40"/>
      <c r="BA40" t="s">
        <v>73</v>
      </c>
      <c r="BB40">
        <v>1</v>
      </c>
      <c r="BC40" s="12">
        <v>46388</v>
      </c>
      <c r="BD40" s="12"/>
      <c r="BE40"/>
      <c r="BF40" t="s">
        <v>74</v>
      </c>
      <c r="BG40"/>
      <c r="BH40"/>
      <c r="BI40"/>
      <c r="BJ40" t="s">
        <v>75</v>
      </c>
      <c r="BM40" s="7" cm="1">
        <f t="array" ref="BM40">INDEX($HD$3:$HD$14,BN40,1)</f>
        <v>28.25</v>
      </c>
      <c r="BN40" s="7">
        <v>2</v>
      </c>
      <c r="BO40" s="7">
        <v>13</v>
      </c>
      <c r="BP40" s="7">
        <v>67.554003409855383</v>
      </c>
      <c r="BQ40" s="7">
        <v>67.554003409855383</v>
      </c>
      <c r="BR40" s="7">
        <v>67.554003409855383</v>
      </c>
      <c r="BS40" s="7">
        <v>67.554003409855383</v>
      </c>
      <c r="BT40" s="7">
        <v>65.599173933826464</v>
      </c>
      <c r="BU40" s="7">
        <v>65.599173933826464</v>
      </c>
      <c r="BV40" s="7">
        <v>65.599173933826464</v>
      </c>
      <c r="BW40" s="7">
        <v>65.599173933826464</v>
      </c>
      <c r="BX40" s="7">
        <v>51.907767708649423</v>
      </c>
      <c r="BY40" s="7">
        <v>51.907767708649423</v>
      </c>
      <c r="BZ40" s="7">
        <v>65.599173933826464</v>
      </c>
      <c r="CA40" s="7">
        <v>65.599173933826464</v>
      </c>
      <c r="CB40" s="7">
        <v>65.599173933826464</v>
      </c>
      <c r="CC40" s="7">
        <v>65.599173933826464</v>
      </c>
      <c r="CD40" s="7">
        <v>72.325680565434027</v>
      </c>
      <c r="CE40" s="7">
        <v>72.325680565434027</v>
      </c>
      <c r="CF40" s="7">
        <v>72.325680565434027</v>
      </c>
      <c r="CG40" s="7">
        <v>72.325680565434027</v>
      </c>
      <c r="CH40" s="7">
        <v>72.325680565434027</v>
      </c>
      <c r="CI40" s="7">
        <v>72.325680565434027</v>
      </c>
      <c r="CJ40" s="7">
        <v>63.454417165144584</v>
      </c>
      <c r="CK40" s="7">
        <v>63.454417165144584</v>
      </c>
      <c r="CL40" s="7">
        <v>63.454417165144584</v>
      </c>
      <c r="CM40" s="7">
        <v>63.454417165144584</v>
      </c>
      <c r="CN40" s="7">
        <v>63.454417165144584</v>
      </c>
      <c r="CO40" s="7">
        <v>63.454417165144584</v>
      </c>
      <c r="CP40" s="7">
        <v>63.454417165144584</v>
      </c>
      <c r="CQ40" s="7">
        <v>63.454417165144584</v>
      </c>
      <c r="CR40" s="7">
        <v>71.377588031640059</v>
      </c>
      <c r="CS40" s="7">
        <v>71.377588031640059</v>
      </c>
      <c r="CT40" s="7">
        <v>71.377588031640059</v>
      </c>
      <c r="CU40" s="7">
        <v>71.377588031640059</v>
      </c>
      <c r="CV40" s="7">
        <v>48.589879519903533</v>
      </c>
      <c r="CW40" s="7">
        <v>48.589879519903533</v>
      </c>
      <c r="CX40" s="7">
        <v>48.589879519903533</v>
      </c>
      <c r="CY40" s="7">
        <v>48.589879519903533</v>
      </c>
      <c r="CZ40" s="7">
        <v>72.325680565434027</v>
      </c>
      <c r="DA40" s="7">
        <v>72.325680565434027</v>
      </c>
      <c r="DB40" s="7">
        <v>72.325680565434027</v>
      </c>
      <c r="DC40" s="7">
        <v>72.325680565434027</v>
      </c>
      <c r="DD40" s="7">
        <v>49.223361354983822</v>
      </c>
      <c r="DE40" s="7">
        <v>49.223361354983822</v>
      </c>
      <c r="DF40" s="7">
        <v>49.223361354983822</v>
      </c>
      <c r="DG40" s="7">
        <v>49.223361354983822</v>
      </c>
      <c r="DH40" s="7">
        <v>67.554003409855383</v>
      </c>
      <c r="DI40" s="7">
        <v>67.554003409855383</v>
      </c>
      <c r="DJ40" s="7">
        <v>67.554003409855383</v>
      </c>
      <c r="DK40" s="7">
        <v>67.554003409855383</v>
      </c>
      <c r="DL40" s="7">
        <v>51.907767708649423</v>
      </c>
      <c r="DM40" s="7">
        <v>51.907767708649423</v>
      </c>
      <c r="DN40" s="7">
        <v>51.907767708649423</v>
      </c>
      <c r="DO40" s="7">
        <v>51.907767708649423</v>
      </c>
      <c r="DP40" s="7">
        <v>62.01958361480704</v>
      </c>
      <c r="DQ40" s="7">
        <v>62.01958361480704</v>
      </c>
      <c r="DR40" s="7">
        <v>62.01958361480704</v>
      </c>
      <c r="DS40" s="7">
        <v>62.01958361480704</v>
      </c>
      <c r="DT40" s="7">
        <v>49.681883741736279</v>
      </c>
      <c r="DU40" s="7">
        <v>49.681883741736279</v>
      </c>
      <c r="DV40" s="7">
        <v>49.681883741736279</v>
      </c>
      <c r="DW40" s="7">
        <v>49.681883741736279</v>
      </c>
      <c r="DX40" s="7">
        <v>55.775143442961536</v>
      </c>
      <c r="DY40" s="7">
        <v>55.775143442961536</v>
      </c>
      <c r="DZ40" s="7">
        <v>55.775143442961536</v>
      </c>
      <c r="EA40" s="7">
        <v>55.775143442961536</v>
      </c>
      <c r="EB40" s="7">
        <v>20.955106940393893</v>
      </c>
      <c r="EC40" s="7">
        <v>20.955106940393893</v>
      </c>
      <c r="ED40" s="7">
        <v>20.955106940393893</v>
      </c>
      <c r="EE40" s="7">
        <v>20.955106940393893</v>
      </c>
      <c r="EF40" s="7">
        <v>33.463390683025722</v>
      </c>
      <c r="EG40" s="7">
        <v>33.463390683025722</v>
      </c>
      <c r="EH40" s="7">
        <v>33.463390683025722</v>
      </c>
      <c r="EI40" s="7">
        <v>33.463390683025722</v>
      </c>
      <c r="EJ40" s="7">
        <v>28.052777367098088</v>
      </c>
      <c r="EK40" s="7">
        <v>38.246372067472599</v>
      </c>
      <c r="EL40" s="7">
        <v>28.052777367098088</v>
      </c>
      <c r="EM40" s="7">
        <v>38.246372067472599</v>
      </c>
      <c r="EN40" s="7">
        <v>49.372345496826384</v>
      </c>
      <c r="EO40" s="7">
        <v>49.372345496826384</v>
      </c>
      <c r="EP40" s="7">
        <v>20.955106940393893</v>
      </c>
      <c r="EQ40" s="7">
        <v>20.955106940393893</v>
      </c>
      <c r="ER40" s="7">
        <v>20.955106940393893</v>
      </c>
      <c r="ES40" s="7">
        <v>20.955106940393893</v>
      </c>
      <c r="ET40" s="7">
        <v>34.58046432769779</v>
      </c>
      <c r="EU40" s="7">
        <v>34.58046432769779</v>
      </c>
      <c r="EV40" s="7">
        <v>47.661525949022476</v>
      </c>
      <c r="EW40" s="7">
        <v>47.661525949022476</v>
      </c>
      <c r="EX40" s="7">
        <v>47.661525949022476</v>
      </c>
      <c r="EY40" s="7">
        <v>47.661525949022476</v>
      </c>
      <c r="EZ40" s="7">
        <v>47.661525949022476</v>
      </c>
      <c r="FA40" s="7">
        <v>47.661525949022476</v>
      </c>
      <c r="FB40" s="7">
        <v>55.75619021322828</v>
      </c>
      <c r="FC40" s="7">
        <v>30.81523035678299</v>
      </c>
      <c r="FD40" s="7">
        <v>36.989509749999947</v>
      </c>
      <c r="FE40" s="7">
        <v>55.75619021322828</v>
      </c>
      <c r="FF40" s="7">
        <v>30.81523035678299</v>
      </c>
      <c r="FG40" s="7">
        <v>36.989509749999947</v>
      </c>
      <c r="FH40" s="7">
        <v>30.81523035678299</v>
      </c>
      <c r="FI40" s="7">
        <v>36.989509749999947</v>
      </c>
      <c r="FJ40" s="7">
        <v>30.81523035678299</v>
      </c>
      <c r="FK40" s="7">
        <v>36.989509749999947</v>
      </c>
      <c r="FL40" s="7">
        <v>35.495546798330992</v>
      </c>
      <c r="FM40" s="7">
        <v>35.495546798330992</v>
      </c>
      <c r="FN40" s="7">
        <v>35.495546798330992</v>
      </c>
      <c r="FO40" s="7">
        <v>35.495546798330992</v>
      </c>
      <c r="FP40" s="7">
        <v>25.254862668755635</v>
      </c>
      <c r="FQ40" s="7">
        <v>35.976755876581976</v>
      </c>
      <c r="FR40" s="7">
        <v>25.254862668755635</v>
      </c>
      <c r="FS40" s="7">
        <v>35.976755876581976</v>
      </c>
      <c r="FT40" s="7">
        <v>47.661525949022476</v>
      </c>
      <c r="FU40" s="7">
        <v>47.661525949022476</v>
      </c>
      <c r="FV40" s="7">
        <v>47.661525949022476</v>
      </c>
      <c r="FW40" s="7">
        <v>47.661525949022476</v>
      </c>
      <c r="FX40" s="7">
        <v>17.342849836771677</v>
      </c>
      <c r="FY40" s="7">
        <v>24.171530706906754</v>
      </c>
      <c r="FZ40" s="7">
        <v>17.342849836771677</v>
      </c>
      <c r="GA40" s="7">
        <v>24.171530706906754</v>
      </c>
      <c r="GB40" s="7">
        <v>55.775143442961536</v>
      </c>
      <c r="GC40" s="7">
        <v>55.775143442961536</v>
      </c>
      <c r="GD40" s="7">
        <v>55.775143442961536</v>
      </c>
      <c r="GE40" s="7">
        <v>55.775143442961536</v>
      </c>
      <c r="GF40" s="7">
        <v>49.372345496826384</v>
      </c>
      <c r="GG40" s="7">
        <v>49.372345496826384</v>
      </c>
      <c r="GH40" s="7">
        <v>49.372345496826384</v>
      </c>
      <c r="GI40" s="7">
        <v>49.372345496826384</v>
      </c>
      <c r="GJ40" s="7">
        <v>37.312604780604453</v>
      </c>
      <c r="GK40" s="7">
        <v>37.312604780604453</v>
      </c>
      <c r="GL40" s="7">
        <v>37.312604780604453</v>
      </c>
      <c r="GM40" s="7">
        <v>37.312604780604453</v>
      </c>
      <c r="GN40" s="7">
        <v>20.150497152520902</v>
      </c>
      <c r="GO40" s="7">
        <v>27.205917305205787</v>
      </c>
      <c r="GP40" s="7">
        <v>20.150497152520902</v>
      </c>
      <c r="GQ40" s="7">
        <v>27.205917305205787</v>
      </c>
      <c r="GR40" s="7">
        <v>74.731379914180124</v>
      </c>
      <c r="GS40" s="7">
        <v>74.731379914180124</v>
      </c>
      <c r="GT40" s="7">
        <v>74.731379914180124</v>
      </c>
      <c r="GU40" s="7">
        <v>74.731379914180124</v>
      </c>
      <c r="GV40" s="7">
        <v>62.535190865434089</v>
      </c>
      <c r="GW40" s="7">
        <v>62.535190865434089</v>
      </c>
      <c r="GX40" s="7">
        <v>62.535190865434089</v>
      </c>
      <c r="GY40" s="7">
        <v>62.535190865434089</v>
      </c>
      <c r="GZ40" s="7">
        <v>72.959164195160966</v>
      </c>
      <c r="HA40" s="7">
        <v>72.959164195160966</v>
      </c>
    </row>
    <row r="41" spans="1:209" ht="15" x14ac:dyDescent="0.25">
      <c r="A41" s="7" t="s">
        <v>69</v>
      </c>
      <c r="B41" s="7">
        <f t="shared" si="12"/>
        <v>24</v>
      </c>
      <c r="C41" s="7" t="s">
        <v>64</v>
      </c>
      <c r="D41" s="19">
        <f t="shared" ref="D41:M41" si="101">IF($B41&gt;D$9,"",D$12*D$11*(1+inflation)^($B41-1)+D$13*(1+inflation)^(D$3+$B41-1-$B$13)+D$14*(1+inflation)^(D$3+$B41-1-$B$14))</f>
        <v>212.76269343669662</v>
      </c>
      <c r="E41" s="19">
        <f t="shared" si="101"/>
        <v>210.80097961691746</v>
      </c>
      <c r="F41" s="19">
        <f t="shared" si="101"/>
        <v>208.65262176510112</v>
      </c>
      <c r="G41" s="19">
        <f t="shared" si="101"/>
        <v>206.31041435790664</v>
      </c>
      <c r="H41" s="19">
        <f t="shared" si="101"/>
        <v>203.76692662021023</v>
      </c>
      <c r="I41" s="19">
        <f t="shared" si="101"/>
        <v>201.01449601204729</v>
      </c>
      <c r="J41" s="19">
        <f t="shared" si="101"/>
        <v>198.04522114126823</v>
      </c>
      <c r="K41" s="19">
        <f t="shared" si="101"/>
        <v>194.85095570026886</v>
      </c>
      <c r="L41" s="19">
        <f t="shared" si="101"/>
        <v>191.42330139286244</v>
      </c>
      <c r="M41" s="19">
        <f t="shared" si="101"/>
        <v>193.73380459111181</v>
      </c>
      <c r="N41" s="19">
        <f t="shared" ref="N41:W41" si="102">IF($B41&gt;N$9,"",N$12*N$11*(1+inflation)^($B41-1)+N$13*(1+inflation)^(N$3+$B41-1-$B$13)+N$14*(1+inflation)^(N$3+$B41-1-$B$14))</f>
        <v>196.05407364074381</v>
      </c>
      <c r="O41" s="19">
        <f t="shared" si="102"/>
        <v>198.38343647895863</v>
      </c>
      <c r="P41" s="19">
        <f t="shared" si="102"/>
        <v>200.72118667071038</v>
      </c>
      <c r="Q41" s="19">
        <f t="shared" si="102"/>
        <v>203.06658320263847</v>
      </c>
      <c r="R41" s="19">
        <f t="shared" si="102"/>
        <v>205.41884810579805</v>
      </c>
      <c r="S41" s="19">
        <f t="shared" si="102"/>
        <v>207.77716655670773</v>
      </c>
      <c r="T41" s="19">
        <f t="shared" si="102"/>
        <v>210.140684371681</v>
      </c>
      <c r="U41" s="19">
        <f t="shared" si="102"/>
        <v>212.50850754396808</v>
      </c>
      <c r="V41" s="19">
        <f t="shared" si="102"/>
        <v>214.87970048218406</v>
      </c>
      <c r="W41" s="19">
        <f t="shared" si="102"/>
        <v>212.76269343669662</v>
      </c>
      <c r="X41" s="19">
        <f t="shared" ref="X41:AG41" si="103">IF($B41&gt;X$9,"",X$12*X$11*(1+inflation)^($B41-1)+X$13*(1+inflation)^(X$3+$B41-1-$B$13)+X$14*(1+inflation)^(X$3+$B41-1-$B$14))</f>
        <v>210.80097961691746</v>
      </c>
      <c r="Y41" s="19">
        <f t="shared" si="103"/>
        <v>208.65262176510112</v>
      </c>
      <c r="Z41" s="19">
        <f t="shared" si="103"/>
        <v>206.31041435790664</v>
      </c>
      <c r="AA41" s="19">
        <f t="shared" si="103"/>
        <v>203.76692662021023</v>
      </c>
      <c r="AB41" s="19">
        <f t="shared" si="103"/>
        <v>201.01449601204729</v>
      </c>
      <c r="AC41" s="19">
        <f t="shared" si="103"/>
        <v>198.04522114126823</v>
      </c>
      <c r="AD41" s="19">
        <f t="shared" si="103"/>
        <v>194.85095570026886</v>
      </c>
      <c r="AE41" s="19">
        <f t="shared" si="103"/>
        <v>191.42330139286244</v>
      </c>
      <c r="AF41" s="19">
        <f t="shared" si="103"/>
        <v>193.73380459111181</v>
      </c>
      <c r="AG41" s="19">
        <f t="shared" si="103"/>
        <v>196.05407364074381</v>
      </c>
      <c r="AH41" s="19">
        <f t="shared" ref="AH41:AO41" si="104">IF($B41&gt;AH$9,"",AH$12*AH$11*(1+inflation)^($B41-1)+AH$13*(1+inflation)^(AH$3+$B41-1-$B$13)+AH$14*(1+inflation)^(AH$3+$B41-1-$B$14))</f>
        <v>198.38343647895863</v>
      </c>
      <c r="AI41" s="19">
        <f t="shared" si="104"/>
        <v>200.72118667071038</v>
      </c>
      <c r="AJ41" s="19">
        <f t="shared" si="104"/>
        <v>203.06658320263847</v>
      </c>
      <c r="AK41" s="19">
        <f t="shared" si="104"/>
        <v>205.41884810579805</v>
      </c>
      <c r="AL41" s="19">
        <f t="shared" si="104"/>
        <v>207.77716655670773</v>
      </c>
      <c r="AM41" s="19">
        <f t="shared" si="104"/>
        <v>210.140684371681</v>
      </c>
      <c r="AN41" s="19">
        <f t="shared" si="104"/>
        <v>212.50850754396808</v>
      </c>
      <c r="AO41" s="19">
        <f t="shared" si="104"/>
        <v>214.87970048218406</v>
      </c>
      <c r="AU41" t="s">
        <v>71</v>
      </c>
      <c r="AV41" t="s">
        <v>43</v>
      </c>
      <c r="AW41" t="s">
        <v>47</v>
      </c>
      <c r="AX41" t="s">
        <v>72</v>
      </c>
      <c r="AY41" s="14">
        <v>1</v>
      </c>
      <c r="AZ41"/>
      <c r="BA41" t="s">
        <v>73</v>
      </c>
      <c r="BB41">
        <v>1</v>
      </c>
      <c r="BC41" s="12">
        <v>46753</v>
      </c>
      <c r="BD41" s="12"/>
      <c r="BE41"/>
      <c r="BF41" t="s">
        <v>74</v>
      </c>
      <c r="BG41"/>
      <c r="BH41"/>
      <c r="BI41"/>
      <c r="BJ41" t="s">
        <v>75</v>
      </c>
      <c r="BM41" s="7" cm="1">
        <f t="array" ref="BM41">INDEX($HD$3:$HD$14,BN41,1)</f>
        <v>28.25</v>
      </c>
      <c r="BN41" s="7">
        <v>2</v>
      </c>
      <c r="BO41" s="7">
        <v>14</v>
      </c>
      <c r="BP41" s="7">
        <v>67.7654830161093</v>
      </c>
      <c r="BQ41" s="7">
        <v>67.7654830161093</v>
      </c>
      <c r="BR41" s="7">
        <v>67.7654830161093</v>
      </c>
      <c r="BS41" s="7">
        <v>67.7654830161093</v>
      </c>
      <c r="BT41" s="7">
        <v>65.849241225900414</v>
      </c>
      <c r="BU41" s="7">
        <v>65.849241225900414</v>
      </c>
      <c r="BV41" s="7">
        <v>65.849241225900414</v>
      </c>
      <c r="BW41" s="7">
        <v>65.849241225900414</v>
      </c>
      <c r="BX41" s="7">
        <v>50.767798345996837</v>
      </c>
      <c r="BY41" s="7">
        <v>50.767798345996837</v>
      </c>
      <c r="BZ41" s="7">
        <v>65.849241225900414</v>
      </c>
      <c r="CA41" s="7">
        <v>65.849241225900414</v>
      </c>
      <c r="CB41" s="7">
        <v>65.849241225900414</v>
      </c>
      <c r="CC41" s="7">
        <v>65.849241225900414</v>
      </c>
      <c r="CD41" s="7">
        <v>69.911911639131901</v>
      </c>
      <c r="CE41" s="7">
        <v>69.911911639131901</v>
      </c>
      <c r="CF41" s="7">
        <v>69.911911639131901</v>
      </c>
      <c r="CG41" s="7">
        <v>69.911911639131901</v>
      </c>
      <c r="CH41" s="7">
        <v>69.911911639131901</v>
      </c>
      <c r="CI41" s="7">
        <v>69.911911639131901</v>
      </c>
      <c r="CJ41" s="7">
        <v>65.817239805144652</v>
      </c>
      <c r="CK41" s="7">
        <v>65.817239805144652</v>
      </c>
      <c r="CL41" s="7">
        <v>65.817239805144652</v>
      </c>
      <c r="CM41" s="7">
        <v>65.817239805144652</v>
      </c>
      <c r="CN41" s="7">
        <v>65.817239805144652</v>
      </c>
      <c r="CO41" s="7">
        <v>65.817239805144652</v>
      </c>
      <c r="CP41" s="7">
        <v>65.817239805144652</v>
      </c>
      <c r="CQ41" s="7">
        <v>65.817239805144652</v>
      </c>
      <c r="CR41" s="7">
        <v>71.259888040578801</v>
      </c>
      <c r="CS41" s="7">
        <v>71.259888040578801</v>
      </c>
      <c r="CT41" s="7">
        <v>71.259888040578801</v>
      </c>
      <c r="CU41" s="7">
        <v>71.259888040578801</v>
      </c>
      <c r="CV41" s="7">
        <v>50.063100506204236</v>
      </c>
      <c r="CW41" s="7">
        <v>50.063100506204236</v>
      </c>
      <c r="CX41" s="7">
        <v>50.063100506204236</v>
      </c>
      <c r="CY41" s="7">
        <v>50.063100506204236</v>
      </c>
      <c r="CZ41" s="7">
        <v>69.911911639131901</v>
      </c>
      <c r="DA41" s="7">
        <v>69.911911639131901</v>
      </c>
      <c r="DB41" s="7">
        <v>69.911911639131901</v>
      </c>
      <c r="DC41" s="7">
        <v>69.911911639131901</v>
      </c>
      <c r="DD41" s="7">
        <v>51.060642424720214</v>
      </c>
      <c r="DE41" s="7">
        <v>51.060642424720214</v>
      </c>
      <c r="DF41" s="7">
        <v>51.060642424720214</v>
      </c>
      <c r="DG41" s="7">
        <v>51.060642424720214</v>
      </c>
      <c r="DH41" s="7">
        <v>67.7654830161093</v>
      </c>
      <c r="DI41" s="7">
        <v>67.7654830161093</v>
      </c>
      <c r="DJ41" s="7">
        <v>67.7654830161093</v>
      </c>
      <c r="DK41" s="7">
        <v>67.7654830161093</v>
      </c>
      <c r="DL41" s="7">
        <v>50.767798345996837</v>
      </c>
      <c r="DM41" s="7">
        <v>50.767798345996837</v>
      </c>
      <c r="DN41" s="7">
        <v>50.767798345996837</v>
      </c>
      <c r="DO41" s="7">
        <v>50.767798345996837</v>
      </c>
      <c r="DP41" s="7">
        <v>62.055208962556314</v>
      </c>
      <c r="DQ41" s="7">
        <v>62.055208962556314</v>
      </c>
      <c r="DR41" s="7">
        <v>62.055208962556314</v>
      </c>
      <c r="DS41" s="7">
        <v>62.055208962556314</v>
      </c>
      <c r="DT41" s="7">
        <v>52.116044492704127</v>
      </c>
      <c r="DU41" s="7">
        <v>52.116044492704127</v>
      </c>
      <c r="DV41" s="7">
        <v>52.116044492704127</v>
      </c>
      <c r="DW41" s="7">
        <v>52.116044492704127</v>
      </c>
      <c r="DX41" s="7">
        <v>50.490498575507999</v>
      </c>
      <c r="DY41" s="7">
        <v>50.490498575507999</v>
      </c>
      <c r="DZ41" s="7">
        <v>50.490498575507999</v>
      </c>
      <c r="EA41" s="7">
        <v>50.490498575507999</v>
      </c>
      <c r="EB41" s="7">
        <v>22.474889717612584</v>
      </c>
      <c r="EC41" s="7">
        <v>22.474889717612584</v>
      </c>
      <c r="ED41" s="7">
        <v>22.474889717612584</v>
      </c>
      <c r="EE41" s="7">
        <v>22.474889717612584</v>
      </c>
      <c r="EF41" s="7">
        <v>30.056707295998393</v>
      </c>
      <c r="EG41" s="7">
        <v>30.056707295998393</v>
      </c>
      <c r="EH41" s="7">
        <v>30.056707295998393</v>
      </c>
      <c r="EI41" s="7">
        <v>30.056707295998393</v>
      </c>
      <c r="EJ41" s="7">
        <v>30.312092787877813</v>
      </c>
      <c r="EK41" s="7">
        <v>42.090252667434058</v>
      </c>
      <c r="EL41" s="7">
        <v>30.312092787877813</v>
      </c>
      <c r="EM41" s="7">
        <v>42.090252667434058</v>
      </c>
      <c r="EN41" s="7">
        <v>42.033082239549842</v>
      </c>
      <c r="EO41" s="7">
        <v>42.033082239549842</v>
      </c>
      <c r="EP41" s="7">
        <v>22.474889717612584</v>
      </c>
      <c r="EQ41" s="7">
        <v>22.474889717612584</v>
      </c>
      <c r="ER41" s="7">
        <v>22.474889717612584</v>
      </c>
      <c r="ES41" s="7">
        <v>22.474889717612584</v>
      </c>
      <c r="ET41" s="7">
        <v>32.425790930982316</v>
      </c>
      <c r="EU41" s="7">
        <v>32.425790930982316</v>
      </c>
      <c r="EV41" s="7">
        <v>40.133284571569256</v>
      </c>
      <c r="EW41" s="7">
        <v>40.133284571569256</v>
      </c>
      <c r="EX41" s="7">
        <v>40.133284571569256</v>
      </c>
      <c r="EY41" s="7">
        <v>40.133284571569256</v>
      </c>
      <c r="EZ41" s="7">
        <v>40.133284571569256</v>
      </c>
      <c r="FA41" s="7">
        <v>40.133284571569256</v>
      </c>
      <c r="FB41" s="7">
        <v>57.983761373739561</v>
      </c>
      <c r="FC41" s="7">
        <v>34.446130458805449</v>
      </c>
      <c r="FD41" s="7">
        <v>41.420899521414775</v>
      </c>
      <c r="FE41" s="7">
        <v>57.983761373739561</v>
      </c>
      <c r="FF41" s="7">
        <v>34.446130458805449</v>
      </c>
      <c r="FG41" s="7">
        <v>41.420899521414775</v>
      </c>
      <c r="FH41" s="7">
        <v>34.446130458805449</v>
      </c>
      <c r="FI41" s="7">
        <v>41.420899521414775</v>
      </c>
      <c r="FJ41" s="7">
        <v>34.446130458805449</v>
      </c>
      <c r="FK41" s="7">
        <v>41.420899521414775</v>
      </c>
      <c r="FL41" s="7">
        <v>32.746723527262041</v>
      </c>
      <c r="FM41" s="7">
        <v>32.746723527262041</v>
      </c>
      <c r="FN41" s="7">
        <v>32.746723527262041</v>
      </c>
      <c r="FO41" s="7">
        <v>32.746723527262041</v>
      </c>
      <c r="FP41" s="7">
        <v>28.557888587159233</v>
      </c>
      <c r="FQ41" s="7">
        <v>38.578604967969497</v>
      </c>
      <c r="FR41" s="7">
        <v>28.557888587159233</v>
      </c>
      <c r="FS41" s="7">
        <v>38.578604967969497</v>
      </c>
      <c r="FT41" s="7">
        <v>40.133284571569256</v>
      </c>
      <c r="FU41" s="7">
        <v>40.133284571569256</v>
      </c>
      <c r="FV41" s="7">
        <v>40.133284571569256</v>
      </c>
      <c r="FW41" s="7">
        <v>40.133284571569256</v>
      </c>
      <c r="FX41" s="7">
        <v>18.765918022948565</v>
      </c>
      <c r="FY41" s="7">
        <v>26.315705923104552</v>
      </c>
      <c r="FZ41" s="7">
        <v>18.765918022948565</v>
      </c>
      <c r="GA41" s="7">
        <v>26.315705923104552</v>
      </c>
      <c r="GB41" s="7">
        <v>50.490498575507999</v>
      </c>
      <c r="GC41" s="7">
        <v>50.490498575507999</v>
      </c>
      <c r="GD41" s="7">
        <v>50.490498575507999</v>
      </c>
      <c r="GE41" s="7">
        <v>50.490498575507999</v>
      </c>
      <c r="GF41" s="7">
        <v>42.033082239549842</v>
      </c>
      <c r="GG41" s="7">
        <v>42.033082239549842</v>
      </c>
      <c r="GH41" s="7">
        <v>42.033082239549842</v>
      </c>
      <c r="GI41" s="7">
        <v>42.033082239549842</v>
      </c>
      <c r="GJ41" s="7">
        <v>34.781040519998378</v>
      </c>
      <c r="GK41" s="7">
        <v>34.781040519998378</v>
      </c>
      <c r="GL41" s="7">
        <v>34.781040519998378</v>
      </c>
      <c r="GM41" s="7">
        <v>34.781040519998378</v>
      </c>
      <c r="GN41" s="7">
        <v>22.303456610430903</v>
      </c>
      <c r="GO41" s="7">
        <v>30.409595453208986</v>
      </c>
      <c r="GP41" s="7">
        <v>22.303456610430903</v>
      </c>
      <c r="GQ41" s="7">
        <v>30.409595453208986</v>
      </c>
      <c r="GR41" s="7">
        <v>75.922686986656061</v>
      </c>
      <c r="GS41" s="7">
        <v>75.922686986656061</v>
      </c>
      <c r="GT41" s="7">
        <v>75.922686986656061</v>
      </c>
      <c r="GU41" s="7">
        <v>75.922686986656061</v>
      </c>
      <c r="GV41" s="7">
        <v>61.134387529099513</v>
      </c>
      <c r="GW41" s="7">
        <v>61.134387529099513</v>
      </c>
      <c r="GX41" s="7">
        <v>61.134387529099513</v>
      </c>
      <c r="GY41" s="7">
        <v>61.134387529099513</v>
      </c>
      <c r="GZ41" s="7">
        <v>72.780962090964593</v>
      </c>
      <c r="HA41" s="7">
        <v>72.780962090964593</v>
      </c>
    </row>
    <row r="42" spans="1:209" ht="15" x14ac:dyDescent="0.25">
      <c r="A42" s="7" t="s">
        <v>69</v>
      </c>
      <c r="B42" s="7">
        <f t="shared" si="12"/>
        <v>25</v>
      </c>
      <c r="C42" s="7" t="s">
        <v>64</v>
      </c>
      <c r="D42" s="19">
        <f t="shared" ref="D42:M42" si="105">IF($B42&gt;D$9,"",D$12*D$11*(1+inflation)^($B42-1)+D$13*(1+inflation)^(D$3+$B42-1-$B$13)+D$14*(1+inflation)^(D$3+$B42-1-$B$14))</f>
        <v>217.4009201536166</v>
      </c>
      <c r="E42" s="19">
        <f t="shared" si="105"/>
        <v>215.3964409725663</v>
      </c>
      <c r="F42" s="19">
        <f t="shared" si="105"/>
        <v>213.20124891958037</v>
      </c>
      <c r="G42" s="19">
        <f t="shared" si="105"/>
        <v>210.80798139090902</v>
      </c>
      <c r="H42" s="19">
        <f t="shared" si="105"/>
        <v>208.20904562053084</v>
      </c>
      <c r="I42" s="19">
        <f t="shared" si="105"/>
        <v>205.39661202510993</v>
      </c>
      <c r="J42" s="19">
        <f t="shared" si="105"/>
        <v>202.36260696214788</v>
      </c>
      <c r="K42" s="19">
        <f t="shared" si="105"/>
        <v>199.09870653453478</v>
      </c>
      <c r="L42" s="19">
        <f t="shared" si="105"/>
        <v>195.59632936322686</v>
      </c>
      <c r="M42" s="19">
        <f t="shared" si="105"/>
        <v>197.95720153119805</v>
      </c>
      <c r="N42" s="19">
        <f t="shared" ref="N42:W42" si="106">IF($B42&gt;N$9,"",N$12*N$11*(1+inflation)^($B42-1)+N$13*(1+inflation)^(N$3+$B42-1-$B$13)+N$14*(1+inflation)^(N$3+$B42-1-$B$14))</f>
        <v>200.32805244611205</v>
      </c>
      <c r="O42" s="19">
        <f t="shared" si="106"/>
        <v>202.70819539419992</v>
      </c>
      <c r="P42" s="19">
        <f t="shared" si="106"/>
        <v>205.09690854013189</v>
      </c>
      <c r="Q42" s="19">
        <f t="shared" si="106"/>
        <v>207.49343471645599</v>
      </c>
      <c r="R42" s="19">
        <f t="shared" si="106"/>
        <v>209.89697899450451</v>
      </c>
      <c r="S42" s="19">
        <f t="shared" si="106"/>
        <v>212.30670878764394</v>
      </c>
      <c r="T42" s="19">
        <f t="shared" si="106"/>
        <v>214.72175129098366</v>
      </c>
      <c r="U42" s="19">
        <f t="shared" si="106"/>
        <v>217.1411930084266</v>
      </c>
      <c r="V42" s="19">
        <f t="shared" si="106"/>
        <v>219.5640779526957</v>
      </c>
      <c r="W42" s="19">
        <f t="shared" si="106"/>
        <v>217.4009201536166</v>
      </c>
      <c r="X42" s="19">
        <f t="shared" ref="X42:AG42" si="107">IF($B42&gt;X$9,"",X$12*X$11*(1+inflation)^($B42-1)+X$13*(1+inflation)^(X$3+$B42-1-$B$13)+X$14*(1+inflation)^(X$3+$B42-1-$B$14))</f>
        <v>215.3964409725663</v>
      </c>
      <c r="Y42" s="19">
        <f t="shared" si="107"/>
        <v>213.20124891958037</v>
      </c>
      <c r="Z42" s="19">
        <f t="shared" si="107"/>
        <v>210.80798139090902</v>
      </c>
      <c r="AA42" s="19">
        <f t="shared" si="107"/>
        <v>208.20904562053084</v>
      </c>
      <c r="AB42" s="19">
        <f t="shared" si="107"/>
        <v>205.39661202510993</v>
      </c>
      <c r="AC42" s="19">
        <f t="shared" si="107"/>
        <v>202.36260696214788</v>
      </c>
      <c r="AD42" s="19">
        <f t="shared" si="107"/>
        <v>199.09870653453478</v>
      </c>
      <c r="AE42" s="19">
        <f t="shared" si="107"/>
        <v>195.59632936322686</v>
      </c>
      <c r="AF42" s="19">
        <f t="shared" si="107"/>
        <v>197.95720153119805</v>
      </c>
      <c r="AG42" s="19">
        <f t="shared" si="107"/>
        <v>200.32805244611205</v>
      </c>
      <c r="AH42" s="19">
        <f t="shared" ref="AH42:AO42" si="108">IF($B42&gt;AH$9,"",AH$12*AH$11*(1+inflation)^($B42-1)+AH$13*(1+inflation)^(AH$3+$B42-1-$B$13)+AH$14*(1+inflation)^(AH$3+$B42-1-$B$14))</f>
        <v>202.70819539419992</v>
      </c>
      <c r="AI42" s="19">
        <f t="shared" si="108"/>
        <v>205.09690854013189</v>
      </c>
      <c r="AJ42" s="19">
        <f t="shared" si="108"/>
        <v>207.49343471645599</v>
      </c>
      <c r="AK42" s="19">
        <f t="shared" si="108"/>
        <v>209.89697899450451</v>
      </c>
      <c r="AL42" s="19">
        <f t="shared" si="108"/>
        <v>212.30670878764394</v>
      </c>
      <c r="AM42" s="19">
        <f t="shared" si="108"/>
        <v>214.72175129098366</v>
      </c>
      <c r="AN42" s="19">
        <f t="shared" si="108"/>
        <v>217.1411930084266</v>
      </c>
      <c r="AO42" s="19">
        <f t="shared" si="108"/>
        <v>219.5640779526957</v>
      </c>
      <c r="AU42" t="s">
        <v>71</v>
      </c>
      <c r="AV42" t="s">
        <v>43</v>
      </c>
      <c r="AW42" t="s">
        <v>47</v>
      </c>
      <c r="AX42" t="s">
        <v>72</v>
      </c>
      <c r="AY42" s="14">
        <v>0.975384327</v>
      </c>
      <c r="AZ42"/>
      <c r="BA42" t="s">
        <v>73</v>
      </c>
      <c r="BB42">
        <v>1</v>
      </c>
      <c r="BC42" s="12">
        <v>47119</v>
      </c>
      <c r="BD42" s="12"/>
      <c r="BE42"/>
      <c r="BF42" t="s">
        <v>74</v>
      </c>
      <c r="BG42"/>
      <c r="BH42"/>
      <c r="BI42"/>
      <c r="BJ42" t="s">
        <v>75</v>
      </c>
      <c r="BM42" s="7" cm="1">
        <f t="array" ref="BM42">INDEX($HD$3:$HD$14,BN42,1)</f>
        <v>28.25</v>
      </c>
      <c r="BN42" s="7">
        <v>2</v>
      </c>
      <c r="BO42" s="7">
        <v>15</v>
      </c>
      <c r="BP42" s="7">
        <v>66.527217116254008</v>
      </c>
      <c r="BQ42" s="7">
        <v>66.527217116254008</v>
      </c>
      <c r="BR42" s="7">
        <v>66.527217116254008</v>
      </c>
      <c r="BS42" s="7">
        <v>66.527217116254008</v>
      </c>
      <c r="BT42" s="7">
        <v>70.593977605379607</v>
      </c>
      <c r="BU42" s="7">
        <v>70.593977605379607</v>
      </c>
      <c r="BV42" s="7">
        <v>70.593977605379607</v>
      </c>
      <c r="BW42" s="7">
        <v>70.593977605379607</v>
      </c>
      <c r="BX42" s="7">
        <v>47.788543183498447</v>
      </c>
      <c r="BY42" s="7">
        <v>47.788543183498447</v>
      </c>
      <c r="BZ42" s="7">
        <v>70.593977605379607</v>
      </c>
      <c r="CA42" s="7">
        <v>70.593977605379607</v>
      </c>
      <c r="CB42" s="7">
        <v>70.593977605379607</v>
      </c>
      <c r="CC42" s="7">
        <v>70.593977605379607</v>
      </c>
      <c r="CD42" s="7">
        <v>72.115411175868289</v>
      </c>
      <c r="CE42" s="7">
        <v>72.115411175868289</v>
      </c>
      <c r="CF42" s="7">
        <v>72.115411175868289</v>
      </c>
      <c r="CG42" s="7">
        <v>72.115411175868289</v>
      </c>
      <c r="CH42" s="7">
        <v>72.115411175868289</v>
      </c>
      <c r="CI42" s="7">
        <v>72.115411175868289</v>
      </c>
      <c r="CJ42" s="7">
        <v>65.003940327061144</v>
      </c>
      <c r="CK42" s="7">
        <v>65.003940327061144</v>
      </c>
      <c r="CL42" s="7">
        <v>65.003940327061144</v>
      </c>
      <c r="CM42" s="7">
        <v>65.003940327061144</v>
      </c>
      <c r="CN42" s="7">
        <v>65.003940327061144</v>
      </c>
      <c r="CO42" s="7">
        <v>65.003940327061144</v>
      </c>
      <c r="CP42" s="7">
        <v>65.003940327061144</v>
      </c>
      <c r="CQ42" s="7">
        <v>65.003940327061144</v>
      </c>
      <c r="CR42" s="7">
        <v>71.905900405128904</v>
      </c>
      <c r="CS42" s="7">
        <v>71.905900405128904</v>
      </c>
      <c r="CT42" s="7">
        <v>71.905900405128904</v>
      </c>
      <c r="CU42" s="7">
        <v>71.905900405128904</v>
      </c>
      <c r="CV42" s="7">
        <v>47.235489201221867</v>
      </c>
      <c r="CW42" s="7">
        <v>47.235489201221867</v>
      </c>
      <c r="CX42" s="7">
        <v>47.235489201221867</v>
      </c>
      <c r="CY42" s="7">
        <v>47.235489201221867</v>
      </c>
      <c r="CZ42" s="7">
        <v>72.115411175868289</v>
      </c>
      <c r="DA42" s="7">
        <v>72.115411175868289</v>
      </c>
      <c r="DB42" s="7">
        <v>72.115411175868289</v>
      </c>
      <c r="DC42" s="7">
        <v>72.115411175868289</v>
      </c>
      <c r="DD42" s="7">
        <v>42.536868042781286</v>
      </c>
      <c r="DE42" s="7">
        <v>42.536868042781286</v>
      </c>
      <c r="DF42" s="7">
        <v>42.536868042781286</v>
      </c>
      <c r="DG42" s="7">
        <v>42.536868042781286</v>
      </c>
      <c r="DH42" s="7">
        <v>66.527217116254008</v>
      </c>
      <c r="DI42" s="7">
        <v>66.527217116254008</v>
      </c>
      <c r="DJ42" s="7">
        <v>66.527217116254008</v>
      </c>
      <c r="DK42" s="7">
        <v>66.527217116254008</v>
      </c>
      <c r="DL42" s="7">
        <v>47.788543183498447</v>
      </c>
      <c r="DM42" s="7">
        <v>47.788543183498447</v>
      </c>
      <c r="DN42" s="7">
        <v>47.788543183498447</v>
      </c>
      <c r="DO42" s="7">
        <v>47.788543183498447</v>
      </c>
      <c r="DP42" s="7">
        <v>64.726576093141645</v>
      </c>
      <c r="DQ42" s="7">
        <v>64.726576093141645</v>
      </c>
      <c r="DR42" s="7">
        <v>64.726576093141645</v>
      </c>
      <c r="DS42" s="7">
        <v>64.726576093141645</v>
      </c>
      <c r="DT42" s="7">
        <v>44.810498432692825</v>
      </c>
      <c r="DU42" s="7">
        <v>44.810498432692825</v>
      </c>
      <c r="DV42" s="7">
        <v>44.810498432692825</v>
      </c>
      <c r="DW42" s="7">
        <v>44.810498432692825</v>
      </c>
      <c r="DX42" s="7">
        <v>55.624065774257069</v>
      </c>
      <c r="DY42" s="7">
        <v>55.624065774257069</v>
      </c>
      <c r="DZ42" s="7">
        <v>55.624065774257069</v>
      </c>
      <c r="EA42" s="7">
        <v>55.624065774257069</v>
      </c>
      <c r="EB42" s="7">
        <v>26.273653166745987</v>
      </c>
      <c r="EC42" s="7">
        <v>26.273653166745987</v>
      </c>
      <c r="ED42" s="7">
        <v>26.273653166745987</v>
      </c>
      <c r="EE42" s="7">
        <v>26.273653166745987</v>
      </c>
      <c r="EF42" s="7">
        <v>29.504974226353692</v>
      </c>
      <c r="EG42" s="7">
        <v>29.504974226353692</v>
      </c>
      <c r="EH42" s="7">
        <v>29.504974226353692</v>
      </c>
      <c r="EI42" s="7">
        <v>29.504974226353692</v>
      </c>
      <c r="EJ42" s="7">
        <v>32.133502555736342</v>
      </c>
      <c r="EK42" s="7">
        <v>44.349117438347193</v>
      </c>
      <c r="EL42" s="7">
        <v>32.133502555736342</v>
      </c>
      <c r="EM42" s="7">
        <v>44.349117438347193</v>
      </c>
      <c r="EN42" s="7">
        <v>42.52579001677811</v>
      </c>
      <c r="EO42" s="7">
        <v>42.52579001677811</v>
      </c>
      <c r="EP42" s="7">
        <v>26.273653166745987</v>
      </c>
      <c r="EQ42" s="7">
        <v>26.273653166745987</v>
      </c>
      <c r="ER42" s="7">
        <v>26.273653166745987</v>
      </c>
      <c r="ES42" s="7">
        <v>26.273653166745987</v>
      </c>
      <c r="ET42" s="7">
        <v>35.804623565697732</v>
      </c>
      <c r="EU42" s="7">
        <v>35.804623565697732</v>
      </c>
      <c r="EV42" s="7">
        <v>39.478838723135013</v>
      </c>
      <c r="EW42" s="7">
        <v>39.478838723135013</v>
      </c>
      <c r="EX42" s="7">
        <v>39.478838723135013</v>
      </c>
      <c r="EY42" s="7">
        <v>39.478838723135013</v>
      </c>
      <c r="EZ42" s="7">
        <v>39.478838723135013</v>
      </c>
      <c r="FA42" s="7">
        <v>39.478838723135013</v>
      </c>
      <c r="FB42" s="7">
        <v>59.293727732955062</v>
      </c>
      <c r="FC42" s="7">
        <v>36.606794951678438</v>
      </c>
      <c r="FD42" s="7">
        <v>44.722655193848844</v>
      </c>
      <c r="FE42" s="7">
        <v>59.293727732955062</v>
      </c>
      <c r="FF42" s="7">
        <v>36.606794951678438</v>
      </c>
      <c r="FG42" s="7">
        <v>44.722655193848844</v>
      </c>
      <c r="FH42" s="7">
        <v>36.606794951678438</v>
      </c>
      <c r="FI42" s="7">
        <v>44.722655193848844</v>
      </c>
      <c r="FJ42" s="7">
        <v>36.606794951678438</v>
      </c>
      <c r="FK42" s="7">
        <v>44.722655193848844</v>
      </c>
      <c r="FL42" s="7">
        <v>30.670476756496836</v>
      </c>
      <c r="FM42" s="7">
        <v>30.670476756496836</v>
      </c>
      <c r="FN42" s="7">
        <v>30.670476756496836</v>
      </c>
      <c r="FO42" s="7">
        <v>30.670476756496836</v>
      </c>
      <c r="FP42" s="7">
        <v>30.566260960921223</v>
      </c>
      <c r="FQ42" s="7">
        <v>41.630423542638184</v>
      </c>
      <c r="FR42" s="7">
        <v>30.566260960921223</v>
      </c>
      <c r="FS42" s="7">
        <v>41.630423542638184</v>
      </c>
      <c r="FT42" s="7">
        <v>39.478838723135013</v>
      </c>
      <c r="FU42" s="7">
        <v>39.478838723135013</v>
      </c>
      <c r="FV42" s="7">
        <v>39.478838723135013</v>
      </c>
      <c r="FW42" s="7">
        <v>39.478838723135013</v>
      </c>
      <c r="FX42" s="7">
        <v>20.029711294331165</v>
      </c>
      <c r="FY42" s="7">
        <v>28.530147108553066</v>
      </c>
      <c r="FZ42" s="7">
        <v>20.029711294331165</v>
      </c>
      <c r="GA42" s="7">
        <v>28.530147108553066</v>
      </c>
      <c r="GB42" s="7">
        <v>55.624065774257069</v>
      </c>
      <c r="GC42" s="7">
        <v>55.624065774257069</v>
      </c>
      <c r="GD42" s="7">
        <v>55.624065774257069</v>
      </c>
      <c r="GE42" s="7">
        <v>55.624065774257069</v>
      </c>
      <c r="GF42" s="7">
        <v>42.52579001677811</v>
      </c>
      <c r="GG42" s="7">
        <v>42.52579001677811</v>
      </c>
      <c r="GH42" s="7">
        <v>42.52579001677811</v>
      </c>
      <c r="GI42" s="7">
        <v>42.52579001677811</v>
      </c>
      <c r="GJ42" s="7">
        <v>36.617692337438918</v>
      </c>
      <c r="GK42" s="7">
        <v>36.617692337438918</v>
      </c>
      <c r="GL42" s="7">
        <v>36.617692337438918</v>
      </c>
      <c r="GM42" s="7">
        <v>36.617692337438918</v>
      </c>
      <c r="GN42" s="7">
        <v>20.896165615348885</v>
      </c>
      <c r="GO42" s="7">
        <v>29.226306231885861</v>
      </c>
      <c r="GP42" s="7">
        <v>20.896165615348885</v>
      </c>
      <c r="GQ42" s="7">
        <v>29.226306231885861</v>
      </c>
      <c r="GR42" s="7">
        <v>72.790033946575633</v>
      </c>
      <c r="GS42" s="7">
        <v>72.790033946575633</v>
      </c>
      <c r="GT42" s="7">
        <v>72.790033946575633</v>
      </c>
      <c r="GU42" s="7">
        <v>72.790033946575633</v>
      </c>
      <c r="GV42" s="7">
        <v>53.253541308906726</v>
      </c>
      <c r="GW42" s="7">
        <v>53.253541308906726</v>
      </c>
      <c r="GX42" s="7">
        <v>53.253541308906726</v>
      </c>
      <c r="GY42" s="7">
        <v>53.253541308906726</v>
      </c>
      <c r="GZ42" s="7">
        <v>73.400497053295823</v>
      </c>
      <c r="HA42" s="7">
        <v>73.400497053295823</v>
      </c>
    </row>
    <row r="43" spans="1:209" ht="15" x14ac:dyDescent="0.25">
      <c r="AU43" t="s">
        <v>71</v>
      </c>
      <c r="AV43" t="s">
        <v>43</v>
      </c>
      <c r="AW43" t="s">
        <v>47</v>
      </c>
      <c r="AX43" t="s">
        <v>72</v>
      </c>
      <c r="AY43" s="14">
        <v>0.94922017000000003</v>
      </c>
      <c r="AZ43"/>
      <c r="BA43" t="s">
        <v>73</v>
      </c>
      <c r="BB43">
        <v>1</v>
      </c>
      <c r="BC43" s="12">
        <v>47484</v>
      </c>
      <c r="BD43" s="12"/>
      <c r="BE43"/>
      <c r="BF43" t="s">
        <v>74</v>
      </c>
      <c r="BG43"/>
      <c r="BH43"/>
      <c r="BI43"/>
      <c r="BJ43" t="s">
        <v>75</v>
      </c>
      <c r="BM43" s="7" cm="1">
        <f t="array" ref="BM43">INDEX($HD$3:$HD$14,BN43,1)</f>
        <v>28.25</v>
      </c>
      <c r="BN43" s="7">
        <v>2</v>
      </c>
      <c r="BO43" s="7">
        <v>16</v>
      </c>
      <c r="BP43" s="7">
        <v>36.994331156860127</v>
      </c>
      <c r="BQ43" s="7">
        <v>36.994331156860127</v>
      </c>
      <c r="BR43" s="7">
        <v>36.994331156860127</v>
      </c>
      <c r="BS43" s="7">
        <v>36.994331156860127</v>
      </c>
      <c r="BT43" s="7">
        <v>46.488232072257254</v>
      </c>
      <c r="BU43" s="7">
        <v>46.488232072257254</v>
      </c>
      <c r="BV43" s="7">
        <v>46.488232072257254</v>
      </c>
      <c r="BW43" s="7">
        <v>46.488232072257254</v>
      </c>
      <c r="BX43" s="7">
        <v>22.755780492067448</v>
      </c>
      <c r="BY43" s="7">
        <v>22.755780492067448</v>
      </c>
      <c r="BZ43" s="7">
        <v>46.488232072257254</v>
      </c>
      <c r="CA43" s="7">
        <v>46.488232072257254</v>
      </c>
      <c r="CB43" s="7">
        <v>46.488232072257254</v>
      </c>
      <c r="CC43" s="7">
        <v>46.488232072257254</v>
      </c>
      <c r="CD43" s="7">
        <v>47.175688130836001</v>
      </c>
      <c r="CE43" s="7">
        <v>47.175688130836001</v>
      </c>
      <c r="CF43" s="7">
        <v>47.175688130836001</v>
      </c>
      <c r="CG43" s="7">
        <v>47.175688130836001</v>
      </c>
      <c r="CH43" s="7">
        <v>47.175688130836001</v>
      </c>
      <c r="CI43" s="7">
        <v>47.175688130836001</v>
      </c>
      <c r="CJ43" s="7">
        <v>29.605552992784574</v>
      </c>
      <c r="CK43" s="7">
        <v>29.605552992784574</v>
      </c>
      <c r="CL43" s="7">
        <v>29.605552992784574</v>
      </c>
      <c r="CM43" s="7">
        <v>29.605552992784574</v>
      </c>
      <c r="CN43" s="7">
        <v>29.605552992784574</v>
      </c>
      <c r="CO43" s="7">
        <v>29.605552992784574</v>
      </c>
      <c r="CP43" s="7">
        <v>29.605552992784574</v>
      </c>
      <c r="CQ43" s="7">
        <v>29.605552992784574</v>
      </c>
      <c r="CR43" s="7">
        <v>56.842470638868114</v>
      </c>
      <c r="CS43" s="7">
        <v>56.842470638868114</v>
      </c>
      <c r="CT43" s="7">
        <v>56.842470638868114</v>
      </c>
      <c r="CU43" s="7">
        <v>56.842470638868114</v>
      </c>
      <c r="CV43" s="7">
        <v>23.472123084717058</v>
      </c>
      <c r="CW43" s="7">
        <v>23.472123084717058</v>
      </c>
      <c r="CX43" s="7">
        <v>23.472123084717058</v>
      </c>
      <c r="CY43" s="7">
        <v>23.472123084717058</v>
      </c>
      <c r="CZ43" s="7">
        <v>47.175688130836001</v>
      </c>
      <c r="DA43" s="7">
        <v>47.175688130836001</v>
      </c>
      <c r="DB43" s="7">
        <v>47.175688130836001</v>
      </c>
      <c r="DC43" s="7">
        <v>47.175688130836001</v>
      </c>
      <c r="DD43" s="7">
        <v>12.900958066022545</v>
      </c>
      <c r="DE43" s="7">
        <v>12.900958066022545</v>
      </c>
      <c r="DF43" s="7">
        <v>12.900958066022545</v>
      </c>
      <c r="DG43" s="7">
        <v>12.900958066022545</v>
      </c>
      <c r="DH43" s="7">
        <v>36.994331156860127</v>
      </c>
      <c r="DI43" s="7">
        <v>36.994331156860127</v>
      </c>
      <c r="DJ43" s="7">
        <v>36.994331156860127</v>
      </c>
      <c r="DK43" s="7">
        <v>36.994331156860127</v>
      </c>
      <c r="DL43" s="7">
        <v>22.755780492067448</v>
      </c>
      <c r="DM43" s="7">
        <v>22.755780492067448</v>
      </c>
      <c r="DN43" s="7">
        <v>22.755780492067448</v>
      </c>
      <c r="DO43" s="7">
        <v>22.755780492067448</v>
      </c>
      <c r="DP43" s="7">
        <v>31.764203045363377</v>
      </c>
      <c r="DQ43" s="7">
        <v>31.764203045363377</v>
      </c>
      <c r="DR43" s="7">
        <v>31.764203045363377</v>
      </c>
      <c r="DS43" s="7">
        <v>31.764203045363377</v>
      </c>
      <c r="DT43" s="7">
        <v>15.992258686390672</v>
      </c>
      <c r="DU43" s="7">
        <v>15.992258686390672</v>
      </c>
      <c r="DV43" s="7">
        <v>15.992258686390672</v>
      </c>
      <c r="DW43" s="7">
        <v>15.992258686390672</v>
      </c>
      <c r="DX43" s="7">
        <v>55.882382976141528</v>
      </c>
      <c r="DY43" s="7">
        <v>55.882382976141528</v>
      </c>
      <c r="DZ43" s="7">
        <v>55.882382976141528</v>
      </c>
      <c r="EA43" s="7">
        <v>55.882382976141528</v>
      </c>
      <c r="EB43" s="7">
        <v>27.012725607678451</v>
      </c>
      <c r="EC43" s="7">
        <v>27.012725607678451</v>
      </c>
      <c r="ED43" s="7">
        <v>27.012725607678451</v>
      </c>
      <c r="EE43" s="7">
        <v>27.012725607678451</v>
      </c>
      <c r="EF43" s="7">
        <v>25.866503969180066</v>
      </c>
      <c r="EG43" s="7">
        <v>25.866503969180066</v>
      </c>
      <c r="EH43" s="7">
        <v>25.866503969180066</v>
      </c>
      <c r="EI43" s="7">
        <v>25.866503969180066</v>
      </c>
      <c r="EJ43" s="7">
        <v>31.561362004935724</v>
      </c>
      <c r="EK43" s="7">
        <v>43.102478045842453</v>
      </c>
      <c r="EL43" s="7">
        <v>31.561362004935724</v>
      </c>
      <c r="EM43" s="7">
        <v>43.102478045842453</v>
      </c>
      <c r="EN43" s="7">
        <v>41.538635966286257</v>
      </c>
      <c r="EO43" s="7">
        <v>41.538635966286257</v>
      </c>
      <c r="EP43" s="7">
        <v>27.012725607678451</v>
      </c>
      <c r="EQ43" s="7">
        <v>27.012725607678451</v>
      </c>
      <c r="ER43" s="7">
        <v>27.012725607678451</v>
      </c>
      <c r="ES43" s="7">
        <v>27.012725607678451</v>
      </c>
      <c r="ET43" s="7">
        <v>34.337137188892285</v>
      </c>
      <c r="EU43" s="7">
        <v>34.337137188892285</v>
      </c>
      <c r="EV43" s="7">
        <v>34.811578864861737</v>
      </c>
      <c r="EW43" s="7">
        <v>34.811578864861737</v>
      </c>
      <c r="EX43" s="7">
        <v>34.811578864861737</v>
      </c>
      <c r="EY43" s="7">
        <v>34.811578864861737</v>
      </c>
      <c r="EZ43" s="7">
        <v>34.811578864861737</v>
      </c>
      <c r="FA43" s="7">
        <v>34.811578864861737</v>
      </c>
      <c r="FB43" s="7">
        <v>59.825608042697787</v>
      </c>
      <c r="FC43" s="7">
        <v>36.606617927741148</v>
      </c>
      <c r="FD43" s="7">
        <v>44.635892174064303</v>
      </c>
      <c r="FE43" s="7">
        <v>59.825608042697787</v>
      </c>
      <c r="FF43" s="7">
        <v>36.606617927741148</v>
      </c>
      <c r="FG43" s="7">
        <v>44.635892174064303</v>
      </c>
      <c r="FH43" s="7">
        <v>36.606617927741148</v>
      </c>
      <c r="FI43" s="7">
        <v>44.635892174064303</v>
      </c>
      <c r="FJ43" s="7">
        <v>36.606617927741148</v>
      </c>
      <c r="FK43" s="7">
        <v>44.635892174064303</v>
      </c>
      <c r="FL43" s="7">
        <v>28.629131382935682</v>
      </c>
      <c r="FM43" s="7">
        <v>28.629131382935682</v>
      </c>
      <c r="FN43" s="7">
        <v>28.629131382935682</v>
      </c>
      <c r="FO43" s="7">
        <v>28.629131382935682</v>
      </c>
      <c r="FP43" s="7">
        <v>31.793922638652699</v>
      </c>
      <c r="FQ43" s="7">
        <v>43.93113205654349</v>
      </c>
      <c r="FR43" s="7">
        <v>31.793922638652699</v>
      </c>
      <c r="FS43" s="7">
        <v>43.93113205654349</v>
      </c>
      <c r="FT43" s="7">
        <v>34.811578864861737</v>
      </c>
      <c r="FU43" s="7">
        <v>34.811578864861737</v>
      </c>
      <c r="FV43" s="7">
        <v>34.811578864861737</v>
      </c>
      <c r="FW43" s="7">
        <v>34.811578864861737</v>
      </c>
      <c r="FX43" s="7">
        <v>20.397590707098068</v>
      </c>
      <c r="FY43" s="7">
        <v>29.419102267003211</v>
      </c>
      <c r="FZ43" s="7">
        <v>20.397590707098068</v>
      </c>
      <c r="GA43" s="7">
        <v>29.419102267003211</v>
      </c>
      <c r="GB43" s="7">
        <v>55.882382976141528</v>
      </c>
      <c r="GC43" s="7">
        <v>55.882382976141528</v>
      </c>
      <c r="GD43" s="7">
        <v>55.882382976141528</v>
      </c>
      <c r="GE43" s="7">
        <v>55.882382976141528</v>
      </c>
      <c r="GF43" s="7">
        <v>41.538635966286257</v>
      </c>
      <c r="GG43" s="7">
        <v>41.538635966286257</v>
      </c>
      <c r="GH43" s="7">
        <v>41.538635966286257</v>
      </c>
      <c r="GI43" s="7">
        <v>41.538635966286257</v>
      </c>
      <c r="GJ43" s="7">
        <v>36.022027534562667</v>
      </c>
      <c r="GK43" s="7">
        <v>36.022027534562667</v>
      </c>
      <c r="GL43" s="7">
        <v>36.022027534562667</v>
      </c>
      <c r="GM43" s="7">
        <v>36.022027534562667</v>
      </c>
      <c r="GN43" s="7">
        <v>19.502021887742785</v>
      </c>
      <c r="GO43" s="7">
        <v>27.610192377625399</v>
      </c>
      <c r="GP43" s="7">
        <v>19.502021887742785</v>
      </c>
      <c r="GQ43" s="7">
        <v>27.610192377625399</v>
      </c>
      <c r="GR43" s="7">
        <v>57.613211727716987</v>
      </c>
      <c r="GS43" s="7">
        <v>57.613211727716987</v>
      </c>
      <c r="GT43" s="7">
        <v>57.613211727716987</v>
      </c>
      <c r="GU43" s="7">
        <v>57.613211727716987</v>
      </c>
      <c r="GV43" s="7">
        <v>28.172821767451715</v>
      </c>
      <c r="GW43" s="7">
        <v>28.172821767451715</v>
      </c>
      <c r="GX43" s="7">
        <v>28.172821767451715</v>
      </c>
      <c r="GY43" s="7">
        <v>28.172821767451715</v>
      </c>
      <c r="GZ43" s="7">
        <v>51.793462536109395</v>
      </c>
      <c r="HA43" s="7">
        <v>51.793462536109395</v>
      </c>
    </row>
    <row r="44" spans="1:209" ht="15" x14ac:dyDescent="0.25">
      <c r="A44" s="7" t="s">
        <v>76</v>
      </c>
      <c r="B44" s="7">
        <v>1</v>
      </c>
      <c r="C44" s="7" t="s">
        <v>64</v>
      </c>
      <c r="D44" s="22">
        <f t="shared" ref="D44:S53" si="109">INDEX($AY$123:$AY$152,MATCH(DATE(D$3+$B44-1,1,1),$BC$123:$BC$152,0),1)*D$10*8.76*D$8</f>
        <v>88.659962799792709</v>
      </c>
      <c r="E44" s="22">
        <f t="shared" si="109"/>
        <v>91.50674341024579</v>
      </c>
      <c r="F44" s="22">
        <f t="shared" si="109"/>
        <v>91.50674341024579</v>
      </c>
      <c r="G44" s="22">
        <f t="shared" si="109"/>
        <v>94.375090540475028</v>
      </c>
      <c r="H44" s="22">
        <f t="shared" si="109"/>
        <v>97.221871150928123</v>
      </c>
      <c r="I44" s="22">
        <f t="shared" si="109"/>
        <v>97.221871150928123</v>
      </c>
      <c r="J44" s="22">
        <f t="shared" si="109"/>
        <v>100.09021828115736</v>
      </c>
      <c r="K44" s="22">
        <f t="shared" si="109"/>
        <v>102.95856541138662</v>
      </c>
      <c r="L44" s="22">
        <f t="shared" si="109"/>
        <v>102.95856541138662</v>
      </c>
      <c r="M44" s="22">
        <f t="shared" si="109"/>
        <v>105.8053460218397</v>
      </c>
      <c r="N44" s="22">
        <f t="shared" si="109"/>
        <v>108.67369315206895</v>
      </c>
      <c r="O44" s="22">
        <f t="shared" si="109"/>
        <v>111.52047376252203</v>
      </c>
      <c r="P44" s="22">
        <f t="shared" si="109"/>
        <v>111.52047376252203</v>
      </c>
      <c r="Q44" s="22">
        <f t="shared" si="109"/>
        <v>114.38882089275128</v>
      </c>
      <c r="R44" s="22">
        <f t="shared" si="109"/>
        <v>117.25716802298051</v>
      </c>
      <c r="S44" s="22">
        <f t="shared" si="109"/>
        <v>120.1039486334336</v>
      </c>
      <c r="T44" s="22">
        <f t="shared" ref="T44:AI53" si="110">INDEX($AY$123:$AY$152,MATCH(DATE(T$3+$B44-1,1,1),$BC$123:$BC$152,0),1)*T$10*8.76*T$8</f>
        <v>122.97229576366286</v>
      </c>
      <c r="U44" s="22">
        <f t="shared" si="110"/>
        <v>122.97229576366286</v>
      </c>
      <c r="V44" s="22">
        <f t="shared" si="110"/>
        <v>125.84064289389211</v>
      </c>
      <c r="W44" s="22">
        <f t="shared" si="110"/>
        <v>0</v>
      </c>
      <c r="X44" s="22">
        <f t="shared" si="110"/>
        <v>0</v>
      </c>
      <c r="Y44" s="22">
        <f t="shared" si="110"/>
        <v>0</v>
      </c>
      <c r="Z44" s="22">
        <f t="shared" si="110"/>
        <v>0</v>
      </c>
      <c r="AA44" s="22">
        <f t="shared" si="110"/>
        <v>0</v>
      </c>
      <c r="AB44" s="22">
        <f t="shared" si="110"/>
        <v>0</v>
      </c>
      <c r="AC44" s="22">
        <f t="shared" si="110"/>
        <v>0</v>
      </c>
      <c r="AD44" s="22">
        <f t="shared" si="110"/>
        <v>0</v>
      </c>
      <c r="AE44" s="22">
        <f t="shared" si="110"/>
        <v>0</v>
      </c>
      <c r="AF44" s="22">
        <f t="shared" si="110"/>
        <v>0</v>
      </c>
      <c r="AG44" s="22">
        <f t="shared" si="110"/>
        <v>0</v>
      </c>
      <c r="AH44" s="22">
        <f t="shared" si="110"/>
        <v>0</v>
      </c>
      <c r="AI44" s="22">
        <f t="shared" si="110"/>
        <v>0</v>
      </c>
      <c r="AJ44" s="22">
        <f t="shared" ref="AJ44:AO53" si="111">INDEX($AY$123:$AY$152,MATCH(DATE(AJ$3+$B44-1,1,1),$BC$123:$BC$152,0),1)*AJ$10*8.76*AJ$8</f>
        <v>0</v>
      </c>
      <c r="AK44" s="22">
        <f t="shared" si="111"/>
        <v>0</v>
      </c>
      <c r="AL44" s="22">
        <f t="shared" si="111"/>
        <v>0</v>
      </c>
      <c r="AM44" s="22">
        <f t="shared" si="111"/>
        <v>0</v>
      </c>
      <c r="AN44" s="22">
        <f t="shared" si="111"/>
        <v>0</v>
      </c>
      <c r="AO44" s="22">
        <f t="shared" si="111"/>
        <v>0</v>
      </c>
      <c r="AU44" t="s">
        <v>71</v>
      </c>
      <c r="AV44" t="s">
        <v>43</v>
      </c>
      <c r="AW44" t="s">
        <v>47</v>
      </c>
      <c r="AX44" t="s">
        <v>72</v>
      </c>
      <c r="AY44" s="14">
        <v>0.92145171400000003</v>
      </c>
      <c r="AZ44"/>
      <c r="BA44" t="s">
        <v>73</v>
      </c>
      <c r="BB44">
        <v>1</v>
      </c>
      <c r="BC44" s="12">
        <v>47849</v>
      </c>
      <c r="BD44" s="12"/>
      <c r="BE44"/>
      <c r="BF44" t="s">
        <v>74</v>
      </c>
      <c r="BG44"/>
      <c r="BH44"/>
      <c r="BI44"/>
      <c r="BJ44" t="s">
        <v>75</v>
      </c>
      <c r="BM44" s="7" cm="1">
        <f t="array" ref="BM44">INDEX($HD$3:$HD$14,BN44,1)</f>
        <v>28.25</v>
      </c>
      <c r="BN44" s="7">
        <v>2</v>
      </c>
      <c r="BO44" s="7">
        <v>17</v>
      </c>
      <c r="BP44" s="7">
        <v>3.6872407813488786</v>
      </c>
      <c r="BQ44" s="7">
        <v>3.6872407813488786</v>
      </c>
      <c r="BR44" s="7">
        <v>3.6872407813488786</v>
      </c>
      <c r="BS44" s="7">
        <v>3.6872407813488786</v>
      </c>
      <c r="BT44" s="7">
        <v>7.2697722246012813</v>
      </c>
      <c r="BU44" s="7">
        <v>7.2697722246012813</v>
      </c>
      <c r="BV44" s="7">
        <v>7.2697722246012813</v>
      </c>
      <c r="BW44" s="7">
        <v>7.2697722246012813</v>
      </c>
      <c r="BX44" s="7">
        <v>1.1320751795498389</v>
      </c>
      <c r="BY44" s="7">
        <v>1.1320751795498389</v>
      </c>
      <c r="BZ44" s="7">
        <v>7.2697722246012813</v>
      </c>
      <c r="CA44" s="7">
        <v>7.2697722246012813</v>
      </c>
      <c r="CB44" s="7">
        <v>7.2697722246012813</v>
      </c>
      <c r="CC44" s="7">
        <v>7.2697722246012813</v>
      </c>
      <c r="CD44" s="7">
        <v>6.5839435947974287</v>
      </c>
      <c r="CE44" s="7">
        <v>6.5839435947974287</v>
      </c>
      <c r="CF44" s="7">
        <v>6.5839435947974287</v>
      </c>
      <c r="CG44" s="7">
        <v>6.5839435947974287</v>
      </c>
      <c r="CH44" s="7">
        <v>6.5839435947974287</v>
      </c>
      <c r="CI44" s="7">
        <v>6.5839435947974287</v>
      </c>
      <c r="CJ44" s="7">
        <v>1.7243606634598099</v>
      </c>
      <c r="CK44" s="7">
        <v>1.7243606634598099</v>
      </c>
      <c r="CL44" s="7">
        <v>1.7243606634598099</v>
      </c>
      <c r="CM44" s="7">
        <v>1.7243606634598099</v>
      </c>
      <c r="CN44" s="7">
        <v>1.7243606634598099</v>
      </c>
      <c r="CO44" s="7">
        <v>1.7243606634598099</v>
      </c>
      <c r="CP44" s="7">
        <v>1.7243606634598099</v>
      </c>
      <c r="CQ44" s="7">
        <v>1.7243606634598099</v>
      </c>
      <c r="CR44" s="7">
        <v>11.460998171175239</v>
      </c>
      <c r="CS44" s="7">
        <v>11.460998171175239</v>
      </c>
      <c r="CT44" s="7">
        <v>11.460998171175239</v>
      </c>
      <c r="CU44" s="7">
        <v>11.460998171175239</v>
      </c>
      <c r="CV44" s="7">
        <v>1.719462052258838</v>
      </c>
      <c r="CW44" s="7">
        <v>1.719462052258838</v>
      </c>
      <c r="CX44" s="7">
        <v>1.719462052258838</v>
      </c>
      <c r="CY44" s="7">
        <v>1.719462052258838</v>
      </c>
      <c r="CZ44" s="7">
        <v>6.5839435947974287</v>
      </c>
      <c r="DA44" s="7">
        <v>6.5839435947974287</v>
      </c>
      <c r="DB44" s="7">
        <v>6.5839435947974287</v>
      </c>
      <c r="DC44" s="7">
        <v>6.5839435947974287</v>
      </c>
      <c r="DD44" s="7">
        <v>0.14503383134083592</v>
      </c>
      <c r="DE44" s="7">
        <v>0.14503383134083592</v>
      </c>
      <c r="DF44" s="7">
        <v>0.14503383134083592</v>
      </c>
      <c r="DG44" s="7">
        <v>0.14503383134083592</v>
      </c>
      <c r="DH44" s="7">
        <v>3.6872407813488786</v>
      </c>
      <c r="DI44" s="7">
        <v>3.6872407813488786</v>
      </c>
      <c r="DJ44" s="7">
        <v>3.6872407813488786</v>
      </c>
      <c r="DK44" s="7">
        <v>3.6872407813488786</v>
      </c>
      <c r="DL44" s="7">
        <v>1.1320751795498389</v>
      </c>
      <c r="DM44" s="7">
        <v>1.1320751795498389</v>
      </c>
      <c r="DN44" s="7">
        <v>1.1320751795498389</v>
      </c>
      <c r="DO44" s="7">
        <v>1.1320751795498389</v>
      </c>
      <c r="DP44" s="7">
        <v>2.9203504828585158</v>
      </c>
      <c r="DQ44" s="7">
        <v>2.9203504828585158</v>
      </c>
      <c r="DR44" s="7">
        <v>2.9203504828585158</v>
      </c>
      <c r="DS44" s="7">
        <v>2.9203504828585158</v>
      </c>
      <c r="DT44" s="7">
        <v>0.3866168080016078</v>
      </c>
      <c r="DU44" s="7">
        <v>0.3866168080016078</v>
      </c>
      <c r="DV44" s="7">
        <v>0.3866168080016078</v>
      </c>
      <c r="DW44" s="7">
        <v>0.3866168080016078</v>
      </c>
      <c r="DX44" s="7">
        <v>55.869696327443748</v>
      </c>
      <c r="DY44" s="7">
        <v>55.869696327443748</v>
      </c>
      <c r="DZ44" s="7">
        <v>55.869696327443748</v>
      </c>
      <c r="EA44" s="7">
        <v>55.869696327443748</v>
      </c>
      <c r="EB44" s="7">
        <v>31.156533671639881</v>
      </c>
      <c r="EC44" s="7">
        <v>31.156533671639881</v>
      </c>
      <c r="ED44" s="7">
        <v>31.156533671639881</v>
      </c>
      <c r="EE44" s="7">
        <v>31.156533671639881</v>
      </c>
      <c r="EF44" s="7">
        <v>22.224295680057846</v>
      </c>
      <c r="EG44" s="7">
        <v>22.224295680057846</v>
      </c>
      <c r="EH44" s="7">
        <v>22.224295680057846</v>
      </c>
      <c r="EI44" s="7">
        <v>22.224295680057846</v>
      </c>
      <c r="EJ44" s="7">
        <v>29.969153339279739</v>
      </c>
      <c r="EK44" s="7">
        <v>41.386170216704258</v>
      </c>
      <c r="EL44" s="7">
        <v>29.969153339279739</v>
      </c>
      <c r="EM44" s="7">
        <v>41.386170216704258</v>
      </c>
      <c r="EN44" s="7">
        <v>41.058234684133353</v>
      </c>
      <c r="EO44" s="7">
        <v>41.058234684133353</v>
      </c>
      <c r="EP44" s="7">
        <v>31.156533671639881</v>
      </c>
      <c r="EQ44" s="7">
        <v>31.156533671639881</v>
      </c>
      <c r="ER44" s="7">
        <v>31.156533671639881</v>
      </c>
      <c r="ES44" s="7">
        <v>31.156533671639881</v>
      </c>
      <c r="ET44" s="7">
        <v>31.58438348006111</v>
      </c>
      <c r="EU44" s="7">
        <v>31.58438348006111</v>
      </c>
      <c r="EV44" s="7">
        <v>32.449623384173584</v>
      </c>
      <c r="EW44" s="7">
        <v>32.449623384173584</v>
      </c>
      <c r="EX44" s="7">
        <v>32.449623384173584</v>
      </c>
      <c r="EY44" s="7">
        <v>32.449623384173584</v>
      </c>
      <c r="EZ44" s="7">
        <v>32.449623384173584</v>
      </c>
      <c r="FA44" s="7">
        <v>32.449623384173584</v>
      </c>
      <c r="FB44" s="7">
        <v>59.414874188890799</v>
      </c>
      <c r="FC44" s="7">
        <v>37.359666022104484</v>
      </c>
      <c r="FD44" s="7">
        <v>45.977827036462998</v>
      </c>
      <c r="FE44" s="7">
        <v>59.414874188890799</v>
      </c>
      <c r="FF44" s="7">
        <v>37.359666022104484</v>
      </c>
      <c r="FG44" s="7">
        <v>45.977827036462998</v>
      </c>
      <c r="FH44" s="7">
        <v>37.359666022104484</v>
      </c>
      <c r="FI44" s="7">
        <v>45.977827036462998</v>
      </c>
      <c r="FJ44" s="7">
        <v>37.359666022104484</v>
      </c>
      <c r="FK44" s="7">
        <v>45.977827036462998</v>
      </c>
      <c r="FL44" s="7">
        <v>27.447523711890664</v>
      </c>
      <c r="FM44" s="7">
        <v>27.447523711890664</v>
      </c>
      <c r="FN44" s="7">
        <v>27.447523711890664</v>
      </c>
      <c r="FO44" s="7">
        <v>27.447523711890664</v>
      </c>
      <c r="FP44" s="7">
        <v>33.847468586585272</v>
      </c>
      <c r="FQ44" s="7">
        <v>47.001556675723428</v>
      </c>
      <c r="FR44" s="7">
        <v>33.847468586585272</v>
      </c>
      <c r="FS44" s="7">
        <v>47.001556675723428</v>
      </c>
      <c r="FT44" s="7">
        <v>32.449623384173584</v>
      </c>
      <c r="FU44" s="7">
        <v>32.449623384173584</v>
      </c>
      <c r="FV44" s="7">
        <v>32.449623384173584</v>
      </c>
      <c r="FW44" s="7">
        <v>32.449623384173584</v>
      </c>
      <c r="FX44" s="7">
        <v>21.060006396535396</v>
      </c>
      <c r="FY44" s="7">
        <v>30.459759652819994</v>
      </c>
      <c r="FZ44" s="7">
        <v>21.060006396535396</v>
      </c>
      <c r="GA44" s="7">
        <v>30.459759652819994</v>
      </c>
      <c r="GB44" s="7">
        <v>55.869696327443748</v>
      </c>
      <c r="GC44" s="7">
        <v>55.869696327443748</v>
      </c>
      <c r="GD44" s="7">
        <v>55.869696327443748</v>
      </c>
      <c r="GE44" s="7">
        <v>55.869696327443748</v>
      </c>
      <c r="GF44" s="7">
        <v>41.058234684133353</v>
      </c>
      <c r="GG44" s="7">
        <v>41.058234684133353</v>
      </c>
      <c r="GH44" s="7">
        <v>41.058234684133353</v>
      </c>
      <c r="GI44" s="7">
        <v>41.058234684133353</v>
      </c>
      <c r="GJ44" s="7">
        <v>36.798425799102908</v>
      </c>
      <c r="GK44" s="7">
        <v>36.798425799102908</v>
      </c>
      <c r="GL44" s="7">
        <v>36.798425799102908</v>
      </c>
      <c r="GM44" s="7">
        <v>36.798425799102908</v>
      </c>
      <c r="GN44" s="7">
        <v>20.694075658819909</v>
      </c>
      <c r="GO44" s="7">
        <v>29.216070072508039</v>
      </c>
      <c r="GP44" s="7">
        <v>20.694075658819909</v>
      </c>
      <c r="GQ44" s="7">
        <v>29.216070072508039</v>
      </c>
      <c r="GR44" s="7">
        <v>14.134100713919635</v>
      </c>
      <c r="GS44" s="7">
        <v>14.134100713919635</v>
      </c>
      <c r="GT44" s="7">
        <v>14.134100713919635</v>
      </c>
      <c r="GU44" s="7">
        <v>14.134100713919635</v>
      </c>
      <c r="GV44" s="7">
        <v>1.2878045978569108</v>
      </c>
      <c r="GW44" s="7">
        <v>1.2878045978569108</v>
      </c>
      <c r="GX44" s="7">
        <v>1.2878045978569108</v>
      </c>
      <c r="GY44" s="7">
        <v>1.2878045978569108</v>
      </c>
      <c r="GZ44" s="7">
        <v>10.516811960778153</v>
      </c>
      <c r="HA44" s="7">
        <v>10.516811960778153</v>
      </c>
    </row>
    <row r="45" spans="1:209" ht="15" x14ac:dyDescent="0.25">
      <c r="A45" s="7" t="s">
        <v>59</v>
      </c>
      <c r="B45" s="7">
        <f t="shared" ref="B45:B53" si="112">B44+1</f>
        <v>2</v>
      </c>
      <c r="C45" s="7" t="s">
        <v>64</v>
      </c>
      <c r="D45" s="22">
        <f t="shared" si="109"/>
        <v>91.50674341024579</v>
      </c>
      <c r="E45" s="22">
        <f t="shared" si="109"/>
        <v>91.50674341024579</v>
      </c>
      <c r="F45" s="22">
        <f t="shared" si="109"/>
        <v>94.375090540475028</v>
      </c>
      <c r="G45" s="22">
        <f t="shared" si="109"/>
        <v>97.221871150928123</v>
      </c>
      <c r="H45" s="22">
        <f t="shared" si="109"/>
        <v>97.221871150928123</v>
      </c>
      <c r="I45" s="22">
        <f t="shared" si="109"/>
        <v>100.09021828115736</v>
      </c>
      <c r="J45" s="22">
        <f t="shared" si="109"/>
        <v>102.95856541138662</v>
      </c>
      <c r="K45" s="22">
        <f t="shared" si="109"/>
        <v>102.95856541138662</v>
      </c>
      <c r="L45" s="22">
        <f t="shared" si="109"/>
        <v>105.8053460218397</v>
      </c>
      <c r="M45" s="22">
        <f t="shared" si="109"/>
        <v>108.67369315206895</v>
      </c>
      <c r="N45" s="22">
        <f t="shared" si="109"/>
        <v>111.52047376252203</v>
      </c>
      <c r="O45" s="22">
        <f t="shared" si="109"/>
        <v>111.52047376252203</v>
      </c>
      <c r="P45" s="22">
        <f t="shared" si="109"/>
        <v>114.38882089275128</v>
      </c>
      <c r="Q45" s="22">
        <f t="shared" si="109"/>
        <v>117.25716802298051</v>
      </c>
      <c r="R45" s="22">
        <f t="shared" si="109"/>
        <v>120.1039486334336</v>
      </c>
      <c r="S45" s="22">
        <f t="shared" si="109"/>
        <v>122.97229576366286</v>
      </c>
      <c r="T45" s="22">
        <f t="shared" si="110"/>
        <v>122.97229576366286</v>
      </c>
      <c r="U45" s="22">
        <f t="shared" si="110"/>
        <v>125.84064289389211</v>
      </c>
      <c r="V45" s="22">
        <f t="shared" si="110"/>
        <v>128.68742350434519</v>
      </c>
      <c r="W45" s="22">
        <f t="shared" si="110"/>
        <v>0</v>
      </c>
      <c r="X45" s="22">
        <f t="shared" si="110"/>
        <v>0</v>
      </c>
      <c r="Y45" s="22">
        <f t="shared" si="110"/>
        <v>0</v>
      </c>
      <c r="Z45" s="22">
        <f t="shared" si="110"/>
        <v>0</v>
      </c>
      <c r="AA45" s="22">
        <f t="shared" si="110"/>
        <v>0</v>
      </c>
      <c r="AB45" s="22">
        <f t="shared" si="110"/>
        <v>0</v>
      </c>
      <c r="AC45" s="22">
        <f t="shared" si="110"/>
        <v>0</v>
      </c>
      <c r="AD45" s="22">
        <f t="shared" si="110"/>
        <v>0</v>
      </c>
      <c r="AE45" s="22">
        <f t="shared" si="110"/>
        <v>0</v>
      </c>
      <c r="AF45" s="22">
        <f t="shared" si="110"/>
        <v>0</v>
      </c>
      <c r="AG45" s="22">
        <f t="shared" si="110"/>
        <v>0</v>
      </c>
      <c r="AH45" s="22">
        <f t="shared" si="110"/>
        <v>0</v>
      </c>
      <c r="AI45" s="22">
        <f t="shared" si="110"/>
        <v>0</v>
      </c>
      <c r="AJ45" s="22">
        <f t="shared" si="111"/>
        <v>0</v>
      </c>
      <c r="AK45" s="22">
        <f t="shared" si="111"/>
        <v>0</v>
      </c>
      <c r="AL45" s="22">
        <f t="shared" si="111"/>
        <v>0</v>
      </c>
      <c r="AM45" s="22">
        <f t="shared" si="111"/>
        <v>0</v>
      </c>
      <c r="AN45" s="22">
        <f t="shared" si="111"/>
        <v>0</v>
      </c>
      <c r="AO45" s="22">
        <f t="shared" si="111"/>
        <v>0</v>
      </c>
      <c r="AU45" t="s">
        <v>71</v>
      </c>
      <c r="AV45" t="s">
        <v>43</v>
      </c>
      <c r="AW45" t="s">
        <v>47</v>
      </c>
      <c r="AX45" t="s">
        <v>72</v>
      </c>
      <c r="AY45" s="14">
        <v>0.89202144699999997</v>
      </c>
      <c r="AZ45"/>
      <c r="BA45" t="s">
        <v>73</v>
      </c>
      <c r="BB45">
        <v>1</v>
      </c>
      <c r="BC45" s="12">
        <v>48214</v>
      </c>
      <c r="BD45" s="12"/>
      <c r="BE45"/>
      <c r="BF45" t="s">
        <v>74</v>
      </c>
      <c r="BG45"/>
      <c r="BH45"/>
      <c r="BI45"/>
      <c r="BJ45" t="s">
        <v>75</v>
      </c>
      <c r="BM45" s="7" cm="1">
        <f t="array" ref="BM45">INDEX($HD$3:$HD$14,BN45,1)</f>
        <v>28.25</v>
      </c>
      <c r="BN45" s="7">
        <v>2</v>
      </c>
      <c r="BO45" s="7">
        <v>18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0</v>
      </c>
      <c r="DW45" s="7">
        <v>0</v>
      </c>
      <c r="DX45" s="7">
        <v>54.077638892122195</v>
      </c>
      <c r="DY45" s="7">
        <v>54.077638892122195</v>
      </c>
      <c r="DZ45" s="7">
        <v>54.077638892122195</v>
      </c>
      <c r="EA45" s="7">
        <v>54.077638892122195</v>
      </c>
      <c r="EB45" s="7">
        <v>33.611837255463072</v>
      </c>
      <c r="EC45" s="7">
        <v>33.611837255463072</v>
      </c>
      <c r="ED45" s="7">
        <v>33.611837255463072</v>
      </c>
      <c r="EE45" s="7">
        <v>33.611837255463072</v>
      </c>
      <c r="EF45" s="7">
        <v>19.320169978284575</v>
      </c>
      <c r="EG45" s="7">
        <v>19.320169978284575</v>
      </c>
      <c r="EH45" s="7">
        <v>19.320169978284575</v>
      </c>
      <c r="EI45" s="7">
        <v>19.320169978284575</v>
      </c>
      <c r="EJ45" s="7">
        <v>28.75672863579101</v>
      </c>
      <c r="EK45" s="7">
        <v>39.048600168400284</v>
      </c>
      <c r="EL45" s="7">
        <v>28.75672863579101</v>
      </c>
      <c r="EM45" s="7">
        <v>39.048600168400284</v>
      </c>
      <c r="EN45" s="7">
        <v>37.97127111745332</v>
      </c>
      <c r="EO45" s="7">
        <v>37.97127111745332</v>
      </c>
      <c r="EP45" s="7">
        <v>33.611837255463072</v>
      </c>
      <c r="EQ45" s="7">
        <v>33.611837255463072</v>
      </c>
      <c r="ER45" s="7">
        <v>33.611837255463072</v>
      </c>
      <c r="ES45" s="7">
        <v>33.611837255463072</v>
      </c>
      <c r="ET45" s="7">
        <v>28.263717427138253</v>
      </c>
      <c r="EU45" s="7">
        <v>28.263717427138253</v>
      </c>
      <c r="EV45" s="7">
        <v>32.750741730282883</v>
      </c>
      <c r="EW45" s="7">
        <v>32.750741730282883</v>
      </c>
      <c r="EX45" s="7">
        <v>32.750741730282883</v>
      </c>
      <c r="EY45" s="7">
        <v>32.750741730282883</v>
      </c>
      <c r="EZ45" s="7">
        <v>32.750741730282883</v>
      </c>
      <c r="FA45" s="7">
        <v>32.750741730282883</v>
      </c>
      <c r="FB45" s="7">
        <v>58.418835322755598</v>
      </c>
      <c r="FC45" s="7">
        <v>36.919213725678539</v>
      </c>
      <c r="FD45" s="7">
        <v>45.676673413382694</v>
      </c>
      <c r="FE45" s="7">
        <v>58.418835322755598</v>
      </c>
      <c r="FF45" s="7">
        <v>36.919213725678539</v>
      </c>
      <c r="FG45" s="7">
        <v>45.676673413382694</v>
      </c>
      <c r="FH45" s="7">
        <v>36.919213725678539</v>
      </c>
      <c r="FI45" s="7">
        <v>45.676673413382694</v>
      </c>
      <c r="FJ45" s="7">
        <v>36.919213725678539</v>
      </c>
      <c r="FK45" s="7">
        <v>45.676673413382694</v>
      </c>
      <c r="FL45" s="7">
        <v>25.566829465535402</v>
      </c>
      <c r="FM45" s="7">
        <v>25.566829465535402</v>
      </c>
      <c r="FN45" s="7">
        <v>25.566829465535402</v>
      </c>
      <c r="FO45" s="7">
        <v>25.566829465535402</v>
      </c>
      <c r="FP45" s="7">
        <v>35.350299237048226</v>
      </c>
      <c r="FQ45" s="7">
        <v>49.254950075588482</v>
      </c>
      <c r="FR45" s="7">
        <v>35.350299237048226</v>
      </c>
      <c r="FS45" s="7">
        <v>49.254950075588482</v>
      </c>
      <c r="FT45" s="7">
        <v>32.750741730282883</v>
      </c>
      <c r="FU45" s="7">
        <v>32.750741730282883</v>
      </c>
      <c r="FV45" s="7">
        <v>32.750741730282883</v>
      </c>
      <c r="FW45" s="7">
        <v>32.750741730282883</v>
      </c>
      <c r="FX45" s="7">
        <v>21.676964790593221</v>
      </c>
      <c r="FY45" s="7">
        <v>31.021995370988765</v>
      </c>
      <c r="FZ45" s="7">
        <v>21.676964790593221</v>
      </c>
      <c r="GA45" s="7">
        <v>31.021995370988765</v>
      </c>
      <c r="GB45" s="7">
        <v>54.077638892122195</v>
      </c>
      <c r="GC45" s="7">
        <v>54.077638892122195</v>
      </c>
      <c r="GD45" s="7">
        <v>54.077638892122195</v>
      </c>
      <c r="GE45" s="7">
        <v>54.077638892122195</v>
      </c>
      <c r="GF45" s="7">
        <v>37.97127111745332</v>
      </c>
      <c r="GG45" s="7">
        <v>37.97127111745332</v>
      </c>
      <c r="GH45" s="7">
        <v>37.97127111745332</v>
      </c>
      <c r="GI45" s="7">
        <v>37.97127111745332</v>
      </c>
      <c r="GJ45" s="7">
        <v>40.93498817893245</v>
      </c>
      <c r="GK45" s="7">
        <v>40.93498817893245</v>
      </c>
      <c r="GL45" s="7">
        <v>40.93498817893245</v>
      </c>
      <c r="GM45" s="7">
        <v>40.93498817893245</v>
      </c>
      <c r="GN45" s="7">
        <v>20.408283926689688</v>
      </c>
      <c r="GO45" s="7">
        <v>30.039987554479083</v>
      </c>
      <c r="GP45" s="7">
        <v>20.408283926689688</v>
      </c>
      <c r="GQ45" s="7">
        <v>30.039987554479083</v>
      </c>
      <c r="GR45" s="7">
        <v>0</v>
      </c>
      <c r="GS45" s="7">
        <v>0</v>
      </c>
      <c r="GT45" s="7">
        <v>0</v>
      </c>
      <c r="GU45" s="7">
        <v>0</v>
      </c>
      <c r="GV45" s="7">
        <v>0</v>
      </c>
      <c r="GW45" s="7">
        <v>0</v>
      </c>
      <c r="GX45" s="7">
        <v>0</v>
      </c>
      <c r="GY45" s="7">
        <v>0</v>
      </c>
      <c r="GZ45" s="7">
        <v>0</v>
      </c>
      <c r="HA45" s="7">
        <v>0</v>
      </c>
    </row>
    <row r="46" spans="1:209" ht="15" x14ac:dyDescent="0.25">
      <c r="A46" s="7" t="s">
        <v>59</v>
      </c>
      <c r="B46" s="7">
        <f t="shared" si="112"/>
        <v>3</v>
      </c>
      <c r="C46" s="7" t="s">
        <v>64</v>
      </c>
      <c r="D46" s="22">
        <f t="shared" si="109"/>
        <v>91.50674341024579</v>
      </c>
      <c r="E46" s="22">
        <f t="shared" si="109"/>
        <v>94.375090540475028</v>
      </c>
      <c r="F46" s="22">
        <f t="shared" si="109"/>
        <v>97.221871150928123</v>
      </c>
      <c r="G46" s="22">
        <f t="shared" si="109"/>
        <v>97.221871150928123</v>
      </c>
      <c r="H46" s="22">
        <f t="shared" si="109"/>
        <v>100.09021828115736</v>
      </c>
      <c r="I46" s="22">
        <f t="shared" si="109"/>
        <v>102.95856541138662</v>
      </c>
      <c r="J46" s="22">
        <f t="shared" si="109"/>
        <v>102.95856541138662</v>
      </c>
      <c r="K46" s="22">
        <f t="shared" si="109"/>
        <v>105.8053460218397</v>
      </c>
      <c r="L46" s="22">
        <f t="shared" si="109"/>
        <v>108.67369315206895</v>
      </c>
      <c r="M46" s="22">
        <f t="shared" si="109"/>
        <v>111.52047376252203</v>
      </c>
      <c r="N46" s="22">
        <f t="shared" si="109"/>
        <v>111.52047376252203</v>
      </c>
      <c r="O46" s="22">
        <f t="shared" si="109"/>
        <v>114.38882089275128</v>
      </c>
      <c r="P46" s="22">
        <f t="shared" si="109"/>
        <v>117.25716802298051</v>
      </c>
      <c r="Q46" s="22">
        <f t="shared" si="109"/>
        <v>120.1039486334336</v>
      </c>
      <c r="R46" s="22">
        <f t="shared" si="109"/>
        <v>122.97229576366286</v>
      </c>
      <c r="S46" s="22">
        <f t="shared" si="109"/>
        <v>122.97229576366286</v>
      </c>
      <c r="T46" s="22">
        <f t="shared" si="110"/>
        <v>125.84064289389211</v>
      </c>
      <c r="U46" s="22">
        <f t="shared" si="110"/>
        <v>128.68742350434519</v>
      </c>
      <c r="V46" s="22">
        <f t="shared" si="110"/>
        <v>131.55577063457443</v>
      </c>
      <c r="W46" s="22">
        <f t="shared" si="110"/>
        <v>0</v>
      </c>
      <c r="X46" s="22">
        <f t="shared" si="110"/>
        <v>0</v>
      </c>
      <c r="Y46" s="22">
        <f t="shared" si="110"/>
        <v>0</v>
      </c>
      <c r="Z46" s="22">
        <f t="shared" si="110"/>
        <v>0</v>
      </c>
      <c r="AA46" s="22">
        <f t="shared" si="110"/>
        <v>0</v>
      </c>
      <c r="AB46" s="22">
        <f t="shared" si="110"/>
        <v>0</v>
      </c>
      <c r="AC46" s="22">
        <f t="shared" si="110"/>
        <v>0</v>
      </c>
      <c r="AD46" s="22">
        <f t="shared" si="110"/>
        <v>0</v>
      </c>
      <c r="AE46" s="22">
        <f t="shared" si="110"/>
        <v>0</v>
      </c>
      <c r="AF46" s="22">
        <f t="shared" si="110"/>
        <v>0</v>
      </c>
      <c r="AG46" s="22">
        <f t="shared" si="110"/>
        <v>0</v>
      </c>
      <c r="AH46" s="22">
        <f t="shared" si="110"/>
        <v>0</v>
      </c>
      <c r="AI46" s="22">
        <f t="shared" si="110"/>
        <v>0</v>
      </c>
      <c r="AJ46" s="22">
        <f t="shared" si="111"/>
        <v>0</v>
      </c>
      <c r="AK46" s="22">
        <f t="shared" si="111"/>
        <v>0</v>
      </c>
      <c r="AL46" s="22">
        <f t="shared" si="111"/>
        <v>0</v>
      </c>
      <c r="AM46" s="22">
        <f t="shared" si="111"/>
        <v>0</v>
      </c>
      <c r="AN46" s="22">
        <f t="shared" si="111"/>
        <v>0</v>
      </c>
      <c r="AO46" s="22">
        <f t="shared" si="111"/>
        <v>0</v>
      </c>
      <c r="AU46" t="s">
        <v>71</v>
      </c>
      <c r="AV46" t="s">
        <v>43</v>
      </c>
      <c r="AW46" t="s">
        <v>47</v>
      </c>
      <c r="AX46" t="s">
        <v>72</v>
      </c>
      <c r="AY46" s="14">
        <v>0.86087010900000005</v>
      </c>
      <c r="AZ46"/>
      <c r="BA46" t="s">
        <v>73</v>
      </c>
      <c r="BB46">
        <v>1</v>
      </c>
      <c r="BC46" s="12">
        <v>48580</v>
      </c>
      <c r="BD46" s="12"/>
      <c r="BE46"/>
      <c r="BF46" t="s">
        <v>74</v>
      </c>
      <c r="BG46"/>
      <c r="BH46"/>
      <c r="BI46"/>
      <c r="BJ46" t="s">
        <v>75</v>
      </c>
      <c r="BM46" s="7" cm="1">
        <f t="array" ref="BM46">INDEX($HD$3:$HD$14,BN46,1)</f>
        <v>28.25</v>
      </c>
      <c r="BN46" s="7">
        <v>2</v>
      </c>
      <c r="BO46" s="7">
        <v>19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51.002343533472718</v>
      </c>
      <c r="DY46" s="7">
        <v>51.002343533472718</v>
      </c>
      <c r="DZ46" s="7">
        <v>51.002343533472718</v>
      </c>
      <c r="EA46" s="7">
        <v>51.002343533472718</v>
      </c>
      <c r="EB46" s="7">
        <v>34.58839870404347</v>
      </c>
      <c r="EC46" s="7">
        <v>34.58839870404347</v>
      </c>
      <c r="ED46" s="7">
        <v>34.58839870404347</v>
      </c>
      <c r="EE46" s="7">
        <v>34.58839870404347</v>
      </c>
      <c r="EF46" s="7">
        <v>18.568869610553058</v>
      </c>
      <c r="EG46" s="7">
        <v>18.568869610553058</v>
      </c>
      <c r="EH46" s="7">
        <v>18.568869610553058</v>
      </c>
      <c r="EI46" s="7">
        <v>18.568869610553058</v>
      </c>
      <c r="EJ46" s="7">
        <v>27.232139057138308</v>
      </c>
      <c r="EK46" s="7">
        <v>36.071904087903498</v>
      </c>
      <c r="EL46" s="7">
        <v>27.232139057138308</v>
      </c>
      <c r="EM46" s="7">
        <v>36.071904087903498</v>
      </c>
      <c r="EN46" s="7">
        <v>34.848918078368115</v>
      </c>
      <c r="EO46" s="7">
        <v>34.848918078368115</v>
      </c>
      <c r="EP46" s="7">
        <v>34.58839870404347</v>
      </c>
      <c r="EQ46" s="7">
        <v>34.58839870404347</v>
      </c>
      <c r="ER46" s="7">
        <v>34.58839870404347</v>
      </c>
      <c r="ES46" s="7">
        <v>34.58839870404347</v>
      </c>
      <c r="ET46" s="7">
        <v>24.1807837557749</v>
      </c>
      <c r="EU46" s="7">
        <v>24.1807837557749</v>
      </c>
      <c r="EV46" s="7">
        <v>32.282503648006475</v>
      </c>
      <c r="EW46" s="7">
        <v>32.282503648006475</v>
      </c>
      <c r="EX46" s="7">
        <v>32.282503648006475</v>
      </c>
      <c r="EY46" s="7">
        <v>32.282503648006475</v>
      </c>
      <c r="EZ46" s="7">
        <v>32.282503648006475</v>
      </c>
      <c r="FA46" s="7">
        <v>32.282503648006475</v>
      </c>
      <c r="FB46" s="7">
        <v>57.362390036852155</v>
      </c>
      <c r="FC46" s="7">
        <v>34.097586241064306</v>
      </c>
      <c r="FD46" s="7">
        <v>42.020159315427598</v>
      </c>
      <c r="FE46" s="7">
        <v>57.362390036852155</v>
      </c>
      <c r="FF46" s="7">
        <v>34.097586241064306</v>
      </c>
      <c r="FG46" s="7">
        <v>42.020159315427598</v>
      </c>
      <c r="FH46" s="7">
        <v>34.097586241064306</v>
      </c>
      <c r="FI46" s="7">
        <v>42.020159315427598</v>
      </c>
      <c r="FJ46" s="7">
        <v>34.097586241064306</v>
      </c>
      <c r="FK46" s="7">
        <v>42.020159315427598</v>
      </c>
      <c r="FL46" s="7">
        <v>24.075940339675171</v>
      </c>
      <c r="FM46" s="7">
        <v>24.075940339675171</v>
      </c>
      <c r="FN46" s="7">
        <v>24.075940339675171</v>
      </c>
      <c r="FO46" s="7">
        <v>24.075940339675171</v>
      </c>
      <c r="FP46" s="7">
        <v>34.592874725723462</v>
      </c>
      <c r="FQ46" s="7">
        <v>47.996393096189756</v>
      </c>
      <c r="FR46" s="7">
        <v>34.592874725723462</v>
      </c>
      <c r="FS46" s="7">
        <v>47.996393096189756</v>
      </c>
      <c r="FT46" s="7">
        <v>32.282503648006475</v>
      </c>
      <c r="FU46" s="7">
        <v>32.282503648006475</v>
      </c>
      <c r="FV46" s="7">
        <v>32.282503648006475</v>
      </c>
      <c r="FW46" s="7">
        <v>32.282503648006475</v>
      </c>
      <c r="FX46" s="7">
        <v>22.52114385822189</v>
      </c>
      <c r="FY46" s="7">
        <v>32.054619982220238</v>
      </c>
      <c r="FZ46" s="7">
        <v>22.52114385822189</v>
      </c>
      <c r="GA46" s="7">
        <v>32.054619982220238</v>
      </c>
      <c r="GB46" s="7">
        <v>51.002343533472718</v>
      </c>
      <c r="GC46" s="7">
        <v>51.002343533472718</v>
      </c>
      <c r="GD46" s="7">
        <v>51.002343533472718</v>
      </c>
      <c r="GE46" s="7">
        <v>51.002343533472718</v>
      </c>
      <c r="GF46" s="7">
        <v>34.848918078368115</v>
      </c>
      <c r="GG46" s="7">
        <v>34.848918078368115</v>
      </c>
      <c r="GH46" s="7">
        <v>34.848918078368115</v>
      </c>
      <c r="GI46" s="7">
        <v>34.848918078368115</v>
      </c>
      <c r="GJ46" s="7">
        <v>42.03347175395497</v>
      </c>
      <c r="GK46" s="7">
        <v>42.03347175395497</v>
      </c>
      <c r="GL46" s="7">
        <v>42.03347175395497</v>
      </c>
      <c r="GM46" s="7">
        <v>42.03347175395497</v>
      </c>
      <c r="GN46" s="7">
        <v>16.04023495409324</v>
      </c>
      <c r="GO46" s="7">
        <v>24.370708114295777</v>
      </c>
      <c r="GP46" s="7">
        <v>16.04023495409324</v>
      </c>
      <c r="GQ46" s="7">
        <v>24.370708114295777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7">
        <v>0</v>
      </c>
      <c r="GY46" s="7">
        <v>0</v>
      </c>
      <c r="GZ46" s="7">
        <v>0</v>
      </c>
      <c r="HA46" s="7">
        <v>0</v>
      </c>
    </row>
    <row r="47" spans="1:209" ht="15" x14ac:dyDescent="0.25">
      <c r="A47" s="7" t="s">
        <v>59</v>
      </c>
      <c r="B47" s="7">
        <f t="shared" si="112"/>
        <v>4</v>
      </c>
      <c r="C47" s="7" t="s">
        <v>64</v>
      </c>
      <c r="D47" s="22">
        <f t="shared" si="109"/>
        <v>94.375090540475028</v>
      </c>
      <c r="E47" s="22">
        <f t="shared" si="109"/>
        <v>97.221871150928123</v>
      </c>
      <c r="F47" s="22">
        <f t="shared" si="109"/>
        <v>97.221871150928123</v>
      </c>
      <c r="G47" s="22">
        <f t="shared" si="109"/>
        <v>100.09021828115736</v>
      </c>
      <c r="H47" s="22">
        <f t="shared" si="109"/>
        <v>102.95856541138662</v>
      </c>
      <c r="I47" s="22">
        <f t="shared" si="109"/>
        <v>102.95856541138662</v>
      </c>
      <c r="J47" s="22">
        <f t="shared" si="109"/>
        <v>105.8053460218397</v>
      </c>
      <c r="K47" s="22">
        <f t="shared" si="109"/>
        <v>108.67369315206895</v>
      </c>
      <c r="L47" s="22">
        <f t="shared" si="109"/>
        <v>111.52047376252203</v>
      </c>
      <c r="M47" s="22">
        <f t="shared" si="109"/>
        <v>111.52047376252203</v>
      </c>
      <c r="N47" s="22">
        <f t="shared" si="109"/>
        <v>114.38882089275128</v>
      </c>
      <c r="O47" s="22">
        <f t="shared" si="109"/>
        <v>117.25716802298051</v>
      </c>
      <c r="P47" s="22">
        <f t="shared" si="109"/>
        <v>120.1039486334336</v>
      </c>
      <c r="Q47" s="22">
        <f t="shared" si="109"/>
        <v>122.97229576366286</v>
      </c>
      <c r="R47" s="22">
        <f t="shared" si="109"/>
        <v>122.97229576366286</v>
      </c>
      <c r="S47" s="22">
        <f t="shared" si="109"/>
        <v>125.84064289389211</v>
      </c>
      <c r="T47" s="22">
        <f t="shared" si="110"/>
        <v>128.68742350434519</v>
      </c>
      <c r="U47" s="22">
        <f t="shared" si="110"/>
        <v>131.55577063457443</v>
      </c>
      <c r="V47" s="22">
        <f t="shared" si="110"/>
        <v>131.55577063457443</v>
      </c>
      <c r="W47" s="22">
        <f t="shared" si="110"/>
        <v>0</v>
      </c>
      <c r="X47" s="22">
        <f t="shared" si="110"/>
        <v>0</v>
      </c>
      <c r="Y47" s="22">
        <f t="shared" si="110"/>
        <v>0</v>
      </c>
      <c r="Z47" s="22">
        <f t="shared" si="110"/>
        <v>0</v>
      </c>
      <c r="AA47" s="22">
        <f t="shared" si="110"/>
        <v>0</v>
      </c>
      <c r="AB47" s="22">
        <f t="shared" si="110"/>
        <v>0</v>
      </c>
      <c r="AC47" s="22">
        <f t="shared" si="110"/>
        <v>0</v>
      </c>
      <c r="AD47" s="22">
        <f t="shared" si="110"/>
        <v>0</v>
      </c>
      <c r="AE47" s="22">
        <f t="shared" si="110"/>
        <v>0</v>
      </c>
      <c r="AF47" s="22">
        <f t="shared" si="110"/>
        <v>0</v>
      </c>
      <c r="AG47" s="22">
        <f t="shared" si="110"/>
        <v>0</v>
      </c>
      <c r="AH47" s="22">
        <f t="shared" si="110"/>
        <v>0</v>
      </c>
      <c r="AI47" s="22">
        <f t="shared" si="110"/>
        <v>0</v>
      </c>
      <c r="AJ47" s="22">
        <f t="shared" si="111"/>
        <v>0</v>
      </c>
      <c r="AK47" s="22">
        <f t="shared" si="111"/>
        <v>0</v>
      </c>
      <c r="AL47" s="22">
        <f t="shared" si="111"/>
        <v>0</v>
      </c>
      <c r="AM47" s="22">
        <f t="shared" si="111"/>
        <v>0</v>
      </c>
      <c r="AN47" s="22">
        <f t="shared" si="111"/>
        <v>0</v>
      </c>
      <c r="AO47" s="22">
        <f t="shared" si="111"/>
        <v>0</v>
      </c>
      <c r="AU47" t="s">
        <v>71</v>
      </c>
      <c r="AV47" t="s">
        <v>43</v>
      </c>
      <c r="AW47" t="s">
        <v>47</v>
      </c>
      <c r="AX47" t="s">
        <v>72</v>
      </c>
      <c r="AY47" s="14">
        <v>0.827936648</v>
      </c>
      <c r="AZ47"/>
      <c r="BA47" t="s">
        <v>73</v>
      </c>
      <c r="BB47">
        <v>1</v>
      </c>
      <c r="BC47" s="12">
        <v>48945</v>
      </c>
      <c r="BD47" s="12"/>
      <c r="BE47"/>
      <c r="BF47" t="s">
        <v>74</v>
      </c>
      <c r="BG47"/>
      <c r="BH47"/>
      <c r="BI47"/>
      <c r="BJ47" t="s">
        <v>75</v>
      </c>
      <c r="BM47" s="7" cm="1">
        <f t="array" ref="BM47">INDEX($HD$3:$HD$14,BN47,1)</f>
        <v>28.25</v>
      </c>
      <c r="BN47" s="7">
        <v>2</v>
      </c>
      <c r="BO47" s="7">
        <v>20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47.711601000800648</v>
      </c>
      <c r="DY47" s="7">
        <v>47.711601000800648</v>
      </c>
      <c r="DZ47" s="7">
        <v>47.711601000800648</v>
      </c>
      <c r="EA47" s="7">
        <v>47.711601000800648</v>
      </c>
      <c r="EB47" s="7">
        <v>34.432230716250778</v>
      </c>
      <c r="EC47" s="7">
        <v>34.432230716250778</v>
      </c>
      <c r="ED47" s="7">
        <v>34.432230716250778</v>
      </c>
      <c r="EE47" s="7">
        <v>34.432230716250778</v>
      </c>
      <c r="EF47" s="7">
        <v>17.58190329334402</v>
      </c>
      <c r="EG47" s="7">
        <v>17.58190329334402</v>
      </c>
      <c r="EH47" s="7">
        <v>17.58190329334402</v>
      </c>
      <c r="EI47" s="7">
        <v>17.58190329334402</v>
      </c>
      <c r="EJ47" s="7">
        <v>25.073265193220283</v>
      </c>
      <c r="EK47" s="7">
        <v>32.621136849639853</v>
      </c>
      <c r="EL47" s="7">
        <v>25.073265193220283</v>
      </c>
      <c r="EM47" s="7">
        <v>32.621136849639853</v>
      </c>
      <c r="EN47" s="7">
        <v>33.847501238077157</v>
      </c>
      <c r="EO47" s="7">
        <v>33.847501238077157</v>
      </c>
      <c r="EP47" s="7">
        <v>34.432230716250778</v>
      </c>
      <c r="EQ47" s="7">
        <v>34.432230716250778</v>
      </c>
      <c r="ER47" s="7">
        <v>34.432230716250778</v>
      </c>
      <c r="ES47" s="7">
        <v>34.432230716250778</v>
      </c>
      <c r="ET47" s="7">
        <v>20.963347047551402</v>
      </c>
      <c r="EU47" s="7">
        <v>20.963347047551402</v>
      </c>
      <c r="EV47" s="7">
        <v>32.418643621096443</v>
      </c>
      <c r="EW47" s="7">
        <v>32.418643621096443</v>
      </c>
      <c r="EX47" s="7">
        <v>32.418643621096443</v>
      </c>
      <c r="EY47" s="7">
        <v>32.418643621096443</v>
      </c>
      <c r="EZ47" s="7">
        <v>32.418643621096443</v>
      </c>
      <c r="FA47" s="7">
        <v>32.418643621096443</v>
      </c>
      <c r="FB47" s="7">
        <v>56.401827208459792</v>
      </c>
      <c r="FC47" s="7">
        <v>33.425253815881042</v>
      </c>
      <c r="FD47" s="7">
        <v>40.393329764003212</v>
      </c>
      <c r="FE47" s="7">
        <v>56.401827208459792</v>
      </c>
      <c r="FF47" s="7">
        <v>33.425253815881042</v>
      </c>
      <c r="FG47" s="7">
        <v>40.393329764003212</v>
      </c>
      <c r="FH47" s="7">
        <v>33.425253815881042</v>
      </c>
      <c r="FI47" s="7">
        <v>40.393329764003212</v>
      </c>
      <c r="FJ47" s="7">
        <v>33.425253815881042</v>
      </c>
      <c r="FK47" s="7">
        <v>40.393329764003212</v>
      </c>
      <c r="FL47" s="7">
        <v>23.730087668270102</v>
      </c>
      <c r="FM47" s="7">
        <v>23.730087668270102</v>
      </c>
      <c r="FN47" s="7">
        <v>23.730087668270102</v>
      </c>
      <c r="FO47" s="7">
        <v>23.730087668270102</v>
      </c>
      <c r="FP47" s="7">
        <v>32.186264911950261</v>
      </c>
      <c r="FQ47" s="7">
        <v>45.074597620138228</v>
      </c>
      <c r="FR47" s="7">
        <v>32.186264911950261</v>
      </c>
      <c r="FS47" s="7">
        <v>45.074597620138228</v>
      </c>
      <c r="FT47" s="7">
        <v>32.418643621096443</v>
      </c>
      <c r="FU47" s="7">
        <v>32.418643621096443</v>
      </c>
      <c r="FV47" s="7">
        <v>32.418643621096443</v>
      </c>
      <c r="FW47" s="7">
        <v>32.418643621096443</v>
      </c>
      <c r="FX47" s="7">
        <v>23.701088152448531</v>
      </c>
      <c r="FY47" s="7">
        <v>33.618975499901929</v>
      </c>
      <c r="FZ47" s="7">
        <v>23.701088152448531</v>
      </c>
      <c r="GA47" s="7">
        <v>33.618975499901929</v>
      </c>
      <c r="GB47" s="7">
        <v>47.711601000800648</v>
      </c>
      <c r="GC47" s="7">
        <v>47.711601000800648</v>
      </c>
      <c r="GD47" s="7">
        <v>47.711601000800648</v>
      </c>
      <c r="GE47" s="7">
        <v>47.711601000800648</v>
      </c>
      <c r="GF47" s="7">
        <v>33.847501238077157</v>
      </c>
      <c r="GG47" s="7">
        <v>33.847501238077157</v>
      </c>
      <c r="GH47" s="7">
        <v>33.847501238077157</v>
      </c>
      <c r="GI47" s="7">
        <v>33.847501238077157</v>
      </c>
      <c r="GJ47" s="7">
        <v>41.824216555131734</v>
      </c>
      <c r="GK47" s="7">
        <v>41.824216555131734</v>
      </c>
      <c r="GL47" s="7">
        <v>41.824216555131734</v>
      </c>
      <c r="GM47" s="7">
        <v>41.824216555131734</v>
      </c>
      <c r="GN47" s="7">
        <v>15.092655924861717</v>
      </c>
      <c r="GO47" s="7">
        <v>23.033499714321589</v>
      </c>
      <c r="GP47" s="7">
        <v>15.092655924861717</v>
      </c>
      <c r="GQ47" s="7">
        <v>23.033499714321589</v>
      </c>
      <c r="GR47" s="7">
        <v>0</v>
      </c>
      <c r="GS47" s="7">
        <v>0</v>
      </c>
      <c r="GT47" s="7">
        <v>0</v>
      </c>
      <c r="GU47" s="7">
        <v>0</v>
      </c>
      <c r="GV47" s="7">
        <v>0</v>
      </c>
      <c r="GW47" s="7">
        <v>0</v>
      </c>
      <c r="GX47" s="7">
        <v>0</v>
      </c>
      <c r="GY47" s="7">
        <v>0</v>
      </c>
      <c r="GZ47" s="7">
        <v>0</v>
      </c>
      <c r="HA47" s="7">
        <v>0</v>
      </c>
    </row>
    <row r="48" spans="1:209" ht="15" x14ac:dyDescent="0.25">
      <c r="A48" s="7" t="s">
        <v>59</v>
      </c>
      <c r="B48" s="7">
        <f t="shared" si="112"/>
        <v>5</v>
      </c>
      <c r="C48" s="7" t="s">
        <v>64</v>
      </c>
      <c r="D48" s="22">
        <f t="shared" si="109"/>
        <v>97.221871150928123</v>
      </c>
      <c r="E48" s="22">
        <f t="shared" si="109"/>
        <v>97.221871150928123</v>
      </c>
      <c r="F48" s="22">
        <f t="shared" si="109"/>
        <v>100.09021828115736</v>
      </c>
      <c r="G48" s="22">
        <f t="shared" si="109"/>
        <v>102.95856541138662</v>
      </c>
      <c r="H48" s="22">
        <f t="shared" si="109"/>
        <v>102.95856541138662</v>
      </c>
      <c r="I48" s="22">
        <f t="shared" si="109"/>
        <v>105.8053460218397</v>
      </c>
      <c r="J48" s="22">
        <f t="shared" si="109"/>
        <v>108.67369315206895</v>
      </c>
      <c r="K48" s="22">
        <f t="shared" si="109"/>
        <v>111.52047376252203</v>
      </c>
      <c r="L48" s="22">
        <f t="shared" si="109"/>
        <v>111.52047376252203</v>
      </c>
      <c r="M48" s="22">
        <f t="shared" si="109"/>
        <v>114.38882089275128</v>
      </c>
      <c r="N48" s="22">
        <f t="shared" si="109"/>
        <v>117.25716802298051</v>
      </c>
      <c r="O48" s="22">
        <f t="shared" si="109"/>
        <v>120.1039486334336</v>
      </c>
      <c r="P48" s="22">
        <f t="shared" si="109"/>
        <v>122.97229576366286</v>
      </c>
      <c r="Q48" s="22">
        <f t="shared" si="109"/>
        <v>122.97229576366286</v>
      </c>
      <c r="R48" s="22">
        <f t="shared" si="109"/>
        <v>125.84064289389211</v>
      </c>
      <c r="S48" s="22">
        <f t="shared" si="109"/>
        <v>128.68742350434519</v>
      </c>
      <c r="T48" s="22">
        <f t="shared" si="110"/>
        <v>131.55577063457443</v>
      </c>
      <c r="U48" s="22">
        <f t="shared" si="110"/>
        <v>131.55577063457443</v>
      </c>
      <c r="V48" s="22">
        <f t="shared" si="110"/>
        <v>134.4025512450275</v>
      </c>
      <c r="W48" s="22">
        <f t="shared" si="110"/>
        <v>0</v>
      </c>
      <c r="X48" s="22">
        <f t="shared" si="110"/>
        <v>0</v>
      </c>
      <c r="Y48" s="22">
        <f t="shared" si="110"/>
        <v>0</v>
      </c>
      <c r="Z48" s="22">
        <f t="shared" si="110"/>
        <v>0</v>
      </c>
      <c r="AA48" s="22">
        <f t="shared" si="110"/>
        <v>0</v>
      </c>
      <c r="AB48" s="22">
        <f t="shared" si="110"/>
        <v>0</v>
      </c>
      <c r="AC48" s="22">
        <f t="shared" si="110"/>
        <v>0</v>
      </c>
      <c r="AD48" s="22">
        <f t="shared" si="110"/>
        <v>0</v>
      </c>
      <c r="AE48" s="22">
        <f t="shared" si="110"/>
        <v>0</v>
      </c>
      <c r="AF48" s="22">
        <f t="shared" si="110"/>
        <v>0</v>
      </c>
      <c r="AG48" s="22">
        <f t="shared" si="110"/>
        <v>0</v>
      </c>
      <c r="AH48" s="22">
        <f t="shared" si="110"/>
        <v>0</v>
      </c>
      <c r="AI48" s="22">
        <f t="shared" si="110"/>
        <v>0</v>
      </c>
      <c r="AJ48" s="22">
        <f t="shared" si="111"/>
        <v>0</v>
      </c>
      <c r="AK48" s="22">
        <f t="shared" si="111"/>
        <v>0</v>
      </c>
      <c r="AL48" s="22">
        <f t="shared" si="111"/>
        <v>0</v>
      </c>
      <c r="AM48" s="22">
        <f t="shared" si="111"/>
        <v>0</v>
      </c>
      <c r="AN48" s="22">
        <f t="shared" si="111"/>
        <v>0</v>
      </c>
      <c r="AO48" s="22">
        <f t="shared" si="111"/>
        <v>0</v>
      </c>
      <c r="AU48" t="s">
        <v>71</v>
      </c>
      <c r="AV48" t="s">
        <v>43</v>
      </c>
      <c r="AW48" t="s">
        <v>47</v>
      </c>
      <c r="AX48" t="s">
        <v>72</v>
      </c>
      <c r="AY48" s="14">
        <v>0.79315816900000002</v>
      </c>
      <c r="AZ48"/>
      <c r="BA48" t="s">
        <v>73</v>
      </c>
      <c r="BB48">
        <v>1</v>
      </c>
      <c r="BC48" s="12">
        <v>49310</v>
      </c>
      <c r="BD48" s="12"/>
      <c r="BE48"/>
      <c r="BF48" t="s">
        <v>74</v>
      </c>
      <c r="BG48"/>
      <c r="BH48"/>
      <c r="BI48"/>
      <c r="BJ48" t="s">
        <v>75</v>
      </c>
      <c r="BM48" s="7" cm="1">
        <f t="array" ref="BM48">INDEX($HD$3:$HD$14,BN48,1)</f>
        <v>28.25</v>
      </c>
      <c r="BN48" s="7">
        <v>2</v>
      </c>
      <c r="BO48" s="7">
        <v>21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  <c r="DX48" s="7">
        <v>46.036618811606139</v>
      </c>
      <c r="DY48" s="7">
        <v>46.036618811606139</v>
      </c>
      <c r="DZ48" s="7">
        <v>46.036618811606139</v>
      </c>
      <c r="EA48" s="7">
        <v>46.036618811606139</v>
      </c>
      <c r="EB48" s="7">
        <v>32.227164570536942</v>
      </c>
      <c r="EC48" s="7">
        <v>32.227164570536942</v>
      </c>
      <c r="ED48" s="7">
        <v>32.227164570536942</v>
      </c>
      <c r="EE48" s="7">
        <v>32.227164570536942</v>
      </c>
      <c r="EF48" s="7">
        <v>19.209735467369807</v>
      </c>
      <c r="EG48" s="7">
        <v>19.209735467369807</v>
      </c>
      <c r="EH48" s="7">
        <v>19.209735467369807</v>
      </c>
      <c r="EI48" s="7">
        <v>19.209735467369807</v>
      </c>
      <c r="EJ48" s="7">
        <v>24.41140845601128</v>
      </c>
      <c r="EK48" s="7">
        <v>31.884246546336023</v>
      </c>
      <c r="EL48" s="7">
        <v>24.41140845601128</v>
      </c>
      <c r="EM48" s="7">
        <v>31.884246546336023</v>
      </c>
      <c r="EN48" s="7">
        <v>33.996355174694543</v>
      </c>
      <c r="EO48" s="7">
        <v>33.996355174694543</v>
      </c>
      <c r="EP48" s="7">
        <v>32.227164570536942</v>
      </c>
      <c r="EQ48" s="7">
        <v>32.227164570536942</v>
      </c>
      <c r="ER48" s="7">
        <v>32.227164570536942</v>
      </c>
      <c r="ES48" s="7">
        <v>32.227164570536942</v>
      </c>
      <c r="ET48" s="7">
        <v>18.754263931485514</v>
      </c>
      <c r="EU48" s="7">
        <v>18.754263931485514</v>
      </c>
      <c r="EV48" s="7">
        <v>32.538346357424452</v>
      </c>
      <c r="EW48" s="7">
        <v>32.538346357424452</v>
      </c>
      <c r="EX48" s="7">
        <v>32.538346357424452</v>
      </c>
      <c r="EY48" s="7">
        <v>32.538346357424452</v>
      </c>
      <c r="EZ48" s="7">
        <v>32.538346357424452</v>
      </c>
      <c r="FA48" s="7">
        <v>32.538346357424452</v>
      </c>
      <c r="FB48" s="7">
        <v>55.616770681569051</v>
      </c>
      <c r="FC48" s="7">
        <v>32.156902002271657</v>
      </c>
      <c r="FD48" s="7">
        <v>39.467779918286162</v>
      </c>
      <c r="FE48" s="7">
        <v>55.616770681569051</v>
      </c>
      <c r="FF48" s="7">
        <v>32.156902002271657</v>
      </c>
      <c r="FG48" s="7">
        <v>39.467779918286162</v>
      </c>
      <c r="FH48" s="7">
        <v>32.156902002271657</v>
      </c>
      <c r="FI48" s="7">
        <v>39.467779918286162</v>
      </c>
      <c r="FJ48" s="7">
        <v>32.156902002271657</v>
      </c>
      <c r="FK48" s="7">
        <v>39.467779918286162</v>
      </c>
      <c r="FL48" s="7">
        <v>23.838313921760491</v>
      </c>
      <c r="FM48" s="7">
        <v>23.838313921760491</v>
      </c>
      <c r="FN48" s="7">
        <v>23.838313921760491</v>
      </c>
      <c r="FO48" s="7">
        <v>23.838313921760491</v>
      </c>
      <c r="FP48" s="7">
        <v>30.655414604032231</v>
      </c>
      <c r="FQ48" s="7">
        <v>43.712330388963082</v>
      </c>
      <c r="FR48" s="7">
        <v>30.655414604032231</v>
      </c>
      <c r="FS48" s="7">
        <v>43.712330388963082</v>
      </c>
      <c r="FT48" s="7">
        <v>32.538346357424452</v>
      </c>
      <c r="FU48" s="7">
        <v>32.538346357424452</v>
      </c>
      <c r="FV48" s="7">
        <v>32.538346357424452</v>
      </c>
      <c r="FW48" s="7">
        <v>32.538346357424452</v>
      </c>
      <c r="FX48" s="7">
        <v>23.262504602882586</v>
      </c>
      <c r="FY48" s="7">
        <v>32.997521329696212</v>
      </c>
      <c r="FZ48" s="7">
        <v>23.262504602882586</v>
      </c>
      <c r="GA48" s="7">
        <v>32.997521329696212</v>
      </c>
      <c r="GB48" s="7">
        <v>46.036618811606139</v>
      </c>
      <c r="GC48" s="7">
        <v>46.036618811606139</v>
      </c>
      <c r="GD48" s="7">
        <v>46.036618811606139</v>
      </c>
      <c r="GE48" s="7">
        <v>46.036618811606139</v>
      </c>
      <c r="GF48" s="7">
        <v>33.996355174694543</v>
      </c>
      <c r="GG48" s="7">
        <v>33.996355174694543</v>
      </c>
      <c r="GH48" s="7">
        <v>33.996355174694543</v>
      </c>
      <c r="GI48" s="7">
        <v>33.996355174694543</v>
      </c>
      <c r="GJ48" s="7">
        <v>42.355329924418044</v>
      </c>
      <c r="GK48" s="7">
        <v>42.355329924418044</v>
      </c>
      <c r="GL48" s="7">
        <v>42.355329924418044</v>
      </c>
      <c r="GM48" s="7">
        <v>42.355329924418044</v>
      </c>
      <c r="GN48" s="7">
        <v>15.102252224360104</v>
      </c>
      <c r="GO48" s="7">
        <v>23.071839343434071</v>
      </c>
      <c r="GP48" s="7">
        <v>15.102252224360104</v>
      </c>
      <c r="GQ48" s="7">
        <v>23.071839343434071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7">
        <v>0</v>
      </c>
      <c r="GY48" s="7">
        <v>0</v>
      </c>
      <c r="GZ48" s="7">
        <v>0</v>
      </c>
      <c r="HA48" s="7">
        <v>0</v>
      </c>
    </row>
    <row r="49" spans="1:209" ht="15" x14ac:dyDescent="0.25">
      <c r="A49" s="7" t="s">
        <v>59</v>
      </c>
      <c r="B49" s="7">
        <f t="shared" si="112"/>
        <v>6</v>
      </c>
      <c r="C49" s="7" t="s">
        <v>64</v>
      </c>
      <c r="D49" s="22">
        <f t="shared" si="109"/>
        <v>97.221871150928123</v>
      </c>
      <c r="E49" s="22">
        <f t="shared" si="109"/>
        <v>100.09021828115736</v>
      </c>
      <c r="F49" s="22">
        <f t="shared" si="109"/>
        <v>102.95856541138662</v>
      </c>
      <c r="G49" s="22">
        <f t="shared" si="109"/>
        <v>102.95856541138662</v>
      </c>
      <c r="H49" s="22">
        <f t="shared" si="109"/>
        <v>105.8053460218397</v>
      </c>
      <c r="I49" s="22">
        <f t="shared" si="109"/>
        <v>108.67369315206895</v>
      </c>
      <c r="J49" s="22">
        <f t="shared" si="109"/>
        <v>111.52047376252203</v>
      </c>
      <c r="K49" s="22">
        <f t="shared" si="109"/>
        <v>111.52047376252203</v>
      </c>
      <c r="L49" s="22">
        <f t="shared" si="109"/>
        <v>114.38882089275128</v>
      </c>
      <c r="M49" s="22">
        <f t="shared" si="109"/>
        <v>117.25716802298051</v>
      </c>
      <c r="N49" s="22">
        <f t="shared" si="109"/>
        <v>120.1039486334336</v>
      </c>
      <c r="O49" s="22">
        <f t="shared" si="109"/>
        <v>122.97229576366286</v>
      </c>
      <c r="P49" s="22">
        <f t="shared" si="109"/>
        <v>122.97229576366286</v>
      </c>
      <c r="Q49" s="22">
        <f t="shared" si="109"/>
        <v>125.84064289389211</v>
      </c>
      <c r="R49" s="22">
        <f t="shared" si="109"/>
        <v>128.68742350434519</v>
      </c>
      <c r="S49" s="22">
        <f t="shared" si="109"/>
        <v>131.55577063457443</v>
      </c>
      <c r="T49" s="22">
        <f t="shared" si="110"/>
        <v>131.55577063457443</v>
      </c>
      <c r="U49" s="22">
        <f t="shared" si="110"/>
        <v>134.4025512450275</v>
      </c>
      <c r="V49" s="22">
        <f t="shared" si="110"/>
        <v>137.27089837525676</v>
      </c>
      <c r="W49" s="22">
        <f t="shared" si="110"/>
        <v>0</v>
      </c>
      <c r="X49" s="22">
        <f t="shared" si="110"/>
        <v>0</v>
      </c>
      <c r="Y49" s="22">
        <f t="shared" si="110"/>
        <v>0</v>
      </c>
      <c r="Z49" s="22">
        <f t="shared" si="110"/>
        <v>0</v>
      </c>
      <c r="AA49" s="22">
        <f t="shared" si="110"/>
        <v>0</v>
      </c>
      <c r="AB49" s="22">
        <f t="shared" si="110"/>
        <v>0</v>
      </c>
      <c r="AC49" s="22">
        <f t="shared" si="110"/>
        <v>0</v>
      </c>
      <c r="AD49" s="22">
        <f t="shared" si="110"/>
        <v>0</v>
      </c>
      <c r="AE49" s="22">
        <f t="shared" si="110"/>
        <v>0</v>
      </c>
      <c r="AF49" s="22">
        <f t="shared" si="110"/>
        <v>0</v>
      </c>
      <c r="AG49" s="22">
        <f t="shared" si="110"/>
        <v>0</v>
      </c>
      <c r="AH49" s="22">
        <f t="shared" si="110"/>
        <v>0</v>
      </c>
      <c r="AI49" s="22">
        <f t="shared" si="110"/>
        <v>0</v>
      </c>
      <c r="AJ49" s="22">
        <f t="shared" si="111"/>
        <v>0</v>
      </c>
      <c r="AK49" s="22">
        <f t="shared" si="111"/>
        <v>0</v>
      </c>
      <c r="AL49" s="22">
        <f t="shared" si="111"/>
        <v>0</v>
      </c>
      <c r="AM49" s="22">
        <f t="shared" si="111"/>
        <v>0</v>
      </c>
      <c r="AN49" s="22">
        <f t="shared" si="111"/>
        <v>0</v>
      </c>
      <c r="AO49" s="22">
        <f t="shared" si="111"/>
        <v>0</v>
      </c>
      <c r="AU49" t="s">
        <v>71</v>
      </c>
      <c r="AV49" t="s">
        <v>43</v>
      </c>
      <c r="AW49" t="s">
        <v>47</v>
      </c>
      <c r="AX49" t="s">
        <v>72</v>
      </c>
      <c r="AY49" s="14">
        <v>0.79762982100000002</v>
      </c>
      <c r="AZ49"/>
      <c r="BA49" t="s">
        <v>73</v>
      </c>
      <c r="BB49">
        <v>1</v>
      </c>
      <c r="BC49" s="12">
        <v>49675</v>
      </c>
      <c r="BD49" s="12"/>
      <c r="BE49"/>
      <c r="BF49" t="s">
        <v>74</v>
      </c>
      <c r="BG49"/>
      <c r="BH49"/>
      <c r="BI49"/>
      <c r="BJ49" t="s">
        <v>75</v>
      </c>
      <c r="BM49" s="7" cm="1">
        <f t="array" ref="BM49">INDEX($HD$3:$HD$14,BN49,1)</f>
        <v>28.25</v>
      </c>
      <c r="BN49" s="7">
        <v>2</v>
      </c>
      <c r="BO49" s="7">
        <v>22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  <c r="DX49" s="7">
        <v>44.740097221154372</v>
      </c>
      <c r="DY49" s="7">
        <v>44.740097221154372</v>
      </c>
      <c r="DZ49" s="7">
        <v>44.740097221154372</v>
      </c>
      <c r="EA49" s="7">
        <v>44.740097221154372</v>
      </c>
      <c r="EB49" s="7">
        <v>29.80665269144685</v>
      </c>
      <c r="EC49" s="7">
        <v>29.80665269144685</v>
      </c>
      <c r="ED49" s="7">
        <v>29.80665269144685</v>
      </c>
      <c r="EE49" s="7">
        <v>29.80665269144685</v>
      </c>
      <c r="EF49" s="7">
        <v>22.511097852771702</v>
      </c>
      <c r="EG49" s="7">
        <v>22.511097852771702</v>
      </c>
      <c r="EH49" s="7">
        <v>22.511097852771702</v>
      </c>
      <c r="EI49" s="7">
        <v>22.511097852771702</v>
      </c>
      <c r="EJ49" s="7">
        <v>23.766608557614138</v>
      </c>
      <c r="EK49" s="7">
        <v>31.371750539160743</v>
      </c>
      <c r="EL49" s="7">
        <v>23.766608557614138</v>
      </c>
      <c r="EM49" s="7">
        <v>31.371750539160743</v>
      </c>
      <c r="EN49" s="7">
        <v>36.221322845189704</v>
      </c>
      <c r="EO49" s="7">
        <v>36.221322845189704</v>
      </c>
      <c r="EP49" s="7">
        <v>29.80665269144685</v>
      </c>
      <c r="EQ49" s="7">
        <v>29.80665269144685</v>
      </c>
      <c r="ER49" s="7">
        <v>29.80665269144685</v>
      </c>
      <c r="ES49" s="7">
        <v>29.80665269144685</v>
      </c>
      <c r="ET49" s="7">
        <v>18.636209347276559</v>
      </c>
      <c r="EU49" s="7">
        <v>18.636209347276559</v>
      </c>
      <c r="EV49" s="7">
        <v>32.692854546313434</v>
      </c>
      <c r="EW49" s="7">
        <v>32.692854546313434</v>
      </c>
      <c r="EX49" s="7">
        <v>32.692854546313434</v>
      </c>
      <c r="EY49" s="7">
        <v>32.692854546313434</v>
      </c>
      <c r="EZ49" s="7">
        <v>32.692854546313434</v>
      </c>
      <c r="FA49" s="7">
        <v>32.692854546313434</v>
      </c>
      <c r="FB49" s="7">
        <v>53.81136771981992</v>
      </c>
      <c r="FC49" s="7">
        <v>28.858687648710617</v>
      </c>
      <c r="FD49" s="7">
        <v>35.399321175643109</v>
      </c>
      <c r="FE49" s="7">
        <v>53.81136771981992</v>
      </c>
      <c r="FF49" s="7">
        <v>28.858687648710617</v>
      </c>
      <c r="FG49" s="7">
        <v>35.399321175643109</v>
      </c>
      <c r="FH49" s="7">
        <v>28.858687648710617</v>
      </c>
      <c r="FI49" s="7">
        <v>35.399321175643109</v>
      </c>
      <c r="FJ49" s="7">
        <v>28.858687648710617</v>
      </c>
      <c r="FK49" s="7">
        <v>35.399321175643109</v>
      </c>
      <c r="FL49" s="7">
        <v>21.786344811254068</v>
      </c>
      <c r="FM49" s="7">
        <v>21.786344811254068</v>
      </c>
      <c r="FN49" s="7">
        <v>21.786344811254068</v>
      </c>
      <c r="FO49" s="7">
        <v>21.786344811254068</v>
      </c>
      <c r="FP49" s="7">
        <v>29.594818343763631</v>
      </c>
      <c r="FQ49" s="7">
        <v>43.29396092604982</v>
      </c>
      <c r="FR49" s="7">
        <v>29.594818343763631</v>
      </c>
      <c r="FS49" s="7">
        <v>43.29396092604982</v>
      </c>
      <c r="FT49" s="7">
        <v>32.692854546313434</v>
      </c>
      <c r="FU49" s="7">
        <v>32.692854546313434</v>
      </c>
      <c r="FV49" s="7">
        <v>32.692854546313434</v>
      </c>
      <c r="FW49" s="7">
        <v>32.692854546313434</v>
      </c>
      <c r="FX49" s="7">
        <v>23.126493873991919</v>
      </c>
      <c r="FY49" s="7">
        <v>31.622025692799046</v>
      </c>
      <c r="FZ49" s="7">
        <v>23.126493873991919</v>
      </c>
      <c r="GA49" s="7">
        <v>31.622025692799046</v>
      </c>
      <c r="GB49" s="7">
        <v>44.740097221154372</v>
      </c>
      <c r="GC49" s="7">
        <v>44.740097221154372</v>
      </c>
      <c r="GD49" s="7">
        <v>44.740097221154372</v>
      </c>
      <c r="GE49" s="7">
        <v>44.740097221154372</v>
      </c>
      <c r="GF49" s="7">
        <v>36.221322845189704</v>
      </c>
      <c r="GG49" s="7">
        <v>36.221322845189704</v>
      </c>
      <c r="GH49" s="7">
        <v>36.221322845189704</v>
      </c>
      <c r="GI49" s="7">
        <v>36.221322845189704</v>
      </c>
      <c r="GJ49" s="7">
        <v>42.818410499697727</v>
      </c>
      <c r="GK49" s="7">
        <v>42.818410499697727</v>
      </c>
      <c r="GL49" s="7">
        <v>42.818410499697727</v>
      </c>
      <c r="GM49" s="7">
        <v>42.818410499697727</v>
      </c>
      <c r="GN49" s="7">
        <v>15.430960075445354</v>
      </c>
      <c r="GO49" s="7">
        <v>23.172578644477518</v>
      </c>
      <c r="GP49" s="7">
        <v>15.430960075445354</v>
      </c>
      <c r="GQ49" s="7">
        <v>23.172578644477518</v>
      </c>
      <c r="GR49" s="7">
        <v>0</v>
      </c>
      <c r="GS49" s="7">
        <v>0</v>
      </c>
      <c r="GT49" s="7">
        <v>0</v>
      </c>
      <c r="GU49" s="7">
        <v>0</v>
      </c>
      <c r="GV49" s="7">
        <v>0</v>
      </c>
      <c r="GW49" s="7">
        <v>0</v>
      </c>
      <c r="GX49" s="7">
        <v>0</v>
      </c>
      <c r="GY49" s="7">
        <v>0</v>
      </c>
      <c r="GZ49" s="7">
        <v>0</v>
      </c>
      <c r="HA49" s="7">
        <v>0</v>
      </c>
    </row>
    <row r="50" spans="1:209" ht="15" x14ac:dyDescent="0.25">
      <c r="A50" s="7" t="s">
        <v>59</v>
      </c>
      <c r="B50" s="7">
        <f t="shared" si="112"/>
        <v>7</v>
      </c>
      <c r="C50" s="7" t="s">
        <v>64</v>
      </c>
      <c r="D50" s="22">
        <f t="shared" si="109"/>
        <v>100.09021828115736</v>
      </c>
      <c r="E50" s="22">
        <f t="shared" si="109"/>
        <v>102.95856541138662</v>
      </c>
      <c r="F50" s="22">
        <f t="shared" si="109"/>
        <v>102.95856541138662</v>
      </c>
      <c r="G50" s="22">
        <f t="shared" si="109"/>
        <v>105.8053460218397</v>
      </c>
      <c r="H50" s="22">
        <f t="shared" si="109"/>
        <v>108.67369315206895</v>
      </c>
      <c r="I50" s="22">
        <f t="shared" si="109"/>
        <v>111.52047376252203</v>
      </c>
      <c r="J50" s="22">
        <f t="shared" si="109"/>
        <v>111.52047376252203</v>
      </c>
      <c r="K50" s="22">
        <f t="shared" si="109"/>
        <v>114.38882089275128</v>
      </c>
      <c r="L50" s="22">
        <f t="shared" si="109"/>
        <v>117.25716802298051</v>
      </c>
      <c r="M50" s="22">
        <f t="shared" si="109"/>
        <v>120.1039486334336</v>
      </c>
      <c r="N50" s="22">
        <f t="shared" si="109"/>
        <v>122.97229576366286</v>
      </c>
      <c r="O50" s="22">
        <f t="shared" si="109"/>
        <v>122.97229576366286</v>
      </c>
      <c r="P50" s="22">
        <f t="shared" si="109"/>
        <v>125.84064289389211</v>
      </c>
      <c r="Q50" s="22">
        <f t="shared" si="109"/>
        <v>128.68742350434519</v>
      </c>
      <c r="R50" s="22">
        <f t="shared" si="109"/>
        <v>131.55577063457443</v>
      </c>
      <c r="S50" s="22">
        <f t="shared" si="109"/>
        <v>131.55577063457443</v>
      </c>
      <c r="T50" s="22">
        <f t="shared" si="110"/>
        <v>134.4025512450275</v>
      </c>
      <c r="U50" s="22">
        <f t="shared" si="110"/>
        <v>137.27089837525676</v>
      </c>
      <c r="V50" s="22">
        <f t="shared" si="110"/>
        <v>137.27089837525676</v>
      </c>
      <c r="W50" s="22">
        <f t="shared" si="110"/>
        <v>0</v>
      </c>
      <c r="X50" s="22">
        <f t="shared" si="110"/>
        <v>0</v>
      </c>
      <c r="Y50" s="22">
        <f t="shared" si="110"/>
        <v>0</v>
      </c>
      <c r="Z50" s="22">
        <f t="shared" si="110"/>
        <v>0</v>
      </c>
      <c r="AA50" s="22">
        <f t="shared" si="110"/>
        <v>0</v>
      </c>
      <c r="AB50" s="22">
        <f t="shared" si="110"/>
        <v>0</v>
      </c>
      <c r="AC50" s="22">
        <f t="shared" si="110"/>
        <v>0</v>
      </c>
      <c r="AD50" s="22">
        <f t="shared" si="110"/>
        <v>0</v>
      </c>
      <c r="AE50" s="22">
        <f t="shared" si="110"/>
        <v>0</v>
      </c>
      <c r="AF50" s="22">
        <f t="shared" si="110"/>
        <v>0</v>
      </c>
      <c r="AG50" s="22">
        <f t="shared" si="110"/>
        <v>0</v>
      </c>
      <c r="AH50" s="22">
        <f t="shared" si="110"/>
        <v>0</v>
      </c>
      <c r="AI50" s="22">
        <f t="shared" si="110"/>
        <v>0</v>
      </c>
      <c r="AJ50" s="22">
        <f t="shared" si="111"/>
        <v>0</v>
      </c>
      <c r="AK50" s="22">
        <f t="shared" si="111"/>
        <v>0</v>
      </c>
      <c r="AL50" s="22">
        <f t="shared" si="111"/>
        <v>0</v>
      </c>
      <c r="AM50" s="22">
        <f t="shared" si="111"/>
        <v>0</v>
      </c>
      <c r="AN50" s="22">
        <f t="shared" si="111"/>
        <v>0</v>
      </c>
      <c r="AO50" s="22">
        <f t="shared" si="111"/>
        <v>0</v>
      </c>
      <c r="AU50" t="s">
        <v>71</v>
      </c>
      <c r="AV50" t="s">
        <v>43</v>
      </c>
      <c r="AW50" t="s">
        <v>47</v>
      </c>
      <c r="AX50" t="s">
        <v>72</v>
      </c>
      <c r="AY50" s="14">
        <v>0.80191949600000001</v>
      </c>
      <c r="AZ50"/>
      <c r="BA50" t="s">
        <v>73</v>
      </c>
      <c r="BB50">
        <v>1</v>
      </c>
      <c r="BC50" s="12">
        <v>50041</v>
      </c>
      <c r="BD50" s="12"/>
      <c r="BE50"/>
      <c r="BF50" t="s">
        <v>74</v>
      </c>
      <c r="BG50"/>
      <c r="BH50"/>
      <c r="BI50"/>
      <c r="BJ50" t="s">
        <v>75</v>
      </c>
      <c r="BM50" s="7" cm="1">
        <f t="array" ref="BM50">INDEX($HD$3:$HD$14,BN50,1)</f>
        <v>28.25</v>
      </c>
      <c r="BN50" s="7">
        <v>2</v>
      </c>
      <c r="BO50" s="7">
        <v>23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44.241336468254062</v>
      </c>
      <c r="DY50" s="7">
        <v>44.241336468254062</v>
      </c>
      <c r="DZ50" s="7">
        <v>44.241336468254062</v>
      </c>
      <c r="EA50" s="7">
        <v>44.241336468254062</v>
      </c>
      <c r="EB50" s="7">
        <v>27.785490074609282</v>
      </c>
      <c r="EC50" s="7">
        <v>27.785490074609282</v>
      </c>
      <c r="ED50" s="7">
        <v>27.785490074609282</v>
      </c>
      <c r="EE50" s="7">
        <v>27.785490074609282</v>
      </c>
      <c r="EF50" s="7">
        <v>24.160678053580401</v>
      </c>
      <c r="EG50" s="7">
        <v>24.160678053580401</v>
      </c>
      <c r="EH50" s="7">
        <v>24.160678053580401</v>
      </c>
      <c r="EI50" s="7">
        <v>24.160678053580401</v>
      </c>
      <c r="EJ50" s="7">
        <v>23.844709485488792</v>
      </c>
      <c r="EK50" s="7">
        <v>31.995266441477487</v>
      </c>
      <c r="EL50" s="7">
        <v>23.844709485488792</v>
      </c>
      <c r="EM50" s="7">
        <v>31.995266441477487</v>
      </c>
      <c r="EN50" s="7">
        <v>37.180244328993595</v>
      </c>
      <c r="EO50" s="7">
        <v>37.180244328993595</v>
      </c>
      <c r="EP50" s="7">
        <v>27.785490074609282</v>
      </c>
      <c r="EQ50" s="7">
        <v>27.785490074609282</v>
      </c>
      <c r="ER50" s="7">
        <v>27.785490074609282</v>
      </c>
      <c r="ES50" s="7">
        <v>27.785490074609282</v>
      </c>
      <c r="ET50" s="7">
        <v>19.308711074016056</v>
      </c>
      <c r="EU50" s="7">
        <v>19.308711074016056</v>
      </c>
      <c r="EV50" s="7">
        <v>34.055629480663981</v>
      </c>
      <c r="EW50" s="7">
        <v>34.055629480663981</v>
      </c>
      <c r="EX50" s="7">
        <v>34.055629480663981</v>
      </c>
      <c r="EY50" s="7">
        <v>34.055629480663981</v>
      </c>
      <c r="EZ50" s="7">
        <v>34.055629480663981</v>
      </c>
      <c r="FA50" s="7">
        <v>34.055629480663981</v>
      </c>
      <c r="FB50" s="7">
        <v>53.331246284955007</v>
      </c>
      <c r="FC50" s="7">
        <v>25.105389991784573</v>
      </c>
      <c r="FD50" s="7">
        <v>31.197258505164012</v>
      </c>
      <c r="FE50" s="7">
        <v>53.331246284955007</v>
      </c>
      <c r="FF50" s="7">
        <v>25.105389991784573</v>
      </c>
      <c r="FG50" s="7">
        <v>31.197258505164012</v>
      </c>
      <c r="FH50" s="7">
        <v>25.105389991784573</v>
      </c>
      <c r="FI50" s="7">
        <v>31.197258505164012</v>
      </c>
      <c r="FJ50" s="7">
        <v>25.105389991784573</v>
      </c>
      <c r="FK50" s="7">
        <v>31.197258505164012</v>
      </c>
      <c r="FL50" s="7">
        <v>19.650050717009613</v>
      </c>
      <c r="FM50" s="7">
        <v>19.650050717009613</v>
      </c>
      <c r="FN50" s="7">
        <v>19.650050717009613</v>
      </c>
      <c r="FO50" s="7">
        <v>19.650050717009613</v>
      </c>
      <c r="FP50" s="7">
        <v>29.556964654951852</v>
      </c>
      <c r="FQ50" s="7">
        <v>44.069054034189584</v>
      </c>
      <c r="FR50" s="7">
        <v>29.556964654951852</v>
      </c>
      <c r="FS50" s="7">
        <v>44.069054034189584</v>
      </c>
      <c r="FT50" s="7">
        <v>34.055629480663981</v>
      </c>
      <c r="FU50" s="7">
        <v>34.055629480663981</v>
      </c>
      <c r="FV50" s="7">
        <v>34.055629480663981</v>
      </c>
      <c r="FW50" s="7">
        <v>34.055629480663981</v>
      </c>
      <c r="FX50" s="7">
        <v>22.745342675401897</v>
      </c>
      <c r="FY50" s="7">
        <v>30.694013650384193</v>
      </c>
      <c r="FZ50" s="7">
        <v>22.745342675401897</v>
      </c>
      <c r="GA50" s="7">
        <v>30.694013650384193</v>
      </c>
      <c r="GB50" s="7">
        <v>44.241336468254062</v>
      </c>
      <c r="GC50" s="7">
        <v>44.241336468254062</v>
      </c>
      <c r="GD50" s="7">
        <v>44.241336468254062</v>
      </c>
      <c r="GE50" s="7">
        <v>44.241336468254062</v>
      </c>
      <c r="GF50" s="7">
        <v>37.180244328993595</v>
      </c>
      <c r="GG50" s="7">
        <v>37.180244328993595</v>
      </c>
      <c r="GH50" s="7">
        <v>37.180244328993595</v>
      </c>
      <c r="GI50" s="7">
        <v>37.180244328993595</v>
      </c>
      <c r="GJ50" s="7">
        <v>44.980961919183414</v>
      </c>
      <c r="GK50" s="7">
        <v>44.980961919183414</v>
      </c>
      <c r="GL50" s="7">
        <v>44.980961919183414</v>
      </c>
      <c r="GM50" s="7">
        <v>44.980961919183414</v>
      </c>
      <c r="GN50" s="7">
        <v>15.893871668688083</v>
      </c>
      <c r="GO50" s="7">
        <v>23.609542136602872</v>
      </c>
      <c r="GP50" s="7">
        <v>15.893871668688083</v>
      </c>
      <c r="GQ50" s="7">
        <v>23.609542136602872</v>
      </c>
      <c r="GR50" s="7">
        <v>0</v>
      </c>
      <c r="GS50" s="7">
        <v>0</v>
      </c>
      <c r="GT50" s="7">
        <v>0</v>
      </c>
      <c r="GU50" s="7">
        <v>0</v>
      </c>
      <c r="GV50" s="7">
        <v>0</v>
      </c>
      <c r="GW50" s="7">
        <v>0</v>
      </c>
      <c r="GX50" s="7">
        <v>0</v>
      </c>
      <c r="GY50" s="7">
        <v>0</v>
      </c>
      <c r="GZ50" s="7">
        <v>0</v>
      </c>
      <c r="HA50" s="7">
        <v>0</v>
      </c>
    </row>
    <row r="51" spans="1:209" ht="15" x14ac:dyDescent="0.25">
      <c r="A51" s="7" t="s">
        <v>59</v>
      </c>
      <c r="B51" s="7">
        <f t="shared" si="112"/>
        <v>8</v>
      </c>
      <c r="C51" s="7" t="s">
        <v>64</v>
      </c>
      <c r="D51" s="22">
        <f t="shared" si="109"/>
        <v>102.95856541138662</v>
      </c>
      <c r="E51" s="22">
        <f t="shared" si="109"/>
        <v>102.95856541138662</v>
      </c>
      <c r="F51" s="22">
        <f t="shared" si="109"/>
        <v>105.8053460218397</v>
      </c>
      <c r="G51" s="22">
        <f t="shared" si="109"/>
        <v>108.67369315206895</v>
      </c>
      <c r="H51" s="22">
        <f t="shared" si="109"/>
        <v>111.52047376252203</v>
      </c>
      <c r="I51" s="22">
        <f t="shared" si="109"/>
        <v>111.52047376252203</v>
      </c>
      <c r="J51" s="22">
        <f t="shared" si="109"/>
        <v>114.38882089275128</v>
      </c>
      <c r="K51" s="22">
        <f t="shared" si="109"/>
        <v>117.25716802298051</v>
      </c>
      <c r="L51" s="22">
        <f t="shared" si="109"/>
        <v>120.1039486334336</v>
      </c>
      <c r="M51" s="22">
        <f t="shared" si="109"/>
        <v>122.97229576366286</v>
      </c>
      <c r="N51" s="22">
        <f t="shared" si="109"/>
        <v>122.97229576366286</v>
      </c>
      <c r="O51" s="22">
        <f t="shared" si="109"/>
        <v>125.84064289389211</v>
      </c>
      <c r="P51" s="22">
        <f t="shared" si="109"/>
        <v>128.68742350434519</v>
      </c>
      <c r="Q51" s="22">
        <f t="shared" si="109"/>
        <v>131.55577063457443</v>
      </c>
      <c r="R51" s="22">
        <f t="shared" si="109"/>
        <v>131.55577063457443</v>
      </c>
      <c r="S51" s="22">
        <f t="shared" si="109"/>
        <v>134.4025512450275</v>
      </c>
      <c r="T51" s="22">
        <f t="shared" si="110"/>
        <v>137.27089837525676</v>
      </c>
      <c r="U51" s="22">
        <f t="shared" si="110"/>
        <v>137.27089837525676</v>
      </c>
      <c r="V51" s="22">
        <f t="shared" si="110"/>
        <v>140.13924550548603</v>
      </c>
      <c r="W51" s="22">
        <f t="shared" si="110"/>
        <v>0</v>
      </c>
      <c r="X51" s="22">
        <f t="shared" si="110"/>
        <v>0</v>
      </c>
      <c r="Y51" s="22">
        <f t="shared" si="110"/>
        <v>0</v>
      </c>
      <c r="Z51" s="22">
        <f t="shared" si="110"/>
        <v>0</v>
      </c>
      <c r="AA51" s="22">
        <f t="shared" si="110"/>
        <v>0</v>
      </c>
      <c r="AB51" s="22">
        <f t="shared" si="110"/>
        <v>0</v>
      </c>
      <c r="AC51" s="22">
        <f t="shared" si="110"/>
        <v>0</v>
      </c>
      <c r="AD51" s="22">
        <f t="shared" si="110"/>
        <v>0</v>
      </c>
      <c r="AE51" s="22">
        <f t="shared" si="110"/>
        <v>0</v>
      </c>
      <c r="AF51" s="22">
        <f t="shared" si="110"/>
        <v>0</v>
      </c>
      <c r="AG51" s="22">
        <f t="shared" si="110"/>
        <v>0</v>
      </c>
      <c r="AH51" s="22">
        <f t="shared" si="110"/>
        <v>0</v>
      </c>
      <c r="AI51" s="22">
        <f t="shared" si="110"/>
        <v>0</v>
      </c>
      <c r="AJ51" s="22">
        <f t="shared" si="111"/>
        <v>0</v>
      </c>
      <c r="AK51" s="22">
        <f t="shared" si="111"/>
        <v>0</v>
      </c>
      <c r="AL51" s="22">
        <f t="shared" si="111"/>
        <v>0</v>
      </c>
      <c r="AM51" s="22">
        <f t="shared" si="111"/>
        <v>0</v>
      </c>
      <c r="AN51" s="22">
        <f t="shared" si="111"/>
        <v>0</v>
      </c>
      <c r="AO51" s="22">
        <f t="shared" si="111"/>
        <v>0</v>
      </c>
      <c r="AU51" s="7" t="s">
        <v>71</v>
      </c>
      <c r="AV51" s="7" t="s">
        <v>43</v>
      </c>
      <c r="AW51" s="7" t="s">
        <v>47</v>
      </c>
      <c r="AX51" s="7" t="s">
        <v>72</v>
      </c>
      <c r="AY51" s="14">
        <v>0.80601713600000002</v>
      </c>
      <c r="BA51" s="7" t="s">
        <v>73</v>
      </c>
      <c r="BB51" s="7">
        <v>1</v>
      </c>
      <c r="BC51" s="20">
        <v>50406</v>
      </c>
      <c r="BD51" s="20"/>
      <c r="BF51" s="7" t="s">
        <v>74</v>
      </c>
      <c r="BJ51" s="7" t="s">
        <v>75</v>
      </c>
      <c r="BM51" s="7" cm="1">
        <f t="array" ref="BM51">INDEX($HD$3:$HD$14,BN51,1)</f>
        <v>31</v>
      </c>
      <c r="BN51" s="7">
        <v>3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7">
        <v>0</v>
      </c>
      <c r="DW51" s="7">
        <v>0</v>
      </c>
      <c r="DX51" s="7">
        <v>42.34587762933581</v>
      </c>
      <c r="DY51" s="7">
        <v>42.34587762933581</v>
      </c>
      <c r="DZ51" s="7">
        <v>42.34587762933581</v>
      </c>
      <c r="EA51" s="7">
        <v>42.34587762933581</v>
      </c>
      <c r="EB51" s="7">
        <v>26.689188167180355</v>
      </c>
      <c r="EC51" s="7">
        <v>26.689188167180355</v>
      </c>
      <c r="ED51" s="7">
        <v>26.689188167180355</v>
      </c>
      <c r="EE51" s="7">
        <v>26.689188167180355</v>
      </c>
      <c r="EF51" s="7">
        <v>17.041673438129024</v>
      </c>
      <c r="EG51" s="7">
        <v>17.041673438129024</v>
      </c>
      <c r="EH51" s="7">
        <v>17.041673438129024</v>
      </c>
      <c r="EI51" s="7">
        <v>17.041673438129024</v>
      </c>
      <c r="EJ51" s="7">
        <v>15.710304585268299</v>
      </c>
      <c r="EK51" s="7">
        <v>22.452815406244863</v>
      </c>
      <c r="EL51" s="7">
        <v>15.710304585268299</v>
      </c>
      <c r="EM51" s="7">
        <v>22.452815406244863</v>
      </c>
      <c r="EN51" s="7">
        <v>40.73254358355284</v>
      </c>
      <c r="EO51" s="7">
        <v>40.73254358355284</v>
      </c>
      <c r="EP51" s="7">
        <v>26.689188167180355</v>
      </c>
      <c r="EQ51" s="7">
        <v>26.689188167180355</v>
      </c>
      <c r="ER51" s="7">
        <v>26.689188167180355</v>
      </c>
      <c r="ES51" s="7">
        <v>26.689188167180355</v>
      </c>
      <c r="ET51" s="7">
        <v>21.438482360054259</v>
      </c>
      <c r="EU51" s="7">
        <v>21.438482360054259</v>
      </c>
      <c r="EV51" s="7">
        <v>28.851154161574719</v>
      </c>
      <c r="EW51" s="7">
        <v>28.851154161574719</v>
      </c>
      <c r="EX51" s="7">
        <v>28.851154161574719</v>
      </c>
      <c r="EY51" s="7">
        <v>28.851154161574719</v>
      </c>
      <c r="EZ51" s="7">
        <v>28.851154161574719</v>
      </c>
      <c r="FA51" s="7">
        <v>28.851154161574719</v>
      </c>
      <c r="FB51" s="7">
        <v>35.584121831448613</v>
      </c>
      <c r="FC51" s="7">
        <v>16.119163774241972</v>
      </c>
      <c r="FD51" s="7">
        <v>20.534148136522038</v>
      </c>
      <c r="FE51" s="7">
        <v>35.584121831448613</v>
      </c>
      <c r="FF51" s="7">
        <v>16.119163774241972</v>
      </c>
      <c r="FG51" s="7">
        <v>20.534148136522038</v>
      </c>
      <c r="FH51" s="7">
        <v>16.119163774241972</v>
      </c>
      <c r="FI51" s="7">
        <v>20.534148136522038</v>
      </c>
      <c r="FJ51" s="7">
        <v>16.119163774241972</v>
      </c>
      <c r="FK51" s="7">
        <v>20.534148136522038</v>
      </c>
      <c r="FL51" s="7">
        <v>15.97335944459677</v>
      </c>
      <c r="FM51" s="7">
        <v>15.97335944459677</v>
      </c>
      <c r="FN51" s="7">
        <v>15.97335944459677</v>
      </c>
      <c r="FO51" s="7">
        <v>15.97335944459677</v>
      </c>
      <c r="FP51" s="7">
        <v>22.581026100351963</v>
      </c>
      <c r="FQ51" s="7">
        <v>36.195058505744811</v>
      </c>
      <c r="FR51" s="7">
        <v>22.581026100351963</v>
      </c>
      <c r="FS51" s="7">
        <v>36.195058505744811</v>
      </c>
      <c r="FT51" s="7">
        <v>28.851154161574719</v>
      </c>
      <c r="FU51" s="7">
        <v>28.851154161574719</v>
      </c>
      <c r="FV51" s="7">
        <v>28.851154161574719</v>
      </c>
      <c r="FW51" s="7">
        <v>28.851154161574719</v>
      </c>
      <c r="FX51" s="7">
        <v>36.19552676790326</v>
      </c>
      <c r="FY51" s="7">
        <v>48.209707545504315</v>
      </c>
      <c r="FZ51" s="7">
        <v>36.19552676790326</v>
      </c>
      <c r="GA51" s="7">
        <v>48.209707545504315</v>
      </c>
      <c r="GB51" s="7">
        <v>42.34587762933581</v>
      </c>
      <c r="GC51" s="7">
        <v>42.34587762933581</v>
      </c>
      <c r="GD51" s="7">
        <v>42.34587762933581</v>
      </c>
      <c r="GE51" s="7">
        <v>42.34587762933581</v>
      </c>
      <c r="GF51" s="7">
        <v>40.73254358355284</v>
      </c>
      <c r="GG51" s="7">
        <v>40.73254358355284</v>
      </c>
      <c r="GH51" s="7">
        <v>40.73254358355284</v>
      </c>
      <c r="GI51" s="7">
        <v>40.73254358355284</v>
      </c>
      <c r="GJ51" s="7">
        <v>38.479614179271202</v>
      </c>
      <c r="GK51" s="7">
        <v>38.479614179271202</v>
      </c>
      <c r="GL51" s="7">
        <v>38.479614179271202</v>
      </c>
      <c r="GM51" s="7">
        <v>38.479614179271202</v>
      </c>
      <c r="GN51" s="7">
        <v>17.707547752296147</v>
      </c>
      <c r="GO51" s="7">
        <v>27.251714316796207</v>
      </c>
      <c r="GP51" s="7">
        <v>17.707547752296147</v>
      </c>
      <c r="GQ51" s="7">
        <v>27.251714316796207</v>
      </c>
      <c r="GR51" s="7">
        <v>0</v>
      </c>
      <c r="GS51" s="7">
        <v>0</v>
      </c>
      <c r="GT51" s="7">
        <v>0</v>
      </c>
      <c r="GU51" s="7">
        <v>0</v>
      </c>
      <c r="GV51" s="7">
        <v>0</v>
      </c>
      <c r="GW51" s="7">
        <v>0</v>
      </c>
      <c r="GX51" s="7">
        <v>0</v>
      </c>
      <c r="GY51" s="7">
        <v>0</v>
      </c>
      <c r="GZ51" s="7">
        <v>0</v>
      </c>
      <c r="HA51" s="7">
        <v>0</v>
      </c>
    </row>
    <row r="52" spans="1:209" ht="15" x14ac:dyDescent="0.25">
      <c r="A52" s="7" t="s">
        <v>59</v>
      </c>
      <c r="B52" s="7">
        <f t="shared" si="112"/>
        <v>9</v>
      </c>
      <c r="C52" s="7" t="s">
        <v>64</v>
      </c>
      <c r="D52" s="22">
        <f t="shared" si="109"/>
        <v>102.95856541138662</v>
      </c>
      <c r="E52" s="22">
        <f t="shared" si="109"/>
        <v>105.8053460218397</v>
      </c>
      <c r="F52" s="22">
        <f t="shared" si="109"/>
        <v>108.67369315206895</v>
      </c>
      <c r="G52" s="22">
        <f t="shared" si="109"/>
        <v>111.52047376252203</v>
      </c>
      <c r="H52" s="22">
        <f t="shared" si="109"/>
        <v>111.52047376252203</v>
      </c>
      <c r="I52" s="22">
        <f t="shared" si="109"/>
        <v>114.38882089275128</v>
      </c>
      <c r="J52" s="22">
        <f t="shared" si="109"/>
        <v>117.25716802298051</v>
      </c>
      <c r="K52" s="22">
        <f t="shared" si="109"/>
        <v>120.1039486334336</v>
      </c>
      <c r="L52" s="22">
        <f t="shared" si="109"/>
        <v>122.97229576366286</v>
      </c>
      <c r="M52" s="22">
        <f t="shared" si="109"/>
        <v>122.97229576366286</v>
      </c>
      <c r="N52" s="22">
        <f t="shared" si="109"/>
        <v>125.84064289389211</v>
      </c>
      <c r="O52" s="22">
        <f t="shared" si="109"/>
        <v>128.68742350434519</v>
      </c>
      <c r="P52" s="22">
        <f t="shared" si="109"/>
        <v>131.55577063457443</v>
      </c>
      <c r="Q52" s="22">
        <f t="shared" si="109"/>
        <v>131.55577063457443</v>
      </c>
      <c r="R52" s="22">
        <f t="shared" si="109"/>
        <v>134.4025512450275</v>
      </c>
      <c r="S52" s="22">
        <f t="shared" si="109"/>
        <v>137.27089837525676</v>
      </c>
      <c r="T52" s="22">
        <f t="shared" si="110"/>
        <v>137.27089837525676</v>
      </c>
      <c r="U52" s="22">
        <f t="shared" si="110"/>
        <v>140.13924550548603</v>
      </c>
      <c r="V52" s="22">
        <f t="shared" si="110"/>
        <v>142.9860261159391</v>
      </c>
      <c r="W52" s="22">
        <f t="shared" si="110"/>
        <v>0</v>
      </c>
      <c r="X52" s="22">
        <f t="shared" si="110"/>
        <v>0</v>
      </c>
      <c r="Y52" s="22">
        <f t="shared" si="110"/>
        <v>0</v>
      </c>
      <c r="Z52" s="22">
        <f t="shared" si="110"/>
        <v>0</v>
      </c>
      <c r="AA52" s="22">
        <f t="shared" si="110"/>
        <v>0</v>
      </c>
      <c r="AB52" s="22">
        <f t="shared" si="110"/>
        <v>0</v>
      </c>
      <c r="AC52" s="22">
        <f t="shared" si="110"/>
        <v>0</v>
      </c>
      <c r="AD52" s="22">
        <f t="shared" si="110"/>
        <v>0</v>
      </c>
      <c r="AE52" s="22">
        <f t="shared" si="110"/>
        <v>0</v>
      </c>
      <c r="AF52" s="22">
        <f t="shared" si="110"/>
        <v>0</v>
      </c>
      <c r="AG52" s="22">
        <f t="shared" si="110"/>
        <v>0</v>
      </c>
      <c r="AH52" s="22">
        <f t="shared" si="110"/>
        <v>0</v>
      </c>
      <c r="AI52" s="22">
        <f t="shared" si="110"/>
        <v>0</v>
      </c>
      <c r="AJ52" s="22">
        <f t="shared" si="111"/>
        <v>0</v>
      </c>
      <c r="AK52" s="22">
        <f t="shared" si="111"/>
        <v>0</v>
      </c>
      <c r="AL52" s="22">
        <f t="shared" si="111"/>
        <v>0</v>
      </c>
      <c r="AM52" s="22">
        <f t="shared" si="111"/>
        <v>0</v>
      </c>
      <c r="AN52" s="22">
        <f t="shared" si="111"/>
        <v>0</v>
      </c>
      <c r="AO52" s="22">
        <f t="shared" si="111"/>
        <v>0</v>
      </c>
      <c r="AU52" s="7" t="s">
        <v>71</v>
      </c>
      <c r="AV52" s="7" t="s">
        <v>43</v>
      </c>
      <c r="AW52" s="7" t="s">
        <v>47</v>
      </c>
      <c r="AX52" s="7" t="s">
        <v>72</v>
      </c>
      <c r="AY52" s="14">
        <v>0.80991232800000001</v>
      </c>
      <c r="BA52" s="7" t="s">
        <v>73</v>
      </c>
      <c r="BB52" s="7">
        <v>1</v>
      </c>
      <c r="BC52" s="20">
        <v>50771</v>
      </c>
      <c r="BD52" s="20"/>
      <c r="BF52" s="7" t="s">
        <v>74</v>
      </c>
      <c r="BJ52" s="7" t="s">
        <v>75</v>
      </c>
      <c r="BM52" s="7" cm="1">
        <f t="array" ref="BM52">INDEX($HD$3:$HD$14,BN52,1)</f>
        <v>31</v>
      </c>
      <c r="BN52" s="7">
        <v>3</v>
      </c>
      <c r="BO52" s="7">
        <v>1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43.328496970004338</v>
      </c>
      <c r="DY52" s="7">
        <v>43.328496970004338</v>
      </c>
      <c r="DZ52" s="7">
        <v>43.328496970004338</v>
      </c>
      <c r="EA52" s="7">
        <v>43.328496970004338</v>
      </c>
      <c r="EB52" s="7">
        <v>24.452632119807951</v>
      </c>
      <c r="EC52" s="7">
        <v>24.452632119807951</v>
      </c>
      <c r="ED52" s="7">
        <v>24.452632119807951</v>
      </c>
      <c r="EE52" s="7">
        <v>24.452632119807951</v>
      </c>
      <c r="EF52" s="7">
        <v>18.427178451275651</v>
      </c>
      <c r="EG52" s="7">
        <v>18.427178451275651</v>
      </c>
      <c r="EH52" s="7">
        <v>18.427178451275651</v>
      </c>
      <c r="EI52" s="7">
        <v>18.427178451275651</v>
      </c>
      <c r="EJ52" s="7">
        <v>15.84373938404104</v>
      </c>
      <c r="EK52" s="7">
        <v>23.12831321282993</v>
      </c>
      <c r="EL52" s="7">
        <v>15.84373938404104</v>
      </c>
      <c r="EM52" s="7">
        <v>23.12831321282993</v>
      </c>
      <c r="EN52" s="7">
        <v>41.383122705126041</v>
      </c>
      <c r="EO52" s="7">
        <v>41.383122705126041</v>
      </c>
      <c r="EP52" s="7">
        <v>24.452632119807951</v>
      </c>
      <c r="EQ52" s="7">
        <v>24.452632119807951</v>
      </c>
      <c r="ER52" s="7">
        <v>24.452632119807951</v>
      </c>
      <c r="ES52" s="7">
        <v>24.452632119807951</v>
      </c>
      <c r="ET52" s="7">
        <v>20.471410380546882</v>
      </c>
      <c r="EU52" s="7">
        <v>20.471410380546882</v>
      </c>
      <c r="EV52" s="7">
        <v>28.038007036080742</v>
      </c>
      <c r="EW52" s="7">
        <v>28.038007036080742</v>
      </c>
      <c r="EX52" s="7">
        <v>28.038007036080742</v>
      </c>
      <c r="EY52" s="7">
        <v>28.038007036080742</v>
      </c>
      <c r="EZ52" s="7">
        <v>28.038007036080742</v>
      </c>
      <c r="FA52" s="7">
        <v>28.038007036080742</v>
      </c>
      <c r="FB52" s="7">
        <v>31.581682290146627</v>
      </c>
      <c r="FC52" s="7">
        <v>15.777061260332816</v>
      </c>
      <c r="FD52" s="7">
        <v>19.725930976892975</v>
      </c>
      <c r="FE52" s="7">
        <v>31.581682290146627</v>
      </c>
      <c r="FF52" s="7">
        <v>15.777061260332816</v>
      </c>
      <c r="FG52" s="7">
        <v>19.725930976892975</v>
      </c>
      <c r="FH52" s="7">
        <v>15.777061260332816</v>
      </c>
      <c r="FI52" s="7">
        <v>19.725930976892975</v>
      </c>
      <c r="FJ52" s="7">
        <v>15.777061260332816</v>
      </c>
      <c r="FK52" s="7">
        <v>19.725930976892975</v>
      </c>
      <c r="FL52" s="7">
        <v>15.948555396771249</v>
      </c>
      <c r="FM52" s="7">
        <v>15.948555396771249</v>
      </c>
      <c r="FN52" s="7">
        <v>15.948555396771249</v>
      </c>
      <c r="FO52" s="7">
        <v>15.948555396771249</v>
      </c>
      <c r="FP52" s="7">
        <v>18.240936543382666</v>
      </c>
      <c r="FQ52" s="7">
        <v>30.272417390604144</v>
      </c>
      <c r="FR52" s="7">
        <v>18.240936543382666</v>
      </c>
      <c r="FS52" s="7">
        <v>30.272417390604144</v>
      </c>
      <c r="FT52" s="7">
        <v>28.038007036080742</v>
      </c>
      <c r="FU52" s="7">
        <v>28.038007036080742</v>
      </c>
      <c r="FV52" s="7">
        <v>28.038007036080742</v>
      </c>
      <c r="FW52" s="7">
        <v>28.038007036080742</v>
      </c>
      <c r="FX52" s="7">
        <v>34.162189952771342</v>
      </c>
      <c r="FY52" s="7">
        <v>46.490246407049916</v>
      </c>
      <c r="FZ52" s="7">
        <v>34.162189952771342</v>
      </c>
      <c r="GA52" s="7">
        <v>46.490246407049916</v>
      </c>
      <c r="GB52" s="7">
        <v>43.328496970004338</v>
      </c>
      <c r="GC52" s="7">
        <v>43.328496970004338</v>
      </c>
      <c r="GD52" s="7">
        <v>43.328496970004338</v>
      </c>
      <c r="GE52" s="7">
        <v>43.328496970004338</v>
      </c>
      <c r="GF52" s="7">
        <v>41.383122705126041</v>
      </c>
      <c r="GG52" s="7">
        <v>41.383122705126041</v>
      </c>
      <c r="GH52" s="7">
        <v>41.383122705126041</v>
      </c>
      <c r="GI52" s="7">
        <v>41.383122705126041</v>
      </c>
      <c r="GJ52" s="7">
        <v>35.567435862532207</v>
      </c>
      <c r="GK52" s="7">
        <v>35.567435862532207</v>
      </c>
      <c r="GL52" s="7">
        <v>35.567435862532207</v>
      </c>
      <c r="GM52" s="7">
        <v>35.567435862532207</v>
      </c>
      <c r="GN52" s="7">
        <v>15.3171730216349</v>
      </c>
      <c r="GO52" s="7">
        <v>23.882552301111495</v>
      </c>
      <c r="GP52" s="7">
        <v>15.3171730216349</v>
      </c>
      <c r="GQ52" s="7">
        <v>23.882552301111495</v>
      </c>
      <c r="GR52" s="7">
        <v>0</v>
      </c>
      <c r="GS52" s="7">
        <v>0</v>
      </c>
      <c r="GT52" s="7">
        <v>0</v>
      </c>
      <c r="GU52" s="7">
        <v>0</v>
      </c>
      <c r="GV52" s="7">
        <v>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</row>
    <row r="53" spans="1:209" ht="15" x14ac:dyDescent="0.25">
      <c r="A53" s="7" t="s">
        <v>59</v>
      </c>
      <c r="B53" s="7">
        <f t="shared" si="112"/>
        <v>10</v>
      </c>
      <c r="C53" s="7" t="s">
        <v>64</v>
      </c>
      <c r="D53" s="22">
        <f t="shared" si="109"/>
        <v>105.8053460218397</v>
      </c>
      <c r="E53" s="22">
        <f t="shared" si="109"/>
        <v>108.67369315206895</v>
      </c>
      <c r="F53" s="22">
        <f t="shared" si="109"/>
        <v>111.52047376252203</v>
      </c>
      <c r="G53" s="22">
        <f t="shared" si="109"/>
        <v>111.52047376252203</v>
      </c>
      <c r="H53" s="22">
        <f t="shared" si="109"/>
        <v>114.38882089275128</v>
      </c>
      <c r="I53" s="22">
        <f t="shared" si="109"/>
        <v>117.25716802298051</v>
      </c>
      <c r="J53" s="22">
        <f t="shared" si="109"/>
        <v>120.1039486334336</v>
      </c>
      <c r="K53" s="22">
        <f t="shared" si="109"/>
        <v>122.97229576366286</v>
      </c>
      <c r="L53" s="22">
        <f t="shared" si="109"/>
        <v>122.97229576366286</v>
      </c>
      <c r="M53" s="22">
        <f t="shared" si="109"/>
        <v>125.84064289389211</v>
      </c>
      <c r="N53" s="22">
        <f t="shared" si="109"/>
        <v>128.68742350434519</v>
      </c>
      <c r="O53" s="22">
        <f t="shared" si="109"/>
        <v>131.55577063457443</v>
      </c>
      <c r="P53" s="22">
        <f t="shared" si="109"/>
        <v>131.55577063457443</v>
      </c>
      <c r="Q53" s="22">
        <f t="shared" si="109"/>
        <v>134.4025512450275</v>
      </c>
      <c r="R53" s="22">
        <f t="shared" si="109"/>
        <v>137.27089837525676</v>
      </c>
      <c r="S53" s="22">
        <f t="shared" si="109"/>
        <v>137.27089837525676</v>
      </c>
      <c r="T53" s="22">
        <f t="shared" si="110"/>
        <v>140.13924550548603</v>
      </c>
      <c r="U53" s="22">
        <f t="shared" si="110"/>
        <v>142.9860261159391</v>
      </c>
      <c r="V53" s="22">
        <f t="shared" si="110"/>
        <v>145.85437324616831</v>
      </c>
      <c r="W53" s="22">
        <f t="shared" si="110"/>
        <v>0</v>
      </c>
      <c r="X53" s="22">
        <f t="shared" si="110"/>
        <v>0</v>
      </c>
      <c r="Y53" s="22">
        <f t="shared" si="110"/>
        <v>0</v>
      </c>
      <c r="Z53" s="22">
        <f t="shared" si="110"/>
        <v>0</v>
      </c>
      <c r="AA53" s="22">
        <f t="shared" si="110"/>
        <v>0</v>
      </c>
      <c r="AB53" s="22">
        <f t="shared" si="110"/>
        <v>0</v>
      </c>
      <c r="AC53" s="22">
        <f t="shared" si="110"/>
        <v>0</v>
      </c>
      <c r="AD53" s="22">
        <f t="shared" si="110"/>
        <v>0</v>
      </c>
      <c r="AE53" s="22">
        <f t="shared" si="110"/>
        <v>0</v>
      </c>
      <c r="AF53" s="22">
        <f t="shared" si="110"/>
        <v>0</v>
      </c>
      <c r="AG53" s="22">
        <f t="shared" si="110"/>
        <v>0</v>
      </c>
      <c r="AH53" s="22">
        <f t="shared" si="110"/>
        <v>0</v>
      </c>
      <c r="AI53" s="22">
        <f t="shared" si="110"/>
        <v>0</v>
      </c>
      <c r="AJ53" s="22">
        <f t="shared" si="111"/>
        <v>0</v>
      </c>
      <c r="AK53" s="22">
        <f t="shared" si="111"/>
        <v>0</v>
      </c>
      <c r="AL53" s="22">
        <f t="shared" si="111"/>
        <v>0</v>
      </c>
      <c r="AM53" s="22">
        <f t="shared" si="111"/>
        <v>0</v>
      </c>
      <c r="AN53" s="22">
        <f t="shared" si="111"/>
        <v>0</v>
      </c>
      <c r="AO53" s="22">
        <f t="shared" si="111"/>
        <v>0</v>
      </c>
      <c r="AU53" s="7" t="s">
        <v>71</v>
      </c>
      <c r="AV53" s="7" t="s">
        <v>43</v>
      </c>
      <c r="AW53" s="7" t="s">
        <v>47</v>
      </c>
      <c r="AX53" s="7" t="s">
        <v>72</v>
      </c>
      <c r="AY53" s="14">
        <v>0.81359429999999999</v>
      </c>
      <c r="BA53" s="7" t="s">
        <v>73</v>
      </c>
      <c r="BB53" s="7">
        <v>1</v>
      </c>
      <c r="BC53" s="20">
        <v>51136</v>
      </c>
      <c r="BD53" s="20"/>
      <c r="BF53" s="7" t="s">
        <v>74</v>
      </c>
      <c r="BJ53" s="7" t="s">
        <v>75</v>
      </c>
      <c r="BM53" s="7" cm="1">
        <f t="array" ref="BM53">INDEX($HD$3:$HD$14,BN53,1)</f>
        <v>31</v>
      </c>
      <c r="BN53" s="7">
        <v>3</v>
      </c>
      <c r="BO53" s="7">
        <v>2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7">
        <v>0</v>
      </c>
      <c r="DW53" s="7">
        <v>0</v>
      </c>
      <c r="DX53" s="7">
        <v>41.5424415523768</v>
      </c>
      <c r="DY53" s="7">
        <v>41.5424415523768</v>
      </c>
      <c r="DZ53" s="7">
        <v>41.5424415523768</v>
      </c>
      <c r="EA53" s="7">
        <v>41.5424415523768</v>
      </c>
      <c r="EB53" s="7">
        <v>26.833116062368003</v>
      </c>
      <c r="EC53" s="7">
        <v>26.833116062368003</v>
      </c>
      <c r="ED53" s="7">
        <v>26.833116062368003</v>
      </c>
      <c r="EE53" s="7">
        <v>26.833116062368003</v>
      </c>
      <c r="EF53" s="7">
        <v>23.710000508941349</v>
      </c>
      <c r="EG53" s="7">
        <v>23.710000508941349</v>
      </c>
      <c r="EH53" s="7">
        <v>23.710000508941349</v>
      </c>
      <c r="EI53" s="7">
        <v>23.710000508941349</v>
      </c>
      <c r="EJ53" s="7">
        <v>14.949639640542529</v>
      </c>
      <c r="EK53" s="7">
        <v>22.806455689714088</v>
      </c>
      <c r="EL53" s="7">
        <v>14.949639640542529</v>
      </c>
      <c r="EM53" s="7">
        <v>22.806455689714088</v>
      </c>
      <c r="EN53" s="7">
        <v>41.469034578161285</v>
      </c>
      <c r="EO53" s="7">
        <v>41.469034578161285</v>
      </c>
      <c r="EP53" s="7">
        <v>26.833116062368003</v>
      </c>
      <c r="EQ53" s="7">
        <v>26.833116062368003</v>
      </c>
      <c r="ER53" s="7">
        <v>26.833116062368003</v>
      </c>
      <c r="ES53" s="7">
        <v>26.833116062368003</v>
      </c>
      <c r="ET53" s="7">
        <v>23.451338846417908</v>
      </c>
      <c r="EU53" s="7">
        <v>23.451338846417908</v>
      </c>
      <c r="EV53" s="7">
        <v>25.679316498607033</v>
      </c>
      <c r="EW53" s="7">
        <v>25.679316498607033</v>
      </c>
      <c r="EX53" s="7">
        <v>25.679316498607033</v>
      </c>
      <c r="EY53" s="7">
        <v>25.679316498607033</v>
      </c>
      <c r="EZ53" s="7">
        <v>25.679316498607033</v>
      </c>
      <c r="FA53" s="7">
        <v>25.679316498607033</v>
      </c>
      <c r="FB53" s="7">
        <v>29.77820109166128</v>
      </c>
      <c r="FC53" s="7">
        <v>16.510416973953056</v>
      </c>
      <c r="FD53" s="7">
        <v>20.814342434177401</v>
      </c>
      <c r="FE53" s="7">
        <v>29.77820109166128</v>
      </c>
      <c r="FF53" s="7">
        <v>16.510416973953056</v>
      </c>
      <c r="FG53" s="7">
        <v>20.814342434177401</v>
      </c>
      <c r="FH53" s="7">
        <v>16.510416973953056</v>
      </c>
      <c r="FI53" s="7">
        <v>20.814342434177401</v>
      </c>
      <c r="FJ53" s="7">
        <v>16.510416973953056</v>
      </c>
      <c r="FK53" s="7">
        <v>20.814342434177401</v>
      </c>
      <c r="FL53" s="7">
        <v>14.16791111990617</v>
      </c>
      <c r="FM53" s="7">
        <v>14.16791111990617</v>
      </c>
      <c r="FN53" s="7">
        <v>14.16791111990617</v>
      </c>
      <c r="FO53" s="7">
        <v>14.16791111990617</v>
      </c>
      <c r="FP53" s="7">
        <v>18.462855473564463</v>
      </c>
      <c r="FQ53" s="7">
        <v>29.850138108524931</v>
      </c>
      <c r="FR53" s="7">
        <v>18.462855473564463</v>
      </c>
      <c r="FS53" s="7">
        <v>29.850138108524931</v>
      </c>
      <c r="FT53" s="7">
        <v>25.679316498607033</v>
      </c>
      <c r="FU53" s="7">
        <v>25.679316498607033</v>
      </c>
      <c r="FV53" s="7">
        <v>25.679316498607033</v>
      </c>
      <c r="FW53" s="7">
        <v>25.679316498607033</v>
      </c>
      <c r="FX53" s="7">
        <v>33.948646848923737</v>
      </c>
      <c r="FY53" s="7">
        <v>45.541367778492692</v>
      </c>
      <c r="FZ53" s="7">
        <v>33.948646848923737</v>
      </c>
      <c r="GA53" s="7">
        <v>45.541367778492692</v>
      </c>
      <c r="GB53" s="7">
        <v>41.5424415523768</v>
      </c>
      <c r="GC53" s="7">
        <v>41.5424415523768</v>
      </c>
      <c r="GD53" s="7">
        <v>41.5424415523768</v>
      </c>
      <c r="GE53" s="7">
        <v>41.5424415523768</v>
      </c>
      <c r="GF53" s="7">
        <v>41.469034578161285</v>
      </c>
      <c r="GG53" s="7">
        <v>41.469034578161285</v>
      </c>
      <c r="GH53" s="7">
        <v>41.469034578161285</v>
      </c>
      <c r="GI53" s="7">
        <v>41.469034578161285</v>
      </c>
      <c r="GJ53" s="7">
        <v>30.599173851629011</v>
      </c>
      <c r="GK53" s="7">
        <v>30.599173851629011</v>
      </c>
      <c r="GL53" s="7">
        <v>30.599173851629011</v>
      </c>
      <c r="GM53" s="7">
        <v>30.599173851629011</v>
      </c>
      <c r="GN53" s="7">
        <v>16.695841946681824</v>
      </c>
      <c r="GO53" s="7">
        <v>25.559543206187641</v>
      </c>
      <c r="GP53" s="7">
        <v>16.695841946681824</v>
      </c>
      <c r="GQ53" s="7">
        <v>25.559543206187641</v>
      </c>
      <c r="GR53" s="7">
        <v>0</v>
      </c>
      <c r="GS53" s="7">
        <v>0</v>
      </c>
      <c r="GT53" s="7">
        <v>0</v>
      </c>
      <c r="GU53" s="7">
        <v>0</v>
      </c>
      <c r="GV53" s="7">
        <v>0</v>
      </c>
      <c r="GW53" s="7">
        <v>0</v>
      </c>
      <c r="GX53" s="7">
        <v>0</v>
      </c>
      <c r="GY53" s="7">
        <v>0</v>
      </c>
      <c r="GZ53" s="7">
        <v>0</v>
      </c>
      <c r="HA53" s="7">
        <v>0</v>
      </c>
    </row>
    <row r="54" spans="1:209" ht="15" x14ac:dyDescent="0.25">
      <c r="AU54" s="7" t="s">
        <v>71</v>
      </c>
      <c r="AV54" s="7" t="s">
        <v>43</v>
      </c>
      <c r="AW54" s="7" t="s">
        <v>47</v>
      </c>
      <c r="AX54" s="7" t="s">
        <v>72</v>
      </c>
      <c r="AY54" s="14">
        <v>0.817051902</v>
      </c>
      <c r="BA54" s="7" t="s">
        <v>73</v>
      </c>
      <c r="BB54" s="7">
        <v>1</v>
      </c>
      <c r="BC54" s="20">
        <v>51502</v>
      </c>
      <c r="BD54" s="20"/>
      <c r="BF54" s="7" t="s">
        <v>74</v>
      </c>
      <c r="BJ54" s="7" t="s">
        <v>75</v>
      </c>
      <c r="BM54" s="7" cm="1">
        <f t="array" ref="BM54">INDEX($HD$3:$HD$14,BN54,1)</f>
        <v>31</v>
      </c>
      <c r="BN54" s="7">
        <v>3</v>
      </c>
      <c r="BO54" s="7">
        <v>3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42.478259049118634</v>
      </c>
      <c r="DY54" s="7">
        <v>42.478259049118634</v>
      </c>
      <c r="DZ54" s="7">
        <v>42.478259049118634</v>
      </c>
      <c r="EA54" s="7">
        <v>42.478259049118634</v>
      </c>
      <c r="EB54" s="7">
        <v>26.408032564755114</v>
      </c>
      <c r="EC54" s="7">
        <v>26.408032564755114</v>
      </c>
      <c r="ED54" s="7">
        <v>26.408032564755114</v>
      </c>
      <c r="EE54" s="7">
        <v>26.408032564755114</v>
      </c>
      <c r="EF54" s="7">
        <v>23.052938607195056</v>
      </c>
      <c r="EG54" s="7">
        <v>23.052938607195056</v>
      </c>
      <c r="EH54" s="7">
        <v>23.052938607195056</v>
      </c>
      <c r="EI54" s="7">
        <v>23.052938607195056</v>
      </c>
      <c r="EJ54" s="7">
        <v>16.207506612911999</v>
      </c>
      <c r="EK54" s="7">
        <v>24.598623281966304</v>
      </c>
      <c r="EL54" s="7">
        <v>16.207506612911999</v>
      </c>
      <c r="EM54" s="7">
        <v>24.598623281966304</v>
      </c>
      <c r="EN54" s="7">
        <v>41.766947817612817</v>
      </c>
      <c r="EO54" s="7">
        <v>41.766947817612817</v>
      </c>
      <c r="EP54" s="7">
        <v>26.408032564755114</v>
      </c>
      <c r="EQ54" s="7">
        <v>26.408032564755114</v>
      </c>
      <c r="ER54" s="7">
        <v>26.408032564755114</v>
      </c>
      <c r="ES54" s="7">
        <v>26.408032564755114</v>
      </c>
      <c r="ET54" s="7">
        <v>25.253428163492625</v>
      </c>
      <c r="EU54" s="7">
        <v>25.253428163492625</v>
      </c>
      <c r="EV54" s="7">
        <v>25.034975241809377</v>
      </c>
      <c r="EW54" s="7">
        <v>25.034975241809377</v>
      </c>
      <c r="EX54" s="7">
        <v>25.034975241809377</v>
      </c>
      <c r="EY54" s="7">
        <v>25.034975241809377</v>
      </c>
      <c r="EZ54" s="7">
        <v>25.034975241809377</v>
      </c>
      <c r="FA54" s="7">
        <v>25.034975241809377</v>
      </c>
      <c r="FB54" s="7">
        <v>28.815812822932557</v>
      </c>
      <c r="FC54" s="7">
        <v>17.078000451894411</v>
      </c>
      <c r="FD54" s="7">
        <v>22.122975626535165</v>
      </c>
      <c r="FE54" s="7">
        <v>28.815812822932557</v>
      </c>
      <c r="FF54" s="7">
        <v>17.078000451894411</v>
      </c>
      <c r="FG54" s="7">
        <v>22.122975626535165</v>
      </c>
      <c r="FH54" s="7">
        <v>17.078000451894411</v>
      </c>
      <c r="FI54" s="7">
        <v>22.122975626535165</v>
      </c>
      <c r="FJ54" s="7">
        <v>17.078000451894411</v>
      </c>
      <c r="FK54" s="7">
        <v>22.122975626535165</v>
      </c>
      <c r="FL54" s="7">
        <v>14.685130822275644</v>
      </c>
      <c r="FM54" s="7">
        <v>14.685130822275644</v>
      </c>
      <c r="FN54" s="7">
        <v>14.685130822275644</v>
      </c>
      <c r="FO54" s="7">
        <v>14.685130822275644</v>
      </c>
      <c r="FP54" s="7">
        <v>18.106248223646649</v>
      </c>
      <c r="FQ54" s="7">
        <v>28.530763795137837</v>
      </c>
      <c r="FR54" s="7">
        <v>18.106248223646649</v>
      </c>
      <c r="FS54" s="7">
        <v>28.530763795137837</v>
      </c>
      <c r="FT54" s="7">
        <v>25.034975241809377</v>
      </c>
      <c r="FU54" s="7">
        <v>25.034975241809377</v>
      </c>
      <c r="FV54" s="7">
        <v>25.034975241809377</v>
      </c>
      <c r="FW54" s="7">
        <v>25.034975241809377</v>
      </c>
      <c r="FX54" s="7">
        <v>33.337451797061576</v>
      </c>
      <c r="FY54" s="7">
        <v>45.130121648692047</v>
      </c>
      <c r="FZ54" s="7">
        <v>33.337451797061576</v>
      </c>
      <c r="GA54" s="7">
        <v>45.130121648692047</v>
      </c>
      <c r="GB54" s="7">
        <v>42.478259049118634</v>
      </c>
      <c r="GC54" s="7">
        <v>42.478259049118634</v>
      </c>
      <c r="GD54" s="7">
        <v>42.478259049118634</v>
      </c>
      <c r="GE54" s="7">
        <v>42.478259049118634</v>
      </c>
      <c r="GF54" s="7">
        <v>41.766947817612817</v>
      </c>
      <c r="GG54" s="7">
        <v>41.766947817612817</v>
      </c>
      <c r="GH54" s="7">
        <v>41.766947817612817</v>
      </c>
      <c r="GI54" s="7">
        <v>41.766947817612817</v>
      </c>
      <c r="GJ54" s="7">
        <v>34.136162643375322</v>
      </c>
      <c r="GK54" s="7">
        <v>34.136162643375322</v>
      </c>
      <c r="GL54" s="7">
        <v>34.136162643375322</v>
      </c>
      <c r="GM54" s="7">
        <v>34.136162643375322</v>
      </c>
      <c r="GN54" s="7">
        <v>16.075594507853381</v>
      </c>
      <c r="GO54" s="7">
        <v>24.398567540168596</v>
      </c>
      <c r="GP54" s="7">
        <v>16.075594507853381</v>
      </c>
      <c r="GQ54" s="7">
        <v>24.398567540168596</v>
      </c>
      <c r="GR54" s="7">
        <v>0</v>
      </c>
      <c r="GS54" s="7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0</v>
      </c>
      <c r="GZ54" s="7">
        <v>0</v>
      </c>
      <c r="HA54" s="7">
        <v>0</v>
      </c>
    </row>
    <row r="55" spans="1:209" ht="15" x14ac:dyDescent="0.25">
      <c r="AU55" s="7" t="s">
        <v>71</v>
      </c>
      <c r="AV55" s="7" t="s">
        <v>43</v>
      </c>
      <c r="AW55" s="7" t="s">
        <v>47</v>
      </c>
      <c r="AX55" s="7" t="s">
        <v>72</v>
      </c>
      <c r="AY55" s="14">
        <v>0.82027360400000005</v>
      </c>
      <c r="BA55" s="7" t="s">
        <v>73</v>
      </c>
      <c r="BB55" s="7">
        <v>1</v>
      </c>
      <c r="BC55" s="20">
        <v>51867</v>
      </c>
      <c r="BD55" s="20"/>
      <c r="BF55" s="7" t="s">
        <v>74</v>
      </c>
      <c r="BJ55" s="7" t="s">
        <v>75</v>
      </c>
      <c r="BM55" s="7" cm="1">
        <f t="array" ref="BM55">INDEX($HD$3:$HD$14,BN55,1)</f>
        <v>31</v>
      </c>
      <c r="BN55" s="7">
        <v>3</v>
      </c>
      <c r="BO55" s="7">
        <v>4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  <c r="DX55" s="7">
        <v>43.477082136058655</v>
      </c>
      <c r="DY55" s="7">
        <v>43.477082136058655</v>
      </c>
      <c r="DZ55" s="7">
        <v>43.477082136058655</v>
      </c>
      <c r="EA55" s="7">
        <v>43.477082136058655</v>
      </c>
      <c r="EB55" s="7">
        <v>25.413259603846068</v>
      </c>
      <c r="EC55" s="7">
        <v>25.413259603846068</v>
      </c>
      <c r="ED55" s="7">
        <v>25.413259603846068</v>
      </c>
      <c r="EE55" s="7">
        <v>25.413259603846068</v>
      </c>
      <c r="EF55" s="7">
        <v>20.802891753186262</v>
      </c>
      <c r="EG55" s="7">
        <v>20.802891753186262</v>
      </c>
      <c r="EH55" s="7">
        <v>20.802891753186262</v>
      </c>
      <c r="EI55" s="7">
        <v>20.802891753186262</v>
      </c>
      <c r="EJ55" s="7">
        <v>16.918190037043964</v>
      </c>
      <c r="EK55" s="7">
        <v>25.947813380960426</v>
      </c>
      <c r="EL55" s="7">
        <v>16.918190037043964</v>
      </c>
      <c r="EM55" s="7">
        <v>25.947813380960426</v>
      </c>
      <c r="EN55" s="7">
        <v>44.061316692429564</v>
      </c>
      <c r="EO55" s="7">
        <v>44.061316692429564</v>
      </c>
      <c r="EP55" s="7">
        <v>25.413259603846068</v>
      </c>
      <c r="EQ55" s="7">
        <v>25.413259603846068</v>
      </c>
      <c r="ER55" s="7">
        <v>25.413259603846068</v>
      </c>
      <c r="ES55" s="7">
        <v>25.413259603846068</v>
      </c>
      <c r="ET55" s="7">
        <v>24.950271379070415</v>
      </c>
      <c r="EU55" s="7">
        <v>24.950271379070415</v>
      </c>
      <c r="EV55" s="7">
        <v>24.491983709348986</v>
      </c>
      <c r="EW55" s="7">
        <v>24.491983709348986</v>
      </c>
      <c r="EX55" s="7">
        <v>24.491983709348986</v>
      </c>
      <c r="EY55" s="7">
        <v>24.491983709348986</v>
      </c>
      <c r="EZ55" s="7">
        <v>24.491983709348986</v>
      </c>
      <c r="FA55" s="7">
        <v>24.491983709348986</v>
      </c>
      <c r="FB55" s="7">
        <v>28.672120270209685</v>
      </c>
      <c r="FC55" s="7">
        <v>16.463821367994157</v>
      </c>
      <c r="FD55" s="7">
        <v>21.737859030068854</v>
      </c>
      <c r="FE55" s="7">
        <v>28.672120270209685</v>
      </c>
      <c r="FF55" s="7">
        <v>16.463821367994157</v>
      </c>
      <c r="FG55" s="7">
        <v>21.737859030068854</v>
      </c>
      <c r="FH55" s="7">
        <v>16.463821367994157</v>
      </c>
      <c r="FI55" s="7">
        <v>21.737859030068854</v>
      </c>
      <c r="FJ55" s="7">
        <v>16.463821367994157</v>
      </c>
      <c r="FK55" s="7">
        <v>21.737859030068854</v>
      </c>
      <c r="FL55" s="7">
        <v>14.094143436702373</v>
      </c>
      <c r="FM55" s="7">
        <v>14.094143436702373</v>
      </c>
      <c r="FN55" s="7">
        <v>14.094143436702373</v>
      </c>
      <c r="FO55" s="7">
        <v>14.094143436702373</v>
      </c>
      <c r="FP55" s="7">
        <v>17.34910199448387</v>
      </c>
      <c r="FQ55" s="7">
        <v>26.79187213026098</v>
      </c>
      <c r="FR55" s="7">
        <v>17.34910199448387</v>
      </c>
      <c r="FS55" s="7">
        <v>26.79187213026098</v>
      </c>
      <c r="FT55" s="7">
        <v>24.491983709348986</v>
      </c>
      <c r="FU55" s="7">
        <v>24.491983709348986</v>
      </c>
      <c r="FV55" s="7">
        <v>24.491983709348986</v>
      </c>
      <c r="FW55" s="7">
        <v>24.491983709348986</v>
      </c>
      <c r="FX55" s="7">
        <v>33.384291273607026</v>
      </c>
      <c r="FY55" s="7">
        <v>45.144170348316628</v>
      </c>
      <c r="FZ55" s="7">
        <v>33.384291273607026</v>
      </c>
      <c r="GA55" s="7">
        <v>45.144170348316628</v>
      </c>
      <c r="GB55" s="7">
        <v>43.477082136058655</v>
      </c>
      <c r="GC55" s="7">
        <v>43.477082136058655</v>
      </c>
      <c r="GD55" s="7">
        <v>43.477082136058655</v>
      </c>
      <c r="GE55" s="7">
        <v>43.477082136058655</v>
      </c>
      <c r="GF55" s="7">
        <v>44.061316692429564</v>
      </c>
      <c r="GG55" s="7">
        <v>44.061316692429564</v>
      </c>
      <c r="GH55" s="7">
        <v>44.061316692429564</v>
      </c>
      <c r="GI55" s="7">
        <v>44.061316692429564</v>
      </c>
      <c r="GJ55" s="7">
        <v>33.948155062337285</v>
      </c>
      <c r="GK55" s="7">
        <v>33.948155062337285</v>
      </c>
      <c r="GL55" s="7">
        <v>33.948155062337285</v>
      </c>
      <c r="GM55" s="7">
        <v>33.948155062337285</v>
      </c>
      <c r="GN55" s="7">
        <v>14.623750027258062</v>
      </c>
      <c r="GO55" s="7">
        <v>22.142385823086471</v>
      </c>
      <c r="GP55" s="7">
        <v>14.623750027258062</v>
      </c>
      <c r="GQ55" s="7">
        <v>22.142385823086471</v>
      </c>
      <c r="GR55" s="7">
        <v>0</v>
      </c>
      <c r="GS55" s="7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0</v>
      </c>
      <c r="GZ55" s="7">
        <v>0</v>
      </c>
      <c r="HA55" s="7">
        <v>0</v>
      </c>
    </row>
    <row r="56" spans="1:209" ht="15" x14ac:dyDescent="0.25">
      <c r="A56" s="9" t="s">
        <v>77</v>
      </c>
      <c r="AQ56" s="7" t="s">
        <v>78</v>
      </c>
      <c r="AU56" s="7" t="s">
        <v>71</v>
      </c>
      <c r="AV56" s="7" t="s">
        <v>43</v>
      </c>
      <c r="AW56" s="7" t="s">
        <v>47</v>
      </c>
      <c r="AX56" s="7" t="s">
        <v>72</v>
      </c>
      <c r="AY56" s="14">
        <v>0.82324747600000003</v>
      </c>
      <c r="BA56" s="7" t="s">
        <v>73</v>
      </c>
      <c r="BB56" s="7">
        <v>1</v>
      </c>
      <c r="BC56" s="20">
        <v>52232</v>
      </c>
      <c r="BD56" s="20"/>
      <c r="BF56" s="7" t="s">
        <v>74</v>
      </c>
      <c r="BJ56" s="7" t="s">
        <v>75</v>
      </c>
      <c r="BM56" s="7" cm="1">
        <f t="array" ref="BM56">INDEX($HD$3:$HD$14,BN56,1)</f>
        <v>31</v>
      </c>
      <c r="BN56" s="7">
        <v>3</v>
      </c>
      <c r="BO56" s="7">
        <v>5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1.6615578870967742E-3</v>
      </c>
      <c r="DE56" s="7">
        <v>1.6615578870967742E-3</v>
      </c>
      <c r="DF56" s="7">
        <v>1.6615578870967742E-3</v>
      </c>
      <c r="DG56" s="7">
        <v>1.6615578870967742E-3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1.252976129032258E-4</v>
      </c>
      <c r="DU56" s="7">
        <v>1.252976129032258E-4</v>
      </c>
      <c r="DV56" s="7">
        <v>1.252976129032258E-4</v>
      </c>
      <c r="DW56" s="7">
        <v>1.252976129032258E-4</v>
      </c>
      <c r="DX56" s="7">
        <v>44.221696624938609</v>
      </c>
      <c r="DY56" s="7">
        <v>44.221696624938609</v>
      </c>
      <c r="DZ56" s="7">
        <v>44.221696624938609</v>
      </c>
      <c r="EA56" s="7">
        <v>44.221696624938609</v>
      </c>
      <c r="EB56" s="7">
        <v>24.865643693143678</v>
      </c>
      <c r="EC56" s="7">
        <v>24.865643693143678</v>
      </c>
      <c r="ED56" s="7">
        <v>24.865643693143678</v>
      </c>
      <c r="EE56" s="7">
        <v>24.865643693143678</v>
      </c>
      <c r="EF56" s="7">
        <v>20.546280390728729</v>
      </c>
      <c r="EG56" s="7">
        <v>20.546280390728729</v>
      </c>
      <c r="EH56" s="7">
        <v>20.546280390728729</v>
      </c>
      <c r="EI56" s="7">
        <v>20.546280390728729</v>
      </c>
      <c r="EJ56" s="7">
        <v>17.784071896369433</v>
      </c>
      <c r="EK56" s="7">
        <v>26.668644498620193</v>
      </c>
      <c r="EL56" s="7">
        <v>17.784071896369433</v>
      </c>
      <c r="EM56" s="7">
        <v>26.668644498620193</v>
      </c>
      <c r="EN56" s="7">
        <v>45.469961498338854</v>
      </c>
      <c r="EO56" s="7">
        <v>45.469961498338854</v>
      </c>
      <c r="EP56" s="7">
        <v>24.865643693143678</v>
      </c>
      <c r="EQ56" s="7">
        <v>24.865643693143678</v>
      </c>
      <c r="ER56" s="7">
        <v>24.865643693143678</v>
      </c>
      <c r="ES56" s="7">
        <v>24.865643693143678</v>
      </c>
      <c r="ET56" s="7">
        <v>23.411130150982384</v>
      </c>
      <c r="EU56" s="7">
        <v>23.411130150982384</v>
      </c>
      <c r="EV56" s="7">
        <v>24.509724553765381</v>
      </c>
      <c r="EW56" s="7">
        <v>24.509724553765381</v>
      </c>
      <c r="EX56" s="7">
        <v>24.509724553765381</v>
      </c>
      <c r="EY56" s="7">
        <v>24.509724553765381</v>
      </c>
      <c r="EZ56" s="7">
        <v>24.509724553765381</v>
      </c>
      <c r="FA56" s="7">
        <v>24.509724553765381</v>
      </c>
      <c r="FB56" s="7">
        <v>28.163939421371005</v>
      </c>
      <c r="FC56" s="7">
        <v>15.93069724778154</v>
      </c>
      <c r="FD56" s="7">
        <v>20.935406102186185</v>
      </c>
      <c r="FE56" s="7">
        <v>28.163939421371005</v>
      </c>
      <c r="FF56" s="7">
        <v>15.93069724778154</v>
      </c>
      <c r="FG56" s="7">
        <v>20.935406102186185</v>
      </c>
      <c r="FH56" s="7">
        <v>15.93069724778154</v>
      </c>
      <c r="FI56" s="7">
        <v>20.935406102186185</v>
      </c>
      <c r="FJ56" s="7">
        <v>15.93069724778154</v>
      </c>
      <c r="FK56" s="7">
        <v>20.935406102186185</v>
      </c>
      <c r="FL56" s="7">
        <v>13.719950921769765</v>
      </c>
      <c r="FM56" s="7">
        <v>13.719950921769765</v>
      </c>
      <c r="FN56" s="7">
        <v>13.719950921769765</v>
      </c>
      <c r="FO56" s="7">
        <v>13.719950921769765</v>
      </c>
      <c r="FP56" s="7">
        <v>16.43417040287391</v>
      </c>
      <c r="FQ56" s="7">
        <v>25.57467316369501</v>
      </c>
      <c r="FR56" s="7">
        <v>16.43417040287391</v>
      </c>
      <c r="FS56" s="7">
        <v>25.57467316369501</v>
      </c>
      <c r="FT56" s="7">
        <v>24.509724553765381</v>
      </c>
      <c r="FU56" s="7">
        <v>24.509724553765381</v>
      </c>
      <c r="FV56" s="7">
        <v>24.509724553765381</v>
      </c>
      <c r="FW56" s="7">
        <v>24.509724553765381</v>
      </c>
      <c r="FX56" s="7">
        <v>32.473851109624654</v>
      </c>
      <c r="FY56" s="7">
        <v>43.887034225434</v>
      </c>
      <c r="FZ56" s="7">
        <v>32.473851109624654</v>
      </c>
      <c r="GA56" s="7">
        <v>43.887034225434</v>
      </c>
      <c r="GB56" s="7">
        <v>44.221696624938609</v>
      </c>
      <c r="GC56" s="7">
        <v>44.221696624938609</v>
      </c>
      <c r="GD56" s="7">
        <v>44.221696624938609</v>
      </c>
      <c r="GE56" s="7">
        <v>44.221696624938609</v>
      </c>
      <c r="GF56" s="7">
        <v>45.469961498338854</v>
      </c>
      <c r="GG56" s="7">
        <v>45.469961498338854</v>
      </c>
      <c r="GH56" s="7">
        <v>45.469961498338854</v>
      </c>
      <c r="GI56" s="7">
        <v>45.469961498338854</v>
      </c>
      <c r="GJ56" s="7">
        <v>32.412039770447187</v>
      </c>
      <c r="GK56" s="7">
        <v>32.412039770447187</v>
      </c>
      <c r="GL56" s="7">
        <v>32.412039770447187</v>
      </c>
      <c r="GM56" s="7">
        <v>32.412039770447187</v>
      </c>
      <c r="GN56" s="7">
        <v>13.85218766353811</v>
      </c>
      <c r="GO56" s="7">
        <v>21.065323855338729</v>
      </c>
      <c r="GP56" s="7">
        <v>13.85218766353811</v>
      </c>
      <c r="GQ56" s="7">
        <v>21.065323855338729</v>
      </c>
      <c r="GR56" s="7">
        <v>0</v>
      </c>
      <c r="GS56" s="7">
        <v>0</v>
      </c>
      <c r="GT56" s="7">
        <v>0</v>
      </c>
      <c r="GU56" s="7">
        <v>0</v>
      </c>
      <c r="GV56" s="7">
        <v>0</v>
      </c>
      <c r="GW56" s="7">
        <v>0</v>
      </c>
      <c r="GX56" s="7">
        <v>0</v>
      </c>
      <c r="GY56" s="7">
        <v>0</v>
      </c>
      <c r="GZ56" s="7">
        <v>0</v>
      </c>
      <c r="HA56" s="7">
        <v>0</v>
      </c>
    </row>
    <row r="57" spans="1:209" ht="15" x14ac:dyDescent="0.25">
      <c r="A57" s="7" t="s">
        <v>79</v>
      </c>
      <c r="B57" s="7">
        <v>1</v>
      </c>
      <c r="C57" s="7" t="s">
        <v>64</v>
      </c>
      <c r="D57" s="23">
        <f t="shared" ref="D57:AO63" si="113">IF(D18="","",D18-IFERROR(INDEX(D$44:D$53,MATCH($B57,$B$44:$B$53,0),1),0))</f>
        <v>40.902685817553703</v>
      </c>
      <c r="E57" s="23">
        <f t="shared" si="113"/>
        <v>36.861312140927325</v>
      </c>
      <c r="F57" s="23">
        <f t="shared" si="113"/>
        <v>35.553061483995236</v>
      </c>
      <c r="G57" s="23">
        <f t="shared" si="113"/>
        <v>31.258418275325099</v>
      </c>
      <c r="H57" s="23">
        <f t="shared" si="113"/>
        <v>26.862771166245281</v>
      </c>
      <c r="I57" s="23">
        <f t="shared" si="113"/>
        <v>25.186668114677389</v>
      </c>
      <c r="J57" s="23">
        <f t="shared" si="113"/>
        <v>20.510169797240493</v>
      </c>
      <c r="K57" s="23">
        <f t="shared" si="113"/>
        <v>15.696662619270697</v>
      </c>
      <c r="L57" s="23">
        <f t="shared" si="113"/>
        <v>13.609379536701667</v>
      </c>
      <c r="M57" s="23">
        <f t="shared" si="113"/>
        <v>12.169588606481724</v>
      </c>
      <c r="N57" s="23">
        <f t="shared" si="113"/>
        <v>10.714178108701233</v>
      </c>
      <c r="O57" s="23">
        <f t="shared" si="113"/>
        <v>9.2858718277232413</v>
      </c>
      <c r="P57" s="23">
        <f t="shared" si="113"/>
        <v>10.709453667925814</v>
      </c>
      <c r="Q57" s="23">
        <f t="shared" si="113"/>
        <v>9.2693446457319482</v>
      </c>
      <c r="R57" s="23">
        <f t="shared" si="113"/>
        <v>7.8334181442332067</v>
      </c>
      <c r="S57" s="23">
        <f t="shared" si="113"/>
        <v>6.4227444933581666</v>
      </c>
      <c r="T57" s="23">
        <f t="shared" si="113"/>
        <v>4.9936704951610267</v>
      </c>
      <c r="U57" s="23">
        <f t="shared" si="113"/>
        <v>6.435565390848268</v>
      </c>
      <c r="V57" s="23">
        <f t="shared" si="113"/>
        <v>5.0111651880413177</v>
      </c>
      <c r="W57" s="23">
        <f t="shared" si="113"/>
        <v>129.56264861734641</v>
      </c>
      <c r="X57" s="23">
        <f t="shared" si="113"/>
        <v>128.36805555117311</v>
      </c>
      <c r="Y57" s="23">
        <f t="shared" si="113"/>
        <v>127.05980489424103</v>
      </c>
      <c r="Z57" s="23">
        <f t="shared" si="113"/>
        <v>125.63350881580013</v>
      </c>
      <c r="AA57" s="23">
        <f t="shared" si="113"/>
        <v>124.0846423171734</v>
      </c>
      <c r="AB57" s="23">
        <f t="shared" si="113"/>
        <v>122.40853926560551</v>
      </c>
      <c r="AC57" s="23">
        <f t="shared" si="113"/>
        <v>120.60038807839786</v>
      </c>
      <c r="AD57" s="23">
        <f t="shared" si="113"/>
        <v>118.65522803065731</v>
      </c>
      <c r="AE57" s="23">
        <f t="shared" si="113"/>
        <v>116.56794494808828</v>
      </c>
      <c r="AF57" s="23">
        <f t="shared" si="113"/>
        <v>117.97493462832142</v>
      </c>
      <c r="AG57" s="23">
        <f t="shared" si="113"/>
        <v>119.38787126077018</v>
      </c>
      <c r="AH57" s="23">
        <f t="shared" si="113"/>
        <v>120.80634559024527</v>
      </c>
      <c r="AI57" s="23">
        <f t="shared" si="113"/>
        <v>122.22992743044784</v>
      </c>
      <c r="AJ57" s="23">
        <f t="shared" si="113"/>
        <v>123.65816553848323</v>
      </c>
      <c r="AK57" s="23">
        <f t="shared" si="113"/>
        <v>125.09058616721371</v>
      </c>
      <c r="AL57" s="23">
        <f t="shared" si="113"/>
        <v>126.52669312679177</v>
      </c>
      <c r="AM57" s="23">
        <f t="shared" si="113"/>
        <v>127.96596625882388</v>
      </c>
      <c r="AN57" s="23">
        <f t="shared" si="113"/>
        <v>129.40786115451112</v>
      </c>
      <c r="AO57" s="23">
        <f t="shared" si="113"/>
        <v>130.85180808193343</v>
      </c>
      <c r="AQ57" s="24">
        <f>$D$8*8760</f>
        <v>2156.6519776159744</v>
      </c>
      <c r="AU57" s="7" t="s">
        <v>71</v>
      </c>
      <c r="AV57" s="7" t="s">
        <v>43</v>
      </c>
      <c r="AW57" s="7" t="s">
        <v>47</v>
      </c>
      <c r="AX57" s="7" t="s">
        <v>72</v>
      </c>
      <c r="AY57" s="14">
        <v>0.82596118200000002</v>
      </c>
      <c r="BA57" s="7" t="s">
        <v>73</v>
      </c>
      <c r="BB57" s="7">
        <v>1</v>
      </c>
      <c r="BC57" s="20">
        <v>52597</v>
      </c>
      <c r="BD57" s="20"/>
      <c r="BF57" s="7" t="s">
        <v>74</v>
      </c>
      <c r="BJ57" s="7" t="s">
        <v>75</v>
      </c>
      <c r="BM57" s="7" cm="1">
        <f t="array" ref="BM57">INDEX($HD$3:$HD$14,BN57,1)</f>
        <v>31</v>
      </c>
      <c r="BN57" s="7">
        <v>3</v>
      </c>
      <c r="BO57" s="7">
        <v>6</v>
      </c>
      <c r="BP57" s="7">
        <v>1.2381984461451596</v>
      </c>
      <c r="BQ57" s="7">
        <v>1.2381984461451596</v>
      </c>
      <c r="BR57" s="7">
        <v>1.2381984461451596</v>
      </c>
      <c r="BS57" s="7">
        <v>1.2381984461451596</v>
      </c>
      <c r="BT57" s="7">
        <v>0.27070446915249263</v>
      </c>
      <c r="BU57" s="7">
        <v>0.27070446915249263</v>
      </c>
      <c r="BV57" s="7">
        <v>0.27070446915249263</v>
      </c>
      <c r="BW57" s="7">
        <v>0.27070446915249263</v>
      </c>
      <c r="BX57" s="7">
        <v>2.8564401330249356</v>
      </c>
      <c r="BY57" s="7">
        <v>2.8564401330249356</v>
      </c>
      <c r="BZ57" s="7">
        <v>0.27070446915249263</v>
      </c>
      <c r="CA57" s="7">
        <v>0.27070446915249263</v>
      </c>
      <c r="CB57" s="7">
        <v>0.27070446915249263</v>
      </c>
      <c r="CC57" s="7">
        <v>0.27070446915249263</v>
      </c>
      <c r="CD57" s="7">
        <v>0.52696243189296177</v>
      </c>
      <c r="CE57" s="7">
        <v>0.52696243189296177</v>
      </c>
      <c r="CF57" s="7">
        <v>0.52696243189296177</v>
      </c>
      <c r="CG57" s="7">
        <v>0.52696243189296177</v>
      </c>
      <c r="CH57" s="7">
        <v>0.52696243189296177</v>
      </c>
      <c r="CI57" s="7">
        <v>0.52696243189296177</v>
      </c>
      <c r="CJ57" s="7">
        <v>1.9250941461715563</v>
      </c>
      <c r="CK57" s="7">
        <v>1.9250941461715563</v>
      </c>
      <c r="CL57" s="7">
        <v>1.9250941461715563</v>
      </c>
      <c r="CM57" s="7">
        <v>1.9250941461715563</v>
      </c>
      <c r="CN57" s="7">
        <v>1.9250941461715563</v>
      </c>
      <c r="CO57" s="7">
        <v>1.9250941461715563</v>
      </c>
      <c r="CP57" s="7">
        <v>1.9250941461715563</v>
      </c>
      <c r="CQ57" s="7">
        <v>1.9250941461715563</v>
      </c>
      <c r="CR57" s="7">
        <v>0.20515612226832855</v>
      </c>
      <c r="CS57" s="7">
        <v>0.20515612226832855</v>
      </c>
      <c r="CT57" s="7">
        <v>0.20515612226832855</v>
      </c>
      <c r="CU57" s="7">
        <v>0.20515612226832855</v>
      </c>
      <c r="CV57" s="7">
        <v>0.83851209725659925</v>
      </c>
      <c r="CW57" s="7">
        <v>0.83851209725659925</v>
      </c>
      <c r="CX57" s="7">
        <v>0.83851209725659925</v>
      </c>
      <c r="CY57" s="7">
        <v>0.83851209725659925</v>
      </c>
      <c r="CZ57" s="7">
        <v>0.52696243189296177</v>
      </c>
      <c r="DA57" s="7">
        <v>0.52696243189296177</v>
      </c>
      <c r="DB57" s="7">
        <v>0.52696243189296177</v>
      </c>
      <c r="DC57" s="7">
        <v>0.52696243189296177</v>
      </c>
      <c r="DD57" s="7">
        <v>2.9591173462082123</v>
      </c>
      <c r="DE57" s="7">
        <v>2.9591173462082123</v>
      </c>
      <c r="DF57" s="7">
        <v>2.9591173462082123</v>
      </c>
      <c r="DG57" s="7">
        <v>2.9591173462082123</v>
      </c>
      <c r="DH57" s="7">
        <v>1.2381984461451596</v>
      </c>
      <c r="DI57" s="7">
        <v>1.2381984461451596</v>
      </c>
      <c r="DJ57" s="7">
        <v>1.2381984461451596</v>
      </c>
      <c r="DK57" s="7">
        <v>1.2381984461451596</v>
      </c>
      <c r="DL57" s="7">
        <v>2.8564401330249356</v>
      </c>
      <c r="DM57" s="7">
        <v>2.8564401330249356</v>
      </c>
      <c r="DN57" s="7">
        <v>2.8564401330249356</v>
      </c>
      <c r="DO57" s="7">
        <v>2.8564401330249356</v>
      </c>
      <c r="DP57" s="7">
        <v>1.1741659831348972</v>
      </c>
      <c r="DQ57" s="7">
        <v>1.1741659831348972</v>
      </c>
      <c r="DR57" s="7">
        <v>1.1741659831348972</v>
      </c>
      <c r="DS57" s="7">
        <v>1.1741659831348972</v>
      </c>
      <c r="DT57" s="7">
        <v>2.1152943022551338</v>
      </c>
      <c r="DU57" s="7">
        <v>2.1152943022551338</v>
      </c>
      <c r="DV57" s="7">
        <v>2.1152943022551338</v>
      </c>
      <c r="DW57" s="7">
        <v>2.1152943022551338</v>
      </c>
      <c r="DX57" s="7">
        <v>43.589183470656906</v>
      </c>
      <c r="DY57" s="7">
        <v>43.589183470656906</v>
      </c>
      <c r="DZ57" s="7">
        <v>43.589183470656906</v>
      </c>
      <c r="EA57" s="7">
        <v>43.589183470656906</v>
      </c>
      <c r="EB57" s="7">
        <v>23.767812661699413</v>
      </c>
      <c r="EC57" s="7">
        <v>23.767812661699413</v>
      </c>
      <c r="ED57" s="7">
        <v>23.767812661699413</v>
      </c>
      <c r="EE57" s="7">
        <v>23.767812661699413</v>
      </c>
      <c r="EF57" s="7">
        <v>21.764129989923763</v>
      </c>
      <c r="EG57" s="7">
        <v>21.764129989923763</v>
      </c>
      <c r="EH57" s="7">
        <v>21.764129989923763</v>
      </c>
      <c r="EI57" s="7">
        <v>21.764129989923763</v>
      </c>
      <c r="EJ57" s="7">
        <v>19.252513693631936</v>
      </c>
      <c r="EK57" s="7">
        <v>28.333557166633486</v>
      </c>
      <c r="EL57" s="7">
        <v>19.252513693631936</v>
      </c>
      <c r="EM57" s="7">
        <v>28.333557166633486</v>
      </c>
      <c r="EN57" s="7">
        <v>44.50404961186949</v>
      </c>
      <c r="EO57" s="7">
        <v>44.50404961186949</v>
      </c>
      <c r="EP57" s="7">
        <v>23.767812661699413</v>
      </c>
      <c r="EQ57" s="7">
        <v>23.767812661699413</v>
      </c>
      <c r="ER57" s="7">
        <v>23.767812661699413</v>
      </c>
      <c r="ES57" s="7">
        <v>23.767812661699413</v>
      </c>
      <c r="ET57" s="7">
        <v>22.561157321312354</v>
      </c>
      <c r="EU57" s="7">
        <v>22.561157321312354</v>
      </c>
      <c r="EV57" s="7">
        <v>24.143505610859133</v>
      </c>
      <c r="EW57" s="7">
        <v>24.143505610859133</v>
      </c>
      <c r="EX57" s="7">
        <v>24.143505610859133</v>
      </c>
      <c r="EY57" s="7">
        <v>24.143505610859133</v>
      </c>
      <c r="EZ57" s="7">
        <v>24.143505610859133</v>
      </c>
      <c r="FA57" s="7">
        <v>24.143505610859133</v>
      </c>
      <c r="FB57" s="7">
        <v>28.017095965312318</v>
      </c>
      <c r="FC57" s="7">
        <v>15.768597658865096</v>
      </c>
      <c r="FD57" s="7">
        <v>20.855572277068894</v>
      </c>
      <c r="FE57" s="7">
        <v>28.017095965312318</v>
      </c>
      <c r="FF57" s="7">
        <v>15.768597658865096</v>
      </c>
      <c r="FG57" s="7">
        <v>20.855572277068894</v>
      </c>
      <c r="FH57" s="7">
        <v>15.768597658865096</v>
      </c>
      <c r="FI57" s="7">
        <v>20.855572277068894</v>
      </c>
      <c r="FJ57" s="7">
        <v>15.768597658865096</v>
      </c>
      <c r="FK57" s="7">
        <v>20.855572277068894</v>
      </c>
      <c r="FL57" s="7">
        <v>14.658486653391503</v>
      </c>
      <c r="FM57" s="7">
        <v>14.658486653391503</v>
      </c>
      <c r="FN57" s="7">
        <v>14.658486653391503</v>
      </c>
      <c r="FO57" s="7">
        <v>14.658486653391503</v>
      </c>
      <c r="FP57" s="7">
        <v>15.533314609348967</v>
      </c>
      <c r="FQ57" s="7">
        <v>24.534126036544016</v>
      </c>
      <c r="FR57" s="7">
        <v>15.533314609348967</v>
      </c>
      <c r="FS57" s="7">
        <v>24.534126036544016</v>
      </c>
      <c r="FT57" s="7">
        <v>24.143505610859133</v>
      </c>
      <c r="FU57" s="7">
        <v>24.143505610859133</v>
      </c>
      <c r="FV57" s="7">
        <v>24.143505610859133</v>
      </c>
      <c r="FW57" s="7">
        <v>24.143505610859133</v>
      </c>
      <c r="FX57" s="7">
        <v>31.277187092305056</v>
      </c>
      <c r="FY57" s="7">
        <v>42.702126374395931</v>
      </c>
      <c r="FZ57" s="7">
        <v>31.277187092305056</v>
      </c>
      <c r="GA57" s="7">
        <v>42.702126374395931</v>
      </c>
      <c r="GB57" s="7">
        <v>43.589183470656906</v>
      </c>
      <c r="GC57" s="7">
        <v>43.589183470656906</v>
      </c>
      <c r="GD57" s="7">
        <v>43.589183470656906</v>
      </c>
      <c r="GE57" s="7">
        <v>43.589183470656906</v>
      </c>
      <c r="GF57" s="7">
        <v>44.50404961186949</v>
      </c>
      <c r="GG57" s="7">
        <v>44.50404961186949</v>
      </c>
      <c r="GH57" s="7">
        <v>44.50404961186949</v>
      </c>
      <c r="GI57" s="7">
        <v>44.50404961186949</v>
      </c>
      <c r="GJ57" s="7">
        <v>30.841283472517521</v>
      </c>
      <c r="GK57" s="7">
        <v>30.841283472517521</v>
      </c>
      <c r="GL57" s="7">
        <v>30.841283472517521</v>
      </c>
      <c r="GM57" s="7">
        <v>30.841283472517521</v>
      </c>
      <c r="GN57" s="7">
        <v>13.315342268419364</v>
      </c>
      <c r="GO57" s="7">
        <v>20.389285073066013</v>
      </c>
      <c r="GP57" s="7">
        <v>13.315342268419364</v>
      </c>
      <c r="GQ57" s="7">
        <v>20.389285073066013</v>
      </c>
      <c r="GR57" s="7">
        <v>0.28272518695894444</v>
      </c>
      <c r="GS57" s="7">
        <v>0.28272518695894444</v>
      </c>
      <c r="GT57" s="7">
        <v>0.28272518695894444</v>
      </c>
      <c r="GU57" s="7">
        <v>0.28272518695894444</v>
      </c>
      <c r="GV57" s="7">
        <v>3.2631875595615818</v>
      </c>
      <c r="GW57" s="7">
        <v>3.2631875595615818</v>
      </c>
      <c r="GX57" s="7">
        <v>3.2631875595615818</v>
      </c>
      <c r="GY57" s="7">
        <v>3.2631875595615818</v>
      </c>
      <c r="GZ57" s="7">
        <v>0.39359059591202356</v>
      </c>
      <c r="HA57" s="7">
        <v>0.39359059591202356</v>
      </c>
    </row>
    <row r="58" spans="1:209" ht="15" x14ac:dyDescent="0.25">
      <c r="A58" s="7" t="s">
        <v>79</v>
      </c>
      <c r="B58" s="7">
        <f t="shared" ref="B58:B81" si="114">B57+1</f>
        <v>2</v>
      </c>
      <c r="C58" s="7" t="s">
        <v>64</v>
      </c>
      <c r="D58" s="23">
        <f t="shared" si="113"/>
        <v>40.880370946958791</v>
      </c>
      <c r="E58" s="23">
        <f t="shared" si="113"/>
        <v>39.659735751942904</v>
      </c>
      <c r="F58" s="23">
        <f t="shared" si="113"/>
        <v>35.454618100460451</v>
      </c>
      <c r="G58" s="23">
        <f t="shared" si="113"/>
        <v>31.150448157056459</v>
      </c>
      <c r="H58" s="23">
        <f t="shared" si="113"/>
        <v>29.567816368759651</v>
      </c>
      <c r="I58" s="23">
        <f t="shared" si="113"/>
        <v>24.986827140438365</v>
      </c>
      <c r="J58" s="23">
        <f t="shared" si="113"/>
        <v>20.2709111271203</v>
      </c>
      <c r="K58" s="23">
        <f t="shared" si="113"/>
        <v>18.283346590339022</v>
      </c>
      <c r="L58" s="23">
        <f t="shared" si="113"/>
        <v>13.303780126116934</v>
      </c>
      <c r="M58" s="23">
        <f t="shared" si="113"/>
        <v>11.873095051149889</v>
      </c>
      <c r="N58" s="23">
        <f t="shared" si="113"/>
        <v>10.47005309173295</v>
      </c>
      <c r="O58" s="23">
        <f t="shared" si="113"/>
        <v>11.919450161590603</v>
      </c>
      <c r="P58" s="23">
        <f t="shared" si="113"/>
        <v>10.505718955680337</v>
      </c>
      <c r="Q58" s="23">
        <f t="shared" si="113"/>
        <v>9.096745524241669</v>
      </c>
      <c r="R58" s="23">
        <f t="shared" si="113"/>
        <v>7.7136123122253792</v>
      </c>
      <c r="S58" s="23">
        <f t="shared" si="113"/>
        <v>6.3126792732929573</v>
      </c>
      <c r="T58" s="23">
        <f t="shared" si="113"/>
        <v>7.7833285596034045</v>
      </c>
      <c r="U58" s="23">
        <f t="shared" si="113"/>
        <v>6.3883096337873582</v>
      </c>
      <c r="V58" s="23">
        <f t="shared" si="113"/>
        <v>5.0169539937743934</v>
      </c>
      <c r="W58" s="23">
        <f t="shared" si="113"/>
        <v>132.38711435720458</v>
      </c>
      <c r="X58" s="23">
        <f t="shared" si="113"/>
        <v>131.16647916218869</v>
      </c>
      <c r="Y58" s="23">
        <f t="shared" si="113"/>
        <v>129.82970864093548</v>
      </c>
      <c r="Z58" s="23">
        <f t="shared" si="113"/>
        <v>128.37231930798458</v>
      </c>
      <c r="AA58" s="23">
        <f t="shared" si="113"/>
        <v>126.78968751968777</v>
      </c>
      <c r="AB58" s="23">
        <f t="shared" si="113"/>
        <v>125.07704542159573</v>
      </c>
      <c r="AC58" s="23">
        <f t="shared" si="113"/>
        <v>123.22947653850692</v>
      </c>
      <c r="AD58" s="23">
        <f t="shared" si="113"/>
        <v>121.24191200172564</v>
      </c>
      <c r="AE58" s="23">
        <f t="shared" si="113"/>
        <v>119.10912614795663</v>
      </c>
      <c r="AF58" s="23">
        <f t="shared" si="113"/>
        <v>120.54678820321884</v>
      </c>
      <c r="AG58" s="23">
        <f t="shared" si="113"/>
        <v>121.99052685425498</v>
      </c>
      <c r="AH58" s="23">
        <f t="shared" si="113"/>
        <v>123.43992392411263</v>
      </c>
      <c r="AI58" s="23">
        <f t="shared" si="113"/>
        <v>124.89453984843162</v>
      </c>
      <c r="AJ58" s="23">
        <f t="shared" si="113"/>
        <v>126.35391354722218</v>
      </c>
      <c r="AK58" s="23">
        <f t="shared" si="113"/>
        <v>127.81756094565898</v>
      </c>
      <c r="AL58" s="23">
        <f t="shared" si="113"/>
        <v>129.28497503695581</v>
      </c>
      <c r="AM58" s="23">
        <f t="shared" si="113"/>
        <v>130.75562432326626</v>
      </c>
      <c r="AN58" s="23">
        <f t="shared" si="113"/>
        <v>132.22895252767947</v>
      </c>
      <c r="AO58" s="23">
        <f t="shared" si="113"/>
        <v>133.70437749811958</v>
      </c>
      <c r="AQ58" s="24">
        <f t="shared" ref="AQ58:AQ81" si="115">AQ57*99.5%</f>
        <v>2145.8687177278944</v>
      </c>
      <c r="AU58" s="7" t="s">
        <v>71</v>
      </c>
      <c r="AV58" s="7" t="s">
        <v>43</v>
      </c>
      <c r="AW58" s="7" t="s">
        <v>47</v>
      </c>
      <c r="AX58" s="7" t="s">
        <v>72</v>
      </c>
      <c r="AY58" s="14">
        <v>0.82840196499999996</v>
      </c>
      <c r="BA58" s="7" t="s">
        <v>73</v>
      </c>
      <c r="BB58" s="7">
        <v>1</v>
      </c>
      <c r="BC58" s="20">
        <v>52963</v>
      </c>
      <c r="BD58" s="20"/>
      <c r="BF58" s="7" t="s">
        <v>74</v>
      </c>
      <c r="BJ58" s="7" t="s">
        <v>75</v>
      </c>
      <c r="BM58" s="7" cm="1">
        <f t="array" ref="BM58">INDEX($HD$3:$HD$14,BN58,1)</f>
        <v>31</v>
      </c>
      <c r="BN58" s="7">
        <v>3</v>
      </c>
      <c r="BO58" s="7">
        <v>7</v>
      </c>
      <c r="BP58" s="7">
        <v>24.137112605681828</v>
      </c>
      <c r="BQ58" s="7">
        <v>24.137112605681828</v>
      </c>
      <c r="BR58" s="7">
        <v>24.137112605681828</v>
      </c>
      <c r="BS58" s="7">
        <v>24.137112605681828</v>
      </c>
      <c r="BT58" s="7">
        <v>15.194994265404645</v>
      </c>
      <c r="BU58" s="7">
        <v>15.194994265404645</v>
      </c>
      <c r="BV58" s="7">
        <v>15.194994265404645</v>
      </c>
      <c r="BW58" s="7">
        <v>15.194994265404645</v>
      </c>
      <c r="BX58" s="7">
        <v>29.856325249856258</v>
      </c>
      <c r="BY58" s="7">
        <v>29.856325249856258</v>
      </c>
      <c r="BZ58" s="7">
        <v>15.194994265404645</v>
      </c>
      <c r="CA58" s="7">
        <v>15.194994265404645</v>
      </c>
      <c r="CB58" s="7">
        <v>15.194994265404645</v>
      </c>
      <c r="CC58" s="7">
        <v>15.194994265404645</v>
      </c>
      <c r="CD58" s="7">
        <v>19.424310016728729</v>
      </c>
      <c r="CE58" s="7">
        <v>19.424310016728729</v>
      </c>
      <c r="CF58" s="7">
        <v>19.424310016728729</v>
      </c>
      <c r="CG58" s="7">
        <v>19.424310016728729</v>
      </c>
      <c r="CH58" s="7">
        <v>19.424310016728729</v>
      </c>
      <c r="CI58" s="7">
        <v>19.424310016728729</v>
      </c>
      <c r="CJ58" s="7">
        <v>28.286925420423728</v>
      </c>
      <c r="CK58" s="7">
        <v>28.286925420423728</v>
      </c>
      <c r="CL58" s="7">
        <v>28.286925420423728</v>
      </c>
      <c r="CM58" s="7">
        <v>28.286925420423728</v>
      </c>
      <c r="CN58" s="7">
        <v>28.286925420423728</v>
      </c>
      <c r="CO58" s="7">
        <v>28.286925420423728</v>
      </c>
      <c r="CP58" s="7">
        <v>28.286925420423728</v>
      </c>
      <c r="CQ58" s="7">
        <v>28.286925420423728</v>
      </c>
      <c r="CR58" s="7">
        <v>16.842877458171575</v>
      </c>
      <c r="CS58" s="7">
        <v>16.842877458171575</v>
      </c>
      <c r="CT58" s="7">
        <v>16.842877458171575</v>
      </c>
      <c r="CU58" s="7">
        <v>16.842877458171575</v>
      </c>
      <c r="CV58" s="7">
        <v>16.957732693366548</v>
      </c>
      <c r="CW58" s="7">
        <v>16.957732693366548</v>
      </c>
      <c r="CX58" s="7">
        <v>16.957732693366548</v>
      </c>
      <c r="CY58" s="7">
        <v>16.957732693366548</v>
      </c>
      <c r="CZ58" s="7">
        <v>19.424310016728729</v>
      </c>
      <c r="DA58" s="7">
        <v>19.424310016728729</v>
      </c>
      <c r="DB58" s="7">
        <v>19.424310016728729</v>
      </c>
      <c r="DC58" s="7">
        <v>19.424310016728729</v>
      </c>
      <c r="DD58" s="7">
        <v>23.750839533901754</v>
      </c>
      <c r="DE58" s="7">
        <v>23.750839533901754</v>
      </c>
      <c r="DF58" s="7">
        <v>23.750839533901754</v>
      </c>
      <c r="DG58" s="7">
        <v>23.750839533901754</v>
      </c>
      <c r="DH58" s="7">
        <v>24.137112605681828</v>
      </c>
      <c r="DI58" s="7">
        <v>24.137112605681828</v>
      </c>
      <c r="DJ58" s="7">
        <v>24.137112605681828</v>
      </c>
      <c r="DK58" s="7">
        <v>24.137112605681828</v>
      </c>
      <c r="DL58" s="7">
        <v>29.856325249856258</v>
      </c>
      <c r="DM58" s="7">
        <v>29.856325249856258</v>
      </c>
      <c r="DN58" s="7">
        <v>29.856325249856258</v>
      </c>
      <c r="DO58" s="7">
        <v>29.856325249856258</v>
      </c>
      <c r="DP58" s="7">
        <v>23.784489971397356</v>
      </c>
      <c r="DQ58" s="7">
        <v>23.784489971397356</v>
      </c>
      <c r="DR58" s="7">
        <v>23.784489971397356</v>
      </c>
      <c r="DS58" s="7">
        <v>23.784489971397356</v>
      </c>
      <c r="DT58" s="7">
        <v>21.212342368791763</v>
      </c>
      <c r="DU58" s="7">
        <v>21.212342368791763</v>
      </c>
      <c r="DV58" s="7">
        <v>21.212342368791763</v>
      </c>
      <c r="DW58" s="7">
        <v>21.212342368791763</v>
      </c>
      <c r="DX58" s="7">
        <v>43.894412976706725</v>
      </c>
      <c r="DY58" s="7">
        <v>43.894412976706725</v>
      </c>
      <c r="DZ58" s="7">
        <v>43.894412976706725</v>
      </c>
      <c r="EA58" s="7">
        <v>43.894412976706725</v>
      </c>
      <c r="EB58" s="7">
        <v>20.673171384313758</v>
      </c>
      <c r="EC58" s="7">
        <v>20.673171384313758</v>
      </c>
      <c r="ED58" s="7">
        <v>20.673171384313758</v>
      </c>
      <c r="EE58" s="7">
        <v>20.673171384313758</v>
      </c>
      <c r="EF58" s="7">
        <v>21.171836328645114</v>
      </c>
      <c r="EG58" s="7">
        <v>21.171836328645114</v>
      </c>
      <c r="EH58" s="7">
        <v>21.171836328645114</v>
      </c>
      <c r="EI58" s="7">
        <v>21.171836328645114</v>
      </c>
      <c r="EJ58" s="7">
        <v>19.09257145445596</v>
      </c>
      <c r="EK58" s="7">
        <v>28.052132677565968</v>
      </c>
      <c r="EL58" s="7">
        <v>19.09257145445596</v>
      </c>
      <c r="EM58" s="7">
        <v>28.052132677565968</v>
      </c>
      <c r="EN58" s="7">
        <v>41.473702805516211</v>
      </c>
      <c r="EO58" s="7">
        <v>41.473702805516211</v>
      </c>
      <c r="EP58" s="7">
        <v>20.673171384313758</v>
      </c>
      <c r="EQ58" s="7">
        <v>20.673171384313758</v>
      </c>
      <c r="ER58" s="7">
        <v>20.673171384313758</v>
      </c>
      <c r="ES58" s="7">
        <v>20.673171384313758</v>
      </c>
      <c r="ET58" s="7">
        <v>22.188421132870982</v>
      </c>
      <c r="EU58" s="7">
        <v>22.188421132870982</v>
      </c>
      <c r="EV58" s="7">
        <v>23.530482913832891</v>
      </c>
      <c r="EW58" s="7">
        <v>23.530482913832891</v>
      </c>
      <c r="EX58" s="7">
        <v>23.530482913832891</v>
      </c>
      <c r="EY58" s="7">
        <v>23.530482913832891</v>
      </c>
      <c r="EZ58" s="7">
        <v>23.530482913832891</v>
      </c>
      <c r="FA58" s="7">
        <v>23.530482913832891</v>
      </c>
      <c r="FB58" s="7">
        <v>27.802256767593839</v>
      </c>
      <c r="FC58" s="7">
        <v>15.133777834244832</v>
      </c>
      <c r="FD58" s="7">
        <v>19.484194025061591</v>
      </c>
      <c r="FE58" s="7">
        <v>27.802256767593839</v>
      </c>
      <c r="FF58" s="7">
        <v>15.133777834244832</v>
      </c>
      <c r="FG58" s="7">
        <v>19.484194025061591</v>
      </c>
      <c r="FH58" s="7">
        <v>15.133777834244832</v>
      </c>
      <c r="FI58" s="7">
        <v>19.484194025061591</v>
      </c>
      <c r="FJ58" s="7">
        <v>15.133777834244832</v>
      </c>
      <c r="FK58" s="7">
        <v>19.484194025061591</v>
      </c>
      <c r="FL58" s="7">
        <v>15.145545899409084</v>
      </c>
      <c r="FM58" s="7">
        <v>15.145545899409084</v>
      </c>
      <c r="FN58" s="7">
        <v>15.145545899409084</v>
      </c>
      <c r="FO58" s="7">
        <v>15.145545899409084</v>
      </c>
      <c r="FP58" s="7">
        <v>13.421291572014685</v>
      </c>
      <c r="FQ58" s="7">
        <v>21.141817183709694</v>
      </c>
      <c r="FR58" s="7">
        <v>13.421291572014685</v>
      </c>
      <c r="FS58" s="7">
        <v>21.141817183709694</v>
      </c>
      <c r="FT58" s="7">
        <v>23.530482913832891</v>
      </c>
      <c r="FU58" s="7">
        <v>23.530482913832891</v>
      </c>
      <c r="FV58" s="7">
        <v>23.530482913832891</v>
      </c>
      <c r="FW58" s="7">
        <v>23.530482913832891</v>
      </c>
      <c r="FX58" s="7">
        <v>30.034264967807893</v>
      </c>
      <c r="FY58" s="7">
        <v>40.507126325337282</v>
      </c>
      <c r="FZ58" s="7">
        <v>30.034264967807893</v>
      </c>
      <c r="GA58" s="7">
        <v>40.507126325337282</v>
      </c>
      <c r="GB58" s="7">
        <v>43.894412976706725</v>
      </c>
      <c r="GC58" s="7">
        <v>43.894412976706725</v>
      </c>
      <c r="GD58" s="7">
        <v>43.894412976706725</v>
      </c>
      <c r="GE58" s="7">
        <v>43.894412976706725</v>
      </c>
      <c r="GF58" s="7">
        <v>41.473702805516211</v>
      </c>
      <c r="GG58" s="7">
        <v>41.473702805516211</v>
      </c>
      <c r="GH58" s="7">
        <v>41.473702805516211</v>
      </c>
      <c r="GI58" s="7">
        <v>41.473702805516211</v>
      </c>
      <c r="GJ58" s="7">
        <v>31.35857505727569</v>
      </c>
      <c r="GK58" s="7">
        <v>31.35857505727569</v>
      </c>
      <c r="GL58" s="7">
        <v>31.35857505727569</v>
      </c>
      <c r="GM58" s="7">
        <v>31.35857505727569</v>
      </c>
      <c r="GN58" s="7">
        <v>11.137290310174503</v>
      </c>
      <c r="GO58" s="7">
        <v>17.38766864852639</v>
      </c>
      <c r="GP58" s="7">
        <v>11.137290310174503</v>
      </c>
      <c r="GQ58" s="7">
        <v>17.38766864852639</v>
      </c>
      <c r="GR58" s="7">
        <v>18.949545709725829</v>
      </c>
      <c r="GS58" s="7">
        <v>18.949545709725829</v>
      </c>
      <c r="GT58" s="7">
        <v>18.949545709725829</v>
      </c>
      <c r="GU58" s="7">
        <v>18.949545709725829</v>
      </c>
      <c r="GV58" s="7">
        <v>37.063105278277085</v>
      </c>
      <c r="GW58" s="7">
        <v>37.063105278277085</v>
      </c>
      <c r="GX58" s="7">
        <v>37.063105278277085</v>
      </c>
      <c r="GY58" s="7">
        <v>37.063105278277085</v>
      </c>
      <c r="GZ58" s="7">
        <v>21.047471234529294</v>
      </c>
      <c r="HA58" s="7">
        <v>21.047471234529294</v>
      </c>
    </row>
    <row r="59" spans="1:209" ht="15" x14ac:dyDescent="0.25">
      <c r="A59" s="7" t="s">
        <v>79</v>
      </c>
      <c r="B59" s="7">
        <f t="shared" si="114"/>
        <v>3</v>
      </c>
      <c r="C59" s="7" t="s">
        <v>64</v>
      </c>
      <c r="D59" s="23">
        <f t="shared" si="113"/>
        <v>43.766410039945882</v>
      </c>
      <c r="E59" s="23">
        <f t="shared" si="113"/>
        <v>39.650817867449391</v>
      </c>
      <c r="F59" s="23">
        <f t="shared" si="113"/>
        <v>35.43812513837976</v>
      </c>
      <c r="G59" s="23">
        <f t="shared" si="113"/>
        <v>33.948964717970497</v>
      </c>
      <c r="H59" s="23">
        <f t="shared" si="113"/>
        <v>29.46348442645963</v>
      </c>
      <c r="I59" s="23">
        <f t="shared" si="113"/>
        <v>24.845159600399896</v>
      </c>
      <c r="J59" s="23">
        <f t="shared" si="113"/>
        <v>22.95731371565978</v>
      </c>
      <c r="K59" s="23">
        <f t="shared" si="113"/>
        <v>18.079639661523586</v>
      </c>
      <c r="L59" s="23">
        <f t="shared" si="113"/>
        <v>13.03201194591314</v>
      </c>
      <c r="M59" s="23">
        <f t="shared" si="113"/>
        <v>11.654234423527001</v>
      </c>
      <c r="N59" s="23">
        <f t="shared" si="113"/>
        <v>13.129446577155719</v>
      </c>
      <c r="O59" s="23">
        <f t="shared" si="113"/>
        <v>11.742093372907007</v>
      </c>
      <c r="P59" s="23">
        <f t="shared" si="113"/>
        <v>10.36007279414693</v>
      </c>
      <c r="Q59" s="23">
        <f t="shared" si="113"/>
        <v>9.0044802291180162</v>
      </c>
      <c r="R59" s="23">
        <f t="shared" si="113"/>
        <v>7.6316880106114979</v>
      </c>
      <c r="S59" s="23">
        <f t="shared" si="113"/>
        <v>9.1310917290986424</v>
      </c>
      <c r="T59" s="23">
        <f t="shared" si="113"/>
        <v>7.7654540396213605</v>
      </c>
      <c r="U59" s="23">
        <f t="shared" si="113"/>
        <v>6.4241201884377119</v>
      </c>
      <c r="V59" s="23">
        <f t="shared" si="113"/>
        <v>5.0633622930041895</v>
      </c>
      <c r="W59" s="23">
        <f t="shared" si="113"/>
        <v>135.27315345019167</v>
      </c>
      <c r="X59" s="23">
        <f t="shared" si="113"/>
        <v>134.02590840792442</v>
      </c>
      <c r="Y59" s="23">
        <f t="shared" si="113"/>
        <v>132.65999628930788</v>
      </c>
      <c r="Z59" s="23">
        <f t="shared" si="113"/>
        <v>131.17083586889862</v>
      </c>
      <c r="AA59" s="23">
        <f t="shared" si="113"/>
        <v>129.55370270761699</v>
      </c>
      <c r="AB59" s="23">
        <f t="shared" si="113"/>
        <v>127.80372501178651</v>
      </c>
      <c r="AC59" s="23">
        <f t="shared" si="113"/>
        <v>125.9158791270464</v>
      </c>
      <c r="AD59" s="23">
        <f t="shared" si="113"/>
        <v>123.88498568336328</v>
      </c>
      <c r="AE59" s="23">
        <f t="shared" si="113"/>
        <v>121.70570509798209</v>
      </c>
      <c r="AF59" s="23">
        <f t="shared" si="113"/>
        <v>123.17470818604903</v>
      </c>
      <c r="AG59" s="23">
        <f t="shared" si="113"/>
        <v>124.64992033967775</v>
      </c>
      <c r="AH59" s="23">
        <f t="shared" si="113"/>
        <v>126.13091426565829</v>
      </c>
      <c r="AI59" s="23">
        <f t="shared" si="113"/>
        <v>127.61724081712744</v>
      </c>
      <c r="AJ59" s="23">
        <f t="shared" si="113"/>
        <v>129.10842886255162</v>
      </c>
      <c r="AK59" s="23">
        <f t="shared" si="113"/>
        <v>130.60398377427435</v>
      </c>
      <c r="AL59" s="23">
        <f t="shared" si="113"/>
        <v>132.1033874927615</v>
      </c>
      <c r="AM59" s="23">
        <f t="shared" si="113"/>
        <v>133.60609693351347</v>
      </c>
      <c r="AN59" s="23">
        <f t="shared" si="113"/>
        <v>135.1115436927829</v>
      </c>
      <c r="AO59" s="23">
        <f t="shared" si="113"/>
        <v>136.61913292757862</v>
      </c>
      <c r="AQ59" s="24">
        <f t="shared" si="115"/>
        <v>2135.1393741392549</v>
      </c>
      <c r="AY59" s="14"/>
      <c r="BC59" s="20"/>
      <c r="BD59" s="20"/>
      <c r="BM59" s="7" cm="1">
        <f t="array" ref="BM59">INDEX($HD$3:$HD$14,BN59,1)</f>
        <v>31</v>
      </c>
      <c r="BN59" s="7">
        <v>3</v>
      </c>
      <c r="BO59" s="7">
        <v>8</v>
      </c>
      <c r="BP59" s="7">
        <v>57.555231099369486</v>
      </c>
      <c r="BQ59" s="7">
        <v>57.555231099369486</v>
      </c>
      <c r="BR59" s="7">
        <v>57.555231099369486</v>
      </c>
      <c r="BS59" s="7">
        <v>57.555231099369486</v>
      </c>
      <c r="BT59" s="7">
        <v>53.226957427974988</v>
      </c>
      <c r="BU59" s="7">
        <v>53.226957427974988</v>
      </c>
      <c r="BV59" s="7">
        <v>53.226957427974988</v>
      </c>
      <c r="BW59" s="7">
        <v>53.226957427974988</v>
      </c>
      <c r="BX59" s="7">
        <v>59.139123783885637</v>
      </c>
      <c r="BY59" s="7">
        <v>59.139123783885637</v>
      </c>
      <c r="BZ59" s="7">
        <v>53.226957427974988</v>
      </c>
      <c r="CA59" s="7">
        <v>53.226957427974988</v>
      </c>
      <c r="CB59" s="7">
        <v>53.226957427974988</v>
      </c>
      <c r="CC59" s="7">
        <v>53.226957427974988</v>
      </c>
      <c r="CD59" s="7">
        <v>59.615929322278483</v>
      </c>
      <c r="CE59" s="7">
        <v>59.615929322278483</v>
      </c>
      <c r="CF59" s="7">
        <v>59.615929322278483</v>
      </c>
      <c r="CG59" s="7">
        <v>59.615929322278483</v>
      </c>
      <c r="CH59" s="7">
        <v>59.615929322278483</v>
      </c>
      <c r="CI59" s="7">
        <v>59.615929322278483</v>
      </c>
      <c r="CJ59" s="7">
        <v>65.395042854296193</v>
      </c>
      <c r="CK59" s="7">
        <v>65.395042854296193</v>
      </c>
      <c r="CL59" s="7">
        <v>65.395042854296193</v>
      </c>
      <c r="CM59" s="7">
        <v>65.395042854296193</v>
      </c>
      <c r="CN59" s="7">
        <v>65.395042854296193</v>
      </c>
      <c r="CO59" s="7">
        <v>65.395042854296193</v>
      </c>
      <c r="CP59" s="7">
        <v>65.395042854296193</v>
      </c>
      <c r="CQ59" s="7">
        <v>65.395042854296193</v>
      </c>
      <c r="CR59" s="7">
        <v>65.82728214578016</v>
      </c>
      <c r="CS59" s="7">
        <v>65.82728214578016</v>
      </c>
      <c r="CT59" s="7">
        <v>65.82728214578016</v>
      </c>
      <c r="CU59" s="7">
        <v>65.82728214578016</v>
      </c>
      <c r="CV59" s="7">
        <v>46.6624428202242</v>
      </c>
      <c r="CW59" s="7">
        <v>46.6624428202242</v>
      </c>
      <c r="CX59" s="7">
        <v>46.6624428202242</v>
      </c>
      <c r="CY59" s="7">
        <v>46.6624428202242</v>
      </c>
      <c r="CZ59" s="7">
        <v>59.615929322278483</v>
      </c>
      <c r="DA59" s="7">
        <v>59.615929322278483</v>
      </c>
      <c r="DB59" s="7">
        <v>59.615929322278483</v>
      </c>
      <c r="DC59" s="7">
        <v>59.615929322278483</v>
      </c>
      <c r="DD59" s="7">
        <v>52.640783003888508</v>
      </c>
      <c r="DE59" s="7">
        <v>52.640783003888508</v>
      </c>
      <c r="DF59" s="7">
        <v>52.640783003888508</v>
      </c>
      <c r="DG59" s="7">
        <v>52.640783003888508</v>
      </c>
      <c r="DH59" s="7">
        <v>57.555231099369486</v>
      </c>
      <c r="DI59" s="7">
        <v>57.555231099369486</v>
      </c>
      <c r="DJ59" s="7">
        <v>57.555231099369486</v>
      </c>
      <c r="DK59" s="7">
        <v>57.555231099369486</v>
      </c>
      <c r="DL59" s="7">
        <v>59.139123783885637</v>
      </c>
      <c r="DM59" s="7">
        <v>59.139123783885637</v>
      </c>
      <c r="DN59" s="7">
        <v>59.139123783885637</v>
      </c>
      <c r="DO59" s="7">
        <v>59.139123783885637</v>
      </c>
      <c r="DP59" s="7">
        <v>58.55617011575665</v>
      </c>
      <c r="DQ59" s="7">
        <v>58.55617011575665</v>
      </c>
      <c r="DR59" s="7">
        <v>58.55617011575665</v>
      </c>
      <c r="DS59" s="7">
        <v>58.55617011575665</v>
      </c>
      <c r="DT59" s="7">
        <v>45.01580615735773</v>
      </c>
      <c r="DU59" s="7">
        <v>45.01580615735773</v>
      </c>
      <c r="DV59" s="7">
        <v>45.01580615735773</v>
      </c>
      <c r="DW59" s="7">
        <v>45.01580615735773</v>
      </c>
      <c r="DX59" s="7">
        <v>44.962495714590879</v>
      </c>
      <c r="DY59" s="7">
        <v>44.962495714590879</v>
      </c>
      <c r="DZ59" s="7">
        <v>44.962495714590879</v>
      </c>
      <c r="EA59" s="7">
        <v>44.962495714590879</v>
      </c>
      <c r="EB59" s="7">
        <v>14.449528041747794</v>
      </c>
      <c r="EC59" s="7">
        <v>14.449528041747794</v>
      </c>
      <c r="ED59" s="7">
        <v>14.449528041747794</v>
      </c>
      <c r="EE59" s="7">
        <v>14.449528041747794</v>
      </c>
      <c r="EF59" s="7">
        <v>19.489112739042529</v>
      </c>
      <c r="EG59" s="7">
        <v>19.489112739042529</v>
      </c>
      <c r="EH59" s="7">
        <v>19.489112739042529</v>
      </c>
      <c r="EI59" s="7">
        <v>19.489112739042529</v>
      </c>
      <c r="EJ59" s="7">
        <v>19.030617520841634</v>
      </c>
      <c r="EK59" s="7">
        <v>27.473208129869523</v>
      </c>
      <c r="EL59" s="7">
        <v>19.030617520841634</v>
      </c>
      <c r="EM59" s="7">
        <v>27.473208129869523</v>
      </c>
      <c r="EN59" s="7">
        <v>40.102508682914888</v>
      </c>
      <c r="EO59" s="7">
        <v>40.102508682914888</v>
      </c>
      <c r="EP59" s="7">
        <v>14.449528041747794</v>
      </c>
      <c r="EQ59" s="7">
        <v>14.449528041747794</v>
      </c>
      <c r="ER59" s="7">
        <v>14.449528041747794</v>
      </c>
      <c r="ES59" s="7">
        <v>14.449528041747794</v>
      </c>
      <c r="ET59" s="7">
        <v>20.808358860475039</v>
      </c>
      <c r="EU59" s="7">
        <v>20.808358860475039</v>
      </c>
      <c r="EV59" s="7">
        <v>21.946130250705291</v>
      </c>
      <c r="EW59" s="7">
        <v>21.946130250705291</v>
      </c>
      <c r="EX59" s="7">
        <v>21.946130250705291</v>
      </c>
      <c r="EY59" s="7">
        <v>21.946130250705291</v>
      </c>
      <c r="EZ59" s="7">
        <v>21.946130250705291</v>
      </c>
      <c r="FA59" s="7">
        <v>21.946130250705291</v>
      </c>
      <c r="FB59" s="7">
        <v>27.1873024551188</v>
      </c>
      <c r="FC59" s="7">
        <v>15.559919205260979</v>
      </c>
      <c r="FD59" s="7">
        <v>19.641707574904729</v>
      </c>
      <c r="FE59" s="7">
        <v>27.1873024551188</v>
      </c>
      <c r="FF59" s="7">
        <v>15.559919205260979</v>
      </c>
      <c r="FG59" s="7">
        <v>19.641707574904729</v>
      </c>
      <c r="FH59" s="7">
        <v>15.559919205260979</v>
      </c>
      <c r="FI59" s="7">
        <v>19.641707574904729</v>
      </c>
      <c r="FJ59" s="7">
        <v>15.559919205260979</v>
      </c>
      <c r="FK59" s="7">
        <v>19.641707574904729</v>
      </c>
      <c r="FL59" s="7">
        <v>17.647035301491218</v>
      </c>
      <c r="FM59" s="7">
        <v>17.647035301491218</v>
      </c>
      <c r="FN59" s="7">
        <v>17.647035301491218</v>
      </c>
      <c r="FO59" s="7">
        <v>17.647035301491218</v>
      </c>
      <c r="FP59" s="7">
        <v>13.05924738859091</v>
      </c>
      <c r="FQ59" s="7">
        <v>19.820148699730222</v>
      </c>
      <c r="FR59" s="7">
        <v>13.05924738859091</v>
      </c>
      <c r="FS59" s="7">
        <v>19.820148699730222</v>
      </c>
      <c r="FT59" s="7">
        <v>21.946130250705291</v>
      </c>
      <c r="FU59" s="7">
        <v>21.946130250705291</v>
      </c>
      <c r="FV59" s="7">
        <v>21.946130250705291</v>
      </c>
      <c r="FW59" s="7">
        <v>21.946130250705291</v>
      </c>
      <c r="FX59" s="7">
        <v>28.888233396567486</v>
      </c>
      <c r="FY59" s="7">
        <v>38.344260188513232</v>
      </c>
      <c r="FZ59" s="7">
        <v>28.888233396567486</v>
      </c>
      <c r="GA59" s="7">
        <v>38.344260188513232</v>
      </c>
      <c r="GB59" s="7">
        <v>44.962495714590879</v>
      </c>
      <c r="GC59" s="7">
        <v>44.962495714590879</v>
      </c>
      <c r="GD59" s="7">
        <v>44.962495714590879</v>
      </c>
      <c r="GE59" s="7">
        <v>44.962495714590879</v>
      </c>
      <c r="GF59" s="7">
        <v>40.102508682914888</v>
      </c>
      <c r="GG59" s="7">
        <v>40.102508682914888</v>
      </c>
      <c r="GH59" s="7">
        <v>40.102508682914888</v>
      </c>
      <c r="GI59" s="7">
        <v>40.102508682914888</v>
      </c>
      <c r="GJ59" s="7">
        <v>28.697349937123203</v>
      </c>
      <c r="GK59" s="7">
        <v>28.697349937123203</v>
      </c>
      <c r="GL59" s="7">
        <v>28.697349937123203</v>
      </c>
      <c r="GM59" s="7">
        <v>28.697349937123203</v>
      </c>
      <c r="GN59" s="7">
        <v>12.259924042866562</v>
      </c>
      <c r="GO59" s="7">
        <v>17.465718771356283</v>
      </c>
      <c r="GP59" s="7">
        <v>12.259924042866562</v>
      </c>
      <c r="GQ59" s="7">
        <v>17.465718771356283</v>
      </c>
      <c r="GR59" s="7">
        <v>61.067786238783114</v>
      </c>
      <c r="GS59" s="7">
        <v>61.067786238783114</v>
      </c>
      <c r="GT59" s="7">
        <v>61.067786238783114</v>
      </c>
      <c r="GU59" s="7">
        <v>61.067786238783114</v>
      </c>
      <c r="GV59" s="7">
        <v>64.532145708489765</v>
      </c>
      <c r="GW59" s="7">
        <v>64.532145708489765</v>
      </c>
      <c r="GX59" s="7">
        <v>64.532145708489765</v>
      </c>
      <c r="GY59" s="7">
        <v>64.532145708489765</v>
      </c>
      <c r="GZ59" s="7">
        <v>59.875817729351766</v>
      </c>
      <c r="HA59" s="7">
        <v>59.875817729351766</v>
      </c>
    </row>
    <row r="60" spans="1:209" ht="15" x14ac:dyDescent="0.25">
      <c r="A60" s="7" t="s">
        <v>79</v>
      </c>
      <c r="B60" s="7">
        <f t="shared" si="114"/>
        <v>4</v>
      </c>
      <c r="C60" s="7" t="s">
        <v>64</v>
      </c>
      <c r="D60" s="23">
        <f t="shared" si="113"/>
        <v>43.847017654930838</v>
      </c>
      <c r="E60" s="23">
        <f t="shared" si="113"/>
        <v>39.72580206028907</v>
      </c>
      <c r="F60" s="23">
        <f t="shared" si="113"/>
        <v>38.330113057486685</v>
      </c>
      <c r="G60" s="23">
        <f t="shared" si="113"/>
        <v>33.940141809683283</v>
      </c>
      <c r="H60" s="23">
        <f t="shared" si="113"/>
        <v>29.419408015256437</v>
      </c>
      <c r="I60" s="23">
        <f t="shared" si="113"/>
        <v>27.631280805656871</v>
      </c>
      <c r="J60" s="23">
        <f t="shared" si="113"/>
        <v>22.855499270176338</v>
      </c>
      <c r="K60" s="23">
        <f t="shared" si="113"/>
        <v>17.911985219191664</v>
      </c>
      <c r="L60" s="23">
        <f t="shared" si="113"/>
        <v>12.838415706596081</v>
      </c>
      <c r="M60" s="23">
        <f t="shared" si="113"/>
        <v>14.339443061982863</v>
      </c>
      <c r="N60" s="23">
        <f t="shared" si="113"/>
        <v>12.978467710331458</v>
      </c>
      <c r="O60" s="23">
        <f t="shared" si="113"/>
        <v>11.623400173669168</v>
      </c>
      <c r="P60" s="23">
        <f t="shared" si="113"/>
        <v>10.29534803350721</v>
      </c>
      <c r="Q60" s="23">
        <f t="shared" si="113"/>
        <v>8.9506968480924058</v>
      </c>
      <c r="R60" s="23">
        <f t="shared" si="113"/>
        <v>10.478854856890706</v>
      </c>
      <c r="S60" s="23">
        <f t="shared" si="113"/>
        <v>9.1425984462115792</v>
      </c>
      <c r="T60" s="23">
        <f t="shared" si="113"/>
        <v>7.8312863423188901</v>
      </c>
      <c r="U60" s="23">
        <f t="shared" si="113"/>
        <v>6.5012047107111641</v>
      </c>
      <c r="V60" s="23">
        <f t="shared" si="113"/>
        <v>8.0416593908254015</v>
      </c>
      <c r="W60" s="23">
        <f t="shared" si="113"/>
        <v>138.22210819540587</v>
      </c>
      <c r="X60" s="23">
        <f t="shared" si="113"/>
        <v>136.94767321121719</v>
      </c>
      <c r="Y60" s="23">
        <f t="shared" si="113"/>
        <v>135.55198420841481</v>
      </c>
      <c r="Z60" s="23">
        <f t="shared" si="113"/>
        <v>134.03036009084065</v>
      </c>
      <c r="AA60" s="23">
        <f t="shared" si="113"/>
        <v>132.37797342664305</v>
      </c>
      <c r="AB60" s="23">
        <f t="shared" si="113"/>
        <v>130.58984621704349</v>
      </c>
      <c r="AC60" s="23">
        <f t="shared" si="113"/>
        <v>128.66084529201603</v>
      </c>
      <c r="AD60" s="23">
        <f t="shared" si="113"/>
        <v>126.58567837126061</v>
      </c>
      <c r="AE60" s="23">
        <f t="shared" si="113"/>
        <v>124.35888946911811</v>
      </c>
      <c r="AF60" s="23">
        <f t="shared" si="113"/>
        <v>125.85991682450489</v>
      </c>
      <c r="AG60" s="23">
        <f t="shared" si="113"/>
        <v>127.36728860308274</v>
      </c>
      <c r="AH60" s="23">
        <f t="shared" si="113"/>
        <v>128.88056819664968</v>
      </c>
      <c r="AI60" s="23">
        <f t="shared" si="113"/>
        <v>130.39929666694081</v>
      </c>
      <c r="AJ60" s="23">
        <f t="shared" si="113"/>
        <v>131.92299261175526</v>
      </c>
      <c r="AK60" s="23">
        <f t="shared" si="113"/>
        <v>133.45115062055356</v>
      </c>
      <c r="AL60" s="23">
        <f t="shared" si="113"/>
        <v>134.98324134010369</v>
      </c>
      <c r="AM60" s="23">
        <f t="shared" si="113"/>
        <v>136.51870984666408</v>
      </c>
      <c r="AN60" s="23">
        <f t="shared" si="113"/>
        <v>138.05697534528559</v>
      </c>
      <c r="AO60" s="23">
        <f t="shared" si="113"/>
        <v>139.59743002539983</v>
      </c>
      <c r="AQ60" s="24">
        <f t="shared" si="115"/>
        <v>2124.4636772685585</v>
      </c>
      <c r="AY60" s="14"/>
      <c r="BC60" s="20"/>
      <c r="BD60" s="20"/>
      <c r="BM60" s="7" cm="1">
        <f t="array" ref="BM60">INDEX($HD$3:$HD$14,BN60,1)</f>
        <v>31</v>
      </c>
      <c r="BN60" s="7">
        <v>3</v>
      </c>
      <c r="BO60" s="7">
        <v>9</v>
      </c>
      <c r="BP60" s="7">
        <v>65.14677793989739</v>
      </c>
      <c r="BQ60" s="7">
        <v>65.14677793989739</v>
      </c>
      <c r="BR60" s="7">
        <v>65.14677793989739</v>
      </c>
      <c r="BS60" s="7">
        <v>65.14677793989739</v>
      </c>
      <c r="BT60" s="7">
        <v>67.59616933693566</v>
      </c>
      <c r="BU60" s="7">
        <v>67.59616933693566</v>
      </c>
      <c r="BV60" s="7">
        <v>67.59616933693566</v>
      </c>
      <c r="BW60" s="7">
        <v>67.59616933693566</v>
      </c>
      <c r="BX60" s="7">
        <v>64.753748732038261</v>
      </c>
      <c r="BY60" s="7">
        <v>64.753748732038261</v>
      </c>
      <c r="BZ60" s="7">
        <v>67.59616933693566</v>
      </c>
      <c r="CA60" s="7">
        <v>67.59616933693566</v>
      </c>
      <c r="CB60" s="7">
        <v>67.59616933693566</v>
      </c>
      <c r="CC60" s="7">
        <v>67.59616933693566</v>
      </c>
      <c r="CD60" s="7">
        <v>68.791848359809435</v>
      </c>
      <c r="CE60" s="7">
        <v>68.791848359809435</v>
      </c>
      <c r="CF60" s="7">
        <v>68.791848359809435</v>
      </c>
      <c r="CG60" s="7">
        <v>68.791848359809435</v>
      </c>
      <c r="CH60" s="7">
        <v>68.791848359809435</v>
      </c>
      <c r="CI60" s="7">
        <v>68.791848359809435</v>
      </c>
      <c r="CJ60" s="7">
        <v>73.218437430175911</v>
      </c>
      <c r="CK60" s="7">
        <v>73.218437430175911</v>
      </c>
      <c r="CL60" s="7">
        <v>73.218437430175911</v>
      </c>
      <c r="CM60" s="7">
        <v>73.218437430175911</v>
      </c>
      <c r="CN60" s="7">
        <v>73.218437430175911</v>
      </c>
      <c r="CO60" s="7">
        <v>73.218437430175911</v>
      </c>
      <c r="CP60" s="7">
        <v>73.218437430175911</v>
      </c>
      <c r="CQ60" s="7">
        <v>73.218437430175911</v>
      </c>
      <c r="CR60" s="7">
        <v>79.603774799545647</v>
      </c>
      <c r="CS60" s="7">
        <v>79.603774799545647</v>
      </c>
      <c r="CT60" s="7">
        <v>79.603774799545647</v>
      </c>
      <c r="CU60" s="7">
        <v>79.603774799545647</v>
      </c>
      <c r="CV60" s="7">
        <v>53.907975498079153</v>
      </c>
      <c r="CW60" s="7">
        <v>53.907975498079153</v>
      </c>
      <c r="CX60" s="7">
        <v>53.907975498079153</v>
      </c>
      <c r="CY60" s="7">
        <v>53.907975498079153</v>
      </c>
      <c r="CZ60" s="7">
        <v>68.791848359809435</v>
      </c>
      <c r="DA60" s="7">
        <v>68.791848359809435</v>
      </c>
      <c r="DB60" s="7">
        <v>68.791848359809435</v>
      </c>
      <c r="DC60" s="7">
        <v>68.791848359809435</v>
      </c>
      <c r="DD60" s="7">
        <v>65.241858678123208</v>
      </c>
      <c r="DE60" s="7">
        <v>65.241858678123208</v>
      </c>
      <c r="DF60" s="7">
        <v>65.241858678123208</v>
      </c>
      <c r="DG60" s="7">
        <v>65.241858678123208</v>
      </c>
      <c r="DH60" s="7">
        <v>65.14677793989739</v>
      </c>
      <c r="DI60" s="7">
        <v>65.14677793989739</v>
      </c>
      <c r="DJ60" s="7">
        <v>65.14677793989739</v>
      </c>
      <c r="DK60" s="7">
        <v>65.14677793989739</v>
      </c>
      <c r="DL60" s="7">
        <v>64.753748732038261</v>
      </c>
      <c r="DM60" s="7">
        <v>64.753748732038261</v>
      </c>
      <c r="DN60" s="7">
        <v>64.753748732038261</v>
      </c>
      <c r="DO60" s="7">
        <v>64.753748732038261</v>
      </c>
      <c r="DP60" s="7">
        <v>71.412326680806572</v>
      </c>
      <c r="DQ60" s="7">
        <v>71.412326680806572</v>
      </c>
      <c r="DR60" s="7">
        <v>71.412326680806572</v>
      </c>
      <c r="DS60" s="7">
        <v>71.412326680806572</v>
      </c>
      <c r="DT60" s="7">
        <v>56.883403607155422</v>
      </c>
      <c r="DU60" s="7">
        <v>56.883403607155422</v>
      </c>
      <c r="DV60" s="7">
        <v>56.883403607155422</v>
      </c>
      <c r="DW60" s="7">
        <v>56.883403607155422</v>
      </c>
      <c r="DX60" s="7">
        <v>49.473900500703806</v>
      </c>
      <c r="DY60" s="7">
        <v>49.473900500703806</v>
      </c>
      <c r="DZ60" s="7">
        <v>49.473900500703806</v>
      </c>
      <c r="EA60" s="7">
        <v>49.473900500703806</v>
      </c>
      <c r="EB60" s="7">
        <v>12.64628062786511</v>
      </c>
      <c r="EC60" s="7">
        <v>12.64628062786511</v>
      </c>
      <c r="ED60" s="7">
        <v>12.64628062786511</v>
      </c>
      <c r="EE60" s="7">
        <v>12.64628062786511</v>
      </c>
      <c r="EF60" s="7">
        <v>19.768826581133396</v>
      </c>
      <c r="EG60" s="7">
        <v>19.768826581133396</v>
      </c>
      <c r="EH60" s="7">
        <v>19.768826581133396</v>
      </c>
      <c r="EI60" s="7">
        <v>19.768826581133396</v>
      </c>
      <c r="EJ60" s="7">
        <v>21.148290601432532</v>
      </c>
      <c r="EK60" s="7">
        <v>29.696724685272752</v>
      </c>
      <c r="EL60" s="7">
        <v>21.148290601432532</v>
      </c>
      <c r="EM60" s="7">
        <v>29.696724685272752</v>
      </c>
      <c r="EN60" s="7">
        <v>42.792480082178855</v>
      </c>
      <c r="EO60" s="7">
        <v>42.792480082178855</v>
      </c>
      <c r="EP60" s="7">
        <v>12.64628062786511</v>
      </c>
      <c r="EQ60" s="7">
        <v>12.64628062786511</v>
      </c>
      <c r="ER60" s="7">
        <v>12.64628062786511</v>
      </c>
      <c r="ES60" s="7">
        <v>12.64628062786511</v>
      </c>
      <c r="ET60" s="7">
        <v>23.083733847771246</v>
      </c>
      <c r="EU60" s="7">
        <v>23.083733847771246</v>
      </c>
      <c r="EV60" s="7">
        <v>22.016585420058668</v>
      </c>
      <c r="EW60" s="7">
        <v>22.016585420058668</v>
      </c>
      <c r="EX60" s="7">
        <v>22.016585420058668</v>
      </c>
      <c r="EY60" s="7">
        <v>22.016585420058668</v>
      </c>
      <c r="EZ60" s="7">
        <v>22.016585420058668</v>
      </c>
      <c r="FA60" s="7">
        <v>22.016585420058668</v>
      </c>
      <c r="FB60" s="7">
        <v>27.28397070004398</v>
      </c>
      <c r="FC60" s="7">
        <v>17.839056673011697</v>
      </c>
      <c r="FD60" s="7">
        <v>22.910827214413466</v>
      </c>
      <c r="FE60" s="7">
        <v>27.28397070004398</v>
      </c>
      <c r="FF60" s="7">
        <v>17.839056673011697</v>
      </c>
      <c r="FG60" s="7">
        <v>22.910827214413466</v>
      </c>
      <c r="FH60" s="7">
        <v>17.839056673011697</v>
      </c>
      <c r="FI60" s="7">
        <v>22.910827214413466</v>
      </c>
      <c r="FJ60" s="7">
        <v>17.839056673011697</v>
      </c>
      <c r="FK60" s="7">
        <v>22.910827214413466</v>
      </c>
      <c r="FL60" s="7">
        <v>18.53501322709678</v>
      </c>
      <c r="FM60" s="7">
        <v>18.53501322709678</v>
      </c>
      <c r="FN60" s="7">
        <v>18.53501322709678</v>
      </c>
      <c r="FO60" s="7">
        <v>18.53501322709678</v>
      </c>
      <c r="FP60" s="7">
        <v>16.104003342073284</v>
      </c>
      <c r="FQ60" s="7">
        <v>23.538430587196469</v>
      </c>
      <c r="FR60" s="7">
        <v>16.104003342073284</v>
      </c>
      <c r="FS60" s="7">
        <v>23.538430587196469</v>
      </c>
      <c r="FT60" s="7">
        <v>22.016585420058668</v>
      </c>
      <c r="FU60" s="7">
        <v>22.016585420058668</v>
      </c>
      <c r="FV60" s="7">
        <v>22.016585420058668</v>
      </c>
      <c r="FW60" s="7">
        <v>22.016585420058668</v>
      </c>
      <c r="FX60" s="7">
        <v>29.192334362102663</v>
      </c>
      <c r="FY60" s="7">
        <v>38.442142751667127</v>
      </c>
      <c r="FZ60" s="7">
        <v>29.192334362102663</v>
      </c>
      <c r="GA60" s="7">
        <v>38.442142751667127</v>
      </c>
      <c r="GB60" s="7">
        <v>49.473900500703806</v>
      </c>
      <c r="GC60" s="7">
        <v>49.473900500703806</v>
      </c>
      <c r="GD60" s="7">
        <v>49.473900500703806</v>
      </c>
      <c r="GE60" s="7">
        <v>49.473900500703806</v>
      </c>
      <c r="GF60" s="7">
        <v>42.792480082178855</v>
      </c>
      <c r="GG60" s="7">
        <v>42.792480082178855</v>
      </c>
      <c r="GH60" s="7">
        <v>42.792480082178855</v>
      </c>
      <c r="GI60" s="7">
        <v>42.792480082178855</v>
      </c>
      <c r="GJ60" s="7">
        <v>31.174681638980996</v>
      </c>
      <c r="GK60" s="7">
        <v>31.174681638980996</v>
      </c>
      <c r="GL60" s="7">
        <v>31.174681638980996</v>
      </c>
      <c r="GM60" s="7">
        <v>31.174681638980996</v>
      </c>
      <c r="GN60" s="7">
        <v>16.835580920730209</v>
      </c>
      <c r="GO60" s="7">
        <v>23.185369022321098</v>
      </c>
      <c r="GP60" s="7">
        <v>16.835580920730209</v>
      </c>
      <c r="GQ60" s="7">
        <v>23.185369022321098</v>
      </c>
      <c r="GR60" s="7">
        <v>80.011862495586655</v>
      </c>
      <c r="GS60" s="7">
        <v>80.011862495586655</v>
      </c>
      <c r="GT60" s="7">
        <v>80.011862495586655</v>
      </c>
      <c r="GU60" s="7">
        <v>80.011862495586655</v>
      </c>
      <c r="GV60" s="7">
        <v>71.132900996964793</v>
      </c>
      <c r="GW60" s="7">
        <v>71.132900996964793</v>
      </c>
      <c r="GX60" s="7">
        <v>71.132900996964793</v>
      </c>
      <c r="GY60" s="7">
        <v>71.132900996964793</v>
      </c>
      <c r="GZ60" s="7">
        <v>70.397477974882634</v>
      </c>
      <c r="HA60" s="7">
        <v>70.397477974882634</v>
      </c>
    </row>
    <row r="61" spans="1:209" ht="15" x14ac:dyDescent="0.25">
      <c r="A61" s="7" t="s">
        <v>79</v>
      </c>
      <c r="B61" s="7">
        <f t="shared" si="114"/>
        <v>5</v>
      </c>
      <c r="C61" s="7" t="s">
        <v>64</v>
      </c>
      <c r="D61" s="23">
        <f t="shared" si="113"/>
        <v>44.01347900313759</v>
      </c>
      <c r="E61" s="23">
        <f t="shared" si="113"/>
        <v>42.711261336293589</v>
      </c>
      <c r="F61" s="23">
        <f t="shared" si="113"/>
        <v>38.41679918300089</v>
      </c>
      <c r="G61" s="23">
        <f t="shared" si="113"/>
        <v>33.993656529434389</v>
      </c>
      <c r="H61" s="23">
        <f t="shared" si="113"/>
        <v>32.30524783595726</v>
      </c>
      <c r="I61" s="23">
        <f t="shared" si="113"/>
        <v>27.631358842735338</v>
      </c>
      <c r="J61" s="23">
        <f t="shared" si="113"/>
        <v>22.791958567313031</v>
      </c>
      <c r="K61" s="23">
        <f t="shared" si="113"/>
        <v>17.824772397232081</v>
      </c>
      <c r="L61" s="23">
        <f t="shared" si="113"/>
        <v>15.549439497022874</v>
      </c>
      <c r="M61" s="23">
        <f t="shared" si="113"/>
        <v>14.214842118527855</v>
      </c>
      <c r="N61" s="23">
        <f t="shared" si="113"/>
        <v>12.886727471649451</v>
      </c>
      <c r="O61" s="23">
        <f t="shared" si="113"/>
        <v>11.586215949903035</v>
      </c>
      <c r="P61" s="23">
        <f t="shared" si="113"/>
        <v>10.269705570617276</v>
      </c>
      <c r="Q61" s="23">
        <f t="shared" si="113"/>
        <v>11.826618087028692</v>
      </c>
      <c r="R61" s="23">
        <f t="shared" si="113"/>
        <v>10.519742810189527</v>
      </c>
      <c r="S61" s="23">
        <f t="shared" si="113"/>
        <v>9.2384524969727693</v>
      </c>
      <c r="T61" s="23">
        <f t="shared" si="113"/>
        <v>7.9390470867469389</v>
      </c>
      <c r="U61" s="23">
        <f t="shared" si="113"/>
        <v>9.5108467732383701</v>
      </c>
      <c r="V61" s="23">
        <f t="shared" si="113"/>
        <v>8.2381027549260466</v>
      </c>
      <c r="W61" s="23">
        <f t="shared" si="113"/>
        <v>141.23535015406571</v>
      </c>
      <c r="X61" s="23">
        <f t="shared" si="113"/>
        <v>139.93313248722171</v>
      </c>
      <c r="Y61" s="23">
        <f t="shared" si="113"/>
        <v>138.50701746415825</v>
      </c>
      <c r="Z61" s="23">
        <f t="shared" si="113"/>
        <v>136.952221940821</v>
      </c>
      <c r="AA61" s="23">
        <f t="shared" si="113"/>
        <v>135.26381324734388</v>
      </c>
      <c r="AB61" s="23">
        <f t="shared" si="113"/>
        <v>133.43670486457503</v>
      </c>
      <c r="AC61" s="23">
        <f t="shared" si="113"/>
        <v>131.46565171938198</v>
      </c>
      <c r="AD61" s="23">
        <f t="shared" si="113"/>
        <v>129.34524615975411</v>
      </c>
      <c r="AE61" s="23">
        <f t="shared" si="113"/>
        <v>127.0699132595449</v>
      </c>
      <c r="AF61" s="23">
        <f t="shared" si="113"/>
        <v>128.60366301127914</v>
      </c>
      <c r="AG61" s="23">
        <f t="shared" si="113"/>
        <v>130.14389549462996</v>
      </c>
      <c r="AH61" s="23">
        <f t="shared" si="113"/>
        <v>131.69016458333664</v>
      </c>
      <c r="AI61" s="23">
        <f t="shared" si="113"/>
        <v>133.24200133428013</v>
      </c>
      <c r="AJ61" s="23">
        <f t="shared" si="113"/>
        <v>134.79891385069155</v>
      </c>
      <c r="AK61" s="23">
        <f t="shared" si="113"/>
        <v>136.36038570408164</v>
      </c>
      <c r="AL61" s="23">
        <f t="shared" si="113"/>
        <v>137.92587600131796</v>
      </c>
      <c r="AM61" s="23">
        <f t="shared" si="113"/>
        <v>139.49481772132137</v>
      </c>
      <c r="AN61" s="23">
        <f t="shared" si="113"/>
        <v>141.0666174078128</v>
      </c>
      <c r="AO61" s="23">
        <f t="shared" si="113"/>
        <v>142.64065399995354</v>
      </c>
      <c r="AQ61" s="24">
        <f t="shared" si="115"/>
        <v>2113.8413588822159</v>
      </c>
      <c r="AY61" s="14"/>
      <c r="BC61" s="20"/>
      <c r="BD61" s="20"/>
      <c r="BM61" s="7" cm="1">
        <f t="array" ref="BM61">INDEX($HD$3:$HD$14,BN61,1)</f>
        <v>31</v>
      </c>
      <c r="BN61" s="7">
        <v>3</v>
      </c>
      <c r="BO61" s="7">
        <v>10</v>
      </c>
      <c r="BP61" s="7">
        <v>72.224047983460579</v>
      </c>
      <c r="BQ61" s="7">
        <v>72.224047983460579</v>
      </c>
      <c r="BR61" s="7">
        <v>72.224047983460579</v>
      </c>
      <c r="BS61" s="7">
        <v>72.224047983460579</v>
      </c>
      <c r="BT61" s="7">
        <v>74.501817800088162</v>
      </c>
      <c r="BU61" s="7">
        <v>74.501817800088162</v>
      </c>
      <c r="BV61" s="7">
        <v>74.501817800088162</v>
      </c>
      <c r="BW61" s="7">
        <v>74.501817800088162</v>
      </c>
      <c r="BX61" s="7">
        <v>73.403008310630554</v>
      </c>
      <c r="BY61" s="7">
        <v>73.403008310630554</v>
      </c>
      <c r="BZ61" s="7">
        <v>74.501817800088162</v>
      </c>
      <c r="CA61" s="7">
        <v>74.501817800088162</v>
      </c>
      <c r="CB61" s="7">
        <v>74.501817800088162</v>
      </c>
      <c r="CC61" s="7">
        <v>74.501817800088162</v>
      </c>
      <c r="CD61" s="7">
        <v>71.238611996510414</v>
      </c>
      <c r="CE61" s="7">
        <v>71.238611996510414</v>
      </c>
      <c r="CF61" s="7">
        <v>71.238611996510414</v>
      </c>
      <c r="CG61" s="7">
        <v>71.238611996510414</v>
      </c>
      <c r="CH61" s="7">
        <v>71.238611996510414</v>
      </c>
      <c r="CI61" s="7">
        <v>71.238611996510414</v>
      </c>
      <c r="CJ61" s="7">
        <v>74.644807365146676</v>
      </c>
      <c r="CK61" s="7">
        <v>74.644807365146676</v>
      </c>
      <c r="CL61" s="7">
        <v>74.644807365146676</v>
      </c>
      <c r="CM61" s="7">
        <v>74.644807365146676</v>
      </c>
      <c r="CN61" s="7">
        <v>74.644807365146676</v>
      </c>
      <c r="CO61" s="7">
        <v>74.644807365146676</v>
      </c>
      <c r="CP61" s="7">
        <v>74.644807365146676</v>
      </c>
      <c r="CQ61" s="7">
        <v>74.644807365146676</v>
      </c>
      <c r="CR61" s="7">
        <v>83.713916293299434</v>
      </c>
      <c r="CS61" s="7">
        <v>83.713916293299434</v>
      </c>
      <c r="CT61" s="7">
        <v>83.713916293299434</v>
      </c>
      <c r="CU61" s="7">
        <v>83.713916293299434</v>
      </c>
      <c r="CV61" s="7">
        <v>58.164092317536543</v>
      </c>
      <c r="CW61" s="7">
        <v>58.164092317536543</v>
      </c>
      <c r="CX61" s="7">
        <v>58.164092317536543</v>
      </c>
      <c r="CY61" s="7">
        <v>58.164092317536543</v>
      </c>
      <c r="CZ61" s="7">
        <v>71.238611996510414</v>
      </c>
      <c r="DA61" s="7">
        <v>71.238611996510414</v>
      </c>
      <c r="DB61" s="7">
        <v>71.238611996510414</v>
      </c>
      <c r="DC61" s="7">
        <v>71.238611996510414</v>
      </c>
      <c r="DD61" s="7">
        <v>63.995957912873926</v>
      </c>
      <c r="DE61" s="7">
        <v>63.995957912873926</v>
      </c>
      <c r="DF61" s="7">
        <v>63.995957912873926</v>
      </c>
      <c r="DG61" s="7">
        <v>63.995957912873926</v>
      </c>
      <c r="DH61" s="7">
        <v>72.224047983460579</v>
      </c>
      <c r="DI61" s="7">
        <v>72.224047983460579</v>
      </c>
      <c r="DJ61" s="7">
        <v>72.224047983460579</v>
      </c>
      <c r="DK61" s="7">
        <v>72.224047983460579</v>
      </c>
      <c r="DL61" s="7">
        <v>73.403008310630554</v>
      </c>
      <c r="DM61" s="7">
        <v>73.403008310630554</v>
      </c>
      <c r="DN61" s="7">
        <v>73.403008310630554</v>
      </c>
      <c r="DO61" s="7">
        <v>73.403008310630554</v>
      </c>
      <c r="DP61" s="7">
        <v>73.772813759824274</v>
      </c>
      <c r="DQ61" s="7">
        <v>73.772813759824274</v>
      </c>
      <c r="DR61" s="7">
        <v>73.772813759824274</v>
      </c>
      <c r="DS61" s="7">
        <v>73.772813759824274</v>
      </c>
      <c r="DT61" s="7">
        <v>61.999328610014722</v>
      </c>
      <c r="DU61" s="7">
        <v>61.999328610014722</v>
      </c>
      <c r="DV61" s="7">
        <v>61.999328610014722</v>
      </c>
      <c r="DW61" s="7">
        <v>61.999328610014722</v>
      </c>
      <c r="DX61" s="7">
        <v>52.48079456784594</v>
      </c>
      <c r="DY61" s="7">
        <v>52.48079456784594</v>
      </c>
      <c r="DZ61" s="7">
        <v>52.48079456784594</v>
      </c>
      <c r="EA61" s="7">
        <v>52.48079456784594</v>
      </c>
      <c r="EB61" s="7">
        <v>14.504132340046915</v>
      </c>
      <c r="EC61" s="7">
        <v>14.504132340046915</v>
      </c>
      <c r="ED61" s="7">
        <v>14.504132340046915</v>
      </c>
      <c r="EE61" s="7">
        <v>14.504132340046915</v>
      </c>
      <c r="EF61" s="7">
        <v>21.288823630158358</v>
      </c>
      <c r="EG61" s="7">
        <v>21.288823630158358</v>
      </c>
      <c r="EH61" s="7">
        <v>21.288823630158358</v>
      </c>
      <c r="EI61" s="7">
        <v>21.288823630158358</v>
      </c>
      <c r="EJ61" s="7">
        <v>22.969721302640696</v>
      </c>
      <c r="EK61" s="7">
        <v>32.142654733011703</v>
      </c>
      <c r="EL61" s="7">
        <v>22.969721302640696</v>
      </c>
      <c r="EM61" s="7">
        <v>32.142654733011703</v>
      </c>
      <c r="EN61" s="7">
        <v>45.055983437032296</v>
      </c>
      <c r="EO61" s="7">
        <v>45.055983437032296</v>
      </c>
      <c r="EP61" s="7">
        <v>14.504132340046915</v>
      </c>
      <c r="EQ61" s="7">
        <v>14.504132340046915</v>
      </c>
      <c r="ER61" s="7">
        <v>14.504132340046915</v>
      </c>
      <c r="ES61" s="7">
        <v>14.504132340046915</v>
      </c>
      <c r="ET61" s="7">
        <v>36.200952173911986</v>
      </c>
      <c r="EU61" s="7">
        <v>36.200952173911986</v>
      </c>
      <c r="EV61" s="7">
        <v>26.752079902598226</v>
      </c>
      <c r="EW61" s="7">
        <v>26.752079902598226</v>
      </c>
      <c r="EX61" s="7">
        <v>26.752079902598226</v>
      </c>
      <c r="EY61" s="7">
        <v>26.752079902598226</v>
      </c>
      <c r="EZ61" s="7">
        <v>26.752079902598226</v>
      </c>
      <c r="FA61" s="7">
        <v>26.752079902598226</v>
      </c>
      <c r="FB61" s="7">
        <v>29.599150832051311</v>
      </c>
      <c r="FC61" s="7">
        <v>20.791145325310822</v>
      </c>
      <c r="FD61" s="7">
        <v>26.694230083891487</v>
      </c>
      <c r="FE61" s="7">
        <v>29.599150832051311</v>
      </c>
      <c r="FF61" s="7">
        <v>20.791145325310822</v>
      </c>
      <c r="FG61" s="7">
        <v>26.694230083891487</v>
      </c>
      <c r="FH61" s="7">
        <v>20.791145325310822</v>
      </c>
      <c r="FI61" s="7">
        <v>26.694230083891487</v>
      </c>
      <c r="FJ61" s="7">
        <v>20.791145325310822</v>
      </c>
      <c r="FK61" s="7">
        <v>26.694230083891487</v>
      </c>
      <c r="FL61" s="7">
        <v>22.624945128848964</v>
      </c>
      <c r="FM61" s="7">
        <v>22.624945128848964</v>
      </c>
      <c r="FN61" s="7">
        <v>22.624945128848964</v>
      </c>
      <c r="FO61" s="7">
        <v>22.624945128848964</v>
      </c>
      <c r="FP61" s="7">
        <v>18.55003242431966</v>
      </c>
      <c r="FQ61" s="7">
        <v>26.445505128985364</v>
      </c>
      <c r="FR61" s="7">
        <v>18.55003242431966</v>
      </c>
      <c r="FS61" s="7">
        <v>26.445505128985364</v>
      </c>
      <c r="FT61" s="7">
        <v>26.752079902598226</v>
      </c>
      <c r="FU61" s="7">
        <v>26.752079902598226</v>
      </c>
      <c r="FV61" s="7">
        <v>26.752079902598226</v>
      </c>
      <c r="FW61" s="7">
        <v>26.752079902598226</v>
      </c>
      <c r="FX61" s="7">
        <v>29.659311078077661</v>
      </c>
      <c r="FY61" s="7">
        <v>38.647005574115852</v>
      </c>
      <c r="FZ61" s="7">
        <v>29.659311078077661</v>
      </c>
      <c r="GA61" s="7">
        <v>38.647005574115852</v>
      </c>
      <c r="GB61" s="7">
        <v>52.48079456784594</v>
      </c>
      <c r="GC61" s="7">
        <v>52.48079456784594</v>
      </c>
      <c r="GD61" s="7">
        <v>52.48079456784594</v>
      </c>
      <c r="GE61" s="7">
        <v>52.48079456784594</v>
      </c>
      <c r="GF61" s="7">
        <v>45.055983437032296</v>
      </c>
      <c r="GG61" s="7">
        <v>45.055983437032296</v>
      </c>
      <c r="GH61" s="7">
        <v>45.055983437032296</v>
      </c>
      <c r="GI61" s="7">
        <v>45.055983437032296</v>
      </c>
      <c r="GJ61" s="7">
        <v>36.577135089599743</v>
      </c>
      <c r="GK61" s="7">
        <v>36.577135089599743</v>
      </c>
      <c r="GL61" s="7">
        <v>36.577135089599743</v>
      </c>
      <c r="GM61" s="7">
        <v>36.577135089599743</v>
      </c>
      <c r="GN61" s="7">
        <v>20.710995507533735</v>
      </c>
      <c r="GO61" s="7">
        <v>27.233913763218435</v>
      </c>
      <c r="GP61" s="7">
        <v>20.710995507533735</v>
      </c>
      <c r="GQ61" s="7">
        <v>27.233913763218435</v>
      </c>
      <c r="GR61" s="7">
        <v>82.867583252023508</v>
      </c>
      <c r="GS61" s="7">
        <v>82.867583252023508</v>
      </c>
      <c r="GT61" s="7">
        <v>82.867583252023508</v>
      </c>
      <c r="GU61" s="7">
        <v>82.867583252023508</v>
      </c>
      <c r="GV61" s="7">
        <v>74.45669701851925</v>
      </c>
      <c r="GW61" s="7">
        <v>74.45669701851925</v>
      </c>
      <c r="GX61" s="7">
        <v>74.45669701851925</v>
      </c>
      <c r="GY61" s="7">
        <v>74.45669701851925</v>
      </c>
      <c r="GZ61" s="7">
        <v>76.25360495381203</v>
      </c>
      <c r="HA61" s="7">
        <v>76.25360495381203</v>
      </c>
    </row>
    <row r="62" spans="1:209" ht="15" x14ac:dyDescent="0.25">
      <c r="A62" s="7" t="s">
        <v>79</v>
      </c>
      <c r="B62" s="7">
        <f t="shared" si="114"/>
        <v>6</v>
      </c>
      <c r="C62" s="7" t="s">
        <v>64</v>
      </c>
      <c r="D62" s="23">
        <f t="shared" si="113"/>
        <v>47.092409636496214</v>
      </c>
      <c r="E62" s="23">
        <f t="shared" si="113"/>
        <v>42.893456494285843</v>
      </c>
      <c r="F62" s="23">
        <f t="shared" si="113"/>
        <v>38.56790503349032</v>
      </c>
      <c r="G62" s="23">
        <f t="shared" si="113"/>
        <v>36.979214967744298</v>
      </c>
      <c r="H62" s="23">
        <f t="shared" si="113"/>
        <v>32.40721835429629</v>
      </c>
      <c r="I62" s="23">
        <f t="shared" si="113"/>
        <v>27.671931878553835</v>
      </c>
      <c r="J62" s="23">
        <f t="shared" si="113"/>
        <v>22.811129164342518</v>
      </c>
      <c r="K62" s="23">
        <f t="shared" si="113"/>
        <v>20.644498763514733</v>
      </c>
      <c r="L62" s="23">
        <f t="shared" si="113"/>
        <v>15.451216475851709</v>
      </c>
      <c r="M62" s="23">
        <f t="shared" si="113"/>
        <v>14.150054841944538</v>
      </c>
      <c r="N62" s="23">
        <f t="shared" si="113"/>
        <v>12.877083782979312</v>
      </c>
      <c r="O62" s="23">
        <f t="shared" si="113"/>
        <v>11.588714407590516</v>
      </c>
      <c r="P62" s="23">
        <f t="shared" si="113"/>
        <v>13.174381199704612</v>
      </c>
      <c r="Q62" s="23">
        <f t="shared" si="113"/>
        <v>11.896887278744529</v>
      </c>
      <c r="R62" s="23">
        <f t="shared" si="113"/>
        <v>10.645618608085442</v>
      </c>
      <c r="S62" s="23">
        <f t="shared" si="113"/>
        <v>9.3768894635722688</v>
      </c>
      <c r="T62" s="23">
        <f t="shared" si="113"/>
        <v>10.980034113071753</v>
      </c>
      <c r="U62" s="23">
        <f t="shared" si="113"/>
        <v>9.7393184222756588</v>
      </c>
      <c r="V62" s="23">
        <f t="shared" si="113"/>
        <v>8.4793218818957996</v>
      </c>
      <c r="W62" s="23">
        <f t="shared" si="113"/>
        <v>144.31428078742434</v>
      </c>
      <c r="X62" s="23">
        <f t="shared" si="113"/>
        <v>142.98367477544321</v>
      </c>
      <c r="Y62" s="23">
        <f t="shared" si="113"/>
        <v>141.52647044487694</v>
      </c>
      <c r="Z62" s="23">
        <f t="shared" si="113"/>
        <v>139.93778037913091</v>
      </c>
      <c r="AA62" s="23">
        <f t="shared" si="113"/>
        <v>138.21256437613599</v>
      </c>
      <c r="AB62" s="23">
        <f t="shared" si="113"/>
        <v>136.34562503062278</v>
      </c>
      <c r="AC62" s="23">
        <f t="shared" si="113"/>
        <v>134.33160292686455</v>
      </c>
      <c r="AD62" s="23">
        <f t="shared" si="113"/>
        <v>132.16497252603676</v>
      </c>
      <c r="AE62" s="23">
        <f t="shared" si="113"/>
        <v>129.84003736860299</v>
      </c>
      <c r="AF62" s="23">
        <f t="shared" si="113"/>
        <v>131.40722286492505</v>
      </c>
      <c r="AG62" s="23">
        <f t="shared" si="113"/>
        <v>132.98103241641292</v>
      </c>
      <c r="AH62" s="23">
        <f t="shared" si="113"/>
        <v>134.56101017125337</v>
      </c>
      <c r="AI62" s="23">
        <f t="shared" si="113"/>
        <v>136.14667696336747</v>
      </c>
      <c r="AJ62" s="23">
        <f t="shared" si="113"/>
        <v>137.73753017263664</v>
      </c>
      <c r="AK62" s="23">
        <f t="shared" si="113"/>
        <v>139.33304211243063</v>
      </c>
      <c r="AL62" s="23">
        <f t="shared" si="113"/>
        <v>140.9326600981467</v>
      </c>
      <c r="AM62" s="23">
        <f t="shared" si="113"/>
        <v>142.53580474764618</v>
      </c>
      <c r="AN62" s="23">
        <f t="shared" si="113"/>
        <v>144.14186966730315</v>
      </c>
      <c r="AO62" s="23">
        <f t="shared" si="113"/>
        <v>145.75022025715256</v>
      </c>
      <c r="AQ62" s="24">
        <f t="shared" si="115"/>
        <v>2103.2721520878049</v>
      </c>
      <c r="AY62" s="14"/>
      <c r="BC62" s="20"/>
      <c r="BD62" s="20"/>
      <c r="BM62" s="7" cm="1">
        <f t="array" ref="BM62">INDEX($HD$3:$HD$14,BN62,1)</f>
        <v>31</v>
      </c>
      <c r="BN62" s="7">
        <v>3</v>
      </c>
      <c r="BO62" s="7">
        <v>11</v>
      </c>
      <c r="BP62" s="7">
        <v>74.32898502900288</v>
      </c>
      <c r="BQ62" s="7">
        <v>74.32898502900288</v>
      </c>
      <c r="BR62" s="7">
        <v>74.32898502900288</v>
      </c>
      <c r="BS62" s="7">
        <v>74.32898502900288</v>
      </c>
      <c r="BT62" s="7">
        <v>70.58023821400306</v>
      </c>
      <c r="BU62" s="7">
        <v>70.58023821400306</v>
      </c>
      <c r="BV62" s="7">
        <v>70.58023821400306</v>
      </c>
      <c r="BW62" s="7">
        <v>70.58023821400306</v>
      </c>
      <c r="BX62" s="7">
        <v>70.039604351920801</v>
      </c>
      <c r="BY62" s="7">
        <v>70.039604351920801</v>
      </c>
      <c r="BZ62" s="7">
        <v>70.58023821400306</v>
      </c>
      <c r="CA62" s="7">
        <v>70.58023821400306</v>
      </c>
      <c r="CB62" s="7">
        <v>70.58023821400306</v>
      </c>
      <c r="CC62" s="7">
        <v>70.58023821400306</v>
      </c>
      <c r="CD62" s="7">
        <v>63.889956664179039</v>
      </c>
      <c r="CE62" s="7">
        <v>63.889956664179039</v>
      </c>
      <c r="CF62" s="7">
        <v>63.889956664179039</v>
      </c>
      <c r="CG62" s="7">
        <v>63.889956664179039</v>
      </c>
      <c r="CH62" s="7">
        <v>63.889956664179039</v>
      </c>
      <c r="CI62" s="7">
        <v>63.889956664179039</v>
      </c>
      <c r="CJ62" s="7">
        <v>76.838458321891622</v>
      </c>
      <c r="CK62" s="7">
        <v>76.838458321891622</v>
      </c>
      <c r="CL62" s="7">
        <v>76.838458321891622</v>
      </c>
      <c r="CM62" s="7">
        <v>76.838458321891622</v>
      </c>
      <c r="CN62" s="7">
        <v>76.838458321891622</v>
      </c>
      <c r="CO62" s="7">
        <v>76.838458321891622</v>
      </c>
      <c r="CP62" s="7">
        <v>76.838458321891622</v>
      </c>
      <c r="CQ62" s="7">
        <v>76.838458321891622</v>
      </c>
      <c r="CR62" s="7">
        <v>84.860704395924031</v>
      </c>
      <c r="CS62" s="7">
        <v>84.860704395924031</v>
      </c>
      <c r="CT62" s="7">
        <v>84.860704395924031</v>
      </c>
      <c r="CU62" s="7">
        <v>84.860704395924031</v>
      </c>
      <c r="CV62" s="7">
        <v>59.771833429061694</v>
      </c>
      <c r="CW62" s="7">
        <v>59.771833429061694</v>
      </c>
      <c r="CX62" s="7">
        <v>59.771833429061694</v>
      </c>
      <c r="CY62" s="7">
        <v>59.771833429061694</v>
      </c>
      <c r="CZ62" s="7">
        <v>63.889956664179039</v>
      </c>
      <c r="DA62" s="7">
        <v>63.889956664179039</v>
      </c>
      <c r="DB62" s="7">
        <v>63.889956664179039</v>
      </c>
      <c r="DC62" s="7">
        <v>63.889956664179039</v>
      </c>
      <c r="DD62" s="7">
        <v>64.105413983870889</v>
      </c>
      <c r="DE62" s="7">
        <v>64.105413983870889</v>
      </c>
      <c r="DF62" s="7">
        <v>64.105413983870889</v>
      </c>
      <c r="DG62" s="7">
        <v>64.105413983870889</v>
      </c>
      <c r="DH62" s="7">
        <v>74.32898502900288</v>
      </c>
      <c r="DI62" s="7">
        <v>74.32898502900288</v>
      </c>
      <c r="DJ62" s="7">
        <v>74.32898502900288</v>
      </c>
      <c r="DK62" s="7">
        <v>74.32898502900288</v>
      </c>
      <c r="DL62" s="7">
        <v>70.039604351920801</v>
      </c>
      <c r="DM62" s="7">
        <v>70.039604351920801</v>
      </c>
      <c r="DN62" s="7">
        <v>70.039604351920801</v>
      </c>
      <c r="DO62" s="7">
        <v>70.039604351920801</v>
      </c>
      <c r="DP62" s="7">
        <v>75.079611412624615</v>
      </c>
      <c r="DQ62" s="7">
        <v>75.079611412624615</v>
      </c>
      <c r="DR62" s="7">
        <v>75.079611412624615</v>
      </c>
      <c r="DS62" s="7">
        <v>75.079611412624615</v>
      </c>
      <c r="DT62" s="7">
        <v>63.457652939750666</v>
      </c>
      <c r="DU62" s="7">
        <v>63.457652939750666</v>
      </c>
      <c r="DV62" s="7">
        <v>63.457652939750666</v>
      </c>
      <c r="DW62" s="7">
        <v>63.457652939750666</v>
      </c>
      <c r="DX62" s="7">
        <v>53.634931020005958</v>
      </c>
      <c r="DY62" s="7">
        <v>53.634931020005958</v>
      </c>
      <c r="DZ62" s="7">
        <v>53.634931020005958</v>
      </c>
      <c r="EA62" s="7">
        <v>53.634931020005958</v>
      </c>
      <c r="EB62" s="7">
        <v>17.306894042237555</v>
      </c>
      <c r="EC62" s="7">
        <v>17.306894042237555</v>
      </c>
      <c r="ED62" s="7">
        <v>17.306894042237555</v>
      </c>
      <c r="EE62" s="7">
        <v>17.306894042237555</v>
      </c>
      <c r="EF62" s="7">
        <v>27.200476542149563</v>
      </c>
      <c r="EG62" s="7">
        <v>27.200476542149563</v>
      </c>
      <c r="EH62" s="7">
        <v>27.200476542149563</v>
      </c>
      <c r="EI62" s="7">
        <v>27.200476542149563</v>
      </c>
      <c r="EJ62" s="7">
        <v>23.885079011964844</v>
      </c>
      <c r="EK62" s="7">
        <v>34.67686402582693</v>
      </c>
      <c r="EL62" s="7">
        <v>23.885079011964844</v>
      </c>
      <c r="EM62" s="7">
        <v>34.67686402582693</v>
      </c>
      <c r="EN62" s="7">
        <v>47.097549803249329</v>
      </c>
      <c r="EO62" s="7">
        <v>47.097549803249329</v>
      </c>
      <c r="EP62" s="7">
        <v>17.306894042237555</v>
      </c>
      <c r="EQ62" s="7">
        <v>17.306894042237555</v>
      </c>
      <c r="ER62" s="7">
        <v>17.306894042237555</v>
      </c>
      <c r="ES62" s="7">
        <v>17.306894042237555</v>
      </c>
      <c r="ET62" s="7">
        <v>45.80412897254547</v>
      </c>
      <c r="EU62" s="7">
        <v>45.80412897254547</v>
      </c>
      <c r="EV62" s="7">
        <v>33.101159571199396</v>
      </c>
      <c r="EW62" s="7">
        <v>33.101159571199396</v>
      </c>
      <c r="EX62" s="7">
        <v>33.101159571199396</v>
      </c>
      <c r="EY62" s="7">
        <v>33.101159571199396</v>
      </c>
      <c r="EZ62" s="7">
        <v>33.101159571199396</v>
      </c>
      <c r="FA62" s="7">
        <v>33.101159571199396</v>
      </c>
      <c r="FB62" s="7">
        <v>32.586599098208175</v>
      </c>
      <c r="FC62" s="7">
        <v>24.866777288576209</v>
      </c>
      <c r="FD62" s="7">
        <v>31.288386110538099</v>
      </c>
      <c r="FE62" s="7">
        <v>32.586599098208175</v>
      </c>
      <c r="FF62" s="7">
        <v>24.866777288576209</v>
      </c>
      <c r="FG62" s="7">
        <v>31.288386110538099</v>
      </c>
      <c r="FH62" s="7">
        <v>24.866777288576209</v>
      </c>
      <c r="FI62" s="7">
        <v>31.288386110538099</v>
      </c>
      <c r="FJ62" s="7">
        <v>24.866777288576209</v>
      </c>
      <c r="FK62" s="7">
        <v>31.288386110538099</v>
      </c>
      <c r="FL62" s="7">
        <v>27.497857166923747</v>
      </c>
      <c r="FM62" s="7">
        <v>27.497857166923747</v>
      </c>
      <c r="FN62" s="7">
        <v>27.497857166923747</v>
      </c>
      <c r="FO62" s="7">
        <v>27.497857166923747</v>
      </c>
      <c r="FP62" s="7">
        <v>21.014608118444283</v>
      </c>
      <c r="FQ62" s="7">
        <v>29.563144657882692</v>
      </c>
      <c r="FR62" s="7">
        <v>21.014608118444283</v>
      </c>
      <c r="FS62" s="7">
        <v>29.563144657882692</v>
      </c>
      <c r="FT62" s="7">
        <v>33.101159571199396</v>
      </c>
      <c r="FU62" s="7">
        <v>33.101159571199396</v>
      </c>
      <c r="FV62" s="7">
        <v>33.101159571199396</v>
      </c>
      <c r="FW62" s="7">
        <v>33.101159571199396</v>
      </c>
      <c r="FX62" s="7">
        <v>30.345236902851891</v>
      </c>
      <c r="FY62" s="7">
        <v>39.595292622192154</v>
      </c>
      <c r="FZ62" s="7">
        <v>30.345236902851891</v>
      </c>
      <c r="GA62" s="7">
        <v>39.595292622192154</v>
      </c>
      <c r="GB62" s="7">
        <v>53.634931020005958</v>
      </c>
      <c r="GC62" s="7">
        <v>53.634931020005958</v>
      </c>
      <c r="GD62" s="7">
        <v>53.634931020005958</v>
      </c>
      <c r="GE62" s="7">
        <v>53.634931020005958</v>
      </c>
      <c r="GF62" s="7">
        <v>47.097549803249329</v>
      </c>
      <c r="GG62" s="7">
        <v>47.097549803249329</v>
      </c>
      <c r="GH62" s="7">
        <v>47.097549803249329</v>
      </c>
      <c r="GI62" s="7">
        <v>47.097549803249329</v>
      </c>
      <c r="GJ62" s="7">
        <v>40.67780656121689</v>
      </c>
      <c r="GK62" s="7">
        <v>40.67780656121689</v>
      </c>
      <c r="GL62" s="7">
        <v>40.67780656121689</v>
      </c>
      <c r="GM62" s="7">
        <v>40.67780656121689</v>
      </c>
      <c r="GN62" s="7">
        <v>22.243019268989684</v>
      </c>
      <c r="GO62" s="7">
        <v>29.034363449149552</v>
      </c>
      <c r="GP62" s="7">
        <v>22.243019268989684</v>
      </c>
      <c r="GQ62" s="7">
        <v>29.034363449149552</v>
      </c>
      <c r="GR62" s="7">
        <v>79.381698208533763</v>
      </c>
      <c r="GS62" s="7">
        <v>79.381698208533763</v>
      </c>
      <c r="GT62" s="7">
        <v>79.381698208533763</v>
      </c>
      <c r="GU62" s="7">
        <v>79.381698208533763</v>
      </c>
      <c r="GV62" s="7">
        <v>73.420407553753876</v>
      </c>
      <c r="GW62" s="7">
        <v>73.420407553753876</v>
      </c>
      <c r="GX62" s="7">
        <v>73.420407553753876</v>
      </c>
      <c r="GY62" s="7">
        <v>73.420407553753876</v>
      </c>
      <c r="GZ62" s="7">
        <v>77.846255294530678</v>
      </c>
      <c r="HA62" s="7">
        <v>77.846255294530678</v>
      </c>
    </row>
    <row r="63" spans="1:209" ht="15" x14ac:dyDescent="0.25">
      <c r="A63" s="7" t="s">
        <v>79</v>
      </c>
      <c r="B63" s="7">
        <f t="shared" si="114"/>
        <v>7</v>
      </c>
      <c r="C63" s="7" t="s">
        <v>64</v>
      </c>
      <c r="D63" s="23">
        <f t="shared" si="113"/>
        <v>47.370113827432888</v>
      </c>
      <c r="E63" s="23">
        <f t="shared" si="113"/>
        <v>43.142153474161262</v>
      </c>
      <c r="F63" s="23">
        <f t="shared" si="113"/>
        <v>41.653182089188647</v>
      </c>
      <c r="G63" s="23">
        <f t="shared" si="113"/>
        <v>37.183077969556265</v>
      </c>
      <c r="H63" s="23">
        <f t="shared" si="113"/>
        <v>32.551905127466824</v>
      </c>
      <c r="I63" s="23">
        <f t="shared" si="113"/>
        <v>27.797485893768354</v>
      </c>
      <c r="J63" s="23">
        <f t="shared" si="113"/>
        <v>25.739558108148159</v>
      </c>
      <c r="K63" s="23">
        <f t="shared" si="113"/>
        <v>20.657348034353078</v>
      </c>
      <c r="L63" s="23">
        <f t="shared" si="113"/>
        <v>15.413382160258053</v>
      </c>
      <c r="M63" s="23">
        <f t="shared" si="113"/>
        <v>14.167951689946804</v>
      </c>
      <c r="N63" s="23">
        <f t="shared" si="113"/>
        <v>12.90772315942786</v>
      </c>
      <c r="O63" s="23">
        <f t="shared" si="113"/>
        <v>14.522144429323873</v>
      </c>
      <c r="P63" s="23">
        <f t="shared" si="113"/>
        <v>13.274031627276784</v>
      </c>
      <c r="Q63" s="23">
        <f t="shared" si="113"/>
        <v>12.052784826054932</v>
      </c>
      <c r="R63" s="23">
        <f t="shared" si="113"/>
        <v>10.814731795907193</v>
      </c>
      <c r="S63" s="23">
        <f t="shared" si="113"/>
        <v>12.449221453711914</v>
      </c>
      <c r="T63" s="23">
        <f t="shared" si="113"/>
        <v>11.240534046117403</v>
      </c>
      <c r="U63" s="23">
        <f t="shared" si="113"/>
        <v>10.013264050793595</v>
      </c>
      <c r="V63" s="23">
        <f t="shared" si="113"/>
        <v>11.656676683501757</v>
      </c>
      <c r="W63" s="23">
        <f t="shared" si="113"/>
        <v>147.46033210859025</v>
      </c>
      <c r="X63" s="23">
        <f t="shared" si="113"/>
        <v>146.10071888554788</v>
      </c>
      <c r="Y63" s="23">
        <f t="shared" si="113"/>
        <v>144.61174750057526</v>
      </c>
      <c r="Z63" s="23">
        <f t="shared" si="113"/>
        <v>142.98842399139596</v>
      </c>
      <c r="AA63" s="23">
        <f t="shared" si="113"/>
        <v>141.22559827953577</v>
      </c>
      <c r="AB63" s="23">
        <f t="shared" si="113"/>
        <v>139.31795965629038</v>
      </c>
      <c r="AC63" s="23">
        <f t="shared" si="113"/>
        <v>137.26003187067019</v>
      </c>
      <c r="AD63" s="23">
        <f t="shared" si="113"/>
        <v>135.04616892710436</v>
      </c>
      <c r="AE63" s="23">
        <f t="shared" ref="AE63:AO63" si="116">IF(AE24="","",AE24-IFERROR(INDEX(AE$44:AE$53,MATCH($B63,$B$44:$B$53,0),1),0))</f>
        <v>132.67055018323856</v>
      </c>
      <c r="AF63" s="23">
        <f t="shared" si="116"/>
        <v>134.27190032338041</v>
      </c>
      <c r="AG63" s="23">
        <f t="shared" si="116"/>
        <v>135.88001892309072</v>
      </c>
      <c r="AH63" s="23">
        <f t="shared" si="116"/>
        <v>137.49444019298673</v>
      </c>
      <c r="AI63" s="23">
        <f t="shared" si="116"/>
        <v>139.11467452116889</v>
      </c>
      <c r="AJ63" s="23">
        <f t="shared" si="116"/>
        <v>140.74020833040012</v>
      </c>
      <c r="AK63" s="23">
        <f t="shared" si="116"/>
        <v>142.37050243048162</v>
      </c>
      <c r="AL63" s="23">
        <f t="shared" si="116"/>
        <v>144.00499208828634</v>
      </c>
      <c r="AM63" s="23">
        <f t="shared" si="116"/>
        <v>145.6430852911449</v>
      </c>
      <c r="AN63" s="23">
        <f t="shared" si="116"/>
        <v>147.28416242605036</v>
      </c>
      <c r="AO63" s="23">
        <f t="shared" si="116"/>
        <v>148.92757505875852</v>
      </c>
      <c r="AQ63" s="24">
        <f t="shared" si="115"/>
        <v>2092.7557913273658</v>
      </c>
      <c r="AY63" s="14"/>
      <c r="BC63" s="20"/>
      <c r="BD63" s="20"/>
      <c r="BM63" s="7" cm="1">
        <f t="array" ref="BM63">INDEX($HD$3:$HD$14,BN63,1)</f>
        <v>31</v>
      </c>
      <c r="BN63" s="7">
        <v>3</v>
      </c>
      <c r="BO63" s="7">
        <v>12</v>
      </c>
      <c r="BP63" s="7">
        <v>75.849456320440083</v>
      </c>
      <c r="BQ63" s="7">
        <v>75.849456320440083</v>
      </c>
      <c r="BR63" s="7">
        <v>75.849456320440083</v>
      </c>
      <c r="BS63" s="7">
        <v>75.849456320440083</v>
      </c>
      <c r="BT63" s="7">
        <v>66.317172245322539</v>
      </c>
      <c r="BU63" s="7">
        <v>66.317172245322539</v>
      </c>
      <c r="BV63" s="7">
        <v>66.317172245322539</v>
      </c>
      <c r="BW63" s="7">
        <v>66.317172245322539</v>
      </c>
      <c r="BX63" s="7">
        <v>72.436563533284456</v>
      </c>
      <c r="BY63" s="7">
        <v>72.436563533284456</v>
      </c>
      <c r="BZ63" s="7">
        <v>66.317172245322539</v>
      </c>
      <c r="CA63" s="7">
        <v>66.317172245322539</v>
      </c>
      <c r="CB63" s="7">
        <v>66.317172245322539</v>
      </c>
      <c r="CC63" s="7">
        <v>66.317172245322539</v>
      </c>
      <c r="CD63" s="7">
        <v>65.573834185263976</v>
      </c>
      <c r="CE63" s="7">
        <v>65.573834185263976</v>
      </c>
      <c r="CF63" s="7">
        <v>65.573834185263976</v>
      </c>
      <c r="CG63" s="7">
        <v>65.573834185263976</v>
      </c>
      <c r="CH63" s="7">
        <v>65.573834185263976</v>
      </c>
      <c r="CI63" s="7">
        <v>65.573834185263976</v>
      </c>
      <c r="CJ63" s="7">
        <v>77.9681939585777</v>
      </c>
      <c r="CK63" s="7">
        <v>77.9681939585777</v>
      </c>
      <c r="CL63" s="7">
        <v>77.9681939585777</v>
      </c>
      <c r="CM63" s="7">
        <v>77.9681939585777</v>
      </c>
      <c r="CN63" s="7">
        <v>77.9681939585777</v>
      </c>
      <c r="CO63" s="7">
        <v>77.9681939585777</v>
      </c>
      <c r="CP63" s="7">
        <v>77.9681939585777</v>
      </c>
      <c r="CQ63" s="7">
        <v>77.9681939585777</v>
      </c>
      <c r="CR63" s="7">
        <v>87.142600021187803</v>
      </c>
      <c r="CS63" s="7">
        <v>87.142600021187803</v>
      </c>
      <c r="CT63" s="7">
        <v>87.142600021187803</v>
      </c>
      <c r="CU63" s="7">
        <v>87.142600021187803</v>
      </c>
      <c r="CV63" s="7">
        <v>59.42019609164204</v>
      </c>
      <c r="CW63" s="7">
        <v>59.42019609164204</v>
      </c>
      <c r="CX63" s="7">
        <v>59.42019609164204</v>
      </c>
      <c r="CY63" s="7">
        <v>59.42019609164204</v>
      </c>
      <c r="CZ63" s="7">
        <v>65.573834185263976</v>
      </c>
      <c r="DA63" s="7">
        <v>65.573834185263976</v>
      </c>
      <c r="DB63" s="7">
        <v>65.573834185263976</v>
      </c>
      <c r="DC63" s="7">
        <v>65.573834185263976</v>
      </c>
      <c r="DD63" s="7">
        <v>66.500882315249171</v>
      </c>
      <c r="DE63" s="7">
        <v>66.500882315249171</v>
      </c>
      <c r="DF63" s="7">
        <v>66.500882315249171</v>
      </c>
      <c r="DG63" s="7">
        <v>66.500882315249171</v>
      </c>
      <c r="DH63" s="7">
        <v>75.849456320440083</v>
      </c>
      <c r="DI63" s="7">
        <v>75.849456320440083</v>
      </c>
      <c r="DJ63" s="7">
        <v>75.849456320440083</v>
      </c>
      <c r="DK63" s="7">
        <v>75.849456320440083</v>
      </c>
      <c r="DL63" s="7">
        <v>72.436563533284456</v>
      </c>
      <c r="DM63" s="7">
        <v>72.436563533284456</v>
      </c>
      <c r="DN63" s="7">
        <v>72.436563533284456</v>
      </c>
      <c r="DO63" s="7">
        <v>72.436563533284456</v>
      </c>
      <c r="DP63" s="7">
        <v>81.158457223900484</v>
      </c>
      <c r="DQ63" s="7">
        <v>81.158457223900484</v>
      </c>
      <c r="DR63" s="7">
        <v>81.158457223900484</v>
      </c>
      <c r="DS63" s="7">
        <v>81.158457223900484</v>
      </c>
      <c r="DT63" s="7">
        <v>64.50406441727273</v>
      </c>
      <c r="DU63" s="7">
        <v>64.50406441727273</v>
      </c>
      <c r="DV63" s="7">
        <v>64.50406441727273</v>
      </c>
      <c r="DW63" s="7">
        <v>64.50406441727273</v>
      </c>
      <c r="DX63" s="7">
        <v>54.783194080514605</v>
      </c>
      <c r="DY63" s="7">
        <v>54.783194080514605</v>
      </c>
      <c r="DZ63" s="7">
        <v>54.783194080514605</v>
      </c>
      <c r="EA63" s="7">
        <v>54.783194080514605</v>
      </c>
      <c r="EB63" s="7">
        <v>19.08710901844869</v>
      </c>
      <c r="EC63" s="7">
        <v>19.08710901844869</v>
      </c>
      <c r="ED63" s="7">
        <v>19.08710901844869</v>
      </c>
      <c r="EE63" s="7">
        <v>19.08710901844869</v>
      </c>
      <c r="EF63" s="7">
        <v>29.445953156643657</v>
      </c>
      <c r="EG63" s="7">
        <v>29.445953156643657</v>
      </c>
      <c r="EH63" s="7">
        <v>29.445953156643657</v>
      </c>
      <c r="EI63" s="7">
        <v>29.445953156643657</v>
      </c>
      <c r="EJ63" s="7">
        <v>25.766845489347453</v>
      </c>
      <c r="EK63" s="7">
        <v>35.968635422258096</v>
      </c>
      <c r="EL63" s="7">
        <v>25.766845489347453</v>
      </c>
      <c r="EM63" s="7">
        <v>35.968635422258096</v>
      </c>
      <c r="EN63" s="7">
        <v>49.126859518621593</v>
      </c>
      <c r="EO63" s="7">
        <v>49.126859518621593</v>
      </c>
      <c r="EP63" s="7">
        <v>19.08710901844869</v>
      </c>
      <c r="EQ63" s="7">
        <v>19.08710901844869</v>
      </c>
      <c r="ER63" s="7">
        <v>19.08710901844869</v>
      </c>
      <c r="ES63" s="7">
        <v>19.08710901844869</v>
      </c>
      <c r="ET63" s="7">
        <v>51.057980368366522</v>
      </c>
      <c r="EU63" s="7">
        <v>51.057980368366522</v>
      </c>
      <c r="EV63" s="7">
        <v>39.016587567485317</v>
      </c>
      <c r="EW63" s="7">
        <v>39.016587567485317</v>
      </c>
      <c r="EX63" s="7">
        <v>39.016587567485317</v>
      </c>
      <c r="EY63" s="7">
        <v>39.016587567485317</v>
      </c>
      <c r="EZ63" s="7">
        <v>39.016587567485317</v>
      </c>
      <c r="FA63" s="7">
        <v>39.016587567485317</v>
      </c>
      <c r="FB63" s="7">
        <v>35.803354615599666</v>
      </c>
      <c r="FC63" s="7">
        <v>28.600715437923725</v>
      </c>
      <c r="FD63" s="7">
        <v>35.891151080772723</v>
      </c>
      <c r="FE63" s="7">
        <v>35.803354615599666</v>
      </c>
      <c r="FF63" s="7">
        <v>28.600715437923725</v>
      </c>
      <c r="FG63" s="7">
        <v>35.891151080772723</v>
      </c>
      <c r="FH63" s="7">
        <v>28.600715437923725</v>
      </c>
      <c r="FI63" s="7">
        <v>35.891151080772723</v>
      </c>
      <c r="FJ63" s="7">
        <v>28.600715437923725</v>
      </c>
      <c r="FK63" s="7">
        <v>35.891151080772723</v>
      </c>
      <c r="FL63" s="7">
        <v>31.060775605844583</v>
      </c>
      <c r="FM63" s="7">
        <v>31.060775605844583</v>
      </c>
      <c r="FN63" s="7">
        <v>31.060775605844583</v>
      </c>
      <c r="FO63" s="7">
        <v>31.060775605844583</v>
      </c>
      <c r="FP63" s="7">
        <v>21.501370185463326</v>
      </c>
      <c r="FQ63" s="7">
        <v>30.144227625410522</v>
      </c>
      <c r="FR63" s="7">
        <v>21.501370185463326</v>
      </c>
      <c r="FS63" s="7">
        <v>30.144227625410522</v>
      </c>
      <c r="FT63" s="7">
        <v>39.016587567485317</v>
      </c>
      <c r="FU63" s="7">
        <v>39.016587567485317</v>
      </c>
      <c r="FV63" s="7">
        <v>39.016587567485317</v>
      </c>
      <c r="FW63" s="7">
        <v>39.016587567485317</v>
      </c>
      <c r="FX63" s="7">
        <v>30.199021989401761</v>
      </c>
      <c r="FY63" s="7">
        <v>39.225399783196437</v>
      </c>
      <c r="FZ63" s="7">
        <v>30.199021989401761</v>
      </c>
      <c r="GA63" s="7">
        <v>39.225399783196437</v>
      </c>
      <c r="GB63" s="7">
        <v>54.783194080514605</v>
      </c>
      <c r="GC63" s="7">
        <v>54.783194080514605</v>
      </c>
      <c r="GD63" s="7">
        <v>54.783194080514605</v>
      </c>
      <c r="GE63" s="7">
        <v>54.783194080514605</v>
      </c>
      <c r="GF63" s="7">
        <v>49.126859518621593</v>
      </c>
      <c r="GG63" s="7">
        <v>49.126859518621593</v>
      </c>
      <c r="GH63" s="7">
        <v>49.126859518621593</v>
      </c>
      <c r="GI63" s="7">
        <v>49.126859518621593</v>
      </c>
      <c r="GJ63" s="7">
        <v>46.568316428607019</v>
      </c>
      <c r="GK63" s="7">
        <v>46.568316428607019</v>
      </c>
      <c r="GL63" s="7">
        <v>46.568316428607019</v>
      </c>
      <c r="GM63" s="7">
        <v>46.568316428607019</v>
      </c>
      <c r="GN63" s="7">
        <v>24.615605851898806</v>
      </c>
      <c r="GO63" s="7">
        <v>31.786334623716993</v>
      </c>
      <c r="GP63" s="7">
        <v>24.615605851898806</v>
      </c>
      <c r="GQ63" s="7">
        <v>31.786334623716993</v>
      </c>
      <c r="GR63" s="7">
        <v>75.637625608123301</v>
      </c>
      <c r="GS63" s="7">
        <v>75.637625608123301</v>
      </c>
      <c r="GT63" s="7">
        <v>75.637625608123301</v>
      </c>
      <c r="GU63" s="7">
        <v>75.637625608123301</v>
      </c>
      <c r="GV63" s="7">
        <v>73.349704314442718</v>
      </c>
      <c r="GW63" s="7">
        <v>73.349704314442718</v>
      </c>
      <c r="GX63" s="7">
        <v>73.349704314442718</v>
      </c>
      <c r="GY63" s="7">
        <v>73.349704314442718</v>
      </c>
      <c r="GZ63" s="7">
        <v>79.114538103196566</v>
      </c>
      <c r="HA63" s="7">
        <v>79.114538103196566</v>
      </c>
    </row>
    <row r="64" spans="1:209" ht="15" x14ac:dyDescent="0.25">
      <c r="A64" s="7" t="s">
        <v>79</v>
      </c>
      <c r="B64" s="7">
        <f t="shared" si="114"/>
        <v>8</v>
      </c>
      <c r="C64" s="7" t="s">
        <v>64</v>
      </c>
      <c r="D64" s="23">
        <f t="shared" ref="D64:AO70" si="117">IF(D25="","",D25-IFERROR(INDEX(D$44:D$53,MATCH($B64,$B$44:$B$53,0),1),0))</f>
        <v>47.7164019371709</v>
      </c>
      <c r="E64" s="23">
        <f t="shared" si="117"/>
        <v>46.327149145866201</v>
      </c>
      <c r="F64" s="23">
        <f t="shared" si="117"/>
        <v>41.958937574248111</v>
      </c>
      <c r="G64" s="23">
        <f t="shared" si="117"/>
        <v>37.431878482339442</v>
      </c>
      <c r="H64" s="23">
        <f t="shared" si="117"/>
        <v>32.783842559507619</v>
      </c>
      <c r="I64" s="23">
        <f t="shared" si="117"/>
        <v>30.834617414275485</v>
      </c>
      <c r="J64" s="23">
        <f t="shared" si="117"/>
        <v>25.863479672699526</v>
      </c>
      <c r="K64" s="23">
        <f t="shared" si="117"/>
        <v>20.733007386734741</v>
      </c>
      <c r="L64" s="23">
        <f t="shared" si="117"/>
        <v>15.458819543799549</v>
      </c>
      <c r="M64" s="23">
        <f t="shared" si="117"/>
        <v>14.226731986767248</v>
      </c>
      <c r="N64" s="23">
        <f t="shared" si="117"/>
        <v>15.869907571951245</v>
      </c>
      <c r="O64" s="23">
        <f t="shared" si="117"/>
        <v>14.651176095301722</v>
      </c>
      <c r="P64" s="23">
        <f t="shared" si="117"/>
        <v>13.4599509213852</v>
      </c>
      <c r="Q64" s="23">
        <f t="shared" si="117"/>
        <v>12.252574237428433</v>
      </c>
      <c r="R64" s="23">
        <f t="shared" si="117"/>
        <v>13.918408748891693</v>
      </c>
      <c r="S64" s="23">
        <f t="shared" si="117"/>
        <v>12.741749670783463</v>
      </c>
      <c r="T64" s="23">
        <f t="shared" si="117"/>
        <v>11.54720617523509</v>
      </c>
      <c r="U64" s="23">
        <f t="shared" si="117"/>
        <v>13.2240587916815</v>
      </c>
      <c r="V64" s="23">
        <f t="shared" si="117"/>
        <v>12.034950689553398</v>
      </c>
      <c r="W64" s="23">
        <f t="shared" si="117"/>
        <v>150.67496734855752</v>
      </c>
      <c r="X64" s="23">
        <f t="shared" si="117"/>
        <v>149.28571455725282</v>
      </c>
      <c r="Y64" s="23">
        <f t="shared" si="117"/>
        <v>147.76428359608781</v>
      </c>
      <c r="Z64" s="23">
        <f t="shared" si="117"/>
        <v>146.10557163440839</v>
      </c>
      <c r="AA64" s="23">
        <f t="shared" si="117"/>
        <v>144.30431632202965</v>
      </c>
      <c r="AB64" s="23">
        <f t="shared" si="117"/>
        <v>142.35509117679752</v>
      </c>
      <c r="AC64" s="23">
        <f t="shared" si="117"/>
        <v>140.25230056545081</v>
      </c>
      <c r="AD64" s="23">
        <f t="shared" si="117"/>
        <v>137.99017540971525</v>
      </c>
      <c r="AE64" s="23">
        <f t="shared" si="117"/>
        <v>135.56276817723315</v>
      </c>
      <c r="AF64" s="23">
        <f t="shared" si="117"/>
        <v>137.1990277504301</v>
      </c>
      <c r="AG64" s="23">
        <f t="shared" si="117"/>
        <v>138.8422033356141</v>
      </c>
      <c r="AH64" s="23">
        <f t="shared" si="117"/>
        <v>140.49181898919383</v>
      </c>
      <c r="AI64" s="23">
        <f t="shared" si="117"/>
        <v>142.14737442573039</v>
      </c>
      <c r="AJ64" s="23">
        <f t="shared" si="117"/>
        <v>143.80834487200286</v>
      </c>
      <c r="AK64" s="23">
        <f t="shared" si="117"/>
        <v>145.47417938346612</v>
      </c>
      <c r="AL64" s="23">
        <f t="shared" si="117"/>
        <v>147.14430091581096</v>
      </c>
      <c r="AM64" s="23">
        <f t="shared" si="117"/>
        <v>148.81810455049185</v>
      </c>
      <c r="AN64" s="23">
        <f t="shared" si="117"/>
        <v>150.49495716693826</v>
      </c>
      <c r="AO64" s="23">
        <f t="shared" si="117"/>
        <v>152.17419619503943</v>
      </c>
      <c r="AQ64" s="24">
        <f t="shared" si="115"/>
        <v>2082.292012370729</v>
      </c>
      <c r="AY64" s="14"/>
      <c r="BC64" s="20"/>
      <c r="BD64" s="20"/>
      <c r="BM64" s="7" cm="1">
        <f t="array" ref="BM64">INDEX($HD$3:$HD$14,BN64,1)</f>
        <v>31</v>
      </c>
      <c r="BN64" s="7">
        <v>3</v>
      </c>
      <c r="BO64" s="7">
        <v>13</v>
      </c>
      <c r="BP64" s="7">
        <v>79.84950682865113</v>
      </c>
      <c r="BQ64" s="7">
        <v>79.84950682865113</v>
      </c>
      <c r="BR64" s="7">
        <v>79.84950682865113</v>
      </c>
      <c r="BS64" s="7">
        <v>79.84950682865113</v>
      </c>
      <c r="BT64" s="7">
        <v>67.922817080029375</v>
      </c>
      <c r="BU64" s="7">
        <v>67.922817080029375</v>
      </c>
      <c r="BV64" s="7">
        <v>67.922817080029375</v>
      </c>
      <c r="BW64" s="7">
        <v>67.922817080029375</v>
      </c>
      <c r="BX64" s="7">
        <v>68.421728848607032</v>
      </c>
      <c r="BY64" s="7">
        <v>68.421728848607032</v>
      </c>
      <c r="BZ64" s="7">
        <v>67.922817080029375</v>
      </c>
      <c r="CA64" s="7">
        <v>67.922817080029375</v>
      </c>
      <c r="CB64" s="7">
        <v>67.922817080029375</v>
      </c>
      <c r="CC64" s="7">
        <v>67.922817080029375</v>
      </c>
      <c r="CD64" s="7">
        <v>68.632416071011818</v>
      </c>
      <c r="CE64" s="7">
        <v>68.632416071011818</v>
      </c>
      <c r="CF64" s="7">
        <v>68.632416071011818</v>
      </c>
      <c r="CG64" s="7">
        <v>68.632416071011818</v>
      </c>
      <c r="CH64" s="7">
        <v>68.632416071011818</v>
      </c>
      <c r="CI64" s="7">
        <v>68.632416071011818</v>
      </c>
      <c r="CJ64" s="7">
        <v>75.821073819501507</v>
      </c>
      <c r="CK64" s="7">
        <v>75.821073819501507</v>
      </c>
      <c r="CL64" s="7">
        <v>75.821073819501507</v>
      </c>
      <c r="CM64" s="7">
        <v>75.821073819501507</v>
      </c>
      <c r="CN64" s="7">
        <v>75.821073819501507</v>
      </c>
      <c r="CO64" s="7">
        <v>75.821073819501507</v>
      </c>
      <c r="CP64" s="7">
        <v>75.821073819501507</v>
      </c>
      <c r="CQ64" s="7">
        <v>75.821073819501507</v>
      </c>
      <c r="CR64" s="7">
        <v>89.155225490821465</v>
      </c>
      <c r="CS64" s="7">
        <v>89.155225490821465</v>
      </c>
      <c r="CT64" s="7">
        <v>89.155225490821465</v>
      </c>
      <c r="CU64" s="7">
        <v>89.155225490821465</v>
      </c>
      <c r="CV64" s="7">
        <v>58.029896977272792</v>
      </c>
      <c r="CW64" s="7">
        <v>58.029896977272792</v>
      </c>
      <c r="CX64" s="7">
        <v>58.029896977272792</v>
      </c>
      <c r="CY64" s="7">
        <v>58.029896977272792</v>
      </c>
      <c r="CZ64" s="7">
        <v>68.632416071011818</v>
      </c>
      <c r="DA64" s="7">
        <v>68.632416071011818</v>
      </c>
      <c r="DB64" s="7">
        <v>68.632416071011818</v>
      </c>
      <c r="DC64" s="7">
        <v>68.632416071011818</v>
      </c>
      <c r="DD64" s="7">
        <v>62.434143689677391</v>
      </c>
      <c r="DE64" s="7">
        <v>62.434143689677391</v>
      </c>
      <c r="DF64" s="7">
        <v>62.434143689677391</v>
      </c>
      <c r="DG64" s="7">
        <v>62.434143689677391</v>
      </c>
      <c r="DH64" s="7">
        <v>79.84950682865113</v>
      </c>
      <c r="DI64" s="7">
        <v>79.84950682865113</v>
      </c>
      <c r="DJ64" s="7">
        <v>79.84950682865113</v>
      </c>
      <c r="DK64" s="7">
        <v>79.84950682865113</v>
      </c>
      <c r="DL64" s="7">
        <v>68.421728848607032</v>
      </c>
      <c r="DM64" s="7">
        <v>68.421728848607032</v>
      </c>
      <c r="DN64" s="7">
        <v>68.421728848607032</v>
      </c>
      <c r="DO64" s="7">
        <v>68.421728848607032</v>
      </c>
      <c r="DP64" s="7">
        <v>80.118694010322898</v>
      </c>
      <c r="DQ64" s="7">
        <v>80.118694010322898</v>
      </c>
      <c r="DR64" s="7">
        <v>80.118694010322898</v>
      </c>
      <c r="DS64" s="7">
        <v>80.118694010322898</v>
      </c>
      <c r="DT64" s="7">
        <v>65.587168665747811</v>
      </c>
      <c r="DU64" s="7">
        <v>65.587168665747811</v>
      </c>
      <c r="DV64" s="7">
        <v>65.587168665747811</v>
      </c>
      <c r="DW64" s="7">
        <v>65.587168665747811</v>
      </c>
      <c r="DX64" s="7">
        <v>56.094491730957451</v>
      </c>
      <c r="DY64" s="7">
        <v>56.094491730957451</v>
      </c>
      <c r="DZ64" s="7">
        <v>56.094491730957451</v>
      </c>
      <c r="EA64" s="7">
        <v>56.094491730957451</v>
      </c>
      <c r="EB64" s="7">
        <v>21.612809808894411</v>
      </c>
      <c r="EC64" s="7">
        <v>21.612809808894411</v>
      </c>
      <c r="ED64" s="7">
        <v>21.612809808894411</v>
      </c>
      <c r="EE64" s="7">
        <v>21.612809808894411</v>
      </c>
      <c r="EF64" s="7">
        <v>32.191734315642208</v>
      </c>
      <c r="EG64" s="7">
        <v>32.191734315642208</v>
      </c>
      <c r="EH64" s="7">
        <v>32.191734315642208</v>
      </c>
      <c r="EI64" s="7">
        <v>32.191734315642208</v>
      </c>
      <c r="EJ64" s="7">
        <v>24.662079675561557</v>
      </c>
      <c r="EK64" s="7">
        <v>34.628339103648102</v>
      </c>
      <c r="EL64" s="7">
        <v>24.662079675561557</v>
      </c>
      <c r="EM64" s="7">
        <v>34.628339103648102</v>
      </c>
      <c r="EN64" s="7">
        <v>50.802222725494211</v>
      </c>
      <c r="EO64" s="7">
        <v>50.802222725494211</v>
      </c>
      <c r="EP64" s="7">
        <v>21.612809808894411</v>
      </c>
      <c r="EQ64" s="7">
        <v>21.612809808894411</v>
      </c>
      <c r="ER64" s="7">
        <v>21.612809808894411</v>
      </c>
      <c r="ES64" s="7">
        <v>21.612809808894411</v>
      </c>
      <c r="ET64" s="7">
        <v>53.983087545243386</v>
      </c>
      <c r="EU64" s="7">
        <v>53.983087545243386</v>
      </c>
      <c r="EV64" s="7">
        <v>44.437259293944258</v>
      </c>
      <c r="EW64" s="7">
        <v>44.437259293944258</v>
      </c>
      <c r="EX64" s="7">
        <v>44.437259293944258</v>
      </c>
      <c r="EY64" s="7">
        <v>44.437259293944258</v>
      </c>
      <c r="EZ64" s="7">
        <v>44.437259293944258</v>
      </c>
      <c r="FA64" s="7">
        <v>44.437259293944258</v>
      </c>
      <c r="FB64" s="7">
        <v>41.712110507903226</v>
      </c>
      <c r="FC64" s="7">
        <v>28.725690737461836</v>
      </c>
      <c r="FD64" s="7">
        <v>36.244697199543992</v>
      </c>
      <c r="FE64" s="7">
        <v>41.712110507903226</v>
      </c>
      <c r="FF64" s="7">
        <v>28.725690737461836</v>
      </c>
      <c r="FG64" s="7">
        <v>36.244697199543992</v>
      </c>
      <c r="FH64" s="7">
        <v>28.725690737461836</v>
      </c>
      <c r="FI64" s="7">
        <v>36.244697199543992</v>
      </c>
      <c r="FJ64" s="7">
        <v>28.725690737461836</v>
      </c>
      <c r="FK64" s="7">
        <v>36.244697199543992</v>
      </c>
      <c r="FL64" s="7">
        <v>34.851191309390124</v>
      </c>
      <c r="FM64" s="7">
        <v>34.851191309390124</v>
      </c>
      <c r="FN64" s="7">
        <v>34.851191309390124</v>
      </c>
      <c r="FO64" s="7">
        <v>34.851191309390124</v>
      </c>
      <c r="FP64" s="7">
        <v>18.352661765376826</v>
      </c>
      <c r="FQ64" s="7">
        <v>26.405906210077706</v>
      </c>
      <c r="FR64" s="7">
        <v>18.352661765376826</v>
      </c>
      <c r="FS64" s="7">
        <v>26.405906210077706</v>
      </c>
      <c r="FT64" s="7">
        <v>44.437259293944258</v>
      </c>
      <c r="FU64" s="7">
        <v>44.437259293944258</v>
      </c>
      <c r="FV64" s="7">
        <v>44.437259293944258</v>
      </c>
      <c r="FW64" s="7">
        <v>44.437259293944258</v>
      </c>
      <c r="FX64" s="7">
        <v>25.40577605230494</v>
      </c>
      <c r="FY64" s="7">
        <v>34.681626691652411</v>
      </c>
      <c r="FZ64" s="7">
        <v>25.40577605230494</v>
      </c>
      <c r="GA64" s="7">
        <v>34.681626691652411</v>
      </c>
      <c r="GB64" s="7">
        <v>56.094491730957451</v>
      </c>
      <c r="GC64" s="7">
        <v>56.094491730957451</v>
      </c>
      <c r="GD64" s="7">
        <v>56.094491730957451</v>
      </c>
      <c r="GE64" s="7">
        <v>56.094491730957451</v>
      </c>
      <c r="GF64" s="7">
        <v>50.802222725494211</v>
      </c>
      <c r="GG64" s="7">
        <v>50.802222725494211</v>
      </c>
      <c r="GH64" s="7">
        <v>50.802222725494211</v>
      </c>
      <c r="GI64" s="7">
        <v>50.802222725494211</v>
      </c>
      <c r="GJ64" s="7">
        <v>51.108690457907535</v>
      </c>
      <c r="GK64" s="7">
        <v>51.108690457907535</v>
      </c>
      <c r="GL64" s="7">
        <v>51.108690457907535</v>
      </c>
      <c r="GM64" s="7">
        <v>51.108690457907535</v>
      </c>
      <c r="GN64" s="7">
        <v>23.095147295093831</v>
      </c>
      <c r="GO64" s="7">
        <v>30.045851982065944</v>
      </c>
      <c r="GP64" s="7">
        <v>23.095147295093831</v>
      </c>
      <c r="GQ64" s="7">
        <v>30.045851982065944</v>
      </c>
      <c r="GR64" s="7">
        <v>80.296448751788787</v>
      </c>
      <c r="GS64" s="7">
        <v>80.296448751788787</v>
      </c>
      <c r="GT64" s="7">
        <v>80.296448751788787</v>
      </c>
      <c r="GU64" s="7">
        <v>80.296448751788787</v>
      </c>
      <c r="GV64" s="7">
        <v>71.024578494618709</v>
      </c>
      <c r="GW64" s="7">
        <v>71.024578494618709</v>
      </c>
      <c r="GX64" s="7">
        <v>71.024578494618709</v>
      </c>
      <c r="GY64" s="7">
        <v>71.024578494618709</v>
      </c>
      <c r="GZ64" s="7">
        <v>81.55778965479449</v>
      </c>
      <c r="HA64" s="7">
        <v>81.55778965479449</v>
      </c>
    </row>
    <row r="65" spans="1:209" ht="15" x14ac:dyDescent="0.25">
      <c r="A65" s="7" t="s">
        <v>79</v>
      </c>
      <c r="B65" s="7">
        <f t="shared" si="114"/>
        <v>9</v>
      </c>
      <c r="C65" s="7" t="s">
        <v>64</v>
      </c>
      <c r="D65" s="23">
        <f t="shared" si="117"/>
        <v>51.001116225369458</v>
      </c>
      <c r="E65" s="23">
        <f t="shared" si="117"/>
        <v>46.734797112761228</v>
      </c>
      <c r="F65" s="23">
        <f t="shared" si="117"/>
        <v>42.311851826413601</v>
      </c>
      <c r="G65" s="23">
        <f t="shared" si="117"/>
        <v>37.770199333516487</v>
      </c>
      <c r="H65" s="23">
        <f t="shared" si="117"/>
        <v>35.929676655327896</v>
      </c>
      <c r="I65" s="23">
        <f t="shared" si="117"/>
        <v>31.069611271700438</v>
      </c>
      <c r="J65" s="23">
        <f t="shared" si="117"/>
        <v>26.05263269479714</v>
      </c>
      <c r="K65" s="23">
        <f t="shared" si="117"/>
        <v>20.894412600213471</v>
      </c>
      <c r="L65" s="23">
        <f t="shared" si="117"/>
        <v>15.54574075983399</v>
      </c>
      <c r="M65" s="23">
        <f t="shared" si="117"/>
        <v>17.217670791726647</v>
      </c>
      <c r="N65" s="23">
        <f t="shared" si="117"/>
        <v>16.028320474438416</v>
      </c>
      <c r="O65" s="23">
        <f t="shared" si="117"/>
        <v>14.867117138813086</v>
      </c>
      <c r="P65" s="23">
        <f t="shared" si="117"/>
        <v>13.690416553636879</v>
      </c>
      <c r="Q65" s="23">
        <f t="shared" si="117"/>
        <v>15.387596155638107</v>
      </c>
      <c r="R65" s="23">
        <f t="shared" si="117"/>
        <v>14.242965248998217</v>
      </c>
      <c r="S65" s="23">
        <f t="shared" si="117"/>
        <v>13.081148300518919</v>
      </c>
      <c r="T65" s="23">
        <f t="shared" si="117"/>
        <v>14.791440854435848</v>
      </c>
      <c r="U65" s="23">
        <f t="shared" si="117"/>
        <v>13.636501727691495</v>
      </c>
      <c r="V65" s="23">
        <f t="shared" si="117"/>
        <v>12.505567556152215</v>
      </c>
      <c r="W65" s="23">
        <f t="shared" si="117"/>
        <v>153.95968163675607</v>
      </c>
      <c r="X65" s="23">
        <f t="shared" si="117"/>
        <v>152.54014313460092</v>
      </c>
      <c r="Y65" s="23">
        <f t="shared" si="117"/>
        <v>150.98554497848255</v>
      </c>
      <c r="Z65" s="23">
        <f t="shared" si="117"/>
        <v>149.29067309603852</v>
      </c>
      <c r="AA65" s="23">
        <f t="shared" si="117"/>
        <v>147.45015041784993</v>
      </c>
      <c r="AB65" s="23">
        <f t="shared" si="117"/>
        <v>145.45843216445172</v>
      </c>
      <c r="AC65" s="23">
        <f t="shared" si="117"/>
        <v>143.30980071777765</v>
      </c>
      <c r="AD65" s="23">
        <f t="shared" si="117"/>
        <v>140.99836123364707</v>
      </c>
      <c r="AE65" s="23">
        <f t="shared" si="117"/>
        <v>138.51803652349685</v>
      </c>
      <c r="AF65" s="23">
        <f t="shared" si="117"/>
        <v>140.1899665553895</v>
      </c>
      <c r="AG65" s="23">
        <f t="shared" si="117"/>
        <v>141.86896336833053</v>
      </c>
      <c r="AH65" s="23">
        <f t="shared" si="117"/>
        <v>143.55454064315828</v>
      </c>
      <c r="AI65" s="23">
        <f t="shared" si="117"/>
        <v>145.24618718821131</v>
      </c>
      <c r="AJ65" s="23">
        <f t="shared" si="117"/>
        <v>146.94336679021254</v>
      </c>
      <c r="AK65" s="23">
        <f t="shared" si="117"/>
        <v>148.64551649402571</v>
      </c>
      <c r="AL65" s="23">
        <f t="shared" si="117"/>
        <v>150.35204667577568</v>
      </c>
      <c r="AM65" s="23">
        <f t="shared" si="117"/>
        <v>152.06233922969261</v>
      </c>
      <c r="AN65" s="23">
        <f t="shared" si="117"/>
        <v>153.77574723317753</v>
      </c>
      <c r="AO65" s="23">
        <f t="shared" si="117"/>
        <v>155.49159367209131</v>
      </c>
      <c r="AQ65" s="24">
        <f t="shared" si="115"/>
        <v>2071.8805523088754</v>
      </c>
      <c r="AY65" s="14"/>
      <c r="BC65" s="20"/>
      <c r="BD65" s="20"/>
      <c r="BM65" s="7" cm="1">
        <f t="array" ref="BM65">INDEX($HD$3:$HD$14,BN65,1)</f>
        <v>31</v>
      </c>
      <c r="BN65" s="7">
        <v>3</v>
      </c>
      <c r="BO65" s="7">
        <v>14</v>
      </c>
      <c r="BP65" s="7">
        <v>78.351517820029358</v>
      </c>
      <c r="BQ65" s="7">
        <v>78.351517820029358</v>
      </c>
      <c r="BR65" s="7">
        <v>78.351517820029358</v>
      </c>
      <c r="BS65" s="7">
        <v>78.351517820029358</v>
      </c>
      <c r="BT65" s="7">
        <v>68.148242953988387</v>
      </c>
      <c r="BU65" s="7">
        <v>68.148242953988387</v>
      </c>
      <c r="BV65" s="7">
        <v>68.148242953988387</v>
      </c>
      <c r="BW65" s="7">
        <v>68.148242953988387</v>
      </c>
      <c r="BX65" s="7">
        <v>70.122007311099793</v>
      </c>
      <c r="BY65" s="7">
        <v>70.122007311099793</v>
      </c>
      <c r="BZ65" s="7">
        <v>68.148242953988387</v>
      </c>
      <c r="CA65" s="7">
        <v>68.148242953988387</v>
      </c>
      <c r="CB65" s="7">
        <v>68.148242953988387</v>
      </c>
      <c r="CC65" s="7">
        <v>68.148242953988387</v>
      </c>
      <c r="CD65" s="7">
        <v>66.996854756598239</v>
      </c>
      <c r="CE65" s="7">
        <v>66.996854756598239</v>
      </c>
      <c r="CF65" s="7">
        <v>66.996854756598239</v>
      </c>
      <c r="CG65" s="7">
        <v>66.996854756598239</v>
      </c>
      <c r="CH65" s="7">
        <v>66.996854756598239</v>
      </c>
      <c r="CI65" s="7">
        <v>66.996854756598239</v>
      </c>
      <c r="CJ65" s="7">
        <v>74.366470676275682</v>
      </c>
      <c r="CK65" s="7">
        <v>74.366470676275682</v>
      </c>
      <c r="CL65" s="7">
        <v>74.366470676275682</v>
      </c>
      <c r="CM65" s="7">
        <v>74.366470676275682</v>
      </c>
      <c r="CN65" s="7">
        <v>74.366470676275682</v>
      </c>
      <c r="CO65" s="7">
        <v>74.366470676275682</v>
      </c>
      <c r="CP65" s="7">
        <v>74.366470676275682</v>
      </c>
      <c r="CQ65" s="7">
        <v>74.366470676275682</v>
      </c>
      <c r="CR65" s="7">
        <v>86.162982690806729</v>
      </c>
      <c r="CS65" s="7">
        <v>86.162982690806729</v>
      </c>
      <c r="CT65" s="7">
        <v>86.162982690806729</v>
      </c>
      <c r="CU65" s="7">
        <v>86.162982690806729</v>
      </c>
      <c r="CV65" s="7">
        <v>56.205191276495611</v>
      </c>
      <c r="CW65" s="7">
        <v>56.205191276495611</v>
      </c>
      <c r="CX65" s="7">
        <v>56.205191276495611</v>
      </c>
      <c r="CY65" s="7">
        <v>56.205191276495611</v>
      </c>
      <c r="CZ65" s="7">
        <v>66.996854756598239</v>
      </c>
      <c r="DA65" s="7">
        <v>66.996854756598239</v>
      </c>
      <c r="DB65" s="7">
        <v>66.996854756598239</v>
      </c>
      <c r="DC65" s="7">
        <v>66.996854756598239</v>
      </c>
      <c r="DD65" s="7">
        <v>63.202480530322603</v>
      </c>
      <c r="DE65" s="7">
        <v>63.202480530322603</v>
      </c>
      <c r="DF65" s="7">
        <v>63.202480530322603</v>
      </c>
      <c r="DG65" s="7">
        <v>63.202480530322603</v>
      </c>
      <c r="DH65" s="7">
        <v>78.351517820029358</v>
      </c>
      <c r="DI65" s="7">
        <v>78.351517820029358</v>
      </c>
      <c r="DJ65" s="7">
        <v>78.351517820029358</v>
      </c>
      <c r="DK65" s="7">
        <v>78.351517820029358</v>
      </c>
      <c r="DL65" s="7">
        <v>70.122007311099793</v>
      </c>
      <c r="DM65" s="7">
        <v>70.122007311099793</v>
      </c>
      <c r="DN65" s="7">
        <v>70.122007311099793</v>
      </c>
      <c r="DO65" s="7">
        <v>70.122007311099793</v>
      </c>
      <c r="DP65" s="7">
        <v>74.345681810293271</v>
      </c>
      <c r="DQ65" s="7">
        <v>74.345681810293271</v>
      </c>
      <c r="DR65" s="7">
        <v>74.345681810293271</v>
      </c>
      <c r="DS65" s="7">
        <v>74.345681810293271</v>
      </c>
      <c r="DT65" s="7">
        <v>64.267810960689232</v>
      </c>
      <c r="DU65" s="7">
        <v>64.267810960689232</v>
      </c>
      <c r="DV65" s="7">
        <v>64.267810960689232</v>
      </c>
      <c r="DW65" s="7">
        <v>64.267810960689232</v>
      </c>
      <c r="DX65" s="7">
        <v>53.445593566637839</v>
      </c>
      <c r="DY65" s="7">
        <v>53.445593566637839</v>
      </c>
      <c r="DZ65" s="7">
        <v>53.445593566637839</v>
      </c>
      <c r="EA65" s="7">
        <v>53.445593566637839</v>
      </c>
      <c r="EB65" s="7">
        <v>18.078792215190582</v>
      </c>
      <c r="EC65" s="7">
        <v>18.078792215190582</v>
      </c>
      <c r="ED65" s="7">
        <v>18.078792215190582</v>
      </c>
      <c r="EE65" s="7">
        <v>18.078792215190582</v>
      </c>
      <c r="EF65" s="7">
        <v>22.017073119032261</v>
      </c>
      <c r="EG65" s="7">
        <v>22.017073119032261</v>
      </c>
      <c r="EH65" s="7">
        <v>22.017073119032261</v>
      </c>
      <c r="EI65" s="7">
        <v>22.017073119032261</v>
      </c>
      <c r="EJ65" s="7">
        <v>27.532342378728696</v>
      </c>
      <c r="EK65" s="7">
        <v>39.371516674818139</v>
      </c>
      <c r="EL65" s="7">
        <v>27.532342378728696</v>
      </c>
      <c r="EM65" s="7">
        <v>39.371516674818139</v>
      </c>
      <c r="EN65" s="7">
        <v>46.850407331137831</v>
      </c>
      <c r="EO65" s="7">
        <v>46.850407331137831</v>
      </c>
      <c r="EP65" s="7">
        <v>18.078792215190582</v>
      </c>
      <c r="EQ65" s="7">
        <v>18.078792215190582</v>
      </c>
      <c r="ER65" s="7">
        <v>18.078792215190582</v>
      </c>
      <c r="ES65" s="7">
        <v>18.078792215190582</v>
      </c>
      <c r="ET65" s="7">
        <v>51.300372472375336</v>
      </c>
      <c r="EU65" s="7">
        <v>51.300372472375336</v>
      </c>
      <c r="EV65" s="7">
        <v>39.825673353275619</v>
      </c>
      <c r="EW65" s="7">
        <v>39.825673353275619</v>
      </c>
      <c r="EX65" s="7">
        <v>39.825673353275619</v>
      </c>
      <c r="EY65" s="7">
        <v>39.825673353275619</v>
      </c>
      <c r="EZ65" s="7">
        <v>39.825673353275619</v>
      </c>
      <c r="FA65" s="7">
        <v>39.825673353275619</v>
      </c>
      <c r="FB65" s="7">
        <v>46.024886617756643</v>
      </c>
      <c r="FC65" s="7">
        <v>29.283930112662748</v>
      </c>
      <c r="FD65" s="7">
        <v>37.594857573711117</v>
      </c>
      <c r="FE65" s="7">
        <v>46.024886617756643</v>
      </c>
      <c r="FF65" s="7">
        <v>29.283930112662748</v>
      </c>
      <c r="FG65" s="7">
        <v>37.594857573711117</v>
      </c>
      <c r="FH65" s="7">
        <v>29.283930112662748</v>
      </c>
      <c r="FI65" s="7">
        <v>37.594857573711117</v>
      </c>
      <c r="FJ65" s="7">
        <v>29.283930112662748</v>
      </c>
      <c r="FK65" s="7">
        <v>37.594857573711117</v>
      </c>
      <c r="FL65" s="7">
        <v>29.974108294124704</v>
      </c>
      <c r="FM65" s="7">
        <v>29.974108294124704</v>
      </c>
      <c r="FN65" s="7">
        <v>29.974108294124704</v>
      </c>
      <c r="FO65" s="7">
        <v>29.974108294124704</v>
      </c>
      <c r="FP65" s="7">
        <v>19.981118695687705</v>
      </c>
      <c r="FQ65" s="7">
        <v>29.259362627158286</v>
      </c>
      <c r="FR65" s="7">
        <v>19.981118695687705</v>
      </c>
      <c r="FS65" s="7">
        <v>29.259362627158286</v>
      </c>
      <c r="FT65" s="7">
        <v>39.825673353275619</v>
      </c>
      <c r="FU65" s="7">
        <v>39.825673353275619</v>
      </c>
      <c r="FV65" s="7">
        <v>39.825673353275619</v>
      </c>
      <c r="FW65" s="7">
        <v>39.825673353275619</v>
      </c>
      <c r="FX65" s="7">
        <v>25.411743167086566</v>
      </c>
      <c r="FY65" s="7">
        <v>34.598315115894486</v>
      </c>
      <c r="FZ65" s="7">
        <v>25.411743167086566</v>
      </c>
      <c r="GA65" s="7">
        <v>34.598315115894486</v>
      </c>
      <c r="GB65" s="7">
        <v>53.445593566637839</v>
      </c>
      <c r="GC65" s="7">
        <v>53.445593566637839</v>
      </c>
      <c r="GD65" s="7">
        <v>53.445593566637839</v>
      </c>
      <c r="GE65" s="7">
        <v>53.445593566637839</v>
      </c>
      <c r="GF65" s="7">
        <v>46.850407331137831</v>
      </c>
      <c r="GG65" s="7">
        <v>46.850407331137831</v>
      </c>
      <c r="GH65" s="7">
        <v>46.850407331137831</v>
      </c>
      <c r="GI65" s="7">
        <v>46.850407331137831</v>
      </c>
      <c r="GJ65" s="7">
        <v>44.791923154994009</v>
      </c>
      <c r="GK65" s="7">
        <v>44.791923154994009</v>
      </c>
      <c r="GL65" s="7">
        <v>44.791923154994009</v>
      </c>
      <c r="GM65" s="7">
        <v>44.791923154994009</v>
      </c>
      <c r="GN65" s="7">
        <v>26.101239650702311</v>
      </c>
      <c r="GO65" s="7">
        <v>33.326184676756533</v>
      </c>
      <c r="GP65" s="7">
        <v>26.101239650702311</v>
      </c>
      <c r="GQ65" s="7">
        <v>33.326184676756533</v>
      </c>
      <c r="GR65" s="7">
        <v>77.00058096372446</v>
      </c>
      <c r="GS65" s="7">
        <v>77.00058096372446</v>
      </c>
      <c r="GT65" s="7">
        <v>77.00058096372446</v>
      </c>
      <c r="GU65" s="7">
        <v>77.00058096372446</v>
      </c>
      <c r="GV65" s="7">
        <v>67.218941194310915</v>
      </c>
      <c r="GW65" s="7">
        <v>67.218941194310915</v>
      </c>
      <c r="GX65" s="7">
        <v>67.218941194310915</v>
      </c>
      <c r="GY65" s="7">
        <v>67.218941194310915</v>
      </c>
      <c r="GZ65" s="7">
        <v>77.775196126421818</v>
      </c>
      <c r="HA65" s="7">
        <v>77.775196126421818</v>
      </c>
    </row>
    <row r="66" spans="1:209" ht="15" x14ac:dyDescent="0.25">
      <c r="A66" s="7" t="s">
        <v>79</v>
      </c>
      <c r="B66" s="7">
        <f t="shared" si="114"/>
        <v>10</v>
      </c>
      <c r="C66" s="7" t="s">
        <v>64</v>
      </c>
      <c r="D66" s="23">
        <f t="shared" si="117"/>
        <v>51.510656674597683</v>
      </c>
      <c r="E66" s="23">
        <f t="shared" si="117"/>
        <v>47.191825102866289</v>
      </c>
      <c r="F66" s="23">
        <f t="shared" si="117"/>
        <v>42.756556096491423</v>
      </c>
      <c r="G66" s="23">
        <f t="shared" si="117"/>
        <v>41.024736007010134</v>
      </c>
      <c r="H66" s="23">
        <f t="shared" si="117"/>
        <v>36.275742804207766</v>
      </c>
      <c r="I66" s="23">
        <f t="shared" si="117"/>
        <v>31.372257962656263</v>
      </c>
      <c r="J66" s="23">
        <f t="shared" si="117"/>
        <v>26.330005739991591</v>
      </c>
      <c r="K66" s="23">
        <f t="shared" si="117"/>
        <v>21.099829744877724</v>
      </c>
      <c r="L66" s="23">
        <f t="shared" si="117"/>
        <v>18.565433956046235</v>
      </c>
      <c r="M66" s="23">
        <f t="shared" si="117"/>
        <v>17.405464932404882</v>
      </c>
      <c r="N66" s="23">
        <f t="shared" si="117"/>
        <v>16.274283265414937</v>
      </c>
      <c r="O66" s="23">
        <f t="shared" si="117"/>
        <v>15.128258994604693</v>
      </c>
      <c r="P66" s="23">
        <f t="shared" si="117"/>
        <v>16.856783434339917</v>
      </c>
      <c r="Q66" s="23">
        <f t="shared" si="117"/>
        <v>15.744180941211681</v>
      </c>
      <c r="R66" s="23">
        <f t="shared" si="117"/>
        <v>14.615090378338721</v>
      </c>
      <c r="S66" s="23">
        <f t="shared" si="117"/>
        <v>16.358822918050805</v>
      </c>
      <c r="T66" s="23">
        <f t="shared" si="117"/>
        <v>15.238052719413872</v>
      </c>
      <c r="U66" s="23">
        <f t="shared" si="117"/>
        <v>14.142032406921714</v>
      </c>
      <c r="V66" s="23">
        <f t="shared" si="117"/>
        <v>13.026937167974609</v>
      </c>
      <c r="W66" s="23">
        <f t="shared" si="117"/>
        <v>157.31600269643738</v>
      </c>
      <c r="X66" s="23">
        <f t="shared" si="117"/>
        <v>155.86551825493524</v>
      </c>
      <c r="Y66" s="23">
        <f t="shared" si="117"/>
        <v>154.27702985901345</v>
      </c>
      <c r="Z66" s="23">
        <f t="shared" si="117"/>
        <v>152.54520976953216</v>
      </c>
      <c r="AA66" s="23">
        <f t="shared" si="117"/>
        <v>150.66456369695905</v>
      </c>
      <c r="AB66" s="23">
        <f t="shared" si="117"/>
        <v>148.62942598563677</v>
      </c>
      <c r="AC66" s="23">
        <f t="shared" si="117"/>
        <v>146.43395437342519</v>
      </c>
      <c r="AD66" s="23">
        <f t="shared" si="117"/>
        <v>144.07212550854058</v>
      </c>
      <c r="AE66" s="23">
        <f t="shared" si="117"/>
        <v>141.53772971970909</v>
      </c>
      <c r="AF66" s="23">
        <f t="shared" si="117"/>
        <v>143.24610782629699</v>
      </c>
      <c r="AG66" s="23">
        <f t="shared" si="117"/>
        <v>144.96170676976013</v>
      </c>
      <c r="AH66" s="23">
        <f t="shared" si="117"/>
        <v>146.68402962917912</v>
      </c>
      <c r="AI66" s="23">
        <f t="shared" si="117"/>
        <v>148.41255406891435</v>
      </c>
      <c r="AJ66" s="23">
        <f t="shared" si="117"/>
        <v>150.14673218623918</v>
      </c>
      <c r="AK66" s="23">
        <f t="shared" si="117"/>
        <v>151.88598875359548</v>
      </c>
      <c r="AL66" s="23">
        <f t="shared" si="117"/>
        <v>153.62972129330757</v>
      </c>
      <c r="AM66" s="23">
        <f t="shared" si="117"/>
        <v>155.3772982248999</v>
      </c>
      <c r="AN66" s="23">
        <f t="shared" si="117"/>
        <v>157.12805852286081</v>
      </c>
      <c r="AO66" s="23">
        <f t="shared" si="117"/>
        <v>158.88131041414292</v>
      </c>
      <c r="AQ66" s="24">
        <f t="shared" si="115"/>
        <v>2061.5211495473309</v>
      </c>
      <c r="AY66" s="14"/>
      <c r="BC66" s="20"/>
      <c r="BD66" s="20"/>
      <c r="BM66" s="7" cm="1">
        <f t="array" ref="BM66">INDEX($HD$3:$HD$14,BN66,1)</f>
        <v>31</v>
      </c>
      <c r="BN66" s="7">
        <v>3</v>
      </c>
      <c r="BO66" s="7">
        <v>15</v>
      </c>
      <c r="BP66" s="7">
        <v>73.000027512082269</v>
      </c>
      <c r="BQ66" s="7">
        <v>73.000027512082269</v>
      </c>
      <c r="BR66" s="7">
        <v>73.000027512082269</v>
      </c>
      <c r="BS66" s="7">
        <v>73.000027512082269</v>
      </c>
      <c r="BT66" s="7">
        <v>69.095653960733188</v>
      </c>
      <c r="BU66" s="7">
        <v>69.095653960733188</v>
      </c>
      <c r="BV66" s="7">
        <v>69.095653960733188</v>
      </c>
      <c r="BW66" s="7">
        <v>69.095653960733188</v>
      </c>
      <c r="BX66" s="7">
        <v>64.910062476437005</v>
      </c>
      <c r="BY66" s="7">
        <v>64.910062476437005</v>
      </c>
      <c r="BZ66" s="7">
        <v>69.095653960733188</v>
      </c>
      <c r="CA66" s="7">
        <v>69.095653960733188</v>
      </c>
      <c r="CB66" s="7">
        <v>69.095653960733188</v>
      </c>
      <c r="CC66" s="7">
        <v>69.095653960733188</v>
      </c>
      <c r="CD66" s="7">
        <v>63.909036794149706</v>
      </c>
      <c r="CE66" s="7">
        <v>63.909036794149706</v>
      </c>
      <c r="CF66" s="7">
        <v>63.909036794149706</v>
      </c>
      <c r="CG66" s="7">
        <v>63.909036794149706</v>
      </c>
      <c r="CH66" s="7">
        <v>63.909036794149706</v>
      </c>
      <c r="CI66" s="7">
        <v>63.909036794149706</v>
      </c>
      <c r="CJ66" s="7">
        <v>66.867563172624827</v>
      </c>
      <c r="CK66" s="7">
        <v>66.867563172624827</v>
      </c>
      <c r="CL66" s="7">
        <v>66.867563172624827</v>
      </c>
      <c r="CM66" s="7">
        <v>66.867563172624827</v>
      </c>
      <c r="CN66" s="7">
        <v>66.867563172624827</v>
      </c>
      <c r="CO66" s="7">
        <v>66.867563172624827</v>
      </c>
      <c r="CP66" s="7">
        <v>66.867563172624827</v>
      </c>
      <c r="CQ66" s="7">
        <v>66.867563172624827</v>
      </c>
      <c r="CR66" s="7">
        <v>83.30793966489756</v>
      </c>
      <c r="CS66" s="7">
        <v>83.30793966489756</v>
      </c>
      <c r="CT66" s="7">
        <v>83.30793966489756</v>
      </c>
      <c r="CU66" s="7">
        <v>83.30793966489756</v>
      </c>
      <c r="CV66" s="7">
        <v>54.263562720351963</v>
      </c>
      <c r="CW66" s="7">
        <v>54.263562720351963</v>
      </c>
      <c r="CX66" s="7">
        <v>54.263562720351963</v>
      </c>
      <c r="CY66" s="7">
        <v>54.263562720351963</v>
      </c>
      <c r="CZ66" s="7">
        <v>63.909036794149706</v>
      </c>
      <c r="DA66" s="7">
        <v>63.909036794149706</v>
      </c>
      <c r="DB66" s="7">
        <v>63.909036794149706</v>
      </c>
      <c r="DC66" s="7">
        <v>63.909036794149706</v>
      </c>
      <c r="DD66" s="7">
        <v>55.189655375337153</v>
      </c>
      <c r="DE66" s="7">
        <v>55.189655375337153</v>
      </c>
      <c r="DF66" s="7">
        <v>55.189655375337153</v>
      </c>
      <c r="DG66" s="7">
        <v>55.189655375337153</v>
      </c>
      <c r="DH66" s="7">
        <v>73.000027512082269</v>
      </c>
      <c r="DI66" s="7">
        <v>73.000027512082269</v>
      </c>
      <c r="DJ66" s="7">
        <v>73.000027512082269</v>
      </c>
      <c r="DK66" s="7">
        <v>73.000027512082269</v>
      </c>
      <c r="DL66" s="7">
        <v>64.910062476437005</v>
      </c>
      <c r="DM66" s="7">
        <v>64.910062476437005</v>
      </c>
      <c r="DN66" s="7">
        <v>64.910062476437005</v>
      </c>
      <c r="DO66" s="7">
        <v>64.910062476437005</v>
      </c>
      <c r="DP66" s="7">
        <v>73.801086811861992</v>
      </c>
      <c r="DQ66" s="7">
        <v>73.801086811861992</v>
      </c>
      <c r="DR66" s="7">
        <v>73.801086811861992</v>
      </c>
      <c r="DS66" s="7">
        <v>73.801086811861992</v>
      </c>
      <c r="DT66" s="7">
        <v>62.934563154882639</v>
      </c>
      <c r="DU66" s="7">
        <v>62.934563154882639</v>
      </c>
      <c r="DV66" s="7">
        <v>62.934563154882639</v>
      </c>
      <c r="DW66" s="7">
        <v>62.934563154882639</v>
      </c>
      <c r="DX66" s="7">
        <v>54.695165893916453</v>
      </c>
      <c r="DY66" s="7">
        <v>54.695165893916453</v>
      </c>
      <c r="DZ66" s="7">
        <v>54.695165893916453</v>
      </c>
      <c r="EA66" s="7">
        <v>54.695165893916453</v>
      </c>
      <c r="EB66" s="7">
        <v>18.659036322891481</v>
      </c>
      <c r="EC66" s="7">
        <v>18.659036322891481</v>
      </c>
      <c r="ED66" s="7">
        <v>18.659036322891481</v>
      </c>
      <c r="EE66" s="7">
        <v>18.659036322891481</v>
      </c>
      <c r="EF66" s="7">
        <v>24.98514786531377</v>
      </c>
      <c r="EG66" s="7">
        <v>24.98514786531377</v>
      </c>
      <c r="EH66" s="7">
        <v>24.98514786531377</v>
      </c>
      <c r="EI66" s="7">
        <v>24.98514786531377</v>
      </c>
      <c r="EJ66" s="7">
        <v>28.085201708085023</v>
      </c>
      <c r="EK66" s="7">
        <v>41.043141778368103</v>
      </c>
      <c r="EL66" s="7">
        <v>28.085201708085023</v>
      </c>
      <c r="EM66" s="7">
        <v>41.043141778368103</v>
      </c>
      <c r="EN66" s="7">
        <v>43.560432677925121</v>
      </c>
      <c r="EO66" s="7">
        <v>43.560432677925121</v>
      </c>
      <c r="EP66" s="7">
        <v>18.659036322891481</v>
      </c>
      <c r="EQ66" s="7">
        <v>18.659036322891481</v>
      </c>
      <c r="ER66" s="7">
        <v>18.659036322891481</v>
      </c>
      <c r="ES66" s="7">
        <v>18.659036322891481</v>
      </c>
      <c r="ET66" s="7">
        <v>55.91721125404689</v>
      </c>
      <c r="EU66" s="7">
        <v>55.91721125404689</v>
      </c>
      <c r="EV66" s="7">
        <v>42.791202012466243</v>
      </c>
      <c r="EW66" s="7">
        <v>42.791202012466243</v>
      </c>
      <c r="EX66" s="7">
        <v>42.791202012466243</v>
      </c>
      <c r="EY66" s="7">
        <v>42.791202012466243</v>
      </c>
      <c r="EZ66" s="7">
        <v>42.791202012466243</v>
      </c>
      <c r="FA66" s="7">
        <v>42.791202012466243</v>
      </c>
      <c r="FB66" s="7">
        <v>47.969034905998505</v>
      </c>
      <c r="FC66" s="7">
        <v>29.369851935819586</v>
      </c>
      <c r="FD66" s="7">
        <v>38.935174756818135</v>
      </c>
      <c r="FE66" s="7">
        <v>47.969034905998505</v>
      </c>
      <c r="FF66" s="7">
        <v>29.369851935819586</v>
      </c>
      <c r="FG66" s="7">
        <v>38.935174756818135</v>
      </c>
      <c r="FH66" s="7">
        <v>29.369851935819586</v>
      </c>
      <c r="FI66" s="7">
        <v>38.935174756818135</v>
      </c>
      <c r="FJ66" s="7">
        <v>29.369851935819586</v>
      </c>
      <c r="FK66" s="7">
        <v>38.935174756818135</v>
      </c>
      <c r="FL66" s="7">
        <v>29.62529621398533</v>
      </c>
      <c r="FM66" s="7">
        <v>29.62529621398533</v>
      </c>
      <c r="FN66" s="7">
        <v>29.62529621398533</v>
      </c>
      <c r="FO66" s="7">
        <v>29.62529621398533</v>
      </c>
      <c r="FP66" s="7">
        <v>19.815571306546921</v>
      </c>
      <c r="FQ66" s="7">
        <v>30.293535540508774</v>
      </c>
      <c r="FR66" s="7">
        <v>19.815571306546921</v>
      </c>
      <c r="FS66" s="7">
        <v>30.293535540508774</v>
      </c>
      <c r="FT66" s="7">
        <v>42.791202012466243</v>
      </c>
      <c r="FU66" s="7">
        <v>42.791202012466243</v>
      </c>
      <c r="FV66" s="7">
        <v>42.791202012466243</v>
      </c>
      <c r="FW66" s="7">
        <v>42.791202012466243</v>
      </c>
      <c r="FX66" s="7">
        <v>25.562256729384124</v>
      </c>
      <c r="FY66" s="7">
        <v>34.260383472612979</v>
      </c>
      <c r="FZ66" s="7">
        <v>25.562256729384124</v>
      </c>
      <c r="GA66" s="7">
        <v>34.260383472612979</v>
      </c>
      <c r="GB66" s="7">
        <v>54.695165893916453</v>
      </c>
      <c r="GC66" s="7">
        <v>54.695165893916453</v>
      </c>
      <c r="GD66" s="7">
        <v>54.695165893916453</v>
      </c>
      <c r="GE66" s="7">
        <v>54.695165893916453</v>
      </c>
      <c r="GF66" s="7">
        <v>43.560432677925121</v>
      </c>
      <c r="GG66" s="7">
        <v>43.560432677925121</v>
      </c>
      <c r="GH66" s="7">
        <v>43.560432677925121</v>
      </c>
      <c r="GI66" s="7">
        <v>43.560432677925121</v>
      </c>
      <c r="GJ66" s="7">
        <v>40.178639863989723</v>
      </c>
      <c r="GK66" s="7">
        <v>40.178639863989723</v>
      </c>
      <c r="GL66" s="7">
        <v>40.178639863989723</v>
      </c>
      <c r="GM66" s="7">
        <v>40.178639863989723</v>
      </c>
      <c r="GN66" s="7">
        <v>27.607155812111479</v>
      </c>
      <c r="GO66" s="7">
        <v>35.875198929815333</v>
      </c>
      <c r="GP66" s="7">
        <v>27.607155812111479</v>
      </c>
      <c r="GQ66" s="7">
        <v>35.875198929815333</v>
      </c>
      <c r="GR66" s="7">
        <v>80.195536136158381</v>
      </c>
      <c r="GS66" s="7">
        <v>80.195536136158381</v>
      </c>
      <c r="GT66" s="7">
        <v>80.195536136158381</v>
      </c>
      <c r="GU66" s="7">
        <v>80.195536136158381</v>
      </c>
      <c r="GV66" s="7">
        <v>63.579330824428112</v>
      </c>
      <c r="GW66" s="7">
        <v>63.579330824428112</v>
      </c>
      <c r="GX66" s="7">
        <v>63.579330824428112</v>
      </c>
      <c r="GY66" s="7">
        <v>63.579330824428112</v>
      </c>
      <c r="GZ66" s="7">
        <v>72.247622099237304</v>
      </c>
      <c r="HA66" s="7">
        <v>72.247622099237304</v>
      </c>
    </row>
    <row r="67" spans="1:209" ht="15" x14ac:dyDescent="0.25">
      <c r="A67" s="7" t="s">
        <v>79</v>
      </c>
      <c r="B67" s="7">
        <f t="shared" si="114"/>
        <v>11</v>
      </c>
      <c r="C67" s="7" t="s">
        <v>64</v>
      </c>
      <c r="D67" s="23">
        <f t="shared" si="117"/>
        <v>160.7454915552197</v>
      </c>
      <c r="E67" s="23">
        <f t="shared" si="117"/>
        <v>159.26338655289288</v>
      </c>
      <c r="F67" s="23">
        <f t="shared" si="117"/>
        <v>157.64026910993996</v>
      </c>
      <c r="G67" s="23">
        <f t="shared" si="117"/>
        <v>155.87069534250799</v>
      </c>
      <c r="H67" s="23">
        <f t="shared" si="117"/>
        <v>153.94905118555278</v>
      </c>
      <c r="I67" s="23">
        <f t="shared" si="117"/>
        <v>151.86954747212368</v>
      </c>
      <c r="J67" s="23">
        <f t="shared" si="117"/>
        <v>149.62621457876588</v>
      </c>
      <c r="K67" s="23">
        <f t="shared" si="117"/>
        <v>147.21289784462678</v>
      </c>
      <c r="L67" s="23">
        <f t="shared" si="117"/>
        <v>144.62325222759875</v>
      </c>
      <c r="M67" s="23">
        <f t="shared" si="117"/>
        <v>146.3688729769103</v>
      </c>
      <c r="N67" s="23">
        <f t="shared" si="117"/>
        <v>148.1218719773409</v>
      </c>
      <c r="O67" s="23">
        <f t="shared" si="117"/>
        <v>149.88174147509525</v>
      </c>
      <c r="P67" s="23">
        <f t="shared" si="117"/>
        <v>151.64794774761668</v>
      </c>
      <c r="Q67" s="23">
        <f t="shared" si="117"/>
        <v>153.41993094789922</v>
      </c>
      <c r="R67" s="23">
        <f t="shared" si="117"/>
        <v>155.19710330842389</v>
      </c>
      <c r="S67" s="23">
        <f t="shared" si="117"/>
        <v>156.9788492175017</v>
      </c>
      <c r="T67" s="23">
        <f t="shared" si="117"/>
        <v>158.76452332620272</v>
      </c>
      <c r="U67" s="23">
        <f t="shared" si="117"/>
        <v>160.55345019865919</v>
      </c>
      <c r="V67" s="23">
        <f t="shared" si="117"/>
        <v>162.34492298117124</v>
      </c>
      <c r="W67" s="23">
        <f t="shared" si="117"/>
        <v>160.7454915552197</v>
      </c>
      <c r="X67" s="23">
        <f t="shared" si="117"/>
        <v>159.26338655289288</v>
      </c>
      <c r="Y67" s="23">
        <f t="shared" si="117"/>
        <v>157.64026910993996</v>
      </c>
      <c r="Z67" s="23">
        <f t="shared" si="117"/>
        <v>155.87069534250799</v>
      </c>
      <c r="AA67" s="23">
        <f t="shared" si="117"/>
        <v>153.94905118555278</v>
      </c>
      <c r="AB67" s="23">
        <f t="shared" si="117"/>
        <v>151.86954747212368</v>
      </c>
      <c r="AC67" s="23">
        <f t="shared" si="117"/>
        <v>149.62621457876588</v>
      </c>
      <c r="AD67" s="23">
        <f t="shared" si="117"/>
        <v>147.21289784462678</v>
      </c>
      <c r="AE67" s="23">
        <f t="shared" si="117"/>
        <v>144.62325222759875</v>
      </c>
      <c r="AF67" s="23">
        <f t="shared" si="117"/>
        <v>146.3688729769103</v>
      </c>
      <c r="AG67" s="23">
        <f t="shared" si="117"/>
        <v>148.1218719773409</v>
      </c>
      <c r="AH67" s="23">
        <f t="shared" si="117"/>
        <v>149.88174147509525</v>
      </c>
      <c r="AI67" s="23">
        <f t="shared" si="117"/>
        <v>151.64794774761668</v>
      </c>
      <c r="AJ67" s="23">
        <f t="shared" si="117"/>
        <v>153.41993094789922</v>
      </c>
      <c r="AK67" s="23">
        <f t="shared" si="117"/>
        <v>155.19710330842389</v>
      </c>
      <c r="AL67" s="23">
        <f t="shared" si="117"/>
        <v>156.9788492175017</v>
      </c>
      <c r="AM67" s="23">
        <f t="shared" si="117"/>
        <v>158.76452332620272</v>
      </c>
      <c r="AN67" s="23">
        <f t="shared" si="117"/>
        <v>160.55345019865919</v>
      </c>
      <c r="AO67" s="23">
        <f t="shared" si="117"/>
        <v>162.34492298117124</v>
      </c>
      <c r="AQ67" s="24">
        <f t="shared" si="115"/>
        <v>2051.2135437995944</v>
      </c>
      <c r="AY67" s="14"/>
      <c r="BC67" s="20"/>
      <c r="BD67" s="20"/>
      <c r="BM67" s="7" cm="1">
        <f t="array" ref="BM67">INDEX($HD$3:$HD$14,BN67,1)</f>
        <v>31</v>
      </c>
      <c r="BN67" s="7">
        <v>3</v>
      </c>
      <c r="BO67" s="7">
        <v>16</v>
      </c>
      <c r="BP67" s="7">
        <v>64.217455808583438</v>
      </c>
      <c r="BQ67" s="7">
        <v>64.217455808583438</v>
      </c>
      <c r="BR67" s="7">
        <v>64.217455808583438</v>
      </c>
      <c r="BS67" s="7">
        <v>64.217455808583438</v>
      </c>
      <c r="BT67" s="7">
        <v>61.414003433507261</v>
      </c>
      <c r="BU67" s="7">
        <v>61.414003433507261</v>
      </c>
      <c r="BV67" s="7">
        <v>61.414003433507261</v>
      </c>
      <c r="BW67" s="7">
        <v>61.414003433507261</v>
      </c>
      <c r="BX67" s="7">
        <v>44.247493748211006</v>
      </c>
      <c r="BY67" s="7">
        <v>44.247493748211006</v>
      </c>
      <c r="BZ67" s="7">
        <v>61.414003433507261</v>
      </c>
      <c r="CA67" s="7">
        <v>61.414003433507261</v>
      </c>
      <c r="CB67" s="7">
        <v>61.414003433507261</v>
      </c>
      <c r="CC67" s="7">
        <v>61.414003433507261</v>
      </c>
      <c r="CD67" s="7">
        <v>62.73650406422302</v>
      </c>
      <c r="CE67" s="7">
        <v>62.73650406422302</v>
      </c>
      <c r="CF67" s="7">
        <v>62.73650406422302</v>
      </c>
      <c r="CG67" s="7">
        <v>62.73650406422302</v>
      </c>
      <c r="CH67" s="7">
        <v>62.73650406422302</v>
      </c>
      <c r="CI67" s="7">
        <v>62.73650406422302</v>
      </c>
      <c r="CJ67" s="7">
        <v>47.037549248970549</v>
      </c>
      <c r="CK67" s="7">
        <v>47.037549248970549</v>
      </c>
      <c r="CL67" s="7">
        <v>47.037549248970549</v>
      </c>
      <c r="CM67" s="7">
        <v>47.037549248970549</v>
      </c>
      <c r="CN67" s="7">
        <v>47.037549248970549</v>
      </c>
      <c r="CO67" s="7">
        <v>47.037549248970549</v>
      </c>
      <c r="CP67" s="7">
        <v>47.037549248970549</v>
      </c>
      <c r="CQ67" s="7">
        <v>47.037549248970549</v>
      </c>
      <c r="CR67" s="7">
        <v>75.949305144266972</v>
      </c>
      <c r="CS67" s="7">
        <v>75.949305144266972</v>
      </c>
      <c r="CT67" s="7">
        <v>75.949305144266972</v>
      </c>
      <c r="CU67" s="7">
        <v>75.949305144266972</v>
      </c>
      <c r="CV67" s="7">
        <v>36.808848069838817</v>
      </c>
      <c r="CW67" s="7">
        <v>36.808848069838817</v>
      </c>
      <c r="CX67" s="7">
        <v>36.808848069838817</v>
      </c>
      <c r="CY67" s="7">
        <v>36.808848069838817</v>
      </c>
      <c r="CZ67" s="7">
        <v>62.73650406422302</v>
      </c>
      <c r="DA67" s="7">
        <v>62.73650406422302</v>
      </c>
      <c r="DB67" s="7">
        <v>62.73650406422302</v>
      </c>
      <c r="DC67" s="7">
        <v>62.73650406422302</v>
      </c>
      <c r="DD67" s="7">
        <v>32.367198177759512</v>
      </c>
      <c r="DE67" s="7">
        <v>32.367198177759512</v>
      </c>
      <c r="DF67" s="7">
        <v>32.367198177759512</v>
      </c>
      <c r="DG67" s="7">
        <v>32.367198177759512</v>
      </c>
      <c r="DH67" s="7">
        <v>64.217455808583438</v>
      </c>
      <c r="DI67" s="7">
        <v>64.217455808583438</v>
      </c>
      <c r="DJ67" s="7">
        <v>64.217455808583438</v>
      </c>
      <c r="DK67" s="7">
        <v>64.217455808583438</v>
      </c>
      <c r="DL67" s="7">
        <v>44.247493748211006</v>
      </c>
      <c r="DM67" s="7">
        <v>44.247493748211006</v>
      </c>
      <c r="DN67" s="7">
        <v>44.247493748211006</v>
      </c>
      <c r="DO67" s="7">
        <v>44.247493748211006</v>
      </c>
      <c r="DP67" s="7">
        <v>59.670898408087986</v>
      </c>
      <c r="DQ67" s="7">
        <v>59.670898408087986</v>
      </c>
      <c r="DR67" s="7">
        <v>59.670898408087986</v>
      </c>
      <c r="DS67" s="7">
        <v>59.670898408087986</v>
      </c>
      <c r="DT67" s="7">
        <v>39.287285350187503</v>
      </c>
      <c r="DU67" s="7">
        <v>39.287285350187503</v>
      </c>
      <c r="DV67" s="7">
        <v>39.287285350187503</v>
      </c>
      <c r="DW67" s="7">
        <v>39.287285350187503</v>
      </c>
      <c r="DX67" s="7">
        <v>53.69306993217004</v>
      </c>
      <c r="DY67" s="7">
        <v>53.69306993217004</v>
      </c>
      <c r="DZ67" s="7">
        <v>53.69306993217004</v>
      </c>
      <c r="EA67" s="7">
        <v>53.69306993217004</v>
      </c>
      <c r="EB67" s="7">
        <v>18.241719917516132</v>
      </c>
      <c r="EC67" s="7">
        <v>18.241719917516132</v>
      </c>
      <c r="ED67" s="7">
        <v>18.241719917516132</v>
      </c>
      <c r="EE67" s="7">
        <v>18.241719917516132</v>
      </c>
      <c r="EF67" s="7">
        <v>23.221936473533734</v>
      </c>
      <c r="EG67" s="7">
        <v>23.221936473533734</v>
      </c>
      <c r="EH67" s="7">
        <v>23.221936473533734</v>
      </c>
      <c r="EI67" s="7">
        <v>23.221936473533734</v>
      </c>
      <c r="EJ67" s="7">
        <v>25.508778808571822</v>
      </c>
      <c r="EK67" s="7">
        <v>38.097388462476566</v>
      </c>
      <c r="EL67" s="7">
        <v>25.508778808571822</v>
      </c>
      <c r="EM67" s="7">
        <v>38.097388462476566</v>
      </c>
      <c r="EN67" s="7">
        <v>42.433860204563054</v>
      </c>
      <c r="EO67" s="7">
        <v>42.433860204563054</v>
      </c>
      <c r="EP67" s="7">
        <v>18.241719917516132</v>
      </c>
      <c r="EQ67" s="7">
        <v>18.241719917516132</v>
      </c>
      <c r="ER67" s="7">
        <v>18.241719917516132</v>
      </c>
      <c r="ES67" s="7">
        <v>18.241719917516132</v>
      </c>
      <c r="ET67" s="7">
        <v>54.684079455282941</v>
      </c>
      <c r="EU67" s="7">
        <v>54.684079455282941</v>
      </c>
      <c r="EV67" s="7">
        <v>40.95055498156443</v>
      </c>
      <c r="EW67" s="7">
        <v>40.95055498156443</v>
      </c>
      <c r="EX67" s="7">
        <v>40.95055498156443</v>
      </c>
      <c r="EY67" s="7">
        <v>40.95055498156443</v>
      </c>
      <c r="EZ67" s="7">
        <v>40.95055498156443</v>
      </c>
      <c r="FA67" s="7">
        <v>40.95055498156443</v>
      </c>
      <c r="FB67" s="7">
        <v>48.131948392876815</v>
      </c>
      <c r="FC67" s="7">
        <v>26.907582228315253</v>
      </c>
      <c r="FD67" s="7">
        <v>36.737341297087944</v>
      </c>
      <c r="FE67" s="7">
        <v>48.131948392876815</v>
      </c>
      <c r="FF67" s="7">
        <v>26.907582228315253</v>
      </c>
      <c r="FG67" s="7">
        <v>36.737341297087944</v>
      </c>
      <c r="FH67" s="7">
        <v>26.907582228315253</v>
      </c>
      <c r="FI67" s="7">
        <v>36.737341297087944</v>
      </c>
      <c r="FJ67" s="7">
        <v>26.907582228315253</v>
      </c>
      <c r="FK67" s="7">
        <v>36.737341297087944</v>
      </c>
      <c r="FL67" s="7">
        <v>27.151153675686199</v>
      </c>
      <c r="FM67" s="7">
        <v>27.151153675686199</v>
      </c>
      <c r="FN67" s="7">
        <v>27.151153675686199</v>
      </c>
      <c r="FO67" s="7">
        <v>27.151153675686199</v>
      </c>
      <c r="FP67" s="7">
        <v>21.070297144469162</v>
      </c>
      <c r="FQ67" s="7">
        <v>32.426293427992746</v>
      </c>
      <c r="FR67" s="7">
        <v>21.070297144469162</v>
      </c>
      <c r="FS67" s="7">
        <v>32.426293427992746</v>
      </c>
      <c r="FT67" s="7">
        <v>40.95055498156443</v>
      </c>
      <c r="FU67" s="7">
        <v>40.95055498156443</v>
      </c>
      <c r="FV67" s="7">
        <v>40.95055498156443</v>
      </c>
      <c r="FW67" s="7">
        <v>40.95055498156443</v>
      </c>
      <c r="FX67" s="7">
        <v>23.531741982086523</v>
      </c>
      <c r="FY67" s="7">
        <v>32.464662502577681</v>
      </c>
      <c r="FZ67" s="7">
        <v>23.531741982086523</v>
      </c>
      <c r="GA67" s="7">
        <v>32.464662502577681</v>
      </c>
      <c r="GB67" s="7">
        <v>53.69306993217004</v>
      </c>
      <c r="GC67" s="7">
        <v>53.69306993217004</v>
      </c>
      <c r="GD67" s="7">
        <v>53.69306993217004</v>
      </c>
      <c r="GE67" s="7">
        <v>53.69306993217004</v>
      </c>
      <c r="GF67" s="7">
        <v>42.433860204563054</v>
      </c>
      <c r="GG67" s="7">
        <v>42.433860204563054</v>
      </c>
      <c r="GH67" s="7">
        <v>42.433860204563054</v>
      </c>
      <c r="GI67" s="7">
        <v>42.433860204563054</v>
      </c>
      <c r="GJ67" s="7">
        <v>38.320535110634886</v>
      </c>
      <c r="GK67" s="7">
        <v>38.320535110634886</v>
      </c>
      <c r="GL67" s="7">
        <v>38.320535110634886</v>
      </c>
      <c r="GM67" s="7">
        <v>38.320535110634886</v>
      </c>
      <c r="GN67" s="7">
        <v>28.967730936535151</v>
      </c>
      <c r="GO67" s="7">
        <v>38.812160618822539</v>
      </c>
      <c r="GP67" s="7">
        <v>28.967730936535151</v>
      </c>
      <c r="GQ67" s="7">
        <v>38.812160618822539</v>
      </c>
      <c r="GR67" s="7">
        <v>66.467944972404652</v>
      </c>
      <c r="GS67" s="7">
        <v>66.467944972404652</v>
      </c>
      <c r="GT67" s="7">
        <v>66.467944972404652</v>
      </c>
      <c r="GU67" s="7">
        <v>66.467944972404652</v>
      </c>
      <c r="GV67" s="7">
        <v>47.70725433148084</v>
      </c>
      <c r="GW67" s="7">
        <v>47.70725433148084</v>
      </c>
      <c r="GX67" s="7">
        <v>47.70725433148084</v>
      </c>
      <c r="GY67" s="7">
        <v>47.70725433148084</v>
      </c>
      <c r="GZ67" s="7">
        <v>59.561496910143639</v>
      </c>
      <c r="HA67" s="7">
        <v>59.561496910143639</v>
      </c>
    </row>
    <row r="68" spans="1:209" ht="15" x14ac:dyDescent="0.25">
      <c r="A68" s="7" t="s">
        <v>79</v>
      </c>
      <c r="B68" s="7">
        <f t="shared" si="114"/>
        <v>12</v>
      </c>
      <c r="C68" s="7" t="s">
        <v>64</v>
      </c>
      <c r="D68" s="23">
        <f t="shared" si="117"/>
        <v>164.24974327112352</v>
      </c>
      <c r="E68" s="23">
        <f t="shared" si="117"/>
        <v>162.73532837974591</v>
      </c>
      <c r="F68" s="23">
        <f t="shared" si="117"/>
        <v>161.07682697653667</v>
      </c>
      <c r="G68" s="23">
        <f t="shared" si="117"/>
        <v>159.26867650097466</v>
      </c>
      <c r="H68" s="23">
        <f t="shared" si="117"/>
        <v>157.30514050139783</v>
      </c>
      <c r="I68" s="23">
        <f t="shared" si="117"/>
        <v>155.18030360701599</v>
      </c>
      <c r="J68" s="23">
        <f t="shared" si="117"/>
        <v>152.888066056583</v>
      </c>
      <c r="K68" s="23">
        <f t="shared" si="117"/>
        <v>150.42213901763967</v>
      </c>
      <c r="L68" s="23">
        <f t="shared" si="117"/>
        <v>147.77603912616044</v>
      </c>
      <c r="M68" s="23">
        <f t="shared" si="117"/>
        <v>149.55971440780695</v>
      </c>
      <c r="N68" s="23">
        <f t="shared" si="117"/>
        <v>151.35092878644696</v>
      </c>
      <c r="O68" s="23">
        <f t="shared" si="117"/>
        <v>153.14916343925233</v>
      </c>
      <c r="P68" s="23">
        <f t="shared" si="117"/>
        <v>154.95387300851473</v>
      </c>
      <c r="Q68" s="23">
        <f t="shared" si="117"/>
        <v>156.7644854425634</v>
      </c>
      <c r="R68" s="23">
        <f t="shared" si="117"/>
        <v>158.58040016054753</v>
      </c>
      <c r="S68" s="23">
        <f t="shared" si="117"/>
        <v>160.40098813044327</v>
      </c>
      <c r="T68" s="23">
        <f t="shared" si="117"/>
        <v>162.22558993471395</v>
      </c>
      <c r="U68" s="23">
        <f t="shared" si="117"/>
        <v>164.05351541298998</v>
      </c>
      <c r="V68" s="23">
        <f t="shared" si="117"/>
        <v>165.88404230216079</v>
      </c>
      <c r="W68" s="23">
        <f t="shared" si="117"/>
        <v>164.24974327112352</v>
      </c>
      <c r="X68" s="23">
        <f t="shared" si="117"/>
        <v>162.73532837974591</v>
      </c>
      <c r="Y68" s="23">
        <f t="shared" si="117"/>
        <v>161.07682697653667</v>
      </c>
      <c r="Z68" s="23">
        <f t="shared" si="117"/>
        <v>159.26867650097466</v>
      </c>
      <c r="AA68" s="23">
        <f t="shared" si="117"/>
        <v>157.30514050139783</v>
      </c>
      <c r="AB68" s="23">
        <f t="shared" si="117"/>
        <v>155.18030360701599</v>
      </c>
      <c r="AC68" s="23">
        <f t="shared" si="117"/>
        <v>152.888066056583</v>
      </c>
      <c r="AD68" s="23">
        <f t="shared" si="117"/>
        <v>150.42213901763967</v>
      </c>
      <c r="AE68" s="23">
        <f t="shared" si="117"/>
        <v>147.77603912616044</v>
      </c>
      <c r="AF68" s="23">
        <f t="shared" si="117"/>
        <v>149.55971440780695</v>
      </c>
      <c r="AG68" s="23">
        <f t="shared" si="117"/>
        <v>151.35092878644696</v>
      </c>
      <c r="AH68" s="23">
        <f t="shared" si="117"/>
        <v>153.14916343925233</v>
      </c>
      <c r="AI68" s="23">
        <f t="shared" si="117"/>
        <v>154.95387300851473</v>
      </c>
      <c r="AJ68" s="23">
        <f t="shared" si="117"/>
        <v>156.7644854425634</v>
      </c>
      <c r="AK68" s="23">
        <f t="shared" si="117"/>
        <v>158.58040016054753</v>
      </c>
      <c r="AL68" s="23">
        <f t="shared" si="117"/>
        <v>160.40098813044327</v>
      </c>
      <c r="AM68" s="23">
        <f t="shared" si="117"/>
        <v>162.22558993471395</v>
      </c>
      <c r="AN68" s="23">
        <f t="shared" si="117"/>
        <v>164.05351541298998</v>
      </c>
      <c r="AO68" s="23">
        <f t="shared" si="117"/>
        <v>165.88404230216079</v>
      </c>
      <c r="AQ68" s="24">
        <f t="shared" si="115"/>
        <v>2040.9574760805965</v>
      </c>
      <c r="AY68" s="14"/>
      <c r="BC68" s="20"/>
      <c r="BD68" s="20"/>
      <c r="BM68" s="7" cm="1">
        <f t="array" ref="BM68">INDEX($HD$3:$HD$14,BN68,1)</f>
        <v>31</v>
      </c>
      <c r="BN68" s="7">
        <v>3</v>
      </c>
      <c r="BO68" s="7">
        <v>17</v>
      </c>
      <c r="BP68" s="7">
        <v>18.119039732168591</v>
      </c>
      <c r="BQ68" s="7">
        <v>18.119039732168591</v>
      </c>
      <c r="BR68" s="7">
        <v>18.119039732168591</v>
      </c>
      <c r="BS68" s="7">
        <v>18.119039732168591</v>
      </c>
      <c r="BT68" s="7">
        <v>22.781409190520463</v>
      </c>
      <c r="BU68" s="7">
        <v>22.781409190520463</v>
      </c>
      <c r="BV68" s="7">
        <v>22.781409190520463</v>
      </c>
      <c r="BW68" s="7">
        <v>22.781409190520463</v>
      </c>
      <c r="BX68" s="7">
        <v>8.5470934588695151</v>
      </c>
      <c r="BY68" s="7">
        <v>8.5470934588695151</v>
      </c>
      <c r="BZ68" s="7">
        <v>22.781409190520463</v>
      </c>
      <c r="CA68" s="7">
        <v>22.781409190520463</v>
      </c>
      <c r="CB68" s="7">
        <v>22.781409190520463</v>
      </c>
      <c r="CC68" s="7">
        <v>22.781409190520463</v>
      </c>
      <c r="CD68" s="7">
        <v>22.567392859379702</v>
      </c>
      <c r="CE68" s="7">
        <v>22.567392859379702</v>
      </c>
      <c r="CF68" s="7">
        <v>22.567392859379702</v>
      </c>
      <c r="CG68" s="7">
        <v>22.567392859379702</v>
      </c>
      <c r="CH68" s="7">
        <v>22.567392859379702</v>
      </c>
      <c r="CI68" s="7">
        <v>22.567392859379702</v>
      </c>
      <c r="CJ68" s="7">
        <v>9.4017417278636408</v>
      </c>
      <c r="CK68" s="7">
        <v>9.4017417278636408</v>
      </c>
      <c r="CL68" s="7">
        <v>9.4017417278636408</v>
      </c>
      <c r="CM68" s="7">
        <v>9.4017417278636408</v>
      </c>
      <c r="CN68" s="7">
        <v>9.4017417278636408</v>
      </c>
      <c r="CO68" s="7">
        <v>9.4017417278636408</v>
      </c>
      <c r="CP68" s="7">
        <v>9.4017417278636408</v>
      </c>
      <c r="CQ68" s="7">
        <v>9.4017417278636408</v>
      </c>
      <c r="CR68" s="7">
        <v>31.072853664626066</v>
      </c>
      <c r="CS68" s="7">
        <v>31.072853664626066</v>
      </c>
      <c r="CT68" s="7">
        <v>31.072853664626066</v>
      </c>
      <c r="CU68" s="7">
        <v>31.072853664626066</v>
      </c>
      <c r="CV68" s="7">
        <v>9.5582982209956047</v>
      </c>
      <c r="CW68" s="7">
        <v>9.5582982209956047</v>
      </c>
      <c r="CX68" s="7">
        <v>9.5582982209956047</v>
      </c>
      <c r="CY68" s="7">
        <v>9.5582982209956047</v>
      </c>
      <c r="CZ68" s="7">
        <v>22.567392859379702</v>
      </c>
      <c r="DA68" s="7">
        <v>22.567392859379702</v>
      </c>
      <c r="DB68" s="7">
        <v>22.567392859379702</v>
      </c>
      <c r="DC68" s="7">
        <v>22.567392859379702</v>
      </c>
      <c r="DD68" s="7">
        <v>4.0107733181627561</v>
      </c>
      <c r="DE68" s="7">
        <v>4.0107733181627561</v>
      </c>
      <c r="DF68" s="7">
        <v>4.0107733181627561</v>
      </c>
      <c r="DG68" s="7">
        <v>4.0107733181627561</v>
      </c>
      <c r="DH68" s="7">
        <v>18.119039732168591</v>
      </c>
      <c r="DI68" s="7">
        <v>18.119039732168591</v>
      </c>
      <c r="DJ68" s="7">
        <v>18.119039732168591</v>
      </c>
      <c r="DK68" s="7">
        <v>18.119039732168591</v>
      </c>
      <c r="DL68" s="7">
        <v>8.5470934588695151</v>
      </c>
      <c r="DM68" s="7">
        <v>8.5470934588695151</v>
      </c>
      <c r="DN68" s="7">
        <v>8.5470934588695151</v>
      </c>
      <c r="DO68" s="7">
        <v>8.5470934588695151</v>
      </c>
      <c r="DP68" s="7">
        <v>15.877332997956</v>
      </c>
      <c r="DQ68" s="7">
        <v>15.877332997956</v>
      </c>
      <c r="DR68" s="7">
        <v>15.877332997956</v>
      </c>
      <c r="DS68" s="7">
        <v>15.877332997956</v>
      </c>
      <c r="DT68" s="7">
        <v>6.9190693466041298</v>
      </c>
      <c r="DU68" s="7">
        <v>6.9190693466041298</v>
      </c>
      <c r="DV68" s="7">
        <v>6.9190693466041298</v>
      </c>
      <c r="DW68" s="7">
        <v>6.9190693466041298</v>
      </c>
      <c r="DX68" s="7">
        <v>51.226143903221484</v>
      </c>
      <c r="DY68" s="7">
        <v>51.226143903221484</v>
      </c>
      <c r="DZ68" s="7">
        <v>51.226143903221484</v>
      </c>
      <c r="EA68" s="7">
        <v>51.226143903221484</v>
      </c>
      <c r="EB68" s="7">
        <v>22.161123397800608</v>
      </c>
      <c r="EC68" s="7">
        <v>22.161123397800608</v>
      </c>
      <c r="ED68" s="7">
        <v>22.161123397800608</v>
      </c>
      <c r="EE68" s="7">
        <v>22.161123397800608</v>
      </c>
      <c r="EF68" s="7">
        <v>21.72877764711431</v>
      </c>
      <c r="EG68" s="7">
        <v>21.72877764711431</v>
      </c>
      <c r="EH68" s="7">
        <v>21.72877764711431</v>
      </c>
      <c r="EI68" s="7">
        <v>21.72877764711431</v>
      </c>
      <c r="EJ68" s="7">
        <v>23.469610739582166</v>
      </c>
      <c r="EK68" s="7">
        <v>36.425113749535107</v>
      </c>
      <c r="EL68" s="7">
        <v>23.469610739582166</v>
      </c>
      <c r="EM68" s="7">
        <v>36.425113749535107</v>
      </c>
      <c r="EN68" s="7">
        <v>40.79842658756457</v>
      </c>
      <c r="EO68" s="7">
        <v>40.79842658756457</v>
      </c>
      <c r="EP68" s="7">
        <v>22.161123397800608</v>
      </c>
      <c r="EQ68" s="7">
        <v>22.161123397800608</v>
      </c>
      <c r="ER68" s="7">
        <v>22.161123397800608</v>
      </c>
      <c r="ES68" s="7">
        <v>22.161123397800608</v>
      </c>
      <c r="ET68" s="7">
        <v>46.988270471624588</v>
      </c>
      <c r="EU68" s="7">
        <v>46.988270471624588</v>
      </c>
      <c r="EV68" s="7">
        <v>35.274340626837237</v>
      </c>
      <c r="EW68" s="7">
        <v>35.274340626837237</v>
      </c>
      <c r="EX68" s="7">
        <v>35.274340626837237</v>
      </c>
      <c r="EY68" s="7">
        <v>35.274340626837237</v>
      </c>
      <c r="EZ68" s="7">
        <v>35.274340626837237</v>
      </c>
      <c r="FA68" s="7">
        <v>35.274340626837237</v>
      </c>
      <c r="FB68" s="7">
        <v>47.592105802252178</v>
      </c>
      <c r="FC68" s="7">
        <v>27.300324283036655</v>
      </c>
      <c r="FD68" s="7">
        <v>38.208989062777164</v>
      </c>
      <c r="FE68" s="7">
        <v>47.592105802252178</v>
      </c>
      <c r="FF68" s="7">
        <v>27.300324283036655</v>
      </c>
      <c r="FG68" s="7">
        <v>38.208989062777164</v>
      </c>
      <c r="FH68" s="7">
        <v>27.300324283036655</v>
      </c>
      <c r="FI68" s="7">
        <v>38.208989062777164</v>
      </c>
      <c r="FJ68" s="7">
        <v>27.300324283036655</v>
      </c>
      <c r="FK68" s="7">
        <v>38.208989062777164</v>
      </c>
      <c r="FL68" s="7">
        <v>24.686545939504274</v>
      </c>
      <c r="FM68" s="7">
        <v>24.686545939504274</v>
      </c>
      <c r="FN68" s="7">
        <v>24.686545939504274</v>
      </c>
      <c r="FO68" s="7">
        <v>24.686545939504274</v>
      </c>
      <c r="FP68" s="7">
        <v>24.068381373420824</v>
      </c>
      <c r="FQ68" s="7">
        <v>38.742841837379743</v>
      </c>
      <c r="FR68" s="7">
        <v>24.068381373420824</v>
      </c>
      <c r="FS68" s="7">
        <v>38.742841837379743</v>
      </c>
      <c r="FT68" s="7">
        <v>35.274340626837237</v>
      </c>
      <c r="FU68" s="7">
        <v>35.274340626837237</v>
      </c>
      <c r="FV68" s="7">
        <v>35.274340626837237</v>
      </c>
      <c r="FW68" s="7">
        <v>35.274340626837237</v>
      </c>
      <c r="FX68" s="7">
        <v>25.515180388816713</v>
      </c>
      <c r="FY68" s="7">
        <v>34.708648975131986</v>
      </c>
      <c r="FZ68" s="7">
        <v>25.515180388816713</v>
      </c>
      <c r="GA68" s="7">
        <v>34.708648975131986</v>
      </c>
      <c r="GB68" s="7">
        <v>51.226143903221484</v>
      </c>
      <c r="GC68" s="7">
        <v>51.226143903221484</v>
      </c>
      <c r="GD68" s="7">
        <v>51.226143903221484</v>
      </c>
      <c r="GE68" s="7">
        <v>51.226143903221484</v>
      </c>
      <c r="GF68" s="7">
        <v>40.79842658756457</v>
      </c>
      <c r="GG68" s="7">
        <v>40.79842658756457</v>
      </c>
      <c r="GH68" s="7">
        <v>40.79842658756457</v>
      </c>
      <c r="GI68" s="7">
        <v>40.79842658756457</v>
      </c>
      <c r="GJ68" s="7">
        <v>37.763728668225873</v>
      </c>
      <c r="GK68" s="7">
        <v>37.763728668225873</v>
      </c>
      <c r="GL68" s="7">
        <v>37.763728668225873</v>
      </c>
      <c r="GM68" s="7">
        <v>37.763728668225873</v>
      </c>
      <c r="GN68" s="7">
        <v>29.427284931032272</v>
      </c>
      <c r="GO68" s="7">
        <v>40.999161210013057</v>
      </c>
      <c r="GP68" s="7">
        <v>29.427284931032272</v>
      </c>
      <c r="GQ68" s="7">
        <v>40.999161210013057</v>
      </c>
      <c r="GR68" s="7">
        <v>26.520516696659826</v>
      </c>
      <c r="GS68" s="7">
        <v>26.520516696659826</v>
      </c>
      <c r="GT68" s="7">
        <v>26.520516696659826</v>
      </c>
      <c r="GU68" s="7">
        <v>26.520516696659826</v>
      </c>
      <c r="GV68" s="7">
        <v>11.314047361014643</v>
      </c>
      <c r="GW68" s="7">
        <v>11.314047361014643</v>
      </c>
      <c r="GX68" s="7">
        <v>11.314047361014643</v>
      </c>
      <c r="GY68" s="7">
        <v>11.314047361014643</v>
      </c>
      <c r="GZ68" s="7">
        <v>24.943368278168602</v>
      </c>
      <c r="HA68" s="7">
        <v>24.943368278168602</v>
      </c>
    </row>
    <row r="69" spans="1:209" ht="15" x14ac:dyDescent="0.25">
      <c r="A69" s="7" t="s">
        <v>79</v>
      </c>
      <c r="B69" s="7">
        <f t="shared" si="114"/>
        <v>13</v>
      </c>
      <c r="C69" s="7" t="s">
        <v>64</v>
      </c>
      <c r="D69" s="23">
        <f t="shared" si="117"/>
        <v>167.83038767443401</v>
      </c>
      <c r="E69" s="23">
        <f t="shared" si="117"/>
        <v>166.2829585384244</v>
      </c>
      <c r="F69" s="23">
        <f t="shared" si="117"/>
        <v>164.58830180462519</v>
      </c>
      <c r="G69" s="23">
        <f t="shared" si="117"/>
        <v>162.74073364869594</v>
      </c>
      <c r="H69" s="23">
        <f t="shared" si="117"/>
        <v>160.73439256432832</v>
      </c>
      <c r="I69" s="23">
        <f t="shared" si="117"/>
        <v>158.56323422564896</v>
      </c>
      <c r="J69" s="23">
        <f t="shared" si="117"/>
        <v>156.22102589661654</v>
      </c>
      <c r="K69" s="23">
        <f t="shared" si="117"/>
        <v>153.70134164822423</v>
      </c>
      <c r="L69" s="23">
        <f t="shared" si="117"/>
        <v>150.99755677911074</v>
      </c>
      <c r="M69" s="23">
        <f t="shared" si="117"/>
        <v>152.82011618189713</v>
      </c>
      <c r="N69" s="23">
        <f t="shared" si="117"/>
        <v>154.6503790339915</v>
      </c>
      <c r="O69" s="23">
        <f t="shared" si="117"/>
        <v>156.48781520222806</v>
      </c>
      <c r="P69" s="23">
        <f t="shared" si="117"/>
        <v>158.33186744010038</v>
      </c>
      <c r="Q69" s="23">
        <f t="shared" si="117"/>
        <v>160.18195122521129</v>
      </c>
      <c r="R69" s="23">
        <f t="shared" si="117"/>
        <v>162.03745288404747</v>
      </c>
      <c r="S69" s="23">
        <f t="shared" si="117"/>
        <v>163.89772967168693</v>
      </c>
      <c r="T69" s="23">
        <f t="shared" si="117"/>
        <v>165.76210779529075</v>
      </c>
      <c r="U69" s="23">
        <f t="shared" si="117"/>
        <v>167.62988204899318</v>
      </c>
      <c r="V69" s="23">
        <f t="shared" si="117"/>
        <v>169.50031442434789</v>
      </c>
      <c r="W69" s="23">
        <f t="shared" si="117"/>
        <v>167.83038767443401</v>
      </c>
      <c r="X69" s="23">
        <f t="shared" si="117"/>
        <v>166.2829585384244</v>
      </c>
      <c r="Y69" s="23">
        <f t="shared" si="117"/>
        <v>164.58830180462519</v>
      </c>
      <c r="Z69" s="23">
        <f t="shared" si="117"/>
        <v>162.74073364869594</v>
      </c>
      <c r="AA69" s="23">
        <f t="shared" si="117"/>
        <v>160.73439256432832</v>
      </c>
      <c r="AB69" s="23">
        <f t="shared" si="117"/>
        <v>158.56323422564896</v>
      </c>
      <c r="AC69" s="23">
        <f t="shared" si="117"/>
        <v>156.22102589661654</v>
      </c>
      <c r="AD69" s="23">
        <f t="shared" si="117"/>
        <v>153.70134164822423</v>
      </c>
      <c r="AE69" s="23">
        <f t="shared" si="117"/>
        <v>150.99755677911074</v>
      </c>
      <c r="AF69" s="23">
        <f t="shared" si="117"/>
        <v>152.82011618189713</v>
      </c>
      <c r="AG69" s="23">
        <f t="shared" si="117"/>
        <v>154.6503790339915</v>
      </c>
      <c r="AH69" s="23">
        <f t="shared" si="117"/>
        <v>156.48781520222806</v>
      </c>
      <c r="AI69" s="23">
        <f t="shared" si="117"/>
        <v>158.33186744010038</v>
      </c>
      <c r="AJ69" s="23">
        <f t="shared" si="117"/>
        <v>160.18195122521129</v>
      </c>
      <c r="AK69" s="23">
        <f t="shared" si="117"/>
        <v>162.03745288404747</v>
      </c>
      <c r="AL69" s="23">
        <f t="shared" si="117"/>
        <v>163.89772967168693</v>
      </c>
      <c r="AM69" s="23">
        <f t="shared" si="117"/>
        <v>165.76210779529075</v>
      </c>
      <c r="AN69" s="23">
        <f t="shared" si="117"/>
        <v>167.62988204899318</v>
      </c>
      <c r="AO69" s="23">
        <f t="shared" si="117"/>
        <v>169.50031442434789</v>
      </c>
      <c r="AQ69" s="24">
        <f t="shared" si="115"/>
        <v>2030.7526887001934</v>
      </c>
      <c r="AY69" s="14"/>
      <c r="BC69" s="20"/>
      <c r="BD69" s="20"/>
      <c r="BM69" s="7" cm="1">
        <f t="array" ref="BM69">INDEX($HD$3:$HD$14,BN69,1)</f>
        <v>31</v>
      </c>
      <c r="BN69" s="7">
        <v>3</v>
      </c>
      <c r="BO69" s="7">
        <v>18</v>
      </c>
      <c r="BP69" s="7">
        <v>7.3607022274193523E-2</v>
      </c>
      <c r="BQ69" s="7">
        <v>7.3607022274193523E-2</v>
      </c>
      <c r="BR69" s="7">
        <v>7.3607022274193523E-2</v>
      </c>
      <c r="BS69" s="7">
        <v>7.3607022274193523E-2</v>
      </c>
      <c r="BT69" s="7">
        <v>0.57070549821114402</v>
      </c>
      <c r="BU69" s="7">
        <v>0.57070549821114402</v>
      </c>
      <c r="BV69" s="7">
        <v>0.57070549821114402</v>
      </c>
      <c r="BW69" s="7">
        <v>0.57070549821114402</v>
      </c>
      <c r="BX69" s="7">
        <v>5.0658014252199426E-3</v>
      </c>
      <c r="BY69" s="7">
        <v>5.0658014252199426E-3</v>
      </c>
      <c r="BZ69" s="7">
        <v>0.57070549821114402</v>
      </c>
      <c r="CA69" s="7">
        <v>0.57070549821114402</v>
      </c>
      <c r="CB69" s="7">
        <v>0.57070549821114402</v>
      </c>
      <c r="CC69" s="7">
        <v>0.57070549821114402</v>
      </c>
      <c r="CD69" s="7">
        <v>0.44215637988563017</v>
      </c>
      <c r="CE69" s="7">
        <v>0.44215637988563017</v>
      </c>
      <c r="CF69" s="7">
        <v>0.44215637988563017</v>
      </c>
      <c r="CG69" s="7">
        <v>0.44215637988563017</v>
      </c>
      <c r="CH69" s="7">
        <v>0.44215637988563017</v>
      </c>
      <c r="CI69" s="7">
        <v>0.44215637988563017</v>
      </c>
      <c r="CJ69" s="7">
        <v>4.7924111994134891E-3</v>
      </c>
      <c r="CK69" s="7">
        <v>4.7924111994134891E-3</v>
      </c>
      <c r="CL69" s="7">
        <v>4.7924111994134891E-3</v>
      </c>
      <c r="CM69" s="7">
        <v>4.7924111994134891E-3</v>
      </c>
      <c r="CN69" s="7">
        <v>4.7924111994134891E-3</v>
      </c>
      <c r="CO69" s="7">
        <v>4.7924111994134891E-3</v>
      </c>
      <c r="CP69" s="7">
        <v>4.7924111994134891E-3</v>
      </c>
      <c r="CQ69" s="7">
        <v>4.7924111994134891E-3</v>
      </c>
      <c r="CR69" s="7">
        <v>0.98030398458211188</v>
      </c>
      <c r="CS69" s="7">
        <v>0.98030398458211188</v>
      </c>
      <c r="CT69" s="7">
        <v>0.98030398458211188</v>
      </c>
      <c r="CU69" s="7">
        <v>0.98030398458211188</v>
      </c>
      <c r="CV69" s="7">
        <v>1.8969863800586514E-2</v>
      </c>
      <c r="CW69" s="7">
        <v>1.8969863800586514E-2</v>
      </c>
      <c r="CX69" s="7">
        <v>1.8969863800586514E-2</v>
      </c>
      <c r="CY69" s="7">
        <v>1.8969863800586514E-2</v>
      </c>
      <c r="CZ69" s="7">
        <v>0.44215637988563017</v>
      </c>
      <c r="DA69" s="7">
        <v>0.44215637988563017</v>
      </c>
      <c r="DB69" s="7">
        <v>0.44215637988563017</v>
      </c>
      <c r="DC69" s="7">
        <v>0.44215637988563017</v>
      </c>
      <c r="DD69" s="7">
        <v>0</v>
      </c>
      <c r="DE69" s="7">
        <v>0</v>
      </c>
      <c r="DF69" s="7">
        <v>0</v>
      </c>
      <c r="DG69" s="7">
        <v>0</v>
      </c>
      <c r="DH69" s="7">
        <v>7.3607022274193523E-2</v>
      </c>
      <c r="DI69" s="7">
        <v>7.3607022274193523E-2</v>
      </c>
      <c r="DJ69" s="7">
        <v>7.3607022274193523E-2</v>
      </c>
      <c r="DK69" s="7">
        <v>7.3607022274193523E-2</v>
      </c>
      <c r="DL69" s="7">
        <v>5.0658014252199426E-3</v>
      </c>
      <c r="DM69" s="7">
        <v>5.0658014252199426E-3</v>
      </c>
      <c r="DN69" s="7">
        <v>5.0658014252199426E-3</v>
      </c>
      <c r="DO69" s="7">
        <v>5.0658014252199426E-3</v>
      </c>
      <c r="DP69" s="7">
        <v>9.6502995497067465E-2</v>
      </c>
      <c r="DQ69" s="7">
        <v>9.6502995497067465E-2</v>
      </c>
      <c r="DR69" s="7">
        <v>9.6502995497067465E-2</v>
      </c>
      <c r="DS69" s="7">
        <v>9.6502995497067465E-2</v>
      </c>
      <c r="DT69" s="7">
        <v>3.8929310806451608E-3</v>
      </c>
      <c r="DU69" s="7">
        <v>3.8929310806451608E-3</v>
      </c>
      <c r="DV69" s="7">
        <v>3.8929310806451608E-3</v>
      </c>
      <c r="DW69" s="7">
        <v>3.8929310806451608E-3</v>
      </c>
      <c r="DX69" s="7">
        <v>50.02856982354988</v>
      </c>
      <c r="DY69" s="7">
        <v>50.02856982354988</v>
      </c>
      <c r="DZ69" s="7">
        <v>50.02856982354988</v>
      </c>
      <c r="EA69" s="7">
        <v>50.02856982354988</v>
      </c>
      <c r="EB69" s="7">
        <v>27.25489780828585</v>
      </c>
      <c r="EC69" s="7">
        <v>27.25489780828585</v>
      </c>
      <c r="ED69" s="7">
        <v>27.25489780828585</v>
      </c>
      <c r="EE69" s="7">
        <v>27.25489780828585</v>
      </c>
      <c r="EF69" s="7">
        <v>21.077969321000033</v>
      </c>
      <c r="EG69" s="7">
        <v>21.077969321000033</v>
      </c>
      <c r="EH69" s="7">
        <v>21.077969321000033</v>
      </c>
      <c r="EI69" s="7">
        <v>21.077969321000033</v>
      </c>
      <c r="EJ69" s="7">
        <v>19.452670714712639</v>
      </c>
      <c r="EK69" s="7">
        <v>31.035732739762356</v>
      </c>
      <c r="EL69" s="7">
        <v>19.452670714712639</v>
      </c>
      <c r="EM69" s="7">
        <v>31.035732739762356</v>
      </c>
      <c r="EN69" s="7">
        <v>38.350758999020584</v>
      </c>
      <c r="EO69" s="7">
        <v>38.350758999020584</v>
      </c>
      <c r="EP69" s="7">
        <v>27.25489780828585</v>
      </c>
      <c r="EQ69" s="7">
        <v>27.25489780828585</v>
      </c>
      <c r="ER69" s="7">
        <v>27.25489780828585</v>
      </c>
      <c r="ES69" s="7">
        <v>27.25489780828585</v>
      </c>
      <c r="ET69" s="7">
        <v>33.711096044511685</v>
      </c>
      <c r="EU69" s="7">
        <v>33.711096044511685</v>
      </c>
      <c r="EV69" s="7">
        <v>30.349031404959003</v>
      </c>
      <c r="EW69" s="7">
        <v>30.349031404959003</v>
      </c>
      <c r="EX69" s="7">
        <v>30.349031404959003</v>
      </c>
      <c r="EY69" s="7">
        <v>30.349031404959003</v>
      </c>
      <c r="EZ69" s="7">
        <v>30.349031404959003</v>
      </c>
      <c r="FA69" s="7">
        <v>30.349031404959003</v>
      </c>
      <c r="FB69" s="7">
        <v>48.209217926420841</v>
      </c>
      <c r="FC69" s="7">
        <v>28.430833191810844</v>
      </c>
      <c r="FD69" s="7">
        <v>40.023375850847621</v>
      </c>
      <c r="FE69" s="7">
        <v>48.209217926420841</v>
      </c>
      <c r="FF69" s="7">
        <v>28.430833191810844</v>
      </c>
      <c r="FG69" s="7">
        <v>40.023375850847621</v>
      </c>
      <c r="FH69" s="7">
        <v>28.430833191810844</v>
      </c>
      <c r="FI69" s="7">
        <v>40.023375850847621</v>
      </c>
      <c r="FJ69" s="7">
        <v>28.430833191810844</v>
      </c>
      <c r="FK69" s="7">
        <v>40.023375850847621</v>
      </c>
      <c r="FL69" s="7">
        <v>23.237035444576208</v>
      </c>
      <c r="FM69" s="7">
        <v>23.237035444576208</v>
      </c>
      <c r="FN69" s="7">
        <v>23.237035444576208</v>
      </c>
      <c r="FO69" s="7">
        <v>23.237035444576208</v>
      </c>
      <c r="FP69" s="7">
        <v>25.167775391382641</v>
      </c>
      <c r="FQ69" s="7">
        <v>41.643768780214067</v>
      </c>
      <c r="FR69" s="7">
        <v>25.167775391382641</v>
      </c>
      <c r="FS69" s="7">
        <v>41.643768780214067</v>
      </c>
      <c r="FT69" s="7">
        <v>30.349031404959003</v>
      </c>
      <c r="FU69" s="7">
        <v>30.349031404959003</v>
      </c>
      <c r="FV69" s="7">
        <v>30.349031404959003</v>
      </c>
      <c r="FW69" s="7">
        <v>30.349031404959003</v>
      </c>
      <c r="FX69" s="7">
        <v>27.105492776609942</v>
      </c>
      <c r="FY69" s="7">
        <v>36.342822438472147</v>
      </c>
      <c r="FZ69" s="7">
        <v>27.105492776609942</v>
      </c>
      <c r="GA69" s="7">
        <v>36.342822438472147</v>
      </c>
      <c r="GB69" s="7">
        <v>50.02856982354988</v>
      </c>
      <c r="GC69" s="7">
        <v>50.02856982354988</v>
      </c>
      <c r="GD69" s="7">
        <v>50.02856982354988</v>
      </c>
      <c r="GE69" s="7">
        <v>50.02856982354988</v>
      </c>
      <c r="GF69" s="7">
        <v>38.350758999020584</v>
      </c>
      <c r="GG69" s="7">
        <v>38.350758999020584</v>
      </c>
      <c r="GH69" s="7">
        <v>38.350758999020584</v>
      </c>
      <c r="GI69" s="7">
        <v>38.350758999020584</v>
      </c>
      <c r="GJ69" s="7">
        <v>36.522430838885676</v>
      </c>
      <c r="GK69" s="7">
        <v>36.522430838885676</v>
      </c>
      <c r="GL69" s="7">
        <v>36.522430838885676</v>
      </c>
      <c r="GM69" s="7">
        <v>36.522430838885676</v>
      </c>
      <c r="GN69" s="7">
        <v>27.555290434574779</v>
      </c>
      <c r="GO69" s="7">
        <v>39.137244681390072</v>
      </c>
      <c r="GP69" s="7">
        <v>27.555290434574779</v>
      </c>
      <c r="GQ69" s="7">
        <v>39.137244681390072</v>
      </c>
      <c r="GR69" s="7">
        <v>0.68765425280938519</v>
      </c>
      <c r="GS69" s="7">
        <v>0.68765425280938519</v>
      </c>
      <c r="GT69" s="7">
        <v>0.68765425280938519</v>
      </c>
      <c r="GU69" s="7">
        <v>0.68765425280938519</v>
      </c>
      <c r="GV69" s="7">
        <v>5.6061796187683284E-3</v>
      </c>
      <c r="GW69" s="7">
        <v>5.6061796187683284E-3</v>
      </c>
      <c r="GX69" s="7">
        <v>5.6061796187683284E-3</v>
      </c>
      <c r="GY69" s="7">
        <v>5.6061796187683284E-3</v>
      </c>
      <c r="GZ69" s="7">
        <v>0.39676596832258054</v>
      </c>
      <c r="HA69" s="7">
        <v>0.39676596832258054</v>
      </c>
    </row>
    <row r="70" spans="1:209" ht="15" x14ac:dyDescent="0.25">
      <c r="A70" s="7" t="s">
        <v>79</v>
      </c>
      <c r="B70" s="7">
        <f t="shared" si="114"/>
        <v>14</v>
      </c>
      <c r="C70" s="7" t="s">
        <v>64</v>
      </c>
      <c r="D70" s="23">
        <f t="shared" si="117"/>
        <v>171.48909012573671</v>
      </c>
      <c r="E70" s="23">
        <f t="shared" si="117"/>
        <v>169.90792703456208</v>
      </c>
      <c r="F70" s="23">
        <f t="shared" si="117"/>
        <v>168.17632678396606</v>
      </c>
      <c r="G70" s="23">
        <f t="shared" si="117"/>
        <v>166.28848164223754</v>
      </c>
      <c r="H70" s="23">
        <f t="shared" si="117"/>
        <v>164.23840232223071</v>
      </c>
      <c r="I70" s="23">
        <f t="shared" si="117"/>
        <v>162.01991273176813</v>
      </c>
      <c r="J70" s="23">
        <f t="shared" si="117"/>
        <v>159.6266442611628</v>
      </c>
      <c r="K70" s="23">
        <f t="shared" si="117"/>
        <v>157.05203089615554</v>
      </c>
      <c r="L70" s="23">
        <f t="shared" si="117"/>
        <v>154.28930351689539</v>
      </c>
      <c r="M70" s="23">
        <f t="shared" si="117"/>
        <v>156.15159471466254</v>
      </c>
      <c r="N70" s="23">
        <f t="shared" si="117"/>
        <v>158.02175729693255</v>
      </c>
      <c r="O70" s="23">
        <f t="shared" si="117"/>
        <v>159.89924957363667</v>
      </c>
      <c r="P70" s="23">
        <f t="shared" si="117"/>
        <v>161.78350215029459</v>
      </c>
      <c r="Q70" s="23">
        <f t="shared" si="117"/>
        <v>163.67391776192093</v>
      </c>
      <c r="R70" s="23">
        <f t="shared" si="117"/>
        <v>165.56986935691975</v>
      </c>
      <c r="S70" s="23">
        <f t="shared" si="117"/>
        <v>167.47070017852974</v>
      </c>
      <c r="T70" s="23">
        <f t="shared" si="117"/>
        <v>169.37572174522811</v>
      </c>
      <c r="U70" s="23">
        <f t="shared" si="117"/>
        <v>171.28421347766124</v>
      </c>
      <c r="V70" s="23">
        <f t="shared" si="117"/>
        <v>173.19542127879873</v>
      </c>
      <c r="W70" s="23">
        <f t="shared" si="117"/>
        <v>171.48909012573671</v>
      </c>
      <c r="X70" s="23">
        <f t="shared" si="117"/>
        <v>169.90792703456208</v>
      </c>
      <c r="Y70" s="23">
        <f t="shared" si="117"/>
        <v>168.17632678396606</v>
      </c>
      <c r="Z70" s="23">
        <f t="shared" si="117"/>
        <v>166.28848164223754</v>
      </c>
      <c r="AA70" s="23">
        <f t="shared" si="117"/>
        <v>164.23840232223071</v>
      </c>
      <c r="AB70" s="23">
        <f t="shared" si="117"/>
        <v>162.01991273176813</v>
      </c>
      <c r="AC70" s="23">
        <f t="shared" si="117"/>
        <v>159.6266442611628</v>
      </c>
      <c r="AD70" s="23">
        <f t="shared" si="117"/>
        <v>157.05203089615554</v>
      </c>
      <c r="AE70" s="23">
        <f t="shared" ref="AE70:AO70" si="118">IF(AE31="","",AE31-IFERROR(INDEX(AE$44:AE$53,MATCH($B70,$B$44:$B$53,0),1),0))</f>
        <v>154.28930351689539</v>
      </c>
      <c r="AF70" s="23">
        <f t="shared" si="118"/>
        <v>156.15159471466254</v>
      </c>
      <c r="AG70" s="23">
        <f t="shared" si="118"/>
        <v>158.02175729693255</v>
      </c>
      <c r="AH70" s="23">
        <f t="shared" si="118"/>
        <v>159.89924957363667</v>
      </c>
      <c r="AI70" s="23">
        <f t="shared" si="118"/>
        <v>161.78350215029459</v>
      </c>
      <c r="AJ70" s="23">
        <f t="shared" si="118"/>
        <v>163.67391776192093</v>
      </c>
      <c r="AK70" s="23">
        <f t="shared" si="118"/>
        <v>165.56986935691975</v>
      </c>
      <c r="AL70" s="23">
        <f t="shared" si="118"/>
        <v>167.47070017852974</v>
      </c>
      <c r="AM70" s="23">
        <f t="shared" si="118"/>
        <v>169.37572174522811</v>
      </c>
      <c r="AN70" s="23">
        <f t="shared" si="118"/>
        <v>171.28421347766124</v>
      </c>
      <c r="AO70" s="23">
        <f t="shared" si="118"/>
        <v>173.19542127879873</v>
      </c>
      <c r="AQ70" s="24">
        <f t="shared" si="115"/>
        <v>2020.5989252566924</v>
      </c>
      <c r="AY70" s="14"/>
      <c r="BC70" s="20"/>
      <c r="BD70" s="20"/>
      <c r="BM70" s="7" cm="1">
        <f t="array" ref="BM70">INDEX($HD$3:$HD$14,BN70,1)</f>
        <v>31</v>
      </c>
      <c r="BN70" s="7">
        <v>3</v>
      </c>
      <c r="BO70" s="7">
        <v>19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  <c r="DN70" s="7">
        <v>0</v>
      </c>
      <c r="DO70" s="7">
        <v>0</v>
      </c>
      <c r="DP70" s="7">
        <v>0</v>
      </c>
      <c r="DQ70" s="7">
        <v>0</v>
      </c>
      <c r="DR70" s="7">
        <v>0</v>
      </c>
      <c r="DS70" s="7">
        <v>0</v>
      </c>
      <c r="DT70" s="7">
        <v>0</v>
      </c>
      <c r="DU70" s="7">
        <v>0</v>
      </c>
      <c r="DV70" s="7">
        <v>0</v>
      </c>
      <c r="DW70" s="7">
        <v>0</v>
      </c>
      <c r="DX70" s="7">
        <v>47.827840085199256</v>
      </c>
      <c r="DY70" s="7">
        <v>47.827840085199256</v>
      </c>
      <c r="DZ70" s="7">
        <v>47.827840085199256</v>
      </c>
      <c r="EA70" s="7">
        <v>47.827840085199256</v>
      </c>
      <c r="EB70" s="7">
        <v>30.97117050637684</v>
      </c>
      <c r="EC70" s="7">
        <v>30.97117050637684</v>
      </c>
      <c r="ED70" s="7">
        <v>30.97117050637684</v>
      </c>
      <c r="EE70" s="7">
        <v>30.97117050637684</v>
      </c>
      <c r="EF70" s="7">
        <v>19.761651595601222</v>
      </c>
      <c r="EG70" s="7">
        <v>19.761651595601222</v>
      </c>
      <c r="EH70" s="7">
        <v>19.761651595601222</v>
      </c>
      <c r="EI70" s="7">
        <v>19.761651595601222</v>
      </c>
      <c r="EJ70" s="7">
        <v>16.357580793030795</v>
      </c>
      <c r="EK70" s="7">
        <v>25.874193722923799</v>
      </c>
      <c r="EL70" s="7">
        <v>16.357580793030795</v>
      </c>
      <c r="EM70" s="7">
        <v>25.874193722923799</v>
      </c>
      <c r="EN70" s="7">
        <v>35.700023556829805</v>
      </c>
      <c r="EO70" s="7">
        <v>35.700023556829805</v>
      </c>
      <c r="EP70" s="7">
        <v>30.97117050637684</v>
      </c>
      <c r="EQ70" s="7">
        <v>30.97117050637684</v>
      </c>
      <c r="ER70" s="7">
        <v>30.97117050637684</v>
      </c>
      <c r="ES70" s="7">
        <v>30.97117050637684</v>
      </c>
      <c r="ET70" s="7">
        <v>26.02680733392085</v>
      </c>
      <c r="EU70" s="7">
        <v>26.02680733392085</v>
      </c>
      <c r="EV70" s="7">
        <v>28.694518239302042</v>
      </c>
      <c r="EW70" s="7">
        <v>28.694518239302042</v>
      </c>
      <c r="EX70" s="7">
        <v>28.694518239302042</v>
      </c>
      <c r="EY70" s="7">
        <v>28.694518239302042</v>
      </c>
      <c r="EZ70" s="7">
        <v>28.694518239302042</v>
      </c>
      <c r="FA70" s="7">
        <v>28.694518239302042</v>
      </c>
      <c r="FB70" s="7">
        <v>46.170723689805001</v>
      </c>
      <c r="FC70" s="7">
        <v>26.418969053862106</v>
      </c>
      <c r="FD70" s="7">
        <v>36.703448022696506</v>
      </c>
      <c r="FE70" s="7">
        <v>46.170723689805001</v>
      </c>
      <c r="FF70" s="7">
        <v>26.418969053862106</v>
      </c>
      <c r="FG70" s="7">
        <v>36.703448022696506</v>
      </c>
      <c r="FH70" s="7">
        <v>26.418969053862106</v>
      </c>
      <c r="FI70" s="7">
        <v>36.703448022696506</v>
      </c>
      <c r="FJ70" s="7">
        <v>26.418969053862106</v>
      </c>
      <c r="FK70" s="7">
        <v>36.703448022696506</v>
      </c>
      <c r="FL70" s="7">
        <v>21.579278470278577</v>
      </c>
      <c r="FM70" s="7">
        <v>21.579278470278577</v>
      </c>
      <c r="FN70" s="7">
        <v>21.579278470278577</v>
      </c>
      <c r="FO70" s="7">
        <v>21.579278470278577</v>
      </c>
      <c r="FP70" s="7">
        <v>24.996032531577686</v>
      </c>
      <c r="FQ70" s="7">
        <v>41.148087961747862</v>
      </c>
      <c r="FR70" s="7">
        <v>24.996032531577686</v>
      </c>
      <c r="FS70" s="7">
        <v>41.148087961747862</v>
      </c>
      <c r="FT70" s="7">
        <v>28.694518239302042</v>
      </c>
      <c r="FU70" s="7">
        <v>28.694518239302042</v>
      </c>
      <c r="FV70" s="7">
        <v>28.694518239302042</v>
      </c>
      <c r="FW70" s="7">
        <v>28.694518239302042</v>
      </c>
      <c r="FX70" s="7">
        <v>29.757729301319625</v>
      </c>
      <c r="FY70" s="7">
        <v>40.526073271095413</v>
      </c>
      <c r="FZ70" s="7">
        <v>29.757729301319625</v>
      </c>
      <c r="GA70" s="7">
        <v>40.526073271095413</v>
      </c>
      <c r="GB70" s="7">
        <v>47.827840085199256</v>
      </c>
      <c r="GC70" s="7">
        <v>47.827840085199256</v>
      </c>
      <c r="GD70" s="7">
        <v>47.827840085199256</v>
      </c>
      <c r="GE70" s="7">
        <v>47.827840085199256</v>
      </c>
      <c r="GF70" s="7">
        <v>35.700023556829805</v>
      </c>
      <c r="GG70" s="7">
        <v>35.700023556829805</v>
      </c>
      <c r="GH70" s="7">
        <v>35.700023556829805</v>
      </c>
      <c r="GI70" s="7">
        <v>35.700023556829805</v>
      </c>
      <c r="GJ70" s="7">
        <v>37.148717270302072</v>
      </c>
      <c r="GK70" s="7">
        <v>37.148717270302072</v>
      </c>
      <c r="GL70" s="7">
        <v>37.148717270302072</v>
      </c>
      <c r="GM70" s="7">
        <v>37.148717270302072</v>
      </c>
      <c r="GN70" s="7">
        <v>24.110580625313755</v>
      </c>
      <c r="GO70" s="7">
        <v>36.155904184872412</v>
      </c>
      <c r="GP70" s="7">
        <v>24.110580625313755</v>
      </c>
      <c r="GQ70" s="7">
        <v>36.155904184872412</v>
      </c>
      <c r="GR70" s="7">
        <v>0</v>
      </c>
      <c r="GS70" s="7">
        <v>0</v>
      </c>
      <c r="GT70" s="7">
        <v>0</v>
      </c>
      <c r="GU70" s="7">
        <v>0</v>
      </c>
      <c r="GV70" s="7">
        <v>0</v>
      </c>
      <c r="GW70" s="7">
        <v>0</v>
      </c>
      <c r="GX70" s="7">
        <v>0</v>
      </c>
      <c r="GY70" s="7">
        <v>0</v>
      </c>
      <c r="GZ70" s="7">
        <v>0</v>
      </c>
      <c r="HA70" s="7">
        <v>0</v>
      </c>
    </row>
    <row r="71" spans="1:209" ht="15" x14ac:dyDescent="0.25">
      <c r="A71" s="7" t="s">
        <v>79</v>
      </c>
      <c r="B71" s="7">
        <f t="shared" si="114"/>
        <v>15</v>
      </c>
      <c r="C71" s="7" t="s">
        <v>64</v>
      </c>
      <c r="D71" s="23">
        <f t="shared" ref="D71:AO77" si="119">IF(D32="","",D32-IFERROR(INDEX(D$44:D$53,MATCH($B71,$B$44:$B$53,0),1),0))</f>
        <v>175.22755229047777</v>
      </c>
      <c r="E71" s="23">
        <f t="shared" si="119"/>
        <v>173.61191984391556</v>
      </c>
      <c r="F71" s="23">
        <f t="shared" si="119"/>
        <v>171.84257070785654</v>
      </c>
      <c r="G71" s="23">
        <f t="shared" si="119"/>
        <v>169.91357054203834</v>
      </c>
      <c r="H71" s="23">
        <f t="shared" si="119"/>
        <v>167.81879949285536</v>
      </c>
      <c r="I71" s="23">
        <f t="shared" si="119"/>
        <v>165.55194682932068</v>
      </c>
      <c r="J71" s="23">
        <f t="shared" si="119"/>
        <v>163.10650510605615</v>
      </c>
      <c r="K71" s="23">
        <f t="shared" si="119"/>
        <v>160.47576516969173</v>
      </c>
      <c r="L71" s="23">
        <f t="shared" si="119"/>
        <v>157.65281033356374</v>
      </c>
      <c r="M71" s="23">
        <f t="shared" si="119"/>
        <v>159.55569947944218</v>
      </c>
      <c r="N71" s="23">
        <f t="shared" si="119"/>
        <v>161.46663160600571</v>
      </c>
      <c r="O71" s="23">
        <f t="shared" si="119"/>
        <v>163.38505321434192</v>
      </c>
      <c r="P71" s="23">
        <f t="shared" si="119"/>
        <v>165.31038249717102</v>
      </c>
      <c r="Q71" s="23">
        <f t="shared" si="119"/>
        <v>167.24200916913082</v>
      </c>
      <c r="R71" s="23">
        <f t="shared" si="119"/>
        <v>169.1792925089006</v>
      </c>
      <c r="S71" s="23">
        <f t="shared" si="119"/>
        <v>171.12156144242172</v>
      </c>
      <c r="T71" s="23">
        <f t="shared" si="119"/>
        <v>173.06811247927408</v>
      </c>
      <c r="U71" s="23">
        <f t="shared" si="119"/>
        <v>175.01820933147431</v>
      </c>
      <c r="V71" s="23">
        <f t="shared" si="119"/>
        <v>176.97108146267655</v>
      </c>
      <c r="W71" s="23">
        <f t="shared" si="119"/>
        <v>175.22755229047777</v>
      </c>
      <c r="X71" s="23">
        <f t="shared" si="119"/>
        <v>173.61191984391556</v>
      </c>
      <c r="Y71" s="23">
        <f t="shared" si="119"/>
        <v>171.84257070785654</v>
      </c>
      <c r="Z71" s="23">
        <f t="shared" si="119"/>
        <v>169.91357054203834</v>
      </c>
      <c r="AA71" s="23">
        <f t="shared" si="119"/>
        <v>167.81879949285536</v>
      </c>
      <c r="AB71" s="23">
        <f t="shared" si="119"/>
        <v>165.55194682932068</v>
      </c>
      <c r="AC71" s="23">
        <f t="shared" si="119"/>
        <v>163.10650510605615</v>
      </c>
      <c r="AD71" s="23">
        <f t="shared" si="119"/>
        <v>160.47576516969173</v>
      </c>
      <c r="AE71" s="23">
        <f t="shared" si="119"/>
        <v>157.65281033356374</v>
      </c>
      <c r="AF71" s="23">
        <f t="shared" si="119"/>
        <v>159.55569947944218</v>
      </c>
      <c r="AG71" s="23">
        <f t="shared" si="119"/>
        <v>161.46663160600571</v>
      </c>
      <c r="AH71" s="23">
        <f t="shared" si="119"/>
        <v>163.38505321434192</v>
      </c>
      <c r="AI71" s="23">
        <f t="shared" si="119"/>
        <v>165.31038249717102</v>
      </c>
      <c r="AJ71" s="23">
        <f t="shared" si="119"/>
        <v>167.24200916913082</v>
      </c>
      <c r="AK71" s="23">
        <f t="shared" si="119"/>
        <v>169.1792925089006</v>
      </c>
      <c r="AL71" s="23">
        <f t="shared" si="119"/>
        <v>171.12156144242172</v>
      </c>
      <c r="AM71" s="23">
        <f t="shared" si="119"/>
        <v>173.06811247927408</v>
      </c>
      <c r="AN71" s="23">
        <f t="shared" si="119"/>
        <v>175.01820933147431</v>
      </c>
      <c r="AO71" s="23">
        <f t="shared" si="119"/>
        <v>176.97108146267655</v>
      </c>
      <c r="AQ71" s="24">
        <f t="shared" si="115"/>
        <v>2010.495930630409</v>
      </c>
      <c r="AY71" s="14"/>
      <c r="BC71" s="20"/>
      <c r="BD71" s="20"/>
      <c r="BM71" s="7" cm="1">
        <f t="array" ref="BM71">INDEX($HD$3:$HD$14,BN71,1)</f>
        <v>31</v>
      </c>
      <c r="BN71" s="7">
        <v>3</v>
      </c>
      <c r="BO71" s="7">
        <v>20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  <c r="DS71" s="7">
        <v>0</v>
      </c>
      <c r="DT71" s="7">
        <v>0</v>
      </c>
      <c r="DU71" s="7">
        <v>0</v>
      </c>
      <c r="DV71" s="7">
        <v>0</v>
      </c>
      <c r="DW71" s="7">
        <v>0</v>
      </c>
      <c r="DX71" s="7">
        <v>45.239610057222812</v>
      </c>
      <c r="DY71" s="7">
        <v>45.239610057222812</v>
      </c>
      <c r="DZ71" s="7">
        <v>45.239610057222812</v>
      </c>
      <c r="EA71" s="7">
        <v>45.239610057222812</v>
      </c>
      <c r="EB71" s="7">
        <v>32.101586510451632</v>
      </c>
      <c r="EC71" s="7">
        <v>32.101586510451632</v>
      </c>
      <c r="ED71" s="7">
        <v>32.101586510451632</v>
      </c>
      <c r="EE71" s="7">
        <v>32.101586510451632</v>
      </c>
      <c r="EF71" s="7">
        <v>18.146084149592365</v>
      </c>
      <c r="EG71" s="7">
        <v>18.146084149592365</v>
      </c>
      <c r="EH71" s="7">
        <v>18.146084149592365</v>
      </c>
      <c r="EI71" s="7">
        <v>18.146084149592365</v>
      </c>
      <c r="EJ71" s="7">
        <v>14.769844748935473</v>
      </c>
      <c r="EK71" s="7">
        <v>23.004750734875319</v>
      </c>
      <c r="EL71" s="7">
        <v>14.769844748935473</v>
      </c>
      <c r="EM71" s="7">
        <v>23.004750734875319</v>
      </c>
      <c r="EN71" s="7">
        <v>34.367620124058661</v>
      </c>
      <c r="EO71" s="7">
        <v>34.367620124058661</v>
      </c>
      <c r="EP71" s="7">
        <v>32.101586510451632</v>
      </c>
      <c r="EQ71" s="7">
        <v>32.101586510451632</v>
      </c>
      <c r="ER71" s="7">
        <v>32.101586510451632</v>
      </c>
      <c r="ES71" s="7">
        <v>32.101586510451632</v>
      </c>
      <c r="ET71" s="7">
        <v>22.303975286788884</v>
      </c>
      <c r="EU71" s="7">
        <v>22.303975286788884</v>
      </c>
      <c r="EV71" s="7">
        <v>29.199069280822616</v>
      </c>
      <c r="EW71" s="7">
        <v>29.199069280822616</v>
      </c>
      <c r="EX71" s="7">
        <v>29.199069280822616</v>
      </c>
      <c r="EY71" s="7">
        <v>29.199069280822616</v>
      </c>
      <c r="EZ71" s="7">
        <v>29.199069280822616</v>
      </c>
      <c r="FA71" s="7">
        <v>29.199069280822616</v>
      </c>
      <c r="FB71" s="7">
        <v>43.571224507524938</v>
      </c>
      <c r="FC71" s="7">
        <v>24.301117347379726</v>
      </c>
      <c r="FD71" s="7">
        <v>32.911181419975108</v>
      </c>
      <c r="FE71" s="7">
        <v>43.571224507524938</v>
      </c>
      <c r="FF71" s="7">
        <v>24.301117347379726</v>
      </c>
      <c r="FG71" s="7">
        <v>32.911181419975108</v>
      </c>
      <c r="FH71" s="7">
        <v>24.301117347379726</v>
      </c>
      <c r="FI71" s="7">
        <v>32.911181419975108</v>
      </c>
      <c r="FJ71" s="7">
        <v>24.301117347379726</v>
      </c>
      <c r="FK71" s="7">
        <v>32.911181419975108</v>
      </c>
      <c r="FL71" s="7">
        <v>19.749606775136385</v>
      </c>
      <c r="FM71" s="7">
        <v>19.749606775136385</v>
      </c>
      <c r="FN71" s="7">
        <v>19.749606775136385</v>
      </c>
      <c r="FO71" s="7">
        <v>19.749606775136385</v>
      </c>
      <c r="FP71" s="7">
        <v>23.515628259948645</v>
      </c>
      <c r="FQ71" s="7">
        <v>38.831706471797624</v>
      </c>
      <c r="FR71" s="7">
        <v>23.515628259948645</v>
      </c>
      <c r="FS71" s="7">
        <v>38.831706471797624</v>
      </c>
      <c r="FT71" s="7">
        <v>29.199069280822616</v>
      </c>
      <c r="FU71" s="7">
        <v>29.199069280822616</v>
      </c>
      <c r="FV71" s="7">
        <v>29.199069280822616</v>
      </c>
      <c r="FW71" s="7">
        <v>29.199069280822616</v>
      </c>
      <c r="FX71" s="7">
        <v>33.187652310936926</v>
      </c>
      <c r="FY71" s="7">
        <v>44.353617044639307</v>
      </c>
      <c r="FZ71" s="7">
        <v>33.187652310936926</v>
      </c>
      <c r="GA71" s="7">
        <v>44.353617044639307</v>
      </c>
      <c r="GB71" s="7">
        <v>45.239610057222812</v>
      </c>
      <c r="GC71" s="7">
        <v>45.239610057222812</v>
      </c>
      <c r="GD71" s="7">
        <v>45.239610057222812</v>
      </c>
      <c r="GE71" s="7">
        <v>45.239610057222812</v>
      </c>
      <c r="GF71" s="7">
        <v>34.367620124058661</v>
      </c>
      <c r="GG71" s="7">
        <v>34.367620124058661</v>
      </c>
      <c r="GH71" s="7">
        <v>34.367620124058661</v>
      </c>
      <c r="GI71" s="7">
        <v>34.367620124058661</v>
      </c>
      <c r="GJ71" s="7">
        <v>41.353915239793352</v>
      </c>
      <c r="GK71" s="7">
        <v>41.353915239793352</v>
      </c>
      <c r="GL71" s="7">
        <v>41.353915239793352</v>
      </c>
      <c r="GM71" s="7">
        <v>41.353915239793352</v>
      </c>
      <c r="GN71" s="7">
        <v>21.844968590340191</v>
      </c>
      <c r="GO71" s="7">
        <v>33.53486390103086</v>
      </c>
      <c r="GP71" s="7">
        <v>21.844968590340191</v>
      </c>
      <c r="GQ71" s="7">
        <v>33.53486390103086</v>
      </c>
      <c r="GR71" s="7">
        <v>0</v>
      </c>
      <c r="GS71" s="7">
        <v>0</v>
      </c>
      <c r="GT71" s="7">
        <v>0</v>
      </c>
      <c r="GU71" s="7">
        <v>0</v>
      </c>
      <c r="GV71" s="7">
        <v>0</v>
      </c>
      <c r="GW71" s="7">
        <v>0</v>
      </c>
      <c r="GX71" s="7">
        <v>0</v>
      </c>
      <c r="GY71" s="7">
        <v>0</v>
      </c>
      <c r="GZ71" s="7">
        <v>0</v>
      </c>
      <c r="HA71" s="7">
        <v>0</v>
      </c>
    </row>
    <row r="72" spans="1:209" ht="15" x14ac:dyDescent="0.25">
      <c r="A72" s="7" t="s">
        <v>79</v>
      </c>
      <c r="B72" s="7">
        <f t="shared" si="114"/>
        <v>16</v>
      </c>
      <c r="C72" s="7" t="s">
        <v>64</v>
      </c>
      <c r="D72" s="23">
        <f t="shared" si="119"/>
        <v>179.04751293041022</v>
      </c>
      <c r="E72" s="23">
        <f t="shared" si="119"/>
        <v>177.39665969651293</v>
      </c>
      <c r="F72" s="23">
        <f t="shared" si="119"/>
        <v>175.58873874928781</v>
      </c>
      <c r="G72" s="23">
        <f t="shared" si="119"/>
        <v>173.61768637985477</v>
      </c>
      <c r="H72" s="23">
        <f t="shared" si="119"/>
        <v>171.4772493217996</v>
      </c>
      <c r="I72" s="23">
        <f t="shared" si="119"/>
        <v>169.1609792701999</v>
      </c>
      <c r="J72" s="23">
        <f t="shared" si="119"/>
        <v>166.66222691736817</v>
      </c>
      <c r="K72" s="23">
        <f t="shared" si="119"/>
        <v>163.97413685039103</v>
      </c>
      <c r="L72" s="23">
        <f t="shared" si="119"/>
        <v>161.08964159883541</v>
      </c>
      <c r="M72" s="23">
        <f t="shared" si="119"/>
        <v>163.03401372809401</v>
      </c>
      <c r="N72" s="23">
        <f t="shared" si="119"/>
        <v>164.98660417501662</v>
      </c>
      <c r="O72" s="23">
        <f t="shared" si="119"/>
        <v>166.9468473744146</v>
      </c>
      <c r="P72" s="23">
        <f t="shared" si="119"/>
        <v>168.91414883560935</v>
      </c>
      <c r="Q72" s="23">
        <f t="shared" si="119"/>
        <v>170.8878849690179</v>
      </c>
      <c r="R72" s="23">
        <f t="shared" si="119"/>
        <v>172.86740108559465</v>
      </c>
      <c r="S72" s="23">
        <f t="shared" si="119"/>
        <v>174.8520114818665</v>
      </c>
      <c r="T72" s="23">
        <f t="shared" si="119"/>
        <v>176.84099733132228</v>
      </c>
      <c r="U72" s="23">
        <f t="shared" si="119"/>
        <v>178.83360629490045</v>
      </c>
      <c r="V72" s="23">
        <f t="shared" si="119"/>
        <v>180.82905103856291</v>
      </c>
      <c r="W72" s="23">
        <f t="shared" si="119"/>
        <v>179.04751293041022</v>
      </c>
      <c r="X72" s="23">
        <f t="shared" si="119"/>
        <v>177.39665969651293</v>
      </c>
      <c r="Y72" s="23">
        <f t="shared" si="119"/>
        <v>175.58873874928781</v>
      </c>
      <c r="Z72" s="23">
        <f t="shared" si="119"/>
        <v>173.61768637985477</v>
      </c>
      <c r="AA72" s="23">
        <f t="shared" si="119"/>
        <v>171.4772493217996</v>
      </c>
      <c r="AB72" s="23">
        <f t="shared" si="119"/>
        <v>169.1609792701999</v>
      </c>
      <c r="AC72" s="23">
        <f t="shared" si="119"/>
        <v>166.66222691736817</v>
      </c>
      <c r="AD72" s="23">
        <f t="shared" si="119"/>
        <v>163.97413685039103</v>
      </c>
      <c r="AE72" s="23">
        <f t="shared" si="119"/>
        <v>161.08964159883541</v>
      </c>
      <c r="AF72" s="23">
        <f t="shared" si="119"/>
        <v>163.03401372809401</v>
      </c>
      <c r="AG72" s="23">
        <f t="shared" si="119"/>
        <v>164.98660417501662</v>
      </c>
      <c r="AH72" s="23">
        <f t="shared" si="119"/>
        <v>166.9468473744146</v>
      </c>
      <c r="AI72" s="23">
        <f t="shared" si="119"/>
        <v>168.91414883560935</v>
      </c>
      <c r="AJ72" s="23">
        <f t="shared" si="119"/>
        <v>170.8878849690179</v>
      </c>
      <c r="AK72" s="23">
        <f t="shared" si="119"/>
        <v>172.86740108559465</v>
      </c>
      <c r="AL72" s="23">
        <f t="shared" si="119"/>
        <v>174.8520114818665</v>
      </c>
      <c r="AM72" s="23">
        <f t="shared" si="119"/>
        <v>176.84099733132228</v>
      </c>
      <c r="AN72" s="23">
        <f t="shared" si="119"/>
        <v>178.83360629490045</v>
      </c>
      <c r="AO72" s="23">
        <f t="shared" si="119"/>
        <v>180.82905103856291</v>
      </c>
      <c r="AQ72" s="24">
        <f t="shared" si="115"/>
        <v>2000.443450977257</v>
      </c>
      <c r="AY72" s="14"/>
      <c r="BC72" s="20"/>
      <c r="BD72" s="20"/>
      <c r="BM72" s="7" cm="1">
        <f t="array" ref="BM72">INDEX($HD$3:$HD$14,BN72,1)</f>
        <v>31</v>
      </c>
      <c r="BN72" s="7">
        <v>3</v>
      </c>
      <c r="BO72" s="7">
        <v>21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  <c r="DS72" s="7">
        <v>0</v>
      </c>
      <c r="DT72" s="7">
        <v>0</v>
      </c>
      <c r="DU72" s="7">
        <v>0</v>
      </c>
      <c r="DV72" s="7">
        <v>0</v>
      </c>
      <c r="DW72" s="7">
        <v>0</v>
      </c>
      <c r="DX72" s="7">
        <v>42.264641119802157</v>
      </c>
      <c r="DY72" s="7">
        <v>42.264641119802157</v>
      </c>
      <c r="DZ72" s="7">
        <v>42.264641119802157</v>
      </c>
      <c r="EA72" s="7">
        <v>42.264641119802157</v>
      </c>
      <c r="EB72" s="7">
        <v>31.333462543164252</v>
      </c>
      <c r="EC72" s="7">
        <v>31.333462543164252</v>
      </c>
      <c r="ED72" s="7">
        <v>31.333462543164252</v>
      </c>
      <c r="EE72" s="7">
        <v>31.333462543164252</v>
      </c>
      <c r="EF72" s="7">
        <v>16.004161090434049</v>
      </c>
      <c r="EG72" s="7">
        <v>16.004161090434049</v>
      </c>
      <c r="EH72" s="7">
        <v>16.004161090434049</v>
      </c>
      <c r="EI72" s="7">
        <v>16.004161090434049</v>
      </c>
      <c r="EJ72" s="7">
        <v>12.792638495558675</v>
      </c>
      <c r="EK72" s="7">
        <v>19.713967321740483</v>
      </c>
      <c r="EL72" s="7">
        <v>12.792638495558675</v>
      </c>
      <c r="EM72" s="7">
        <v>19.713967321740483</v>
      </c>
      <c r="EN72" s="7">
        <v>35.087017922530734</v>
      </c>
      <c r="EO72" s="7">
        <v>35.087017922530734</v>
      </c>
      <c r="EP72" s="7">
        <v>31.333462543164252</v>
      </c>
      <c r="EQ72" s="7">
        <v>31.333462543164252</v>
      </c>
      <c r="ER72" s="7">
        <v>31.333462543164252</v>
      </c>
      <c r="ES72" s="7">
        <v>31.333462543164252</v>
      </c>
      <c r="ET72" s="7">
        <v>21.750061297158286</v>
      </c>
      <c r="EU72" s="7">
        <v>21.750061297158286</v>
      </c>
      <c r="EV72" s="7">
        <v>29.750861950771313</v>
      </c>
      <c r="EW72" s="7">
        <v>29.750861950771313</v>
      </c>
      <c r="EX72" s="7">
        <v>29.750861950771313</v>
      </c>
      <c r="EY72" s="7">
        <v>29.750861950771313</v>
      </c>
      <c r="EZ72" s="7">
        <v>29.750861950771313</v>
      </c>
      <c r="FA72" s="7">
        <v>29.750861950771313</v>
      </c>
      <c r="FB72" s="7">
        <v>40.810790511513261</v>
      </c>
      <c r="FC72" s="7">
        <v>20.960377603969171</v>
      </c>
      <c r="FD72" s="7">
        <v>28.197744092316753</v>
      </c>
      <c r="FE72" s="7">
        <v>40.810790511513261</v>
      </c>
      <c r="FF72" s="7">
        <v>20.960377603969171</v>
      </c>
      <c r="FG72" s="7">
        <v>28.197744092316753</v>
      </c>
      <c r="FH72" s="7">
        <v>20.960377603969171</v>
      </c>
      <c r="FI72" s="7">
        <v>28.197744092316753</v>
      </c>
      <c r="FJ72" s="7">
        <v>20.960377603969171</v>
      </c>
      <c r="FK72" s="7">
        <v>28.197744092316753</v>
      </c>
      <c r="FL72" s="7">
        <v>18.383834657652493</v>
      </c>
      <c r="FM72" s="7">
        <v>18.383834657652493</v>
      </c>
      <c r="FN72" s="7">
        <v>18.383834657652493</v>
      </c>
      <c r="FO72" s="7">
        <v>18.383834657652493</v>
      </c>
      <c r="FP72" s="7">
        <v>23.486823820602606</v>
      </c>
      <c r="FQ72" s="7">
        <v>38.5658908515367</v>
      </c>
      <c r="FR72" s="7">
        <v>23.486823820602606</v>
      </c>
      <c r="FS72" s="7">
        <v>38.5658908515367</v>
      </c>
      <c r="FT72" s="7">
        <v>29.750861950771313</v>
      </c>
      <c r="FU72" s="7">
        <v>29.750861950771313</v>
      </c>
      <c r="FV72" s="7">
        <v>29.750861950771313</v>
      </c>
      <c r="FW72" s="7">
        <v>29.750861950771313</v>
      </c>
      <c r="FX72" s="7">
        <v>34.462753983268414</v>
      </c>
      <c r="FY72" s="7">
        <v>46.048810862947178</v>
      </c>
      <c r="FZ72" s="7">
        <v>34.462753983268414</v>
      </c>
      <c r="GA72" s="7">
        <v>46.048810862947178</v>
      </c>
      <c r="GB72" s="7">
        <v>42.264641119802157</v>
      </c>
      <c r="GC72" s="7">
        <v>42.264641119802157</v>
      </c>
      <c r="GD72" s="7">
        <v>42.264641119802157</v>
      </c>
      <c r="GE72" s="7">
        <v>42.264641119802157</v>
      </c>
      <c r="GF72" s="7">
        <v>35.087017922530734</v>
      </c>
      <c r="GG72" s="7">
        <v>35.087017922530734</v>
      </c>
      <c r="GH72" s="7">
        <v>35.087017922530734</v>
      </c>
      <c r="GI72" s="7">
        <v>35.087017922530734</v>
      </c>
      <c r="GJ72" s="7">
        <v>41.859752989041041</v>
      </c>
      <c r="GK72" s="7">
        <v>41.859752989041041</v>
      </c>
      <c r="GL72" s="7">
        <v>41.859752989041041</v>
      </c>
      <c r="GM72" s="7">
        <v>41.859752989041041</v>
      </c>
      <c r="GN72" s="7">
        <v>19.462390714715589</v>
      </c>
      <c r="GO72" s="7">
        <v>29.864837454278618</v>
      </c>
      <c r="GP72" s="7">
        <v>19.462390714715589</v>
      </c>
      <c r="GQ72" s="7">
        <v>29.864837454278618</v>
      </c>
      <c r="GR72" s="7">
        <v>0</v>
      </c>
      <c r="GS72" s="7">
        <v>0</v>
      </c>
      <c r="GT72" s="7">
        <v>0</v>
      </c>
      <c r="GU72" s="7">
        <v>0</v>
      </c>
      <c r="GV72" s="7">
        <v>0</v>
      </c>
      <c r="GW72" s="7">
        <v>0</v>
      </c>
      <c r="GX72" s="7">
        <v>0</v>
      </c>
      <c r="GY72" s="7">
        <v>0</v>
      </c>
      <c r="GZ72" s="7">
        <v>0</v>
      </c>
      <c r="HA72" s="7">
        <v>0</v>
      </c>
    </row>
    <row r="73" spans="1:209" ht="15" x14ac:dyDescent="0.25">
      <c r="A73" s="7" t="s">
        <v>79</v>
      </c>
      <c r="B73" s="7">
        <f t="shared" si="114"/>
        <v>17</v>
      </c>
      <c r="C73" s="7" t="s">
        <v>64</v>
      </c>
      <c r="D73" s="23">
        <f t="shared" si="119"/>
        <v>182.95074871229318</v>
      </c>
      <c r="E73" s="23">
        <f t="shared" si="119"/>
        <v>181.26390687789691</v>
      </c>
      <c r="F73" s="23">
        <f t="shared" si="119"/>
        <v>179.4165732540223</v>
      </c>
      <c r="G73" s="23">
        <f t="shared" si="119"/>
        <v>177.40255194293565</v>
      </c>
      <c r="H73" s="23">
        <f t="shared" si="119"/>
        <v>175.21545335701484</v>
      </c>
      <c r="I73" s="23">
        <f t="shared" si="119"/>
        <v>172.84868861829025</v>
      </c>
      <c r="J73" s="23">
        <f t="shared" si="119"/>
        <v>170.29546346416683</v>
      </c>
      <c r="K73" s="23">
        <f t="shared" si="119"/>
        <v>167.54877303372956</v>
      </c>
      <c r="L73" s="23">
        <f t="shared" si="119"/>
        <v>164.60139578569004</v>
      </c>
      <c r="M73" s="23">
        <f t="shared" si="119"/>
        <v>166.58815522736649</v>
      </c>
      <c r="N73" s="23">
        <f t="shared" si="119"/>
        <v>168.583312146032</v>
      </c>
      <c r="O73" s="23">
        <f t="shared" si="119"/>
        <v>170.58628864717687</v>
      </c>
      <c r="P73" s="23">
        <f t="shared" si="119"/>
        <v>172.59647728022566</v>
      </c>
      <c r="Q73" s="23">
        <f t="shared" si="119"/>
        <v>174.61324086134252</v>
      </c>
      <c r="R73" s="23">
        <f t="shared" si="119"/>
        <v>176.6359104292606</v>
      </c>
      <c r="S73" s="23">
        <f t="shared" si="119"/>
        <v>178.66378533217122</v>
      </c>
      <c r="T73" s="23">
        <f t="shared" si="119"/>
        <v>180.69613107314512</v>
      </c>
      <c r="U73" s="23">
        <f t="shared" si="119"/>
        <v>182.73217891212931</v>
      </c>
      <c r="V73" s="23">
        <f t="shared" si="119"/>
        <v>184.77112435120358</v>
      </c>
      <c r="W73" s="23">
        <f t="shared" si="119"/>
        <v>182.95074871229318</v>
      </c>
      <c r="X73" s="23">
        <f t="shared" si="119"/>
        <v>181.26390687789691</v>
      </c>
      <c r="Y73" s="23">
        <f t="shared" si="119"/>
        <v>179.4165732540223</v>
      </c>
      <c r="Z73" s="23">
        <f t="shared" si="119"/>
        <v>177.40255194293565</v>
      </c>
      <c r="AA73" s="23">
        <f t="shared" si="119"/>
        <v>175.21545335701484</v>
      </c>
      <c r="AB73" s="23">
        <f t="shared" si="119"/>
        <v>172.84868861829025</v>
      </c>
      <c r="AC73" s="23">
        <f t="shared" si="119"/>
        <v>170.29546346416683</v>
      </c>
      <c r="AD73" s="23">
        <f t="shared" si="119"/>
        <v>167.54877303372956</v>
      </c>
      <c r="AE73" s="23">
        <f t="shared" si="119"/>
        <v>164.60139578569004</v>
      </c>
      <c r="AF73" s="23">
        <f t="shared" si="119"/>
        <v>166.58815522736649</v>
      </c>
      <c r="AG73" s="23">
        <f t="shared" si="119"/>
        <v>168.583312146032</v>
      </c>
      <c r="AH73" s="23">
        <f t="shared" si="119"/>
        <v>170.58628864717687</v>
      </c>
      <c r="AI73" s="23">
        <f t="shared" si="119"/>
        <v>172.59647728022566</v>
      </c>
      <c r="AJ73" s="23">
        <f t="shared" si="119"/>
        <v>174.61324086134252</v>
      </c>
      <c r="AK73" s="23">
        <f t="shared" si="119"/>
        <v>176.6359104292606</v>
      </c>
      <c r="AL73" s="23">
        <f t="shared" si="119"/>
        <v>178.66378533217122</v>
      </c>
      <c r="AM73" s="23">
        <f t="shared" si="119"/>
        <v>180.69613107314512</v>
      </c>
      <c r="AN73" s="23">
        <f t="shared" si="119"/>
        <v>182.73217891212931</v>
      </c>
      <c r="AO73" s="23">
        <f t="shared" si="119"/>
        <v>184.77112435120358</v>
      </c>
      <c r="AQ73" s="24">
        <f t="shared" si="115"/>
        <v>1990.4412337223707</v>
      </c>
      <c r="AY73" s="14"/>
      <c r="BC73" s="20"/>
      <c r="BD73" s="20"/>
      <c r="BM73" s="7" cm="1">
        <f t="array" ref="BM73">INDEX($HD$3:$HD$14,BN73,1)</f>
        <v>31</v>
      </c>
      <c r="BN73" s="7">
        <v>3</v>
      </c>
      <c r="BO73" s="7">
        <v>22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7">
        <v>0</v>
      </c>
      <c r="DW73" s="7">
        <v>0</v>
      </c>
      <c r="DX73" s="7">
        <v>39.890541298073295</v>
      </c>
      <c r="DY73" s="7">
        <v>39.890541298073295</v>
      </c>
      <c r="DZ73" s="7">
        <v>39.890541298073295</v>
      </c>
      <c r="EA73" s="7">
        <v>39.890541298073295</v>
      </c>
      <c r="EB73" s="7">
        <v>28.630819894945791</v>
      </c>
      <c r="EC73" s="7">
        <v>28.630819894945791</v>
      </c>
      <c r="ED73" s="7">
        <v>28.630819894945791</v>
      </c>
      <c r="EE73" s="7">
        <v>28.630819894945791</v>
      </c>
      <c r="EF73" s="7">
        <v>14.574247683890031</v>
      </c>
      <c r="EG73" s="7">
        <v>14.574247683890031</v>
      </c>
      <c r="EH73" s="7">
        <v>14.574247683890031</v>
      </c>
      <c r="EI73" s="7">
        <v>14.574247683890031</v>
      </c>
      <c r="EJ73" s="7">
        <v>13.171655519873909</v>
      </c>
      <c r="EK73" s="7">
        <v>19.550307698433997</v>
      </c>
      <c r="EL73" s="7">
        <v>13.171655519873909</v>
      </c>
      <c r="EM73" s="7">
        <v>19.550307698433997</v>
      </c>
      <c r="EN73" s="7">
        <v>37.095651318026327</v>
      </c>
      <c r="EO73" s="7">
        <v>37.095651318026327</v>
      </c>
      <c r="EP73" s="7">
        <v>28.630819894945791</v>
      </c>
      <c r="EQ73" s="7">
        <v>28.630819894945791</v>
      </c>
      <c r="ER73" s="7">
        <v>28.630819894945791</v>
      </c>
      <c r="ES73" s="7">
        <v>28.630819894945791</v>
      </c>
      <c r="ET73" s="7">
        <v>22.408464559695009</v>
      </c>
      <c r="EU73" s="7">
        <v>22.408464559695009</v>
      </c>
      <c r="EV73" s="7">
        <v>30.268000437019055</v>
      </c>
      <c r="EW73" s="7">
        <v>30.268000437019055</v>
      </c>
      <c r="EX73" s="7">
        <v>30.268000437019055</v>
      </c>
      <c r="EY73" s="7">
        <v>30.268000437019055</v>
      </c>
      <c r="EZ73" s="7">
        <v>30.268000437019055</v>
      </c>
      <c r="FA73" s="7">
        <v>30.268000437019055</v>
      </c>
      <c r="FB73" s="7">
        <v>39.344253477950083</v>
      </c>
      <c r="FC73" s="7">
        <v>18.128965585287364</v>
      </c>
      <c r="FD73" s="7">
        <v>23.96077556806453</v>
      </c>
      <c r="FE73" s="7">
        <v>39.344253477950083</v>
      </c>
      <c r="FF73" s="7">
        <v>18.128965585287364</v>
      </c>
      <c r="FG73" s="7">
        <v>23.96077556806453</v>
      </c>
      <c r="FH73" s="7">
        <v>18.128965585287364</v>
      </c>
      <c r="FI73" s="7">
        <v>23.96077556806453</v>
      </c>
      <c r="FJ73" s="7">
        <v>18.128965585287364</v>
      </c>
      <c r="FK73" s="7">
        <v>23.96077556806453</v>
      </c>
      <c r="FL73" s="7">
        <v>16.718084877958976</v>
      </c>
      <c r="FM73" s="7">
        <v>16.718084877958976</v>
      </c>
      <c r="FN73" s="7">
        <v>16.718084877958976</v>
      </c>
      <c r="FO73" s="7">
        <v>16.718084877958976</v>
      </c>
      <c r="FP73" s="7">
        <v>23.167692366590899</v>
      </c>
      <c r="FQ73" s="7">
        <v>37.164900960639187</v>
      </c>
      <c r="FR73" s="7">
        <v>23.167692366590899</v>
      </c>
      <c r="FS73" s="7">
        <v>37.164900960639187</v>
      </c>
      <c r="FT73" s="7">
        <v>30.268000437019055</v>
      </c>
      <c r="FU73" s="7">
        <v>30.268000437019055</v>
      </c>
      <c r="FV73" s="7">
        <v>30.268000437019055</v>
      </c>
      <c r="FW73" s="7">
        <v>30.268000437019055</v>
      </c>
      <c r="FX73" s="7">
        <v>34.718921344039657</v>
      </c>
      <c r="FY73" s="7">
        <v>45.830565553749253</v>
      </c>
      <c r="FZ73" s="7">
        <v>34.718921344039657</v>
      </c>
      <c r="GA73" s="7">
        <v>45.830565553749253</v>
      </c>
      <c r="GB73" s="7">
        <v>39.890541298073295</v>
      </c>
      <c r="GC73" s="7">
        <v>39.890541298073295</v>
      </c>
      <c r="GD73" s="7">
        <v>39.890541298073295</v>
      </c>
      <c r="GE73" s="7">
        <v>39.890541298073295</v>
      </c>
      <c r="GF73" s="7">
        <v>37.095651318026327</v>
      </c>
      <c r="GG73" s="7">
        <v>37.095651318026327</v>
      </c>
      <c r="GH73" s="7">
        <v>37.095651318026327</v>
      </c>
      <c r="GI73" s="7">
        <v>37.095651318026327</v>
      </c>
      <c r="GJ73" s="7">
        <v>39.427417437235974</v>
      </c>
      <c r="GK73" s="7">
        <v>39.427417437235974</v>
      </c>
      <c r="GL73" s="7">
        <v>39.427417437235974</v>
      </c>
      <c r="GM73" s="7">
        <v>39.427417437235974</v>
      </c>
      <c r="GN73" s="7">
        <v>18.713708862831371</v>
      </c>
      <c r="GO73" s="7">
        <v>28.601399599488268</v>
      </c>
      <c r="GP73" s="7">
        <v>18.713708862831371</v>
      </c>
      <c r="GQ73" s="7">
        <v>28.601399599488268</v>
      </c>
      <c r="GR73" s="7">
        <v>0</v>
      </c>
      <c r="GS73" s="7">
        <v>0</v>
      </c>
      <c r="GT73" s="7">
        <v>0</v>
      </c>
      <c r="GU73" s="7">
        <v>0</v>
      </c>
      <c r="GV73" s="7">
        <v>0</v>
      </c>
      <c r="GW73" s="7">
        <v>0</v>
      </c>
      <c r="GX73" s="7">
        <v>0</v>
      </c>
      <c r="GY73" s="7">
        <v>0</v>
      </c>
      <c r="GZ73" s="7">
        <v>0</v>
      </c>
      <c r="HA73" s="7">
        <v>0</v>
      </c>
    </row>
    <row r="74" spans="1:209" ht="15" x14ac:dyDescent="0.25">
      <c r="A74" s="7" t="s">
        <v>79</v>
      </c>
      <c r="B74" s="7">
        <f t="shared" si="114"/>
        <v>18</v>
      </c>
      <c r="C74" s="7" t="s">
        <v>64</v>
      </c>
      <c r="D74" s="23">
        <f t="shared" si="119"/>
        <v>186.93907503422119</v>
      </c>
      <c r="E74" s="23">
        <f t="shared" si="119"/>
        <v>185.21546004783508</v>
      </c>
      <c r="F74" s="23">
        <f t="shared" si="119"/>
        <v>183.32785455096001</v>
      </c>
      <c r="G74" s="23">
        <f t="shared" si="119"/>
        <v>181.26992757529166</v>
      </c>
      <c r="H74" s="23">
        <f t="shared" si="119"/>
        <v>179.03515024019779</v>
      </c>
      <c r="I74" s="23">
        <f t="shared" si="119"/>
        <v>176.616790030169</v>
      </c>
      <c r="J74" s="23">
        <f t="shared" si="119"/>
        <v>174.00790456768567</v>
      </c>
      <c r="K74" s="23">
        <f t="shared" si="119"/>
        <v>171.2013362858649</v>
      </c>
      <c r="L74" s="23">
        <f t="shared" si="119"/>
        <v>168.18970621381808</v>
      </c>
      <c r="M74" s="23">
        <f t="shared" si="119"/>
        <v>170.21977701132309</v>
      </c>
      <c r="N74" s="23">
        <f t="shared" si="119"/>
        <v>172.25842835081551</v>
      </c>
      <c r="O74" s="23">
        <f t="shared" si="119"/>
        <v>174.30506973968534</v>
      </c>
      <c r="P74" s="23">
        <f t="shared" si="119"/>
        <v>176.35908048493459</v>
      </c>
      <c r="Q74" s="23">
        <f t="shared" si="119"/>
        <v>178.4198095121198</v>
      </c>
      <c r="R74" s="23">
        <f t="shared" si="119"/>
        <v>180.48657327661854</v>
      </c>
      <c r="S74" s="23">
        <f t="shared" si="119"/>
        <v>182.55865585241256</v>
      </c>
      <c r="T74" s="23">
        <f t="shared" si="119"/>
        <v>184.6353067305397</v>
      </c>
      <c r="U74" s="23">
        <f t="shared" si="119"/>
        <v>186.71574041241371</v>
      </c>
      <c r="V74" s="23">
        <f t="shared" si="119"/>
        <v>188.79913486205984</v>
      </c>
      <c r="W74" s="23">
        <f t="shared" si="119"/>
        <v>186.93907503422119</v>
      </c>
      <c r="X74" s="23">
        <f t="shared" si="119"/>
        <v>185.21546004783508</v>
      </c>
      <c r="Y74" s="23">
        <f t="shared" si="119"/>
        <v>183.32785455096001</v>
      </c>
      <c r="Z74" s="23">
        <f t="shared" si="119"/>
        <v>181.26992757529166</v>
      </c>
      <c r="AA74" s="23">
        <f t="shared" si="119"/>
        <v>179.03515024019779</v>
      </c>
      <c r="AB74" s="23">
        <f t="shared" si="119"/>
        <v>176.616790030169</v>
      </c>
      <c r="AC74" s="23">
        <f t="shared" si="119"/>
        <v>174.00790456768567</v>
      </c>
      <c r="AD74" s="23">
        <f t="shared" si="119"/>
        <v>171.2013362858649</v>
      </c>
      <c r="AE74" s="23">
        <f t="shared" si="119"/>
        <v>168.18970621381808</v>
      </c>
      <c r="AF74" s="23">
        <f t="shared" si="119"/>
        <v>170.21977701132309</v>
      </c>
      <c r="AG74" s="23">
        <f t="shared" si="119"/>
        <v>172.25842835081551</v>
      </c>
      <c r="AH74" s="23">
        <f t="shared" si="119"/>
        <v>174.30506973968534</v>
      </c>
      <c r="AI74" s="23">
        <f t="shared" si="119"/>
        <v>176.35908048493459</v>
      </c>
      <c r="AJ74" s="23">
        <f t="shared" si="119"/>
        <v>178.4198095121198</v>
      </c>
      <c r="AK74" s="23">
        <f t="shared" si="119"/>
        <v>180.48657327661854</v>
      </c>
      <c r="AL74" s="23">
        <f t="shared" si="119"/>
        <v>182.55865585241256</v>
      </c>
      <c r="AM74" s="23">
        <f t="shared" si="119"/>
        <v>184.6353067305397</v>
      </c>
      <c r="AN74" s="23">
        <f t="shared" si="119"/>
        <v>186.71574041241371</v>
      </c>
      <c r="AO74" s="23">
        <f t="shared" si="119"/>
        <v>188.79913486205984</v>
      </c>
      <c r="AQ74" s="24">
        <f t="shared" si="115"/>
        <v>1980.4890275537589</v>
      </c>
      <c r="AY74" s="14"/>
      <c r="BC74" s="20"/>
      <c r="BD74" s="20"/>
      <c r="BM74" s="7" cm="1">
        <f t="array" ref="BM74">INDEX($HD$3:$HD$14,BN74,1)</f>
        <v>31</v>
      </c>
      <c r="BN74" s="7">
        <v>3</v>
      </c>
      <c r="BO74" s="7">
        <v>23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  <c r="DS74" s="7">
        <v>0</v>
      </c>
      <c r="DT74" s="7">
        <v>0</v>
      </c>
      <c r="DU74" s="7">
        <v>0</v>
      </c>
      <c r="DV74" s="7">
        <v>0</v>
      </c>
      <c r="DW74" s="7">
        <v>0</v>
      </c>
      <c r="DX74" s="7">
        <v>40.126628125070333</v>
      </c>
      <c r="DY74" s="7">
        <v>40.126628125070333</v>
      </c>
      <c r="DZ74" s="7">
        <v>40.126628125070333</v>
      </c>
      <c r="EA74" s="7">
        <v>40.126628125070333</v>
      </c>
      <c r="EB74" s="7">
        <v>27.312956051455977</v>
      </c>
      <c r="EC74" s="7">
        <v>27.312956051455977</v>
      </c>
      <c r="ED74" s="7">
        <v>27.312956051455977</v>
      </c>
      <c r="EE74" s="7">
        <v>27.312956051455977</v>
      </c>
      <c r="EF74" s="7">
        <v>15.117141739101132</v>
      </c>
      <c r="EG74" s="7">
        <v>15.117141739101132</v>
      </c>
      <c r="EH74" s="7">
        <v>15.117141739101132</v>
      </c>
      <c r="EI74" s="7">
        <v>15.117141739101132</v>
      </c>
      <c r="EJ74" s="7">
        <v>14.16953610341495</v>
      </c>
      <c r="EK74" s="7">
        <v>21.233916358195032</v>
      </c>
      <c r="EL74" s="7">
        <v>14.16953610341495</v>
      </c>
      <c r="EM74" s="7">
        <v>21.233916358195032</v>
      </c>
      <c r="EN74" s="7">
        <v>38.204770767013265</v>
      </c>
      <c r="EO74" s="7">
        <v>38.204770767013265</v>
      </c>
      <c r="EP74" s="7">
        <v>27.312956051455977</v>
      </c>
      <c r="EQ74" s="7">
        <v>27.312956051455977</v>
      </c>
      <c r="ER74" s="7">
        <v>27.312956051455977</v>
      </c>
      <c r="ES74" s="7">
        <v>27.312956051455977</v>
      </c>
      <c r="ET74" s="7">
        <v>23.302062968087952</v>
      </c>
      <c r="EU74" s="7">
        <v>23.302062968087952</v>
      </c>
      <c r="EV74" s="7">
        <v>29.612403348156867</v>
      </c>
      <c r="EW74" s="7">
        <v>29.612403348156867</v>
      </c>
      <c r="EX74" s="7">
        <v>29.612403348156867</v>
      </c>
      <c r="EY74" s="7">
        <v>29.612403348156867</v>
      </c>
      <c r="EZ74" s="7">
        <v>29.612403348156867</v>
      </c>
      <c r="FA74" s="7">
        <v>29.612403348156867</v>
      </c>
      <c r="FB74" s="7">
        <v>37.925993151331461</v>
      </c>
      <c r="FC74" s="7">
        <v>16.455449673615835</v>
      </c>
      <c r="FD74" s="7">
        <v>21.127370175524959</v>
      </c>
      <c r="FE74" s="7">
        <v>37.925993151331461</v>
      </c>
      <c r="FF74" s="7">
        <v>16.455449673615835</v>
      </c>
      <c r="FG74" s="7">
        <v>21.127370175524959</v>
      </c>
      <c r="FH74" s="7">
        <v>16.455449673615835</v>
      </c>
      <c r="FI74" s="7">
        <v>21.127370175524959</v>
      </c>
      <c r="FJ74" s="7">
        <v>16.455449673615835</v>
      </c>
      <c r="FK74" s="7">
        <v>21.127370175524959</v>
      </c>
      <c r="FL74" s="7">
        <v>16.370163887349001</v>
      </c>
      <c r="FM74" s="7">
        <v>16.370163887349001</v>
      </c>
      <c r="FN74" s="7">
        <v>16.370163887349001</v>
      </c>
      <c r="FO74" s="7">
        <v>16.370163887349001</v>
      </c>
      <c r="FP74" s="7">
        <v>22.275716832064496</v>
      </c>
      <c r="FQ74" s="7">
        <v>35.839502944829825</v>
      </c>
      <c r="FR74" s="7">
        <v>22.275716832064496</v>
      </c>
      <c r="FS74" s="7">
        <v>35.839502944829825</v>
      </c>
      <c r="FT74" s="7">
        <v>29.612403348156867</v>
      </c>
      <c r="FU74" s="7">
        <v>29.612403348156867</v>
      </c>
      <c r="FV74" s="7">
        <v>29.612403348156867</v>
      </c>
      <c r="FW74" s="7">
        <v>29.612403348156867</v>
      </c>
      <c r="FX74" s="7">
        <v>34.73281247614225</v>
      </c>
      <c r="FY74" s="7">
        <v>45.767320687608425</v>
      </c>
      <c r="FZ74" s="7">
        <v>34.73281247614225</v>
      </c>
      <c r="GA74" s="7">
        <v>45.767320687608425</v>
      </c>
      <c r="GB74" s="7">
        <v>40.126628125070333</v>
      </c>
      <c r="GC74" s="7">
        <v>40.126628125070333</v>
      </c>
      <c r="GD74" s="7">
        <v>40.126628125070333</v>
      </c>
      <c r="GE74" s="7">
        <v>40.126628125070333</v>
      </c>
      <c r="GF74" s="7">
        <v>38.204770767013265</v>
      </c>
      <c r="GG74" s="7">
        <v>38.204770767013265</v>
      </c>
      <c r="GH74" s="7">
        <v>38.204770767013265</v>
      </c>
      <c r="GI74" s="7">
        <v>38.204770767013265</v>
      </c>
      <c r="GJ74" s="7">
        <v>39.345839543014613</v>
      </c>
      <c r="GK74" s="7">
        <v>39.345839543014613</v>
      </c>
      <c r="GL74" s="7">
        <v>39.345839543014613</v>
      </c>
      <c r="GM74" s="7">
        <v>39.345839543014613</v>
      </c>
      <c r="GN74" s="7">
        <v>18.218063639961837</v>
      </c>
      <c r="GO74" s="7">
        <v>28.239345674219908</v>
      </c>
      <c r="GP74" s="7">
        <v>18.218063639961837</v>
      </c>
      <c r="GQ74" s="7">
        <v>28.239345674219908</v>
      </c>
      <c r="GR74" s="7">
        <v>0</v>
      </c>
      <c r="GS74" s="7">
        <v>0</v>
      </c>
      <c r="GT74" s="7">
        <v>0</v>
      </c>
      <c r="GU74" s="7">
        <v>0</v>
      </c>
      <c r="GV74" s="7">
        <v>0</v>
      </c>
      <c r="GW74" s="7">
        <v>0</v>
      </c>
      <c r="GX74" s="7">
        <v>0</v>
      </c>
      <c r="GY74" s="7">
        <v>0</v>
      </c>
      <c r="GZ74" s="7">
        <v>0</v>
      </c>
      <c r="HA74" s="7">
        <v>0</v>
      </c>
    </row>
    <row r="75" spans="1:209" ht="15" x14ac:dyDescent="0.25">
      <c r="A75" s="7" t="s">
        <v>79</v>
      </c>
      <c r="B75" s="7">
        <f t="shared" si="114"/>
        <v>19</v>
      </c>
      <c r="C75" s="7" t="s">
        <v>64</v>
      </c>
      <c r="D75" s="23">
        <f t="shared" si="119"/>
        <v>191.0143468699672</v>
      </c>
      <c r="E75" s="23">
        <f t="shared" si="119"/>
        <v>189.25315707687793</v>
      </c>
      <c r="F75" s="23">
        <f t="shared" si="119"/>
        <v>187.32440178017094</v>
      </c>
      <c r="G75" s="23">
        <f t="shared" si="119"/>
        <v>185.22161199643301</v>
      </c>
      <c r="H75" s="23">
        <f t="shared" si="119"/>
        <v>182.93811651543413</v>
      </c>
      <c r="I75" s="23">
        <f t="shared" si="119"/>
        <v>180.4670360528267</v>
      </c>
      <c r="J75" s="23">
        <f t="shared" si="119"/>
        <v>177.80127688726122</v>
      </c>
      <c r="K75" s="23">
        <f t="shared" si="119"/>
        <v>174.93352541689674</v>
      </c>
      <c r="L75" s="23">
        <f t="shared" si="119"/>
        <v>171.85624180927934</v>
      </c>
      <c r="M75" s="23">
        <f t="shared" si="119"/>
        <v>173.93056815016996</v>
      </c>
      <c r="N75" s="23">
        <f t="shared" si="119"/>
        <v>176.0136620888633</v>
      </c>
      <c r="O75" s="23">
        <f t="shared" si="119"/>
        <v>178.10492026001049</v>
      </c>
      <c r="P75" s="23">
        <f t="shared" si="119"/>
        <v>180.20370843950616</v>
      </c>
      <c r="Q75" s="23">
        <f t="shared" si="119"/>
        <v>182.30936135948403</v>
      </c>
      <c r="R75" s="23">
        <f t="shared" si="119"/>
        <v>184.42118057404883</v>
      </c>
      <c r="S75" s="23">
        <f t="shared" si="119"/>
        <v>186.53843454999515</v>
      </c>
      <c r="T75" s="23">
        <f t="shared" si="119"/>
        <v>188.66035641726546</v>
      </c>
      <c r="U75" s="23">
        <f t="shared" si="119"/>
        <v>190.78614355340434</v>
      </c>
      <c r="V75" s="23">
        <f t="shared" si="119"/>
        <v>192.91495600205278</v>
      </c>
      <c r="W75" s="23">
        <f t="shared" si="119"/>
        <v>191.0143468699672</v>
      </c>
      <c r="X75" s="23">
        <f t="shared" si="119"/>
        <v>189.25315707687793</v>
      </c>
      <c r="Y75" s="23">
        <f t="shared" si="119"/>
        <v>187.32440178017094</v>
      </c>
      <c r="Z75" s="23">
        <f t="shared" si="119"/>
        <v>185.22161199643301</v>
      </c>
      <c r="AA75" s="23">
        <f t="shared" si="119"/>
        <v>182.93811651543413</v>
      </c>
      <c r="AB75" s="23">
        <f t="shared" si="119"/>
        <v>180.4670360528267</v>
      </c>
      <c r="AC75" s="23">
        <f t="shared" si="119"/>
        <v>177.80127688726122</v>
      </c>
      <c r="AD75" s="23">
        <f t="shared" si="119"/>
        <v>174.93352541689674</v>
      </c>
      <c r="AE75" s="23">
        <f t="shared" si="119"/>
        <v>171.85624180927934</v>
      </c>
      <c r="AF75" s="23">
        <f t="shared" si="119"/>
        <v>173.93056815016996</v>
      </c>
      <c r="AG75" s="23">
        <f t="shared" si="119"/>
        <v>176.0136620888633</v>
      </c>
      <c r="AH75" s="23">
        <f t="shared" si="119"/>
        <v>178.10492026001049</v>
      </c>
      <c r="AI75" s="23">
        <f t="shared" si="119"/>
        <v>180.20370843950616</v>
      </c>
      <c r="AJ75" s="23">
        <f t="shared" si="119"/>
        <v>182.30936135948403</v>
      </c>
      <c r="AK75" s="23">
        <f t="shared" si="119"/>
        <v>184.42118057404883</v>
      </c>
      <c r="AL75" s="23">
        <f t="shared" si="119"/>
        <v>186.53843454999515</v>
      </c>
      <c r="AM75" s="23">
        <f t="shared" si="119"/>
        <v>188.66035641726546</v>
      </c>
      <c r="AN75" s="23">
        <f t="shared" si="119"/>
        <v>190.78614355340434</v>
      </c>
      <c r="AO75" s="23">
        <f t="shared" si="119"/>
        <v>192.91495600205278</v>
      </c>
      <c r="AQ75" s="24">
        <f t="shared" si="115"/>
        <v>1970.5865824159901</v>
      </c>
      <c r="AY75" s="14"/>
      <c r="BC75" s="20"/>
      <c r="BD75" s="20"/>
      <c r="BM75" s="7" cm="1">
        <f t="array" ref="BM75">INDEX($HD$3:$HD$14,BN75,1)</f>
        <v>30</v>
      </c>
      <c r="BN75" s="7">
        <v>4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0</v>
      </c>
      <c r="DQ75" s="7">
        <v>0</v>
      </c>
      <c r="DR75" s="7">
        <v>0</v>
      </c>
      <c r="DS75" s="7">
        <v>0</v>
      </c>
      <c r="DT75" s="7">
        <v>0</v>
      </c>
      <c r="DU75" s="7">
        <v>0</v>
      </c>
      <c r="DV75" s="7">
        <v>0</v>
      </c>
      <c r="DW75" s="7">
        <v>0</v>
      </c>
      <c r="DX75" s="7">
        <v>39.599219870324241</v>
      </c>
      <c r="DY75" s="7">
        <v>39.599219870324241</v>
      </c>
      <c r="DZ75" s="7">
        <v>39.599219870324241</v>
      </c>
      <c r="EA75" s="7">
        <v>39.599219870324241</v>
      </c>
      <c r="EB75" s="7">
        <v>34.583889096721187</v>
      </c>
      <c r="EC75" s="7">
        <v>34.583889096721187</v>
      </c>
      <c r="ED75" s="7">
        <v>34.583889096721187</v>
      </c>
      <c r="EE75" s="7">
        <v>34.583889096721187</v>
      </c>
      <c r="EF75" s="7">
        <v>26.160840783703033</v>
      </c>
      <c r="EG75" s="7">
        <v>26.160840783703033</v>
      </c>
      <c r="EH75" s="7">
        <v>26.160840783703033</v>
      </c>
      <c r="EI75" s="7">
        <v>26.160840783703033</v>
      </c>
      <c r="EJ75" s="7">
        <v>9.1088071368121213</v>
      </c>
      <c r="EK75" s="7">
        <v>15.35033564925757</v>
      </c>
      <c r="EL75" s="7">
        <v>9.1088071368121213</v>
      </c>
      <c r="EM75" s="7">
        <v>15.35033564925757</v>
      </c>
      <c r="EN75" s="7">
        <v>42.159309760901536</v>
      </c>
      <c r="EO75" s="7">
        <v>42.159309760901536</v>
      </c>
      <c r="EP75" s="7">
        <v>34.583889096721187</v>
      </c>
      <c r="EQ75" s="7">
        <v>34.583889096721187</v>
      </c>
      <c r="ER75" s="7">
        <v>34.583889096721187</v>
      </c>
      <c r="ES75" s="7">
        <v>34.583889096721187</v>
      </c>
      <c r="ET75" s="7">
        <v>29.165217115250048</v>
      </c>
      <c r="EU75" s="7">
        <v>29.165217115250048</v>
      </c>
      <c r="EV75" s="7">
        <v>29.507738548833345</v>
      </c>
      <c r="EW75" s="7">
        <v>29.507738548833345</v>
      </c>
      <c r="EX75" s="7">
        <v>29.507738548833345</v>
      </c>
      <c r="EY75" s="7">
        <v>29.507738548833345</v>
      </c>
      <c r="EZ75" s="7">
        <v>29.507738548833345</v>
      </c>
      <c r="FA75" s="7">
        <v>29.507738548833345</v>
      </c>
      <c r="FB75" s="7">
        <v>40.215955745180267</v>
      </c>
      <c r="FC75" s="7">
        <v>13.065514986272708</v>
      </c>
      <c r="FD75" s="7">
        <v>19.701320003189402</v>
      </c>
      <c r="FE75" s="7">
        <v>40.215955745180267</v>
      </c>
      <c r="FF75" s="7">
        <v>13.065514986272708</v>
      </c>
      <c r="FG75" s="7">
        <v>19.701320003189402</v>
      </c>
      <c r="FH75" s="7">
        <v>13.065514986272708</v>
      </c>
      <c r="FI75" s="7">
        <v>19.701320003189402</v>
      </c>
      <c r="FJ75" s="7">
        <v>13.065514986272708</v>
      </c>
      <c r="FK75" s="7">
        <v>19.701320003189402</v>
      </c>
      <c r="FL75" s="7">
        <v>32.664145042431805</v>
      </c>
      <c r="FM75" s="7">
        <v>32.664145042431805</v>
      </c>
      <c r="FN75" s="7">
        <v>32.664145042431805</v>
      </c>
      <c r="FO75" s="7">
        <v>32.664145042431805</v>
      </c>
      <c r="FP75" s="7">
        <v>24.580232252083331</v>
      </c>
      <c r="FQ75" s="7">
        <v>37.410881041366679</v>
      </c>
      <c r="FR75" s="7">
        <v>24.580232252083331</v>
      </c>
      <c r="FS75" s="7">
        <v>37.410881041366679</v>
      </c>
      <c r="FT75" s="7">
        <v>29.507738548833345</v>
      </c>
      <c r="FU75" s="7">
        <v>29.507738548833345</v>
      </c>
      <c r="FV75" s="7">
        <v>29.507738548833345</v>
      </c>
      <c r="FW75" s="7">
        <v>29.507738548833345</v>
      </c>
      <c r="FX75" s="7">
        <v>37.024229038248542</v>
      </c>
      <c r="FY75" s="7">
        <v>50.808126141381891</v>
      </c>
      <c r="FZ75" s="7">
        <v>37.024229038248542</v>
      </c>
      <c r="GA75" s="7">
        <v>50.808126141381891</v>
      </c>
      <c r="GB75" s="7">
        <v>39.599219870324241</v>
      </c>
      <c r="GC75" s="7">
        <v>39.599219870324241</v>
      </c>
      <c r="GD75" s="7">
        <v>39.599219870324241</v>
      </c>
      <c r="GE75" s="7">
        <v>39.599219870324241</v>
      </c>
      <c r="GF75" s="7">
        <v>42.159309760901536</v>
      </c>
      <c r="GG75" s="7">
        <v>42.159309760901536</v>
      </c>
      <c r="GH75" s="7">
        <v>42.159309760901536</v>
      </c>
      <c r="GI75" s="7">
        <v>42.159309760901536</v>
      </c>
      <c r="GJ75" s="7">
        <v>37.662824264098496</v>
      </c>
      <c r="GK75" s="7">
        <v>37.662824264098496</v>
      </c>
      <c r="GL75" s="7">
        <v>37.662824264098496</v>
      </c>
      <c r="GM75" s="7">
        <v>37.662824264098496</v>
      </c>
      <c r="GN75" s="7">
        <v>25.940827854613584</v>
      </c>
      <c r="GO75" s="7">
        <v>38.228573970657521</v>
      </c>
      <c r="GP75" s="7">
        <v>25.940827854613584</v>
      </c>
      <c r="GQ75" s="7">
        <v>38.228573970657521</v>
      </c>
      <c r="GR75" s="7">
        <v>0</v>
      </c>
      <c r="GS75" s="7">
        <v>0</v>
      </c>
      <c r="GT75" s="7">
        <v>0</v>
      </c>
      <c r="GU75" s="7">
        <v>0</v>
      </c>
      <c r="GV75" s="7">
        <v>0</v>
      </c>
      <c r="GW75" s="7">
        <v>0</v>
      </c>
      <c r="GX75" s="7">
        <v>0</v>
      </c>
      <c r="GY75" s="7">
        <v>0</v>
      </c>
      <c r="GZ75" s="7">
        <v>0</v>
      </c>
      <c r="HA75" s="7">
        <v>0</v>
      </c>
    </row>
    <row r="76" spans="1:209" ht="15" x14ac:dyDescent="0.25">
      <c r="A76" s="7" t="s">
        <v>79</v>
      </c>
      <c r="B76" s="7">
        <f t="shared" si="114"/>
        <v>20</v>
      </c>
      <c r="C76" s="7" t="s">
        <v>64</v>
      </c>
      <c r="D76" s="23">
        <f t="shared" si="119"/>
        <v>195.17845963173255</v>
      </c>
      <c r="E76" s="23">
        <f t="shared" si="119"/>
        <v>193.37887590115389</v>
      </c>
      <c r="F76" s="23">
        <f t="shared" si="119"/>
        <v>191.40807373897869</v>
      </c>
      <c r="G76" s="23">
        <f t="shared" si="119"/>
        <v>189.25944313795529</v>
      </c>
      <c r="H76" s="23">
        <f t="shared" si="119"/>
        <v>186.92616745547062</v>
      </c>
      <c r="I76" s="23">
        <f t="shared" si="119"/>
        <v>184.40121743877836</v>
      </c>
      <c r="J76" s="23">
        <f t="shared" si="119"/>
        <v>181.67734472340354</v>
      </c>
      <c r="K76" s="23">
        <f t="shared" si="119"/>
        <v>178.7470762709851</v>
      </c>
      <c r="L76" s="23">
        <f t="shared" si="119"/>
        <v>175.60270788072165</v>
      </c>
      <c r="M76" s="23">
        <f t="shared" si="119"/>
        <v>177.72225453584369</v>
      </c>
      <c r="N76" s="23">
        <f t="shared" si="119"/>
        <v>179.85075992240056</v>
      </c>
      <c r="O76" s="23">
        <f t="shared" si="119"/>
        <v>181.98760752167874</v>
      </c>
      <c r="P76" s="23">
        <f t="shared" si="119"/>
        <v>184.13214928348745</v>
      </c>
      <c r="Q76" s="23">
        <f t="shared" si="119"/>
        <v>186.2837054371208</v>
      </c>
      <c r="R76" s="23">
        <f t="shared" si="119"/>
        <v>188.44156231056309</v>
      </c>
      <c r="S76" s="23">
        <f t="shared" si="119"/>
        <v>190.60497242318507</v>
      </c>
      <c r="T76" s="23">
        <f t="shared" si="119"/>
        <v>192.77315218716188</v>
      </c>
      <c r="U76" s="23">
        <f t="shared" si="119"/>
        <v>194.94528148286861</v>
      </c>
      <c r="V76" s="23">
        <f t="shared" si="119"/>
        <v>197.12050204289753</v>
      </c>
      <c r="W76" s="23">
        <f t="shared" si="119"/>
        <v>195.17845963173255</v>
      </c>
      <c r="X76" s="23">
        <f t="shared" si="119"/>
        <v>193.37887590115389</v>
      </c>
      <c r="Y76" s="23">
        <f t="shared" si="119"/>
        <v>191.40807373897869</v>
      </c>
      <c r="Z76" s="23">
        <f t="shared" si="119"/>
        <v>189.25944313795529</v>
      </c>
      <c r="AA76" s="23">
        <f t="shared" si="119"/>
        <v>186.92616745547062</v>
      </c>
      <c r="AB76" s="23">
        <f t="shared" si="119"/>
        <v>184.40121743877836</v>
      </c>
      <c r="AC76" s="23">
        <f t="shared" si="119"/>
        <v>181.67734472340354</v>
      </c>
      <c r="AD76" s="23">
        <f t="shared" si="119"/>
        <v>178.7470762709851</v>
      </c>
      <c r="AE76" s="23">
        <f t="shared" si="119"/>
        <v>175.60270788072165</v>
      </c>
      <c r="AF76" s="23">
        <f t="shared" si="119"/>
        <v>177.72225453584369</v>
      </c>
      <c r="AG76" s="23">
        <f t="shared" si="119"/>
        <v>179.85075992240056</v>
      </c>
      <c r="AH76" s="23">
        <f t="shared" si="119"/>
        <v>181.98760752167874</v>
      </c>
      <c r="AI76" s="23">
        <f t="shared" si="119"/>
        <v>184.13214928348745</v>
      </c>
      <c r="AJ76" s="23">
        <f t="shared" si="119"/>
        <v>186.2837054371208</v>
      </c>
      <c r="AK76" s="23">
        <f t="shared" si="119"/>
        <v>188.44156231056309</v>
      </c>
      <c r="AL76" s="23">
        <f t="shared" si="119"/>
        <v>190.60497242318507</v>
      </c>
      <c r="AM76" s="23">
        <f t="shared" si="119"/>
        <v>192.77315218716188</v>
      </c>
      <c r="AN76" s="23">
        <f t="shared" si="119"/>
        <v>194.94528148286861</v>
      </c>
      <c r="AO76" s="23">
        <f t="shared" si="119"/>
        <v>197.12050204289753</v>
      </c>
      <c r="AQ76" s="24">
        <f t="shared" si="115"/>
        <v>1960.7336495039101</v>
      </c>
      <c r="AY76" s="14"/>
      <c r="BC76" s="20"/>
      <c r="BD76" s="20"/>
      <c r="BM76" s="7" cm="1">
        <f t="array" ref="BM76">INDEX($HD$3:$HD$14,BN76,1)</f>
        <v>30</v>
      </c>
      <c r="BN76" s="7">
        <v>4</v>
      </c>
      <c r="BO76" s="7">
        <v>1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  <c r="DS76" s="7">
        <v>0</v>
      </c>
      <c r="DT76" s="7">
        <v>0</v>
      </c>
      <c r="DU76" s="7">
        <v>0</v>
      </c>
      <c r="DV76" s="7">
        <v>0</v>
      </c>
      <c r="DW76" s="7">
        <v>0</v>
      </c>
      <c r="DX76" s="7">
        <v>39.992718746436324</v>
      </c>
      <c r="DY76" s="7">
        <v>39.992718746436324</v>
      </c>
      <c r="DZ76" s="7">
        <v>39.992718746436324</v>
      </c>
      <c r="EA76" s="7">
        <v>39.992718746436324</v>
      </c>
      <c r="EB76" s="7">
        <v>30.538803504634917</v>
      </c>
      <c r="EC76" s="7">
        <v>30.538803504634917</v>
      </c>
      <c r="ED76" s="7">
        <v>30.538803504634917</v>
      </c>
      <c r="EE76" s="7">
        <v>30.538803504634917</v>
      </c>
      <c r="EF76" s="7">
        <v>28.141314717189434</v>
      </c>
      <c r="EG76" s="7">
        <v>28.141314717189434</v>
      </c>
      <c r="EH76" s="7">
        <v>28.141314717189434</v>
      </c>
      <c r="EI76" s="7">
        <v>28.141314717189434</v>
      </c>
      <c r="EJ76" s="7">
        <v>9.9546115482060546</v>
      </c>
      <c r="EK76" s="7">
        <v>17.309055767260595</v>
      </c>
      <c r="EL76" s="7">
        <v>9.9546115482060546</v>
      </c>
      <c r="EM76" s="7">
        <v>17.309055767260595</v>
      </c>
      <c r="EN76" s="7">
        <v>44.1378512803986</v>
      </c>
      <c r="EO76" s="7">
        <v>44.1378512803986</v>
      </c>
      <c r="EP76" s="7">
        <v>30.538803504634917</v>
      </c>
      <c r="EQ76" s="7">
        <v>30.538803504634917</v>
      </c>
      <c r="ER76" s="7">
        <v>30.538803504634917</v>
      </c>
      <c r="ES76" s="7">
        <v>30.538803504634917</v>
      </c>
      <c r="ET76" s="7">
        <v>27.090561984945445</v>
      </c>
      <c r="EU76" s="7">
        <v>27.090561984945445</v>
      </c>
      <c r="EV76" s="7">
        <v>28.566418922281777</v>
      </c>
      <c r="EW76" s="7">
        <v>28.566418922281777</v>
      </c>
      <c r="EX76" s="7">
        <v>28.566418922281777</v>
      </c>
      <c r="EY76" s="7">
        <v>28.566418922281777</v>
      </c>
      <c r="EZ76" s="7">
        <v>28.566418922281777</v>
      </c>
      <c r="FA76" s="7">
        <v>28.566418922281777</v>
      </c>
      <c r="FB76" s="7">
        <v>40.253554694342348</v>
      </c>
      <c r="FC76" s="7">
        <v>13.645426613275788</v>
      </c>
      <c r="FD76" s="7">
        <v>20.683389919712109</v>
      </c>
      <c r="FE76" s="7">
        <v>40.253554694342348</v>
      </c>
      <c r="FF76" s="7">
        <v>13.645426613275788</v>
      </c>
      <c r="FG76" s="7">
        <v>20.683389919712109</v>
      </c>
      <c r="FH76" s="7">
        <v>13.645426613275788</v>
      </c>
      <c r="FI76" s="7">
        <v>20.683389919712109</v>
      </c>
      <c r="FJ76" s="7">
        <v>13.645426613275788</v>
      </c>
      <c r="FK76" s="7">
        <v>20.683389919712109</v>
      </c>
      <c r="FL76" s="7">
        <v>31.126368014433368</v>
      </c>
      <c r="FM76" s="7">
        <v>31.126368014433368</v>
      </c>
      <c r="FN76" s="7">
        <v>31.126368014433368</v>
      </c>
      <c r="FO76" s="7">
        <v>31.126368014433368</v>
      </c>
      <c r="FP76" s="7">
        <v>25.67140645869236</v>
      </c>
      <c r="FQ76" s="7">
        <v>38.936375673381804</v>
      </c>
      <c r="FR76" s="7">
        <v>25.67140645869236</v>
      </c>
      <c r="FS76" s="7">
        <v>38.936375673381804</v>
      </c>
      <c r="FT76" s="7">
        <v>28.566418922281777</v>
      </c>
      <c r="FU76" s="7">
        <v>28.566418922281777</v>
      </c>
      <c r="FV76" s="7">
        <v>28.566418922281777</v>
      </c>
      <c r="FW76" s="7">
        <v>28.566418922281777</v>
      </c>
      <c r="FX76" s="7">
        <v>36.731918058587887</v>
      </c>
      <c r="FY76" s="7">
        <v>52.03032218330015</v>
      </c>
      <c r="FZ76" s="7">
        <v>36.731918058587887</v>
      </c>
      <c r="GA76" s="7">
        <v>52.03032218330015</v>
      </c>
      <c r="GB76" s="7">
        <v>39.992718746436324</v>
      </c>
      <c r="GC76" s="7">
        <v>39.992718746436324</v>
      </c>
      <c r="GD76" s="7">
        <v>39.992718746436324</v>
      </c>
      <c r="GE76" s="7">
        <v>39.992718746436324</v>
      </c>
      <c r="GF76" s="7">
        <v>44.1378512803986</v>
      </c>
      <c r="GG76" s="7">
        <v>44.1378512803986</v>
      </c>
      <c r="GH76" s="7">
        <v>44.1378512803986</v>
      </c>
      <c r="GI76" s="7">
        <v>44.1378512803986</v>
      </c>
      <c r="GJ76" s="7">
        <v>35.872486244274278</v>
      </c>
      <c r="GK76" s="7">
        <v>35.872486244274278</v>
      </c>
      <c r="GL76" s="7">
        <v>35.872486244274278</v>
      </c>
      <c r="GM76" s="7">
        <v>35.872486244274278</v>
      </c>
      <c r="GN76" s="7">
        <v>23.630329657424248</v>
      </c>
      <c r="GO76" s="7">
        <v>35.445872661621259</v>
      </c>
      <c r="GP76" s="7">
        <v>23.630329657424248</v>
      </c>
      <c r="GQ76" s="7">
        <v>35.445872661621259</v>
      </c>
      <c r="GR76" s="7">
        <v>0</v>
      </c>
      <c r="GS76" s="7">
        <v>0</v>
      </c>
      <c r="GT76" s="7">
        <v>0</v>
      </c>
      <c r="GU76" s="7">
        <v>0</v>
      </c>
      <c r="GV76" s="7">
        <v>0</v>
      </c>
      <c r="GW76" s="7">
        <v>0</v>
      </c>
      <c r="GX76" s="7">
        <v>0</v>
      </c>
      <c r="GY76" s="7">
        <v>0</v>
      </c>
      <c r="GZ76" s="7">
        <v>0</v>
      </c>
      <c r="HA76" s="7">
        <v>0</v>
      </c>
    </row>
    <row r="77" spans="1:209" ht="15" x14ac:dyDescent="0.25">
      <c r="A77" s="7" t="s">
        <v>79</v>
      </c>
      <c r="B77" s="7">
        <f t="shared" si="114"/>
        <v>21</v>
      </c>
      <c r="C77" s="7" t="s">
        <v>64</v>
      </c>
      <c r="D77" s="23">
        <f t="shared" si="119"/>
        <v>199.43335005170434</v>
      </c>
      <c r="E77" s="23">
        <f t="shared" si="119"/>
        <v>197.59453539579903</v>
      </c>
      <c r="F77" s="23">
        <f t="shared" si="119"/>
        <v>195.58076974648847</v>
      </c>
      <c r="G77" s="23">
        <f t="shared" si="119"/>
        <v>193.38529899836274</v>
      </c>
      <c r="H77" s="23">
        <f t="shared" si="119"/>
        <v>191.00115790599989</v>
      </c>
      <c r="I77" s="23">
        <f t="shared" si="119"/>
        <v>188.42116397894372</v>
      </c>
      <c r="J77" s="23">
        <f t="shared" si="119"/>
        <v>185.63791083837376</v>
      </c>
      <c r="K77" s="23">
        <f t="shared" si="119"/>
        <v>182.64376253369261</v>
      </c>
      <c r="L77" s="23">
        <f t="shared" si="119"/>
        <v>179.43084691252139</v>
      </c>
      <c r="M77" s="23">
        <f t="shared" si="119"/>
        <v>181.59659968472508</v>
      </c>
      <c r="N77" s="23">
        <f t="shared" si="119"/>
        <v>183.77150648870889</v>
      </c>
      <c r="O77" s="23">
        <f t="shared" si="119"/>
        <v>185.95493736565138</v>
      </c>
      <c r="P77" s="23">
        <f t="shared" si="119"/>
        <v>188.14623013786749</v>
      </c>
      <c r="Q77" s="23">
        <f t="shared" si="119"/>
        <v>190.34469021565002</v>
      </c>
      <c r="R77" s="23">
        <f t="shared" si="119"/>
        <v>192.54958836893343</v>
      </c>
      <c r="S77" s="23">
        <f t="shared" si="119"/>
        <v>194.76016082201053</v>
      </c>
      <c r="T77" s="23">
        <f t="shared" si="119"/>
        <v>196.97560690484204</v>
      </c>
      <c r="U77" s="23">
        <f t="shared" si="119"/>
        <v>199.19508861919513</v>
      </c>
      <c r="V77" s="23">
        <f t="shared" si="119"/>
        <v>201.41772898743275</v>
      </c>
      <c r="W77" s="23">
        <f t="shared" si="119"/>
        <v>199.43335005170434</v>
      </c>
      <c r="X77" s="23">
        <f t="shared" si="119"/>
        <v>197.59453539579903</v>
      </c>
      <c r="Y77" s="23">
        <f t="shared" si="119"/>
        <v>195.58076974648847</v>
      </c>
      <c r="Z77" s="23">
        <f t="shared" si="119"/>
        <v>193.38529899836274</v>
      </c>
      <c r="AA77" s="23">
        <f t="shared" si="119"/>
        <v>191.00115790599989</v>
      </c>
      <c r="AB77" s="23">
        <f t="shared" si="119"/>
        <v>188.42116397894372</v>
      </c>
      <c r="AC77" s="23">
        <f t="shared" si="119"/>
        <v>185.63791083837376</v>
      </c>
      <c r="AD77" s="23">
        <f t="shared" si="119"/>
        <v>182.64376253369261</v>
      </c>
      <c r="AE77" s="23">
        <f t="shared" ref="AE77:AO77" si="120">IF(AE38="","",AE38-IFERROR(INDEX(AE$44:AE$53,MATCH($B77,$B$44:$B$53,0),1),0))</f>
        <v>179.43084691252139</v>
      </c>
      <c r="AF77" s="23">
        <f t="shared" si="120"/>
        <v>181.59659968472508</v>
      </c>
      <c r="AG77" s="23">
        <f t="shared" si="120"/>
        <v>183.77150648870889</v>
      </c>
      <c r="AH77" s="23">
        <f t="shared" si="120"/>
        <v>185.95493736565138</v>
      </c>
      <c r="AI77" s="23">
        <f t="shared" si="120"/>
        <v>188.14623013786749</v>
      </c>
      <c r="AJ77" s="23">
        <f t="shared" si="120"/>
        <v>190.34469021565002</v>
      </c>
      <c r="AK77" s="23">
        <f t="shared" si="120"/>
        <v>192.54958836893343</v>
      </c>
      <c r="AL77" s="23">
        <f t="shared" si="120"/>
        <v>194.76016082201053</v>
      </c>
      <c r="AM77" s="23">
        <f t="shared" si="120"/>
        <v>196.97560690484204</v>
      </c>
      <c r="AN77" s="23">
        <f t="shared" si="120"/>
        <v>199.19508861919513</v>
      </c>
      <c r="AO77" s="23">
        <f t="shared" si="120"/>
        <v>201.41772898743275</v>
      </c>
      <c r="AQ77" s="24">
        <f t="shared" si="115"/>
        <v>1950.9299812563906</v>
      </c>
      <c r="AY77" s="14"/>
      <c r="BC77" s="20"/>
      <c r="BD77" s="20"/>
      <c r="BM77" s="7" cm="1">
        <f t="array" ref="BM77">INDEX($HD$3:$HD$14,BN77,1)</f>
        <v>30</v>
      </c>
      <c r="BN77" s="7">
        <v>4</v>
      </c>
      <c r="BO77" s="7">
        <v>2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  <c r="DS77" s="7">
        <v>0</v>
      </c>
      <c r="DT77" s="7">
        <v>0</v>
      </c>
      <c r="DU77" s="7">
        <v>0</v>
      </c>
      <c r="DV77" s="7">
        <v>0</v>
      </c>
      <c r="DW77" s="7">
        <v>0</v>
      </c>
      <c r="DX77" s="7">
        <v>39.643647759992334</v>
      </c>
      <c r="DY77" s="7">
        <v>39.643647759992334</v>
      </c>
      <c r="DZ77" s="7">
        <v>39.643647759992334</v>
      </c>
      <c r="EA77" s="7">
        <v>39.643647759992334</v>
      </c>
      <c r="EB77" s="7">
        <v>30.165507324848448</v>
      </c>
      <c r="EC77" s="7">
        <v>30.165507324848448</v>
      </c>
      <c r="ED77" s="7">
        <v>30.165507324848448</v>
      </c>
      <c r="EE77" s="7">
        <v>30.165507324848448</v>
      </c>
      <c r="EF77" s="7">
        <v>29.215124763498512</v>
      </c>
      <c r="EG77" s="7">
        <v>29.215124763498512</v>
      </c>
      <c r="EH77" s="7">
        <v>29.215124763498512</v>
      </c>
      <c r="EI77" s="7">
        <v>29.215124763498512</v>
      </c>
      <c r="EJ77" s="7">
        <v>9.7579814953818111</v>
      </c>
      <c r="EK77" s="7">
        <v>16.932686740027279</v>
      </c>
      <c r="EL77" s="7">
        <v>9.7579814953818111</v>
      </c>
      <c r="EM77" s="7">
        <v>16.932686740027279</v>
      </c>
      <c r="EN77" s="7">
        <v>47.521256112406093</v>
      </c>
      <c r="EO77" s="7">
        <v>47.521256112406093</v>
      </c>
      <c r="EP77" s="7">
        <v>30.165507324848448</v>
      </c>
      <c r="EQ77" s="7">
        <v>30.165507324848448</v>
      </c>
      <c r="ER77" s="7">
        <v>30.165507324848448</v>
      </c>
      <c r="ES77" s="7">
        <v>30.165507324848448</v>
      </c>
      <c r="ET77" s="7">
        <v>30.784877093645495</v>
      </c>
      <c r="EU77" s="7">
        <v>30.784877093645495</v>
      </c>
      <c r="EV77" s="7">
        <v>25.310424593781786</v>
      </c>
      <c r="EW77" s="7">
        <v>25.310424593781786</v>
      </c>
      <c r="EX77" s="7">
        <v>25.310424593781786</v>
      </c>
      <c r="EY77" s="7">
        <v>25.310424593781786</v>
      </c>
      <c r="EZ77" s="7">
        <v>25.310424593781786</v>
      </c>
      <c r="FA77" s="7">
        <v>25.310424593781786</v>
      </c>
      <c r="FB77" s="7">
        <v>40.459621027747069</v>
      </c>
      <c r="FC77" s="7">
        <v>11.899021607396964</v>
      </c>
      <c r="FD77" s="7">
        <v>18.321500070763626</v>
      </c>
      <c r="FE77" s="7">
        <v>40.459621027747069</v>
      </c>
      <c r="FF77" s="7">
        <v>11.899021607396964</v>
      </c>
      <c r="FG77" s="7">
        <v>18.321500070763626</v>
      </c>
      <c r="FH77" s="7">
        <v>11.899021607396964</v>
      </c>
      <c r="FI77" s="7">
        <v>18.321500070763626</v>
      </c>
      <c r="FJ77" s="7">
        <v>11.899021607396964</v>
      </c>
      <c r="FK77" s="7">
        <v>18.321500070763626</v>
      </c>
      <c r="FL77" s="7">
        <v>29.777899936165053</v>
      </c>
      <c r="FM77" s="7">
        <v>29.777899936165053</v>
      </c>
      <c r="FN77" s="7">
        <v>29.777899936165053</v>
      </c>
      <c r="FO77" s="7">
        <v>29.777899936165053</v>
      </c>
      <c r="FP77" s="7">
        <v>25.857055680377329</v>
      </c>
      <c r="FQ77" s="7">
        <v>39.699233012407639</v>
      </c>
      <c r="FR77" s="7">
        <v>25.857055680377329</v>
      </c>
      <c r="FS77" s="7">
        <v>39.699233012407639</v>
      </c>
      <c r="FT77" s="7">
        <v>25.310424593781786</v>
      </c>
      <c r="FU77" s="7">
        <v>25.310424593781786</v>
      </c>
      <c r="FV77" s="7">
        <v>25.310424593781786</v>
      </c>
      <c r="FW77" s="7">
        <v>25.310424593781786</v>
      </c>
      <c r="FX77" s="7">
        <v>34.378318354463616</v>
      </c>
      <c r="FY77" s="7">
        <v>48.918315697678729</v>
      </c>
      <c r="FZ77" s="7">
        <v>34.378318354463616</v>
      </c>
      <c r="GA77" s="7">
        <v>48.918315697678729</v>
      </c>
      <c r="GB77" s="7">
        <v>39.643647759992334</v>
      </c>
      <c r="GC77" s="7">
        <v>39.643647759992334</v>
      </c>
      <c r="GD77" s="7">
        <v>39.643647759992334</v>
      </c>
      <c r="GE77" s="7">
        <v>39.643647759992334</v>
      </c>
      <c r="GF77" s="7">
        <v>47.521256112406093</v>
      </c>
      <c r="GG77" s="7">
        <v>47.521256112406093</v>
      </c>
      <c r="GH77" s="7">
        <v>47.521256112406093</v>
      </c>
      <c r="GI77" s="7">
        <v>47.521256112406093</v>
      </c>
      <c r="GJ77" s="7">
        <v>31.22149772546058</v>
      </c>
      <c r="GK77" s="7">
        <v>31.22149772546058</v>
      </c>
      <c r="GL77" s="7">
        <v>31.22149772546058</v>
      </c>
      <c r="GM77" s="7">
        <v>31.22149772546058</v>
      </c>
      <c r="GN77" s="7">
        <v>21.953867882042459</v>
      </c>
      <c r="GO77" s="7">
        <v>33.006480991728729</v>
      </c>
      <c r="GP77" s="7">
        <v>21.953867882042459</v>
      </c>
      <c r="GQ77" s="7">
        <v>33.006480991728729</v>
      </c>
      <c r="GR77" s="7">
        <v>0</v>
      </c>
      <c r="GS77" s="7">
        <v>0</v>
      </c>
      <c r="GT77" s="7">
        <v>0</v>
      </c>
      <c r="GU77" s="7">
        <v>0</v>
      </c>
      <c r="GV77" s="7">
        <v>0</v>
      </c>
      <c r="GW77" s="7">
        <v>0</v>
      </c>
      <c r="GX77" s="7">
        <v>0</v>
      </c>
      <c r="GY77" s="7">
        <v>0</v>
      </c>
      <c r="GZ77" s="7">
        <v>0</v>
      </c>
      <c r="HA77" s="7">
        <v>0</v>
      </c>
    </row>
    <row r="78" spans="1:209" ht="15" x14ac:dyDescent="0.25">
      <c r="A78" s="7" t="s">
        <v>79</v>
      </c>
      <c r="B78" s="7">
        <f t="shared" si="114"/>
        <v>22</v>
      </c>
      <c r="C78" s="7" t="s">
        <v>64</v>
      </c>
      <c r="D78" s="23">
        <f t="shared" ref="D78:AO81" si="121">IF(D39="","",D39-IFERROR(INDEX(D$44:D$53,MATCH($B78,$B$44:$B$53,0),1),0))</f>
        <v>203.78099708283148</v>
      </c>
      <c r="E78" s="23">
        <f t="shared" si="121"/>
        <v>201.90209626742748</v>
      </c>
      <c r="F78" s="23">
        <f t="shared" si="121"/>
        <v>199.84443052696193</v>
      </c>
      <c r="G78" s="23">
        <f t="shared" si="121"/>
        <v>197.60109851652703</v>
      </c>
      <c r="H78" s="23">
        <f t="shared" si="121"/>
        <v>195.1649831483507</v>
      </c>
      <c r="I78" s="23">
        <f t="shared" si="121"/>
        <v>192.52874535368471</v>
      </c>
      <c r="J78" s="23">
        <f t="shared" si="121"/>
        <v>189.68481729465034</v>
      </c>
      <c r="K78" s="23">
        <f t="shared" si="121"/>
        <v>186.62539655692711</v>
      </c>
      <c r="L78" s="23">
        <f t="shared" si="121"/>
        <v>183.34243937521438</v>
      </c>
      <c r="M78" s="23">
        <f t="shared" si="121"/>
        <v>185.55540555785211</v>
      </c>
      <c r="N78" s="23">
        <f t="shared" si="121"/>
        <v>187.77772533016278</v>
      </c>
      <c r="O78" s="23">
        <f t="shared" si="121"/>
        <v>190.00875500022258</v>
      </c>
      <c r="P78" s="23">
        <f t="shared" si="121"/>
        <v>192.24781795487303</v>
      </c>
      <c r="Q78" s="23">
        <f t="shared" si="121"/>
        <v>194.49420446235126</v>
      </c>
      <c r="R78" s="23">
        <f t="shared" si="121"/>
        <v>196.74716939537618</v>
      </c>
      <c r="S78" s="23">
        <f t="shared" si="121"/>
        <v>199.0059323279304</v>
      </c>
      <c r="T78" s="23">
        <f t="shared" si="121"/>
        <v>201.26967513536761</v>
      </c>
      <c r="U78" s="23">
        <f t="shared" si="121"/>
        <v>203.53754155109363</v>
      </c>
      <c r="V78" s="23">
        <f t="shared" si="121"/>
        <v>205.80863547935877</v>
      </c>
      <c r="W78" s="23">
        <f t="shared" si="121"/>
        <v>203.78099708283148</v>
      </c>
      <c r="X78" s="23">
        <f t="shared" si="121"/>
        <v>201.90209626742748</v>
      </c>
      <c r="Y78" s="23">
        <f t="shared" si="121"/>
        <v>199.84443052696193</v>
      </c>
      <c r="Z78" s="23">
        <f t="shared" si="121"/>
        <v>197.60109851652703</v>
      </c>
      <c r="AA78" s="23">
        <f t="shared" si="121"/>
        <v>195.1649831483507</v>
      </c>
      <c r="AB78" s="23">
        <f t="shared" si="121"/>
        <v>192.52874535368471</v>
      </c>
      <c r="AC78" s="23">
        <f t="shared" si="121"/>
        <v>189.68481729465034</v>
      </c>
      <c r="AD78" s="23">
        <f t="shared" si="121"/>
        <v>186.62539655692711</v>
      </c>
      <c r="AE78" s="23">
        <f t="shared" si="121"/>
        <v>183.34243937521438</v>
      </c>
      <c r="AF78" s="23">
        <f t="shared" si="121"/>
        <v>185.55540555785211</v>
      </c>
      <c r="AG78" s="23">
        <f t="shared" si="121"/>
        <v>187.77772533016278</v>
      </c>
      <c r="AH78" s="23">
        <f t="shared" si="121"/>
        <v>190.00875500022258</v>
      </c>
      <c r="AI78" s="23">
        <f t="shared" si="121"/>
        <v>192.24781795487303</v>
      </c>
      <c r="AJ78" s="23">
        <f t="shared" si="121"/>
        <v>194.49420446235126</v>
      </c>
      <c r="AK78" s="23">
        <f t="shared" si="121"/>
        <v>196.74716939537618</v>
      </c>
      <c r="AL78" s="23">
        <f t="shared" si="121"/>
        <v>199.0059323279304</v>
      </c>
      <c r="AM78" s="23">
        <f t="shared" si="121"/>
        <v>201.26967513536761</v>
      </c>
      <c r="AN78" s="23">
        <f t="shared" si="121"/>
        <v>203.53754155109363</v>
      </c>
      <c r="AO78" s="23">
        <f t="shared" si="121"/>
        <v>205.80863547935877</v>
      </c>
      <c r="AQ78" s="24">
        <f t="shared" si="115"/>
        <v>1941.1753313501088</v>
      </c>
      <c r="AY78" s="14"/>
      <c r="BC78" s="20"/>
      <c r="BD78" s="20"/>
      <c r="BM78" s="7" cm="1">
        <f t="array" ref="BM78">INDEX($HD$3:$HD$14,BN78,1)</f>
        <v>30</v>
      </c>
      <c r="BN78" s="7">
        <v>4</v>
      </c>
      <c r="BO78" s="7">
        <v>3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39.772191691671175</v>
      </c>
      <c r="DY78" s="7">
        <v>39.772191691671175</v>
      </c>
      <c r="DZ78" s="7">
        <v>39.772191691671175</v>
      </c>
      <c r="EA78" s="7">
        <v>39.772191691671175</v>
      </c>
      <c r="EB78" s="7">
        <v>30.11965516886967</v>
      </c>
      <c r="EC78" s="7">
        <v>30.11965516886967</v>
      </c>
      <c r="ED78" s="7">
        <v>30.11965516886967</v>
      </c>
      <c r="EE78" s="7">
        <v>30.11965516886967</v>
      </c>
      <c r="EF78" s="7">
        <v>30.707394367613702</v>
      </c>
      <c r="EG78" s="7">
        <v>30.707394367613702</v>
      </c>
      <c r="EH78" s="7">
        <v>30.707394367613702</v>
      </c>
      <c r="EI78" s="7">
        <v>30.707394367613702</v>
      </c>
      <c r="EJ78" s="7">
        <v>12.052040906618188</v>
      </c>
      <c r="EK78" s="7">
        <v>20.671418298301532</v>
      </c>
      <c r="EL78" s="7">
        <v>12.052040906618188</v>
      </c>
      <c r="EM78" s="7">
        <v>20.671418298301532</v>
      </c>
      <c r="EN78" s="7">
        <v>45.398647087008982</v>
      </c>
      <c r="EO78" s="7">
        <v>45.398647087008982</v>
      </c>
      <c r="EP78" s="7">
        <v>30.11965516886967</v>
      </c>
      <c r="EQ78" s="7">
        <v>30.11965516886967</v>
      </c>
      <c r="ER78" s="7">
        <v>30.11965516886967</v>
      </c>
      <c r="ES78" s="7">
        <v>30.11965516886967</v>
      </c>
      <c r="ET78" s="7">
        <v>27.626560674097025</v>
      </c>
      <c r="EU78" s="7">
        <v>27.626560674097025</v>
      </c>
      <c r="EV78" s="7">
        <v>24.593286908171226</v>
      </c>
      <c r="EW78" s="7">
        <v>24.593286908171226</v>
      </c>
      <c r="EX78" s="7">
        <v>24.593286908171226</v>
      </c>
      <c r="EY78" s="7">
        <v>24.593286908171226</v>
      </c>
      <c r="EZ78" s="7">
        <v>24.593286908171226</v>
      </c>
      <c r="FA78" s="7">
        <v>24.593286908171226</v>
      </c>
      <c r="FB78" s="7">
        <v>42.293119546728796</v>
      </c>
      <c r="FC78" s="7">
        <v>12.628981343454518</v>
      </c>
      <c r="FD78" s="7">
        <v>19.506644233396973</v>
      </c>
      <c r="FE78" s="7">
        <v>42.293119546728796</v>
      </c>
      <c r="FF78" s="7">
        <v>12.628981343454518</v>
      </c>
      <c r="FG78" s="7">
        <v>19.506644233396973</v>
      </c>
      <c r="FH78" s="7">
        <v>12.628981343454518</v>
      </c>
      <c r="FI78" s="7">
        <v>19.506644233396973</v>
      </c>
      <c r="FJ78" s="7">
        <v>12.628981343454518</v>
      </c>
      <c r="FK78" s="7">
        <v>19.506644233396973</v>
      </c>
      <c r="FL78" s="7">
        <v>27.710205599225805</v>
      </c>
      <c r="FM78" s="7">
        <v>27.710205599225805</v>
      </c>
      <c r="FN78" s="7">
        <v>27.710205599225805</v>
      </c>
      <c r="FO78" s="7">
        <v>27.710205599225805</v>
      </c>
      <c r="FP78" s="7">
        <v>26.447168744189401</v>
      </c>
      <c r="FQ78" s="7">
        <v>40.888549047240893</v>
      </c>
      <c r="FR78" s="7">
        <v>26.447168744189401</v>
      </c>
      <c r="FS78" s="7">
        <v>40.888549047240893</v>
      </c>
      <c r="FT78" s="7">
        <v>24.593286908171226</v>
      </c>
      <c r="FU78" s="7">
        <v>24.593286908171226</v>
      </c>
      <c r="FV78" s="7">
        <v>24.593286908171226</v>
      </c>
      <c r="FW78" s="7">
        <v>24.593286908171226</v>
      </c>
      <c r="FX78" s="7">
        <v>32.623263225386367</v>
      </c>
      <c r="FY78" s="7">
        <v>46.72612287440613</v>
      </c>
      <c r="FZ78" s="7">
        <v>32.623263225386367</v>
      </c>
      <c r="GA78" s="7">
        <v>46.72612287440613</v>
      </c>
      <c r="GB78" s="7">
        <v>39.772191691671175</v>
      </c>
      <c r="GC78" s="7">
        <v>39.772191691671175</v>
      </c>
      <c r="GD78" s="7">
        <v>39.772191691671175</v>
      </c>
      <c r="GE78" s="7">
        <v>39.772191691671175</v>
      </c>
      <c r="GF78" s="7">
        <v>45.398647087008982</v>
      </c>
      <c r="GG78" s="7">
        <v>45.398647087008982</v>
      </c>
      <c r="GH78" s="7">
        <v>45.398647087008982</v>
      </c>
      <c r="GI78" s="7">
        <v>45.398647087008982</v>
      </c>
      <c r="GJ78" s="7">
        <v>30.675162134656095</v>
      </c>
      <c r="GK78" s="7">
        <v>30.675162134656095</v>
      </c>
      <c r="GL78" s="7">
        <v>30.675162134656095</v>
      </c>
      <c r="GM78" s="7">
        <v>30.675162134656095</v>
      </c>
      <c r="GN78" s="7">
        <v>20.8835059129561</v>
      </c>
      <c r="GO78" s="7">
        <v>31.219666687925773</v>
      </c>
      <c r="GP78" s="7">
        <v>20.8835059129561</v>
      </c>
      <c r="GQ78" s="7">
        <v>31.219666687925773</v>
      </c>
      <c r="GR78" s="7">
        <v>0</v>
      </c>
      <c r="GS78" s="7">
        <v>0</v>
      </c>
      <c r="GT78" s="7">
        <v>0</v>
      </c>
      <c r="GU78" s="7">
        <v>0</v>
      </c>
      <c r="GV78" s="7">
        <v>0</v>
      </c>
      <c r="GW78" s="7">
        <v>0</v>
      </c>
      <c r="GX78" s="7">
        <v>0</v>
      </c>
      <c r="GY78" s="7">
        <v>0</v>
      </c>
      <c r="GZ78" s="7">
        <v>0</v>
      </c>
      <c r="HA78" s="7">
        <v>0</v>
      </c>
    </row>
    <row r="79" spans="1:209" ht="15" x14ac:dyDescent="0.25">
      <c r="A79" s="7" t="s">
        <v>79</v>
      </c>
      <c r="B79" s="7">
        <f t="shared" si="114"/>
        <v>23</v>
      </c>
      <c r="C79" s="7" t="s">
        <v>64</v>
      </c>
      <c r="D79" s="23">
        <f t="shared" si="121"/>
        <v>208.22342281923724</v>
      </c>
      <c r="E79" s="23">
        <f t="shared" si="121"/>
        <v>206.30356196605743</v>
      </c>
      <c r="F79" s="23">
        <f t="shared" si="121"/>
        <v>204.20103911244968</v>
      </c>
      <c r="G79" s="23">
        <f t="shared" si="121"/>
        <v>201.90880246418735</v>
      </c>
      <c r="H79" s="23">
        <f t="shared" si="121"/>
        <v>199.41957978098478</v>
      </c>
      <c r="I79" s="23">
        <f t="shared" si="121"/>
        <v>196.72587200239505</v>
      </c>
      <c r="J79" s="23">
        <f t="shared" si="121"/>
        <v>193.81994631167373</v>
      </c>
      <c r="K79" s="23">
        <f t="shared" si="121"/>
        <v>190.69383020186817</v>
      </c>
      <c r="L79" s="23">
        <f t="shared" si="121"/>
        <v>187.33930455359405</v>
      </c>
      <c r="M79" s="23">
        <f t="shared" si="121"/>
        <v>189.60051339901329</v>
      </c>
      <c r="N79" s="23">
        <f t="shared" si="121"/>
        <v>191.87127974236034</v>
      </c>
      <c r="O79" s="23">
        <f t="shared" si="121"/>
        <v>194.15094585922742</v>
      </c>
      <c r="P79" s="23">
        <f t="shared" si="121"/>
        <v>196.43882038628925</v>
      </c>
      <c r="Q79" s="23">
        <f t="shared" si="121"/>
        <v>198.73417811963049</v>
      </c>
      <c r="R79" s="23">
        <f t="shared" si="121"/>
        <v>201.03625768819541</v>
      </c>
      <c r="S79" s="23">
        <f t="shared" si="121"/>
        <v>203.34426165267928</v>
      </c>
      <c r="T79" s="23">
        <f t="shared" si="121"/>
        <v>205.65735405331867</v>
      </c>
      <c r="U79" s="23">
        <f t="shared" si="121"/>
        <v>207.97465995690746</v>
      </c>
      <c r="V79" s="23">
        <f t="shared" si="121"/>
        <v>210.29526373280882</v>
      </c>
      <c r="W79" s="23">
        <f t="shared" si="121"/>
        <v>208.22342281923724</v>
      </c>
      <c r="X79" s="23">
        <f t="shared" si="121"/>
        <v>206.30356196605743</v>
      </c>
      <c r="Y79" s="23">
        <f t="shared" si="121"/>
        <v>204.20103911244968</v>
      </c>
      <c r="Z79" s="23">
        <f t="shared" si="121"/>
        <v>201.90880246418735</v>
      </c>
      <c r="AA79" s="23">
        <f t="shared" si="121"/>
        <v>199.41957978098478</v>
      </c>
      <c r="AB79" s="23">
        <f t="shared" si="121"/>
        <v>196.72587200239505</v>
      </c>
      <c r="AC79" s="23">
        <f t="shared" si="121"/>
        <v>193.81994631167373</v>
      </c>
      <c r="AD79" s="23">
        <f t="shared" si="121"/>
        <v>190.69383020186817</v>
      </c>
      <c r="AE79" s="23">
        <f t="shared" si="121"/>
        <v>187.33930455359405</v>
      </c>
      <c r="AF79" s="23">
        <f t="shared" si="121"/>
        <v>189.60051339901329</v>
      </c>
      <c r="AG79" s="23">
        <f t="shared" si="121"/>
        <v>191.87127974236034</v>
      </c>
      <c r="AH79" s="23">
        <f t="shared" si="121"/>
        <v>194.15094585922742</v>
      </c>
      <c r="AI79" s="23">
        <f t="shared" si="121"/>
        <v>196.43882038628925</v>
      </c>
      <c r="AJ79" s="23">
        <f t="shared" si="121"/>
        <v>198.73417811963049</v>
      </c>
      <c r="AK79" s="23">
        <f t="shared" si="121"/>
        <v>201.03625768819541</v>
      </c>
      <c r="AL79" s="23">
        <f t="shared" si="121"/>
        <v>203.34426165267928</v>
      </c>
      <c r="AM79" s="23">
        <f t="shared" si="121"/>
        <v>205.65735405331867</v>
      </c>
      <c r="AN79" s="23">
        <f t="shared" si="121"/>
        <v>207.97465995690746</v>
      </c>
      <c r="AO79" s="23">
        <f t="shared" si="121"/>
        <v>210.29526373280882</v>
      </c>
      <c r="AQ79" s="24">
        <f t="shared" si="115"/>
        <v>1931.4694546933581</v>
      </c>
      <c r="AY79" s="14"/>
      <c r="BC79" s="20"/>
      <c r="BD79" s="20"/>
      <c r="BM79" s="7" cm="1">
        <f t="array" ref="BM79">INDEX($HD$3:$HD$14,BN79,1)</f>
        <v>30</v>
      </c>
      <c r="BN79" s="7">
        <v>4</v>
      </c>
      <c r="BO79" s="7">
        <v>4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39.988957128205975</v>
      </c>
      <c r="DY79" s="7">
        <v>39.988957128205975</v>
      </c>
      <c r="DZ79" s="7">
        <v>39.988957128205975</v>
      </c>
      <c r="EA79" s="7">
        <v>39.988957128205975</v>
      </c>
      <c r="EB79" s="7">
        <v>27.20465326435454</v>
      </c>
      <c r="EC79" s="7">
        <v>27.20465326435454</v>
      </c>
      <c r="ED79" s="7">
        <v>27.20465326435454</v>
      </c>
      <c r="EE79" s="7">
        <v>27.20465326435454</v>
      </c>
      <c r="EF79" s="7">
        <v>30.812136034557646</v>
      </c>
      <c r="EG79" s="7">
        <v>30.812136034557646</v>
      </c>
      <c r="EH79" s="7">
        <v>30.812136034557646</v>
      </c>
      <c r="EI79" s="7">
        <v>30.812136034557646</v>
      </c>
      <c r="EJ79" s="7">
        <v>14.741438107710604</v>
      </c>
      <c r="EK79" s="7">
        <v>24.42454308271817</v>
      </c>
      <c r="EL79" s="7">
        <v>14.741438107710604</v>
      </c>
      <c r="EM79" s="7">
        <v>24.42454308271817</v>
      </c>
      <c r="EN79" s="7">
        <v>45.071176006430278</v>
      </c>
      <c r="EO79" s="7">
        <v>45.071176006430278</v>
      </c>
      <c r="EP79" s="7">
        <v>27.20465326435454</v>
      </c>
      <c r="EQ79" s="7">
        <v>27.20465326435454</v>
      </c>
      <c r="ER79" s="7">
        <v>27.20465326435454</v>
      </c>
      <c r="ES79" s="7">
        <v>27.20465326435454</v>
      </c>
      <c r="ET79" s="7">
        <v>25.76702015466968</v>
      </c>
      <c r="EU79" s="7">
        <v>25.76702015466968</v>
      </c>
      <c r="EV79" s="7">
        <v>22.715061769751507</v>
      </c>
      <c r="EW79" s="7">
        <v>22.715061769751507</v>
      </c>
      <c r="EX79" s="7">
        <v>22.715061769751507</v>
      </c>
      <c r="EY79" s="7">
        <v>22.715061769751507</v>
      </c>
      <c r="EZ79" s="7">
        <v>22.715061769751507</v>
      </c>
      <c r="FA79" s="7">
        <v>22.715061769751507</v>
      </c>
      <c r="FB79" s="7">
        <v>43.338692473818185</v>
      </c>
      <c r="FC79" s="7">
        <v>12.981488284793958</v>
      </c>
      <c r="FD79" s="7">
        <v>19.638396404878748</v>
      </c>
      <c r="FE79" s="7">
        <v>43.338692473818185</v>
      </c>
      <c r="FF79" s="7">
        <v>12.981488284793958</v>
      </c>
      <c r="FG79" s="7">
        <v>19.638396404878748</v>
      </c>
      <c r="FH79" s="7">
        <v>12.981488284793958</v>
      </c>
      <c r="FI79" s="7">
        <v>19.638396404878748</v>
      </c>
      <c r="FJ79" s="7">
        <v>12.981488284793958</v>
      </c>
      <c r="FK79" s="7">
        <v>19.638396404878748</v>
      </c>
      <c r="FL79" s="7">
        <v>28.509485694306111</v>
      </c>
      <c r="FM79" s="7">
        <v>28.509485694306111</v>
      </c>
      <c r="FN79" s="7">
        <v>28.509485694306111</v>
      </c>
      <c r="FO79" s="7">
        <v>28.509485694306111</v>
      </c>
      <c r="FP79" s="7">
        <v>26.235518235277265</v>
      </c>
      <c r="FQ79" s="7">
        <v>40.192569061396853</v>
      </c>
      <c r="FR79" s="7">
        <v>26.235518235277265</v>
      </c>
      <c r="FS79" s="7">
        <v>40.192569061396853</v>
      </c>
      <c r="FT79" s="7">
        <v>22.715061769751507</v>
      </c>
      <c r="FU79" s="7">
        <v>22.715061769751507</v>
      </c>
      <c r="FV79" s="7">
        <v>22.715061769751507</v>
      </c>
      <c r="FW79" s="7">
        <v>22.715061769751507</v>
      </c>
      <c r="FX79" s="7">
        <v>32.264215195607598</v>
      </c>
      <c r="FY79" s="7">
        <v>46.576577815693938</v>
      </c>
      <c r="FZ79" s="7">
        <v>32.264215195607598</v>
      </c>
      <c r="GA79" s="7">
        <v>46.576577815693938</v>
      </c>
      <c r="GB79" s="7">
        <v>39.988957128205975</v>
      </c>
      <c r="GC79" s="7">
        <v>39.988957128205975</v>
      </c>
      <c r="GD79" s="7">
        <v>39.988957128205975</v>
      </c>
      <c r="GE79" s="7">
        <v>39.988957128205975</v>
      </c>
      <c r="GF79" s="7">
        <v>45.071176006430278</v>
      </c>
      <c r="GG79" s="7">
        <v>45.071176006430278</v>
      </c>
      <c r="GH79" s="7">
        <v>45.071176006430278</v>
      </c>
      <c r="GI79" s="7">
        <v>45.071176006430278</v>
      </c>
      <c r="GJ79" s="7">
        <v>29.886459695454505</v>
      </c>
      <c r="GK79" s="7">
        <v>29.886459695454505</v>
      </c>
      <c r="GL79" s="7">
        <v>29.886459695454505</v>
      </c>
      <c r="GM79" s="7">
        <v>29.886459695454505</v>
      </c>
      <c r="GN79" s="7">
        <v>20.324619431881811</v>
      </c>
      <c r="GO79" s="7">
        <v>30.692438914480253</v>
      </c>
      <c r="GP79" s="7">
        <v>20.324619431881811</v>
      </c>
      <c r="GQ79" s="7">
        <v>30.692438914480253</v>
      </c>
      <c r="GR79" s="7">
        <v>0</v>
      </c>
      <c r="GS79" s="7">
        <v>0</v>
      </c>
      <c r="GT79" s="7">
        <v>0</v>
      </c>
      <c r="GU79" s="7">
        <v>0</v>
      </c>
      <c r="GV79" s="7">
        <v>0</v>
      </c>
      <c r="GW79" s="7">
        <v>0</v>
      </c>
      <c r="GX79" s="7">
        <v>0</v>
      </c>
      <c r="GY79" s="7">
        <v>0</v>
      </c>
      <c r="GZ79" s="7">
        <v>0</v>
      </c>
      <c r="HA79" s="7">
        <v>0</v>
      </c>
    </row>
    <row r="80" spans="1:209" ht="15" x14ac:dyDescent="0.25">
      <c r="A80" s="7" t="s">
        <v>79</v>
      </c>
      <c r="B80" s="7">
        <f t="shared" si="114"/>
        <v>24</v>
      </c>
      <c r="C80" s="7" t="s">
        <v>64</v>
      </c>
      <c r="D80" s="23">
        <f t="shared" si="121"/>
        <v>212.76269343669662</v>
      </c>
      <c r="E80" s="23">
        <f t="shared" si="121"/>
        <v>210.80097961691746</v>
      </c>
      <c r="F80" s="23">
        <f t="shared" si="121"/>
        <v>208.65262176510112</v>
      </c>
      <c r="G80" s="23">
        <f t="shared" si="121"/>
        <v>206.31041435790664</v>
      </c>
      <c r="H80" s="23">
        <f t="shared" si="121"/>
        <v>203.76692662021023</v>
      </c>
      <c r="I80" s="23">
        <f t="shared" si="121"/>
        <v>201.01449601204729</v>
      </c>
      <c r="J80" s="23">
        <f t="shared" si="121"/>
        <v>198.04522114126823</v>
      </c>
      <c r="K80" s="23">
        <f t="shared" si="121"/>
        <v>194.85095570026886</v>
      </c>
      <c r="L80" s="23">
        <f t="shared" si="121"/>
        <v>191.42330139286244</v>
      </c>
      <c r="M80" s="23">
        <f t="shared" si="121"/>
        <v>193.73380459111181</v>
      </c>
      <c r="N80" s="23">
        <f t="shared" si="121"/>
        <v>196.05407364074381</v>
      </c>
      <c r="O80" s="23">
        <f t="shared" si="121"/>
        <v>198.38343647895863</v>
      </c>
      <c r="P80" s="23">
        <f t="shared" si="121"/>
        <v>200.72118667071038</v>
      </c>
      <c r="Q80" s="23">
        <f t="shared" si="121"/>
        <v>203.06658320263847</v>
      </c>
      <c r="R80" s="23">
        <f t="shared" si="121"/>
        <v>205.41884810579805</v>
      </c>
      <c r="S80" s="23">
        <f t="shared" si="121"/>
        <v>207.77716655670773</v>
      </c>
      <c r="T80" s="23">
        <f t="shared" si="121"/>
        <v>210.140684371681</v>
      </c>
      <c r="U80" s="23">
        <f t="shared" si="121"/>
        <v>212.50850754396808</v>
      </c>
      <c r="V80" s="23">
        <f t="shared" si="121"/>
        <v>214.87970048218406</v>
      </c>
      <c r="W80" s="23">
        <f t="shared" si="121"/>
        <v>212.76269343669662</v>
      </c>
      <c r="X80" s="23">
        <f t="shared" si="121"/>
        <v>210.80097961691746</v>
      </c>
      <c r="Y80" s="23">
        <f t="shared" si="121"/>
        <v>208.65262176510112</v>
      </c>
      <c r="Z80" s="23">
        <f t="shared" si="121"/>
        <v>206.31041435790664</v>
      </c>
      <c r="AA80" s="23">
        <f t="shared" si="121"/>
        <v>203.76692662021023</v>
      </c>
      <c r="AB80" s="23">
        <f t="shared" si="121"/>
        <v>201.01449601204729</v>
      </c>
      <c r="AC80" s="23">
        <f t="shared" si="121"/>
        <v>198.04522114126823</v>
      </c>
      <c r="AD80" s="23">
        <f t="shared" si="121"/>
        <v>194.85095570026886</v>
      </c>
      <c r="AE80" s="23">
        <f t="shared" si="121"/>
        <v>191.42330139286244</v>
      </c>
      <c r="AF80" s="23">
        <f t="shared" si="121"/>
        <v>193.73380459111181</v>
      </c>
      <c r="AG80" s="23">
        <f t="shared" si="121"/>
        <v>196.05407364074381</v>
      </c>
      <c r="AH80" s="23">
        <f t="shared" si="121"/>
        <v>198.38343647895863</v>
      </c>
      <c r="AI80" s="23">
        <f t="shared" si="121"/>
        <v>200.72118667071038</v>
      </c>
      <c r="AJ80" s="23">
        <f t="shared" si="121"/>
        <v>203.06658320263847</v>
      </c>
      <c r="AK80" s="23">
        <f t="shared" si="121"/>
        <v>205.41884810579805</v>
      </c>
      <c r="AL80" s="23">
        <f t="shared" si="121"/>
        <v>207.77716655670773</v>
      </c>
      <c r="AM80" s="23">
        <f t="shared" si="121"/>
        <v>210.140684371681</v>
      </c>
      <c r="AN80" s="23">
        <f t="shared" si="121"/>
        <v>212.50850754396808</v>
      </c>
      <c r="AO80" s="23">
        <f t="shared" si="121"/>
        <v>214.87970048218406</v>
      </c>
      <c r="AQ80" s="24">
        <f t="shared" si="115"/>
        <v>1921.8121074198914</v>
      </c>
      <c r="AY80" s="14"/>
      <c r="BC80" s="20"/>
      <c r="BD80" s="20"/>
      <c r="BM80" s="7" cm="1">
        <f t="array" ref="BM80">INDEX($HD$3:$HD$14,BN80,1)</f>
        <v>30</v>
      </c>
      <c r="BN80" s="7">
        <v>4</v>
      </c>
      <c r="BO80" s="7">
        <v>5</v>
      </c>
      <c r="BP80" s="7">
        <v>0.21406913299242419</v>
      </c>
      <c r="BQ80" s="7">
        <v>0.21406913299242419</v>
      </c>
      <c r="BR80" s="7">
        <v>0.21406913299242419</v>
      </c>
      <c r="BS80" s="7">
        <v>0.21406913299242419</v>
      </c>
      <c r="BT80" s="7">
        <v>3.7044462525757577E-2</v>
      </c>
      <c r="BU80" s="7">
        <v>3.7044462525757577E-2</v>
      </c>
      <c r="BV80" s="7">
        <v>3.7044462525757577E-2</v>
      </c>
      <c r="BW80" s="7">
        <v>3.7044462525757577E-2</v>
      </c>
      <c r="BX80" s="7">
        <v>1.0935646792348477</v>
      </c>
      <c r="BY80" s="7">
        <v>1.0935646792348477</v>
      </c>
      <c r="BZ80" s="7">
        <v>3.7044462525757577E-2</v>
      </c>
      <c r="CA80" s="7">
        <v>3.7044462525757577E-2</v>
      </c>
      <c r="CB80" s="7">
        <v>3.7044462525757577E-2</v>
      </c>
      <c r="CC80" s="7">
        <v>3.7044462525757577E-2</v>
      </c>
      <c r="CD80" s="7">
        <v>5.2282858154545475E-2</v>
      </c>
      <c r="CE80" s="7">
        <v>5.2282858154545475E-2</v>
      </c>
      <c r="CF80" s="7">
        <v>5.2282858154545475E-2</v>
      </c>
      <c r="CG80" s="7">
        <v>5.2282858154545475E-2</v>
      </c>
      <c r="CH80" s="7">
        <v>5.2282858154545475E-2</v>
      </c>
      <c r="CI80" s="7">
        <v>5.2282858154545475E-2</v>
      </c>
      <c r="CJ80" s="7">
        <v>0.62372132663939461</v>
      </c>
      <c r="CK80" s="7">
        <v>0.62372132663939461</v>
      </c>
      <c r="CL80" s="7">
        <v>0.62372132663939461</v>
      </c>
      <c r="CM80" s="7">
        <v>0.62372132663939461</v>
      </c>
      <c r="CN80" s="7">
        <v>0.62372132663939461</v>
      </c>
      <c r="CO80" s="7">
        <v>0.62372132663939461</v>
      </c>
      <c r="CP80" s="7">
        <v>0.62372132663939461</v>
      </c>
      <c r="CQ80" s="7">
        <v>0.62372132663939461</v>
      </c>
      <c r="CR80" s="7">
        <v>5.3506148999999999E-3</v>
      </c>
      <c r="CS80" s="7">
        <v>5.3506148999999999E-3</v>
      </c>
      <c r="CT80" s="7">
        <v>5.3506148999999999E-3</v>
      </c>
      <c r="CU80" s="7">
        <v>5.3506148999999999E-3</v>
      </c>
      <c r="CV80" s="7">
        <v>0.33503426502878847</v>
      </c>
      <c r="CW80" s="7">
        <v>0.33503426502878847</v>
      </c>
      <c r="CX80" s="7">
        <v>0.33503426502878847</v>
      </c>
      <c r="CY80" s="7">
        <v>0.33503426502878847</v>
      </c>
      <c r="CZ80" s="7">
        <v>5.2282858154545475E-2</v>
      </c>
      <c r="DA80" s="7">
        <v>5.2282858154545475E-2</v>
      </c>
      <c r="DB80" s="7">
        <v>5.2282858154545475E-2</v>
      </c>
      <c r="DC80" s="7">
        <v>5.2282858154545475E-2</v>
      </c>
      <c r="DD80" s="7">
        <v>2.1295552657712076</v>
      </c>
      <c r="DE80" s="7">
        <v>2.1295552657712076</v>
      </c>
      <c r="DF80" s="7">
        <v>2.1295552657712076</v>
      </c>
      <c r="DG80" s="7">
        <v>2.1295552657712076</v>
      </c>
      <c r="DH80" s="7">
        <v>0.21406913299242419</v>
      </c>
      <c r="DI80" s="7">
        <v>0.21406913299242419</v>
      </c>
      <c r="DJ80" s="7">
        <v>0.21406913299242419</v>
      </c>
      <c r="DK80" s="7">
        <v>0.21406913299242419</v>
      </c>
      <c r="DL80" s="7">
        <v>1.0935646792348477</v>
      </c>
      <c r="DM80" s="7">
        <v>1.0935646792348477</v>
      </c>
      <c r="DN80" s="7">
        <v>1.0935646792348477</v>
      </c>
      <c r="DO80" s="7">
        <v>1.0935646792348477</v>
      </c>
      <c r="DP80" s="7">
        <v>0.31244608433787835</v>
      </c>
      <c r="DQ80" s="7">
        <v>0.31244608433787835</v>
      </c>
      <c r="DR80" s="7">
        <v>0.31244608433787835</v>
      </c>
      <c r="DS80" s="7">
        <v>0.31244608433787835</v>
      </c>
      <c r="DT80" s="7">
        <v>1.5428735696666671</v>
      </c>
      <c r="DU80" s="7">
        <v>1.5428735696666671</v>
      </c>
      <c r="DV80" s="7">
        <v>1.5428735696666671</v>
      </c>
      <c r="DW80" s="7">
        <v>1.5428735696666671</v>
      </c>
      <c r="DX80" s="7">
        <v>39.489519573445428</v>
      </c>
      <c r="DY80" s="7">
        <v>39.489519573445428</v>
      </c>
      <c r="DZ80" s="7">
        <v>39.489519573445428</v>
      </c>
      <c r="EA80" s="7">
        <v>39.489519573445428</v>
      </c>
      <c r="EB80" s="7">
        <v>29.622883076527323</v>
      </c>
      <c r="EC80" s="7">
        <v>29.622883076527323</v>
      </c>
      <c r="ED80" s="7">
        <v>29.622883076527323</v>
      </c>
      <c r="EE80" s="7">
        <v>29.622883076527323</v>
      </c>
      <c r="EF80" s="7">
        <v>29.330532602716701</v>
      </c>
      <c r="EG80" s="7">
        <v>29.330532602716701</v>
      </c>
      <c r="EH80" s="7">
        <v>29.330532602716701</v>
      </c>
      <c r="EI80" s="7">
        <v>29.330532602716701</v>
      </c>
      <c r="EJ80" s="7">
        <v>14.614216808393957</v>
      </c>
      <c r="EK80" s="7">
        <v>24.195364450442444</v>
      </c>
      <c r="EL80" s="7">
        <v>14.614216808393957</v>
      </c>
      <c r="EM80" s="7">
        <v>24.195364450442444</v>
      </c>
      <c r="EN80" s="7">
        <v>45.007243819345504</v>
      </c>
      <c r="EO80" s="7">
        <v>45.007243819345504</v>
      </c>
      <c r="EP80" s="7">
        <v>29.622883076527323</v>
      </c>
      <c r="EQ80" s="7">
        <v>29.622883076527323</v>
      </c>
      <c r="ER80" s="7">
        <v>29.622883076527323</v>
      </c>
      <c r="ES80" s="7">
        <v>29.622883076527323</v>
      </c>
      <c r="ET80" s="7">
        <v>22.816532894381805</v>
      </c>
      <c r="EU80" s="7">
        <v>22.816532894381805</v>
      </c>
      <c r="EV80" s="7">
        <v>21.614341743833336</v>
      </c>
      <c r="EW80" s="7">
        <v>21.614341743833336</v>
      </c>
      <c r="EX80" s="7">
        <v>21.614341743833336</v>
      </c>
      <c r="EY80" s="7">
        <v>21.614341743833336</v>
      </c>
      <c r="EZ80" s="7">
        <v>21.614341743833336</v>
      </c>
      <c r="FA80" s="7">
        <v>21.614341743833336</v>
      </c>
      <c r="FB80" s="7">
        <v>43.002076274133373</v>
      </c>
      <c r="FC80" s="7">
        <v>13.31160561180303</v>
      </c>
      <c r="FD80" s="7">
        <v>19.93695450264698</v>
      </c>
      <c r="FE80" s="7">
        <v>43.002076274133373</v>
      </c>
      <c r="FF80" s="7">
        <v>13.31160561180303</v>
      </c>
      <c r="FG80" s="7">
        <v>19.93695450264698</v>
      </c>
      <c r="FH80" s="7">
        <v>13.31160561180303</v>
      </c>
      <c r="FI80" s="7">
        <v>19.93695450264698</v>
      </c>
      <c r="FJ80" s="7">
        <v>13.31160561180303</v>
      </c>
      <c r="FK80" s="7">
        <v>19.93695450264698</v>
      </c>
      <c r="FL80" s="7">
        <v>28.284593067269729</v>
      </c>
      <c r="FM80" s="7">
        <v>28.284593067269729</v>
      </c>
      <c r="FN80" s="7">
        <v>28.284593067269729</v>
      </c>
      <c r="FO80" s="7">
        <v>28.284593067269729</v>
      </c>
      <c r="FP80" s="7">
        <v>24.8440229755046</v>
      </c>
      <c r="FQ80" s="7">
        <v>38.117402317433317</v>
      </c>
      <c r="FR80" s="7">
        <v>24.8440229755046</v>
      </c>
      <c r="FS80" s="7">
        <v>38.117402317433317</v>
      </c>
      <c r="FT80" s="7">
        <v>21.614341743833336</v>
      </c>
      <c r="FU80" s="7">
        <v>21.614341743833336</v>
      </c>
      <c r="FV80" s="7">
        <v>21.614341743833336</v>
      </c>
      <c r="FW80" s="7">
        <v>21.614341743833336</v>
      </c>
      <c r="FX80" s="7">
        <v>32.11562251573033</v>
      </c>
      <c r="FY80" s="7">
        <v>46.180493150115282</v>
      </c>
      <c r="FZ80" s="7">
        <v>32.11562251573033</v>
      </c>
      <c r="GA80" s="7">
        <v>46.180493150115282</v>
      </c>
      <c r="GB80" s="7">
        <v>39.489519573445428</v>
      </c>
      <c r="GC80" s="7">
        <v>39.489519573445428</v>
      </c>
      <c r="GD80" s="7">
        <v>39.489519573445428</v>
      </c>
      <c r="GE80" s="7">
        <v>39.489519573445428</v>
      </c>
      <c r="GF80" s="7">
        <v>45.007243819345504</v>
      </c>
      <c r="GG80" s="7">
        <v>45.007243819345504</v>
      </c>
      <c r="GH80" s="7">
        <v>45.007243819345504</v>
      </c>
      <c r="GI80" s="7">
        <v>45.007243819345504</v>
      </c>
      <c r="GJ80" s="7">
        <v>28.808192774537897</v>
      </c>
      <c r="GK80" s="7">
        <v>28.808192774537897</v>
      </c>
      <c r="GL80" s="7">
        <v>28.808192774537897</v>
      </c>
      <c r="GM80" s="7">
        <v>28.808192774537897</v>
      </c>
      <c r="GN80" s="7">
        <v>19.402598043357596</v>
      </c>
      <c r="GO80" s="7">
        <v>30.313084369306068</v>
      </c>
      <c r="GP80" s="7">
        <v>19.402598043357596</v>
      </c>
      <c r="GQ80" s="7">
        <v>30.313084369306068</v>
      </c>
      <c r="GR80" s="7">
        <v>3.9295906424242438E-2</v>
      </c>
      <c r="GS80" s="7">
        <v>3.9295906424242438E-2</v>
      </c>
      <c r="GT80" s="7">
        <v>3.9295906424242438E-2</v>
      </c>
      <c r="GU80" s="7">
        <v>3.9295906424242438E-2</v>
      </c>
      <c r="GV80" s="7">
        <v>2.1200478791333381</v>
      </c>
      <c r="GW80" s="7">
        <v>2.1200478791333381</v>
      </c>
      <c r="GX80" s="7">
        <v>2.1200478791333381</v>
      </c>
      <c r="GY80" s="7">
        <v>2.1200478791333381</v>
      </c>
      <c r="GZ80" s="7">
        <v>2.0765370290909087E-2</v>
      </c>
      <c r="HA80" s="7">
        <v>2.0765370290909087E-2</v>
      </c>
    </row>
    <row r="81" spans="1:209" ht="15" x14ac:dyDescent="0.25">
      <c r="A81" s="7" t="s">
        <v>79</v>
      </c>
      <c r="B81" s="7">
        <f t="shared" si="114"/>
        <v>25</v>
      </c>
      <c r="C81" s="7" t="s">
        <v>64</v>
      </c>
      <c r="D81" s="23">
        <f t="shared" si="121"/>
        <v>217.4009201536166</v>
      </c>
      <c r="E81" s="23">
        <f t="shared" si="121"/>
        <v>215.3964409725663</v>
      </c>
      <c r="F81" s="23">
        <f t="shared" si="121"/>
        <v>213.20124891958037</v>
      </c>
      <c r="G81" s="23">
        <f t="shared" si="121"/>
        <v>210.80798139090902</v>
      </c>
      <c r="H81" s="23">
        <f t="shared" si="121"/>
        <v>208.20904562053084</v>
      </c>
      <c r="I81" s="23">
        <f t="shared" si="121"/>
        <v>205.39661202510993</v>
      </c>
      <c r="J81" s="23">
        <f t="shared" si="121"/>
        <v>202.36260696214788</v>
      </c>
      <c r="K81" s="23">
        <f t="shared" si="121"/>
        <v>199.09870653453478</v>
      </c>
      <c r="L81" s="23">
        <f t="shared" si="121"/>
        <v>195.59632936322686</v>
      </c>
      <c r="M81" s="23">
        <f t="shared" si="121"/>
        <v>197.95720153119805</v>
      </c>
      <c r="N81" s="23">
        <f t="shared" si="121"/>
        <v>200.32805244611205</v>
      </c>
      <c r="O81" s="23">
        <f t="shared" si="121"/>
        <v>202.70819539419992</v>
      </c>
      <c r="P81" s="23">
        <f t="shared" si="121"/>
        <v>205.09690854013189</v>
      </c>
      <c r="Q81" s="23">
        <f t="shared" si="121"/>
        <v>207.49343471645599</v>
      </c>
      <c r="R81" s="23">
        <f t="shared" si="121"/>
        <v>209.89697899450451</v>
      </c>
      <c r="S81" s="23">
        <f t="shared" si="121"/>
        <v>212.30670878764394</v>
      </c>
      <c r="T81" s="23">
        <f t="shared" si="121"/>
        <v>214.72175129098366</v>
      </c>
      <c r="U81" s="23">
        <f t="shared" si="121"/>
        <v>217.1411930084266</v>
      </c>
      <c r="V81" s="23">
        <f t="shared" si="121"/>
        <v>219.5640779526957</v>
      </c>
      <c r="W81" s="23">
        <f t="shared" si="121"/>
        <v>217.4009201536166</v>
      </c>
      <c r="X81" s="23">
        <f t="shared" si="121"/>
        <v>215.3964409725663</v>
      </c>
      <c r="Y81" s="23">
        <f t="shared" si="121"/>
        <v>213.20124891958037</v>
      </c>
      <c r="Z81" s="23">
        <f t="shared" si="121"/>
        <v>210.80798139090902</v>
      </c>
      <c r="AA81" s="23">
        <f t="shared" si="121"/>
        <v>208.20904562053084</v>
      </c>
      <c r="AB81" s="23">
        <f t="shared" si="121"/>
        <v>205.39661202510993</v>
      </c>
      <c r="AC81" s="23">
        <f t="shared" si="121"/>
        <v>202.36260696214788</v>
      </c>
      <c r="AD81" s="23">
        <f t="shared" si="121"/>
        <v>199.09870653453478</v>
      </c>
      <c r="AE81" s="23">
        <f t="shared" si="121"/>
        <v>195.59632936322686</v>
      </c>
      <c r="AF81" s="23">
        <f t="shared" si="121"/>
        <v>197.95720153119805</v>
      </c>
      <c r="AG81" s="23">
        <f t="shared" si="121"/>
        <v>200.32805244611205</v>
      </c>
      <c r="AH81" s="23">
        <f t="shared" si="121"/>
        <v>202.70819539419992</v>
      </c>
      <c r="AI81" s="23">
        <f t="shared" si="121"/>
        <v>205.09690854013189</v>
      </c>
      <c r="AJ81" s="23">
        <f t="shared" si="121"/>
        <v>207.49343471645599</v>
      </c>
      <c r="AK81" s="23">
        <f t="shared" si="121"/>
        <v>209.89697899450451</v>
      </c>
      <c r="AL81" s="23">
        <f t="shared" si="121"/>
        <v>212.30670878764394</v>
      </c>
      <c r="AM81" s="23">
        <f t="shared" si="121"/>
        <v>214.72175129098366</v>
      </c>
      <c r="AN81" s="23">
        <f t="shared" si="121"/>
        <v>217.1411930084266</v>
      </c>
      <c r="AO81" s="23">
        <f t="shared" si="121"/>
        <v>219.5640779526957</v>
      </c>
      <c r="AQ81" s="24">
        <f t="shared" si="115"/>
        <v>1912.203046882792</v>
      </c>
      <c r="AY81" s="14"/>
      <c r="BC81" s="20"/>
      <c r="BD81" s="20"/>
      <c r="BM81" s="7" cm="1">
        <f t="array" ref="BM81">INDEX($HD$3:$HD$14,BN81,1)</f>
        <v>30</v>
      </c>
      <c r="BN81" s="7">
        <v>4</v>
      </c>
      <c r="BO81" s="7">
        <v>6</v>
      </c>
      <c r="BP81" s="7">
        <v>15.696079073487887</v>
      </c>
      <c r="BQ81" s="7">
        <v>15.696079073487887</v>
      </c>
      <c r="BR81" s="7">
        <v>15.696079073487887</v>
      </c>
      <c r="BS81" s="7">
        <v>15.696079073487887</v>
      </c>
      <c r="BT81" s="7">
        <v>8.4500261228257525</v>
      </c>
      <c r="BU81" s="7">
        <v>8.4500261228257525</v>
      </c>
      <c r="BV81" s="7">
        <v>8.4500261228257525</v>
      </c>
      <c r="BW81" s="7">
        <v>8.4500261228257525</v>
      </c>
      <c r="BX81" s="7">
        <v>19.659596828725771</v>
      </c>
      <c r="BY81" s="7">
        <v>19.659596828725771</v>
      </c>
      <c r="BZ81" s="7">
        <v>8.4500261228257525</v>
      </c>
      <c r="CA81" s="7">
        <v>8.4500261228257525</v>
      </c>
      <c r="CB81" s="7">
        <v>8.4500261228257525</v>
      </c>
      <c r="CC81" s="7">
        <v>8.4500261228257525</v>
      </c>
      <c r="CD81" s="7">
        <v>12.218593586948472</v>
      </c>
      <c r="CE81" s="7">
        <v>12.218593586948472</v>
      </c>
      <c r="CF81" s="7">
        <v>12.218593586948472</v>
      </c>
      <c r="CG81" s="7">
        <v>12.218593586948472</v>
      </c>
      <c r="CH81" s="7">
        <v>12.218593586948472</v>
      </c>
      <c r="CI81" s="7">
        <v>12.218593586948472</v>
      </c>
      <c r="CJ81" s="7">
        <v>20.176111605795484</v>
      </c>
      <c r="CK81" s="7">
        <v>20.176111605795484</v>
      </c>
      <c r="CL81" s="7">
        <v>20.176111605795484</v>
      </c>
      <c r="CM81" s="7">
        <v>20.176111605795484</v>
      </c>
      <c r="CN81" s="7">
        <v>20.176111605795484</v>
      </c>
      <c r="CO81" s="7">
        <v>20.176111605795484</v>
      </c>
      <c r="CP81" s="7">
        <v>20.176111605795484</v>
      </c>
      <c r="CQ81" s="7">
        <v>20.176111605795484</v>
      </c>
      <c r="CR81" s="7">
        <v>6.2931567595818239</v>
      </c>
      <c r="CS81" s="7">
        <v>6.2931567595818239</v>
      </c>
      <c r="CT81" s="7">
        <v>6.2931567595818239</v>
      </c>
      <c r="CU81" s="7">
        <v>6.2931567595818239</v>
      </c>
      <c r="CV81" s="7">
        <v>13.236544651004561</v>
      </c>
      <c r="CW81" s="7">
        <v>13.236544651004561</v>
      </c>
      <c r="CX81" s="7">
        <v>13.236544651004561</v>
      </c>
      <c r="CY81" s="7">
        <v>13.236544651004561</v>
      </c>
      <c r="CZ81" s="7">
        <v>12.218593586948472</v>
      </c>
      <c r="DA81" s="7">
        <v>12.218593586948472</v>
      </c>
      <c r="DB81" s="7">
        <v>12.218593586948472</v>
      </c>
      <c r="DC81" s="7">
        <v>12.218593586948472</v>
      </c>
      <c r="DD81" s="7">
        <v>23.736251664115134</v>
      </c>
      <c r="DE81" s="7">
        <v>23.736251664115134</v>
      </c>
      <c r="DF81" s="7">
        <v>23.736251664115134</v>
      </c>
      <c r="DG81" s="7">
        <v>23.736251664115134</v>
      </c>
      <c r="DH81" s="7">
        <v>15.696079073487887</v>
      </c>
      <c r="DI81" s="7">
        <v>15.696079073487887</v>
      </c>
      <c r="DJ81" s="7">
        <v>15.696079073487887</v>
      </c>
      <c r="DK81" s="7">
        <v>15.696079073487887</v>
      </c>
      <c r="DL81" s="7">
        <v>19.659596828725771</v>
      </c>
      <c r="DM81" s="7">
        <v>19.659596828725771</v>
      </c>
      <c r="DN81" s="7">
        <v>19.659596828725771</v>
      </c>
      <c r="DO81" s="7">
        <v>19.659596828725771</v>
      </c>
      <c r="DP81" s="7">
        <v>16.82973705928633</v>
      </c>
      <c r="DQ81" s="7">
        <v>16.82973705928633</v>
      </c>
      <c r="DR81" s="7">
        <v>16.82973705928633</v>
      </c>
      <c r="DS81" s="7">
        <v>16.82973705928633</v>
      </c>
      <c r="DT81" s="7">
        <v>24.110959819530382</v>
      </c>
      <c r="DU81" s="7">
        <v>24.110959819530382</v>
      </c>
      <c r="DV81" s="7">
        <v>24.110959819530382</v>
      </c>
      <c r="DW81" s="7">
        <v>24.110959819530382</v>
      </c>
      <c r="DX81" s="7">
        <v>39.353130330943969</v>
      </c>
      <c r="DY81" s="7">
        <v>39.353130330943969</v>
      </c>
      <c r="DZ81" s="7">
        <v>39.353130330943969</v>
      </c>
      <c r="EA81" s="7">
        <v>39.353130330943969</v>
      </c>
      <c r="EB81" s="7">
        <v>30.109457515854555</v>
      </c>
      <c r="EC81" s="7">
        <v>30.109457515854555</v>
      </c>
      <c r="ED81" s="7">
        <v>30.109457515854555</v>
      </c>
      <c r="EE81" s="7">
        <v>30.109457515854555</v>
      </c>
      <c r="EF81" s="7">
        <v>28.103843358889385</v>
      </c>
      <c r="EG81" s="7">
        <v>28.103843358889385</v>
      </c>
      <c r="EH81" s="7">
        <v>28.103843358889385</v>
      </c>
      <c r="EI81" s="7">
        <v>28.103843358889385</v>
      </c>
      <c r="EJ81" s="7">
        <v>13.80656087938485</v>
      </c>
      <c r="EK81" s="7">
        <v>23.230747941574297</v>
      </c>
      <c r="EL81" s="7">
        <v>13.80656087938485</v>
      </c>
      <c r="EM81" s="7">
        <v>23.230747941574297</v>
      </c>
      <c r="EN81" s="7">
        <v>43.706057265648397</v>
      </c>
      <c r="EO81" s="7">
        <v>43.706057265648397</v>
      </c>
      <c r="EP81" s="7">
        <v>30.109457515854555</v>
      </c>
      <c r="EQ81" s="7">
        <v>30.109457515854555</v>
      </c>
      <c r="ER81" s="7">
        <v>30.109457515854555</v>
      </c>
      <c r="ES81" s="7">
        <v>30.109457515854555</v>
      </c>
      <c r="ET81" s="7">
        <v>20.387835035340899</v>
      </c>
      <c r="EU81" s="7">
        <v>20.387835035340899</v>
      </c>
      <c r="EV81" s="7">
        <v>20.821934185993918</v>
      </c>
      <c r="EW81" s="7">
        <v>20.821934185993918</v>
      </c>
      <c r="EX81" s="7">
        <v>20.821934185993918</v>
      </c>
      <c r="EY81" s="7">
        <v>20.821934185993918</v>
      </c>
      <c r="EZ81" s="7">
        <v>20.821934185993918</v>
      </c>
      <c r="FA81" s="7">
        <v>20.821934185993918</v>
      </c>
      <c r="FB81" s="7">
        <v>42.629456263646894</v>
      </c>
      <c r="FC81" s="7">
        <v>12.996164525254548</v>
      </c>
      <c r="FD81" s="7">
        <v>19.313713791093953</v>
      </c>
      <c r="FE81" s="7">
        <v>42.629456263646894</v>
      </c>
      <c r="FF81" s="7">
        <v>12.996164525254548</v>
      </c>
      <c r="FG81" s="7">
        <v>19.313713791093953</v>
      </c>
      <c r="FH81" s="7">
        <v>12.996164525254548</v>
      </c>
      <c r="FI81" s="7">
        <v>19.313713791093953</v>
      </c>
      <c r="FJ81" s="7">
        <v>12.996164525254548</v>
      </c>
      <c r="FK81" s="7">
        <v>19.313713791093953</v>
      </c>
      <c r="FL81" s="7">
        <v>27.266783504289389</v>
      </c>
      <c r="FM81" s="7">
        <v>27.266783504289389</v>
      </c>
      <c r="FN81" s="7">
        <v>27.266783504289389</v>
      </c>
      <c r="FO81" s="7">
        <v>27.266783504289389</v>
      </c>
      <c r="FP81" s="7">
        <v>21.155356527284834</v>
      </c>
      <c r="FQ81" s="7">
        <v>32.535700773325736</v>
      </c>
      <c r="FR81" s="7">
        <v>21.155356527284834</v>
      </c>
      <c r="FS81" s="7">
        <v>32.535700773325736</v>
      </c>
      <c r="FT81" s="7">
        <v>20.821934185993918</v>
      </c>
      <c r="FU81" s="7">
        <v>20.821934185993918</v>
      </c>
      <c r="FV81" s="7">
        <v>20.821934185993918</v>
      </c>
      <c r="FW81" s="7">
        <v>20.821934185993918</v>
      </c>
      <c r="FX81" s="7">
        <v>31.039168784509108</v>
      </c>
      <c r="FY81" s="7">
        <v>44.565027510596892</v>
      </c>
      <c r="FZ81" s="7">
        <v>31.039168784509108</v>
      </c>
      <c r="GA81" s="7">
        <v>44.565027510596892</v>
      </c>
      <c r="GB81" s="7">
        <v>39.353130330943969</v>
      </c>
      <c r="GC81" s="7">
        <v>39.353130330943969</v>
      </c>
      <c r="GD81" s="7">
        <v>39.353130330943969</v>
      </c>
      <c r="GE81" s="7">
        <v>39.353130330943969</v>
      </c>
      <c r="GF81" s="7">
        <v>43.706057265648397</v>
      </c>
      <c r="GG81" s="7">
        <v>43.706057265648397</v>
      </c>
      <c r="GH81" s="7">
        <v>43.706057265648397</v>
      </c>
      <c r="GI81" s="7">
        <v>43.706057265648397</v>
      </c>
      <c r="GJ81" s="7">
        <v>27.333643288912175</v>
      </c>
      <c r="GK81" s="7">
        <v>27.333643288912175</v>
      </c>
      <c r="GL81" s="7">
        <v>27.333643288912175</v>
      </c>
      <c r="GM81" s="7">
        <v>27.333643288912175</v>
      </c>
      <c r="GN81" s="7">
        <v>16.383419954806051</v>
      </c>
      <c r="GO81" s="7">
        <v>26.422642006443908</v>
      </c>
      <c r="GP81" s="7">
        <v>16.383419954806051</v>
      </c>
      <c r="GQ81" s="7">
        <v>26.422642006443908</v>
      </c>
      <c r="GR81" s="7">
        <v>10.75972702111971</v>
      </c>
      <c r="GS81" s="7">
        <v>10.75972702111971</v>
      </c>
      <c r="GT81" s="7">
        <v>10.75972702111971</v>
      </c>
      <c r="GU81" s="7">
        <v>10.75972702111971</v>
      </c>
      <c r="GV81" s="7">
        <v>33.106735678940936</v>
      </c>
      <c r="GW81" s="7">
        <v>33.106735678940936</v>
      </c>
      <c r="GX81" s="7">
        <v>33.106735678940936</v>
      </c>
      <c r="GY81" s="7">
        <v>33.106735678940936</v>
      </c>
      <c r="GZ81" s="7">
        <v>7.2595984280651491</v>
      </c>
      <c r="HA81" s="7">
        <v>7.2595984280651491</v>
      </c>
    </row>
    <row r="82" spans="1:209" ht="15" x14ac:dyDescent="0.25">
      <c r="AQ82" s="24"/>
      <c r="AY82" s="14"/>
      <c r="BC82" s="20"/>
      <c r="BD82" s="20"/>
      <c r="BM82" s="7" cm="1">
        <f t="array" ref="BM82">INDEX($HD$3:$HD$14,BN82,1)</f>
        <v>30</v>
      </c>
      <c r="BN82" s="7">
        <v>4</v>
      </c>
      <c r="BO82" s="7">
        <v>7</v>
      </c>
      <c r="BP82" s="7">
        <v>57.730874005981789</v>
      </c>
      <c r="BQ82" s="7">
        <v>57.730874005981789</v>
      </c>
      <c r="BR82" s="7">
        <v>57.730874005981789</v>
      </c>
      <c r="BS82" s="7">
        <v>57.730874005981789</v>
      </c>
      <c r="BT82" s="7">
        <v>40.513494492257593</v>
      </c>
      <c r="BU82" s="7">
        <v>40.513494492257593</v>
      </c>
      <c r="BV82" s="7">
        <v>40.513494492257593</v>
      </c>
      <c r="BW82" s="7">
        <v>40.513494492257593</v>
      </c>
      <c r="BX82" s="7">
        <v>54.667572797666743</v>
      </c>
      <c r="BY82" s="7">
        <v>54.667572797666743</v>
      </c>
      <c r="BZ82" s="7">
        <v>40.513494492257593</v>
      </c>
      <c r="CA82" s="7">
        <v>40.513494492257593</v>
      </c>
      <c r="CB82" s="7">
        <v>40.513494492257593</v>
      </c>
      <c r="CC82" s="7">
        <v>40.513494492257593</v>
      </c>
      <c r="CD82" s="7">
        <v>53.365707902027353</v>
      </c>
      <c r="CE82" s="7">
        <v>53.365707902027353</v>
      </c>
      <c r="CF82" s="7">
        <v>53.365707902027353</v>
      </c>
      <c r="CG82" s="7">
        <v>53.365707902027353</v>
      </c>
      <c r="CH82" s="7">
        <v>53.365707902027353</v>
      </c>
      <c r="CI82" s="7">
        <v>53.365707902027353</v>
      </c>
      <c r="CJ82" s="7">
        <v>63.340507196666728</v>
      </c>
      <c r="CK82" s="7">
        <v>63.340507196666728</v>
      </c>
      <c r="CL82" s="7">
        <v>63.340507196666728</v>
      </c>
      <c r="CM82" s="7">
        <v>63.340507196666728</v>
      </c>
      <c r="CN82" s="7">
        <v>63.340507196666728</v>
      </c>
      <c r="CO82" s="7">
        <v>63.340507196666728</v>
      </c>
      <c r="CP82" s="7">
        <v>63.340507196666728</v>
      </c>
      <c r="CQ82" s="7">
        <v>63.340507196666728</v>
      </c>
      <c r="CR82" s="7">
        <v>42.986970675580416</v>
      </c>
      <c r="CS82" s="7">
        <v>42.986970675580416</v>
      </c>
      <c r="CT82" s="7">
        <v>42.986970675580416</v>
      </c>
      <c r="CU82" s="7">
        <v>42.986970675580416</v>
      </c>
      <c r="CV82" s="7">
        <v>43.54663360507589</v>
      </c>
      <c r="CW82" s="7">
        <v>43.54663360507589</v>
      </c>
      <c r="CX82" s="7">
        <v>43.54663360507589</v>
      </c>
      <c r="CY82" s="7">
        <v>43.54663360507589</v>
      </c>
      <c r="CZ82" s="7">
        <v>53.365707902027353</v>
      </c>
      <c r="DA82" s="7">
        <v>53.365707902027353</v>
      </c>
      <c r="DB82" s="7">
        <v>53.365707902027353</v>
      </c>
      <c r="DC82" s="7">
        <v>53.365707902027353</v>
      </c>
      <c r="DD82" s="7">
        <v>54.294545521930395</v>
      </c>
      <c r="DE82" s="7">
        <v>54.294545521930395</v>
      </c>
      <c r="DF82" s="7">
        <v>54.294545521930395</v>
      </c>
      <c r="DG82" s="7">
        <v>54.294545521930395</v>
      </c>
      <c r="DH82" s="7">
        <v>57.730874005981789</v>
      </c>
      <c r="DI82" s="7">
        <v>57.730874005981789</v>
      </c>
      <c r="DJ82" s="7">
        <v>57.730874005981789</v>
      </c>
      <c r="DK82" s="7">
        <v>57.730874005981789</v>
      </c>
      <c r="DL82" s="7">
        <v>54.667572797666743</v>
      </c>
      <c r="DM82" s="7">
        <v>54.667572797666743</v>
      </c>
      <c r="DN82" s="7">
        <v>54.667572797666743</v>
      </c>
      <c r="DO82" s="7">
        <v>54.667572797666743</v>
      </c>
      <c r="DP82" s="7">
        <v>57.75002938346671</v>
      </c>
      <c r="DQ82" s="7">
        <v>57.75002938346671</v>
      </c>
      <c r="DR82" s="7">
        <v>57.75002938346671</v>
      </c>
      <c r="DS82" s="7">
        <v>57.75002938346671</v>
      </c>
      <c r="DT82" s="7">
        <v>65.067492348584864</v>
      </c>
      <c r="DU82" s="7">
        <v>65.067492348584864</v>
      </c>
      <c r="DV82" s="7">
        <v>65.067492348584864</v>
      </c>
      <c r="DW82" s="7">
        <v>65.067492348584864</v>
      </c>
      <c r="DX82" s="7">
        <v>38.175627827753082</v>
      </c>
      <c r="DY82" s="7">
        <v>38.175627827753082</v>
      </c>
      <c r="DZ82" s="7">
        <v>38.175627827753082</v>
      </c>
      <c r="EA82" s="7">
        <v>38.175627827753082</v>
      </c>
      <c r="EB82" s="7">
        <v>25.563504334506074</v>
      </c>
      <c r="EC82" s="7">
        <v>25.563504334506074</v>
      </c>
      <c r="ED82" s="7">
        <v>25.563504334506074</v>
      </c>
      <c r="EE82" s="7">
        <v>25.563504334506074</v>
      </c>
      <c r="EF82" s="7">
        <v>27.593703033859118</v>
      </c>
      <c r="EG82" s="7">
        <v>27.593703033859118</v>
      </c>
      <c r="EH82" s="7">
        <v>27.593703033859118</v>
      </c>
      <c r="EI82" s="7">
        <v>27.593703033859118</v>
      </c>
      <c r="EJ82" s="7">
        <v>15.484924024036371</v>
      </c>
      <c r="EK82" s="7">
        <v>24.793526878066682</v>
      </c>
      <c r="EL82" s="7">
        <v>15.484924024036371</v>
      </c>
      <c r="EM82" s="7">
        <v>24.793526878066682</v>
      </c>
      <c r="EN82" s="7">
        <v>40.937738306263626</v>
      </c>
      <c r="EO82" s="7">
        <v>40.937738306263626</v>
      </c>
      <c r="EP82" s="7">
        <v>25.563504334506074</v>
      </c>
      <c r="EQ82" s="7">
        <v>25.563504334506074</v>
      </c>
      <c r="ER82" s="7">
        <v>25.563504334506074</v>
      </c>
      <c r="ES82" s="7">
        <v>25.563504334506074</v>
      </c>
      <c r="ET82" s="7">
        <v>21.835921944869661</v>
      </c>
      <c r="EU82" s="7">
        <v>21.835921944869661</v>
      </c>
      <c r="EV82" s="7">
        <v>22.220869362656074</v>
      </c>
      <c r="EW82" s="7">
        <v>22.220869362656074</v>
      </c>
      <c r="EX82" s="7">
        <v>22.220869362656074</v>
      </c>
      <c r="EY82" s="7">
        <v>22.220869362656074</v>
      </c>
      <c r="EZ82" s="7">
        <v>22.220869362656074</v>
      </c>
      <c r="FA82" s="7">
        <v>22.220869362656074</v>
      </c>
      <c r="FB82" s="7">
        <v>42.284494694051496</v>
      </c>
      <c r="FC82" s="7">
        <v>13.491440315190921</v>
      </c>
      <c r="FD82" s="7">
        <v>18.785509868169711</v>
      </c>
      <c r="FE82" s="7">
        <v>42.284494694051496</v>
      </c>
      <c r="FF82" s="7">
        <v>13.491440315190921</v>
      </c>
      <c r="FG82" s="7">
        <v>18.785509868169711</v>
      </c>
      <c r="FH82" s="7">
        <v>13.491440315190921</v>
      </c>
      <c r="FI82" s="7">
        <v>18.785509868169711</v>
      </c>
      <c r="FJ82" s="7">
        <v>13.491440315190921</v>
      </c>
      <c r="FK82" s="7">
        <v>18.785509868169711</v>
      </c>
      <c r="FL82" s="7">
        <v>25.032927284446934</v>
      </c>
      <c r="FM82" s="7">
        <v>25.032927284446934</v>
      </c>
      <c r="FN82" s="7">
        <v>25.032927284446934</v>
      </c>
      <c r="FO82" s="7">
        <v>25.032927284446934</v>
      </c>
      <c r="FP82" s="7">
        <v>18.377153121909114</v>
      </c>
      <c r="FQ82" s="7">
        <v>27.821360143639417</v>
      </c>
      <c r="FR82" s="7">
        <v>18.377153121909114</v>
      </c>
      <c r="FS82" s="7">
        <v>27.821360143639417</v>
      </c>
      <c r="FT82" s="7">
        <v>22.220869362656074</v>
      </c>
      <c r="FU82" s="7">
        <v>22.220869362656074</v>
      </c>
      <c r="FV82" s="7">
        <v>22.220869362656074</v>
      </c>
      <c r="FW82" s="7">
        <v>22.220869362656074</v>
      </c>
      <c r="FX82" s="7">
        <v>29.784959623471256</v>
      </c>
      <c r="FY82" s="7">
        <v>41.886295552748443</v>
      </c>
      <c r="FZ82" s="7">
        <v>29.784959623471256</v>
      </c>
      <c r="GA82" s="7">
        <v>41.886295552748443</v>
      </c>
      <c r="GB82" s="7">
        <v>38.175627827753082</v>
      </c>
      <c r="GC82" s="7">
        <v>38.175627827753082</v>
      </c>
      <c r="GD82" s="7">
        <v>38.175627827753082</v>
      </c>
      <c r="GE82" s="7">
        <v>38.175627827753082</v>
      </c>
      <c r="GF82" s="7">
        <v>40.937738306263626</v>
      </c>
      <c r="GG82" s="7">
        <v>40.937738306263626</v>
      </c>
      <c r="GH82" s="7">
        <v>40.937738306263626</v>
      </c>
      <c r="GI82" s="7">
        <v>40.937738306263626</v>
      </c>
      <c r="GJ82" s="7">
        <v>27.718972636865139</v>
      </c>
      <c r="GK82" s="7">
        <v>27.718972636865139</v>
      </c>
      <c r="GL82" s="7">
        <v>27.718972636865139</v>
      </c>
      <c r="GM82" s="7">
        <v>27.718972636865139</v>
      </c>
      <c r="GN82" s="7">
        <v>15.697051000290916</v>
      </c>
      <c r="GO82" s="7">
        <v>23.301150315250005</v>
      </c>
      <c r="GP82" s="7">
        <v>15.697051000290916</v>
      </c>
      <c r="GQ82" s="7">
        <v>23.301150315250005</v>
      </c>
      <c r="GR82" s="7">
        <v>48.888432220148495</v>
      </c>
      <c r="GS82" s="7">
        <v>48.888432220148495</v>
      </c>
      <c r="GT82" s="7">
        <v>48.888432220148495</v>
      </c>
      <c r="GU82" s="7">
        <v>48.888432220148495</v>
      </c>
      <c r="GV82" s="7">
        <v>73.383387080757544</v>
      </c>
      <c r="GW82" s="7">
        <v>73.383387080757544</v>
      </c>
      <c r="GX82" s="7">
        <v>73.383387080757544</v>
      </c>
      <c r="GY82" s="7">
        <v>73.383387080757544</v>
      </c>
      <c r="GZ82" s="7">
        <v>46.353342771784845</v>
      </c>
      <c r="HA82" s="7">
        <v>46.353342771784845</v>
      </c>
    </row>
    <row r="83" spans="1:209" ht="15" x14ac:dyDescent="0.25">
      <c r="A83" s="7" t="s">
        <v>80</v>
      </c>
      <c r="B83" s="7" t="s">
        <v>81</v>
      </c>
      <c r="C83" s="7" t="s">
        <v>64</v>
      </c>
      <c r="D83" s="25">
        <f t="shared" ref="D83:AO83" si="122">-PMT(nominalDiscountRate,COUNT(D$57:D$81),NPV(nominalDiscountRate,D$57:D$81)*(1+inflation))</f>
        <v>104.53588850877151</v>
      </c>
      <c r="E83" s="25">
        <f t="shared" si="122"/>
        <v>101.85593288633717</v>
      </c>
      <c r="F83" s="25">
        <f t="shared" si="122"/>
        <v>99.06689497961753</v>
      </c>
      <c r="G83" s="25">
        <f t="shared" si="122"/>
        <v>96.056627448615572</v>
      </c>
      <c r="H83" s="25">
        <f t="shared" si="122"/>
        <v>92.92437611853741</v>
      </c>
      <c r="I83" s="25">
        <f t="shared" si="122"/>
        <v>89.664520107737943</v>
      </c>
      <c r="J83" s="25">
        <f t="shared" si="122"/>
        <v>86.038189946234439</v>
      </c>
      <c r="K83" s="25">
        <f t="shared" si="122"/>
        <v>82.262994801624103</v>
      </c>
      <c r="L83" s="25">
        <f t="shared" si="122"/>
        <v>78.461997242067895</v>
      </c>
      <c r="M83" s="25">
        <f t="shared" si="122"/>
        <v>78.831619890033394</v>
      </c>
      <c r="N83" s="25">
        <f t="shared" si="122"/>
        <v>79.2286653323591</v>
      </c>
      <c r="O83" s="25">
        <f t="shared" si="122"/>
        <v>79.65471985297485</v>
      </c>
      <c r="P83" s="25">
        <f t="shared" si="122"/>
        <v>80.236886374899953</v>
      </c>
      <c r="Q83" s="25">
        <f t="shared" si="122"/>
        <v>80.621265262348786</v>
      </c>
      <c r="R83" s="25">
        <f t="shared" si="122"/>
        <v>81.030926441566365</v>
      </c>
      <c r="S83" s="25">
        <f t="shared" si="122"/>
        <v>81.594547264815446</v>
      </c>
      <c r="T83" s="25">
        <f t="shared" si="122"/>
        <v>82.191198586572483</v>
      </c>
      <c r="U83" s="25">
        <f t="shared" si="122"/>
        <v>82.824802473555806</v>
      </c>
      <c r="V83" s="25">
        <f t="shared" si="122"/>
        <v>83.258215000019717</v>
      </c>
      <c r="W83" s="25">
        <f t="shared" si="122"/>
        <v>162.1976763738372</v>
      </c>
      <c r="X83" s="25">
        <f t="shared" si="122"/>
        <v>160.70218194227564</v>
      </c>
      <c r="Y83" s="25">
        <f t="shared" si="122"/>
        <v>159.06440115488502</v>
      </c>
      <c r="Z83" s="25">
        <f t="shared" si="122"/>
        <v>157.27884094742527</v>
      </c>
      <c r="AA83" s="25">
        <f t="shared" si="122"/>
        <v>155.33983653703757</v>
      </c>
      <c r="AB83" s="25">
        <f t="shared" si="122"/>
        <v>153.2415464570754</v>
      </c>
      <c r="AC83" s="25">
        <f t="shared" si="122"/>
        <v>150.97794715413232</v>
      </c>
      <c r="AD83" s="25">
        <f t="shared" si="122"/>
        <v>148.54282836576502</v>
      </c>
      <c r="AE83" s="25">
        <f t="shared" si="122"/>
        <v>145.92978772835872</v>
      </c>
      <c r="AF83" s="25">
        <f t="shared" si="122"/>
        <v>147.69117852463512</v>
      </c>
      <c r="AG83" s="25">
        <f t="shared" si="122"/>
        <v>149.46001422761239</v>
      </c>
      <c r="AH83" s="25">
        <f t="shared" si="122"/>
        <v>151.23578249641571</v>
      </c>
      <c r="AI83" s="25">
        <f t="shared" si="122"/>
        <v>153.0179447868054</v>
      </c>
      <c r="AJ83" s="25">
        <f t="shared" si="122"/>
        <v>154.80593619408273</v>
      </c>
      <c r="AK83" s="25">
        <f t="shared" si="122"/>
        <v>156.59916364080019</v>
      </c>
      <c r="AL83" s="25">
        <f t="shared" si="122"/>
        <v>158.39700595379429</v>
      </c>
      <c r="AM83" s="25">
        <f t="shared" si="122"/>
        <v>160.19881195401254</v>
      </c>
      <c r="AN83" s="25">
        <f t="shared" si="122"/>
        <v>162.0039001036574</v>
      </c>
      <c r="AO83" s="25">
        <f t="shared" si="122"/>
        <v>163.8115571632683</v>
      </c>
      <c r="AQ83" s="24">
        <f>-PMT(nominalDiscountRate,COUNT(AQ$57:AQ$81),NPV(nominalDiscountRate,AQ$57:AQ$81)*(1+inflation))</f>
        <v>2108.6806878012171</v>
      </c>
      <c r="AY83" s="14"/>
      <c r="BC83" s="20"/>
      <c r="BD83" s="20"/>
      <c r="BM83" s="7" cm="1">
        <f t="array" ref="BM83">INDEX($HD$3:$HD$14,BN83,1)</f>
        <v>30</v>
      </c>
      <c r="BN83" s="7">
        <v>4</v>
      </c>
      <c r="BO83" s="7">
        <v>8</v>
      </c>
      <c r="BP83" s="7">
        <v>75.879516886939697</v>
      </c>
      <c r="BQ83" s="7">
        <v>75.879516886939697</v>
      </c>
      <c r="BR83" s="7">
        <v>75.879516886939697</v>
      </c>
      <c r="BS83" s="7">
        <v>75.879516886939697</v>
      </c>
      <c r="BT83" s="7">
        <v>61.921694059521322</v>
      </c>
      <c r="BU83" s="7">
        <v>61.921694059521322</v>
      </c>
      <c r="BV83" s="7">
        <v>61.921694059521322</v>
      </c>
      <c r="BW83" s="7">
        <v>61.921694059521322</v>
      </c>
      <c r="BX83" s="7">
        <v>63.774303316333217</v>
      </c>
      <c r="BY83" s="7">
        <v>63.774303316333217</v>
      </c>
      <c r="BZ83" s="7">
        <v>61.921694059521322</v>
      </c>
      <c r="CA83" s="7">
        <v>61.921694059521322</v>
      </c>
      <c r="CB83" s="7">
        <v>61.921694059521322</v>
      </c>
      <c r="CC83" s="7">
        <v>61.921694059521322</v>
      </c>
      <c r="CD83" s="7">
        <v>78.250364599242658</v>
      </c>
      <c r="CE83" s="7">
        <v>78.250364599242658</v>
      </c>
      <c r="CF83" s="7">
        <v>78.250364599242658</v>
      </c>
      <c r="CG83" s="7">
        <v>78.250364599242658</v>
      </c>
      <c r="CH83" s="7">
        <v>78.250364599242658</v>
      </c>
      <c r="CI83" s="7">
        <v>78.250364599242658</v>
      </c>
      <c r="CJ83" s="7">
        <v>78.442736415954855</v>
      </c>
      <c r="CK83" s="7">
        <v>78.442736415954855</v>
      </c>
      <c r="CL83" s="7">
        <v>78.442736415954855</v>
      </c>
      <c r="CM83" s="7">
        <v>78.442736415954855</v>
      </c>
      <c r="CN83" s="7">
        <v>78.442736415954855</v>
      </c>
      <c r="CO83" s="7">
        <v>78.442736415954855</v>
      </c>
      <c r="CP83" s="7">
        <v>78.442736415954855</v>
      </c>
      <c r="CQ83" s="7">
        <v>78.442736415954855</v>
      </c>
      <c r="CR83" s="7">
        <v>75.726604757954604</v>
      </c>
      <c r="CS83" s="7">
        <v>75.726604757954604</v>
      </c>
      <c r="CT83" s="7">
        <v>75.726604757954604</v>
      </c>
      <c r="CU83" s="7">
        <v>75.726604757954604</v>
      </c>
      <c r="CV83" s="7">
        <v>57.956680630894013</v>
      </c>
      <c r="CW83" s="7">
        <v>57.956680630894013</v>
      </c>
      <c r="CX83" s="7">
        <v>57.956680630894013</v>
      </c>
      <c r="CY83" s="7">
        <v>57.956680630894013</v>
      </c>
      <c r="CZ83" s="7">
        <v>78.250364599242658</v>
      </c>
      <c r="DA83" s="7">
        <v>78.250364599242658</v>
      </c>
      <c r="DB83" s="7">
        <v>78.250364599242658</v>
      </c>
      <c r="DC83" s="7">
        <v>78.250364599242658</v>
      </c>
      <c r="DD83" s="7">
        <v>67.577946994999934</v>
      </c>
      <c r="DE83" s="7">
        <v>67.577946994999934</v>
      </c>
      <c r="DF83" s="7">
        <v>67.577946994999934</v>
      </c>
      <c r="DG83" s="7">
        <v>67.577946994999934</v>
      </c>
      <c r="DH83" s="7">
        <v>75.879516886939697</v>
      </c>
      <c r="DI83" s="7">
        <v>75.879516886939697</v>
      </c>
      <c r="DJ83" s="7">
        <v>75.879516886939697</v>
      </c>
      <c r="DK83" s="7">
        <v>75.879516886939697</v>
      </c>
      <c r="DL83" s="7">
        <v>63.774303316333217</v>
      </c>
      <c r="DM83" s="7">
        <v>63.774303316333217</v>
      </c>
      <c r="DN83" s="7">
        <v>63.774303316333217</v>
      </c>
      <c r="DO83" s="7">
        <v>63.774303316333217</v>
      </c>
      <c r="DP83" s="7">
        <v>70.882325016212135</v>
      </c>
      <c r="DQ83" s="7">
        <v>70.882325016212135</v>
      </c>
      <c r="DR83" s="7">
        <v>70.882325016212135</v>
      </c>
      <c r="DS83" s="7">
        <v>70.882325016212135</v>
      </c>
      <c r="DT83" s="7">
        <v>81.587550614090617</v>
      </c>
      <c r="DU83" s="7">
        <v>81.587550614090617</v>
      </c>
      <c r="DV83" s="7">
        <v>81.587550614090617</v>
      </c>
      <c r="DW83" s="7">
        <v>81.587550614090617</v>
      </c>
      <c r="DX83" s="7">
        <v>42.57380890444707</v>
      </c>
      <c r="DY83" s="7">
        <v>42.57380890444707</v>
      </c>
      <c r="DZ83" s="7">
        <v>42.57380890444707</v>
      </c>
      <c r="EA83" s="7">
        <v>42.57380890444707</v>
      </c>
      <c r="EB83" s="7">
        <v>24.618249856071198</v>
      </c>
      <c r="EC83" s="7">
        <v>24.618249856071198</v>
      </c>
      <c r="ED83" s="7">
        <v>24.618249856071198</v>
      </c>
      <c r="EE83" s="7">
        <v>24.618249856071198</v>
      </c>
      <c r="EF83" s="7">
        <v>27.059797831368208</v>
      </c>
      <c r="EG83" s="7">
        <v>27.059797831368208</v>
      </c>
      <c r="EH83" s="7">
        <v>27.059797831368208</v>
      </c>
      <c r="EI83" s="7">
        <v>27.059797831368208</v>
      </c>
      <c r="EJ83" s="7">
        <v>21.127332937177218</v>
      </c>
      <c r="EK83" s="7">
        <v>31.210280675981817</v>
      </c>
      <c r="EL83" s="7">
        <v>21.127332937177218</v>
      </c>
      <c r="EM83" s="7">
        <v>31.210280675981817</v>
      </c>
      <c r="EN83" s="7">
        <v>42.15496216748187</v>
      </c>
      <c r="EO83" s="7">
        <v>42.15496216748187</v>
      </c>
      <c r="EP83" s="7">
        <v>24.618249856071198</v>
      </c>
      <c r="EQ83" s="7">
        <v>24.618249856071198</v>
      </c>
      <c r="ER83" s="7">
        <v>24.618249856071198</v>
      </c>
      <c r="ES83" s="7">
        <v>24.618249856071198</v>
      </c>
      <c r="ET83" s="7">
        <v>27.684514671637903</v>
      </c>
      <c r="EU83" s="7">
        <v>27.684514671637903</v>
      </c>
      <c r="EV83" s="7">
        <v>25.290486286190919</v>
      </c>
      <c r="EW83" s="7">
        <v>25.290486286190919</v>
      </c>
      <c r="EX83" s="7">
        <v>25.290486286190919</v>
      </c>
      <c r="EY83" s="7">
        <v>25.290486286190919</v>
      </c>
      <c r="EZ83" s="7">
        <v>25.290486286190919</v>
      </c>
      <c r="FA83" s="7">
        <v>25.290486286190919</v>
      </c>
      <c r="FB83" s="7">
        <v>40.671334172921235</v>
      </c>
      <c r="FC83" s="7">
        <v>18.533906741981831</v>
      </c>
      <c r="FD83" s="7">
        <v>25.094072021947017</v>
      </c>
      <c r="FE83" s="7">
        <v>40.671334172921235</v>
      </c>
      <c r="FF83" s="7">
        <v>18.533906741981831</v>
      </c>
      <c r="FG83" s="7">
        <v>25.094072021947017</v>
      </c>
      <c r="FH83" s="7">
        <v>18.533906741981831</v>
      </c>
      <c r="FI83" s="7">
        <v>25.094072021947017</v>
      </c>
      <c r="FJ83" s="7">
        <v>18.533906741981831</v>
      </c>
      <c r="FK83" s="7">
        <v>25.094072021947017</v>
      </c>
      <c r="FL83" s="7">
        <v>29.011409927707611</v>
      </c>
      <c r="FM83" s="7">
        <v>29.011409927707611</v>
      </c>
      <c r="FN83" s="7">
        <v>29.011409927707611</v>
      </c>
      <c r="FO83" s="7">
        <v>29.011409927707611</v>
      </c>
      <c r="FP83" s="7">
        <v>21.16783183234547</v>
      </c>
      <c r="FQ83" s="7">
        <v>31.169767504069718</v>
      </c>
      <c r="FR83" s="7">
        <v>21.16783183234547</v>
      </c>
      <c r="FS83" s="7">
        <v>31.169767504069718</v>
      </c>
      <c r="FT83" s="7">
        <v>25.290486286190919</v>
      </c>
      <c r="FU83" s="7">
        <v>25.290486286190919</v>
      </c>
      <c r="FV83" s="7">
        <v>25.290486286190919</v>
      </c>
      <c r="FW83" s="7">
        <v>25.290486286190919</v>
      </c>
      <c r="FX83" s="7">
        <v>31.221972732049963</v>
      </c>
      <c r="FY83" s="7">
        <v>43.273193859945472</v>
      </c>
      <c r="FZ83" s="7">
        <v>31.221972732049963</v>
      </c>
      <c r="GA83" s="7">
        <v>43.273193859945472</v>
      </c>
      <c r="GB83" s="7">
        <v>42.57380890444707</v>
      </c>
      <c r="GC83" s="7">
        <v>42.57380890444707</v>
      </c>
      <c r="GD83" s="7">
        <v>42.57380890444707</v>
      </c>
      <c r="GE83" s="7">
        <v>42.57380890444707</v>
      </c>
      <c r="GF83" s="7">
        <v>42.15496216748187</v>
      </c>
      <c r="GG83" s="7">
        <v>42.15496216748187</v>
      </c>
      <c r="GH83" s="7">
        <v>42.15496216748187</v>
      </c>
      <c r="GI83" s="7">
        <v>42.15496216748187</v>
      </c>
      <c r="GJ83" s="7">
        <v>27.047277049949926</v>
      </c>
      <c r="GK83" s="7">
        <v>27.047277049949926</v>
      </c>
      <c r="GL83" s="7">
        <v>27.047277049949926</v>
      </c>
      <c r="GM83" s="7">
        <v>27.047277049949926</v>
      </c>
      <c r="GN83" s="7">
        <v>19.01651462370755</v>
      </c>
      <c r="GO83" s="7">
        <v>27.334042168837843</v>
      </c>
      <c r="GP83" s="7">
        <v>19.01651462370755</v>
      </c>
      <c r="GQ83" s="7">
        <v>27.334042168837843</v>
      </c>
      <c r="GR83" s="7">
        <v>76.744481522545655</v>
      </c>
      <c r="GS83" s="7">
        <v>76.744481522545655</v>
      </c>
      <c r="GT83" s="7">
        <v>76.744481522545655</v>
      </c>
      <c r="GU83" s="7">
        <v>76.744481522545655</v>
      </c>
      <c r="GV83" s="7">
        <v>84.950163192408723</v>
      </c>
      <c r="GW83" s="7">
        <v>84.950163192408723</v>
      </c>
      <c r="GX83" s="7">
        <v>84.950163192408723</v>
      </c>
      <c r="GY83" s="7">
        <v>84.950163192408723</v>
      </c>
      <c r="GZ83" s="7">
        <v>75.802326881327247</v>
      </c>
      <c r="HA83" s="7">
        <v>75.802326881327247</v>
      </c>
    </row>
    <row r="84" spans="1:209" ht="15" x14ac:dyDescent="0.25">
      <c r="A84" s="7" t="s">
        <v>82</v>
      </c>
      <c r="B84" s="7" t="s">
        <v>81</v>
      </c>
      <c r="C84" s="7" t="s">
        <v>83</v>
      </c>
      <c r="D84" s="25">
        <f t="shared" ref="D84:AO84" si="123">D83/($AQ83/1000)</f>
        <v>49.574072126479301</v>
      </c>
      <c r="E84" s="25">
        <f t="shared" si="123"/>
        <v>48.303156317396414</v>
      </c>
      <c r="F84" s="25">
        <f t="shared" si="123"/>
        <v>46.980510398147324</v>
      </c>
      <c r="G84" s="25">
        <f t="shared" si="123"/>
        <v>45.552950716676136</v>
      </c>
      <c r="H84" s="25">
        <f t="shared" si="123"/>
        <v>44.067542637492629</v>
      </c>
      <c r="I84" s="25">
        <f t="shared" si="123"/>
        <v>42.521620568941501</v>
      </c>
      <c r="J84" s="25">
        <f t="shared" si="123"/>
        <v>40.801905401784175</v>
      </c>
      <c r="K84" s="25">
        <f t="shared" si="123"/>
        <v>39.011593968455287</v>
      </c>
      <c r="L84" s="25">
        <f t="shared" si="123"/>
        <v>37.20904625151308</v>
      </c>
      <c r="M84" s="25">
        <f t="shared" si="123"/>
        <v>37.384332462509263</v>
      </c>
      <c r="N84" s="25">
        <f t="shared" si="123"/>
        <v>37.572623389923081</v>
      </c>
      <c r="O84" s="25">
        <f t="shared" si="123"/>
        <v>37.774671297451469</v>
      </c>
      <c r="P84" s="25">
        <f t="shared" si="123"/>
        <v>38.050752225821967</v>
      </c>
      <c r="Q84" s="25">
        <f t="shared" si="123"/>
        <v>38.233036290769533</v>
      </c>
      <c r="R84" s="25">
        <f t="shared" si="123"/>
        <v>38.427309981227971</v>
      </c>
      <c r="S84" s="25">
        <f t="shared" si="123"/>
        <v>38.694595979771819</v>
      </c>
      <c r="T84" s="25">
        <f t="shared" si="123"/>
        <v>38.977546037221806</v>
      </c>
      <c r="U84" s="25">
        <f t="shared" si="123"/>
        <v>39.278020115942567</v>
      </c>
      <c r="V84" s="25">
        <f t="shared" si="123"/>
        <v>39.483557411831512</v>
      </c>
      <c r="W84" s="25">
        <f t="shared" si="123"/>
        <v>76.919031559474973</v>
      </c>
      <c r="X84" s="25">
        <f t="shared" si="123"/>
        <v>76.209822981707347</v>
      </c>
      <c r="Y84" s="25">
        <f t="shared" si="123"/>
        <v>75.433137921297188</v>
      </c>
      <c r="Z84" s="25">
        <f t="shared" si="123"/>
        <v>74.586371401458848</v>
      </c>
      <c r="AA84" s="25">
        <f t="shared" si="123"/>
        <v>73.666837011257002</v>
      </c>
      <c r="AB84" s="25">
        <f t="shared" si="123"/>
        <v>72.671764550973734</v>
      </c>
      <c r="AC84" s="25">
        <f t="shared" si="123"/>
        <v>71.598297469856121</v>
      </c>
      <c r="AD84" s="25">
        <f t="shared" si="123"/>
        <v>70.443490674092985</v>
      </c>
      <c r="AE84" s="25">
        <f t="shared" si="123"/>
        <v>69.204307969702128</v>
      </c>
      <c r="AF84" s="25">
        <f t="shared" si="123"/>
        <v>70.039612625578243</v>
      </c>
      <c r="AG84" s="25">
        <f t="shared" si="123"/>
        <v>70.878447880821028</v>
      </c>
      <c r="AH84" s="25">
        <f t="shared" si="123"/>
        <v>71.720570767930582</v>
      </c>
      <c r="AI84" s="25">
        <f t="shared" si="123"/>
        <v>72.565725892980836</v>
      </c>
      <c r="AJ84" s="25">
        <f t="shared" si="123"/>
        <v>73.413645361120757</v>
      </c>
      <c r="AK84" s="25">
        <f t="shared" si="123"/>
        <v>74.264047917131876</v>
      </c>
      <c r="AL84" s="25">
        <f t="shared" si="123"/>
        <v>75.116638981959611</v>
      </c>
      <c r="AM84" s="25">
        <f t="shared" si="123"/>
        <v>75.971109746851496</v>
      </c>
      <c r="AN84" s="25">
        <f t="shared" si="123"/>
        <v>76.827137006022284</v>
      </c>
      <c r="AO84" s="25">
        <f t="shared" si="123"/>
        <v>77.684382519801702</v>
      </c>
      <c r="AY84" s="14"/>
      <c r="BC84" s="20"/>
      <c r="BD84" s="20"/>
      <c r="BM84" s="7" cm="1">
        <f t="array" ref="BM84">INDEX($HD$3:$HD$14,BN84,1)</f>
        <v>30</v>
      </c>
      <c r="BN84" s="7">
        <v>4</v>
      </c>
      <c r="BO84" s="7">
        <v>9</v>
      </c>
      <c r="BP84" s="7">
        <v>85.212183983924575</v>
      </c>
      <c r="BQ84" s="7">
        <v>85.212183983924575</v>
      </c>
      <c r="BR84" s="7">
        <v>85.212183983924575</v>
      </c>
      <c r="BS84" s="7">
        <v>85.212183983924575</v>
      </c>
      <c r="BT84" s="7">
        <v>76.25345868081817</v>
      </c>
      <c r="BU84" s="7">
        <v>76.25345868081817</v>
      </c>
      <c r="BV84" s="7">
        <v>76.25345868081817</v>
      </c>
      <c r="BW84" s="7">
        <v>76.25345868081817</v>
      </c>
      <c r="BX84" s="7">
        <v>69.204693592287953</v>
      </c>
      <c r="BY84" s="7">
        <v>69.204693592287953</v>
      </c>
      <c r="BZ84" s="7">
        <v>76.25345868081817</v>
      </c>
      <c r="CA84" s="7">
        <v>76.25345868081817</v>
      </c>
      <c r="CB84" s="7">
        <v>76.25345868081817</v>
      </c>
      <c r="CC84" s="7">
        <v>76.25345868081817</v>
      </c>
      <c r="CD84" s="7">
        <v>81.504799478818285</v>
      </c>
      <c r="CE84" s="7">
        <v>81.504799478818285</v>
      </c>
      <c r="CF84" s="7">
        <v>81.504799478818285</v>
      </c>
      <c r="CG84" s="7">
        <v>81.504799478818285</v>
      </c>
      <c r="CH84" s="7">
        <v>81.504799478818285</v>
      </c>
      <c r="CI84" s="7">
        <v>81.504799478818285</v>
      </c>
      <c r="CJ84" s="7">
        <v>82.293174090757873</v>
      </c>
      <c r="CK84" s="7">
        <v>82.293174090757873</v>
      </c>
      <c r="CL84" s="7">
        <v>82.293174090757873</v>
      </c>
      <c r="CM84" s="7">
        <v>82.293174090757873</v>
      </c>
      <c r="CN84" s="7">
        <v>82.293174090757873</v>
      </c>
      <c r="CO84" s="7">
        <v>82.293174090757873</v>
      </c>
      <c r="CP84" s="7">
        <v>82.293174090757873</v>
      </c>
      <c r="CQ84" s="7">
        <v>82.293174090757873</v>
      </c>
      <c r="CR84" s="7">
        <v>87.096742598515334</v>
      </c>
      <c r="CS84" s="7">
        <v>87.096742598515334</v>
      </c>
      <c r="CT84" s="7">
        <v>87.096742598515334</v>
      </c>
      <c r="CU84" s="7">
        <v>87.096742598515334</v>
      </c>
      <c r="CV84" s="7">
        <v>66.577596957984895</v>
      </c>
      <c r="CW84" s="7">
        <v>66.577596957984895</v>
      </c>
      <c r="CX84" s="7">
        <v>66.577596957984895</v>
      </c>
      <c r="CY84" s="7">
        <v>66.577596957984895</v>
      </c>
      <c r="CZ84" s="7">
        <v>81.504799478818285</v>
      </c>
      <c r="DA84" s="7">
        <v>81.504799478818285</v>
      </c>
      <c r="DB84" s="7">
        <v>81.504799478818285</v>
      </c>
      <c r="DC84" s="7">
        <v>81.504799478818285</v>
      </c>
      <c r="DD84" s="7">
        <v>75.540370584575172</v>
      </c>
      <c r="DE84" s="7">
        <v>75.540370584575172</v>
      </c>
      <c r="DF84" s="7">
        <v>75.540370584575172</v>
      </c>
      <c r="DG84" s="7">
        <v>75.540370584575172</v>
      </c>
      <c r="DH84" s="7">
        <v>85.212183983924575</v>
      </c>
      <c r="DI84" s="7">
        <v>85.212183983924575</v>
      </c>
      <c r="DJ84" s="7">
        <v>85.212183983924575</v>
      </c>
      <c r="DK84" s="7">
        <v>85.212183983924575</v>
      </c>
      <c r="DL84" s="7">
        <v>69.204693592287953</v>
      </c>
      <c r="DM84" s="7">
        <v>69.204693592287953</v>
      </c>
      <c r="DN84" s="7">
        <v>69.204693592287953</v>
      </c>
      <c r="DO84" s="7">
        <v>69.204693592287953</v>
      </c>
      <c r="DP84" s="7">
        <v>80.402841319060329</v>
      </c>
      <c r="DQ84" s="7">
        <v>80.402841319060329</v>
      </c>
      <c r="DR84" s="7">
        <v>80.402841319060329</v>
      </c>
      <c r="DS84" s="7">
        <v>80.402841319060329</v>
      </c>
      <c r="DT84" s="7">
        <v>85.125491929544964</v>
      </c>
      <c r="DU84" s="7">
        <v>85.125491929544964</v>
      </c>
      <c r="DV84" s="7">
        <v>85.125491929544964</v>
      </c>
      <c r="DW84" s="7">
        <v>85.125491929544964</v>
      </c>
      <c r="DX84" s="7">
        <v>49.169394938154504</v>
      </c>
      <c r="DY84" s="7">
        <v>49.169394938154504</v>
      </c>
      <c r="DZ84" s="7">
        <v>49.169394938154504</v>
      </c>
      <c r="EA84" s="7">
        <v>49.169394938154504</v>
      </c>
      <c r="EB84" s="7">
        <v>27.326285381548484</v>
      </c>
      <c r="EC84" s="7">
        <v>27.326285381548484</v>
      </c>
      <c r="ED84" s="7">
        <v>27.326285381548484</v>
      </c>
      <c r="EE84" s="7">
        <v>27.326285381548484</v>
      </c>
      <c r="EF84" s="7">
        <v>36.120961985793862</v>
      </c>
      <c r="EG84" s="7">
        <v>36.120961985793862</v>
      </c>
      <c r="EH84" s="7">
        <v>36.120961985793862</v>
      </c>
      <c r="EI84" s="7">
        <v>36.120961985793862</v>
      </c>
      <c r="EJ84" s="7">
        <v>23.992053597451516</v>
      </c>
      <c r="EK84" s="7">
        <v>36.029124598381827</v>
      </c>
      <c r="EL84" s="7">
        <v>23.992053597451516</v>
      </c>
      <c r="EM84" s="7">
        <v>36.029124598381827</v>
      </c>
      <c r="EN84" s="7">
        <v>46.62577255657888</v>
      </c>
      <c r="EO84" s="7">
        <v>46.62577255657888</v>
      </c>
      <c r="EP84" s="7">
        <v>27.326285381548484</v>
      </c>
      <c r="EQ84" s="7">
        <v>27.326285381548484</v>
      </c>
      <c r="ER84" s="7">
        <v>27.326285381548484</v>
      </c>
      <c r="ES84" s="7">
        <v>27.326285381548484</v>
      </c>
      <c r="ET84" s="7">
        <v>34.269582792577296</v>
      </c>
      <c r="EU84" s="7">
        <v>34.269582792577296</v>
      </c>
      <c r="EV84" s="7">
        <v>35.920152270287865</v>
      </c>
      <c r="EW84" s="7">
        <v>35.920152270287865</v>
      </c>
      <c r="EX84" s="7">
        <v>35.920152270287865</v>
      </c>
      <c r="EY84" s="7">
        <v>35.920152270287865</v>
      </c>
      <c r="EZ84" s="7">
        <v>35.920152270287865</v>
      </c>
      <c r="FA84" s="7">
        <v>35.920152270287865</v>
      </c>
      <c r="FB84" s="7">
        <v>39.528052754598541</v>
      </c>
      <c r="FC84" s="7">
        <v>25.474018769721244</v>
      </c>
      <c r="FD84" s="7">
        <v>33.985353591181806</v>
      </c>
      <c r="FE84" s="7">
        <v>39.528052754598541</v>
      </c>
      <c r="FF84" s="7">
        <v>25.474018769721244</v>
      </c>
      <c r="FG84" s="7">
        <v>33.985353591181806</v>
      </c>
      <c r="FH84" s="7">
        <v>25.474018769721244</v>
      </c>
      <c r="FI84" s="7">
        <v>33.985353591181806</v>
      </c>
      <c r="FJ84" s="7">
        <v>25.474018769721244</v>
      </c>
      <c r="FK84" s="7">
        <v>33.985353591181806</v>
      </c>
      <c r="FL84" s="7">
        <v>37.326378967196938</v>
      </c>
      <c r="FM84" s="7">
        <v>37.326378967196938</v>
      </c>
      <c r="FN84" s="7">
        <v>37.326378967196938</v>
      </c>
      <c r="FO84" s="7">
        <v>37.326378967196938</v>
      </c>
      <c r="FP84" s="7">
        <v>24.112674448281805</v>
      </c>
      <c r="FQ84" s="7">
        <v>35.163618955077318</v>
      </c>
      <c r="FR84" s="7">
        <v>24.112674448281805</v>
      </c>
      <c r="FS84" s="7">
        <v>35.163618955077318</v>
      </c>
      <c r="FT84" s="7">
        <v>35.920152270287865</v>
      </c>
      <c r="FU84" s="7">
        <v>35.920152270287865</v>
      </c>
      <c r="FV84" s="7">
        <v>35.920152270287865</v>
      </c>
      <c r="FW84" s="7">
        <v>35.920152270287865</v>
      </c>
      <c r="FX84" s="7">
        <v>30.563505227303001</v>
      </c>
      <c r="FY84" s="7">
        <v>43.199404137016522</v>
      </c>
      <c r="FZ84" s="7">
        <v>30.563505227303001</v>
      </c>
      <c r="GA84" s="7">
        <v>43.199404137016522</v>
      </c>
      <c r="GB84" s="7">
        <v>49.169394938154504</v>
      </c>
      <c r="GC84" s="7">
        <v>49.169394938154504</v>
      </c>
      <c r="GD84" s="7">
        <v>49.169394938154504</v>
      </c>
      <c r="GE84" s="7">
        <v>49.169394938154504</v>
      </c>
      <c r="GF84" s="7">
        <v>46.62577255657888</v>
      </c>
      <c r="GG84" s="7">
        <v>46.62577255657888</v>
      </c>
      <c r="GH84" s="7">
        <v>46.62577255657888</v>
      </c>
      <c r="GI84" s="7">
        <v>46.62577255657888</v>
      </c>
      <c r="GJ84" s="7">
        <v>30.72851599316067</v>
      </c>
      <c r="GK84" s="7">
        <v>30.72851599316067</v>
      </c>
      <c r="GL84" s="7">
        <v>30.72851599316067</v>
      </c>
      <c r="GM84" s="7">
        <v>30.72851599316067</v>
      </c>
      <c r="GN84" s="7">
        <v>22.379122244342369</v>
      </c>
      <c r="GO84" s="7">
        <v>31.262918959384837</v>
      </c>
      <c r="GP84" s="7">
        <v>22.379122244342369</v>
      </c>
      <c r="GQ84" s="7">
        <v>31.262918959384837</v>
      </c>
      <c r="GR84" s="7">
        <v>80.849802717545913</v>
      </c>
      <c r="GS84" s="7">
        <v>80.849802717545913</v>
      </c>
      <c r="GT84" s="7">
        <v>80.849802717545913</v>
      </c>
      <c r="GU84" s="7">
        <v>80.849802717545913</v>
      </c>
      <c r="GV84" s="7">
        <v>83.773508551030133</v>
      </c>
      <c r="GW84" s="7">
        <v>83.773508551030133</v>
      </c>
      <c r="GX84" s="7">
        <v>83.773508551030133</v>
      </c>
      <c r="GY84" s="7">
        <v>83.773508551030133</v>
      </c>
      <c r="GZ84" s="7">
        <v>80.798336566363631</v>
      </c>
      <c r="HA84" s="7">
        <v>80.798336566363631</v>
      </c>
    </row>
    <row r="85" spans="1:209" ht="15" x14ac:dyDescent="0.25">
      <c r="C85"/>
      <c r="D85"/>
      <c r="E85"/>
      <c r="W85"/>
      <c r="X85"/>
      <c r="AY85" s="14"/>
      <c r="BC85" s="20"/>
      <c r="BD85" s="20"/>
      <c r="BM85" s="7" cm="1">
        <f t="array" ref="BM85">INDEX($HD$3:$HD$14,BN85,1)</f>
        <v>30</v>
      </c>
      <c r="BN85" s="7">
        <v>4</v>
      </c>
      <c r="BO85" s="7">
        <v>10</v>
      </c>
      <c r="BP85" s="7">
        <v>85.03662438993949</v>
      </c>
      <c r="BQ85" s="7">
        <v>85.03662438993949</v>
      </c>
      <c r="BR85" s="7">
        <v>85.03662438993949</v>
      </c>
      <c r="BS85" s="7">
        <v>85.03662438993949</v>
      </c>
      <c r="BT85" s="7">
        <v>77.98201579942436</v>
      </c>
      <c r="BU85" s="7">
        <v>77.98201579942436</v>
      </c>
      <c r="BV85" s="7">
        <v>77.98201579942436</v>
      </c>
      <c r="BW85" s="7">
        <v>77.98201579942436</v>
      </c>
      <c r="BX85" s="7">
        <v>78.072670277303061</v>
      </c>
      <c r="BY85" s="7">
        <v>78.072670277303061</v>
      </c>
      <c r="BZ85" s="7">
        <v>77.98201579942436</v>
      </c>
      <c r="CA85" s="7">
        <v>77.98201579942436</v>
      </c>
      <c r="CB85" s="7">
        <v>77.98201579942436</v>
      </c>
      <c r="CC85" s="7">
        <v>77.98201579942436</v>
      </c>
      <c r="CD85" s="7">
        <v>84.682484523803041</v>
      </c>
      <c r="CE85" s="7">
        <v>84.682484523803041</v>
      </c>
      <c r="CF85" s="7">
        <v>84.682484523803041</v>
      </c>
      <c r="CG85" s="7">
        <v>84.682484523803041</v>
      </c>
      <c r="CH85" s="7">
        <v>84.682484523803041</v>
      </c>
      <c r="CI85" s="7">
        <v>84.682484523803041</v>
      </c>
      <c r="CJ85" s="7">
        <v>80.288479135591061</v>
      </c>
      <c r="CK85" s="7">
        <v>80.288479135591061</v>
      </c>
      <c r="CL85" s="7">
        <v>80.288479135591061</v>
      </c>
      <c r="CM85" s="7">
        <v>80.288479135591061</v>
      </c>
      <c r="CN85" s="7">
        <v>80.288479135591061</v>
      </c>
      <c r="CO85" s="7">
        <v>80.288479135591061</v>
      </c>
      <c r="CP85" s="7">
        <v>80.288479135591061</v>
      </c>
      <c r="CQ85" s="7">
        <v>80.288479135591061</v>
      </c>
      <c r="CR85" s="7">
        <v>88.407106591287956</v>
      </c>
      <c r="CS85" s="7">
        <v>88.407106591287956</v>
      </c>
      <c r="CT85" s="7">
        <v>88.407106591287956</v>
      </c>
      <c r="CU85" s="7">
        <v>88.407106591287956</v>
      </c>
      <c r="CV85" s="7">
        <v>69.325271683757592</v>
      </c>
      <c r="CW85" s="7">
        <v>69.325271683757592</v>
      </c>
      <c r="CX85" s="7">
        <v>69.325271683757592</v>
      </c>
      <c r="CY85" s="7">
        <v>69.325271683757592</v>
      </c>
      <c r="CZ85" s="7">
        <v>84.682484523803041</v>
      </c>
      <c r="DA85" s="7">
        <v>84.682484523803041</v>
      </c>
      <c r="DB85" s="7">
        <v>84.682484523803041</v>
      </c>
      <c r="DC85" s="7">
        <v>84.682484523803041</v>
      </c>
      <c r="DD85" s="7">
        <v>76.968051794014755</v>
      </c>
      <c r="DE85" s="7">
        <v>76.968051794014755</v>
      </c>
      <c r="DF85" s="7">
        <v>76.968051794014755</v>
      </c>
      <c r="DG85" s="7">
        <v>76.968051794014755</v>
      </c>
      <c r="DH85" s="7">
        <v>85.03662438993949</v>
      </c>
      <c r="DI85" s="7">
        <v>85.03662438993949</v>
      </c>
      <c r="DJ85" s="7">
        <v>85.03662438993949</v>
      </c>
      <c r="DK85" s="7">
        <v>85.03662438993949</v>
      </c>
      <c r="DL85" s="7">
        <v>78.072670277303061</v>
      </c>
      <c r="DM85" s="7">
        <v>78.072670277303061</v>
      </c>
      <c r="DN85" s="7">
        <v>78.072670277303061</v>
      </c>
      <c r="DO85" s="7">
        <v>78.072670277303061</v>
      </c>
      <c r="DP85" s="7">
        <v>85.368063914560295</v>
      </c>
      <c r="DQ85" s="7">
        <v>85.368063914560295</v>
      </c>
      <c r="DR85" s="7">
        <v>85.368063914560295</v>
      </c>
      <c r="DS85" s="7">
        <v>85.368063914560295</v>
      </c>
      <c r="DT85" s="7">
        <v>84.237321016030023</v>
      </c>
      <c r="DU85" s="7">
        <v>84.237321016030023</v>
      </c>
      <c r="DV85" s="7">
        <v>84.237321016030023</v>
      </c>
      <c r="DW85" s="7">
        <v>84.237321016030023</v>
      </c>
      <c r="DX85" s="7">
        <v>54.916227946090956</v>
      </c>
      <c r="DY85" s="7">
        <v>54.916227946090956</v>
      </c>
      <c r="DZ85" s="7">
        <v>54.916227946090956</v>
      </c>
      <c r="EA85" s="7">
        <v>54.916227946090956</v>
      </c>
      <c r="EB85" s="7">
        <v>32.510537824624251</v>
      </c>
      <c r="EC85" s="7">
        <v>32.510537824624251</v>
      </c>
      <c r="ED85" s="7">
        <v>32.510537824624251</v>
      </c>
      <c r="EE85" s="7">
        <v>32.510537824624251</v>
      </c>
      <c r="EF85" s="7">
        <v>44.817282881593876</v>
      </c>
      <c r="EG85" s="7">
        <v>44.817282881593876</v>
      </c>
      <c r="EH85" s="7">
        <v>44.817282881593876</v>
      </c>
      <c r="EI85" s="7">
        <v>44.817282881593876</v>
      </c>
      <c r="EJ85" s="7">
        <v>25.523692646513663</v>
      </c>
      <c r="EK85" s="7">
        <v>39.337432789478783</v>
      </c>
      <c r="EL85" s="7">
        <v>25.523692646513663</v>
      </c>
      <c r="EM85" s="7">
        <v>39.337432789478783</v>
      </c>
      <c r="EN85" s="7">
        <v>49.191150941546816</v>
      </c>
      <c r="EO85" s="7">
        <v>49.191150941546816</v>
      </c>
      <c r="EP85" s="7">
        <v>32.510537824624251</v>
      </c>
      <c r="EQ85" s="7">
        <v>32.510537824624251</v>
      </c>
      <c r="ER85" s="7">
        <v>32.510537824624251</v>
      </c>
      <c r="ES85" s="7">
        <v>32.510537824624251</v>
      </c>
      <c r="ET85" s="7">
        <v>41.684020260006022</v>
      </c>
      <c r="EU85" s="7">
        <v>41.684020260006022</v>
      </c>
      <c r="EV85" s="7">
        <v>47.161446059972789</v>
      </c>
      <c r="EW85" s="7">
        <v>47.161446059972789</v>
      </c>
      <c r="EX85" s="7">
        <v>47.161446059972789</v>
      </c>
      <c r="EY85" s="7">
        <v>47.161446059972789</v>
      </c>
      <c r="EZ85" s="7">
        <v>47.161446059972789</v>
      </c>
      <c r="FA85" s="7">
        <v>47.161446059972789</v>
      </c>
      <c r="FB85" s="7">
        <v>40.503319096303052</v>
      </c>
      <c r="FC85" s="7">
        <v>33.120971302257558</v>
      </c>
      <c r="FD85" s="7">
        <v>42.724098424015217</v>
      </c>
      <c r="FE85" s="7">
        <v>40.503319096303052</v>
      </c>
      <c r="FF85" s="7">
        <v>33.120971302257558</v>
      </c>
      <c r="FG85" s="7">
        <v>42.724098424015217</v>
      </c>
      <c r="FH85" s="7">
        <v>33.120971302257558</v>
      </c>
      <c r="FI85" s="7">
        <v>42.724098424015217</v>
      </c>
      <c r="FJ85" s="7">
        <v>33.120971302257558</v>
      </c>
      <c r="FK85" s="7">
        <v>42.724098424015217</v>
      </c>
      <c r="FL85" s="7">
        <v>42.437716274957637</v>
      </c>
      <c r="FM85" s="7">
        <v>42.437716274957637</v>
      </c>
      <c r="FN85" s="7">
        <v>42.437716274957637</v>
      </c>
      <c r="FO85" s="7">
        <v>42.437716274957637</v>
      </c>
      <c r="FP85" s="7">
        <v>25.451657559642467</v>
      </c>
      <c r="FQ85" s="7">
        <v>37.005349029442421</v>
      </c>
      <c r="FR85" s="7">
        <v>25.451657559642467</v>
      </c>
      <c r="FS85" s="7">
        <v>37.005349029442421</v>
      </c>
      <c r="FT85" s="7">
        <v>47.161446059972789</v>
      </c>
      <c r="FU85" s="7">
        <v>47.161446059972789</v>
      </c>
      <c r="FV85" s="7">
        <v>47.161446059972789</v>
      </c>
      <c r="FW85" s="7">
        <v>47.161446059972789</v>
      </c>
      <c r="FX85" s="7">
        <v>29.741554792677313</v>
      </c>
      <c r="FY85" s="7">
        <v>42.737881741471206</v>
      </c>
      <c r="FZ85" s="7">
        <v>29.741554792677313</v>
      </c>
      <c r="GA85" s="7">
        <v>42.737881741471206</v>
      </c>
      <c r="GB85" s="7">
        <v>54.916227946090956</v>
      </c>
      <c r="GC85" s="7">
        <v>54.916227946090956</v>
      </c>
      <c r="GD85" s="7">
        <v>54.916227946090956</v>
      </c>
      <c r="GE85" s="7">
        <v>54.916227946090956</v>
      </c>
      <c r="GF85" s="7">
        <v>49.191150941546816</v>
      </c>
      <c r="GG85" s="7">
        <v>49.191150941546816</v>
      </c>
      <c r="GH85" s="7">
        <v>49.191150941546816</v>
      </c>
      <c r="GI85" s="7">
        <v>49.191150941546816</v>
      </c>
      <c r="GJ85" s="7">
        <v>38.355722443637866</v>
      </c>
      <c r="GK85" s="7">
        <v>38.355722443637866</v>
      </c>
      <c r="GL85" s="7">
        <v>38.355722443637866</v>
      </c>
      <c r="GM85" s="7">
        <v>38.355722443637866</v>
      </c>
      <c r="GN85" s="7">
        <v>24.809640176248479</v>
      </c>
      <c r="GO85" s="7">
        <v>35.0565742807226</v>
      </c>
      <c r="GP85" s="7">
        <v>24.809640176248479</v>
      </c>
      <c r="GQ85" s="7">
        <v>35.0565742807226</v>
      </c>
      <c r="GR85" s="7">
        <v>85.567063793288213</v>
      </c>
      <c r="GS85" s="7">
        <v>85.567063793288213</v>
      </c>
      <c r="GT85" s="7">
        <v>85.567063793288213</v>
      </c>
      <c r="GU85" s="7">
        <v>85.567063793288213</v>
      </c>
      <c r="GV85" s="7">
        <v>81.960275302378449</v>
      </c>
      <c r="GW85" s="7">
        <v>81.960275302378449</v>
      </c>
      <c r="GX85" s="7">
        <v>81.960275302378449</v>
      </c>
      <c r="GY85" s="7">
        <v>81.960275302378449</v>
      </c>
      <c r="GZ85" s="7">
        <v>80.666438874424372</v>
      </c>
      <c r="HA85" s="7">
        <v>80.666438874424372</v>
      </c>
    </row>
    <row r="86" spans="1:209" ht="15" x14ac:dyDescent="0.25">
      <c r="C86"/>
      <c r="D86"/>
      <c r="E86"/>
      <c r="W86"/>
      <c r="X86"/>
      <c r="AY86" s="14"/>
      <c r="BC86" s="20"/>
      <c r="BD86" s="20"/>
      <c r="BM86" s="7" cm="1">
        <f t="array" ref="BM86">INDEX($HD$3:$HD$14,BN86,1)</f>
        <v>30</v>
      </c>
      <c r="BN86" s="7">
        <v>4</v>
      </c>
      <c r="BO86" s="7">
        <v>11</v>
      </c>
      <c r="BP86" s="7">
        <v>82.95537099393961</v>
      </c>
      <c r="BQ86" s="7">
        <v>82.95537099393961</v>
      </c>
      <c r="BR86" s="7">
        <v>82.95537099393961</v>
      </c>
      <c r="BS86" s="7">
        <v>82.95537099393961</v>
      </c>
      <c r="BT86" s="7">
        <v>80.869916417575581</v>
      </c>
      <c r="BU86" s="7">
        <v>80.869916417575581</v>
      </c>
      <c r="BV86" s="7">
        <v>80.869916417575581</v>
      </c>
      <c r="BW86" s="7">
        <v>80.869916417575581</v>
      </c>
      <c r="BX86" s="7">
        <v>78.808657581575559</v>
      </c>
      <c r="BY86" s="7">
        <v>78.808657581575559</v>
      </c>
      <c r="BZ86" s="7">
        <v>80.869916417575581</v>
      </c>
      <c r="CA86" s="7">
        <v>80.869916417575581</v>
      </c>
      <c r="CB86" s="7">
        <v>80.869916417575581</v>
      </c>
      <c r="CC86" s="7">
        <v>80.869916417575581</v>
      </c>
      <c r="CD86" s="7">
        <v>82.863576361409159</v>
      </c>
      <c r="CE86" s="7">
        <v>82.863576361409159</v>
      </c>
      <c r="CF86" s="7">
        <v>82.863576361409159</v>
      </c>
      <c r="CG86" s="7">
        <v>82.863576361409159</v>
      </c>
      <c r="CH86" s="7">
        <v>82.863576361409159</v>
      </c>
      <c r="CI86" s="7">
        <v>82.863576361409159</v>
      </c>
      <c r="CJ86" s="7">
        <v>78.159206574909248</v>
      </c>
      <c r="CK86" s="7">
        <v>78.159206574909248</v>
      </c>
      <c r="CL86" s="7">
        <v>78.159206574909248</v>
      </c>
      <c r="CM86" s="7">
        <v>78.159206574909248</v>
      </c>
      <c r="CN86" s="7">
        <v>78.159206574909248</v>
      </c>
      <c r="CO86" s="7">
        <v>78.159206574909248</v>
      </c>
      <c r="CP86" s="7">
        <v>78.159206574909248</v>
      </c>
      <c r="CQ86" s="7">
        <v>78.159206574909248</v>
      </c>
      <c r="CR86" s="7">
        <v>93.194983246000021</v>
      </c>
      <c r="CS86" s="7">
        <v>93.194983246000021</v>
      </c>
      <c r="CT86" s="7">
        <v>93.194983246000021</v>
      </c>
      <c r="CU86" s="7">
        <v>93.194983246000021</v>
      </c>
      <c r="CV86" s="7">
        <v>76.678637459969707</v>
      </c>
      <c r="CW86" s="7">
        <v>76.678637459969707</v>
      </c>
      <c r="CX86" s="7">
        <v>76.678637459969707</v>
      </c>
      <c r="CY86" s="7">
        <v>76.678637459969707</v>
      </c>
      <c r="CZ86" s="7">
        <v>82.863576361409159</v>
      </c>
      <c r="DA86" s="7">
        <v>82.863576361409159</v>
      </c>
      <c r="DB86" s="7">
        <v>82.863576361409159</v>
      </c>
      <c r="DC86" s="7">
        <v>82.863576361409159</v>
      </c>
      <c r="DD86" s="7">
        <v>78.384578682575125</v>
      </c>
      <c r="DE86" s="7">
        <v>78.384578682575125</v>
      </c>
      <c r="DF86" s="7">
        <v>78.384578682575125</v>
      </c>
      <c r="DG86" s="7">
        <v>78.384578682575125</v>
      </c>
      <c r="DH86" s="7">
        <v>82.95537099393961</v>
      </c>
      <c r="DI86" s="7">
        <v>82.95537099393961</v>
      </c>
      <c r="DJ86" s="7">
        <v>82.95537099393961</v>
      </c>
      <c r="DK86" s="7">
        <v>82.95537099393961</v>
      </c>
      <c r="DL86" s="7">
        <v>78.808657581575559</v>
      </c>
      <c r="DM86" s="7">
        <v>78.808657581575559</v>
      </c>
      <c r="DN86" s="7">
        <v>78.808657581575559</v>
      </c>
      <c r="DO86" s="7">
        <v>78.808657581575559</v>
      </c>
      <c r="DP86" s="7">
        <v>82.571631347802992</v>
      </c>
      <c r="DQ86" s="7">
        <v>82.571631347802992</v>
      </c>
      <c r="DR86" s="7">
        <v>82.571631347802992</v>
      </c>
      <c r="DS86" s="7">
        <v>82.571631347802992</v>
      </c>
      <c r="DT86" s="7">
        <v>83.693882538181683</v>
      </c>
      <c r="DU86" s="7">
        <v>83.693882538181683</v>
      </c>
      <c r="DV86" s="7">
        <v>83.693882538181683</v>
      </c>
      <c r="DW86" s="7">
        <v>83.693882538181683</v>
      </c>
      <c r="DX86" s="7">
        <v>58.91824997556364</v>
      </c>
      <c r="DY86" s="7">
        <v>58.91824997556364</v>
      </c>
      <c r="DZ86" s="7">
        <v>58.91824997556364</v>
      </c>
      <c r="EA86" s="7">
        <v>58.91824997556364</v>
      </c>
      <c r="EB86" s="7">
        <v>36.13812098586515</v>
      </c>
      <c r="EC86" s="7">
        <v>36.13812098586515</v>
      </c>
      <c r="ED86" s="7">
        <v>36.13812098586515</v>
      </c>
      <c r="EE86" s="7">
        <v>36.13812098586515</v>
      </c>
      <c r="EF86" s="7">
        <v>51.871671749793954</v>
      </c>
      <c r="EG86" s="7">
        <v>51.871671749793954</v>
      </c>
      <c r="EH86" s="7">
        <v>51.871671749793954</v>
      </c>
      <c r="EI86" s="7">
        <v>51.871671749793954</v>
      </c>
      <c r="EJ86" s="7">
        <v>27.666060903540881</v>
      </c>
      <c r="EK86" s="7">
        <v>41.791286007260645</v>
      </c>
      <c r="EL86" s="7">
        <v>27.666060903540881</v>
      </c>
      <c r="EM86" s="7">
        <v>41.791286007260645</v>
      </c>
      <c r="EN86" s="7">
        <v>52.134197286306019</v>
      </c>
      <c r="EO86" s="7">
        <v>52.134197286306019</v>
      </c>
      <c r="EP86" s="7">
        <v>36.13812098586515</v>
      </c>
      <c r="EQ86" s="7">
        <v>36.13812098586515</v>
      </c>
      <c r="ER86" s="7">
        <v>36.13812098586515</v>
      </c>
      <c r="ES86" s="7">
        <v>36.13812098586515</v>
      </c>
      <c r="ET86" s="7">
        <v>49.904260252821238</v>
      </c>
      <c r="EU86" s="7">
        <v>49.904260252821238</v>
      </c>
      <c r="EV86" s="7">
        <v>57.062125980648389</v>
      </c>
      <c r="EW86" s="7">
        <v>57.062125980648389</v>
      </c>
      <c r="EX86" s="7">
        <v>57.062125980648389</v>
      </c>
      <c r="EY86" s="7">
        <v>57.062125980648389</v>
      </c>
      <c r="EZ86" s="7">
        <v>57.062125980648389</v>
      </c>
      <c r="FA86" s="7">
        <v>57.062125980648389</v>
      </c>
      <c r="FB86" s="7">
        <v>41.138140579955987</v>
      </c>
      <c r="FC86" s="7">
        <v>38.429458855709136</v>
      </c>
      <c r="FD86" s="7">
        <v>47.762640951818248</v>
      </c>
      <c r="FE86" s="7">
        <v>41.138140579955987</v>
      </c>
      <c r="FF86" s="7">
        <v>38.429458855709136</v>
      </c>
      <c r="FG86" s="7">
        <v>47.762640951818248</v>
      </c>
      <c r="FH86" s="7">
        <v>38.429458855709136</v>
      </c>
      <c r="FI86" s="7">
        <v>47.762640951818248</v>
      </c>
      <c r="FJ86" s="7">
        <v>38.429458855709136</v>
      </c>
      <c r="FK86" s="7">
        <v>47.762640951818248</v>
      </c>
      <c r="FL86" s="7">
        <v>47.438970286909118</v>
      </c>
      <c r="FM86" s="7">
        <v>47.438970286909118</v>
      </c>
      <c r="FN86" s="7">
        <v>47.438970286909118</v>
      </c>
      <c r="FO86" s="7">
        <v>47.438970286909118</v>
      </c>
      <c r="FP86" s="7">
        <v>27.550311617913614</v>
      </c>
      <c r="FQ86" s="7">
        <v>39.545987572839337</v>
      </c>
      <c r="FR86" s="7">
        <v>27.550311617913614</v>
      </c>
      <c r="FS86" s="7">
        <v>39.545987572839337</v>
      </c>
      <c r="FT86" s="7">
        <v>57.062125980648389</v>
      </c>
      <c r="FU86" s="7">
        <v>57.062125980648389</v>
      </c>
      <c r="FV86" s="7">
        <v>57.062125980648389</v>
      </c>
      <c r="FW86" s="7">
        <v>57.062125980648389</v>
      </c>
      <c r="FX86" s="7">
        <v>30.552594770825788</v>
      </c>
      <c r="FY86" s="7">
        <v>43.68820201209396</v>
      </c>
      <c r="FZ86" s="7">
        <v>30.552594770825788</v>
      </c>
      <c r="GA86" s="7">
        <v>43.68820201209396</v>
      </c>
      <c r="GB86" s="7">
        <v>58.91824997556364</v>
      </c>
      <c r="GC86" s="7">
        <v>58.91824997556364</v>
      </c>
      <c r="GD86" s="7">
        <v>58.91824997556364</v>
      </c>
      <c r="GE86" s="7">
        <v>58.91824997556364</v>
      </c>
      <c r="GF86" s="7">
        <v>52.134197286306019</v>
      </c>
      <c r="GG86" s="7">
        <v>52.134197286306019</v>
      </c>
      <c r="GH86" s="7">
        <v>52.134197286306019</v>
      </c>
      <c r="GI86" s="7">
        <v>52.134197286306019</v>
      </c>
      <c r="GJ86" s="7">
        <v>43.65279756100751</v>
      </c>
      <c r="GK86" s="7">
        <v>43.65279756100751</v>
      </c>
      <c r="GL86" s="7">
        <v>43.65279756100751</v>
      </c>
      <c r="GM86" s="7">
        <v>43.65279756100751</v>
      </c>
      <c r="GN86" s="7">
        <v>29.173315846896994</v>
      </c>
      <c r="GO86" s="7">
        <v>40.503082860224211</v>
      </c>
      <c r="GP86" s="7">
        <v>29.173315846896994</v>
      </c>
      <c r="GQ86" s="7">
        <v>40.503082860224211</v>
      </c>
      <c r="GR86" s="7">
        <v>79.527498158379146</v>
      </c>
      <c r="GS86" s="7">
        <v>79.527498158379146</v>
      </c>
      <c r="GT86" s="7">
        <v>79.527498158379146</v>
      </c>
      <c r="GU86" s="7">
        <v>79.527498158379146</v>
      </c>
      <c r="GV86" s="7">
        <v>84.18665992354552</v>
      </c>
      <c r="GW86" s="7">
        <v>84.18665992354552</v>
      </c>
      <c r="GX86" s="7">
        <v>84.18665992354552</v>
      </c>
      <c r="GY86" s="7">
        <v>84.18665992354552</v>
      </c>
      <c r="GZ86" s="7">
        <v>84.731567962878927</v>
      </c>
      <c r="HA86" s="7">
        <v>84.731567962878927</v>
      </c>
    </row>
    <row r="87" spans="1:209" ht="15" x14ac:dyDescent="0.25">
      <c r="C87"/>
      <c r="D87"/>
      <c r="E87"/>
      <c r="W87"/>
      <c r="X87"/>
      <c r="AY87" s="14"/>
      <c r="BC87" s="20"/>
      <c r="BD87" s="20"/>
      <c r="BM87" s="7" cm="1">
        <f t="array" ref="BM87">INDEX($HD$3:$HD$14,BN87,1)</f>
        <v>30</v>
      </c>
      <c r="BN87" s="7">
        <v>4</v>
      </c>
      <c r="BO87" s="7">
        <v>12</v>
      </c>
      <c r="BP87" s="7">
        <v>85.719145873227617</v>
      </c>
      <c r="BQ87" s="7">
        <v>85.719145873227617</v>
      </c>
      <c r="BR87" s="7">
        <v>85.719145873227617</v>
      </c>
      <c r="BS87" s="7">
        <v>85.719145873227617</v>
      </c>
      <c r="BT87" s="7">
        <v>82.327306687303121</v>
      </c>
      <c r="BU87" s="7">
        <v>82.327306687303121</v>
      </c>
      <c r="BV87" s="7">
        <v>82.327306687303121</v>
      </c>
      <c r="BW87" s="7">
        <v>82.327306687303121</v>
      </c>
      <c r="BX87" s="7">
        <v>76.568562589833292</v>
      </c>
      <c r="BY87" s="7">
        <v>76.568562589833292</v>
      </c>
      <c r="BZ87" s="7">
        <v>82.327306687303121</v>
      </c>
      <c r="CA87" s="7">
        <v>82.327306687303121</v>
      </c>
      <c r="CB87" s="7">
        <v>82.327306687303121</v>
      </c>
      <c r="CC87" s="7">
        <v>82.327306687303121</v>
      </c>
      <c r="CD87" s="7">
        <v>80.08212495001527</v>
      </c>
      <c r="CE87" s="7">
        <v>80.08212495001527</v>
      </c>
      <c r="CF87" s="7">
        <v>80.08212495001527</v>
      </c>
      <c r="CG87" s="7">
        <v>80.08212495001527</v>
      </c>
      <c r="CH87" s="7">
        <v>80.08212495001527</v>
      </c>
      <c r="CI87" s="7">
        <v>80.08212495001527</v>
      </c>
      <c r="CJ87" s="7">
        <v>81.04009812425771</v>
      </c>
      <c r="CK87" s="7">
        <v>81.04009812425771</v>
      </c>
      <c r="CL87" s="7">
        <v>81.04009812425771</v>
      </c>
      <c r="CM87" s="7">
        <v>81.04009812425771</v>
      </c>
      <c r="CN87" s="7">
        <v>81.04009812425771</v>
      </c>
      <c r="CO87" s="7">
        <v>81.04009812425771</v>
      </c>
      <c r="CP87" s="7">
        <v>81.04009812425771</v>
      </c>
      <c r="CQ87" s="7">
        <v>81.04009812425771</v>
      </c>
      <c r="CR87" s="7">
        <v>87.355828379075945</v>
      </c>
      <c r="CS87" s="7">
        <v>87.355828379075945</v>
      </c>
      <c r="CT87" s="7">
        <v>87.355828379075945</v>
      </c>
      <c r="CU87" s="7">
        <v>87.355828379075945</v>
      </c>
      <c r="CV87" s="7">
        <v>73.742573282287793</v>
      </c>
      <c r="CW87" s="7">
        <v>73.742573282287793</v>
      </c>
      <c r="CX87" s="7">
        <v>73.742573282287793</v>
      </c>
      <c r="CY87" s="7">
        <v>73.742573282287793</v>
      </c>
      <c r="CZ87" s="7">
        <v>80.08212495001527</v>
      </c>
      <c r="DA87" s="7">
        <v>80.08212495001527</v>
      </c>
      <c r="DB87" s="7">
        <v>80.08212495001527</v>
      </c>
      <c r="DC87" s="7">
        <v>80.08212495001527</v>
      </c>
      <c r="DD87" s="7">
        <v>79.662862224424003</v>
      </c>
      <c r="DE87" s="7">
        <v>79.662862224424003</v>
      </c>
      <c r="DF87" s="7">
        <v>79.662862224424003</v>
      </c>
      <c r="DG87" s="7">
        <v>79.662862224424003</v>
      </c>
      <c r="DH87" s="7">
        <v>85.719145873227617</v>
      </c>
      <c r="DI87" s="7">
        <v>85.719145873227617</v>
      </c>
      <c r="DJ87" s="7">
        <v>85.719145873227617</v>
      </c>
      <c r="DK87" s="7">
        <v>85.719145873227617</v>
      </c>
      <c r="DL87" s="7">
        <v>76.568562589833292</v>
      </c>
      <c r="DM87" s="7">
        <v>76.568562589833292</v>
      </c>
      <c r="DN87" s="7">
        <v>76.568562589833292</v>
      </c>
      <c r="DO87" s="7">
        <v>76.568562589833292</v>
      </c>
      <c r="DP87" s="7">
        <v>82.973726476712216</v>
      </c>
      <c r="DQ87" s="7">
        <v>82.973726476712216</v>
      </c>
      <c r="DR87" s="7">
        <v>82.973726476712216</v>
      </c>
      <c r="DS87" s="7">
        <v>82.973726476712216</v>
      </c>
      <c r="DT87" s="7">
        <v>78.68263935615137</v>
      </c>
      <c r="DU87" s="7">
        <v>78.68263935615137</v>
      </c>
      <c r="DV87" s="7">
        <v>78.68263935615137</v>
      </c>
      <c r="DW87" s="7">
        <v>78.68263935615137</v>
      </c>
      <c r="DX87" s="7">
        <v>62.794913146491076</v>
      </c>
      <c r="DY87" s="7">
        <v>62.794913146491076</v>
      </c>
      <c r="DZ87" s="7">
        <v>62.794913146491076</v>
      </c>
      <c r="EA87" s="7">
        <v>62.794913146491076</v>
      </c>
      <c r="EB87" s="7">
        <v>41.153318443239321</v>
      </c>
      <c r="EC87" s="7">
        <v>41.153318443239321</v>
      </c>
      <c r="ED87" s="7">
        <v>41.153318443239321</v>
      </c>
      <c r="EE87" s="7">
        <v>41.153318443239321</v>
      </c>
      <c r="EF87" s="7">
        <v>58.769104304596986</v>
      </c>
      <c r="EG87" s="7">
        <v>58.769104304596986</v>
      </c>
      <c r="EH87" s="7">
        <v>58.769104304596986</v>
      </c>
      <c r="EI87" s="7">
        <v>58.769104304596986</v>
      </c>
      <c r="EJ87" s="7">
        <v>30.368315706159063</v>
      </c>
      <c r="EK87" s="7">
        <v>44.737661692918032</v>
      </c>
      <c r="EL87" s="7">
        <v>30.368315706159063</v>
      </c>
      <c r="EM87" s="7">
        <v>44.737661692918032</v>
      </c>
      <c r="EN87" s="7">
        <v>53.524243495154487</v>
      </c>
      <c r="EO87" s="7">
        <v>53.524243495154487</v>
      </c>
      <c r="EP87" s="7">
        <v>41.153318443239321</v>
      </c>
      <c r="EQ87" s="7">
        <v>41.153318443239321</v>
      </c>
      <c r="ER87" s="7">
        <v>41.153318443239321</v>
      </c>
      <c r="ES87" s="7">
        <v>41.153318443239321</v>
      </c>
      <c r="ET87" s="7">
        <v>57.043533965063652</v>
      </c>
      <c r="EU87" s="7">
        <v>57.043533965063652</v>
      </c>
      <c r="EV87" s="7">
        <v>63.047800246681774</v>
      </c>
      <c r="EW87" s="7">
        <v>63.047800246681774</v>
      </c>
      <c r="EX87" s="7">
        <v>63.047800246681774</v>
      </c>
      <c r="EY87" s="7">
        <v>63.047800246681774</v>
      </c>
      <c r="EZ87" s="7">
        <v>63.047800246681774</v>
      </c>
      <c r="FA87" s="7">
        <v>63.047800246681774</v>
      </c>
      <c r="FB87" s="7">
        <v>40.810333082381774</v>
      </c>
      <c r="FC87" s="7">
        <v>42.040878717621311</v>
      </c>
      <c r="FD87" s="7">
        <v>52.035173512081904</v>
      </c>
      <c r="FE87" s="7">
        <v>40.810333082381774</v>
      </c>
      <c r="FF87" s="7">
        <v>42.040878717621311</v>
      </c>
      <c r="FG87" s="7">
        <v>52.035173512081904</v>
      </c>
      <c r="FH87" s="7">
        <v>42.040878717621311</v>
      </c>
      <c r="FI87" s="7">
        <v>52.035173512081904</v>
      </c>
      <c r="FJ87" s="7">
        <v>42.040878717621311</v>
      </c>
      <c r="FK87" s="7">
        <v>52.035173512081904</v>
      </c>
      <c r="FL87" s="7">
        <v>52.002520534412135</v>
      </c>
      <c r="FM87" s="7">
        <v>52.002520534412135</v>
      </c>
      <c r="FN87" s="7">
        <v>52.002520534412135</v>
      </c>
      <c r="FO87" s="7">
        <v>52.002520534412135</v>
      </c>
      <c r="FP87" s="7">
        <v>29.531959366403012</v>
      </c>
      <c r="FQ87" s="7">
        <v>41.599289891375705</v>
      </c>
      <c r="FR87" s="7">
        <v>29.531959366403012</v>
      </c>
      <c r="FS87" s="7">
        <v>41.599289891375705</v>
      </c>
      <c r="FT87" s="7">
        <v>63.047800246681774</v>
      </c>
      <c r="FU87" s="7">
        <v>63.047800246681774</v>
      </c>
      <c r="FV87" s="7">
        <v>63.047800246681774</v>
      </c>
      <c r="FW87" s="7">
        <v>63.047800246681774</v>
      </c>
      <c r="FX87" s="7">
        <v>30.539147574622714</v>
      </c>
      <c r="FY87" s="7">
        <v>44.129220966789291</v>
      </c>
      <c r="FZ87" s="7">
        <v>30.539147574622714</v>
      </c>
      <c r="GA87" s="7">
        <v>44.129220966789291</v>
      </c>
      <c r="GB87" s="7">
        <v>62.794913146491076</v>
      </c>
      <c r="GC87" s="7">
        <v>62.794913146491076</v>
      </c>
      <c r="GD87" s="7">
        <v>62.794913146491076</v>
      </c>
      <c r="GE87" s="7">
        <v>62.794913146491076</v>
      </c>
      <c r="GF87" s="7">
        <v>53.524243495154487</v>
      </c>
      <c r="GG87" s="7">
        <v>53.524243495154487</v>
      </c>
      <c r="GH87" s="7">
        <v>53.524243495154487</v>
      </c>
      <c r="GI87" s="7">
        <v>53.524243495154487</v>
      </c>
      <c r="GJ87" s="7">
        <v>48.431268018295405</v>
      </c>
      <c r="GK87" s="7">
        <v>48.431268018295405</v>
      </c>
      <c r="GL87" s="7">
        <v>48.431268018295405</v>
      </c>
      <c r="GM87" s="7">
        <v>48.431268018295405</v>
      </c>
      <c r="GN87" s="7">
        <v>32.25991639455151</v>
      </c>
      <c r="GO87" s="7">
        <v>43.369764352899892</v>
      </c>
      <c r="GP87" s="7">
        <v>32.25991639455151</v>
      </c>
      <c r="GQ87" s="7">
        <v>43.369764352899892</v>
      </c>
      <c r="GR87" s="7">
        <v>80.022427852530583</v>
      </c>
      <c r="GS87" s="7">
        <v>80.022427852530583</v>
      </c>
      <c r="GT87" s="7">
        <v>80.022427852530583</v>
      </c>
      <c r="GU87" s="7">
        <v>80.022427852530583</v>
      </c>
      <c r="GV87" s="7">
        <v>85.00528010319691</v>
      </c>
      <c r="GW87" s="7">
        <v>85.00528010319691</v>
      </c>
      <c r="GX87" s="7">
        <v>85.00528010319691</v>
      </c>
      <c r="GY87" s="7">
        <v>85.00528010319691</v>
      </c>
      <c r="GZ87" s="7">
        <v>82.295676024439501</v>
      </c>
      <c r="HA87" s="7">
        <v>82.295676024439501</v>
      </c>
    </row>
    <row r="88" spans="1:209" ht="15" x14ac:dyDescent="0.25">
      <c r="C88" s="11"/>
      <c r="D88" s="25"/>
      <c r="E88" s="25"/>
      <c r="W88" s="25"/>
      <c r="X88" s="25"/>
      <c r="AY88" s="14"/>
      <c r="BC88" s="20"/>
      <c r="BD88" s="20"/>
      <c r="BM88" s="7" cm="1">
        <f t="array" ref="BM88">INDEX($HD$3:$HD$14,BN88,1)</f>
        <v>30</v>
      </c>
      <c r="BN88" s="7">
        <v>4</v>
      </c>
      <c r="BO88" s="7">
        <v>13</v>
      </c>
      <c r="BP88" s="7">
        <v>84.717143228485114</v>
      </c>
      <c r="BQ88" s="7">
        <v>84.717143228485114</v>
      </c>
      <c r="BR88" s="7">
        <v>84.717143228485114</v>
      </c>
      <c r="BS88" s="7">
        <v>84.717143228485114</v>
      </c>
      <c r="BT88" s="7">
        <v>80.047674287484924</v>
      </c>
      <c r="BU88" s="7">
        <v>80.047674287484924</v>
      </c>
      <c r="BV88" s="7">
        <v>80.047674287484924</v>
      </c>
      <c r="BW88" s="7">
        <v>80.047674287484924</v>
      </c>
      <c r="BX88" s="7">
        <v>79.720556995499962</v>
      </c>
      <c r="BY88" s="7">
        <v>79.720556995499962</v>
      </c>
      <c r="BZ88" s="7">
        <v>80.047674287484924</v>
      </c>
      <c r="CA88" s="7">
        <v>80.047674287484924</v>
      </c>
      <c r="CB88" s="7">
        <v>80.047674287484924</v>
      </c>
      <c r="CC88" s="7">
        <v>80.047674287484924</v>
      </c>
      <c r="CD88" s="7">
        <v>78.772546623969575</v>
      </c>
      <c r="CE88" s="7">
        <v>78.772546623969575</v>
      </c>
      <c r="CF88" s="7">
        <v>78.772546623969575</v>
      </c>
      <c r="CG88" s="7">
        <v>78.772546623969575</v>
      </c>
      <c r="CH88" s="7">
        <v>78.772546623969575</v>
      </c>
      <c r="CI88" s="7">
        <v>78.772546623969575</v>
      </c>
      <c r="CJ88" s="7">
        <v>81.406578306954216</v>
      </c>
      <c r="CK88" s="7">
        <v>81.406578306954216</v>
      </c>
      <c r="CL88" s="7">
        <v>81.406578306954216</v>
      </c>
      <c r="CM88" s="7">
        <v>81.406578306954216</v>
      </c>
      <c r="CN88" s="7">
        <v>81.406578306954216</v>
      </c>
      <c r="CO88" s="7">
        <v>81.406578306954216</v>
      </c>
      <c r="CP88" s="7">
        <v>81.406578306954216</v>
      </c>
      <c r="CQ88" s="7">
        <v>81.406578306954216</v>
      </c>
      <c r="CR88" s="7">
        <v>88.524927238924391</v>
      </c>
      <c r="CS88" s="7">
        <v>88.524927238924391</v>
      </c>
      <c r="CT88" s="7">
        <v>88.524927238924391</v>
      </c>
      <c r="CU88" s="7">
        <v>88.524927238924391</v>
      </c>
      <c r="CV88" s="7">
        <v>68.392315436787996</v>
      </c>
      <c r="CW88" s="7">
        <v>68.392315436787996</v>
      </c>
      <c r="CX88" s="7">
        <v>68.392315436787996</v>
      </c>
      <c r="CY88" s="7">
        <v>68.392315436787996</v>
      </c>
      <c r="CZ88" s="7">
        <v>78.772546623969575</v>
      </c>
      <c r="DA88" s="7">
        <v>78.772546623969575</v>
      </c>
      <c r="DB88" s="7">
        <v>78.772546623969575</v>
      </c>
      <c r="DC88" s="7">
        <v>78.772546623969575</v>
      </c>
      <c r="DD88" s="7">
        <v>76.232232904848132</v>
      </c>
      <c r="DE88" s="7">
        <v>76.232232904848132</v>
      </c>
      <c r="DF88" s="7">
        <v>76.232232904848132</v>
      </c>
      <c r="DG88" s="7">
        <v>76.232232904848132</v>
      </c>
      <c r="DH88" s="7">
        <v>84.717143228485114</v>
      </c>
      <c r="DI88" s="7">
        <v>84.717143228485114</v>
      </c>
      <c r="DJ88" s="7">
        <v>84.717143228485114</v>
      </c>
      <c r="DK88" s="7">
        <v>84.717143228485114</v>
      </c>
      <c r="DL88" s="7">
        <v>79.720556995499962</v>
      </c>
      <c r="DM88" s="7">
        <v>79.720556995499962</v>
      </c>
      <c r="DN88" s="7">
        <v>79.720556995499962</v>
      </c>
      <c r="DO88" s="7">
        <v>79.720556995499962</v>
      </c>
      <c r="DP88" s="7">
        <v>79.851320493984659</v>
      </c>
      <c r="DQ88" s="7">
        <v>79.851320493984659</v>
      </c>
      <c r="DR88" s="7">
        <v>79.851320493984659</v>
      </c>
      <c r="DS88" s="7">
        <v>79.851320493984659</v>
      </c>
      <c r="DT88" s="7">
        <v>76.904873730211847</v>
      </c>
      <c r="DU88" s="7">
        <v>76.904873730211847</v>
      </c>
      <c r="DV88" s="7">
        <v>76.904873730211847</v>
      </c>
      <c r="DW88" s="7">
        <v>76.904873730211847</v>
      </c>
      <c r="DX88" s="7">
        <v>65.564874396916579</v>
      </c>
      <c r="DY88" s="7">
        <v>65.564874396916579</v>
      </c>
      <c r="DZ88" s="7">
        <v>65.564874396916579</v>
      </c>
      <c r="EA88" s="7">
        <v>65.564874396916579</v>
      </c>
      <c r="EB88" s="7">
        <v>44.588906901809096</v>
      </c>
      <c r="EC88" s="7">
        <v>44.588906901809096</v>
      </c>
      <c r="ED88" s="7">
        <v>44.588906901809096</v>
      </c>
      <c r="EE88" s="7">
        <v>44.588906901809096</v>
      </c>
      <c r="EF88" s="7">
        <v>63.247384157057617</v>
      </c>
      <c r="EG88" s="7">
        <v>63.247384157057617</v>
      </c>
      <c r="EH88" s="7">
        <v>63.247384157057617</v>
      </c>
      <c r="EI88" s="7">
        <v>63.247384157057617</v>
      </c>
      <c r="EJ88" s="7">
        <v>28.119316137422786</v>
      </c>
      <c r="EK88" s="7">
        <v>41.977564468227428</v>
      </c>
      <c r="EL88" s="7">
        <v>28.119316137422786</v>
      </c>
      <c r="EM88" s="7">
        <v>41.977564468227428</v>
      </c>
      <c r="EN88" s="7">
        <v>52.210648005577305</v>
      </c>
      <c r="EO88" s="7">
        <v>52.210648005577305</v>
      </c>
      <c r="EP88" s="7">
        <v>44.588906901809096</v>
      </c>
      <c r="EQ88" s="7">
        <v>44.588906901809096</v>
      </c>
      <c r="ER88" s="7">
        <v>44.588906901809096</v>
      </c>
      <c r="ES88" s="7">
        <v>44.588906901809096</v>
      </c>
      <c r="ET88" s="7">
        <v>63.579370824051665</v>
      </c>
      <c r="EU88" s="7">
        <v>63.579370824051665</v>
      </c>
      <c r="EV88" s="7">
        <v>65.40374718953025</v>
      </c>
      <c r="EW88" s="7">
        <v>65.40374718953025</v>
      </c>
      <c r="EX88" s="7">
        <v>65.40374718953025</v>
      </c>
      <c r="EY88" s="7">
        <v>65.40374718953025</v>
      </c>
      <c r="EZ88" s="7">
        <v>65.40374718953025</v>
      </c>
      <c r="FA88" s="7">
        <v>65.40374718953025</v>
      </c>
      <c r="FB88" s="7">
        <v>38.536959888827212</v>
      </c>
      <c r="FC88" s="7">
        <v>38.592216456034869</v>
      </c>
      <c r="FD88" s="7">
        <v>48.51705105889247</v>
      </c>
      <c r="FE88" s="7">
        <v>38.536959888827212</v>
      </c>
      <c r="FF88" s="7">
        <v>38.592216456034869</v>
      </c>
      <c r="FG88" s="7">
        <v>48.51705105889247</v>
      </c>
      <c r="FH88" s="7">
        <v>38.592216456034869</v>
      </c>
      <c r="FI88" s="7">
        <v>48.51705105889247</v>
      </c>
      <c r="FJ88" s="7">
        <v>38.592216456034869</v>
      </c>
      <c r="FK88" s="7">
        <v>48.51705105889247</v>
      </c>
      <c r="FL88" s="7">
        <v>55.739372393215184</v>
      </c>
      <c r="FM88" s="7">
        <v>55.739372393215184</v>
      </c>
      <c r="FN88" s="7">
        <v>55.739372393215184</v>
      </c>
      <c r="FO88" s="7">
        <v>55.739372393215184</v>
      </c>
      <c r="FP88" s="7">
        <v>27.526209906434826</v>
      </c>
      <c r="FQ88" s="7">
        <v>38.925180356590886</v>
      </c>
      <c r="FR88" s="7">
        <v>27.526209906434826</v>
      </c>
      <c r="FS88" s="7">
        <v>38.925180356590886</v>
      </c>
      <c r="FT88" s="7">
        <v>65.40374718953025</v>
      </c>
      <c r="FU88" s="7">
        <v>65.40374718953025</v>
      </c>
      <c r="FV88" s="7">
        <v>65.40374718953025</v>
      </c>
      <c r="FW88" s="7">
        <v>65.40374718953025</v>
      </c>
      <c r="FX88" s="7">
        <v>24.021739736509069</v>
      </c>
      <c r="FY88" s="7">
        <v>36.363784633131864</v>
      </c>
      <c r="FZ88" s="7">
        <v>24.021739736509069</v>
      </c>
      <c r="GA88" s="7">
        <v>36.363784633131864</v>
      </c>
      <c r="GB88" s="7">
        <v>65.564874396916579</v>
      </c>
      <c r="GC88" s="7">
        <v>65.564874396916579</v>
      </c>
      <c r="GD88" s="7">
        <v>65.564874396916579</v>
      </c>
      <c r="GE88" s="7">
        <v>65.564874396916579</v>
      </c>
      <c r="GF88" s="7">
        <v>52.210648005577305</v>
      </c>
      <c r="GG88" s="7">
        <v>52.210648005577305</v>
      </c>
      <c r="GH88" s="7">
        <v>52.210648005577305</v>
      </c>
      <c r="GI88" s="7">
        <v>52.210648005577305</v>
      </c>
      <c r="GJ88" s="7">
        <v>49.139178694210635</v>
      </c>
      <c r="GK88" s="7">
        <v>49.139178694210635</v>
      </c>
      <c r="GL88" s="7">
        <v>49.139178694210635</v>
      </c>
      <c r="GM88" s="7">
        <v>49.139178694210635</v>
      </c>
      <c r="GN88" s="7">
        <v>26.428508432618209</v>
      </c>
      <c r="GO88" s="7">
        <v>36.715169184528783</v>
      </c>
      <c r="GP88" s="7">
        <v>26.428508432618209</v>
      </c>
      <c r="GQ88" s="7">
        <v>36.715169184528783</v>
      </c>
      <c r="GR88" s="7">
        <v>75.663653909394299</v>
      </c>
      <c r="GS88" s="7">
        <v>75.663653909394299</v>
      </c>
      <c r="GT88" s="7">
        <v>75.663653909394299</v>
      </c>
      <c r="GU88" s="7">
        <v>75.663653909394299</v>
      </c>
      <c r="GV88" s="7">
        <v>81.35348092872691</v>
      </c>
      <c r="GW88" s="7">
        <v>81.35348092872691</v>
      </c>
      <c r="GX88" s="7">
        <v>81.35348092872691</v>
      </c>
      <c r="GY88" s="7">
        <v>81.35348092872691</v>
      </c>
      <c r="GZ88" s="7">
        <v>84.720711249030472</v>
      </c>
      <c r="HA88" s="7">
        <v>84.720711249030472</v>
      </c>
    </row>
    <row r="89" spans="1:209" ht="15" x14ac:dyDescent="0.25">
      <c r="AY89" s="14"/>
      <c r="BC89" s="20"/>
      <c r="BD89" s="20"/>
      <c r="BM89" s="7" cm="1">
        <f t="array" ref="BM89">INDEX($HD$3:$HD$14,BN89,1)</f>
        <v>30</v>
      </c>
      <c r="BN89" s="7">
        <v>4</v>
      </c>
      <c r="BO89" s="7">
        <v>14</v>
      </c>
      <c r="BP89" s="7">
        <v>81.220008119090906</v>
      </c>
      <c r="BQ89" s="7">
        <v>81.220008119090906</v>
      </c>
      <c r="BR89" s="7">
        <v>81.220008119090906</v>
      </c>
      <c r="BS89" s="7">
        <v>81.220008119090906</v>
      </c>
      <c r="BT89" s="7">
        <v>78.43182612971205</v>
      </c>
      <c r="BU89" s="7">
        <v>78.43182612971205</v>
      </c>
      <c r="BV89" s="7">
        <v>78.43182612971205</v>
      </c>
      <c r="BW89" s="7">
        <v>78.43182612971205</v>
      </c>
      <c r="BX89" s="7">
        <v>77.881694853075857</v>
      </c>
      <c r="BY89" s="7">
        <v>77.881694853075857</v>
      </c>
      <c r="BZ89" s="7">
        <v>78.43182612971205</v>
      </c>
      <c r="CA89" s="7">
        <v>78.43182612971205</v>
      </c>
      <c r="CB89" s="7">
        <v>78.43182612971205</v>
      </c>
      <c r="CC89" s="7">
        <v>78.43182612971205</v>
      </c>
      <c r="CD89" s="7">
        <v>80.596206098030351</v>
      </c>
      <c r="CE89" s="7">
        <v>80.596206098030351</v>
      </c>
      <c r="CF89" s="7">
        <v>80.596206098030351</v>
      </c>
      <c r="CG89" s="7">
        <v>80.596206098030351</v>
      </c>
      <c r="CH89" s="7">
        <v>80.596206098030351</v>
      </c>
      <c r="CI89" s="7">
        <v>80.596206098030351</v>
      </c>
      <c r="CJ89" s="7">
        <v>77.449856651530197</v>
      </c>
      <c r="CK89" s="7">
        <v>77.449856651530197</v>
      </c>
      <c r="CL89" s="7">
        <v>77.449856651530197</v>
      </c>
      <c r="CM89" s="7">
        <v>77.449856651530197</v>
      </c>
      <c r="CN89" s="7">
        <v>77.449856651530197</v>
      </c>
      <c r="CO89" s="7">
        <v>77.449856651530197</v>
      </c>
      <c r="CP89" s="7">
        <v>77.449856651530197</v>
      </c>
      <c r="CQ89" s="7">
        <v>77.449856651530197</v>
      </c>
      <c r="CR89" s="7">
        <v>83.412397923969465</v>
      </c>
      <c r="CS89" s="7">
        <v>83.412397923969465</v>
      </c>
      <c r="CT89" s="7">
        <v>83.412397923969465</v>
      </c>
      <c r="CU89" s="7">
        <v>83.412397923969465</v>
      </c>
      <c r="CV89" s="7">
        <v>65.533617051772723</v>
      </c>
      <c r="CW89" s="7">
        <v>65.533617051772723</v>
      </c>
      <c r="CX89" s="7">
        <v>65.533617051772723</v>
      </c>
      <c r="CY89" s="7">
        <v>65.533617051772723</v>
      </c>
      <c r="CZ89" s="7">
        <v>80.596206098030351</v>
      </c>
      <c r="DA89" s="7">
        <v>80.596206098030351</v>
      </c>
      <c r="DB89" s="7">
        <v>80.596206098030351</v>
      </c>
      <c r="DC89" s="7">
        <v>80.596206098030351</v>
      </c>
      <c r="DD89" s="7">
        <v>77.326692053802802</v>
      </c>
      <c r="DE89" s="7">
        <v>77.326692053802802</v>
      </c>
      <c r="DF89" s="7">
        <v>77.326692053802802</v>
      </c>
      <c r="DG89" s="7">
        <v>77.326692053802802</v>
      </c>
      <c r="DH89" s="7">
        <v>81.220008119090906</v>
      </c>
      <c r="DI89" s="7">
        <v>81.220008119090906</v>
      </c>
      <c r="DJ89" s="7">
        <v>81.220008119090906</v>
      </c>
      <c r="DK89" s="7">
        <v>81.220008119090906</v>
      </c>
      <c r="DL89" s="7">
        <v>77.881694853075857</v>
      </c>
      <c r="DM89" s="7">
        <v>77.881694853075857</v>
      </c>
      <c r="DN89" s="7">
        <v>77.881694853075857</v>
      </c>
      <c r="DO89" s="7">
        <v>77.881694853075857</v>
      </c>
      <c r="DP89" s="7">
        <v>76.334276897136192</v>
      </c>
      <c r="DQ89" s="7">
        <v>76.334276897136192</v>
      </c>
      <c r="DR89" s="7">
        <v>76.334276897136192</v>
      </c>
      <c r="DS89" s="7">
        <v>76.334276897136192</v>
      </c>
      <c r="DT89" s="7">
        <v>75.932128000454554</v>
      </c>
      <c r="DU89" s="7">
        <v>75.932128000454554</v>
      </c>
      <c r="DV89" s="7">
        <v>75.932128000454554</v>
      </c>
      <c r="DW89" s="7">
        <v>75.932128000454554</v>
      </c>
      <c r="DX89" s="7">
        <v>66.054859586680365</v>
      </c>
      <c r="DY89" s="7">
        <v>66.054859586680365</v>
      </c>
      <c r="DZ89" s="7">
        <v>66.054859586680365</v>
      </c>
      <c r="EA89" s="7">
        <v>66.054859586680365</v>
      </c>
      <c r="EB89" s="7">
        <v>43.982593631924153</v>
      </c>
      <c r="EC89" s="7">
        <v>43.982593631924153</v>
      </c>
      <c r="ED89" s="7">
        <v>43.982593631924153</v>
      </c>
      <c r="EE89" s="7">
        <v>43.982593631924153</v>
      </c>
      <c r="EF89" s="7">
        <v>53.993401673781776</v>
      </c>
      <c r="EG89" s="7">
        <v>53.993401673781776</v>
      </c>
      <c r="EH89" s="7">
        <v>53.993401673781776</v>
      </c>
      <c r="EI89" s="7">
        <v>53.993401673781776</v>
      </c>
      <c r="EJ89" s="7">
        <v>30.095975684737926</v>
      </c>
      <c r="EK89" s="7">
        <v>44.792284691394052</v>
      </c>
      <c r="EL89" s="7">
        <v>30.095975684737926</v>
      </c>
      <c r="EM89" s="7">
        <v>44.792284691394052</v>
      </c>
      <c r="EN89" s="7">
        <v>46.826222016654505</v>
      </c>
      <c r="EO89" s="7">
        <v>46.826222016654505</v>
      </c>
      <c r="EP89" s="7">
        <v>43.982593631924153</v>
      </c>
      <c r="EQ89" s="7">
        <v>43.982593631924153</v>
      </c>
      <c r="ER89" s="7">
        <v>43.982593631924153</v>
      </c>
      <c r="ES89" s="7">
        <v>43.982593631924153</v>
      </c>
      <c r="ET89" s="7">
        <v>61.95644774693492</v>
      </c>
      <c r="EU89" s="7">
        <v>61.95644774693492</v>
      </c>
      <c r="EV89" s="7">
        <v>61.135105046154642</v>
      </c>
      <c r="EW89" s="7">
        <v>61.135105046154642</v>
      </c>
      <c r="EX89" s="7">
        <v>61.135105046154642</v>
      </c>
      <c r="EY89" s="7">
        <v>61.135105046154642</v>
      </c>
      <c r="EZ89" s="7">
        <v>61.135105046154642</v>
      </c>
      <c r="FA89" s="7">
        <v>61.135105046154642</v>
      </c>
      <c r="FB89" s="7">
        <v>39.41134825486661</v>
      </c>
      <c r="FC89" s="7">
        <v>41.66020302112863</v>
      </c>
      <c r="FD89" s="7">
        <v>51.377211438943931</v>
      </c>
      <c r="FE89" s="7">
        <v>39.41134825486661</v>
      </c>
      <c r="FF89" s="7">
        <v>41.66020302112863</v>
      </c>
      <c r="FG89" s="7">
        <v>51.377211438943931</v>
      </c>
      <c r="FH89" s="7">
        <v>41.66020302112863</v>
      </c>
      <c r="FI89" s="7">
        <v>51.377211438943931</v>
      </c>
      <c r="FJ89" s="7">
        <v>41.66020302112863</v>
      </c>
      <c r="FK89" s="7">
        <v>51.377211438943931</v>
      </c>
      <c r="FL89" s="7">
        <v>50.901976538102971</v>
      </c>
      <c r="FM89" s="7">
        <v>50.901976538102971</v>
      </c>
      <c r="FN89" s="7">
        <v>50.901976538102971</v>
      </c>
      <c r="FO89" s="7">
        <v>50.901976538102971</v>
      </c>
      <c r="FP89" s="7">
        <v>30.314329345974286</v>
      </c>
      <c r="FQ89" s="7">
        <v>45.120075859205997</v>
      </c>
      <c r="FR89" s="7">
        <v>30.314329345974286</v>
      </c>
      <c r="FS89" s="7">
        <v>45.120075859205997</v>
      </c>
      <c r="FT89" s="7">
        <v>61.135105046154642</v>
      </c>
      <c r="FU89" s="7">
        <v>61.135105046154642</v>
      </c>
      <c r="FV89" s="7">
        <v>61.135105046154642</v>
      </c>
      <c r="FW89" s="7">
        <v>61.135105046154642</v>
      </c>
      <c r="FX89" s="7">
        <v>24.651899101269716</v>
      </c>
      <c r="FY89" s="7">
        <v>37.462385970057483</v>
      </c>
      <c r="FZ89" s="7">
        <v>24.651899101269716</v>
      </c>
      <c r="GA89" s="7">
        <v>37.462385970057483</v>
      </c>
      <c r="GB89" s="7">
        <v>66.054859586680365</v>
      </c>
      <c r="GC89" s="7">
        <v>66.054859586680365</v>
      </c>
      <c r="GD89" s="7">
        <v>66.054859586680365</v>
      </c>
      <c r="GE89" s="7">
        <v>66.054859586680365</v>
      </c>
      <c r="GF89" s="7">
        <v>46.826222016654505</v>
      </c>
      <c r="GG89" s="7">
        <v>46.826222016654505</v>
      </c>
      <c r="GH89" s="7">
        <v>46.826222016654505</v>
      </c>
      <c r="GI89" s="7">
        <v>46.826222016654505</v>
      </c>
      <c r="GJ89" s="7">
        <v>46.707629513645358</v>
      </c>
      <c r="GK89" s="7">
        <v>46.707629513645358</v>
      </c>
      <c r="GL89" s="7">
        <v>46.707629513645358</v>
      </c>
      <c r="GM89" s="7">
        <v>46.707629513645358</v>
      </c>
      <c r="GN89" s="7">
        <v>30.329507025084862</v>
      </c>
      <c r="GO89" s="7">
        <v>41.964031020853056</v>
      </c>
      <c r="GP89" s="7">
        <v>30.329507025084862</v>
      </c>
      <c r="GQ89" s="7">
        <v>41.964031020853056</v>
      </c>
      <c r="GR89" s="7">
        <v>73.330957854893953</v>
      </c>
      <c r="GS89" s="7">
        <v>73.330957854893953</v>
      </c>
      <c r="GT89" s="7">
        <v>73.330957854893953</v>
      </c>
      <c r="GU89" s="7">
        <v>73.330957854893953</v>
      </c>
      <c r="GV89" s="7">
        <v>76.465679581318128</v>
      </c>
      <c r="GW89" s="7">
        <v>76.465679581318128</v>
      </c>
      <c r="GX89" s="7">
        <v>76.465679581318128</v>
      </c>
      <c r="GY89" s="7">
        <v>76.465679581318128</v>
      </c>
      <c r="GZ89" s="7">
        <v>78.064099028833269</v>
      </c>
      <c r="HA89" s="7">
        <v>78.064099028833269</v>
      </c>
    </row>
    <row r="90" spans="1:209" ht="15" x14ac:dyDescent="0.25">
      <c r="AY90" s="14"/>
      <c r="BC90" s="20"/>
      <c r="BD90" s="20"/>
      <c r="BM90" s="7" cm="1">
        <f t="array" ref="BM90">INDEX($HD$3:$HD$14,BN90,1)</f>
        <v>30</v>
      </c>
      <c r="BN90" s="7">
        <v>4</v>
      </c>
      <c r="BO90" s="7">
        <v>15</v>
      </c>
      <c r="BP90" s="7">
        <v>74.351401355030305</v>
      </c>
      <c r="BQ90" s="7">
        <v>74.351401355030305</v>
      </c>
      <c r="BR90" s="7">
        <v>74.351401355030305</v>
      </c>
      <c r="BS90" s="7">
        <v>74.351401355030305</v>
      </c>
      <c r="BT90" s="7">
        <v>70.725609421469557</v>
      </c>
      <c r="BU90" s="7">
        <v>70.725609421469557</v>
      </c>
      <c r="BV90" s="7">
        <v>70.725609421469557</v>
      </c>
      <c r="BW90" s="7">
        <v>70.725609421469557</v>
      </c>
      <c r="BX90" s="7">
        <v>67.012266163030361</v>
      </c>
      <c r="BY90" s="7">
        <v>67.012266163030361</v>
      </c>
      <c r="BZ90" s="7">
        <v>70.725609421469557</v>
      </c>
      <c r="CA90" s="7">
        <v>70.725609421469557</v>
      </c>
      <c r="CB90" s="7">
        <v>70.725609421469557</v>
      </c>
      <c r="CC90" s="7">
        <v>70.725609421469557</v>
      </c>
      <c r="CD90" s="7">
        <v>72.955509007318184</v>
      </c>
      <c r="CE90" s="7">
        <v>72.955509007318184</v>
      </c>
      <c r="CF90" s="7">
        <v>72.955509007318184</v>
      </c>
      <c r="CG90" s="7">
        <v>72.955509007318184</v>
      </c>
      <c r="CH90" s="7">
        <v>72.955509007318184</v>
      </c>
      <c r="CI90" s="7">
        <v>72.955509007318184</v>
      </c>
      <c r="CJ90" s="7">
        <v>67.55118377965151</v>
      </c>
      <c r="CK90" s="7">
        <v>67.55118377965151</v>
      </c>
      <c r="CL90" s="7">
        <v>67.55118377965151</v>
      </c>
      <c r="CM90" s="7">
        <v>67.55118377965151</v>
      </c>
      <c r="CN90" s="7">
        <v>67.55118377965151</v>
      </c>
      <c r="CO90" s="7">
        <v>67.55118377965151</v>
      </c>
      <c r="CP90" s="7">
        <v>67.55118377965151</v>
      </c>
      <c r="CQ90" s="7">
        <v>67.55118377965151</v>
      </c>
      <c r="CR90" s="7">
        <v>82.22178201348477</v>
      </c>
      <c r="CS90" s="7">
        <v>82.22178201348477</v>
      </c>
      <c r="CT90" s="7">
        <v>82.22178201348477</v>
      </c>
      <c r="CU90" s="7">
        <v>82.22178201348477</v>
      </c>
      <c r="CV90" s="7">
        <v>60.628655067363567</v>
      </c>
      <c r="CW90" s="7">
        <v>60.628655067363567</v>
      </c>
      <c r="CX90" s="7">
        <v>60.628655067363567</v>
      </c>
      <c r="CY90" s="7">
        <v>60.628655067363567</v>
      </c>
      <c r="CZ90" s="7">
        <v>72.955509007318184</v>
      </c>
      <c r="DA90" s="7">
        <v>72.955509007318184</v>
      </c>
      <c r="DB90" s="7">
        <v>72.955509007318184</v>
      </c>
      <c r="DC90" s="7">
        <v>72.955509007318184</v>
      </c>
      <c r="DD90" s="7">
        <v>67.279807303090763</v>
      </c>
      <c r="DE90" s="7">
        <v>67.279807303090763</v>
      </c>
      <c r="DF90" s="7">
        <v>67.279807303090763</v>
      </c>
      <c r="DG90" s="7">
        <v>67.279807303090763</v>
      </c>
      <c r="DH90" s="7">
        <v>74.351401355030305</v>
      </c>
      <c r="DI90" s="7">
        <v>74.351401355030305</v>
      </c>
      <c r="DJ90" s="7">
        <v>74.351401355030305</v>
      </c>
      <c r="DK90" s="7">
        <v>74.351401355030305</v>
      </c>
      <c r="DL90" s="7">
        <v>67.012266163030361</v>
      </c>
      <c r="DM90" s="7">
        <v>67.012266163030361</v>
      </c>
      <c r="DN90" s="7">
        <v>67.012266163030361</v>
      </c>
      <c r="DO90" s="7">
        <v>67.012266163030361</v>
      </c>
      <c r="DP90" s="7">
        <v>73.223422092318003</v>
      </c>
      <c r="DQ90" s="7">
        <v>73.223422092318003</v>
      </c>
      <c r="DR90" s="7">
        <v>73.223422092318003</v>
      </c>
      <c r="DS90" s="7">
        <v>73.223422092318003</v>
      </c>
      <c r="DT90" s="7">
        <v>75.730338388818112</v>
      </c>
      <c r="DU90" s="7">
        <v>75.730338388818112</v>
      </c>
      <c r="DV90" s="7">
        <v>75.730338388818112</v>
      </c>
      <c r="DW90" s="7">
        <v>75.730338388818112</v>
      </c>
      <c r="DX90" s="7">
        <v>67.67132050024685</v>
      </c>
      <c r="DY90" s="7">
        <v>67.67132050024685</v>
      </c>
      <c r="DZ90" s="7">
        <v>67.67132050024685</v>
      </c>
      <c r="EA90" s="7">
        <v>67.67132050024685</v>
      </c>
      <c r="EB90" s="7">
        <v>49.285391008712182</v>
      </c>
      <c r="EC90" s="7">
        <v>49.285391008712182</v>
      </c>
      <c r="ED90" s="7">
        <v>49.285391008712182</v>
      </c>
      <c r="EE90" s="7">
        <v>49.285391008712182</v>
      </c>
      <c r="EF90" s="7">
        <v>53.181077016518117</v>
      </c>
      <c r="EG90" s="7">
        <v>53.181077016518117</v>
      </c>
      <c r="EH90" s="7">
        <v>53.181077016518117</v>
      </c>
      <c r="EI90" s="7">
        <v>53.181077016518117</v>
      </c>
      <c r="EJ90" s="7">
        <v>30.920754993672716</v>
      </c>
      <c r="EK90" s="7">
        <v>46.658478758337978</v>
      </c>
      <c r="EL90" s="7">
        <v>30.920754993672716</v>
      </c>
      <c r="EM90" s="7">
        <v>46.658478758337978</v>
      </c>
      <c r="EN90" s="7">
        <v>45.231822327559001</v>
      </c>
      <c r="EO90" s="7">
        <v>45.231822327559001</v>
      </c>
      <c r="EP90" s="7">
        <v>49.285391008712182</v>
      </c>
      <c r="EQ90" s="7">
        <v>49.285391008712182</v>
      </c>
      <c r="ER90" s="7">
        <v>49.285391008712182</v>
      </c>
      <c r="ES90" s="7">
        <v>49.285391008712182</v>
      </c>
      <c r="ET90" s="7">
        <v>68.492944005460615</v>
      </c>
      <c r="EU90" s="7">
        <v>68.492944005460615</v>
      </c>
      <c r="EV90" s="7">
        <v>64.442828897496881</v>
      </c>
      <c r="EW90" s="7">
        <v>64.442828897496881</v>
      </c>
      <c r="EX90" s="7">
        <v>64.442828897496881</v>
      </c>
      <c r="EY90" s="7">
        <v>64.442828897496881</v>
      </c>
      <c r="EZ90" s="7">
        <v>64.442828897496881</v>
      </c>
      <c r="FA90" s="7">
        <v>64.442828897496881</v>
      </c>
      <c r="FB90" s="7">
        <v>39.156635284201506</v>
      </c>
      <c r="FC90" s="7">
        <v>41.312601323968011</v>
      </c>
      <c r="FD90" s="7">
        <v>52.73546954748327</v>
      </c>
      <c r="FE90" s="7">
        <v>39.156635284201506</v>
      </c>
      <c r="FF90" s="7">
        <v>41.312601323968011</v>
      </c>
      <c r="FG90" s="7">
        <v>52.73546954748327</v>
      </c>
      <c r="FH90" s="7">
        <v>41.312601323968011</v>
      </c>
      <c r="FI90" s="7">
        <v>52.73546954748327</v>
      </c>
      <c r="FJ90" s="7">
        <v>41.312601323968011</v>
      </c>
      <c r="FK90" s="7">
        <v>52.73546954748327</v>
      </c>
      <c r="FL90" s="7">
        <v>55.075267125939533</v>
      </c>
      <c r="FM90" s="7">
        <v>55.075267125939533</v>
      </c>
      <c r="FN90" s="7">
        <v>55.075267125939533</v>
      </c>
      <c r="FO90" s="7">
        <v>55.075267125939533</v>
      </c>
      <c r="FP90" s="7">
        <v>31.755634768554518</v>
      </c>
      <c r="FQ90" s="7">
        <v>46.181855711416574</v>
      </c>
      <c r="FR90" s="7">
        <v>31.755634768554518</v>
      </c>
      <c r="FS90" s="7">
        <v>46.181855711416574</v>
      </c>
      <c r="FT90" s="7">
        <v>64.442828897496881</v>
      </c>
      <c r="FU90" s="7">
        <v>64.442828897496881</v>
      </c>
      <c r="FV90" s="7">
        <v>64.442828897496881</v>
      </c>
      <c r="FW90" s="7">
        <v>64.442828897496881</v>
      </c>
      <c r="FX90" s="7">
        <v>27.111508540584886</v>
      </c>
      <c r="FY90" s="7">
        <v>39.45539788519698</v>
      </c>
      <c r="FZ90" s="7">
        <v>27.111508540584886</v>
      </c>
      <c r="GA90" s="7">
        <v>39.45539788519698</v>
      </c>
      <c r="GB90" s="7">
        <v>67.67132050024685</v>
      </c>
      <c r="GC90" s="7">
        <v>67.67132050024685</v>
      </c>
      <c r="GD90" s="7">
        <v>67.67132050024685</v>
      </c>
      <c r="GE90" s="7">
        <v>67.67132050024685</v>
      </c>
      <c r="GF90" s="7">
        <v>45.231822327559001</v>
      </c>
      <c r="GG90" s="7">
        <v>45.231822327559001</v>
      </c>
      <c r="GH90" s="7">
        <v>45.231822327559001</v>
      </c>
      <c r="GI90" s="7">
        <v>45.231822327559001</v>
      </c>
      <c r="GJ90" s="7">
        <v>50.897750743096999</v>
      </c>
      <c r="GK90" s="7">
        <v>50.897750743096999</v>
      </c>
      <c r="GL90" s="7">
        <v>50.897750743096999</v>
      </c>
      <c r="GM90" s="7">
        <v>50.897750743096999</v>
      </c>
      <c r="GN90" s="7">
        <v>35.35826485301822</v>
      </c>
      <c r="GO90" s="7">
        <v>48.816293779396965</v>
      </c>
      <c r="GP90" s="7">
        <v>35.35826485301822</v>
      </c>
      <c r="GQ90" s="7">
        <v>48.816293779396965</v>
      </c>
      <c r="GR90" s="7">
        <v>75.793780881894179</v>
      </c>
      <c r="GS90" s="7">
        <v>75.793780881894179</v>
      </c>
      <c r="GT90" s="7">
        <v>75.793780881894179</v>
      </c>
      <c r="GU90" s="7">
        <v>75.793780881894179</v>
      </c>
      <c r="GV90" s="7">
        <v>73.601705015212048</v>
      </c>
      <c r="GW90" s="7">
        <v>73.601705015212048</v>
      </c>
      <c r="GX90" s="7">
        <v>73.601705015212048</v>
      </c>
      <c r="GY90" s="7">
        <v>73.601705015212048</v>
      </c>
      <c r="GZ90" s="7">
        <v>75.183983724000015</v>
      </c>
      <c r="HA90" s="7">
        <v>75.183983724000015</v>
      </c>
    </row>
    <row r="91" spans="1:209" ht="15" x14ac:dyDescent="0.25">
      <c r="AY91" s="14"/>
      <c r="BC91" s="20"/>
      <c r="BD91" s="20"/>
      <c r="BM91" s="7" cm="1">
        <f t="array" ref="BM91">INDEX($HD$3:$HD$14,BN91,1)</f>
        <v>30</v>
      </c>
      <c r="BN91" s="7">
        <v>4</v>
      </c>
      <c r="BO91" s="7">
        <v>16</v>
      </c>
      <c r="BP91" s="7">
        <v>66.470829306318237</v>
      </c>
      <c r="BQ91" s="7">
        <v>66.470829306318237</v>
      </c>
      <c r="BR91" s="7">
        <v>66.470829306318237</v>
      </c>
      <c r="BS91" s="7">
        <v>66.470829306318237</v>
      </c>
      <c r="BT91" s="7">
        <v>66.616301482878768</v>
      </c>
      <c r="BU91" s="7">
        <v>66.616301482878768</v>
      </c>
      <c r="BV91" s="7">
        <v>66.616301482878768</v>
      </c>
      <c r="BW91" s="7">
        <v>66.616301482878768</v>
      </c>
      <c r="BX91" s="7">
        <v>61.258337585421089</v>
      </c>
      <c r="BY91" s="7">
        <v>61.258337585421089</v>
      </c>
      <c r="BZ91" s="7">
        <v>66.616301482878768</v>
      </c>
      <c r="CA91" s="7">
        <v>66.616301482878768</v>
      </c>
      <c r="CB91" s="7">
        <v>66.616301482878768</v>
      </c>
      <c r="CC91" s="7">
        <v>66.616301482878768</v>
      </c>
      <c r="CD91" s="7">
        <v>63.783002956090883</v>
      </c>
      <c r="CE91" s="7">
        <v>63.783002956090883</v>
      </c>
      <c r="CF91" s="7">
        <v>63.783002956090883</v>
      </c>
      <c r="CG91" s="7">
        <v>63.783002956090883</v>
      </c>
      <c r="CH91" s="7">
        <v>63.783002956090883</v>
      </c>
      <c r="CI91" s="7">
        <v>63.783002956090883</v>
      </c>
      <c r="CJ91" s="7">
        <v>60.182075764527291</v>
      </c>
      <c r="CK91" s="7">
        <v>60.182075764527291</v>
      </c>
      <c r="CL91" s="7">
        <v>60.182075764527291</v>
      </c>
      <c r="CM91" s="7">
        <v>60.182075764527291</v>
      </c>
      <c r="CN91" s="7">
        <v>60.182075764527291</v>
      </c>
      <c r="CO91" s="7">
        <v>60.182075764527291</v>
      </c>
      <c r="CP91" s="7">
        <v>60.182075764527291</v>
      </c>
      <c r="CQ91" s="7">
        <v>60.182075764527291</v>
      </c>
      <c r="CR91" s="7">
        <v>71.839830761121107</v>
      </c>
      <c r="CS91" s="7">
        <v>71.839830761121107</v>
      </c>
      <c r="CT91" s="7">
        <v>71.839830761121107</v>
      </c>
      <c r="CU91" s="7">
        <v>71.839830761121107</v>
      </c>
      <c r="CV91" s="7">
        <v>50.660302273712141</v>
      </c>
      <c r="CW91" s="7">
        <v>50.660302273712141</v>
      </c>
      <c r="CX91" s="7">
        <v>50.660302273712141</v>
      </c>
      <c r="CY91" s="7">
        <v>50.660302273712141</v>
      </c>
      <c r="CZ91" s="7">
        <v>63.783002956090883</v>
      </c>
      <c r="DA91" s="7">
        <v>63.783002956090883</v>
      </c>
      <c r="DB91" s="7">
        <v>63.783002956090883</v>
      </c>
      <c r="DC91" s="7">
        <v>63.783002956090883</v>
      </c>
      <c r="DD91" s="7">
        <v>49.917248577966582</v>
      </c>
      <c r="DE91" s="7">
        <v>49.917248577966582</v>
      </c>
      <c r="DF91" s="7">
        <v>49.917248577966582</v>
      </c>
      <c r="DG91" s="7">
        <v>49.917248577966582</v>
      </c>
      <c r="DH91" s="7">
        <v>66.470829306318237</v>
      </c>
      <c r="DI91" s="7">
        <v>66.470829306318237</v>
      </c>
      <c r="DJ91" s="7">
        <v>66.470829306318237</v>
      </c>
      <c r="DK91" s="7">
        <v>66.470829306318237</v>
      </c>
      <c r="DL91" s="7">
        <v>61.258337585421089</v>
      </c>
      <c r="DM91" s="7">
        <v>61.258337585421089</v>
      </c>
      <c r="DN91" s="7">
        <v>61.258337585421089</v>
      </c>
      <c r="DO91" s="7">
        <v>61.258337585421089</v>
      </c>
      <c r="DP91" s="7">
        <v>65.291963630693957</v>
      </c>
      <c r="DQ91" s="7">
        <v>65.291963630693957</v>
      </c>
      <c r="DR91" s="7">
        <v>65.291963630693957</v>
      </c>
      <c r="DS91" s="7">
        <v>65.291963630693957</v>
      </c>
      <c r="DT91" s="7">
        <v>64.29785865720001</v>
      </c>
      <c r="DU91" s="7">
        <v>64.29785865720001</v>
      </c>
      <c r="DV91" s="7">
        <v>64.29785865720001</v>
      </c>
      <c r="DW91" s="7">
        <v>64.29785865720001</v>
      </c>
      <c r="DX91" s="7">
        <v>66.420717735981867</v>
      </c>
      <c r="DY91" s="7">
        <v>66.420717735981867</v>
      </c>
      <c r="DZ91" s="7">
        <v>66.420717735981867</v>
      </c>
      <c r="EA91" s="7">
        <v>66.420717735981867</v>
      </c>
      <c r="EB91" s="7">
        <v>50.295939446931904</v>
      </c>
      <c r="EC91" s="7">
        <v>50.295939446931904</v>
      </c>
      <c r="ED91" s="7">
        <v>50.295939446931904</v>
      </c>
      <c r="EE91" s="7">
        <v>50.295939446931904</v>
      </c>
      <c r="EF91" s="7">
        <v>49.862408974233389</v>
      </c>
      <c r="EG91" s="7">
        <v>49.862408974233389</v>
      </c>
      <c r="EH91" s="7">
        <v>49.862408974233389</v>
      </c>
      <c r="EI91" s="7">
        <v>49.862408974233389</v>
      </c>
      <c r="EJ91" s="7">
        <v>30.876988694930255</v>
      </c>
      <c r="EK91" s="7">
        <v>48.821652130047006</v>
      </c>
      <c r="EL91" s="7">
        <v>30.876988694930255</v>
      </c>
      <c r="EM91" s="7">
        <v>48.821652130047006</v>
      </c>
      <c r="EN91" s="7">
        <v>40.575949966277221</v>
      </c>
      <c r="EO91" s="7">
        <v>40.575949966277221</v>
      </c>
      <c r="EP91" s="7">
        <v>50.295939446931904</v>
      </c>
      <c r="EQ91" s="7">
        <v>50.295939446931904</v>
      </c>
      <c r="ER91" s="7">
        <v>50.295939446931904</v>
      </c>
      <c r="ES91" s="7">
        <v>50.295939446931904</v>
      </c>
      <c r="ET91" s="7">
        <v>69.313782020621204</v>
      </c>
      <c r="EU91" s="7">
        <v>69.313782020621204</v>
      </c>
      <c r="EV91" s="7">
        <v>61.214637994204523</v>
      </c>
      <c r="EW91" s="7">
        <v>61.214637994204523</v>
      </c>
      <c r="EX91" s="7">
        <v>61.214637994204523</v>
      </c>
      <c r="EY91" s="7">
        <v>61.214637994204523</v>
      </c>
      <c r="EZ91" s="7">
        <v>61.214637994204523</v>
      </c>
      <c r="FA91" s="7">
        <v>61.214637994204523</v>
      </c>
      <c r="FB91" s="7">
        <v>40.166132182093875</v>
      </c>
      <c r="FC91" s="7">
        <v>36.797966861854611</v>
      </c>
      <c r="FD91" s="7">
        <v>49.365903792800047</v>
      </c>
      <c r="FE91" s="7">
        <v>40.166132182093875</v>
      </c>
      <c r="FF91" s="7">
        <v>36.797966861854611</v>
      </c>
      <c r="FG91" s="7">
        <v>49.365903792800047</v>
      </c>
      <c r="FH91" s="7">
        <v>36.797966861854611</v>
      </c>
      <c r="FI91" s="7">
        <v>49.365903792800047</v>
      </c>
      <c r="FJ91" s="7">
        <v>36.797966861854611</v>
      </c>
      <c r="FK91" s="7">
        <v>49.365903792800047</v>
      </c>
      <c r="FL91" s="7">
        <v>54.566137834360582</v>
      </c>
      <c r="FM91" s="7">
        <v>54.566137834360582</v>
      </c>
      <c r="FN91" s="7">
        <v>54.566137834360582</v>
      </c>
      <c r="FO91" s="7">
        <v>54.566137834360582</v>
      </c>
      <c r="FP91" s="7">
        <v>31.525924458601565</v>
      </c>
      <c r="FQ91" s="7">
        <v>43.541611982263653</v>
      </c>
      <c r="FR91" s="7">
        <v>31.525924458601565</v>
      </c>
      <c r="FS91" s="7">
        <v>43.541611982263653</v>
      </c>
      <c r="FT91" s="7">
        <v>61.214637994204523</v>
      </c>
      <c r="FU91" s="7">
        <v>61.214637994204523</v>
      </c>
      <c r="FV91" s="7">
        <v>61.214637994204523</v>
      </c>
      <c r="FW91" s="7">
        <v>61.214637994204523</v>
      </c>
      <c r="FX91" s="7">
        <v>26.307713573563696</v>
      </c>
      <c r="FY91" s="7">
        <v>38.842735338893895</v>
      </c>
      <c r="FZ91" s="7">
        <v>26.307713573563696</v>
      </c>
      <c r="GA91" s="7">
        <v>38.842735338893895</v>
      </c>
      <c r="GB91" s="7">
        <v>66.420717735981867</v>
      </c>
      <c r="GC91" s="7">
        <v>66.420717735981867</v>
      </c>
      <c r="GD91" s="7">
        <v>66.420717735981867</v>
      </c>
      <c r="GE91" s="7">
        <v>66.420717735981867</v>
      </c>
      <c r="GF91" s="7">
        <v>40.575949966277221</v>
      </c>
      <c r="GG91" s="7">
        <v>40.575949966277221</v>
      </c>
      <c r="GH91" s="7">
        <v>40.575949966277221</v>
      </c>
      <c r="GI91" s="7">
        <v>40.575949966277221</v>
      </c>
      <c r="GJ91" s="7">
        <v>55.410447084656134</v>
      </c>
      <c r="GK91" s="7">
        <v>55.410447084656134</v>
      </c>
      <c r="GL91" s="7">
        <v>55.410447084656134</v>
      </c>
      <c r="GM91" s="7">
        <v>55.410447084656134</v>
      </c>
      <c r="GN91" s="7">
        <v>38.404795172859075</v>
      </c>
      <c r="GO91" s="7">
        <v>52.923446056053159</v>
      </c>
      <c r="GP91" s="7">
        <v>38.404795172859075</v>
      </c>
      <c r="GQ91" s="7">
        <v>52.923446056053159</v>
      </c>
      <c r="GR91" s="7">
        <v>66.046303704985021</v>
      </c>
      <c r="GS91" s="7">
        <v>66.046303704985021</v>
      </c>
      <c r="GT91" s="7">
        <v>66.046303704985021</v>
      </c>
      <c r="GU91" s="7">
        <v>66.046303704985021</v>
      </c>
      <c r="GV91" s="7">
        <v>67.806711710075831</v>
      </c>
      <c r="GW91" s="7">
        <v>67.806711710075831</v>
      </c>
      <c r="GX91" s="7">
        <v>67.806711710075831</v>
      </c>
      <c r="GY91" s="7">
        <v>67.806711710075831</v>
      </c>
      <c r="GZ91" s="7">
        <v>67.491225540727513</v>
      </c>
      <c r="HA91" s="7">
        <v>67.491225540727513</v>
      </c>
    </row>
    <row r="92" spans="1:209" ht="15" x14ac:dyDescent="0.25">
      <c r="AY92" s="14"/>
      <c r="BC92" s="20"/>
      <c r="BD92" s="20"/>
      <c r="BM92" s="7" cm="1">
        <f t="array" ref="BM92">INDEX($HD$3:$HD$14,BN92,1)</f>
        <v>30</v>
      </c>
      <c r="BN92" s="7">
        <v>4</v>
      </c>
      <c r="BO92" s="7">
        <v>17</v>
      </c>
      <c r="BP92" s="7">
        <v>32.697132234878836</v>
      </c>
      <c r="BQ92" s="7">
        <v>32.697132234878836</v>
      </c>
      <c r="BR92" s="7">
        <v>32.697132234878836</v>
      </c>
      <c r="BS92" s="7">
        <v>32.697132234878836</v>
      </c>
      <c r="BT92" s="7">
        <v>43.126436885340972</v>
      </c>
      <c r="BU92" s="7">
        <v>43.126436885340972</v>
      </c>
      <c r="BV92" s="7">
        <v>43.126436885340972</v>
      </c>
      <c r="BW92" s="7">
        <v>43.126436885340972</v>
      </c>
      <c r="BX92" s="7">
        <v>26.17016409628943</v>
      </c>
      <c r="BY92" s="7">
        <v>26.17016409628943</v>
      </c>
      <c r="BZ92" s="7">
        <v>43.126436885340972</v>
      </c>
      <c r="CA92" s="7">
        <v>43.126436885340972</v>
      </c>
      <c r="CB92" s="7">
        <v>43.126436885340972</v>
      </c>
      <c r="CC92" s="7">
        <v>43.126436885340972</v>
      </c>
      <c r="CD92" s="7">
        <v>38.497507460727256</v>
      </c>
      <c r="CE92" s="7">
        <v>38.497507460727256</v>
      </c>
      <c r="CF92" s="7">
        <v>38.497507460727256</v>
      </c>
      <c r="CG92" s="7">
        <v>38.497507460727256</v>
      </c>
      <c r="CH92" s="7">
        <v>38.497507460727256</v>
      </c>
      <c r="CI92" s="7">
        <v>38.497507460727256</v>
      </c>
      <c r="CJ92" s="7">
        <v>25.920659878196929</v>
      </c>
      <c r="CK92" s="7">
        <v>25.920659878196929</v>
      </c>
      <c r="CL92" s="7">
        <v>25.920659878196929</v>
      </c>
      <c r="CM92" s="7">
        <v>25.920659878196929</v>
      </c>
      <c r="CN92" s="7">
        <v>25.920659878196929</v>
      </c>
      <c r="CO92" s="7">
        <v>25.920659878196929</v>
      </c>
      <c r="CP92" s="7">
        <v>25.920659878196929</v>
      </c>
      <c r="CQ92" s="7">
        <v>25.920659878196929</v>
      </c>
      <c r="CR92" s="7">
        <v>46.907622457648465</v>
      </c>
      <c r="CS92" s="7">
        <v>46.907622457648465</v>
      </c>
      <c r="CT92" s="7">
        <v>46.907622457648465</v>
      </c>
      <c r="CU92" s="7">
        <v>46.907622457648465</v>
      </c>
      <c r="CV92" s="7">
        <v>23.135314582128828</v>
      </c>
      <c r="CW92" s="7">
        <v>23.135314582128828</v>
      </c>
      <c r="CX92" s="7">
        <v>23.135314582128828</v>
      </c>
      <c r="CY92" s="7">
        <v>23.135314582128828</v>
      </c>
      <c r="CZ92" s="7">
        <v>38.497507460727256</v>
      </c>
      <c r="DA92" s="7">
        <v>38.497507460727256</v>
      </c>
      <c r="DB92" s="7">
        <v>38.497507460727256</v>
      </c>
      <c r="DC92" s="7">
        <v>38.497507460727256</v>
      </c>
      <c r="DD92" s="7">
        <v>18.19215050168027</v>
      </c>
      <c r="DE92" s="7">
        <v>18.19215050168027</v>
      </c>
      <c r="DF92" s="7">
        <v>18.19215050168027</v>
      </c>
      <c r="DG92" s="7">
        <v>18.19215050168027</v>
      </c>
      <c r="DH92" s="7">
        <v>32.697132234878836</v>
      </c>
      <c r="DI92" s="7">
        <v>32.697132234878836</v>
      </c>
      <c r="DJ92" s="7">
        <v>32.697132234878836</v>
      </c>
      <c r="DK92" s="7">
        <v>32.697132234878836</v>
      </c>
      <c r="DL92" s="7">
        <v>26.17016409628943</v>
      </c>
      <c r="DM92" s="7">
        <v>26.17016409628943</v>
      </c>
      <c r="DN92" s="7">
        <v>26.17016409628943</v>
      </c>
      <c r="DO92" s="7">
        <v>26.17016409628943</v>
      </c>
      <c r="DP92" s="7">
        <v>34.956487181160604</v>
      </c>
      <c r="DQ92" s="7">
        <v>34.956487181160604</v>
      </c>
      <c r="DR92" s="7">
        <v>34.956487181160604</v>
      </c>
      <c r="DS92" s="7">
        <v>34.956487181160604</v>
      </c>
      <c r="DT92" s="7">
        <v>23.591387158307661</v>
      </c>
      <c r="DU92" s="7">
        <v>23.591387158307661</v>
      </c>
      <c r="DV92" s="7">
        <v>23.591387158307661</v>
      </c>
      <c r="DW92" s="7">
        <v>23.591387158307661</v>
      </c>
      <c r="DX92" s="7">
        <v>62.944404517247158</v>
      </c>
      <c r="DY92" s="7">
        <v>62.944404517247158</v>
      </c>
      <c r="DZ92" s="7">
        <v>62.944404517247158</v>
      </c>
      <c r="EA92" s="7">
        <v>62.944404517247158</v>
      </c>
      <c r="EB92" s="7">
        <v>52.076535341206124</v>
      </c>
      <c r="EC92" s="7">
        <v>52.076535341206124</v>
      </c>
      <c r="ED92" s="7">
        <v>52.076535341206124</v>
      </c>
      <c r="EE92" s="7">
        <v>52.076535341206124</v>
      </c>
      <c r="EF92" s="7">
        <v>39.413129300440936</v>
      </c>
      <c r="EG92" s="7">
        <v>39.413129300440936</v>
      </c>
      <c r="EH92" s="7">
        <v>39.413129300440936</v>
      </c>
      <c r="EI92" s="7">
        <v>39.413129300440936</v>
      </c>
      <c r="EJ92" s="7">
        <v>24.216560468762133</v>
      </c>
      <c r="EK92" s="7">
        <v>40.519404359231928</v>
      </c>
      <c r="EL92" s="7">
        <v>24.216560468762133</v>
      </c>
      <c r="EM92" s="7">
        <v>40.519404359231928</v>
      </c>
      <c r="EN92" s="7">
        <v>36.373811702810592</v>
      </c>
      <c r="EO92" s="7">
        <v>36.373811702810592</v>
      </c>
      <c r="EP92" s="7">
        <v>52.076535341206124</v>
      </c>
      <c r="EQ92" s="7">
        <v>52.076535341206124</v>
      </c>
      <c r="ER92" s="7">
        <v>52.076535341206124</v>
      </c>
      <c r="ES92" s="7">
        <v>52.076535341206124</v>
      </c>
      <c r="ET92" s="7">
        <v>64.960589297311984</v>
      </c>
      <c r="EU92" s="7">
        <v>64.960589297311984</v>
      </c>
      <c r="EV92" s="7">
        <v>46.674840874913606</v>
      </c>
      <c r="EW92" s="7">
        <v>46.674840874913606</v>
      </c>
      <c r="EX92" s="7">
        <v>46.674840874913606</v>
      </c>
      <c r="EY92" s="7">
        <v>46.674840874913606</v>
      </c>
      <c r="EZ92" s="7">
        <v>46.674840874913606</v>
      </c>
      <c r="FA92" s="7">
        <v>46.674840874913606</v>
      </c>
      <c r="FB92" s="7">
        <v>39.449384638236417</v>
      </c>
      <c r="FC92" s="7">
        <v>31.760798407640873</v>
      </c>
      <c r="FD92" s="7">
        <v>44.567629875596985</v>
      </c>
      <c r="FE92" s="7">
        <v>39.449384638236417</v>
      </c>
      <c r="FF92" s="7">
        <v>31.760798407640873</v>
      </c>
      <c r="FG92" s="7">
        <v>44.567629875596985</v>
      </c>
      <c r="FH92" s="7">
        <v>31.760798407640873</v>
      </c>
      <c r="FI92" s="7">
        <v>44.567629875596985</v>
      </c>
      <c r="FJ92" s="7">
        <v>31.760798407640873</v>
      </c>
      <c r="FK92" s="7">
        <v>44.567629875596985</v>
      </c>
      <c r="FL92" s="7">
        <v>52.063449533757606</v>
      </c>
      <c r="FM92" s="7">
        <v>52.063449533757606</v>
      </c>
      <c r="FN92" s="7">
        <v>52.063449533757606</v>
      </c>
      <c r="FO92" s="7">
        <v>52.063449533757606</v>
      </c>
      <c r="FP92" s="7">
        <v>34.027064743992398</v>
      </c>
      <c r="FQ92" s="7">
        <v>48.216226509022817</v>
      </c>
      <c r="FR92" s="7">
        <v>34.027064743992398</v>
      </c>
      <c r="FS92" s="7">
        <v>48.216226509022817</v>
      </c>
      <c r="FT92" s="7">
        <v>46.674840874913606</v>
      </c>
      <c r="FU92" s="7">
        <v>46.674840874913606</v>
      </c>
      <c r="FV92" s="7">
        <v>46.674840874913606</v>
      </c>
      <c r="FW92" s="7">
        <v>46.674840874913606</v>
      </c>
      <c r="FX92" s="7">
        <v>28.333771294281817</v>
      </c>
      <c r="FY92" s="7">
        <v>42.038841706363648</v>
      </c>
      <c r="FZ92" s="7">
        <v>28.333771294281817</v>
      </c>
      <c r="GA92" s="7">
        <v>42.038841706363648</v>
      </c>
      <c r="GB92" s="7">
        <v>62.944404517247158</v>
      </c>
      <c r="GC92" s="7">
        <v>62.944404517247158</v>
      </c>
      <c r="GD92" s="7">
        <v>62.944404517247158</v>
      </c>
      <c r="GE92" s="7">
        <v>62.944404517247158</v>
      </c>
      <c r="GF92" s="7">
        <v>36.373811702810592</v>
      </c>
      <c r="GG92" s="7">
        <v>36.373811702810592</v>
      </c>
      <c r="GH92" s="7">
        <v>36.373811702810592</v>
      </c>
      <c r="GI92" s="7">
        <v>36.373811702810592</v>
      </c>
      <c r="GJ92" s="7">
        <v>51.619786559318264</v>
      </c>
      <c r="GK92" s="7">
        <v>51.619786559318264</v>
      </c>
      <c r="GL92" s="7">
        <v>51.619786559318264</v>
      </c>
      <c r="GM92" s="7">
        <v>51.619786559318264</v>
      </c>
      <c r="GN92" s="7">
        <v>41.603637983172689</v>
      </c>
      <c r="GO92" s="7">
        <v>57.216610037609037</v>
      </c>
      <c r="GP92" s="7">
        <v>41.603637983172689</v>
      </c>
      <c r="GQ92" s="7">
        <v>57.216610037609037</v>
      </c>
      <c r="GR92" s="7">
        <v>41.570333362263561</v>
      </c>
      <c r="GS92" s="7">
        <v>41.570333362263561</v>
      </c>
      <c r="GT92" s="7">
        <v>41.570333362263561</v>
      </c>
      <c r="GU92" s="7">
        <v>41.570333362263561</v>
      </c>
      <c r="GV92" s="7">
        <v>34.926877053671298</v>
      </c>
      <c r="GW92" s="7">
        <v>34.926877053671298</v>
      </c>
      <c r="GX92" s="7">
        <v>34.926877053671298</v>
      </c>
      <c r="GY92" s="7">
        <v>34.926877053671298</v>
      </c>
      <c r="GZ92" s="7">
        <v>38.072058274139522</v>
      </c>
      <c r="HA92" s="7">
        <v>38.072058274139522</v>
      </c>
    </row>
    <row r="93" spans="1:209" ht="15" x14ac:dyDescent="0.25">
      <c r="AY93" s="14"/>
      <c r="BC93" s="20"/>
      <c r="BD93" s="20"/>
      <c r="BM93" s="7" cm="1">
        <f t="array" ref="BM93">INDEX($HD$3:$HD$14,BN93,1)</f>
        <v>30</v>
      </c>
      <c r="BN93" s="7">
        <v>4</v>
      </c>
      <c r="BO93" s="7">
        <v>18</v>
      </c>
      <c r="BP93" s="7">
        <v>3.095625688492424</v>
      </c>
      <c r="BQ93" s="7">
        <v>3.095625688492424</v>
      </c>
      <c r="BR93" s="7">
        <v>3.095625688492424</v>
      </c>
      <c r="BS93" s="7">
        <v>3.095625688492424</v>
      </c>
      <c r="BT93" s="7">
        <v>7.2446157701045522</v>
      </c>
      <c r="BU93" s="7">
        <v>7.2446157701045522</v>
      </c>
      <c r="BV93" s="7">
        <v>7.2446157701045522</v>
      </c>
      <c r="BW93" s="7">
        <v>7.2446157701045522</v>
      </c>
      <c r="BX93" s="7">
        <v>1.2190302455166666</v>
      </c>
      <c r="BY93" s="7">
        <v>1.2190302455166666</v>
      </c>
      <c r="BZ93" s="7">
        <v>7.2446157701045522</v>
      </c>
      <c r="CA93" s="7">
        <v>7.2446157701045522</v>
      </c>
      <c r="CB93" s="7">
        <v>7.2446157701045522</v>
      </c>
      <c r="CC93" s="7">
        <v>7.2446157701045522</v>
      </c>
      <c r="CD93" s="7">
        <v>5.6463417867000016</v>
      </c>
      <c r="CE93" s="7">
        <v>5.6463417867000016</v>
      </c>
      <c r="CF93" s="7">
        <v>5.6463417867000016</v>
      </c>
      <c r="CG93" s="7">
        <v>5.6463417867000016</v>
      </c>
      <c r="CH93" s="7">
        <v>5.6463417867000016</v>
      </c>
      <c r="CI93" s="7">
        <v>5.6463417867000016</v>
      </c>
      <c r="CJ93" s="7">
        <v>1.2928666787984853</v>
      </c>
      <c r="CK93" s="7">
        <v>1.2928666787984853</v>
      </c>
      <c r="CL93" s="7">
        <v>1.2928666787984853</v>
      </c>
      <c r="CM93" s="7">
        <v>1.2928666787984853</v>
      </c>
      <c r="CN93" s="7">
        <v>1.2928666787984853</v>
      </c>
      <c r="CO93" s="7">
        <v>1.2928666787984853</v>
      </c>
      <c r="CP93" s="7">
        <v>1.2928666787984853</v>
      </c>
      <c r="CQ93" s="7">
        <v>1.2928666787984853</v>
      </c>
      <c r="CR93" s="7">
        <v>6.8699829906878884</v>
      </c>
      <c r="CS93" s="7">
        <v>6.8699829906878884</v>
      </c>
      <c r="CT93" s="7">
        <v>6.8699829906878884</v>
      </c>
      <c r="CU93" s="7">
        <v>6.8699829906878884</v>
      </c>
      <c r="CV93" s="7">
        <v>2.0630327179636372</v>
      </c>
      <c r="CW93" s="7">
        <v>2.0630327179636372</v>
      </c>
      <c r="CX93" s="7">
        <v>2.0630327179636372</v>
      </c>
      <c r="CY93" s="7">
        <v>2.0630327179636372</v>
      </c>
      <c r="CZ93" s="7">
        <v>5.6463417867000016</v>
      </c>
      <c r="DA93" s="7">
        <v>5.6463417867000016</v>
      </c>
      <c r="DB93" s="7">
        <v>5.6463417867000016</v>
      </c>
      <c r="DC93" s="7">
        <v>5.6463417867000016</v>
      </c>
      <c r="DD93" s="7">
        <v>0.59845718440454576</v>
      </c>
      <c r="DE93" s="7">
        <v>0.59845718440454576</v>
      </c>
      <c r="DF93" s="7">
        <v>0.59845718440454576</v>
      </c>
      <c r="DG93" s="7">
        <v>0.59845718440454576</v>
      </c>
      <c r="DH93" s="7">
        <v>3.095625688492424</v>
      </c>
      <c r="DI93" s="7">
        <v>3.095625688492424</v>
      </c>
      <c r="DJ93" s="7">
        <v>3.095625688492424</v>
      </c>
      <c r="DK93" s="7">
        <v>3.095625688492424</v>
      </c>
      <c r="DL93" s="7">
        <v>1.2190302455166666</v>
      </c>
      <c r="DM93" s="7">
        <v>1.2190302455166666</v>
      </c>
      <c r="DN93" s="7">
        <v>1.2190302455166666</v>
      </c>
      <c r="DO93" s="7">
        <v>1.2190302455166666</v>
      </c>
      <c r="DP93" s="7">
        <v>4.2539059337939413</v>
      </c>
      <c r="DQ93" s="7">
        <v>4.2539059337939413</v>
      </c>
      <c r="DR93" s="7">
        <v>4.2539059337939413</v>
      </c>
      <c r="DS93" s="7">
        <v>4.2539059337939413</v>
      </c>
      <c r="DT93" s="7">
        <v>1.4447652578742416</v>
      </c>
      <c r="DU93" s="7">
        <v>1.4447652578742416</v>
      </c>
      <c r="DV93" s="7">
        <v>1.4447652578742416</v>
      </c>
      <c r="DW93" s="7">
        <v>1.4447652578742416</v>
      </c>
      <c r="DX93" s="7">
        <v>58.651668230928692</v>
      </c>
      <c r="DY93" s="7">
        <v>58.651668230928692</v>
      </c>
      <c r="DZ93" s="7">
        <v>58.651668230928692</v>
      </c>
      <c r="EA93" s="7">
        <v>58.651668230928692</v>
      </c>
      <c r="EB93" s="7">
        <v>54.437866212156088</v>
      </c>
      <c r="EC93" s="7">
        <v>54.437866212156088</v>
      </c>
      <c r="ED93" s="7">
        <v>54.437866212156088</v>
      </c>
      <c r="EE93" s="7">
        <v>54.437866212156088</v>
      </c>
      <c r="EF93" s="7">
        <v>33.781731647624291</v>
      </c>
      <c r="EG93" s="7">
        <v>33.781731647624291</v>
      </c>
      <c r="EH93" s="7">
        <v>33.781731647624291</v>
      </c>
      <c r="EI93" s="7">
        <v>33.781731647624291</v>
      </c>
      <c r="EJ93" s="7">
        <v>17.981545622183326</v>
      </c>
      <c r="EK93" s="7">
        <v>30.316483074383424</v>
      </c>
      <c r="EL93" s="7">
        <v>17.981545622183326</v>
      </c>
      <c r="EM93" s="7">
        <v>30.316483074383424</v>
      </c>
      <c r="EN93" s="7">
        <v>37.621674875702944</v>
      </c>
      <c r="EO93" s="7">
        <v>37.621674875702944</v>
      </c>
      <c r="EP93" s="7">
        <v>54.437866212156088</v>
      </c>
      <c r="EQ93" s="7">
        <v>54.437866212156088</v>
      </c>
      <c r="ER93" s="7">
        <v>54.437866212156088</v>
      </c>
      <c r="ES93" s="7">
        <v>54.437866212156088</v>
      </c>
      <c r="ET93" s="7">
        <v>53.982542052568149</v>
      </c>
      <c r="EU93" s="7">
        <v>53.982542052568149</v>
      </c>
      <c r="EV93" s="7">
        <v>37.295454270733352</v>
      </c>
      <c r="EW93" s="7">
        <v>37.295454270733352</v>
      </c>
      <c r="EX93" s="7">
        <v>37.295454270733352</v>
      </c>
      <c r="EY93" s="7">
        <v>37.295454270733352</v>
      </c>
      <c r="EZ93" s="7">
        <v>37.295454270733352</v>
      </c>
      <c r="FA93" s="7">
        <v>37.295454270733352</v>
      </c>
      <c r="FB93" s="7">
        <v>39.433334793998469</v>
      </c>
      <c r="FC93" s="7">
        <v>29.379706684537879</v>
      </c>
      <c r="FD93" s="7">
        <v>42.591281571051582</v>
      </c>
      <c r="FE93" s="7">
        <v>39.433334793998469</v>
      </c>
      <c r="FF93" s="7">
        <v>29.379706684537879</v>
      </c>
      <c r="FG93" s="7">
        <v>42.591281571051582</v>
      </c>
      <c r="FH93" s="7">
        <v>29.379706684537879</v>
      </c>
      <c r="FI93" s="7">
        <v>42.591281571051582</v>
      </c>
      <c r="FJ93" s="7">
        <v>29.379706684537879</v>
      </c>
      <c r="FK93" s="7">
        <v>42.591281571051582</v>
      </c>
      <c r="FL93" s="7">
        <v>44.868695617533362</v>
      </c>
      <c r="FM93" s="7">
        <v>44.868695617533362</v>
      </c>
      <c r="FN93" s="7">
        <v>44.868695617533362</v>
      </c>
      <c r="FO93" s="7">
        <v>44.868695617533362</v>
      </c>
      <c r="FP93" s="7">
        <v>37.755047720983413</v>
      </c>
      <c r="FQ93" s="7">
        <v>54.77938805649395</v>
      </c>
      <c r="FR93" s="7">
        <v>37.755047720983413</v>
      </c>
      <c r="FS93" s="7">
        <v>54.77938805649395</v>
      </c>
      <c r="FT93" s="7">
        <v>37.295454270733352</v>
      </c>
      <c r="FU93" s="7">
        <v>37.295454270733352</v>
      </c>
      <c r="FV93" s="7">
        <v>37.295454270733352</v>
      </c>
      <c r="FW93" s="7">
        <v>37.295454270733352</v>
      </c>
      <c r="FX93" s="7">
        <v>33.477430699397033</v>
      </c>
      <c r="FY93" s="7">
        <v>47.412738141095517</v>
      </c>
      <c r="FZ93" s="7">
        <v>33.477430699397033</v>
      </c>
      <c r="GA93" s="7">
        <v>47.412738141095517</v>
      </c>
      <c r="GB93" s="7">
        <v>58.651668230928692</v>
      </c>
      <c r="GC93" s="7">
        <v>58.651668230928692</v>
      </c>
      <c r="GD93" s="7">
        <v>58.651668230928692</v>
      </c>
      <c r="GE93" s="7">
        <v>58.651668230928692</v>
      </c>
      <c r="GF93" s="7">
        <v>37.621674875702944</v>
      </c>
      <c r="GG93" s="7">
        <v>37.621674875702944</v>
      </c>
      <c r="GH93" s="7">
        <v>37.621674875702944</v>
      </c>
      <c r="GI93" s="7">
        <v>37.621674875702944</v>
      </c>
      <c r="GJ93" s="7">
        <v>44.672931387057673</v>
      </c>
      <c r="GK93" s="7">
        <v>44.672931387057673</v>
      </c>
      <c r="GL93" s="7">
        <v>44.672931387057673</v>
      </c>
      <c r="GM93" s="7">
        <v>44.672931387057673</v>
      </c>
      <c r="GN93" s="7">
        <v>45.557680869204574</v>
      </c>
      <c r="GO93" s="7">
        <v>64.376949228710615</v>
      </c>
      <c r="GP93" s="7">
        <v>45.557680869204574</v>
      </c>
      <c r="GQ93" s="7">
        <v>64.376949228710615</v>
      </c>
      <c r="GR93" s="7">
        <v>7.5147886035954787</v>
      </c>
      <c r="GS93" s="7">
        <v>7.5147886035954787</v>
      </c>
      <c r="GT93" s="7">
        <v>7.5147886035954787</v>
      </c>
      <c r="GU93" s="7">
        <v>7.5147886035954787</v>
      </c>
      <c r="GV93" s="7">
        <v>1.9227375449409072</v>
      </c>
      <c r="GW93" s="7">
        <v>1.9227375449409072</v>
      </c>
      <c r="GX93" s="7">
        <v>1.9227375449409072</v>
      </c>
      <c r="GY93" s="7">
        <v>1.9227375449409072</v>
      </c>
      <c r="GZ93" s="7">
        <v>3.7925755096666722</v>
      </c>
      <c r="HA93" s="7">
        <v>3.7925755096666722</v>
      </c>
    </row>
    <row r="94" spans="1:209" ht="15" x14ac:dyDescent="0.25">
      <c r="AY94" s="14"/>
      <c r="BC94" s="20"/>
      <c r="BD94" s="20"/>
      <c r="BM94" s="7" cm="1">
        <f t="array" ref="BM94">INDEX($HD$3:$HD$14,BN94,1)</f>
        <v>30</v>
      </c>
      <c r="BN94" s="7">
        <v>4</v>
      </c>
      <c r="BO94" s="7">
        <v>19</v>
      </c>
      <c r="BP94" s="7">
        <v>0</v>
      </c>
      <c r="BQ94" s="7">
        <v>0</v>
      </c>
      <c r="BR94" s="7">
        <v>0</v>
      </c>
      <c r="BS94" s="7">
        <v>0</v>
      </c>
      <c r="BT94" s="7">
        <v>4.6815992575757566E-3</v>
      </c>
      <c r="BU94" s="7">
        <v>4.6815992575757566E-3</v>
      </c>
      <c r="BV94" s="7">
        <v>4.6815992575757566E-3</v>
      </c>
      <c r="BW94" s="7">
        <v>4.6815992575757566E-3</v>
      </c>
      <c r="BX94" s="7">
        <v>0</v>
      </c>
      <c r="BY94" s="7">
        <v>0</v>
      </c>
      <c r="BZ94" s="7">
        <v>4.6815992575757566E-3</v>
      </c>
      <c r="CA94" s="7">
        <v>4.6815992575757566E-3</v>
      </c>
      <c r="CB94" s="7">
        <v>4.6815992575757566E-3</v>
      </c>
      <c r="CC94" s="7">
        <v>4.6815992575757566E-3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0</v>
      </c>
      <c r="DS94" s="7">
        <v>0</v>
      </c>
      <c r="DT94" s="7">
        <v>0</v>
      </c>
      <c r="DU94" s="7">
        <v>0</v>
      </c>
      <c r="DV94" s="7">
        <v>0</v>
      </c>
      <c r="DW94" s="7">
        <v>0</v>
      </c>
      <c r="DX94" s="7">
        <v>54.506704587363622</v>
      </c>
      <c r="DY94" s="7">
        <v>54.506704587363622</v>
      </c>
      <c r="DZ94" s="7">
        <v>54.506704587363622</v>
      </c>
      <c r="EA94" s="7">
        <v>54.506704587363622</v>
      </c>
      <c r="EB94" s="7">
        <v>54.760580232453087</v>
      </c>
      <c r="EC94" s="7">
        <v>54.760580232453087</v>
      </c>
      <c r="ED94" s="7">
        <v>54.760580232453087</v>
      </c>
      <c r="EE94" s="7">
        <v>54.760580232453087</v>
      </c>
      <c r="EF94" s="7">
        <v>33.116745165896951</v>
      </c>
      <c r="EG94" s="7">
        <v>33.116745165896951</v>
      </c>
      <c r="EH94" s="7">
        <v>33.116745165896951</v>
      </c>
      <c r="EI94" s="7">
        <v>33.116745165896951</v>
      </c>
      <c r="EJ94" s="7">
        <v>12.837059493353026</v>
      </c>
      <c r="EK94" s="7">
        <v>22.223263770927339</v>
      </c>
      <c r="EL94" s="7">
        <v>12.837059493353026</v>
      </c>
      <c r="EM94" s="7">
        <v>22.223263770927339</v>
      </c>
      <c r="EN94" s="7">
        <v>36.284654205636393</v>
      </c>
      <c r="EO94" s="7">
        <v>36.284654205636393</v>
      </c>
      <c r="EP94" s="7">
        <v>54.760580232453087</v>
      </c>
      <c r="EQ94" s="7">
        <v>54.760580232453087</v>
      </c>
      <c r="ER94" s="7">
        <v>54.760580232453087</v>
      </c>
      <c r="ES94" s="7">
        <v>54.760580232453087</v>
      </c>
      <c r="ET94" s="7">
        <v>48.054848857378765</v>
      </c>
      <c r="EU94" s="7">
        <v>48.054848857378765</v>
      </c>
      <c r="EV94" s="7">
        <v>33.62314549813334</v>
      </c>
      <c r="EW94" s="7">
        <v>33.62314549813334</v>
      </c>
      <c r="EX94" s="7">
        <v>33.62314549813334</v>
      </c>
      <c r="EY94" s="7">
        <v>33.62314549813334</v>
      </c>
      <c r="EZ94" s="7">
        <v>33.62314549813334</v>
      </c>
      <c r="FA94" s="7">
        <v>33.62314549813334</v>
      </c>
      <c r="FB94" s="7">
        <v>40.069787739543898</v>
      </c>
      <c r="FC94" s="7">
        <v>22.152977093012119</v>
      </c>
      <c r="FD94" s="7">
        <v>32.308641550507545</v>
      </c>
      <c r="FE94" s="7">
        <v>40.069787739543898</v>
      </c>
      <c r="FF94" s="7">
        <v>22.152977093012119</v>
      </c>
      <c r="FG94" s="7">
        <v>32.308641550507545</v>
      </c>
      <c r="FH94" s="7">
        <v>22.152977093012119</v>
      </c>
      <c r="FI94" s="7">
        <v>32.308641550507545</v>
      </c>
      <c r="FJ94" s="7">
        <v>22.152977093012119</v>
      </c>
      <c r="FK94" s="7">
        <v>32.308641550507545</v>
      </c>
      <c r="FL94" s="7">
        <v>41.396086811100076</v>
      </c>
      <c r="FM94" s="7">
        <v>41.396086811100076</v>
      </c>
      <c r="FN94" s="7">
        <v>41.396086811100076</v>
      </c>
      <c r="FO94" s="7">
        <v>41.396086811100076</v>
      </c>
      <c r="FP94" s="7">
        <v>36.542171727933294</v>
      </c>
      <c r="FQ94" s="7">
        <v>53.895269301772728</v>
      </c>
      <c r="FR94" s="7">
        <v>36.542171727933294</v>
      </c>
      <c r="FS94" s="7">
        <v>53.895269301772728</v>
      </c>
      <c r="FT94" s="7">
        <v>33.62314549813334</v>
      </c>
      <c r="FU94" s="7">
        <v>33.62314549813334</v>
      </c>
      <c r="FV94" s="7">
        <v>33.62314549813334</v>
      </c>
      <c r="FW94" s="7">
        <v>33.62314549813334</v>
      </c>
      <c r="FX94" s="7">
        <v>36.682095337472788</v>
      </c>
      <c r="FY94" s="7">
        <v>50.437265530095466</v>
      </c>
      <c r="FZ94" s="7">
        <v>36.682095337472788</v>
      </c>
      <c r="GA94" s="7">
        <v>50.437265530095466</v>
      </c>
      <c r="GB94" s="7">
        <v>54.506704587363622</v>
      </c>
      <c r="GC94" s="7">
        <v>54.506704587363622</v>
      </c>
      <c r="GD94" s="7">
        <v>54.506704587363622</v>
      </c>
      <c r="GE94" s="7">
        <v>54.506704587363622</v>
      </c>
      <c r="GF94" s="7">
        <v>36.284654205636393</v>
      </c>
      <c r="GG94" s="7">
        <v>36.284654205636393</v>
      </c>
      <c r="GH94" s="7">
        <v>36.284654205636393</v>
      </c>
      <c r="GI94" s="7">
        <v>36.284654205636393</v>
      </c>
      <c r="GJ94" s="7">
        <v>42.76533006995453</v>
      </c>
      <c r="GK94" s="7">
        <v>42.76533006995453</v>
      </c>
      <c r="GL94" s="7">
        <v>42.76533006995453</v>
      </c>
      <c r="GM94" s="7">
        <v>42.76533006995453</v>
      </c>
      <c r="GN94" s="7">
        <v>45.916042615757455</v>
      </c>
      <c r="GO94" s="7">
        <v>64.973230374574158</v>
      </c>
      <c r="GP94" s="7">
        <v>45.916042615757455</v>
      </c>
      <c r="GQ94" s="7">
        <v>64.973230374574158</v>
      </c>
      <c r="GR94" s="7">
        <v>0</v>
      </c>
      <c r="GS94" s="7">
        <v>0</v>
      </c>
      <c r="GT94" s="7">
        <v>0</v>
      </c>
      <c r="GU94" s="7">
        <v>0</v>
      </c>
      <c r="GV94" s="7">
        <v>0</v>
      </c>
      <c r="GW94" s="7">
        <v>0</v>
      </c>
      <c r="GX94" s="7">
        <v>0</v>
      </c>
      <c r="GY94" s="7">
        <v>0</v>
      </c>
      <c r="GZ94" s="7">
        <v>0</v>
      </c>
      <c r="HA94" s="7">
        <v>0</v>
      </c>
    </row>
    <row r="95" spans="1:209" ht="15" x14ac:dyDescent="0.25">
      <c r="AY95" s="14"/>
      <c r="BC95" s="20"/>
      <c r="BD95" s="20"/>
      <c r="BM95" s="7" cm="1">
        <f t="array" ref="BM95">INDEX($HD$3:$HD$14,BN95,1)</f>
        <v>30</v>
      </c>
      <c r="BN95" s="7">
        <v>4</v>
      </c>
      <c r="BO95" s="7">
        <v>20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  <c r="DS95" s="7">
        <v>0</v>
      </c>
      <c r="DT95" s="7">
        <v>0</v>
      </c>
      <c r="DU95" s="7">
        <v>0</v>
      </c>
      <c r="DV95" s="7">
        <v>0</v>
      </c>
      <c r="DW95" s="7">
        <v>0</v>
      </c>
      <c r="DX95" s="7">
        <v>49.998869255369726</v>
      </c>
      <c r="DY95" s="7">
        <v>49.998869255369726</v>
      </c>
      <c r="DZ95" s="7">
        <v>49.998869255369726</v>
      </c>
      <c r="EA95" s="7">
        <v>49.998869255369726</v>
      </c>
      <c r="EB95" s="7">
        <v>53.156577137424229</v>
      </c>
      <c r="EC95" s="7">
        <v>53.156577137424229</v>
      </c>
      <c r="ED95" s="7">
        <v>53.156577137424229</v>
      </c>
      <c r="EE95" s="7">
        <v>53.156577137424229</v>
      </c>
      <c r="EF95" s="7">
        <v>26.482300205166652</v>
      </c>
      <c r="EG95" s="7">
        <v>26.482300205166652</v>
      </c>
      <c r="EH95" s="7">
        <v>26.482300205166652</v>
      </c>
      <c r="EI95" s="7">
        <v>26.482300205166652</v>
      </c>
      <c r="EJ95" s="7">
        <v>10.070323113892423</v>
      </c>
      <c r="EK95" s="7">
        <v>17.705148017098484</v>
      </c>
      <c r="EL95" s="7">
        <v>10.070323113892423</v>
      </c>
      <c r="EM95" s="7">
        <v>17.705148017098484</v>
      </c>
      <c r="EN95" s="7">
        <v>34.548291782684835</v>
      </c>
      <c r="EO95" s="7">
        <v>34.548291782684835</v>
      </c>
      <c r="EP95" s="7">
        <v>53.156577137424229</v>
      </c>
      <c r="EQ95" s="7">
        <v>53.156577137424229</v>
      </c>
      <c r="ER95" s="7">
        <v>53.156577137424229</v>
      </c>
      <c r="ES95" s="7">
        <v>53.156577137424229</v>
      </c>
      <c r="ET95" s="7">
        <v>40.468104375027359</v>
      </c>
      <c r="EU95" s="7">
        <v>40.468104375027359</v>
      </c>
      <c r="EV95" s="7">
        <v>33.407418147362101</v>
      </c>
      <c r="EW95" s="7">
        <v>33.407418147362101</v>
      </c>
      <c r="EX95" s="7">
        <v>33.407418147362101</v>
      </c>
      <c r="EY95" s="7">
        <v>33.407418147362101</v>
      </c>
      <c r="EZ95" s="7">
        <v>33.407418147362101</v>
      </c>
      <c r="FA95" s="7">
        <v>33.407418147362101</v>
      </c>
      <c r="FB95" s="7">
        <v>40.379224652778809</v>
      </c>
      <c r="FC95" s="7">
        <v>16.695926097604577</v>
      </c>
      <c r="FD95" s="7">
        <v>25.062834179165105</v>
      </c>
      <c r="FE95" s="7">
        <v>40.379224652778809</v>
      </c>
      <c r="FF95" s="7">
        <v>16.695926097604577</v>
      </c>
      <c r="FG95" s="7">
        <v>25.062834179165105</v>
      </c>
      <c r="FH95" s="7">
        <v>16.695926097604577</v>
      </c>
      <c r="FI95" s="7">
        <v>25.062834179165105</v>
      </c>
      <c r="FJ95" s="7">
        <v>16.695926097604577</v>
      </c>
      <c r="FK95" s="7">
        <v>25.062834179165105</v>
      </c>
      <c r="FL95" s="7">
        <v>39.170146060728783</v>
      </c>
      <c r="FM95" s="7">
        <v>39.170146060728783</v>
      </c>
      <c r="FN95" s="7">
        <v>39.170146060728783</v>
      </c>
      <c r="FO95" s="7">
        <v>39.170146060728783</v>
      </c>
      <c r="FP95" s="7">
        <v>31.919337967969653</v>
      </c>
      <c r="FQ95" s="7">
        <v>47.807105326280436</v>
      </c>
      <c r="FR95" s="7">
        <v>31.919337967969653</v>
      </c>
      <c r="FS95" s="7">
        <v>47.807105326280436</v>
      </c>
      <c r="FT95" s="7">
        <v>33.407418147362101</v>
      </c>
      <c r="FU95" s="7">
        <v>33.407418147362101</v>
      </c>
      <c r="FV95" s="7">
        <v>33.407418147362101</v>
      </c>
      <c r="FW95" s="7">
        <v>33.407418147362101</v>
      </c>
      <c r="FX95" s="7">
        <v>37.146524816707526</v>
      </c>
      <c r="FY95" s="7">
        <v>50.216638727493937</v>
      </c>
      <c r="FZ95" s="7">
        <v>37.146524816707526</v>
      </c>
      <c r="GA95" s="7">
        <v>50.216638727493937</v>
      </c>
      <c r="GB95" s="7">
        <v>49.998869255369726</v>
      </c>
      <c r="GC95" s="7">
        <v>49.998869255369726</v>
      </c>
      <c r="GD95" s="7">
        <v>49.998869255369726</v>
      </c>
      <c r="GE95" s="7">
        <v>49.998869255369726</v>
      </c>
      <c r="GF95" s="7">
        <v>34.548291782684835</v>
      </c>
      <c r="GG95" s="7">
        <v>34.548291782684835</v>
      </c>
      <c r="GH95" s="7">
        <v>34.548291782684835</v>
      </c>
      <c r="GI95" s="7">
        <v>34.548291782684835</v>
      </c>
      <c r="GJ95" s="7">
        <v>42.386078995710626</v>
      </c>
      <c r="GK95" s="7">
        <v>42.386078995710626</v>
      </c>
      <c r="GL95" s="7">
        <v>42.386078995710626</v>
      </c>
      <c r="GM95" s="7">
        <v>42.386078995710626</v>
      </c>
      <c r="GN95" s="7">
        <v>40.997314206792474</v>
      </c>
      <c r="GO95" s="7">
        <v>59.43569705190918</v>
      </c>
      <c r="GP95" s="7">
        <v>40.997314206792474</v>
      </c>
      <c r="GQ95" s="7">
        <v>59.43569705190918</v>
      </c>
      <c r="GR95" s="7">
        <v>0</v>
      </c>
      <c r="GS95" s="7">
        <v>0</v>
      </c>
      <c r="GT95" s="7">
        <v>0</v>
      </c>
      <c r="GU95" s="7">
        <v>0</v>
      </c>
      <c r="GV95" s="7">
        <v>0</v>
      </c>
      <c r="GW95" s="7">
        <v>0</v>
      </c>
      <c r="GX95" s="7">
        <v>0</v>
      </c>
      <c r="GY95" s="7">
        <v>0</v>
      </c>
      <c r="GZ95" s="7">
        <v>0</v>
      </c>
      <c r="HA95" s="7">
        <v>0</v>
      </c>
    </row>
    <row r="96" spans="1:209" ht="15" x14ac:dyDescent="0.25">
      <c r="AY96" s="14"/>
      <c r="BC96" s="20"/>
      <c r="BD96" s="20"/>
      <c r="BM96" s="7" cm="1">
        <f t="array" ref="BM96">INDEX($HD$3:$HD$14,BN96,1)</f>
        <v>30</v>
      </c>
      <c r="BN96" s="7">
        <v>4</v>
      </c>
      <c r="BO96" s="7">
        <v>21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7">
        <v>0</v>
      </c>
      <c r="DW96" s="7">
        <v>0</v>
      </c>
      <c r="DX96" s="7">
        <v>45.614303443348419</v>
      </c>
      <c r="DY96" s="7">
        <v>45.614303443348419</v>
      </c>
      <c r="DZ96" s="7">
        <v>45.614303443348419</v>
      </c>
      <c r="EA96" s="7">
        <v>45.614303443348419</v>
      </c>
      <c r="EB96" s="7">
        <v>51.241806236772796</v>
      </c>
      <c r="EC96" s="7">
        <v>51.241806236772796</v>
      </c>
      <c r="ED96" s="7">
        <v>51.241806236772796</v>
      </c>
      <c r="EE96" s="7">
        <v>51.241806236772796</v>
      </c>
      <c r="EF96" s="7">
        <v>21.814561925663654</v>
      </c>
      <c r="EG96" s="7">
        <v>21.814561925663654</v>
      </c>
      <c r="EH96" s="7">
        <v>21.814561925663654</v>
      </c>
      <c r="EI96" s="7">
        <v>21.814561925663654</v>
      </c>
      <c r="EJ96" s="7">
        <v>8.0198597801469749</v>
      </c>
      <c r="EK96" s="7">
        <v>14.501903065306083</v>
      </c>
      <c r="EL96" s="7">
        <v>8.0198597801469749</v>
      </c>
      <c r="EM96" s="7">
        <v>14.501903065306083</v>
      </c>
      <c r="EN96" s="7">
        <v>35.218895650127259</v>
      </c>
      <c r="EO96" s="7">
        <v>35.218895650127259</v>
      </c>
      <c r="EP96" s="7">
        <v>51.241806236772796</v>
      </c>
      <c r="EQ96" s="7">
        <v>51.241806236772796</v>
      </c>
      <c r="ER96" s="7">
        <v>51.241806236772796</v>
      </c>
      <c r="ES96" s="7">
        <v>51.241806236772796</v>
      </c>
      <c r="ET96" s="7">
        <v>34.145526652172713</v>
      </c>
      <c r="EU96" s="7">
        <v>34.145526652172713</v>
      </c>
      <c r="EV96" s="7">
        <v>34.152460871718283</v>
      </c>
      <c r="EW96" s="7">
        <v>34.152460871718283</v>
      </c>
      <c r="EX96" s="7">
        <v>34.152460871718283</v>
      </c>
      <c r="EY96" s="7">
        <v>34.152460871718283</v>
      </c>
      <c r="EZ96" s="7">
        <v>34.152460871718283</v>
      </c>
      <c r="FA96" s="7">
        <v>34.152460871718283</v>
      </c>
      <c r="FB96" s="7">
        <v>38.745552126090864</v>
      </c>
      <c r="FC96" s="7">
        <v>14.062952288057589</v>
      </c>
      <c r="FD96" s="7">
        <v>21.394385446981854</v>
      </c>
      <c r="FE96" s="7">
        <v>38.745552126090864</v>
      </c>
      <c r="FF96" s="7">
        <v>14.062952288057589</v>
      </c>
      <c r="FG96" s="7">
        <v>21.394385446981854</v>
      </c>
      <c r="FH96" s="7">
        <v>14.062952288057589</v>
      </c>
      <c r="FI96" s="7">
        <v>21.394385446981854</v>
      </c>
      <c r="FJ96" s="7">
        <v>14.062952288057589</v>
      </c>
      <c r="FK96" s="7">
        <v>21.394385446981854</v>
      </c>
      <c r="FL96" s="7">
        <v>36.67097591591051</v>
      </c>
      <c r="FM96" s="7">
        <v>36.67097591591051</v>
      </c>
      <c r="FN96" s="7">
        <v>36.67097591591051</v>
      </c>
      <c r="FO96" s="7">
        <v>36.67097591591051</v>
      </c>
      <c r="FP96" s="7">
        <v>29.328766439580328</v>
      </c>
      <c r="FQ96" s="7">
        <v>45.023219026575809</v>
      </c>
      <c r="FR96" s="7">
        <v>29.328766439580328</v>
      </c>
      <c r="FS96" s="7">
        <v>45.023219026575809</v>
      </c>
      <c r="FT96" s="7">
        <v>34.152460871718283</v>
      </c>
      <c r="FU96" s="7">
        <v>34.152460871718283</v>
      </c>
      <c r="FV96" s="7">
        <v>34.152460871718283</v>
      </c>
      <c r="FW96" s="7">
        <v>34.152460871718283</v>
      </c>
      <c r="FX96" s="7">
        <v>35.42433344643338</v>
      </c>
      <c r="FY96" s="7">
        <v>47.823447197246942</v>
      </c>
      <c r="FZ96" s="7">
        <v>35.42433344643338</v>
      </c>
      <c r="GA96" s="7">
        <v>47.823447197246942</v>
      </c>
      <c r="GB96" s="7">
        <v>45.614303443348419</v>
      </c>
      <c r="GC96" s="7">
        <v>45.614303443348419</v>
      </c>
      <c r="GD96" s="7">
        <v>45.614303443348419</v>
      </c>
      <c r="GE96" s="7">
        <v>45.614303443348419</v>
      </c>
      <c r="GF96" s="7">
        <v>35.218895650127259</v>
      </c>
      <c r="GG96" s="7">
        <v>35.218895650127259</v>
      </c>
      <c r="GH96" s="7">
        <v>35.218895650127259</v>
      </c>
      <c r="GI96" s="7">
        <v>35.218895650127259</v>
      </c>
      <c r="GJ96" s="7">
        <v>39.908051609404659</v>
      </c>
      <c r="GK96" s="7">
        <v>39.908051609404659</v>
      </c>
      <c r="GL96" s="7">
        <v>39.908051609404659</v>
      </c>
      <c r="GM96" s="7">
        <v>39.908051609404659</v>
      </c>
      <c r="GN96" s="7">
        <v>36.792220273990907</v>
      </c>
      <c r="GO96" s="7">
        <v>54.30162716099715</v>
      </c>
      <c r="GP96" s="7">
        <v>36.792220273990907</v>
      </c>
      <c r="GQ96" s="7">
        <v>54.30162716099715</v>
      </c>
      <c r="GR96" s="7">
        <v>0</v>
      </c>
      <c r="GS96" s="7">
        <v>0</v>
      </c>
      <c r="GT96" s="7">
        <v>0</v>
      </c>
      <c r="GU96" s="7">
        <v>0</v>
      </c>
      <c r="GV96" s="7">
        <v>0</v>
      </c>
      <c r="GW96" s="7">
        <v>0</v>
      </c>
      <c r="GX96" s="7">
        <v>0</v>
      </c>
      <c r="GY96" s="7">
        <v>0</v>
      </c>
      <c r="GZ96" s="7">
        <v>0</v>
      </c>
      <c r="HA96" s="7">
        <v>0</v>
      </c>
    </row>
    <row r="97" spans="51:209" ht="15" x14ac:dyDescent="0.25">
      <c r="AY97" s="14"/>
      <c r="BC97" s="20"/>
      <c r="BD97" s="20"/>
      <c r="BM97" s="7" cm="1">
        <f t="array" ref="BM97">INDEX($HD$3:$HD$14,BN97,1)</f>
        <v>30</v>
      </c>
      <c r="BN97" s="7">
        <v>4</v>
      </c>
      <c r="BO97" s="7">
        <v>22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7">
        <v>0</v>
      </c>
      <c r="DW97" s="7">
        <v>0</v>
      </c>
      <c r="DX97" s="7">
        <v>40.920782865224169</v>
      </c>
      <c r="DY97" s="7">
        <v>40.920782865224169</v>
      </c>
      <c r="DZ97" s="7">
        <v>40.920782865224169</v>
      </c>
      <c r="EA97" s="7">
        <v>40.920782865224169</v>
      </c>
      <c r="EB97" s="7">
        <v>46.332726860207437</v>
      </c>
      <c r="EC97" s="7">
        <v>46.332726860207437</v>
      </c>
      <c r="ED97" s="7">
        <v>46.332726860207437</v>
      </c>
      <c r="EE97" s="7">
        <v>46.332726860207437</v>
      </c>
      <c r="EF97" s="7">
        <v>19.953666960942421</v>
      </c>
      <c r="EG97" s="7">
        <v>19.953666960942421</v>
      </c>
      <c r="EH97" s="7">
        <v>19.953666960942421</v>
      </c>
      <c r="EI97" s="7">
        <v>19.953666960942421</v>
      </c>
      <c r="EJ97" s="7">
        <v>7.4280899768484838</v>
      </c>
      <c r="EK97" s="7">
        <v>13.268987366712111</v>
      </c>
      <c r="EL97" s="7">
        <v>7.4280899768484838</v>
      </c>
      <c r="EM97" s="7">
        <v>13.268987366712111</v>
      </c>
      <c r="EN97" s="7">
        <v>36.2394488441834</v>
      </c>
      <c r="EO97" s="7">
        <v>36.2394488441834</v>
      </c>
      <c r="EP97" s="7">
        <v>46.332726860207437</v>
      </c>
      <c r="EQ97" s="7">
        <v>46.332726860207437</v>
      </c>
      <c r="ER97" s="7">
        <v>46.332726860207437</v>
      </c>
      <c r="ES97" s="7">
        <v>46.332726860207437</v>
      </c>
      <c r="ET97" s="7">
        <v>31.964466753825786</v>
      </c>
      <c r="EU97" s="7">
        <v>31.964466753825786</v>
      </c>
      <c r="EV97" s="7">
        <v>32.556129953063589</v>
      </c>
      <c r="EW97" s="7">
        <v>32.556129953063589</v>
      </c>
      <c r="EX97" s="7">
        <v>32.556129953063589</v>
      </c>
      <c r="EY97" s="7">
        <v>32.556129953063589</v>
      </c>
      <c r="EZ97" s="7">
        <v>32.556129953063589</v>
      </c>
      <c r="FA97" s="7">
        <v>32.556129953063589</v>
      </c>
      <c r="FB97" s="7">
        <v>38.993348089055978</v>
      </c>
      <c r="FC97" s="7">
        <v>13.705564803330308</v>
      </c>
      <c r="FD97" s="7">
        <v>20.482375810854535</v>
      </c>
      <c r="FE97" s="7">
        <v>38.993348089055978</v>
      </c>
      <c r="FF97" s="7">
        <v>13.705564803330308</v>
      </c>
      <c r="FG97" s="7">
        <v>20.482375810854535</v>
      </c>
      <c r="FH97" s="7">
        <v>13.705564803330308</v>
      </c>
      <c r="FI97" s="7">
        <v>20.482375810854535</v>
      </c>
      <c r="FJ97" s="7">
        <v>13.705564803330308</v>
      </c>
      <c r="FK97" s="7">
        <v>20.482375810854535</v>
      </c>
      <c r="FL97" s="7">
        <v>34.103456295298493</v>
      </c>
      <c r="FM97" s="7">
        <v>34.103456295298493</v>
      </c>
      <c r="FN97" s="7">
        <v>34.103456295298493</v>
      </c>
      <c r="FO97" s="7">
        <v>34.103456295298493</v>
      </c>
      <c r="FP97" s="7">
        <v>27.922448028380298</v>
      </c>
      <c r="FQ97" s="7">
        <v>43.11810459891209</v>
      </c>
      <c r="FR97" s="7">
        <v>27.922448028380298</v>
      </c>
      <c r="FS97" s="7">
        <v>43.11810459891209</v>
      </c>
      <c r="FT97" s="7">
        <v>32.556129953063589</v>
      </c>
      <c r="FU97" s="7">
        <v>32.556129953063589</v>
      </c>
      <c r="FV97" s="7">
        <v>32.556129953063589</v>
      </c>
      <c r="FW97" s="7">
        <v>32.556129953063589</v>
      </c>
      <c r="FX97" s="7">
        <v>35.585269050751471</v>
      </c>
      <c r="FY97" s="7">
        <v>48.275585339927098</v>
      </c>
      <c r="FZ97" s="7">
        <v>35.585269050751471</v>
      </c>
      <c r="GA97" s="7">
        <v>48.275585339927098</v>
      </c>
      <c r="GB97" s="7">
        <v>40.920782865224169</v>
      </c>
      <c r="GC97" s="7">
        <v>40.920782865224169</v>
      </c>
      <c r="GD97" s="7">
        <v>40.920782865224169</v>
      </c>
      <c r="GE97" s="7">
        <v>40.920782865224169</v>
      </c>
      <c r="GF97" s="7">
        <v>36.2394488441834</v>
      </c>
      <c r="GG97" s="7">
        <v>36.2394488441834</v>
      </c>
      <c r="GH97" s="7">
        <v>36.2394488441834</v>
      </c>
      <c r="GI97" s="7">
        <v>36.2394488441834</v>
      </c>
      <c r="GJ97" s="7">
        <v>36.367374459783314</v>
      </c>
      <c r="GK97" s="7">
        <v>36.367374459783314</v>
      </c>
      <c r="GL97" s="7">
        <v>36.367374459783314</v>
      </c>
      <c r="GM97" s="7">
        <v>36.367374459783314</v>
      </c>
      <c r="GN97" s="7">
        <v>33.249132052709079</v>
      </c>
      <c r="GO97" s="7">
        <v>49.556045095357504</v>
      </c>
      <c r="GP97" s="7">
        <v>33.249132052709079</v>
      </c>
      <c r="GQ97" s="7">
        <v>49.556045095357504</v>
      </c>
      <c r="GR97" s="7">
        <v>0</v>
      </c>
      <c r="GS97" s="7">
        <v>0</v>
      </c>
      <c r="GT97" s="7">
        <v>0</v>
      </c>
      <c r="GU97" s="7">
        <v>0</v>
      </c>
      <c r="GV97" s="7">
        <v>0</v>
      </c>
      <c r="GW97" s="7">
        <v>0</v>
      </c>
      <c r="GX97" s="7">
        <v>0</v>
      </c>
      <c r="GY97" s="7">
        <v>0</v>
      </c>
      <c r="GZ97" s="7">
        <v>0</v>
      </c>
      <c r="HA97" s="7">
        <v>0</v>
      </c>
    </row>
    <row r="98" spans="51:209" ht="15" x14ac:dyDescent="0.25">
      <c r="AY98" s="14"/>
      <c r="BC98" s="20"/>
      <c r="BD98" s="20"/>
      <c r="BM98" s="7" cm="1">
        <f t="array" ref="BM98">INDEX($HD$3:$HD$14,BN98,1)</f>
        <v>30</v>
      </c>
      <c r="BN98" s="7">
        <v>4</v>
      </c>
      <c r="BO98" s="7">
        <v>23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0</v>
      </c>
      <c r="DL98" s="7">
        <v>0</v>
      </c>
      <c r="DM98" s="7">
        <v>0</v>
      </c>
      <c r="DN98" s="7">
        <v>0</v>
      </c>
      <c r="DO98" s="7">
        <v>0</v>
      </c>
      <c r="DP98" s="7">
        <v>0</v>
      </c>
      <c r="DQ98" s="7">
        <v>0</v>
      </c>
      <c r="DR98" s="7">
        <v>0</v>
      </c>
      <c r="DS98" s="7">
        <v>0</v>
      </c>
      <c r="DT98" s="7">
        <v>0</v>
      </c>
      <c r="DU98" s="7">
        <v>0</v>
      </c>
      <c r="DV98" s="7">
        <v>0</v>
      </c>
      <c r="DW98" s="7">
        <v>0</v>
      </c>
      <c r="DX98" s="7">
        <v>40.909396097857531</v>
      </c>
      <c r="DY98" s="7">
        <v>40.909396097857531</v>
      </c>
      <c r="DZ98" s="7">
        <v>40.909396097857531</v>
      </c>
      <c r="EA98" s="7">
        <v>40.909396097857531</v>
      </c>
      <c r="EB98" s="7">
        <v>38.878887842603049</v>
      </c>
      <c r="EC98" s="7">
        <v>38.878887842603049</v>
      </c>
      <c r="ED98" s="7">
        <v>38.878887842603049</v>
      </c>
      <c r="EE98" s="7">
        <v>38.878887842603049</v>
      </c>
      <c r="EF98" s="7">
        <v>21.919957375675757</v>
      </c>
      <c r="EG98" s="7">
        <v>21.919957375675757</v>
      </c>
      <c r="EH98" s="7">
        <v>21.919957375675757</v>
      </c>
      <c r="EI98" s="7">
        <v>21.919957375675757</v>
      </c>
      <c r="EJ98" s="7">
        <v>7.2154147900848686</v>
      </c>
      <c r="EK98" s="7">
        <v>12.50350680102575</v>
      </c>
      <c r="EL98" s="7">
        <v>7.2154147900848686</v>
      </c>
      <c r="EM98" s="7">
        <v>12.50350680102575</v>
      </c>
      <c r="EN98" s="7">
        <v>38.053906289904496</v>
      </c>
      <c r="EO98" s="7">
        <v>38.053906289904496</v>
      </c>
      <c r="EP98" s="7">
        <v>38.878887842603049</v>
      </c>
      <c r="EQ98" s="7">
        <v>38.878887842603049</v>
      </c>
      <c r="ER98" s="7">
        <v>38.878887842603049</v>
      </c>
      <c r="ES98" s="7">
        <v>38.878887842603049</v>
      </c>
      <c r="ET98" s="7">
        <v>30.785611642581767</v>
      </c>
      <c r="EU98" s="7">
        <v>30.785611642581767</v>
      </c>
      <c r="EV98" s="7">
        <v>29.76902189804694</v>
      </c>
      <c r="EW98" s="7">
        <v>29.76902189804694</v>
      </c>
      <c r="EX98" s="7">
        <v>29.76902189804694</v>
      </c>
      <c r="EY98" s="7">
        <v>29.76902189804694</v>
      </c>
      <c r="EZ98" s="7">
        <v>29.76902189804694</v>
      </c>
      <c r="FA98" s="7">
        <v>29.76902189804694</v>
      </c>
      <c r="FB98" s="7">
        <v>38.929506366924301</v>
      </c>
      <c r="FC98" s="7">
        <v>12.906846250360594</v>
      </c>
      <c r="FD98" s="7">
        <v>19.588372936115157</v>
      </c>
      <c r="FE98" s="7">
        <v>38.929506366924301</v>
      </c>
      <c r="FF98" s="7">
        <v>12.906846250360594</v>
      </c>
      <c r="FG98" s="7">
        <v>19.588372936115157</v>
      </c>
      <c r="FH98" s="7">
        <v>12.906846250360594</v>
      </c>
      <c r="FI98" s="7">
        <v>19.588372936115157</v>
      </c>
      <c r="FJ98" s="7">
        <v>12.906846250360594</v>
      </c>
      <c r="FK98" s="7">
        <v>19.588372936115157</v>
      </c>
      <c r="FL98" s="7">
        <v>31.763527066603054</v>
      </c>
      <c r="FM98" s="7">
        <v>31.763527066603054</v>
      </c>
      <c r="FN98" s="7">
        <v>31.763527066603054</v>
      </c>
      <c r="FO98" s="7">
        <v>31.763527066603054</v>
      </c>
      <c r="FP98" s="7">
        <v>25.26591087062889</v>
      </c>
      <c r="FQ98" s="7">
        <v>39.723291570045404</v>
      </c>
      <c r="FR98" s="7">
        <v>25.26591087062889</v>
      </c>
      <c r="FS98" s="7">
        <v>39.723291570045404</v>
      </c>
      <c r="FT98" s="7">
        <v>29.76902189804694</v>
      </c>
      <c r="FU98" s="7">
        <v>29.76902189804694</v>
      </c>
      <c r="FV98" s="7">
        <v>29.76902189804694</v>
      </c>
      <c r="FW98" s="7">
        <v>29.76902189804694</v>
      </c>
      <c r="FX98" s="7">
        <v>36.626419065166651</v>
      </c>
      <c r="FY98" s="7">
        <v>50.204329316260569</v>
      </c>
      <c r="FZ98" s="7">
        <v>36.626419065166651</v>
      </c>
      <c r="GA98" s="7">
        <v>50.204329316260569</v>
      </c>
      <c r="GB98" s="7">
        <v>40.909396097857531</v>
      </c>
      <c r="GC98" s="7">
        <v>40.909396097857531</v>
      </c>
      <c r="GD98" s="7">
        <v>40.909396097857531</v>
      </c>
      <c r="GE98" s="7">
        <v>40.909396097857531</v>
      </c>
      <c r="GF98" s="7">
        <v>38.053906289904496</v>
      </c>
      <c r="GG98" s="7">
        <v>38.053906289904496</v>
      </c>
      <c r="GH98" s="7">
        <v>38.053906289904496</v>
      </c>
      <c r="GI98" s="7">
        <v>38.053906289904496</v>
      </c>
      <c r="GJ98" s="7">
        <v>37.051343949981778</v>
      </c>
      <c r="GK98" s="7">
        <v>37.051343949981778</v>
      </c>
      <c r="GL98" s="7">
        <v>37.051343949981778</v>
      </c>
      <c r="GM98" s="7">
        <v>37.051343949981778</v>
      </c>
      <c r="GN98" s="7">
        <v>29.721339582545486</v>
      </c>
      <c r="GO98" s="7">
        <v>44.168827139668281</v>
      </c>
      <c r="GP98" s="7">
        <v>29.721339582545486</v>
      </c>
      <c r="GQ98" s="7">
        <v>44.168827139668281</v>
      </c>
      <c r="GR98" s="7">
        <v>0</v>
      </c>
      <c r="GS98" s="7">
        <v>0</v>
      </c>
      <c r="GT98" s="7">
        <v>0</v>
      </c>
      <c r="GU98" s="7">
        <v>0</v>
      </c>
      <c r="GV98" s="7">
        <v>0</v>
      </c>
      <c r="GW98" s="7">
        <v>0</v>
      </c>
      <c r="GX98" s="7">
        <v>0</v>
      </c>
      <c r="GY98" s="7">
        <v>0</v>
      </c>
      <c r="GZ98" s="7">
        <v>0</v>
      </c>
      <c r="HA98" s="7">
        <v>0</v>
      </c>
    </row>
    <row r="99" spans="51:209" ht="15" x14ac:dyDescent="0.25">
      <c r="AY99" s="14"/>
      <c r="BC99" s="20"/>
      <c r="BD99" s="20"/>
      <c r="BM99" s="7" cm="1">
        <f t="array" ref="BM99">INDEX($HD$3:$HD$14,BN99,1)</f>
        <v>31</v>
      </c>
      <c r="BN99" s="7">
        <v>5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0</v>
      </c>
      <c r="DL99" s="7">
        <v>0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  <c r="DS99" s="7">
        <v>0</v>
      </c>
      <c r="DT99" s="7">
        <v>0</v>
      </c>
      <c r="DU99" s="7">
        <v>0</v>
      </c>
      <c r="DV99" s="7">
        <v>0</v>
      </c>
      <c r="DW99" s="7">
        <v>0</v>
      </c>
      <c r="DX99" s="7">
        <v>29.036015010700837</v>
      </c>
      <c r="DY99" s="7">
        <v>29.036015010700837</v>
      </c>
      <c r="DZ99" s="7">
        <v>29.036015010700837</v>
      </c>
      <c r="EA99" s="7">
        <v>29.036015010700837</v>
      </c>
      <c r="EB99" s="7">
        <v>44.277754834219969</v>
      </c>
      <c r="EC99" s="7">
        <v>44.277754834219969</v>
      </c>
      <c r="ED99" s="7">
        <v>44.277754834219969</v>
      </c>
      <c r="EE99" s="7">
        <v>44.277754834219969</v>
      </c>
      <c r="EF99" s="7">
        <v>38.122377141806467</v>
      </c>
      <c r="EG99" s="7">
        <v>38.122377141806467</v>
      </c>
      <c r="EH99" s="7">
        <v>38.122377141806467</v>
      </c>
      <c r="EI99" s="7">
        <v>38.122377141806467</v>
      </c>
      <c r="EJ99" s="7">
        <v>7.8321586017067473</v>
      </c>
      <c r="EK99" s="7">
        <v>13.847546467724317</v>
      </c>
      <c r="EL99" s="7">
        <v>7.8321586017067473</v>
      </c>
      <c r="EM99" s="7">
        <v>13.847546467724317</v>
      </c>
      <c r="EN99" s="7">
        <v>26.014309720955996</v>
      </c>
      <c r="EO99" s="7">
        <v>26.014309720955996</v>
      </c>
      <c r="EP99" s="7">
        <v>44.277754834219969</v>
      </c>
      <c r="EQ99" s="7">
        <v>44.277754834219969</v>
      </c>
      <c r="ER99" s="7">
        <v>44.277754834219969</v>
      </c>
      <c r="ES99" s="7">
        <v>44.277754834219969</v>
      </c>
      <c r="ET99" s="7">
        <v>28.578171774505851</v>
      </c>
      <c r="EU99" s="7">
        <v>28.578171774505851</v>
      </c>
      <c r="EV99" s="7">
        <v>29.760790149098217</v>
      </c>
      <c r="EW99" s="7">
        <v>29.760790149098217</v>
      </c>
      <c r="EX99" s="7">
        <v>29.760790149098217</v>
      </c>
      <c r="EY99" s="7">
        <v>29.760790149098217</v>
      </c>
      <c r="EZ99" s="7">
        <v>29.760790149098217</v>
      </c>
      <c r="FA99" s="7">
        <v>29.760790149098217</v>
      </c>
      <c r="FB99" s="7">
        <v>49.565520499838755</v>
      </c>
      <c r="FC99" s="7">
        <v>12.415954198406103</v>
      </c>
      <c r="FD99" s="7">
        <v>19.549552357479484</v>
      </c>
      <c r="FE99" s="7">
        <v>49.565520499838755</v>
      </c>
      <c r="FF99" s="7">
        <v>12.415954198406103</v>
      </c>
      <c r="FG99" s="7">
        <v>19.549552357479484</v>
      </c>
      <c r="FH99" s="7">
        <v>12.415954198406103</v>
      </c>
      <c r="FI99" s="7">
        <v>19.549552357479484</v>
      </c>
      <c r="FJ99" s="7">
        <v>12.415954198406103</v>
      </c>
      <c r="FK99" s="7">
        <v>19.549552357479484</v>
      </c>
      <c r="FL99" s="7">
        <v>36.760181056590952</v>
      </c>
      <c r="FM99" s="7">
        <v>36.760181056590952</v>
      </c>
      <c r="FN99" s="7">
        <v>36.760181056590952</v>
      </c>
      <c r="FO99" s="7">
        <v>36.760181056590952</v>
      </c>
      <c r="FP99" s="7">
        <v>20.937992716878291</v>
      </c>
      <c r="FQ99" s="7">
        <v>34.533193179064483</v>
      </c>
      <c r="FR99" s="7">
        <v>20.937992716878291</v>
      </c>
      <c r="FS99" s="7">
        <v>34.533193179064483</v>
      </c>
      <c r="FT99" s="7">
        <v>29.760790149098217</v>
      </c>
      <c r="FU99" s="7">
        <v>29.760790149098217</v>
      </c>
      <c r="FV99" s="7">
        <v>29.760790149098217</v>
      </c>
      <c r="FW99" s="7">
        <v>29.760790149098217</v>
      </c>
      <c r="FX99" s="7">
        <v>28.475438864322513</v>
      </c>
      <c r="FY99" s="7">
        <v>40.294802082205258</v>
      </c>
      <c r="FZ99" s="7">
        <v>28.475438864322513</v>
      </c>
      <c r="GA99" s="7">
        <v>40.294802082205258</v>
      </c>
      <c r="GB99" s="7">
        <v>29.036015010700837</v>
      </c>
      <c r="GC99" s="7">
        <v>29.036015010700837</v>
      </c>
      <c r="GD99" s="7">
        <v>29.036015010700837</v>
      </c>
      <c r="GE99" s="7">
        <v>29.036015010700837</v>
      </c>
      <c r="GF99" s="7">
        <v>26.014309720955996</v>
      </c>
      <c r="GG99" s="7">
        <v>26.014309720955996</v>
      </c>
      <c r="GH99" s="7">
        <v>26.014309720955996</v>
      </c>
      <c r="GI99" s="7">
        <v>26.014309720955996</v>
      </c>
      <c r="GJ99" s="7">
        <v>28.913209773749259</v>
      </c>
      <c r="GK99" s="7">
        <v>28.913209773749259</v>
      </c>
      <c r="GL99" s="7">
        <v>28.913209773749259</v>
      </c>
      <c r="GM99" s="7">
        <v>28.913209773749259</v>
      </c>
      <c r="GN99" s="7">
        <v>29.116436457177375</v>
      </c>
      <c r="GO99" s="7">
        <v>43.176679990610076</v>
      </c>
      <c r="GP99" s="7">
        <v>29.116436457177375</v>
      </c>
      <c r="GQ99" s="7">
        <v>43.176679990610076</v>
      </c>
      <c r="GR99" s="7">
        <v>0</v>
      </c>
      <c r="GS99" s="7">
        <v>0</v>
      </c>
      <c r="GT99" s="7">
        <v>0</v>
      </c>
      <c r="GU99" s="7">
        <v>0</v>
      </c>
      <c r="GV99" s="7">
        <v>0</v>
      </c>
      <c r="GW99" s="7">
        <v>0</v>
      </c>
      <c r="GX99" s="7">
        <v>0</v>
      </c>
      <c r="GY99" s="7">
        <v>0</v>
      </c>
      <c r="GZ99" s="7">
        <v>0</v>
      </c>
      <c r="HA99" s="7">
        <v>0</v>
      </c>
    </row>
    <row r="100" spans="51:209" ht="15" x14ac:dyDescent="0.25">
      <c r="AY100" s="14"/>
      <c r="BC100" s="20"/>
      <c r="BD100" s="20"/>
      <c r="BM100" s="7" cm="1">
        <f t="array" ref="BM100">INDEX($HD$3:$HD$14,BN100,1)</f>
        <v>31</v>
      </c>
      <c r="BN100" s="7">
        <v>5</v>
      </c>
      <c r="BO100" s="7">
        <v>1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  <c r="DS100" s="7">
        <v>0</v>
      </c>
      <c r="DT100" s="7">
        <v>0</v>
      </c>
      <c r="DU100" s="7">
        <v>0</v>
      </c>
      <c r="DV100" s="7">
        <v>0</v>
      </c>
      <c r="DW100" s="7">
        <v>0</v>
      </c>
      <c r="DX100" s="7">
        <v>27.089529008963392</v>
      </c>
      <c r="DY100" s="7">
        <v>27.089529008963392</v>
      </c>
      <c r="DZ100" s="7">
        <v>27.089529008963392</v>
      </c>
      <c r="EA100" s="7">
        <v>27.089529008963392</v>
      </c>
      <c r="EB100" s="7">
        <v>41.506272709413537</v>
      </c>
      <c r="EC100" s="7">
        <v>41.506272709413537</v>
      </c>
      <c r="ED100" s="7">
        <v>41.506272709413537</v>
      </c>
      <c r="EE100" s="7">
        <v>41.506272709413537</v>
      </c>
      <c r="EF100" s="7">
        <v>33.882192374480958</v>
      </c>
      <c r="EG100" s="7">
        <v>33.882192374480958</v>
      </c>
      <c r="EH100" s="7">
        <v>33.882192374480958</v>
      </c>
      <c r="EI100" s="7">
        <v>33.882192374480958</v>
      </c>
      <c r="EJ100" s="7">
        <v>10.49463489196039</v>
      </c>
      <c r="EK100" s="7">
        <v>16.750796491173034</v>
      </c>
      <c r="EL100" s="7">
        <v>10.49463489196039</v>
      </c>
      <c r="EM100" s="7">
        <v>16.750796491173034</v>
      </c>
      <c r="EN100" s="7">
        <v>22.921039666145166</v>
      </c>
      <c r="EO100" s="7">
        <v>22.921039666145166</v>
      </c>
      <c r="EP100" s="7">
        <v>41.506272709413537</v>
      </c>
      <c r="EQ100" s="7">
        <v>41.506272709413537</v>
      </c>
      <c r="ER100" s="7">
        <v>41.506272709413537</v>
      </c>
      <c r="ES100" s="7">
        <v>41.506272709413537</v>
      </c>
      <c r="ET100" s="7">
        <v>27.885505624414943</v>
      </c>
      <c r="EU100" s="7">
        <v>27.885505624414943</v>
      </c>
      <c r="EV100" s="7">
        <v>29.111068444539544</v>
      </c>
      <c r="EW100" s="7">
        <v>29.111068444539544</v>
      </c>
      <c r="EX100" s="7">
        <v>29.111068444539544</v>
      </c>
      <c r="EY100" s="7">
        <v>29.111068444539544</v>
      </c>
      <c r="EZ100" s="7">
        <v>29.111068444539544</v>
      </c>
      <c r="FA100" s="7">
        <v>29.111068444539544</v>
      </c>
      <c r="FB100" s="7">
        <v>45.272981024079201</v>
      </c>
      <c r="FC100" s="7">
        <v>11.702340162151012</v>
      </c>
      <c r="FD100" s="7">
        <v>18.539335791501369</v>
      </c>
      <c r="FE100" s="7">
        <v>45.272981024079201</v>
      </c>
      <c r="FF100" s="7">
        <v>11.702340162151012</v>
      </c>
      <c r="FG100" s="7">
        <v>18.539335791501369</v>
      </c>
      <c r="FH100" s="7">
        <v>11.702340162151012</v>
      </c>
      <c r="FI100" s="7">
        <v>18.539335791501369</v>
      </c>
      <c r="FJ100" s="7">
        <v>11.702340162151012</v>
      </c>
      <c r="FK100" s="7">
        <v>18.539335791501369</v>
      </c>
      <c r="FL100" s="7">
        <v>34.172903413005891</v>
      </c>
      <c r="FM100" s="7">
        <v>34.172903413005891</v>
      </c>
      <c r="FN100" s="7">
        <v>34.172903413005891</v>
      </c>
      <c r="FO100" s="7">
        <v>34.172903413005891</v>
      </c>
      <c r="FP100" s="7">
        <v>18.496508942923786</v>
      </c>
      <c r="FQ100" s="7">
        <v>31.81313415379174</v>
      </c>
      <c r="FR100" s="7">
        <v>18.496508942923786</v>
      </c>
      <c r="FS100" s="7">
        <v>31.81313415379174</v>
      </c>
      <c r="FT100" s="7">
        <v>29.111068444539544</v>
      </c>
      <c r="FU100" s="7">
        <v>29.111068444539544</v>
      </c>
      <c r="FV100" s="7">
        <v>29.111068444539544</v>
      </c>
      <c r="FW100" s="7">
        <v>29.111068444539544</v>
      </c>
      <c r="FX100" s="7">
        <v>27.724446454859233</v>
      </c>
      <c r="FY100" s="7">
        <v>38.9884628804164</v>
      </c>
      <c r="FZ100" s="7">
        <v>27.724446454859233</v>
      </c>
      <c r="GA100" s="7">
        <v>38.9884628804164</v>
      </c>
      <c r="GB100" s="7">
        <v>27.089529008963392</v>
      </c>
      <c r="GC100" s="7">
        <v>27.089529008963392</v>
      </c>
      <c r="GD100" s="7">
        <v>27.089529008963392</v>
      </c>
      <c r="GE100" s="7">
        <v>27.089529008963392</v>
      </c>
      <c r="GF100" s="7">
        <v>22.921039666145166</v>
      </c>
      <c r="GG100" s="7">
        <v>22.921039666145166</v>
      </c>
      <c r="GH100" s="7">
        <v>22.921039666145166</v>
      </c>
      <c r="GI100" s="7">
        <v>22.921039666145166</v>
      </c>
      <c r="GJ100" s="7">
        <v>30.857118084482394</v>
      </c>
      <c r="GK100" s="7">
        <v>30.857118084482394</v>
      </c>
      <c r="GL100" s="7">
        <v>30.857118084482394</v>
      </c>
      <c r="GM100" s="7">
        <v>30.857118084482394</v>
      </c>
      <c r="GN100" s="7">
        <v>26.250298460146698</v>
      </c>
      <c r="GO100" s="7">
        <v>39.204253485152421</v>
      </c>
      <c r="GP100" s="7">
        <v>26.250298460146698</v>
      </c>
      <c r="GQ100" s="7">
        <v>39.204253485152421</v>
      </c>
      <c r="GR100" s="7">
        <v>0</v>
      </c>
      <c r="GS100" s="7">
        <v>0</v>
      </c>
      <c r="GT100" s="7">
        <v>0</v>
      </c>
      <c r="GU100" s="7">
        <v>0</v>
      </c>
      <c r="GV100" s="7">
        <v>0</v>
      </c>
      <c r="GW100" s="7">
        <v>0</v>
      </c>
      <c r="GX100" s="7">
        <v>0</v>
      </c>
      <c r="GY100" s="7">
        <v>0</v>
      </c>
      <c r="GZ100" s="7">
        <v>0</v>
      </c>
      <c r="HA100" s="7">
        <v>0</v>
      </c>
    </row>
    <row r="101" spans="51:209" ht="15" x14ac:dyDescent="0.25">
      <c r="AY101" s="14"/>
      <c r="BC101" s="20"/>
      <c r="BD101" s="20"/>
      <c r="BM101" s="7" cm="1">
        <f t="array" ref="BM101">INDEX($HD$3:$HD$14,BN101,1)</f>
        <v>31</v>
      </c>
      <c r="BN101" s="7">
        <v>5</v>
      </c>
      <c r="BO101" s="7">
        <v>2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0</v>
      </c>
      <c r="DT101" s="7">
        <v>0</v>
      </c>
      <c r="DU101" s="7">
        <v>0</v>
      </c>
      <c r="DV101" s="7">
        <v>0</v>
      </c>
      <c r="DW101" s="7">
        <v>0</v>
      </c>
      <c r="DX101" s="7">
        <v>30.100891296982457</v>
      </c>
      <c r="DY101" s="7">
        <v>30.100891296982457</v>
      </c>
      <c r="DZ101" s="7">
        <v>30.100891296982457</v>
      </c>
      <c r="EA101" s="7">
        <v>30.100891296982457</v>
      </c>
      <c r="EB101" s="7">
        <v>44.593082876623292</v>
      </c>
      <c r="EC101" s="7">
        <v>44.593082876623292</v>
      </c>
      <c r="ED101" s="7">
        <v>44.593082876623292</v>
      </c>
      <c r="EE101" s="7">
        <v>44.593082876623292</v>
      </c>
      <c r="EF101" s="7">
        <v>31.092074670237505</v>
      </c>
      <c r="EG101" s="7">
        <v>31.092074670237505</v>
      </c>
      <c r="EH101" s="7">
        <v>31.092074670237505</v>
      </c>
      <c r="EI101" s="7">
        <v>31.092074670237505</v>
      </c>
      <c r="EJ101" s="7">
        <v>9.9958128022991097</v>
      </c>
      <c r="EK101" s="7">
        <v>16.97249675681671</v>
      </c>
      <c r="EL101" s="7">
        <v>9.9958128022991097</v>
      </c>
      <c r="EM101" s="7">
        <v>16.97249675681671</v>
      </c>
      <c r="EN101" s="7">
        <v>22.103501334307968</v>
      </c>
      <c r="EO101" s="7">
        <v>22.103501334307968</v>
      </c>
      <c r="EP101" s="7">
        <v>44.593082876623292</v>
      </c>
      <c r="EQ101" s="7">
        <v>44.593082876623292</v>
      </c>
      <c r="ER101" s="7">
        <v>44.593082876623292</v>
      </c>
      <c r="ES101" s="7">
        <v>44.593082876623292</v>
      </c>
      <c r="ET101" s="7">
        <v>27.780432628978026</v>
      </c>
      <c r="EU101" s="7">
        <v>27.780432628978026</v>
      </c>
      <c r="EV101" s="7">
        <v>25.674027369544032</v>
      </c>
      <c r="EW101" s="7">
        <v>25.674027369544032</v>
      </c>
      <c r="EX101" s="7">
        <v>25.674027369544032</v>
      </c>
      <c r="EY101" s="7">
        <v>25.674027369544032</v>
      </c>
      <c r="EZ101" s="7">
        <v>25.674027369544032</v>
      </c>
      <c r="FA101" s="7">
        <v>25.674027369544032</v>
      </c>
      <c r="FB101" s="7">
        <v>48.27505197130796</v>
      </c>
      <c r="FC101" s="7">
        <v>10.621019264848952</v>
      </c>
      <c r="FD101" s="7">
        <v>16.99236551984897</v>
      </c>
      <c r="FE101" s="7">
        <v>48.27505197130796</v>
      </c>
      <c r="FF101" s="7">
        <v>10.621019264848952</v>
      </c>
      <c r="FG101" s="7">
        <v>16.99236551984897</v>
      </c>
      <c r="FH101" s="7">
        <v>10.621019264848952</v>
      </c>
      <c r="FI101" s="7">
        <v>16.99236551984897</v>
      </c>
      <c r="FJ101" s="7">
        <v>10.621019264848952</v>
      </c>
      <c r="FK101" s="7">
        <v>16.99236551984897</v>
      </c>
      <c r="FL101" s="7">
        <v>31.851899843400307</v>
      </c>
      <c r="FM101" s="7">
        <v>31.851899843400307</v>
      </c>
      <c r="FN101" s="7">
        <v>31.851899843400307</v>
      </c>
      <c r="FO101" s="7">
        <v>31.851899843400307</v>
      </c>
      <c r="FP101" s="7">
        <v>16.8310859195396</v>
      </c>
      <c r="FQ101" s="7">
        <v>29.414182444083597</v>
      </c>
      <c r="FR101" s="7">
        <v>16.8310859195396</v>
      </c>
      <c r="FS101" s="7">
        <v>29.414182444083597</v>
      </c>
      <c r="FT101" s="7">
        <v>25.674027369544032</v>
      </c>
      <c r="FU101" s="7">
        <v>25.674027369544032</v>
      </c>
      <c r="FV101" s="7">
        <v>25.674027369544032</v>
      </c>
      <c r="FW101" s="7">
        <v>25.674027369544032</v>
      </c>
      <c r="FX101" s="7">
        <v>25.728717974020547</v>
      </c>
      <c r="FY101" s="7">
        <v>36.045592046554255</v>
      </c>
      <c r="FZ101" s="7">
        <v>25.728717974020547</v>
      </c>
      <c r="GA101" s="7">
        <v>36.045592046554255</v>
      </c>
      <c r="GB101" s="7">
        <v>30.100891296982457</v>
      </c>
      <c r="GC101" s="7">
        <v>30.100891296982457</v>
      </c>
      <c r="GD101" s="7">
        <v>30.100891296982457</v>
      </c>
      <c r="GE101" s="7">
        <v>30.100891296982457</v>
      </c>
      <c r="GF101" s="7">
        <v>22.103501334307968</v>
      </c>
      <c r="GG101" s="7">
        <v>22.103501334307968</v>
      </c>
      <c r="GH101" s="7">
        <v>22.103501334307968</v>
      </c>
      <c r="GI101" s="7">
        <v>22.103501334307968</v>
      </c>
      <c r="GJ101" s="7">
        <v>35.900327882953114</v>
      </c>
      <c r="GK101" s="7">
        <v>35.900327882953114</v>
      </c>
      <c r="GL101" s="7">
        <v>35.900327882953114</v>
      </c>
      <c r="GM101" s="7">
        <v>35.900327882953114</v>
      </c>
      <c r="GN101" s="7">
        <v>23.996706642398767</v>
      </c>
      <c r="GO101" s="7">
        <v>35.271283132133348</v>
      </c>
      <c r="GP101" s="7">
        <v>23.996706642398767</v>
      </c>
      <c r="GQ101" s="7">
        <v>35.271283132133348</v>
      </c>
      <c r="GR101" s="7">
        <v>0</v>
      </c>
      <c r="GS101" s="7">
        <v>0</v>
      </c>
      <c r="GT101" s="7">
        <v>0</v>
      </c>
      <c r="GU101" s="7">
        <v>0</v>
      </c>
      <c r="GV101" s="7">
        <v>0</v>
      </c>
      <c r="GW101" s="7">
        <v>0</v>
      </c>
      <c r="GX101" s="7">
        <v>0</v>
      </c>
      <c r="GY101" s="7">
        <v>0</v>
      </c>
      <c r="GZ101" s="7">
        <v>0</v>
      </c>
      <c r="HA101" s="7">
        <v>0</v>
      </c>
    </row>
    <row r="102" spans="51:209" ht="15" x14ac:dyDescent="0.25">
      <c r="AY102" s="14"/>
      <c r="BC102" s="20"/>
      <c r="BD102" s="20"/>
      <c r="BM102" s="7" cm="1">
        <f t="array" ref="BM102">INDEX($HD$3:$HD$14,BN102,1)</f>
        <v>31</v>
      </c>
      <c r="BN102" s="7">
        <v>5</v>
      </c>
      <c r="BO102" s="7">
        <v>3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  <c r="DX102" s="7">
        <v>27.833412688771286</v>
      </c>
      <c r="DY102" s="7">
        <v>27.833412688771286</v>
      </c>
      <c r="DZ102" s="7">
        <v>27.833412688771286</v>
      </c>
      <c r="EA102" s="7">
        <v>27.833412688771286</v>
      </c>
      <c r="EB102" s="7">
        <v>45.076489772961885</v>
      </c>
      <c r="EC102" s="7">
        <v>45.076489772961885</v>
      </c>
      <c r="ED102" s="7">
        <v>45.076489772961885</v>
      </c>
      <c r="EE102" s="7">
        <v>45.076489772961885</v>
      </c>
      <c r="EF102" s="7">
        <v>27.601117107595329</v>
      </c>
      <c r="EG102" s="7">
        <v>27.601117107595329</v>
      </c>
      <c r="EH102" s="7">
        <v>27.601117107595329</v>
      </c>
      <c r="EI102" s="7">
        <v>27.601117107595329</v>
      </c>
      <c r="EJ102" s="7">
        <v>9.8156224266304903</v>
      </c>
      <c r="EK102" s="7">
        <v>16.839471302021966</v>
      </c>
      <c r="EL102" s="7">
        <v>9.8156224266304903</v>
      </c>
      <c r="EM102" s="7">
        <v>16.839471302021966</v>
      </c>
      <c r="EN102" s="7">
        <v>22.167610647656911</v>
      </c>
      <c r="EO102" s="7">
        <v>22.167610647656911</v>
      </c>
      <c r="EP102" s="7">
        <v>45.076489772961885</v>
      </c>
      <c r="EQ102" s="7">
        <v>45.076489772961885</v>
      </c>
      <c r="ER102" s="7">
        <v>45.076489772961885</v>
      </c>
      <c r="ES102" s="7">
        <v>45.076489772961885</v>
      </c>
      <c r="ET102" s="7">
        <v>24.855819436891466</v>
      </c>
      <c r="EU102" s="7">
        <v>24.855819436891466</v>
      </c>
      <c r="EV102" s="7">
        <v>23.349084837648132</v>
      </c>
      <c r="EW102" s="7">
        <v>23.349084837648132</v>
      </c>
      <c r="EX102" s="7">
        <v>23.349084837648132</v>
      </c>
      <c r="EY102" s="7">
        <v>23.349084837648132</v>
      </c>
      <c r="EZ102" s="7">
        <v>23.349084837648132</v>
      </c>
      <c r="FA102" s="7">
        <v>23.349084837648132</v>
      </c>
      <c r="FB102" s="7">
        <v>50.339803279005849</v>
      </c>
      <c r="FC102" s="7">
        <v>13.834453670032248</v>
      </c>
      <c r="FD102" s="7">
        <v>21.239116601357761</v>
      </c>
      <c r="FE102" s="7">
        <v>50.339803279005849</v>
      </c>
      <c r="FF102" s="7">
        <v>13.834453670032248</v>
      </c>
      <c r="FG102" s="7">
        <v>21.239116601357761</v>
      </c>
      <c r="FH102" s="7">
        <v>13.834453670032248</v>
      </c>
      <c r="FI102" s="7">
        <v>21.239116601357761</v>
      </c>
      <c r="FJ102" s="7">
        <v>13.834453670032248</v>
      </c>
      <c r="FK102" s="7">
        <v>21.239116601357761</v>
      </c>
      <c r="FL102" s="7">
        <v>28.439406001197959</v>
      </c>
      <c r="FM102" s="7">
        <v>28.439406001197959</v>
      </c>
      <c r="FN102" s="7">
        <v>28.439406001197959</v>
      </c>
      <c r="FO102" s="7">
        <v>28.439406001197959</v>
      </c>
      <c r="FP102" s="7">
        <v>15.129245499743391</v>
      </c>
      <c r="FQ102" s="7">
        <v>26.582406612101142</v>
      </c>
      <c r="FR102" s="7">
        <v>15.129245499743391</v>
      </c>
      <c r="FS102" s="7">
        <v>26.582406612101142</v>
      </c>
      <c r="FT102" s="7">
        <v>23.349084837648132</v>
      </c>
      <c r="FU102" s="7">
        <v>23.349084837648132</v>
      </c>
      <c r="FV102" s="7">
        <v>23.349084837648132</v>
      </c>
      <c r="FW102" s="7">
        <v>23.349084837648132</v>
      </c>
      <c r="FX102" s="7">
        <v>25.245024140623201</v>
      </c>
      <c r="FY102" s="7">
        <v>35.141763977114415</v>
      </c>
      <c r="FZ102" s="7">
        <v>25.245024140623201</v>
      </c>
      <c r="GA102" s="7">
        <v>35.141763977114415</v>
      </c>
      <c r="GB102" s="7">
        <v>27.833412688771286</v>
      </c>
      <c r="GC102" s="7">
        <v>27.833412688771286</v>
      </c>
      <c r="GD102" s="7">
        <v>27.833412688771286</v>
      </c>
      <c r="GE102" s="7">
        <v>27.833412688771286</v>
      </c>
      <c r="GF102" s="7">
        <v>22.167610647656911</v>
      </c>
      <c r="GG102" s="7">
        <v>22.167610647656911</v>
      </c>
      <c r="GH102" s="7">
        <v>22.167610647656911</v>
      </c>
      <c r="GI102" s="7">
        <v>22.167610647656911</v>
      </c>
      <c r="GJ102" s="7">
        <v>35.402830839287461</v>
      </c>
      <c r="GK102" s="7">
        <v>35.402830839287461</v>
      </c>
      <c r="GL102" s="7">
        <v>35.402830839287461</v>
      </c>
      <c r="GM102" s="7">
        <v>35.402830839287461</v>
      </c>
      <c r="GN102" s="7">
        <v>23.682544955356288</v>
      </c>
      <c r="GO102" s="7">
        <v>34.963820155284459</v>
      </c>
      <c r="GP102" s="7">
        <v>23.682544955356288</v>
      </c>
      <c r="GQ102" s="7">
        <v>34.963820155284459</v>
      </c>
      <c r="GR102" s="7">
        <v>0</v>
      </c>
      <c r="GS102" s="7">
        <v>0</v>
      </c>
      <c r="GT102" s="7">
        <v>0</v>
      </c>
      <c r="GU102" s="7">
        <v>0</v>
      </c>
      <c r="GV102" s="7">
        <v>0</v>
      </c>
      <c r="GW102" s="7">
        <v>0</v>
      </c>
      <c r="GX102" s="7">
        <v>0</v>
      </c>
      <c r="GY102" s="7">
        <v>0</v>
      </c>
      <c r="GZ102" s="7">
        <v>0</v>
      </c>
      <c r="HA102" s="7">
        <v>0</v>
      </c>
    </row>
    <row r="103" spans="51:209" ht="15" x14ac:dyDescent="0.25">
      <c r="AY103" s="14"/>
      <c r="BC103" s="20"/>
      <c r="BD103" s="20"/>
      <c r="BM103" s="7" cm="1">
        <f t="array" ref="BM103">INDEX($HD$3:$HD$14,BN103,1)</f>
        <v>31</v>
      </c>
      <c r="BN103" s="7">
        <v>5</v>
      </c>
      <c r="BO103" s="7">
        <v>4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1.4191089762463352E-2</v>
      </c>
      <c r="BY103" s="7">
        <v>1.4191089762463352E-2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2.2942147434017596E-3</v>
      </c>
      <c r="CW103" s="7">
        <v>2.2942147434017596E-3</v>
      </c>
      <c r="CX103" s="7">
        <v>2.2942147434017596E-3</v>
      </c>
      <c r="CY103" s="7">
        <v>2.2942147434017596E-3</v>
      </c>
      <c r="CZ103" s="7">
        <v>0</v>
      </c>
      <c r="DA103" s="7">
        <v>0</v>
      </c>
      <c r="DB103" s="7">
        <v>0</v>
      </c>
      <c r="DC103" s="7">
        <v>0</v>
      </c>
      <c r="DD103" s="7">
        <v>0.79841432816568891</v>
      </c>
      <c r="DE103" s="7">
        <v>0.79841432816568891</v>
      </c>
      <c r="DF103" s="7">
        <v>0.79841432816568891</v>
      </c>
      <c r="DG103" s="7">
        <v>0.79841432816568891</v>
      </c>
      <c r="DH103" s="7">
        <v>0</v>
      </c>
      <c r="DI103" s="7">
        <v>0</v>
      </c>
      <c r="DJ103" s="7">
        <v>0</v>
      </c>
      <c r="DK103" s="7">
        <v>0</v>
      </c>
      <c r="DL103" s="7">
        <v>1.4191089762463352E-2</v>
      </c>
      <c r="DM103" s="7">
        <v>1.4191089762463352E-2</v>
      </c>
      <c r="DN103" s="7">
        <v>1.4191089762463352E-2</v>
      </c>
      <c r="DO103" s="7">
        <v>1.4191089762463352E-2</v>
      </c>
      <c r="DP103" s="7">
        <v>0</v>
      </c>
      <c r="DQ103" s="7">
        <v>0</v>
      </c>
      <c r="DR103" s="7">
        <v>0</v>
      </c>
      <c r="DS103" s="7">
        <v>0</v>
      </c>
      <c r="DT103" s="7">
        <v>0.43069959224340182</v>
      </c>
      <c r="DU103" s="7">
        <v>0.43069959224340182</v>
      </c>
      <c r="DV103" s="7">
        <v>0.43069959224340182</v>
      </c>
      <c r="DW103" s="7">
        <v>0.43069959224340182</v>
      </c>
      <c r="DX103" s="7">
        <v>26.954605329788855</v>
      </c>
      <c r="DY103" s="7">
        <v>26.954605329788855</v>
      </c>
      <c r="DZ103" s="7">
        <v>26.954605329788855</v>
      </c>
      <c r="EA103" s="7">
        <v>26.954605329788855</v>
      </c>
      <c r="EB103" s="7">
        <v>43.017084423565926</v>
      </c>
      <c r="EC103" s="7">
        <v>43.017084423565926</v>
      </c>
      <c r="ED103" s="7">
        <v>43.017084423565926</v>
      </c>
      <c r="EE103" s="7">
        <v>43.017084423565926</v>
      </c>
      <c r="EF103" s="7">
        <v>27.243552559630494</v>
      </c>
      <c r="EG103" s="7">
        <v>27.243552559630494</v>
      </c>
      <c r="EH103" s="7">
        <v>27.243552559630494</v>
      </c>
      <c r="EI103" s="7">
        <v>27.243552559630494</v>
      </c>
      <c r="EJ103" s="7">
        <v>8.9806940596935707</v>
      </c>
      <c r="EK103" s="7">
        <v>15.139511634250743</v>
      </c>
      <c r="EL103" s="7">
        <v>8.9806940596935707</v>
      </c>
      <c r="EM103" s="7">
        <v>15.139511634250743</v>
      </c>
      <c r="EN103" s="7">
        <v>23.942678444542484</v>
      </c>
      <c r="EO103" s="7">
        <v>23.942678444542484</v>
      </c>
      <c r="EP103" s="7">
        <v>43.017084423565926</v>
      </c>
      <c r="EQ103" s="7">
        <v>43.017084423565926</v>
      </c>
      <c r="ER103" s="7">
        <v>43.017084423565926</v>
      </c>
      <c r="ES103" s="7">
        <v>43.017084423565926</v>
      </c>
      <c r="ET103" s="7">
        <v>23.682914550840163</v>
      </c>
      <c r="EU103" s="7">
        <v>23.682914550840163</v>
      </c>
      <c r="EV103" s="7">
        <v>21.944227012403285</v>
      </c>
      <c r="EW103" s="7">
        <v>21.944227012403285</v>
      </c>
      <c r="EX103" s="7">
        <v>21.944227012403285</v>
      </c>
      <c r="EY103" s="7">
        <v>21.944227012403285</v>
      </c>
      <c r="EZ103" s="7">
        <v>21.944227012403285</v>
      </c>
      <c r="FA103" s="7">
        <v>21.944227012403285</v>
      </c>
      <c r="FB103" s="7">
        <v>48.496864344385614</v>
      </c>
      <c r="FC103" s="7">
        <v>13.132151819945747</v>
      </c>
      <c r="FD103" s="7">
        <v>20.538449245500036</v>
      </c>
      <c r="FE103" s="7">
        <v>48.496864344385614</v>
      </c>
      <c r="FF103" s="7">
        <v>13.132151819945747</v>
      </c>
      <c r="FG103" s="7">
        <v>20.538449245500036</v>
      </c>
      <c r="FH103" s="7">
        <v>13.132151819945747</v>
      </c>
      <c r="FI103" s="7">
        <v>20.538449245500036</v>
      </c>
      <c r="FJ103" s="7">
        <v>13.132151819945747</v>
      </c>
      <c r="FK103" s="7">
        <v>20.538449245500036</v>
      </c>
      <c r="FL103" s="7">
        <v>28.185323478076214</v>
      </c>
      <c r="FM103" s="7">
        <v>28.185323478076214</v>
      </c>
      <c r="FN103" s="7">
        <v>28.185323478076214</v>
      </c>
      <c r="FO103" s="7">
        <v>28.185323478076214</v>
      </c>
      <c r="FP103" s="7">
        <v>14.002294419027848</v>
      </c>
      <c r="FQ103" s="7">
        <v>24.898851532348949</v>
      </c>
      <c r="FR103" s="7">
        <v>14.002294419027848</v>
      </c>
      <c r="FS103" s="7">
        <v>24.898851532348949</v>
      </c>
      <c r="FT103" s="7">
        <v>21.944227012403285</v>
      </c>
      <c r="FU103" s="7">
        <v>21.944227012403285</v>
      </c>
      <c r="FV103" s="7">
        <v>21.944227012403285</v>
      </c>
      <c r="FW103" s="7">
        <v>21.944227012403285</v>
      </c>
      <c r="FX103" s="7">
        <v>24.81232801085185</v>
      </c>
      <c r="FY103" s="7">
        <v>34.342454126601162</v>
      </c>
      <c r="FZ103" s="7">
        <v>24.81232801085185</v>
      </c>
      <c r="GA103" s="7">
        <v>34.342454126601162</v>
      </c>
      <c r="GB103" s="7">
        <v>26.954605329788855</v>
      </c>
      <c r="GC103" s="7">
        <v>26.954605329788855</v>
      </c>
      <c r="GD103" s="7">
        <v>26.954605329788855</v>
      </c>
      <c r="GE103" s="7">
        <v>26.954605329788855</v>
      </c>
      <c r="GF103" s="7">
        <v>23.942678444542484</v>
      </c>
      <c r="GG103" s="7">
        <v>23.942678444542484</v>
      </c>
      <c r="GH103" s="7">
        <v>23.942678444542484</v>
      </c>
      <c r="GI103" s="7">
        <v>23.942678444542484</v>
      </c>
      <c r="GJ103" s="7">
        <v>31.703657726218488</v>
      </c>
      <c r="GK103" s="7">
        <v>31.703657726218488</v>
      </c>
      <c r="GL103" s="7">
        <v>31.703657726218488</v>
      </c>
      <c r="GM103" s="7">
        <v>31.703657726218488</v>
      </c>
      <c r="GN103" s="7">
        <v>24.981279346089341</v>
      </c>
      <c r="GO103" s="7">
        <v>36.26063445154535</v>
      </c>
      <c r="GP103" s="7">
        <v>24.981279346089341</v>
      </c>
      <c r="GQ103" s="7">
        <v>36.26063445154535</v>
      </c>
      <c r="GR103" s="7">
        <v>0</v>
      </c>
      <c r="GS103" s="7">
        <v>0</v>
      </c>
      <c r="GT103" s="7">
        <v>0</v>
      </c>
      <c r="GU103" s="7">
        <v>0</v>
      </c>
      <c r="GV103" s="7">
        <v>0.12989966064809394</v>
      </c>
      <c r="GW103" s="7">
        <v>0.12989966064809394</v>
      </c>
      <c r="GX103" s="7">
        <v>0.12989966064809394</v>
      </c>
      <c r="GY103" s="7">
        <v>0.12989966064809394</v>
      </c>
      <c r="GZ103" s="7">
        <v>0</v>
      </c>
      <c r="HA103" s="7">
        <v>0</v>
      </c>
    </row>
    <row r="104" spans="51:209" ht="15" x14ac:dyDescent="0.25">
      <c r="AY104" s="14"/>
      <c r="BC104" s="20"/>
      <c r="BD104" s="20"/>
      <c r="BM104" s="7" cm="1">
        <f t="array" ref="BM104">INDEX($HD$3:$HD$14,BN104,1)</f>
        <v>31</v>
      </c>
      <c r="BN104" s="7">
        <v>5</v>
      </c>
      <c r="BO104" s="7">
        <v>5</v>
      </c>
      <c r="BP104" s="7">
        <v>7.7064559883797514</v>
      </c>
      <c r="BQ104" s="7">
        <v>7.7064559883797514</v>
      </c>
      <c r="BR104" s="7">
        <v>7.7064559883797514</v>
      </c>
      <c r="BS104" s="7">
        <v>7.7064559883797514</v>
      </c>
      <c r="BT104" s="7">
        <v>3.756697238412019</v>
      </c>
      <c r="BU104" s="7">
        <v>3.756697238412019</v>
      </c>
      <c r="BV104" s="7">
        <v>3.756697238412019</v>
      </c>
      <c r="BW104" s="7">
        <v>3.756697238412019</v>
      </c>
      <c r="BX104" s="7">
        <v>13.072111608504413</v>
      </c>
      <c r="BY104" s="7">
        <v>13.072111608504413</v>
      </c>
      <c r="BZ104" s="7">
        <v>3.756697238412019</v>
      </c>
      <c r="CA104" s="7">
        <v>3.756697238412019</v>
      </c>
      <c r="CB104" s="7">
        <v>3.756697238412019</v>
      </c>
      <c r="CC104" s="7">
        <v>3.756697238412019</v>
      </c>
      <c r="CD104" s="7">
        <v>4.2754251166466242</v>
      </c>
      <c r="CE104" s="7">
        <v>4.2754251166466242</v>
      </c>
      <c r="CF104" s="7">
        <v>4.2754251166466242</v>
      </c>
      <c r="CG104" s="7">
        <v>4.2754251166466242</v>
      </c>
      <c r="CH104" s="7">
        <v>4.2754251166466242</v>
      </c>
      <c r="CI104" s="7">
        <v>4.2754251166466242</v>
      </c>
      <c r="CJ104" s="7">
        <v>10.05891587751905</v>
      </c>
      <c r="CK104" s="7">
        <v>10.05891587751905</v>
      </c>
      <c r="CL104" s="7">
        <v>10.05891587751905</v>
      </c>
      <c r="CM104" s="7">
        <v>10.05891587751905</v>
      </c>
      <c r="CN104" s="7">
        <v>10.05891587751905</v>
      </c>
      <c r="CO104" s="7">
        <v>10.05891587751905</v>
      </c>
      <c r="CP104" s="7">
        <v>10.05891587751905</v>
      </c>
      <c r="CQ104" s="7">
        <v>10.05891587751905</v>
      </c>
      <c r="CR104" s="7">
        <v>1.4794204567463323</v>
      </c>
      <c r="CS104" s="7">
        <v>1.4794204567463323</v>
      </c>
      <c r="CT104" s="7">
        <v>1.4794204567463323</v>
      </c>
      <c r="CU104" s="7">
        <v>1.4794204567463323</v>
      </c>
      <c r="CV104" s="7">
        <v>7.4119788671158382</v>
      </c>
      <c r="CW104" s="7">
        <v>7.4119788671158382</v>
      </c>
      <c r="CX104" s="7">
        <v>7.4119788671158382</v>
      </c>
      <c r="CY104" s="7">
        <v>7.4119788671158382</v>
      </c>
      <c r="CZ104" s="7">
        <v>4.2754251166466242</v>
      </c>
      <c r="DA104" s="7">
        <v>4.2754251166466242</v>
      </c>
      <c r="DB104" s="7">
        <v>4.2754251166466242</v>
      </c>
      <c r="DC104" s="7">
        <v>4.2754251166466242</v>
      </c>
      <c r="DD104" s="7">
        <v>15.867839822587969</v>
      </c>
      <c r="DE104" s="7">
        <v>15.867839822587969</v>
      </c>
      <c r="DF104" s="7">
        <v>15.867839822587969</v>
      </c>
      <c r="DG104" s="7">
        <v>15.867839822587969</v>
      </c>
      <c r="DH104" s="7">
        <v>7.7064559883797514</v>
      </c>
      <c r="DI104" s="7">
        <v>7.7064559883797514</v>
      </c>
      <c r="DJ104" s="7">
        <v>7.7064559883797514</v>
      </c>
      <c r="DK104" s="7">
        <v>7.7064559883797514</v>
      </c>
      <c r="DL104" s="7">
        <v>13.072111608504413</v>
      </c>
      <c r="DM104" s="7">
        <v>13.072111608504413</v>
      </c>
      <c r="DN104" s="7">
        <v>13.072111608504413</v>
      </c>
      <c r="DO104" s="7">
        <v>13.072111608504413</v>
      </c>
      <c r="DP104" s="7">
        <v>6.9570969264193607</v>
      </c>
      <c r="DQ104" s="7">
        <v>6.9570969264193607</v>
      </c>
      <c r="DR104" s="7">
        <v>6.9570969264193607</v>
      </c>
      <c r="DS104" s="7">
        <v>6.9570969264193607</v>
      </c>
      <c r="DT104" s="7">
        <v>16.231290308168628</v>
      </c>
      <c r="DU104" s="7">
        <v>16.231290308168628</v>
      </c>
      <c r="DV104" s="7">
        <v>16.231290308168628</v>
      </c>
      <c r="DW104" s="7">
        <v>16.231290308168628</v>
      </c>
      <c r="DX104" s="7">
        <v>26.022357607190585</v>
      </c>
      <c r="DY104" s="7">
        <v>26.022357607190585</v>
      </c>
      <c r="DZ104" s="7">
        <v>26.022357607190585</v>
      </c>
      <c r="EA104" s="7">
        <v>26.022357607190585</v>
      </c>
      <c r="EB104" s="7">
        <v>39.197002654284361</v>
      </c>
      <c r="EC104" s="7">
        <v>39.197002654284361</v>
      </c>
      <c r="ED104" s="7">
        <v>39.197002654284361</v>
      </c>
      <c r="EE104" s="7">
        <v>39.197002654284361</v>
      </c>
      <c r="EF104" s="7">
        <v>26.313247956211143</v>
      </c>
      <c r="EG104" s="7">
        <v>26.313247956211143</v>
      </c>
      <c r="EH104" s="7">
        <v>26.313247956211143</v>
      </c>
      <c r="EI104" s="7">
        <v>26.313247956211143</v>
      </c>
      <c r="EJ104" s="7">
        <v>8.3339596468445674</v>
      </c>
      <c r="EK104" s="7">
        <v>14.151709075387096</v>
      </c>
      <c r="EL104" s="7">
        <v>8.3339596468445674</v>
      </c>
      <c r="EM104" s="7">
        <v>14.151709075387096</v>
      </c>
      <c r="EN104" s="7">
        <v>24.656305494832829</v>
      </c>
      <c r="EO104" s="7">
        <v>24.656305494832829</v>
      </c>
      <c r="EP104" s="7">
        <v>39.197002654284361</v>
      </c>
      <c r="EQ104" s="7">
        <v>39.197002654284361</v>
      </c>
      <c r="ER104" s="7">
        <v>39.197002654284361</v>
      </c>
      <c r="ES104" s="7">
        <v>39.197002654284361</v>
      </c>
      <c r="ET104" s="7">
        <v>22.459851243340221</v>
      </c>
      <c r="EU104" s="7">
        <v>22.459851243340221</v>
      </c>
      <c r="EV104" s="7">
        <v>20.322091650381235</v>
      </c>
      <c r="EW104" s="7">
        <v>20.322091650381235</v>
      </c>
      <c r="EX104" s="7">
        <v>20.322091650381235</v>
      </c>
      <c r="EY104" s="7">
        <v>20.322091650381235</v>
      </c>
      <c r="EZ104" s="7">
        <v>20.322091650381235</v>
      </c>
      <c r="FA104" s="7">
        <v>20.322091650381235</v>
      </c>
      <c r="FB104" s="7">
        <v>45.751850197543931</v>
      </c>
      <c r="FC104" s="7">
        <v>12.09396216437537</v>
      </c>
      <c r="FD104" s="7">
        <v>19.044415202382698</v>
      </c>
      <c r="FE104" s="7">
        <v>45.751850197543931</v>
      </c>
      <c r="FF104" s="7">
        <v>12.09396216437537</v>
      </c>
      <c r="FG104" s="7">
        <v>19.044415202382698</v>
      </c>
      <c r="FH104" s="7">
        <v>12.09396216437537</v>
      </c>
      <c r="FI104" s="7">
        <v>19.044415202382698</v>
      </c>
      <c r="FJ104" s="7">
        <v>12.09396216437537</v>
      </c>
      <c r="FK104" s="7">
        <v>19.044415202382698</v>
      </c>
      <c r="FL104" s="7">
        <v>27.667505580384166</v>
      </c>
      <c r="FM104" s="7">
        <v>27.667505580384166</v>
      </c>
      <c r="FN104" s="7">
        <v>27.667505580384166</v>
      </c>
      <c r="FO104" s="7">
        <v>27.667505580384166</v>
      </c>
      <c r="FP104" s="7">
        <v>12.686218172894414</v>
      </c>
      <c r="FQ104" s="7">
        <v>22.879502469096764</v>
      </c>
      <c r="FR104" s="7">
        <v>12.686218172894414</v>
      </c>
      <c r="FS104" s="7">
        <v>22.879502469096764</v>
      </c>
      <c r="FT104" s="7">
        <v>20.322091650381235</v>
      </c>
      <c r="FU104" s="7">
        <v>20.322091650381235</v>
      </c>
      <c r="FV104" s="7">
        <v>20.322091650381235</v>
      </c>
      <c r="FW104" s="7">
        <v>20.322091650381235</v>
      </c>
      <c r="FX104" s="7">
        <v>23.443444052089415</v>
      </c>
      <c r="FY104" s="7">
        <v>31.840536951747826</v>
      </c>
      <c r="FZ104" s="7">
        <v>23.443444052089415</v>
      </c>
      <c r="GA104" s="7">
        <v>31.840536951747826</v>
      </c>
      <c r="GB104" s="7">
        <v>26.022357607190585</v>
      </c>
      <c r="GC104" s="7">
        <v>26.022357607190585</v>
      </c>
      <c r="GD104" s="7">
        <v>26.022357607190585</v>
      </c>
      <c r="GE104" s="7">
        <v>26.022357607190585</v>
      </c>
      <c r="GF104" s="7">
        <v>24.656305494832829</v>
      </c>
      <c r="GG104" s="7">
        <v>24.656305494832829</v>
      </c>
      <c r="GH104" s="7">
        <v>24.656305494832829</v>
      </c>
      <c r="GI104" s="7">
        <v>24.656305494832829</v>
      </c>
      <c r="GJ104" s="7">
        <v>25.86124828461578</v>
      </c>
      <c r="GK104" s="7">
        <v>25.86124828461578</v>
      </c>
      <c r="GL104" s="7">
        <v>25.86124828461578</v>
      </c>
      <c r="GM104" s="7">
        <v>25.86124828461578</v>
      </c>
      <c r="GN104" s="7">
        <v>21.035924699052803</v>
      </c>
      <c r="GO104" s="7">
        <v>30.47632712233143</v>
      </c>
      <c r="GP104" s="7">
        <v>21.035924699052803</v>
      </c>
      <c r="GQ104" s="7">
        <v>30.47632712233143</v>
      </c>
      <c r="GR104" s="7">
        <v>5.6518844771583741</v>
      </c>
      <c r="GS104" s="7">
        <v>5.6518844771583741</v>
      </c>
      <c r="GT104" s="7">
        <v>5.6518844771583741</v>
      </c>
      <c r="GU104" s="7">
        <v>5.6518844771583741</v>
      </c>
      <c r="GV104" s="7">
        <v>23.537379009583603</v>
      </c>
      <c r="GW104" s="7">
        <v>23.537379009583603</v>
      </c>
      <c r="GX104" s="7">
        <v>23.537379009583603</v>
      </c>
      <c r="GY104" s="7">
        <v>23.537379009583603</v>
      </c>
      <c r="GZ104" s="7">
        <v>2.8353756795352032</v>
      </c>
      <c r="HA104" s="7">
        <v>2.8353756795352032</v>
      </c>
    </row>
    <row r="105" spans="51:209" ht="15" x14ac:dyDescent="0.25">
      <c r="AY105" s="14"/>
      <c r="BC105" s="20"/>
      <c r="BD105" s="20"/>
      <c r="BM105" s="7" cm="1">
        <f t="array" ref="BM105">INDEX($HD$3:$HD$14,BN105,1)</f>
        <v>31</v>
      </c>
      <c r="BN105" s="7">
        <v>5</v>
      </c>
      <c r="BO105" s="7">
        <v>6</v>
      </c>
      <c r="BP105" s="7">
        <v>47.209975412069028</v>
      </c>
      <c r="BQ105" s="7">
        <v>47.209975412069028</v>
      </c>
      <c r="BR105" s="7">
        <v>47.209975412069028</v>
      </c>
      <c r="BS105" s="7">
        <v>47.209975412069028</v>
      </c>
      <c r="BT105" s="7">
        <v>29.776783356302062</v>
      </c>
      <c r="BU105" s="7">
        <v>29.776783356302062</v>
      </c>
      <c r="BV105" s="7">
        <v>29.776783356302062</v>
      </c>
      <c r="BW105" s="7">
        <v>29.776783356302062</v>
      </c>
      <c r="BX105" s="7">
        <v>50.35800634702052</v>
      </c>
      <c r="BY105" s="7">
        <v>50.35800634702052</v>
      </c>
      <c r="BZ105" s="7">
        <v>29.776783356302062</v>
      </c>
      <c r="CA105" s="7">
        <v>29.776783356302062</v>
      </c>
      <c r="CB105" s="7">
        <v>29.776783356302062</v>
      </c>
      <c r="CC105" s="7">
        <v>29.776783356302062</v>
      </c>
      <c r="CD105" s="7">
        <v>35.802895900027892</v>
      </c>
      <c r="CE105" s="7">
        <v>35.802895900027892</v>
      </c>
      <c r="CF105" s="7">
        <v>35.802895900027892</v>
      </c>
      <c r="CG105" s="7">
        <v>35.802895900027892</v>
      </c>
      <c r="CH105" s="7">
        <v>35.802895900027892</v>
      </c>
      <c r="CI105" s="7">
        <v>35.802895900027892</v>
      </c>
      <c r="CJ105" s="7">
        <v>43.450609733457554</v>
      </c>
      <c r="CK105" s="7">
        <v>43.450609733457554</v>
      </c>
      <c r="CL105" s="7">
        <v>43.450609733457554</v>
      </c>
      <c r="CM105" s="7">
        <v>43.450609733457554</v>
      </c>
      <c r="CN105" s="7">
        <v>43.450609733457554</v>
      </c>
      <c r="CO105" s="7">
        <v>43.450609733457554</v>
      </c>
      <c r="CP105" s="7">
        <v>43.450609733457554</v>
      </c>
      <c r="CQ105" s="7">
        <v>43.450609733457554</v>
      </c>
      <c r="CR105" s="7">
        <v>30.804361251505835</v>
      </c>
      <c r="CS105" s="7">
        <v>30.804361251505835</v>
      </c>
      <c r="CT105" s="7">
        <v>30.804361251505835</v>
      </c>
      <c r="CU105" s="7">
        <v>30.804361251505835</v>
      </c>
      <c r="CV105" s="7">
        <v>32.857376766554232</v>
      </c>
      <c r="CW105" s="7">
        <v>32.857376766554232</v>
      </c>
      <c r="CX105" s="7">
        <v>32.857376766554232</v>
      </c>
      <c r="CY105" s="7">
        <v>32.857376766554232</v>
      </c>
      <c r="CZ105" s="7">
        <v>35.802895900027892</v>
      </c>
      <c r="DA105" s="7">
        <v>35.802895900027892</v>
      </c>
      <c r="DB105" s="7">
        <v>35.802895900027892</v>
      </c>
      <c r="DC105" s="7">
        <v>35.802895900027892</v>
      </c>
      <c r="DD105" s="7">
        <v>49.66447941180347</v>
      </c>
      <c r="DE105" s="7">
        <v>49.66447941180347</v>
      </c>
      <c r="DF105" s="7">
        <v>49.66447941180347</v>
      </c>
      <c r="DG105" s="7">
        <v>49.66447941180347</v>
      </c>
      <c r="DH105" s="7">
        <v>47.209975412069028</v>
      </c>
      <c r="DI105" s="7">
        <v>47.209975412069028</v>
      </c>
      <c r="DJ105" s="7">
        <v>47.209975412069028</v>
      </c>
      <c r="DK105" s="7">
        <v>47.209975412069028</v>
      </c>
      <c r="DL105" s="7">
        <v>50.35800634702052</v>
      </c>
      <c r="DM105" s="7">
        <v>50.35800634702052</v>
      </c>
      <c r="DN105" s="7">
        <v>50.35800634702052</v>
      </c>
      <c r="DO105" s="7">
        <v>50.35800634702052</v>
      </c>
      <c r="DP105" s="7">
        <v>32.32548076404548</v>
      </c>
      <c r="DQ105" s="7">
        <v>32.32548076404548</v>
      </c>
      <c r="DR105" s="7">
        <v>32.32548076404548</v>
      </c>
      <c r="DS105" s="7">
        <v>32.32548076404548</v>
      </c>
      <c r="DT105" s="7">
        <v>49.769558067658394</v>
      </c>
      <c r="DU105" s="7">
        <v>49.769558067658394</v>
      </c>
      <c r="DV105" s="7">
        <v>49.769558067658394</v>
      </c>
      <c r="DW105" s="7">
        <v>49.769558067658394</v>
      </c>
      <c r="DX105" s="7">
        <v>25.797704008107065</v>
      </c>
      <c r="DY105" s="7">
        <v>25.797704008107065</v>
      </c>
      <c r="DZ105" s="7">
        <v>25.797704008107065</v>
      </c>
      <c r="EA105" s="7">
        <v>25.797704008107065</v>
      </c>
      <c r="EB105" s="7">
        <v>28.599573094881244</v>
      </c>
      <c r="EC105" s="7">
        <v>28.599573094881244</v>
      </c>
      <c r="ED105" s="7">
        <v>28.599573094881244</v>
      </c>
      <c r="EE105" s="7">
        <v>28.599573094881244</v>
      </c>
      <c r="EF105" s="7">
        <v>25.759307923186231</v>
      </c>
      <c r="EG105" s="7">
        <v>25.759307923186231</v>
      </c>
      <c r="EH105" s="7">
        <v>25.759307923186231</v>
      </c>
      <c r="EI105" s="7">
        <v>25.759307923186231</v>
      </c>
      <c r="EJ105" s="7">
        <v>10.067264279936946</v>
      </c>
      <c r="EK105" s="7">
        <v>16.529472224901763</v>
      </c>
      <c r="EL105" s="7">
        <v>10.067264279936946</v>
      </c>
      <c r="EM105" s="7">
        <v>16.529472224901763</v>
      </c>
      <c r="EN105" s="7">
        <v>21.791054891985407</v>
      </c>
      <c r="EO105" s="7">
        <v>21.791054891985407</v>
      </c>
      <c r="EP105" s="7">
        <v>28.599573094881244</v>
      </c>
      <c r="EQ105" s="7">
        <v>28.599573094881244</v>
      </c>
      <c r="ER105" s="7">
        <v>28.599573094881244</v>
      </c>
      <c r="ES105" s="7">
        <v>28.599573094881244</v>
      </c>
      <c r="ET105" s="7">
        <v>18.455523405925224</v>
      </c>
      <c r="EU105" s="7">
        <v>18.455523405925224</v>
      </c>
      <c r="EV105" s="7">
        <v>17.818098349073331</v>
      </c>
      <c r="EW105" s="7">
        <v>17.818098349073331</v>
      </c>
      <c r="EX105" s="7">
        <v>17.818098349073331</v>
      </c>
      <c r="EY105" s="7">
        <v>17.818098349073331</v>
      </c>
      <c r="EZ105" s="7">
        <v>17.818098349073331</v>
      </c>
      <c r="FA105" s="7">
        <v>17.818098349073331</v>
      </c>
      <c r="FB105" s="7">
        <v>44.780914501536714</v>
      </c>
      <c r="FC105" s="7">
        <v>13.146821441711154</v>
      </c>
      <c r="FD105" s="7">
        <v>20.009787840969185</v>
      </c>
      <c r="FE105" s="7">
        <v>44.780914501536714</v>
      </c>
      <c r="FF105" s="7">
        <v>13.146821441711154</v>
      </c>
      <c r="FG105" s="7">
        <v>20.009787840969185</v>
      </c>
      <c r="FH105" s="7">
        <v>13.146821441711154</v>
      </c>
      <c r="FI105" s="7">
        <v>20.009787840969185</v>
      </c>
      <c r="FJ105" s="7">
        <v>13.146821441711154</v>
      </c>
      <c r="FK105" s="7">
        <v>20.009787840969185</v>
      </c>
      <c r="FL105" s="7">
        <v>25.295578325934027</v>
      </c>
      <c r="FM105" s="7">
        <v>25.295578325934027</v>
      </c>
      <c r="FN105" s="7">
        <v>25.295578325934027</v>
      </c>
      <c r="FO105" s="7">
        <v>25.295578325934027</v>
      </c>
      <c r="FP105" s="7">
        <v>10.110973586828454</v>
      </c>
      <c r="FQ105" s="7">
        <v>18.496514213120211</v>
      </c>
      <c r="FR105" s="7">
        <v>10.110973586828454</v>
      </c>
      <c r="FS105" s="7">
        <v>18.496514213120211</v>
      </c>
      <c r="FT105" s="7">
        <v>17.818098349073331</v>
      </c>
      <c r="FU105" s="7">
        <v>17.818098349073331</v>
      </c>
      <c r="FV105" s="7">
        <v>17.818098349073331</v>
      </c>
      <c r="FW105" s="7">
        <v>17.818098349073331</v>
      </c>
      <c r="FX105" s="7">
        <v>23.021278824375383</v>
      </c>
      <c r="FY105" s="7">
        <v>29.954337700832863</v>
      </c>
      <c r="FZ105" s="7">
        <v>23.021278824375383</v>
      </c>
      <c r="GA105" s="7">
        <v>29.954337700832863</v>
      </c>
      <c r="GB105" s="7">
        <v>25.797704008107065</v>
      </c>
      <c r="GC105" s="7">
        <v>25.797704008107065</v>
      </c>
      <c r="GD105" s="7">
        <v>25.797704008107065</v>
      </c>
      <c r="GE105" s="7">
        <v>25.797704008107065</v>
      </c>
      <c r="GF105" s="7">
        <v>21.791054891985407</v>
      </c>
      <c r="GG105" s="7">
        <v>21.791054891985407</v>
      </c>
      <c r="GH105" s="7">
        <v>21.791054891985407</v>
      </c>
      <c r="GI105" s="7">
        <v>21.791054891985407</v>
      </c>
      <c r="GJ105" s="7">
        <v>20.633626397391499</v>
      </c>
      <c r="GK105" s="7">
        <v>20.633626397391499</v>
      </c>
      <c r="GL105" s="7">
        <v>20.633626397391499</v>
      </c>
      <c r="GM105" s="7">
        <v>20.633626397391499</v>
      </c>
      <c r="GN105" s="7">
        <v>21.07274476817593</v>
      </c>
      <c r="GO105" s="7">
        <v>29.084734516780056</v>
      </c>
      <c r="GP105" s="7">
        <v>21.07274476817593</v>
      </c>
      <c r="GQ105" s="7">
        <v>29.084734516780056</v>
      </c>
      <c r="GR105" s="7">
        <v>55.980358628423701</v>
      </c>
      <c r="GS105" s="7">
        <v>55.980358628423701</v>
      </c>
      <c r="GT105" s="7">
        <v>55.980358628423701</v>
      </c>
      <c r="GU105" s="7">
        <v>55.980358628423701</v>
      </c>
      <c r="GV105" s="7">
        <v>65.446361623988309</v>
      </c>
      <c r="GW105" s="7">
        <v>65.446361623988309</v>
      </c>
      <c r="GX105" s="7">
        <v>65.446361623988309</v>
      </c>
      <c r="GY105" s="7">
        <v>65.446361623988309</v>
      </c>
      <c r="GZ105" s="7">
        <v>34.554742006019012</v>
      </c>
      <c r="HA105" s="7">
        <v>34.554742006019012</v>
      </c>
    </row>
    <row r="106" spans="51:209" ht="15" x14ac:dyDescent="0.25">
      <c r="AY106" s="14"/>
      <c r="BC106" s="20"/>
      <c r="BD106" s="20"/>
      <c r="BM106" s="7" cm="1">
        <f t="array" ref="BM106">INDEX($HD$3:$HD$14,BN106,1)</f>
        <v>31</v>
      </c>
      <c r="BN106" s="7">
        <v>5</v>
      </c>
      <c r="BO106" s="7">
        <v>7</v>
      </c>
      <c r="BP106" s="7">
        <v>73.035202134032417</v>
      </c>
      <c r="BQ106" s="7">
        <v>73.035202134032417</v>
      </c>
      <c r="BR106" s="7">
        <v>73.035202134032417</v>
      </c>
      <c r="BS106" s="7">
        <v>73.035202134032417</v>
      </c>
      <c r="BT106" s="7">
        <v>66.095578749281785</v>
      </c>
      <c r="BU106" s="7">
        <v>66.095578749281785</v>
      </c>
      <c r="BV106" s="7">
        <v>66.095578749281785</v>
      </c>
      <c r="BW106" s="7">
        <v>66.095578749281785</v>
      </c>
      <c r="BX106" s="7">
        <v>72.687204760879609</v>
      </c>
      <c r="BY106" s="7">
        <v>72.687204760879609</v>
      </c>
      <c r="BZ106" s="7">
        <v>66.095578749281785</v>
      </c>
      <c r="CA106" s="7">
        <v>66.095578749281785</v>
      </c>
      <c r="CB106" s="7">
        <v>66.095578749281785</v>
      </c>
      <c r="CC106" s="7">
        <v>66.095578749281785</v>
      </c>
      <c r="CD106" s="7">
        <v>69.975130285495794</v>
      </c>
      <c r="CE106" s="7">
        <v>69.975130285495794</v>
      </c>
      <c r="CF106" s="7">
        <v>69.975130285495794</v>
      </c>
      <c r="CG106" s="7">
        <v>69.975130285495794</v>
      </c>
      <c r="CH106" s="7">
        <v>69.975130285495794</v>
      </c>
      <c r="CI106" s="7">
        <v>69.975130285495794</v>
      </c>
      <c r="CJ106" s="7">
        <v>71.984028680029553</v>
      </c>
      <c r="CK106" s="7">
        <v>71.984028680029553</v>
      </c>
      <c r="CL106" s="7">
        <v>71.984028680029553</v>
      </c>
      <c r="CM106" s="7">
        <v>71.984028680029553</v>
      </c>
      <c r="CN106" s="7">
        <v>71.984028680029553</v>
      </c>
      <c r="CO106" s="7">
        <v>71.984028680029553</v>
      </c>
      <c r="CP106" s="7">
        <v>71.984028680029553</v>
      </c>
      <c r="CQ106" s="7">
        <v>71.984028680029553</v>
      </c>
      <c r="CR106" s="7">
        <v>81.593506689051438</v>
      </c>
      <c r="CS106" s="7">
        <v>81.593506689051438</v>
      </c>
      <c r="CT106" s="7">
        <v>81.593506689051438</v>
      </c>
      <c r="CU106" s="7">
        <v>81.593506689051438</v>
      </c>
      <c r="CV106" s="7">
        <v>53.698447674413401</v>
      </c>
      <c r="CW106" s="7">
        <v>53.698447674413401</v>
      </c>
      <c r="CX106" s="7">
        <v>53.698447674413401</v>
      </c>
      <c r="CY106" s="7">
        <v>53.698447674413401</v>
      </c>
      <c r="CZ106" s="7">
        <v>69.975130285495794</v>
      </c>
      <c r="DA106" s="7">
        <v>69.975130285495794</v>
      </c>
      <c r="DB106" s="7">
        <v>69.975130285495794</v>
      </c>
      <c r="DC106" s="7">
        <v>69.975130285495794</v>
      </c>
      <c r="DD106" s="7">
        <v>63.774439852653607</v>
      </c>
      <c r="DE106" s="7">
        <v>63.774439852653607</v>
      </c>
      <c r="DF106" s="7">
        <v>63.774439852653607</v>
      </c>
      <c r="DG106" s="7">
        <v>63.774439852653607</v>
      </c>
      <c r="DH106" s="7">
        <v>73.035202134032417</v>
      </c>
      <c r="DI106" s="7">
        <v>73.035202134032417</v>
      </c>
      <c r="DJ106" s="7">
        <v>73.035202134032417</v>
      </c>
      <c r="DK106" s="7">
        <v>73.035202134032417</v>
      </c>
      <c r="DL106" s="7">
        <v>72.687204760879609</v>
      </c>
      <c r="DM106" s="7">
        <v>72.687204760879609</v>
      </c>
      <c r="DN106" s="7">
        <v>72.687204760879609</v>
      </c>
      <c r="DO106" s="7">
        <v>72.687204760879609</v>
      </c>
      <c r="DP106" s="7">
        <v>54.573112962580737</v>
      </c>
      <c r="DQ106" s="7">
        <v>54.573112962580737</v>
      </c>
      <c r="DR106" s="7">
        <v>54.573112962580737</v>
      </c>
      <c r="DS106" s="7">
        <v>54.573112962580737</v>
      </c>
      <c r="DT106" s="7">
        <v>70.093470528577555</v>
      </c>
      <c r="DU106" s="7">
        <v>70.093470528577555</v>
      </c>
      <c r="DV106" s="7">
        <v>70.093470528577555</v>
      </c>
      <c r="DW106" s="7">
        <v>70.093470528577555</v>
      </c>
      <c r="DX106" s="7">
        <v>34.325000589338735</v>
      </c>
      <c r="DY106" s="7">
        <v>34.325000589338735</v>
      </c>
      <c r="DZ106" s="7">
        <v>34.325000589338735</v>
      </c>
      <c r="EA106" s="7">
        <v>34.325000589338735</v>
      </c>
      <c r="EB106" s="7">
        <v>19.852937706011701</v>
      </c>
      <c r="EC106" s="7">
        <v>19.852937706011701</v>
      </c>
      <c r="ED106" s="7">
        <v>19.852937706011701</v>
      </c>
      <c r="EE106" s="7">
        <v>19.852937706011701</v>
      </c>
      <c r="EF106" s="7">
        <v>23.242393360614376</v>
      </c>
      <c r="EG106" s="7">
        <v>23.242393360614376</v>
      </c>
      <c r="EH106" s="7">
        <v>23.242393360614376</v>
      </c>
      <c r="EI106" s="7">
        <v>23.242393360614376</v>
      </c>
      <c r="EJ106" s="7">
        <v>12.785154238093856</v>
      </c>
      <c r="EK106" s="7">
        <v>20.033608029818154</v>
      </c>
      <c r="EL106" s="7">
        <v>12.785154238093856</v>
      </c>
      <c r="EM106" s="7">
        <v>20.033608029818154</v>
      </c>
      <c r="EN106" s="7">
        <v>20.448223295964841</v>
      </c>
      <c r="EO106" s="7">
        <v>20.448223295964841</v>
      </c>
      <c r="EP106" s="7">
        <v>19.852937706011701</v>
      </c>
      <c r="EQ106" s="7">
        <v>19.852937706011701</v>
      </c>
      <c r="ER106" s="7">
        <v>19.852937706011701</v>
      </c>
      <c r="ES106" s="7">
        <v>19.852937706011701</v>
      </c>
      <c r="ET106" s="7">
        <v>22.406664054469196</v>
      </c>
      <c r="EU106" s="7">
        <v>22.406664054469196</v>
      </c>
      <c r="EV106" s="7">
        <v>19.862373319227302</v>
      </c>
      <c r="EW106" s="7">
        <v>19.862373319227302</v>
      </c>
      <c r="EX106" s="7">
        <v>19.862373319227302</v>
      </c>
      <c r="EY106" s="7">
        <v>19.862373319227302</v>
      </c>
      <c r="EZ106" s="7">
        <v>19.862373319227302</v>
      </c>
      <c r="FA106" s="7">
        <v>19.862373319227302</v>
      </c>
      <c r="FB106" s="7">
        <v>45.452701921731659</v>
      </c>
      <c r="FC106" s="7">
        <v>18.129031603951638</v>
      </c>
      <c r="FD106" s="7">
        <v>26.570930214038157</v>
      </c>
      <c r="FE106" s="7">
        <v>45.452701921731659</v>
      </c>
      <c r="FF106" s="7">
        <v>18.129031603951638</v>
      </c>
      <c r="FG106" s="7">
        <v>26.570930214038157</v>
      </c>
      <c r="FH106" s="7">
        <v>18.129031603951638</v>
      </c>
      <c r="FI106" s="7">
        <v>26.570930214038157</v>
      </c>
      <c r="FJ106" s="7">
        <v>18.129031603951638</v>
      </c>
      <c r="FK106" s="7">
        <v>26.570930214038157</v>
      </c>
      <c r="FL106" s="7">
        <v>28.158715578747803</v>
      </c>
      <c r="FM106" s="7">
        <v>28.158715578747803</v>
      </c>
      <c r="FN106" s="7">
        <v>28.158715578747803</v>
      </c>
      <c r="FO106" s="7">
        <v>28.158715578747803</v>
      </c>
      <c r="FP106" s="7">
        <v>10.467517774463337</v>
      </c>
      <c r="FQ106" s="7">
        <v>18.109863599052758</v>
      </c>
      <c r="FR106" s="7">
        <v>10.467517774463337</v>
      </c>
      <c r="FS106" s="7">
        <v>18.109863599052758</v>
      </c>
      <c r="FT106" s="7">
        <v>19.862373319227302</v>
      </c>
      <c r="FU106" s="7">
        <v>19.862373319227302</v>
      </c>
      <c r="FV106" s="7">
        <v>19.862373319227302</v>
      </c>
      <c r="FW106" s="7">
        <v>19.862373319227302</v>
      </c>
      <c r="FX106" s="7">
        <v>23.140492537689124</v>
      </c>
      <c r="FY106" s="7">
        <v>29.703912442227285</v>
      </c>
      <c r="FZ106" s="7">
        <v>23.140492537689124</v>
      </c>
      <c r="GA106" s="7">
        <v>29.703912442227285</v>
      </c>
      <c r="GB106" s="7">
        <v>34.325000589338735</v>
      </c>
      <c r="GC106" s="7">
        <v>34.325000589338735</v>
      </c>
      <c r="GD106" s="7">
        <v>34.325000589338735</v>
      </c>
      <c r="GE106" s="7">
        <v>34.325000589338735</v>
      </c>
      <c r="GF106" s="7">
        <v>20.448223295964841</v>
      </c>
      <c r="GG106" s="7">
        <v>20.448223295964841</v>
      </c>
      <c r="GH106" s="7">
        <v>20.448223295964841</v>
      </c>
      <c r="GI106" s="7">
        <v>20.448223295964841</v>
      </c>
      <c r="GJ106" s="7">
        <v>19.323944731684744</v>
      </c>
      <c r="GK106" s="7">
        <v>19.323944731684744</v>
      </c>
      <c r="GL106" s="7">
        <v>19.323944731684744</v>
      </c>
      <c r="GM106" s="7">
        <v>19.323944731684744</v>
      </c>
      <c r="GN106" s="7">
        <v>23.387964403709642</v>
      </c>
      <c r="GO106" s="7">
        <v>31.63595370990322</v>
      </c>
      <c r="GP106" s="7">
        <v>23.387964403709642</v>
      </c>
      <c r="GQ106" s="7">
        <v>31.63595370990322</v>
      </c>
      <c r="GR106" s="7">
        <v>83.054107229985291</v>
      </c>
      <c r="GS106" s="7">
        <v>83.054107229985291</v>
      </c>
      <c r="GT106" s="7">
        <v>83.054107229985291</v>
      </c>
      <c r="GU106" s="7">
        <v>83.054107229985291</v>
      </c>
      <c r="GV106" s="7">
        <v>81.259956690146666</v>
      </c>
      <c r="GW106" s="7">
        <v>81.259956690146666</v>
      </c>
      <c r="GX106" s="7">
        <v>81.259956690146666</v>
      </c>
      <c r="GY106" s="7">
        <v>81.259956690146666</v>
      </c>
      <c r="GZ106" s="7">
        <v>75.971881751553994</v>
      </c>
      <c r="HA106" s="7">
        <v>75.971881751553994</v>
      </c>
    </row>
    <row r="107" spans="51:209" ht="15" x14ac:dyDescent="0.25">
      <c r="AY107" s="14"/>
      <c r="BC107" s="20"/>
      <c r="BD107" s="20"/>
      <c r="BM107" s="7" cm="1">
        <f t="array" ref="BM107">INDEX($HD$3:$HD$14,BN107,1)</f>
        <v>31</v>
      </c>
      <c r="BN107" s="7">
        <v>5</v>
      </c>
      <c r="BO107" s="7">
        <v>8</v>
      </c>
      <c r="BP107" s="7">
        <v>85.070761995014763</v>
      </c>
      <c r="BQ107" s="7">
        <v>85.070761995014763</v>
      </c>
      <c r="BR107" s="7">
        <v>85.070761995014763</v>
      </c>
      <c r="BS107" s="7">
        <v>85.070761995014763</v>
      </c>
      <c r="BT107" s="7">
        <v>79.388825366671526</v>
      </c>
      <c r="BU107" s="7">
        <v>79.388825366671526</v>
      </c>
      <c r="BV107" s="7">
        <v>79.388825366671526</v>
      </c>
      <c r="BW107" s="7">
        <v>79.388825366671526</v>
      </c>
      <c r="BX107" s="7">
        <v>79.985903249706823</v>
      </c>
      <c r="BY107" s="7">
        <v>79.985903249706823</v>
      </c>
      <c r="BZ107" s="7">
        <v>79.388825366671526</v>
      </c>
      <c r="CA107" s="7">
        <v>79.388825366671526</v>
      </c>
      <c r="CB107" s="7">
        <v>79.388825366671526</v>
      </c>
      <c r="CC107" s="7">
        <v>79.388825366671526</v>
      </c>
      <c r="CD107" s="7">
        <v>76.612828697829684</v>
      </c>
      <c r="CE107" s="7">
        <v>76.612828697829684</v>
      </c>
      <c r="CF107" s="7">
        <v>76.612828697829684</v>
      </c>
      <c r="CG107" s="7">
        <v>76.612828697829684</v>
      </c>
      <c r="CH107" s="7">
        <v>76.612828697829684</v>
      </c>
      <c r="CI107" s="7">
        <v>76.612828697829684</v>
      </c>
      <c r="CJ107" s="7">
        <v>76.275443632991255</v>
      </c>
      <c r="CK107" s="7">
        <v>76.275443632991255</v>
      </c>
      <c r="CL107" s="7">
        <v>76.275443632991255</v>
      </c>
      <c r="CM107" s="7">
        <v>76.275443632991255</v>
      </c>
      <c r="CN107" s="7">
        <v>76.275443632991255</v>
      </c>
      <c r="CO107" s="7">
        <v>76.275443632991255</v>
      </c>
      <c r="CP107" s="7">
        <v>76.275443632991255</v>
      </c>
      <c r="CQ107" s="7">
        <v>76.275443632991255</v>
      </c>
      <c r="CR107" s="7">
        <v>90.863835923108411</v>
      </c>
      <c r="CS107" s="7">
        <v>90.863835923108411</v>
      </c>
      <c r="CT107" s="7">
        <v>90.863835923108411</v>
      </c>
      <c r="CU107" s="7">
        <v>90.863835923108411</v>
      </c>
      <c r="CV107" s="7">
        <v>62.602695976979504</v>
      </c>
      <c r="CW107" s="7">
        <v>62.602695976979504</v>
      </c>
      <c r="CX107" s="7">
        <v>62.602695976979504</v>
      </c>
      <c r="CY107" s="7">
        <v>62.602695976979504</v>
      </c>
      <c r="CZ107" s="7">
        <v>76.612828697829684</v>
      </c>
      <c r="DA107" s="7">
        <v>76.612828697829684</v>
      </c>
      <c r="DB107" s="7">
        <v>76.612828697829684</v>
      </c>
      <c r="DC107" s="7">
        <v>76.612828697829684</v>
      </c>
      <c r="DD107" s="7">
        <v>70.876996244442878</v>
      </c>
      <c r="DE107" s="7">
        <v>70.876996244442878</v>
      </c>
      <c r="DF107" s="7">
        <v>70.876996244442878</v>
      </c>
      <c r="DG107" s="7">
        <v>70.876996244442878</v>
      </c>
      <c r="DH107" s="7">
        <v>85.070761995014763</v>
      </c>
      <c r="DI107" s="7">
        <v>85.070761995014763</v>
      </c>
      <c r="DJ107" s="7">
        <v>85.070761995014763</v>
      </c>
      <c r="DK107" s="7">
        <v>85.070761995014763</v>
      </c>
      <c r="DL107" s="7">
        <v>79.985903249706823</v>
      </c>
      <c r="DM107" s="7">
        <v>79.985903249706823</v>
      </c>
      <c r="DN107" s="7">
        <v>79.985903249706823</v>
      </c>
      <c r="DO107" s="7">
        <v>79.985903249706823</v>
      </c>
      <c r="DP107" s="7">
        <v>59.644200965351914</v>
      </c>
      <c r="DQ107" s="7">
        <v>59.644200965351914</v>
      </c>
      <c r="DR107" s="7">
        <v>59.644200965351914</v>
      </c>
      <c r="DS107" s="7">
        <v>59.644200965351914</v>
      </c>
      <c r="DT107" s="7">
        <v>82.625313937800797</v>
      </c>
      <c r="DU107" s="7">
        <v>82.625313937800797</v>
      </c>
      <c r="DV107" s="7">
        <v>82.625313937800797</v>
      </c>
      <c r="DW107" s="7">
        <v>82.625313937800797</v>
      </c>
      <c r="DX107" s="7">
        <v>41.169310656369497</v>
      </c>
      <c r="DY107" s="7">
        <v>41.169310656369497</v>
      </c>
      <c r="DZ107" s="7">
        <v>41.169310656369497</v>
      </c>
      <c r="EA107" s="7">
        <v>41.169310656369497</v>
      </c>
      <c r="EB107" s="7">
        <v>17.935590511953119</v>
      </c>
      <c r="EC107" s="7">
        <v>17.935590511953119</v>
      </c>
      <c r="ED107" s="7">
        <v>17.935590511953119</v>
      </c>
      <c r="EE107" s="7">
        <v>17.935590511953119</v>
      </c>
      <c r="EF107" s="7">
        <v>34.764677973598204</v>
      </c>
      <c r="EG107" s="7">
        <v>34.764677973598204</v>
      </c>
      <c r="EH107" s="7">
        <v>34.764677973598204</v>
      </c>
      <c r="EI107" s="7">
        <v>34.764677973598204</v>
      </c>
      <c r="EJ107" s="7">
        <v>14.270814025234587</v>
      </c>
      <c r="EK107" s="7">
        <v>22.202146447249291</v>
      </c>
      <c r="EL107" s="7">
        <v>14.270814025234587</v>
      </c>
      <c r="EM107" s="7">
        <v>22.202146447249291</v>
      </c>
      <c r="EN107" s="7">
        <v>23.996155090017552</v>
      </c>
      <c r="EO107" s="7">
        <v>23.996155090017552</v>
      </c>
      <c r="EP107" s="7">
        <v>17.935590511953119</v>
      </c>
      <c r="EQ107" s="7">
        <v>17.935590511953119</v>
      </c>
      <c r="ER107" s="7">
        <v>17.935590511953119</v>
      </c>
      <c r="ES107" s="7">
        <v>17.935590511953119</v>
      </c>
      <c r="ET107" s="7">
        <v>33.453639096397346</v>
      </c>
      <c r="EU107" s="7">
        <v>33.453639096397346</v>
      </c>
      <c r="EV107" s="7">
        <v>30.134366653431108</v>
      </c>
      <c r="EW107" s="7">
        <v>30.134366653431108</v>
      </c>
      <c r="EX107" s="7">
        <v>30.134366653431108</v>
      </c>
      <c r="EY107" s="7">
        <v>30.134366653431108</v>
      </c>
      <c r="EZ107" s="7">
        <v>30.134366653431108</v>
      </c>
      <c r="FA107" s="7">
        <v>30.134366653431108</v>
      </c>
      <c r="FB107" s="7">
        <v>47.266505264310837</v>
      </c>
      <c r="FC107" s="7">
        <v>23.122725468397313</v>
      </c>
      <c r="FD107" s="7">
        <v>32.317052703253722</v>
      </c>
      <c r="FE107" s="7">
        <v>47.266505264310837</v>
      </c>
      <c r="FF107" s="7">
        <v>23.122725468397313</v>
      </c>
      <c r="FG107" s="7">
        <v>32.317052703253722</v>
      </c>
      <c r="FH107" s="7">
        <v>23.122725468397313</v>
      </c>
      <c r="FI107" s="7">
        <v>32.317052703253722</v>
      </c>
      <c r="FJ107" s="7">
        <v>23.122725468397313</v>
      </c>
      <c r="FK107" s="7">
        <v>32.317052703253722</v>
      </c>
      <c r="FL107" s="7">
        <v>39.303462642815212</v>
      </c>
      <c r="FM107" s="7">
        <v>39.303462642815212</v>
      </c>
      <c r="FN107" s="7">
        <v>39.303462642815212</v>
      </c>
      <c r="FO107" s="7">
        <v>39.303462642815212</v>
      </c>
      <c r="FP107" s="7">
        <v>12.096876684269773</v>
      </c>
      <c r="FQ107" s="7">
        <v>20.506547555143676</v>
      </c>
      <c r="FR107" s="7">
        <v>12.096876684269773</v>
      </c>
      <c r="FS107" s="7">
        <v>20.506547555143676</v>
      </c>
      <c r="FT107" s="7">
        <v>30.134366653431108</v>
      </c>
      <c r="FU107" s="7">
        <v>30.134366653431108</v>
      </c>
      <c r="FV107" s="7">
        <v>30.134366653431108</v>
      </c>
      <c r="FW107" s="7">
        <v>30.134366653431108</v>
      </c>
      <c r="FX107" s="7">
        <v>23.108583837387069</v>
      </c>
      <c r="FY107" s="7">
        <v>30.276165529749274</v>
      </c>
      <c r="FZ107" s="7">
        <v>23.108583837387069</v>
      </c>
      <c r="GA107" s="7">
        <v>30.276165529749274</v>
      </c>
      <c r="GB107" s="7">
        <v>41.169310656369497</v>
      </c>
      <c r="GC107" s="7">
        <v>41.169310656369497</v>
      </c>
      <c r="GD107" s="7">
        <v>41.169310656369497</v>
      </c>
      <c r="GE107" s="7">
        <v>41.169310656369497</v>
      </c>
      <c r="GF107" s="7">
        <v>23.996155090017552</v>
      </c>
      <c r="GG107" s="7">
        <v>23.996155090017552</v>
      </c>
      <c r="GH107" s="7">
        <v>23.996155090017552</v>
      </c>
      <c r="GI107" s="7">
        <v>23.996155090017552</v>
      </c>
      <c r="GJ107" s="7">
        <v>25.691691293571896</v>
      </c>
      <c r="GK107" s="7">
        <v>25.691691293571896</v>
      </c>
      <c r="GL107" s="7">
        <v>25.691691293571896</v>
      </c>
      <c r="GM107" s="7">
        <v>25.691691293571896</v>
      </c>
      <c r="GN107" s="7">
        <v>23.906987775272711</v>
      </c>
      <c r="GO107" s="7">
        <v>32.532461936369479</v>
      </c>
      <c r="GP107" s="7">
        <v>23.906987775272711</v>
      </c>
      <c r="GQ107" s="7">
        <v>32.532461936369479</v>
      </c>
      <c r="GR107" s="7">
        <v>92.127654042360547</v>
      </c>
      <c r="GS107" s="7">
        <v>92.127654042360547</v>
      </c>
      <c r="GT107" s="7">
        <v>92.127654042360547</v>
      </c>
      <c r="GU107" s="7">
        <v>92.127654042360547</v>
      </c>
      <c r="GV107" s="7">
        <v>84.454040048533429</v>
      </c>
      <c r="GW107" s="7">
        <v>84.454040048533429</v>
      </c>
      <c r="GX107" s="7">
        <v>84.454040048533429</v>
      </c>
      <c r="GY107" s="7">
        <v>84.454040048533429</v>
      </c>
      <c r="GZ107" s="7">
        <v>78.52280170357804</v>
      </c>
      <c r="HA107" s="7">
        <v>78.52280170357804</v>
      </c>
    </row>
    <row r="108" spans="51:209" ht="15" x14ac:dyDescent="0.25">
      <c r="AY108" s="14"/>
      <c r="BC108" s="20"/>
      <c r="BD108" s="20"/>
      <c r="BM108" s="7" cm="1">
        <f t="array" ref="BM108">INDEX($HD$3:$HD$14,BN108,1)</f>
        <v>31</v>
      </c>
      <c r="BN108" s="7">
        <v>5</v>
      </c>
      <c r="BO108" s="7">
        <v>9</v>
      </c>
      <c r="BP108" s="7">
        <v>89.198403570043979</v>
      </c>
      <c r="BQ108" s="7">
        <v>89.198403570043979</v>
      </c>
      <c r="BR108" s="7">
        <v>89.198403570043979</v>
      </c>
      <c r="BS108" s="7">
        <v>89.198403570043979</v>
      </c>
      <c r="BT108" s="7">
        <v>84.832941766583332</v>
      </c>
      <c r="BU108" s="7">
        <v>84.832941766583332</v>
      </c>
      <c r="BV108" s="7">
        <v>84.832941766583332</v>
      </c>
      <c r="BW108" s="7">
        <v>84.832941766583332</v>
      </c>
      <c r="BX108" s="7">
        <v>83.606398903665436</v>
      </c>
      <c r="BY108" s="7">
        <v>83.606398903665436</v>
      </c>
      <c r="BZ108" s="7">
        <v>84.832941766583332</v>
      </c>
      <c r="CA108" s="7">
        <v>84.832941766583332</v>
      </c>
      <c r="CB108" s="7">
        <v>84.832941766583332</v>
      </c>
      <c r="CC108" s="7">
        <v>84.832941766583332</v>
      </c>
      <c r="CD108" s="7">
        <v>83.684109207184804</v>
      </c>
      <c r="CE108" s="7">
        <v>83.684109207184804</v>
      </c>
      <c r="CF108" s="7">
        <v>83.684109207184804</v>
      </c>
      <c r="CG108" s="7">
        <v>83.684109207184804</v>
      </c>
      <c r="CH108" s="7">
        <v>83.684109207184804</v>
      </c>
      <c r="CI108" s="7">
        <v>83.684109207184804</v>
      </c>
      <c r="CJ108" s="7">
        <v>77.504442226026256</v>
      </c>
      <c r="CK108" s="7">
        <v>77.504442226026256</v>
      </c>
      <c r="CL108" s="7">
        <v>77.504442226026256</v>
      </c>
      <c r="CM108" s="7">
        <v>77.504442226026256</v>
      </c>
      <c r="CN108" s="7">
        <v>77.504442226026256</v>
      </c>
      <c r="CO108" s="7">
        <v>77.504442226026256</v>
      </c>
      <c r="CP108" s="7">
        <v>77.504442226026256</v>
      </c>
      <c r="CQ108" s="7">
        <v>77.504442226026256</v>
      </c>
      <c r="CR108" s="7">
        <v>92.832867901055693</v>
      </c>
      <c r="CS108" s="7">
        <v>92.832867901055693</v>
      </c>
      <c r="CT108" s="7">
        <v>92.832867901055693</v>
      </c>
      <c r="CU108" s="7">
        <v>92.832867901055693</v>
      </c>
      <c r="CV108" s="7">
        <v>70.233272352624638</v>
      </c>
      <c r="CW108" s="7">
        <v>70.233272352624638</v>
      </c>
      <c r="CX108" s="7">
        <v>70.233272352624638</v>
      </c>
      <c r="CY108" s="7">
        <v>70.233272352624638</v>
      </c>
      <c r="CZ108" s="7">
        <v>83.684109207184804</v>
      </c>
      <c r="DA108" s="7">
        <v>83.684109207184804</v>
      </c>
      <c r="DB108" s="7">
        <v>83.684109207184804</v>
      </c>
      <c r="DC108" s="7">
        <v>83.684109207184804</v>
      </c>
      <c r="DD108" s="7">
        <v>76.19220954016113</v>
      </c>
      <c r="DE108" s="7">
        <v>76.19220954016113</v>
      </c>
      <c r="DF108" s="7">
        <v>76.19220954016113</v>
      </c>
      <c r="DG108" s="7">
        <v>76.19220954016113</v>
      </c>
      <c r="DH108" s="7">
        <v>89.198403570043979</v>
      </c>
      <c r="DI108" s="7">
        <v>89.198403570043979</v>
      </c>
      <c r="DJ108" s="7">
        <v>89.198403570043979</v>
      </c>
      <c r="DK108" s="7">
        <v>89.198403570043979</v>
      </c>
      <c r="DL108" s="7">
        <v>83.606398903665436</v>
      </c>
      <c r="DM108" s="7">
        <v>83.606398903665436</v>
      </c>
      <c r="DN108" s="7">
        <v>83.606398903665436</v>
      </c>
      <c r="DO108" s="7">
        <v>83.606398903665436</v>
      </c>
      <c r="DP108" s="7">
        <v>72.945218619134991</v>
      </c>
      <c r="DQ108" s="7">
        <v>72.945218619134991</v>
      </c>
      <c r="DR108" s="7">
        <v>72.945218619134991</v>
      </c>
      <c r="DS108" s="7">
        <v>72.945218619134991</v>
      </c>
      <c r="DT108" s="7">
        <v>87.781585989442803</v>
      </c>
      <c r="DU108" s="7">
        <v>87.781585989442803</v>
      </c>
      <c r="DV108" s="7">
        <v>87.781585989442803</v>
      </c>
      <c r="DW108" s="7">
        <v>87.781585989442803</v>
      </c>
      <c r="DX108" s="7">
        <v>44.150947781483929</v>
      </c>
      <c r="DY108" s="7">
        <v>44.150947781483929</v>
      </c>
      <c r="DZ108" s="7">
        <v>44.150947781483929</v>
      </c>
      <c r="EA108" s="7">
        <v>44.150947781483929</v>
      </c>
      <c r="EB108" s="7">
        <v>23.219868418774219</v>
      </c>
      <c r="EC108" s="7">
        <v>23.219868418774219</v>
      </c>
      <c r="ED108" s="7">
        <v>23.219868418774219</v>
      </c>
      <c r="EE108" s="7">
        <v>23.219868418774219</v>
      </c>
      <c r="EF108" s="7">
        <v>44.986182454278563</v>
      </c>
      <c r="EG108" s="7">
        <v>44.986182454278563</v>
      </c>
      <c r="EH108" s="7">
        <v>44.986182454278563</v>
      </c>
      <c r="EI108" s="7">
        <v>44.986182454278563</v>
      </c>
      <c r="EJ108" s="7">
        <v>15.502755961532236</v>
      </c>
      <c r="EK108" s="7">
        <v>24.057888887331362</v>
      </c>
      <c r="EL108" s="7">
        <v>15.502755961532236</v>
      </c>
      <c r="EM108" s="7">
        <v>24.057888887331362</v>
      </c>
      <c r="EN108" s="7">
        <v>29.052692421004366</v>
      </c>
      <c r="EO108" s="7">
        <v>29.052692421004366</v>
      </c>
      <c r="EP108" s="7">
        <v>23.219868418774219</v>
      </c>
      <c r="EQ108" s="7">
        <v>23.219868418774219</v>
      </c>
      <c r="ER108" s="7">
        <v>23.219868418774219</v>
      </c>
      <c r="ES108" s="7">
        <v>23.219868418774219</v>
      </c>
      <c r="ET108" s="7">
        <v>43.503861815299096</v>
      </c>
      <c r="EU108" s="7">
        <v>43.503861815299096</v>
      </c>
      <c r="EV108" s="7">
        <v>39.610815185227338</v>
      </c>
      <c r="EW108" s="7">
        <v>39.610815185227338</v>
      </c>
      <c r="EX108" s="7">
        <v>39.610815185227338</v>
      </c>
      <c r="EY108" s="7">
        <v>39.610815185227338</v>
      </c>
      <c r="EZ108" s="7">
        <v>39.610815185227338</v>
      </c>
      <c r="FA108" s="7">
        <v>39.610815185227338</v>
      </c>
      <c r="FB108" s="7">
        <v>50.2083245329721</v>
      </c>
      <c r="FC108" s="7">
        <v>27.128044483986812</v>
      </c>
      <c r="FD108" s="7">
        <v>36.569326971926621</v>
      </c>
      <c r="FE108" s="7">
        <v>50.2083245329721</v>
      </c>
      <c r="FF108" s="7">
        <v>27.128044483986812</v>
      </c>
      <c r="FG108" s="7">
        <v>36.569326971926621</v>
      </c>
      <c r="FH108" s="7">
        <v>27.128044483986812</v>
      </c>
      <c r="FI108" s="7">
        <v>36.569326971926621</v>
      </c>
      <c r="FJ108" s="7">
        <v>27.128044483986812</v>
      </c>
      <c r="FK108" s="7">
        <v>36.569326971926621</v>
      </c>
      <c r="FL108" s="7">
        <v>43.768656544562994</v>
      </c>
      <c r="FM108" s="7">
        <v>43.768656544562994</v>
      </c>
      <c r="FN108" s="7">
        <v>43.768656544562994</v>
      </c>
      <c r="FO108" s="7">
        <v>43.768656544562994</v>
      </c>
      <c r="FP108" s="7">
        <v>14.626511591637831</v>
      </c>
      <c r="FQ108" s="7">
        <v>24.529228692268248</v>
      </c>
      <c r="FR108" s="7">
        <v>14.626511591637831</v>
      </c>
      <c r="FS108" s="7">
        <v>24.529228692268248</v>
      </c>
      <c r="FT108" s="7">
        <v>39.610815185227338</v>
      </c>
      <c r="FU108" s="7">
        <v>39.610815185227338</v>
      </c>
      <c r="FV108" s="7">
        <v>39.610815185227338</v>
      </c>
      <c r="FW108" s="7">
        <v>39.610815185227338</v>
      </c>
      <c r="FX108" s="7">
        <v>23.084728967416385</v>
      </c>
      <c r="FY108" s="7">
        <v>30.978014764184739</v>
      </c>
      <c r="FZ108" s="7">
        <v>23.084728967416385</v>
      </c>
      <c r="GA108" s="7">
        <v>30.978014764184739</v>
      </c>
      <c r="GB108" s="7">
        <v>44.150947781483929</v>
      </c>
      <c r="GC108" s="7">
        <v>44.150947781483929</v>
      </c>
      <c r="GD108" s="7">
        <v>44.150947781483929</v>
      </c>
      <c r="GE108" s="7">
        <v>44.150947781483929</v>
      </c>
      <c r="GF108" s="7">
        <v>29.052692421004366</v>
      </c>
      <c r="GG108" s="7">
        <v>29.052692421004366</v>
      </c>
      <c r="GH108" s="7">
        <v>29.052692421004366</v>
      </c>
      <c r="GI108" s="7">
        <v>29.052692421004366</v>
      </c>
      <c r="GJ108" s="7">
        <v>28.735046336797609</v>
      </c>
      <c r="GK108" s="7">
        <v>28.735046336797609</v>
      </c>
      <c r="GL108" s="7">
        <v>28.735046336797609</v>
      </c>
      <c r="GM108" s="7">
        <v>28.735046336797609</v>
      </c>
      <c r="GN108" s="7">
        <v>23.711626945848963</v>
      </c>
      <c r="GO108" s="7">
        <v>31.992503897375368</v>
      </c>
      <c r="GP108" s="7">
        <v>23.711626945848963</v>
      </c>
      <c r="GQ108" s="7">
        <v>31.992503897375368</v>
      </c>
      <c r="GR108" s="7">
        <v>95.490249183577674</v>
      </c>
      <c r="GS108" s="7">
        <v>95.490249183577674</v>
      </c>
      <c r="GT108" s="7">
        <v>95.490249183577674</v>
      </c>
      <c r="GU108" s="7">
        <v>95.490249183577674</v>
      </c>
      <c r="GV108" s="7">
        <v>89.271016842609853</v>
      </c>
      <c r="GW108" s="7">
        <v>89.271016842609853</v>
      </c>
      <c r="GX108" s="7">
        <v>89.271016842609853</v>
      </c>
      <c r="GY108" s="7">
        <v>89.271016842609853</v>
      </c>
      <c r="GZ108" s="7">
        <v>87.486809979868198</v>
      </c>
      <c r="HA108" s="7">
        <v>87.486809979868198</v>
      </c>
    </row>
    <row r="109" spans="51:209" ht="15" x14ac:dyDescent="0.25">
      <c r="AY109" s="14"/>
      <c r="BC109" s="20"/>
      <c r="BD109" s="20"/>
      <c r="BM109" s="7" cm="1">
        <f t="array" ref="BM109">INDEX($HD$3:$HD$14,BN109,1)</f>
        <v>31</v>
      </c>
      <c r="BN109" s="7">
        <v>5</v>
      </c>
      <c r="BO109" s="7">
        <v>10</v>
      </c>
      <c r="BP109" s="7">
        <v>93.451247190894421</v>
      </c>
      <c r="BQ109" s="7">
        <v>93.451247190894421</v>
      </c>
      <c r="BR109" s="7">
        <v>93.451247190894421</v>
      </c>
      <c r="BS109" s="7">
        <v>93.451247190894421</v>
      </c>
      <c r="BT109" s="7">
        <v>84.844908470893969</v>
      </c>
      <c r="BU109" s="7">
        <v>84.844908470893969</v>
      </c>
      <c r="BV109" s="7">
        <v>84.844908470893969</v>
      </c>
      <c r="BW109" s="7">
        <v>84.844908470893969</v>
      </c>
      <c r="BX109" s="7">
        <v>90.167157209794468</v>
      </c>
      <c r="BY109" s="7">
        <v>90.167157209794468</v>
      </c>
      <c r="BZ109" s="7">
        <v>84.844908470893969</v>
      </c>
      <c r="CA109" s="7">
        <v>84.844908470893969</v>
      </c>
      <c r="CB109" s="7">
        <v>84.844908470893969</v>
      </c>
      <c r="CC109" s="7">
        <v>84.844908470893969</v>
      </c>
      <c r="CD109" s="7">
        <v>88.774334865293099</v>
      </c>
      <c r="CE109" s="7">
        <v>88.774334865293099</v>
      </c>
      <c r="CF109" s="7">
        <v>88.774334865293099</v>
      </c>
      <c r="CG109" s="7">
        <v>88.774334865293099</v>
      </c>
      <c r="CH109" s="7">
        <v>88.774334865293099</v>
      </c>
      <c r="CI109" s="7">
        <v>88.774334865293099</v>
      </c>
      <c r="CJ109" s="7">
        <v>83.316225376744669</v>
      </c>
      <c r="CK109" s="7">
        <v>83.316225376744669</v>
      </c>
      <c r="CL109" s="7">
        <v>83.316225376744669</v>
      </c>
      <c r="CM109" s="7">
        <v>83.316225376744669</v>
      </c>
      <c r="CN109" s="7">
        <v>83.316225376744669</v>
      </c>
      <c r="CO109" s="7">
        <v>83.316225376744669</v>
      </c>
      <c r="CP109" s="7">
        <v>83.316225376744669</v>
      </c>
      <c r="CQ109" s="7">
        <v>83.316225376744669</v>
      </c>
      <c r="CR109" s="7">
        <v>94.772548859413718</v>
      </c>
      <c r="CS109" s="7">
        <v>94.772548859413718</v>
      </c>
      <c r="CT109" s="7">
        <v>94.772548859413718</v>
      </c>
      <c r="CU109" s="7">
        <v>94.772548859413718</v>
      </c>
      <c r="CV109" s="7">
        <v>76.866358576202458</v>
      </c>
      <c r="CW109" s="7">
        <v>76.866358576202458</v>
      </c>
      <c r="CX109" s="7">
        <v>76.866358576202458</v>
      </c>
      <c r="CY109" s="7">
        <v>76.866358576202458</v>
      </c>
      <c r="CZ109" s="7">
        <v>88.774334865293099</v>
      </c>
      <c r="DA109" s="7">
        <v>88.774334865293099</v>
      </c>
      <c r="DB109" s="7">
        <v>88.774334865293099</v>
      </c>
      <c r="DC109" s="7">
        <v>88.774334865293099</v>
      </c>
      <c r="DD109" s="7">
        <v>74.968798112448596</v>
      </c>
      <c r="DE109" s="7">
        <v>74.968798112448596</v>
      </c>
      <c r="DF109" s="7">
        <v>74.968798112448596</v>
      </c>
      <c r="DG109" s="7">
        <v>74.968798112448596</v>
      </c>
      <c r="DH109" s="7">
        <v>93.451247190894421</v>
      </c>
      <c r="DI109" s="7">
        <v>93.451247190894421</v>
      </c>
      <c r="DJ109" s="7">
        <v>93.451247190894421</v>
      </c>
      <c r="DK109" s="7">
        <v>93.451247190894421</v>
      </c>
      <c r="DL109" s="7">
        <v>90.167157209794468</v>
      </c>
      <c r="DM109" s="7">
        <v>90.167157209794468</v>
      </c>
      <c r="DN109" s="7">
        <v>90.167157209794468</v>
      </c>
      <c r="DO109" s="7">
        <v>90.167157209794468</v>
      </c>
      <c r="DP109" s="7">
        <v>85.71724764155401</v>
      </c>
      <c r="DQ109" s="7">
        <v>85.71724764155401</v>
      </c>
      <c r="DR109" s="7">
        <v>85.71724764155401</v>
      </c>
      <c r="DS109" s="7">
        <v>85.71724764155401</v>
      </c>
      <c r="DT109" s="7">
        <v>87.511935249237609</v>
      </c>
      <c r="DU109" s="7">
        <v>87.511935249237609</v>
      </c>
      <c r="DV109" s="7">
        <v>87.511935249237609</v>
      </c>
      <c r="DW109" s="7">
        <v>87.511935249237609</v>
      </c>
      <c r="DX109" s="7">
        <v>46.601108979633359</v>
      </c>
      <c r="DY109" s="7">
        <v>46.601108979633359</v>
      </c>
      <c r="DZ109" s="7">
        <v>46.601108979633359</v>
      </c>
      <c r="EA109" s="7">
        <v>46.601108979633359</v>
      </c>
      <c r="EB109" s="7">
        <v>32.896375430913473</v>
      </c>
      <c r="EC109" s="7">
        <v>32.896375430913473</v>
      </c>
      <c r="ED109" s="7">
        <v>32.896375430913473</v>
      </c>
      <c r="EE109" s="7">
        <v>32.896375430913473</v>
      </c>
      <c r="EF109" s="7">
        <v>51.934493821434067</v>
      </c>
      <c r="EG109" s="7">
        <v>51.934493821434067</v>
      </c>
      <c r="EH109" s="7">
        <v>51.934493821434067</v>
      </c>
      <c r="EI109" s="7">
        <v>51.934493821434067</v>
      </c>
      <c r="EJ109" s="7">
        <v>18.101383214139311</v>
      </c>
      <c r="EK109" s="7">
        <v>27.955430172120316</v>
      </c>
      <c r="EL109" s="7">
        <v>18.101383214139311</v>
      </c>
      <c r="EM109" s="7">
        <v>27.955430172120316</v>
      </c>
      <c r="EN109" s="7">
        <v>32.967289298702227</v>
      </c>
      <c r="EO109" s="7">
        <v>32.967289298702227</v>
      </c>
      <c r="EP109" s="7">
        <v>32.896375430913473</v>
      </c>
      <c r="EQ109" s="7">
        <v>32.896375430913473</v>
      </c>
      <c r="ER109" s="7">
        <v>32.896375430913473</v>
      </c>
      <c r="ES109" s="7">
        <v>32.896375430913473</v>
      </c>
      <c r="ET109" s="7">
        <v>49.798190519381102</v>
      </c>
      <c r="EU109" s="7">
        <v>49.798190519381102</v>
      </c>
      <c r="EV109" s="7">
        <v>49.805955342246406</v>
      </c>
      <c r="EW109" s="7">
        <v>49.805955342246406</v>
      </c>
      <c r="EX109" s="7">
        <v>49.805955342246406</v>
      </c>
      <c r="EY109" s="7">
        <v>49.805955342246406</v>
      </c>
      <c r="EZ109" s="7">
        <v>49.805955342246406</v>
      </c>
      <c r="FA109" s="7">
        <v>49.805955342246406</v>
      </c>
      <c r="FB109" s="7">
        <v>53.368189424148134</v>
      </c>
      <c r="FC109" s="7">
        <v>31.022129527240491</v>
      </c>
      <c r="FD109" s="7">
        <v>40.208179643796186</v>
      </c>
      <c r="FE109" s="7">
        <v>53.368189424148134</v>
      </c>
      <c r="FF109" s="7">
        <v>31.022129527240491</v>
      </c>
      <c r="FG109" s="7">
        <v>40.208179643796186</v>
      </c>
      <c r="FH109" s="7">
        <v>31.022129527240491</v>
      </c>
      <c r="FI109" s="7">
        <v>40.208179643796186</v>
      </c>
      <c r="FJ109" s="7">
        <v>31.022129527240491</v>
      </c>
      <c r="FK109" s="7">
        <v>40.208179643796186</v>
      </c>
      <c r="FL109" s="7">
        <v>48.220824957988292</v>
      </c>
      <c r="FM109" s="7">
        <v>48.220824957988292</v>
      </c>
      <c r="FN109" s="7">
        <v>48.220824957988292</v>
      </c>
      <c r="FO109" s="7">
        <v>48.220824957988292</v>
      </c>
      <c r="FP109" s="7">
        <v>17.457679008173013</v>
      </c>
      <c r="FQ109" s="7">
        <v>29.031280239665708</v>
      </c>
      <c r="FR109" s="7">
        <v>17.457679008173013</v>
      </c>
      <c r="FS109" s="7">
        <v>29.031280239665708</v>
      </c>
      <c r="FT109" s="7">
        <v>49.805955342246406</v>
      </c>
      <c r="FU109" s="7">
        <v>49.805955342246406</v>
      </c>
      <c r="FV109" s="7">
        <v>49.805955342246406</v>
      </c>
      <c r="FW109" s="7">
        <v>49.805955342246406</v>
      </c>
      <c r="FX109" s="7">
        <v>22.647276519417876</v>
      </c>
      <c r="FY109" s="7">
        <v>30.805005816567444</v>
      </c>
      <c r="FZ109" s="7">
        <v>22.647276519417876</v>
      </c>
      <c r="GA109" s="7">
        <v>30.805005816567444</v>
      </c>
      <c r="GB109" s="7">
        <v>46.601108979633359</v>
      </c>
      <c r="GC109" s="7">
        <v>46.601108979633359</v>
      </c>
      <c r="GD109" s="7">
        <v>46.601108979633359</v>
      </c>
      <c r="GE109" s="7">
        <v>46.601108979633359</v>
      </c>
      <c r="GF109" s="7">
        <v>32.967289298702227</v>
      </c>
      <c r="GG109" s="7">
        <v>32.967289298702227</v>
      </c>
      <c r="GH109" s="7">
        <v>32.967289298702227</v>
      </c>
      <c r="GI109" s="7">
        <v>32.967289298702227</v>
      </c>
      <c r="GJ109" s="7">
        <v>35.731832173131941</v>
      </c>
      <c r="GK109" s="7">
        <v>35.731832173131941</v>
      </c>
      <c r="GL109" s="7">
        <v>35.731832173131941</v>
      </c>
      <c r="GM109" s="7">
        <v>35.731832173131941</v>
      </c>
      <c r="GN109" s="7">
        <v>23.706630007343087</v>
      </c>
      <c r="GO109" s="7">
        <v>31.914871153551346</v>
      </c>
      <c r="GP109" s="7">
        <v>23.706630007343087</v>
      </c>
      <c r="GQ109" s="7">
        <v>31.914871153551346</v>
      </c>
      <c r="GR109" s="7">
        <v>96.030246214384206</v>
      </c>
      <c r="GS109" s="7">
        <v>96.030246214384206</v>
      </c>
      <c r="GT109" s="7">
        <v>96.030246214384206</v>
      </c>
      <c r="GU109" s="7">
        <v>96.030246214384206</v>
      </c>
      <c r="GV109" s="7">
        <v>90.137082131656598</v>
      </c>
      <c r="GW109" s="7">
        <v>90.137082131656598</v>
      </c>
      <c r="GX109" s="7">
        <v>90.137082131656598</v>
      </c>
      <c r="GY109" s="7">
        <v>90.137082131656598</v>
      </c>
      <c r="GZ109" s="7">
        <v>95.529124912698023</v>
      </c>
      <c r="HA109" s="7">
        <v>95.529124912698023</v>
      </c>
    </row>
    <row r="110" spans="51:209" ht="15" x14ac:dyDescent="0.25">
      <c r="AY110" s="14"/>
      <c r="BC110" s="20"/>
      <c r="BD110" s="20"/>
      <c r="BM110" s="7" cm="1">
        <f t="array" ref="BM110">INDEX($HD$3:$HD$14,BN110,1)</f>
        <v>31</v>
      </c>
      <c r="BN110" s="7">
        <v>5</v>
      </c>
      <c r="BO110" s="7">
        <v>11</v>
      </c>
      <c r="BP110" s="7">
        <v>89.881312803827328</v>
      </c>
      <c r="BQ110" s="7">
        <v>89.881312803827328</v>
      </c>
      <c r="BR110" s="7">
        <v>89.881312803827328</v>
      </c>
      <c r="BS110" s="7">
        <v>89.881312803827328</v>
      </c>
      <c r="BT110" s="7">
        <v>86.239297960263812</v>
      </c>
      <c r="BU110" s="7">
        <v>86.239297960263812</v>
      </c>
      <c r="BV110" s="7">
        <v>86.239297960263812</v>
      </c>
      <c r="BW110" s="7">
        <v>86.239297960263812</v>
      </c>
      <c r="BX110" s="7">
        <v>89.050556211862244</v>
      </c>
      <c r="BY110" s="7">
        <v>89.050556211862244</v>
      </c>
      <c r="BZ110" s="7">
        <v>86.239297960263812</v>
      </c>
      <c r="CA110" s="7">
        <v>86.239297960263812</v>
      </c>
      <c r="CB110" s="7">
        <v>86.239297960263812</v>
      </c>
      <c r="CC110" s="7">
        <v>86.239297960263812</v>
      </c>
      <c r="CD110" s="7">
        <v>92.427890802624717</v>
      </c>
      <c r="CE110" s="7">
        <v>92.427890802624717</v>
      </c>
      <c r="CF110" s="7">
        <v>92.427890802624717</v>
      </c>
      <c r="CG110" s="7">
        <v>92.427890802624717</v>
      </c>
      <c r="CH110" s="7">
        <v>92.427890802624717</v>
      </c>
      <c r="CI110" s="7">
        <v>92.427890802624717</v>
      </c>
      <c r="CJ110" s="7">
        <v>83.631514558152375</v>
      </c>
      <c r="CK110" s="7">
        <v>83.631514558152375</v>
      </c>
      <c r="CL110" s="7">
        <v>83.631514558152375</v>
      </c>
      <c r="CM110" s="7">
        <v>83.631514558152375</v>
      </c>
      <c r="CN110" s="7">
        <v>83.631514558152375</v>
      </c>
      <c r="CO110" s="7">
        <v>83.631514558152375</v>
      </c>
      <c r="CP110" s="7">
        <v>83.631514558152375</v>
      </c>
      <c r="CQ110" s="7">
        <v>83.631514558152375</v>
      </c>
      <c r="CR110" s="7">
        <v>96.032160800616154</v>
      </c>
      <c r="CS110" s="7">
        <v>96.032160800616154</v>
      </c>
      <c r="CT110" s="7">
        <v>96.032160800616154</v>
      </c>
      <c r="CU110" s="7">
        <v>96.032160800616154</v>
      </c>
      <c r="CV110" s="7">
        <v>78.861361865410629</v>
      </c>
      <c r="CW110" s="7">
        <v>78.861361865410629</v>
      </c>
      <c r="CX110" s="7">
        <v>78.861361865410629</v>
      </c>
      <c r="CY110" s="7">
        <v>78.861361865410629</v>
      </c>
      <c r="CZ110" s="7">
        <v>92.427890802624717</v>
      </c>
      <c r="DA110" s="7">
        <v>92.427890802624717</v>
      </c>
      <c r="DB110" s="7">
        <v>92.427890802624717</v>
      </c>
      <c r="DC110" s="7">
        <v>92.427890802624717</v>
      </c>
      <c r="DD110" s="7">
        <v>79.257745494662643</v>
      </c>
      <c r="DE110" s="7">
        <v>79.257745494662643</v>
      </c>
      <c r="DF110" s="7">
        <v>79.257745494662643</v>
      </c>
      <c r="DG110" s="7">
        <v>79.257745494662643</v>
      </c>
      <c r="DH110" s="7">
        <v>89.881312803827328</v>
      </c>
      <c r="DI110" s="7">
        <v>89.881312803827328</v>
      </c>
      <c r="DJ110" s="7">
        <v>89.881312803827328</v>
      </c>
      <c r="DK110" s="7">
        <v>89.881312803827328</v>
      </c>
      <c r="DL110" s="7">
        <v>89.050556211862244</v>
      </c>
      <c r="DM110" s="7">
        <v>89.050556211862244</v>
      </c>
      <c r="DN110" s="7">
        <v>89.050556211862244</v>
      </c>
      <c r="DO110" s="7">
        <v>89.050556211862244</v>
      </c>
      <c r="DP110" s="7">
        <v>86.312205660190443</v>
      </c>
      <c r="DQ110" s="7">
        <v>86.312205660190443</v>
      </c>
      <c r="DR110" s="7">
        <v>86.312205660190443</v>
      </c>
      <c r="DS110" s="7">
        <v>86.312205660190443</v>
      </c>
      <c r="DT110" s="7">
        <v>88.423444697698073</v>
      </c>
      <c r="DU110" s="7">
        <v>88.423444697698073</v>
      </c>
      <c r="DV110" s="7">
        <v>88.423444697698073</v>
      </c>
      <c r="DW110" s="7">
        <v>88.423444697698073</v>
      </c>
      <c r="DX110" s="7">
        <v>49.636870779601232</v>
      </c>
      <c r="DY110" s="7">
        <v>49.636870779601232</v>
      </c>
      <c r="DZ110" s="7">
        <v>49.636870779601232</v>
      </c>
      <c r="EA110" s="7">
        <v>49.636870779601232</v>
      </c>
      <c r="EB110" s="7">
        <v>37.810243562651038</v>
      </c>
      <c r="EC110" s="7">
        <v>37.810243562651038</v>
      </c>
      <c r="ED110" s="7">
        <v>37.810243562651038</v>
      </c>
      <c r="EE110" s="7">
        <v>37.810243562651038</v>
      </c>
      <c r="EF110" s="7">
        <v>57.838123756780092</v>
      </c>
      <c r="EG110" s="7">
        <v>57.838123756780092</v>
      </c>
      <c r="EH110" s="7">
        <v>57.838123756780092</v>
      </c>
      <c r="EI110" s="7">
        <v>57.838123756780092</v>
      </c>
      <c r="EJ110" s="7">
        <v>21.600502099752227</v>
      </c>
      <c r="EK110" s="7">
        <v>32.23392607915396</v>
      </c>
      <c r="EL110" s="7">
        <v>21.600502099752227</v>
      </c>
      <c r="EM110" s="7">
        <v>32.23392607915396</v>
      </c>
      <c r="EN110" s="7">
        <v>35.909027222680351</v>
      </c>
      <c r="EO110" s="7">
        <v>35.909027222680351</v>
      </c>
      <c r="EP110" s="7">
        <v>37.810243562651038</v>
      </c>
      <c r="EQ110" s="7">
        <v>37.810243562651038</v>
      </c>
      <c r="ER110" s="7">
        <v>37.810243562651038</v>
      </c>
      <c r="ES110" s="7">
        <v>37.810243562651038</v>
      </c>
      <c r="ET110" s="7">
        <v>53.765301003966343</v>
      </c>
      <c r="EU110" s="7">
        <v>53.765301003966343</v>
      </c>
      <c r="EV110" s="7">
        <v>59.201724956909082</v>
      </c>
      <c r="EW110" s="7">
        <v>59.201724956909082</v>
      </c>
      <c r="EX110" s="7">
        <v>59.201724956909082</v>
      </c>
      <c r="EY110" s="7">
        <v>59.201724956909082</v>
      </c>
      <c r="EZ110" s="7">
        <v>59.201724956909082</v>
      </c>
      <c r="FA110" s="7">
        <v>59.201724956909082</v>
      </c>
      <c r="FB110" s="7">
        <v>55.880052970237529</v>
      </c>
      <c r="FC110" s="7">
        <v>33.972238631693571</v>
      </c>
      <c r="FD110" s="7">
        <v>43.540666924048381</v>
      </c>
      <c r="FE110" s="7">
        <v>55.880052970237529</v>
      </c>
      <c r="FF110" s="7">
        <v>33.972238631693571</v>
      </c>
      <c r="FG110" s="7">
        <v>43.540666924048381</v>
      </c>
      <c r="FH110" s="7">
        <v>33.972238631693571</v>
      </c>
      <c r="FI110" s="7">
        <v>43.540666924048381</v>
      </c>
      <c r="FJ110" s="7">
        <v>33.972238631693571</v>
      </c>
      <c r="FK110" s="7">
        <v>43.540666924048381</v>
      </c>
      <c r="FL110" s="7">
        <v>51.851388677203765</v>
      </c>
      <c r="FM110" s="7">
        <v>51.851388677203765</v>
      </c>
      <c r="FN110" s="7">
        <v>51.851388677203765</v>
      </c>
      <c r="FO110" s="7">
        <v>51.851388677203765</v>
      </c>
      <c r="FP110" s="7">
        <v>19.548974845335778</v>
      </c>
      <c r="FQ110" s="7">
        <v>31.961123567947208</v>
      </c>
      <c r="FR110" s="7">
        <v>19.548974845335778</v>
      </c>
      <c r="FS110" s="7">
        <v>31.961123567947208</v>
      </c>
      <c r="FT110" s="7">
        <v>59.201724956909082</v>
      </c>
      <c r="FU110" s="7">
        <v>59.201724956909082</v>
      </c>
      <c r="FV110" s="7">
        <v>59.201724956909082</v>
      </c>
      <c r="FW110" s="7">
        <v>59.201724956909082</v>
      </c>
      <c r="FX110" s="7">
        <v>22.839448239627565</v>
      </c>
      <c r="FY110" s="7">
        <v>31.519516979680418</v>
      </c>
      <c r="FZ110" s="7">
        <v>22.839448239627565</v>
      </c>
      <c r="GA110" s="7">
        <v>31.519516979680418</v>
      </c>
      <c r="GB110" s="7">
        <v>49.636870779601232</v>
      </c>
      <c r="GC110" s="7">
        <v>49.636870779601232</v>
      </c>
      <c r="GD110" s="7">
        <v>49.636870779601232</v>
      </c>
      <c r="GE110" s="7">
        <v>49.636870779601232</v>
      </c>
      <c r="GF110" s="7">
        <v>35.909027222680351</v>
      </c>
      <c r="GG110" s="7">
        <v>35.909027222680351</v>
      </c>
      <c r="GH110" s="7">
        <v>35.909027222680351</v>
      </c>
      <c r="GI110" s="7">
        <v>35.909027222680351</v>
      </c>
      <c r="GJ110" s="7">
        <v>43.039016007416421</v>
      </c>
      <c r="GK110" s="7">
        <v>43.039016007416421</v>
      </c>
      <c r="GL110" s="7">
        <v>43.039016007416421</v>
      </c>
      <c r="GM110" s="7">
        <v>43.039016007416421</v>
      </c>
      <c r="GN110" s="7">
        <v>24.488643444677372</v>
      </c>
      <c r="GO110" s="7">
        <v>32.791164550259552</v>
      </c>
      <c r="GP110" s="7">
        <v>24.488643444677372</v>
      </c>
      <c r="GQ110" s="7">
        <v>32.791164550259552</v>
      </c>
      <c r="GR110" s="7">
        <v>95.645153176539552</v>
      </c>
      <c r="GS110" s="7">
        <v>95.645153176539552</v>
      </c>
      <c r="GT110" s="7">
        <v>95.645153176539552</v>
      </c>
      <c r="GU110" s="7">
        <v>95.645153176539552</v>
      </c>
      <c r="GV110" s="7">
        <v>91.39884170024915</v>
      </c>
      <c r="GW110" s="7">
        <v>91.39884170024915</v>
      </c>
      <c r="GX110" s="7">
        <v>91.39884170024915</v>
      </c>
      <c r="GY110" s="7">
        <v>91.39884170024915</v>
      </c>
      <c r="GZ110" s="7">
        <v>95.411055090469503</v>
      </c>
      <c r="HA110" s="7">
        <v>95.411055090469503</v>
      </c>
    </row>
    <row r="111" spans="51:209" ht="15" x14ac:dyDescent="0.25">
      <c r="AY111" s="14"/>
      <c r="BC111" s="20"/>
      <c r="BD111" s="20"/>
      <c r="BM111" s="7" cm="1">
        <f t="array" ref="BM111">INDEX($HD$3:$HD$14,BN111,1)</f>
        <v>31</v>
      </c>
      <c r="BN111" s="7">
        <v>5</v>
      </c>
      <c r="BO111" s="7">
        <v>12</v>
      </c>
      <c r="BP111" s="7">
        <v>89.628781637859348</v>
      </c>
      <c r="BQ111" s="7">
        <v>89.628781637859348</v>
      </c>
      <c r="BR111" s="7">
        <v>89.628781637859348</v>
      </c>
      <c r="BS111" s="7">
        <v>89.628781637859348</v>
      </c>
      <c r="BT111" s="7">
        <v>85.100630991319306</v>
      </c>
      <c r="BU111" s="7">
        <v>85.100630991319306</v>
      </c>
      <c r="BV111" s="7">
        <v>85.100630991319306</v>
      </c>
      <c r="BW111" s="7">
        <v>85.100630991319306</v>
      </c>
      <c r="BX111" s="7">
        <v>86.245650433635987</v>
      </c>
      <c r="BY111" s="7">
        <v>86.245650433635987</v>
      </c>
      <c r="BZ111" s="7">
        <v>85.100630991319306</v>
      </c>
      <c r="CA111" s="7">
        <v>85.100630991319306</v>
      </c>
      <c r="CB111" s="7">
        <v>85.100630991319306</v>
      </c>
      <c r="CC111" s="7">
        <v>85.100630991319306</v>
      </c>
      <c r="CD111" s="7">
        <v>90.699333583695164</v>
      </c>
      <c r="CE111" s="7">
        <v>90.699333583695164</v>
      </c>
      <c r="CF111" s="7">
        <v>90.699333583695164</v>
      </c>
      <c r="CG111" s="7">
        <v>90.699333583695164</v>
      </c>
      <c r="CH111" s="7">
        <v>90.699333583695164</v>
      </c>
      <c r="CI111" s="7">
        <v>90.699333583695164</v>
      </c>
      <c r="CJ111" s="7">
        <v>84.14847358219933</v>
      </c>
      <c r="CK111" s="7">
        <v>84.14847358219933</v>
      </c>
      <c r="CL111" s="7">
        <v>84.14847358219933</v>
      </c>
      <c r="CM111" s="7">
        <v>84.14847358219933</v>
      </c>
      <c r="CN111" s="7">
        <v>84.14847358219933</v>
      </c>
      <c r="CO111" s="7">
        <v>84.14847358219933</v>
      </c>
      <c r="CP111" s="7">
        <v>84.14847358219933</v>
      </c>
      <c r="CQ111" s="7">
        <v>84.14847358219933</v>
      </c>
      <c r="CR111" s="7">
        <v>95.932379417360593</v>
      </c>
      <c r="CS111" s="7">
        <v>95.932379417360593</v>
      </c>
      <c r="CT111" s="7">
        <v>95.932379417360593</v>
      </c>
      <c r="CU111" s="7">
        <v>95.932379417360593</v>
      </c>
      <c r="CV111" s="7">
        <v>77.99324523560135</v>
      </c>
      <c r="CW111" s="7">
        <v>77.99324523560135</v>
      </c>
      <c r="CX111" s="7">
        <v>77.99324523560135</v>
      </c>
      <c r="CY111" s="7">
        <v>77.99324523560135</v>
      </c>
      <c r="CZ111" s="7">
        <v>90.699333583695164</v>
      </c>
      <c r="DA111" s="7">
        <v>90.699333583695164</v>
      </c>
      <c r="DB111" s="7">
        <v>90.699333583695164</v>
      </c>
      <c r="DC111" s="7">
        <v>90.699333583695164</v>
      </c>
      <c r="DD111" s="7">
        <v>81.582809411730196</v>
      </c>
      <c r="DE111" s="7">
        <v>81.582809411730196</v>
      </c>
      <c r="DF111" s="7">
        <v>81.582809411730196</v>
      </c>
      <c r="DG111" s="7">
        <v>81.582809411730196</v>
      </c>
      <c r="DH111" s="7">
        <v>89.628781637859348</v>
      </c>
      <c r="DI111" s="7">
        <v>89.628781637859348</v>
      </c>
      <c r="DJ111" s="7">
        <v>89.628781637859348</v>
      </c>
      <c r="DK111" s="7">
        <v>89.628781637859348</v>
      </c>
      <c r="DL111" s="7">
        <v>86.245650433635987</v>
      </c>
      <c r="DM111" s="7">
        <v>86.245650433635987</v>
      </c>
      <c r="DN111" s="7">
        <v>86.245650433635987</v>
      </c>
      <c r="DO111" s="7">
        <v>86.245650433635987</v>
      </c>
      <c r="DP111" s="7">
        <v>83.537975283035081</v>
      </c>
      <c r="DQ111" s="7">
        <v>83.537975283035081</v>
      </c>
      <c r="DR111" s="7">
        <v>83.537975283035081</v>
      </c>
      <c r="DS111" s="7">
        <v>83.537975283035081</v>
      </c>
      <c r="DT111" s="7">
        <v>87.671526763489936</v>
      </c>
      <c r="DU111" s="7">
        <v>87.671526763489936</v>
      </c>
      <c r="DV111" s="7">
        <v>87.671526763489936</v>
      </c>
      <c r="DW111" s="7">
        <v>87.671526763489936</v>
      </c>
      <c r="DX111" s="7">
        <v>54.654545962390067</v>
      </c>
      <c r="DY111" s="7">
        <v>54.654545962390067</v>
      </c>
      <c r="DZ111" s="7">
        <v>54.654545962390067</v>
      </c>
      <c r="EA111" s="7">
        <v>54.654545962390067</v>
      </c>
      <c r="EB111" s="7">
        <v>42.337452786419419</v>
      </c>
      <c r="EC111" s="7">
        <v>42.337452786419419</v>
      </c>
      <c r="ED111" s="7">
        <v>42.337452786419419</v>
      </c>
      <c r="EE111" s="7">
        <v>42.337452786419419</v>
      </c>
      <c r="EF111" s="7">
        <v>64.624405132718536</v>
      </c>
      <c r="EG111" s="7">
        <v>64.624405132718536</v>
      </c>
      <c r="EH111" s="7">
        <v>64.624405132718536</v>
      </c>
      <c r="EI111" s="7">
        <v>64.624405132718536</v>
      </c>
      <c r="EJ111" s="7">
        <v>25.251387159668617</v>
      </c>
      <c r="EK111" s="7">
        <v>37.072069791274167</v>
      </c>
      <c r="EL111" s="7">
        <v>25.251387159668617</v>
      </c>
      <c r="EM111" s="7">
        <v>37.072069791274167</v>
      </c>
      <c r="EN111" s="7">
        <v>36.510767951000084</v>
      </c>
      <c r="EO111" s="7">
        <v>36.510767951000084</v>
      </c>
      <c r="EP111" s="7">
        <v>42.337452786419419</v>
      </c>
      <c r="EQ111" s="7">
        <v>42.337452786419419</v>
      </c>
      <c r="ER111" s="7">
        <v>42.337452786419419</v>
      </c>
      <c r="ES111" s="7">
        <v>42.337452786419419</v>
      </c>
      <c r="ET111" s="7">
        <v>58.24506309072148</v>
      </c>
      <c r="EU111" s="7">
        <v>58.24506309072148</v>
      </c>
      <c r="EV111" s="7">
        <v>63.71917227872143</v>
      </c>
      <c r="EW111" s="7">
        <v>63.71917227872143</v>
      </c>
      <c r="EX111" s="7">
        <v>63.71917227872143</v>
      </c>
      <c r="EY111" s="7">
        <v>63.71917227872143</v>
      </c>
      <c r="EZ111" s="7">
        <v>63.71917227872143</v>
      </c>
      <c r="FA111" s="7">
        <v>63.71917227872143</v>
      </c>
      <c r="FB111" s="7">
        <v>58.589557174104101</v>
      </c>
      <c r="FC111" s="7">
        <v>35.737125991249236</v>
      </c>
      <c r="FD111" s="7">
        <v>46.033524487501417</v>
      </c>
      <c r="FE111" s="7">
        <v>58.589557174104101</v>
      </c>
      <c r="FF111" s="7">
        <v>35.737125991249236</v>
      </c>
      <c r="FG111" s="7">
        <v>46.033524487501417</v>
      </c>
      <c r="FH111" s="7">
        <v>35.737125991249236</v>
      </c>
      <c r="FI111" s="7">
        <v>46.033524487501417</v>
      </c>
      <c r="FJ111" s="7">
        <v>35.737125991249236</v>
      </c>
      <c r="FK111" s="7">
        <v>46.033524487501417</v>
      </c>
      <c r="FL111" s="7">
        <v>56.353798036217022</v>
      </c>
      <c r="FM111" s="7">
        <v>56.353798036217022</v>
      </c>
      <c r="FN111" s="7">
        <v>56.353798036217022</v>
      </c>
      <c r="FO111" s="7">
        <v>56.353798036217022</v>
      </c>
      <c r="FP111" s="7">
        <v>17.978929840316738</v>
      </c>
      <c r="FQ111" s="7">
        <v>29.934815437391496</v>
      </c>
      <c r="FR111" s="7">
        <v>17.978929840316738</v>
      </c>
      <c r="FS111" s="7">
        <v>29.934815437391496</v>
      </c>
      <c r="FT111" s="7">
        <v>63.71917227872143</v>
      </c>
      <c r="FU111" s="7">
        <v>63.71917227872143</v>
      </c>
      <c r="FV111" s="7">
        <v>63.71917227872143</v>
      </c>
      <c r="FW111" s="7">
        <v>63.71917227872143</v>
      </c>
      <c r="FX111" s="7">
        <v>22.147134740623226</v>
      </c>
      <c r="FY111" s="7">
        <v>30.530202730438369</v>
      </c>
      <c r="FZ111" s="7">
        <v>22.147134740623226</v>
      </c>
      <c r="GA111" s="7">
        <v>30.530202730438369</v>
      </c>
      <c r="GB111" s="7">
        <v>54.654545962390067</v>
      </c>
      <c r="GC111" s="7">
        <v>54.654545962390067</v>
      </c>
      <c r="GD111" s="7">
        <v>54.654545962390067</v>
      </c>
      <c r="GE111" s="7">
        <v>54.654545962390067</v>
      </c>
      <c r="GF111" s="7">
        <v>36.510767951000084</v>
      </c>
      <c r="GG111" s="7">
        <v>36.510767951000084</v>
      </c>
      <c r="GH111" s="7">
        <v>36.510767951000084</v>
      </c>
      <c r="GI111" s="7">
        <v>36.510767951000084</v>
      </c>
      <c r="GJ111" s="7">
        <v>46.788851520800719</v>
      </c>
      <c r="GK111" s="7">
        <v>46.788851520800719</v>
      </c>
      <c r="GL111" s="7">
        <v>46.788851520800719</v>
      </c>
      <c r="GM111" s="7">
        <v>46.788851520800719</v>
      </c>
      <c r="GN111" s="7">
        <v>26.065220765633438</v>
      </c>
      <c r="GO111" s="7">
        <v>34.734583734574805</v>
      </c>
      <c r="GP111" s="7">
        <v>26.065220765633438</v>
      </c>
      <c r="GQ111" s="7">
        <v>34.734583734574805</v>
      </c>
      <c r="GR111" s="7">
        <v>95.419340152155442</v>
      </c>
      <c r="GS111" s="7">
        <v>95.419340152155442</v>
      </c>
      <c r="GT111" s="7">
        <v>95.419340152155442</v>
      </c>
      <c r="GU111" s="7">
        <v>95.419340152155442</v>
      </c>
      <c r="GV111" s="7">
        <v>88.149674036436934</v>
      </c>
      <c r="GW111" s="7">
        <v>88.149674036436934</v>
      </c>
      <c r="GX111" s="7">
        <v>88.149674036436934</v>
      </c>
      <c r="GY111" s="7">
        <v>88.149674036436934</v>
      </c>
      <c r="GZ111" s="7">
        <v>90.165219239457855</v>
      </c>
      <c r="HA111" s="7">
        <v>90.165219239457855</v>
      </c>
    </row>
    <row r="112" spans="51:209" ht="15" x14ac:dyDescent="0.25">
      <c r="AY112" s="14"/>
      <c r="BC112" s="20"/>
      <c r="BD112" s="20"/>
      <c r="BM112" s="7" cm="1">
        <f t="array" ref="BM112">INDEX($HD$3:$HD$14,BN112,1)</f>
        <v>31</v>
      </c>
      <c r="BN112" s="7">
        <v>5</v>
      </c>
      <c r="BO112" s="7">
        <v>13</v>
      </c>
      <c r="BP112" s="7">
        <v>86.892260429340098</v>
      </c>
      <c r="BQ112" s="7">
        <v>86.892260429340098</v>
      </c>
      <c r="BR112" s="7">
        <v>86.892260429340098</v>
      </c>
      <c r="BS112" s="7">
        <v>86.892260429340098</v>
      </c>
      <c r="BT112" s="7">
        <v>81.455566763459984</v>
      </c>
      <c r="BU112" s="7">
        <v>81.455566763459984</v>
      </c>
      <c r="BV112" s="7">
        <v>81.455566763459984</v>
      </c>
      <c r="BW112" s="7">
        <v>81.455566763459984</v>
      </c>
      <c r="BX112" s="7">
        <v>78.40324667615819</v>
      </c>
      <c r="BY112" s="7">
        <v>78.40324667615819</v>
      </c>
      <c r="BZ112" s="7">
        <v>81.455566763459984</v>
      </c>
      <c r="CA112" s="7">
        <v>81.455566763459984</v>
      </c>
      <c r="CB112" s="7">
        <v>81.455566763459984</v>
      </c>
      <c r="CC112" s="7">
        <v>81.455566763459984</v>
      </c>
      <c r="CD112" s="7">
        <v>90.671285794589437</v>
      </c>
      <c r="CE112" s="7">
        <v>90.671285794589437</v>
      </c>
      <c r="CF112" s="7">
        <v>90.671285794589437</v>
      </c>
      <c r="CG112" s="7">
        <v>90.671285794589437</v>
      </c>
      <c r="CH112" s="7">
        <v>90.671285794589437</v>
      </c>
      <c r="CI112" s="7">
        <v>90.671285794589437</v>
      </c>
      <c r="CJ112" s="7">
        <v>85.76377356585057</v>
      </c>
      <c r="CK112" s="7">
        <v>85.76377356585057</v>
      </c>
      <c r="CL112" s="7">
        <v>85.76377356585057</v>
      </c>
      <c r="CM112" s="7">
        <v>85.76377356585057</v>
      </c>
      <c r="CN112" s="7">
        <v>85.76377356585057</v>
      </c>
      <c r="CO112" s="7">
        <v>85.76377356585057</v>
      </c>
      <c r="CP112" s="7">
        <v>85.76377356585057</v>
      </c>
      <c r="CQ112" s="7">
        <v>85.76377356585057</v>
      </c>
      <c r="CR112" s="7">
        <v>91.385296421642394</v>
      </c>
      <c r="CS112" s="7">
        <v>91.385296421642394</v>
      </c>
      <c r="CT112" s="7">
        <v>91.385296421642394</v>
      </c>
      <c r="CU112" s="7">
        <v>91.385296421642394</v>
      </c>
      <c r="CV112" s="7">
        <v>73.598790387346199</v>
      </c>
      <c r="CW112" s="7">
        <v>73.598790387346199</v>
      </c>
      <c r="CX112" s="7">
        <v>73.598790387346199</v>
      </c>
      <c r="CY112" s="7">
        <v>73.598790387346199</v>
      </c>
      <c r="CZ112" s="7">
        <v>90.671285794589437</v>
      </c>
      <c r="DA112" s="7">
        <v>90.671285794589437</v>
      </c>
      <c r="DB112" s="7">
        <v>90.671285794589437</v>
      </c>
      <c r="DC112" s="7">
        <v>90.671285794589437</v>
      </c>
      <c r="DD112" s="7">
        <v>79.564235377932519</v>
      </c>
      <c r="DE112" s="7">
        <v>79.564235377932519</v>
      </c>
      <c r="DF112" s="7">
        <v>79.564235377932519</v>
      </c>
      <c r="DG112" s="7">
        <v>79.564235377932519</v>
      </c>
      <c r="DH112" s="7">
        <v>86.892260429340098</v>
      </c>
      <c r="DI112" s="7">
        <v>86.892260429340098</v>
      </c>
      <c r="DJ112" s="7">
        <v>86.892260429340098</v>
      </c>
      <c r="DK112" s="7">
        <v>86.892260429340098</v>
      </c>
      <c r="DL112" s="7">
        <v>78.40324667615819</v>
      </c>
      <c r="DM112" s="7">
        <v>78.40324667615819</v>
      </c>
      <c r="DN112" s="7">
        <v>78.40324667615819</v>
      </c>
      <c r="DO112" s="7">
        <v>78.40324667615819</v>
      </c>
      <c r="DP112" s="7">
        <v>78.61356911907599</v>
      </c>
      <c r="DQ112" s="7">
        <v>78.61356911907599</v>
      </c>
      <c r="DR112" s="7">
        <v>78.61356911907599</v>
      </c>
      <c r="DS112" s="7">
        <v>78.61356911907599</v>
      </c>
      <c r="DT112" s="7">
        <v>86.251254765718571</v>
      </c>
      <c r="DU112" s="7">
        <v>86.251254765718571</v>
      </c>
      <c r="DV112" s="7">
        <v>86.251254765718571</v>
      </c>
      <c r="DW112" s="7">
        <v>86.251254765718571</v>
      </c>
      <c r="DX112" s="7">
        <v>57.488199716498478</v>
      </c>
      <c r="DY112" s="7">
        <v>57.488199716498478</v>
      </c>
      <c r="DZ112" s="7">
        <v>57.488199716498478</v>
      </c>
      <c r="EA112" s="7">
        <v>57.488199716498478</v>
      </c>
      <c r="EB112" s="7">
        <v>43.659200963002881</v>
      </c>
      <c r="EC112" s="7">
        <v>43.659200963002881</v>
      </c>
      <c r="ED112" s="7">
        <v>43.659200963002881</v>
      </c>
      <c r="EE112" s="7">
        <v>43.659200963002881</v>
      </c>
      <c r="EF112" s="7">
        <v>70.737609362948731</v>
      </c>
      <c r="EG112" s="7">
        <v>70.737609362948731</v>
      </c>
      <c r="EH112" s="7">
        <v>70.737609362948731</v>
      </c>
      <c r="EI112" s="7">
        <v>70.737609362948731</v>
      </c>
      <c r="EJ112" s="7">
        <v>24.829796627096783</v>
      </c>
      <c r="EK112" s="7">
        <v>36.311792686648175</v>
      </c>
      <c r="EL112" s="7">
        <v>24.829796627096783</v>
      </c>
      <c r="EM112" s="7">
        <v>36.311792686648175</v>
      </c>
      <c r="EN112" s="7">
        <v>35.696117463111314</v>
      </c>
      <c r="EO112" s="7">
        <v>35.696117463111314</v>
      </c>
      <c r="EP112" s="7">
        <v>43.659200963002881</v>
      </c>
      <c r="EQ112" s="7">
        <v>43.659200963002881</v>
      </c>
      <c r="ER112" s="7">
        <v>43.659200963002881</v>
      </c>
      <c r="ES112" s="7">
        <v>43.659200963002881</v>
      </c>
      <c r="ET112" s="7">
        <v>62.53360628410406</v>
      </c>
      <c r="EU112" s="7">
        <v>62.53360628410406</v>
      </c>
      <c r="EV112" s="7">
        <v>66.914939787583648</v>
      </c>
      <c r="EW112" s="7">
        <v>66.914939787583648</v>
      </c>
      <c r="EX112" s="7">
        <v>66.914939787583648</v>
      </c>
      <c r="EY112" s="7">
        <v>66.914939787583648</v>
      </c>
      <c r="EZ112" s="7">
        <v>66.914939787583648</v>
      </c>
      <c r="FA112" s="7">
        <v>66.914939787583648</v>
      </c>
      <c r="FB112" s="7">
        <v>58.159777449947207</v>
      </c>
      <c r="FC112" s="7">
        <v>36.662331022154007</v>
      </c>
      <c r="FD112" s="7">
        <v>47.809875067236099</v>
      </c>
      <c r="FE112" s="7">
        <v>58.159777449947207</v>
      </c>
      <c r="FF112" s="7">
        <v>36.662331022154007</v>
      </c>
      <c r="FG112" s="7">
        <v>47.809875067236099</v>
      </c>
      <c r="FH112" s="7">
        <v>36.662331022154007</v>
      </c>
      <c r="FI112" s="7">
        <v>47.809875067236099</v>
      </c>
      <c r="FJ112" s="7">
        <v>36.662331022154007</v>
      </c>
      <c r="FK112" s="7">
        <v>47.809875067236099</v>
      </c>
      <c r="FL112" s="7">
        <v>61.289182110004425</v>
      </c>
      <c r="FM112" s="7">
        <v>61.289182110004425</v>
      </c>
      <c r="FN112" s="7">
        <v>61.289182110004425</v>
      </c>
      <c r="FO112" s="7">
        <v>61.289182110004425</v>
      </c>
      <c r="FP112" s="7">
        <v>16.220777578749281</v>
      </c>
      <c r="FQ112" s="7">
        <v>27.399492441615809</v>
      </c>
      <c r="FR112" s="7">
        <v>16.220777578749281</v>
      </c>
      <c r="FS112" s="7">
        <v>27.399492441615809</v>
      </c>
      <c r="FT112" s="7">
        <v>66.914939787583648</v>
      </c>
      <c r="FU112" s="7">
        <v>66.914939787583648</v>
      </c>
      <c r="FV112" s="7">
        <v>66.914939787583648</v>
      </c>
      <c r="FW112" s="7">
        <v>66.914939787583648</v>
      </c>
      <c r="FX112" s="7">
        <v>15.002206839997044</v>
      </c>
      <c r="FY112" s="7">
        <v>20.750921327891515</v>
      </c>
      <c r="FZ112" s="7">
        <v>15.002206839997044</v>
      </c>
      <c r="GA112" s="7">
        <v>20.750921327891515</v>
      </c>
      <c r="GB112" s="7">
        <v>57.488199716498478</v>
      </c>
      <c r="GC112" s="7">
        <v>57.488199716498478</v>
      </c>
      <c r="GD112" s="7">
        <v>57.488199716498478</v>
      </c>
      <c r="GE112" s="7">
        <v>57.488199716498478</v>
      </c>
      <c r="GF112" s="7">
        <v>35.696117463111314</v>
      </c>
      <c r="GG112" s="7">
        <v>35.696117463111314</v>
      </c>
      <c r="GH112" s="7">
        <v>35.696117463111314</v>
      </c>
      <c r="GI112" s="7">
        <v>35.696117463111314</v>
      </c>
      <c r="GJ112" s="7">
        <v>49.45760111570106</v>
      </c>
      <c r="GK112" s="7">
        <v>49.45760111570106</v>
      </c>
      <c r="GL112" s="7">
        <v>49.45760111570106</v>
      </c>
      <c r="GM112" s="7">
        <v>49.45760111570106</v>
      </c>
      <c r="GN112" s="7">
        <v>23.027246800513179</v>
      </c>
      <c r="GO112" s="7">
        <v>31.343322190700881</v>
      </c>
      <c r="GP112" s="7">
        <v>23.027246800513179</v>
      </c>
      <c r="GQ112" s="7">
        <v>31.343322190700881</v>
      </c>
      <c r="GR112" s="7">
        <v>92.844623397536566</v>
      </c>
      <c r="GS112" s="7">
        <v>92.844623397536566</v>
      </c>
      <c r="GT112" s="7">
        <v>92.844623397536566</v>
      </c>
      <c r="GU112" s="7">
        <v>92.844623397536566</v>
      </c>
      <c r="GV112" s="7">
        <v>86.473423040953023</v>
      </c>
      <c r="GW112" s="7">
        <v>86.473423040953023</v>
      </c>
      <c r="GX112" s="7">
        <v>86.473423040953023</v>
      </c>
      <c r="GY112" s="7">
        <v>86.473423040953023</v>
      </c>
      <c r="GZ112" s="7">
        <v>91.374816915337377</v>
      </c>
      <c r="HA112" s="7">
        <v>91.374816915337377</v>
      </c>
    </row>
    <row r="113" spans="47:209" ht="15" x14ac:dyDescent="0.25">
      <c r="AY113" s="14"/>
      <c r="BC113" s="20"/>
      <c r="BD113" s="20"/>
      <c r="BM113" s="7" cm="1">
        <f t="array" ref="BM113">INDEX($HD$3:$HD$14,BN113,1)</f>
        <v>31</v>
      </c>
      <c r="BN113" s="7">
        <v>5</v>
      </c>
      <c r="BO113" s="7">
        <v>14</v>
      </c>
      <c r="BP113" s="7">
        <v>88.393589978196601</v>
      </c>
      <c r="BQ113" s="7">
        <v>88.393589978196601</v>
      </c>
      <c r="BR113" s="7">
        <v>88.393589978196601</v>
      </c>
      <c r="BS113" s="7">
        <v>88.393589978196601</v>
      </c>
      <c r="BT113" s="7">
        <v>78.572880440380956</v>
      </c>
      <c r="BU113" s="7">
        <v>78.572880440380956</v>
      </c>
      <c r="BV113" s="7">
        <v>78.572880440380956</v>
      </c>
      <c r="BW113" s="7">
        <v>78.572880440380956</v>
      </c>
      <c r="BX113" s="7">
        <v>72.471905314809206</v>
      </c>
      <c r="BY113" s="7">
        <v>72.471905314809206</v>
      </c>
      <c r="BZ113" s="7">
        <v>78.572880440380956</v>
      </c>
      <c r="CA113" s="7">
        <v>78.572880440380956</v>
      </c>
      <c r="CB113" s="7">
        <v>78.572880440380956</v>
      </c>
      <c r="CC113" s="7">
        <v>78.572880440380956</v>
      </c>
      <c r="CD113" s="7">
        <v>90.299166861055866</v>
      </c>
      <c r="CE113" s="7">
        <v>90.299166861055866</v>
      </c>
      <c r="CF113" s="7">
        <v>90.299166861055866</v>
      </c>
      <c r="CG113" s="7">
        <v>90.299166861055866</v>
      </c>
      <c r="CH113" s="7">
        <v>90.299166861055866</v>
      </c>
      <c r="CI113" s="7">
        <v>90.299166861055866</v>
      </c>
      <c r="CJ113" s="7">
        <v>80.870783897507621</v>
      </c>
      <c r="CK113" s="7">
        <v>80.870783897507621</v>
      </c>
      <c r="CL113" s="7">
        <v>80.870783897507621</v>
      </c>
      <c r="CM113" s="7">
        <v>80.870783897507621</v>
      </c>
      <c r="CN113" s="7">
        <v>80.870783897507621</v>
      </c>
      <c r="CO113" s="7">
        <v>80.870783897507621</v>
      </c>
      <c r="CP113" s="7">
        <v>80.870783897507621</v>
      </c>
      <c r="CQ113" s="7">
        <v>80.870783897507621</v>
      </c>
      <c r="CR113" s="7">
        <v>89.833931670381602</v>
      </c>
      <c r="CS113" s="7">
        <v>89.833931670381602</v>
      </c>
      <c r="CT113" s="7">
        <v>89.833931670381602</v>
      </c>
      <c r="CU113" s="7">
        <v>89.833931670381602</v>
      </c>
      <c r="CV113" s="7">
        <v>73.834771718064715</v>
      </c>
      <c r="CW113" s="7">
        <v>73.834771718064715</v>
      </c>
      <c r="CX113" s="7">
        <v>73.834771718064715</v>
      </c>
      <c r="CY113" s="7">
        <v>73.834771718064715</v>
      </c>
      <c r="CZ113" s="7">
        <v>90.299166861055866</v>
      </c>
      <c r="DA113" s="7">
        <v>90.299166861055866</v>
      </c>
      <c r="DB113" s="7">
        <v>90.299166861055866</v>
      </c>
      <c r="DC113" s="7">
        <v>90.299166861055866</v>
      </c>
      <c r="DD113" s="7">
        <v>75.835094433914563</v>
      </c>
      <c r="DE113" s="7">
        <v>75.835094433914563</v>
      </c>
      <c r="DF113" s="7">
        <v>75.835094433914563</v>
      </c>
      <c r="DG113" s="7">
        <v>75.835094433914563</v>
      </c>
      <c r="DH113" s="7">
        <v>88.393589978196601</v>
      </c>
      <c r="DI113" s="7">
        <v>88.393589978196601</v>
      </c>
      <c r="DJ113" s="7">
        <v>88.393589978196601</v>
      </c>
      <c r="DK113" s="7">
        <v>88.393589978196601</v>
      </c>
      <c r="DL113" s="7">
        <v>72.471905314809206</v>
      </c>
      <c r="DM113" s="7">
        <v>72.471905314809206</v>
      </c>
      <c r="DN113" s="7">
        <v>72.471905314809206</v>
      </c>
      <c r="DO113" s="7">
        <v>72.471905314809206</v>
      </c>
      <c r="DP113" s="7">
        <v>73.558691277331334</v>
      </c>
      <c r="DQ113" s="7">
        <v>73.558691277331334</v>
      </c>
      <c r="DR113" s="7">
        <v>73.558691277331334</v>
      </c>
      <c r="DS113" s="7">
        <v>73.558691277331334</v>
      </c>
      <c r="DT113" s="7">
        <v>80.144159623313996</v>
      </c>
      <c r="DU113" s="7">
        <v>80.144159623313996</v>
      </c>
      <c r="DV113" s="7">
        <v>80.144159623313996</v>
      </c>
      <c r="DW113" s="7">
        <v>80.144159623313996</v>
      </c>
      <c r="DX113" s="7">
        <v>53.700912065988391</v>
      </c>
      <c r="DY113" s="7">
        <v>53.700912065988391</v>
      </c>
      <c r="DZ113" s="7">
        <v>53.700912065988391</v>
      </c>
      <c r="EA113" s="7">
        <v>53.700912065988391</v>
      </c>
      <c r="EB113" s="7">
        <v>40.296088575862129</v>
      </c>
      <c r="EC113" s="7">
        <v>40.296088575862129</v>
      </c>
      <c r="ED113" s="7">
        <v>40.296088575862129</v>
      </c>
      <c r="EE113" s="7">
        <v>40.296088575862129</v>
      </c>
      <c r="EF113" s="7">
        <v>67.427024332052824</v>
      </c>
      <c r="EG113" s="7">
        <v>67.427024332052824</v>
      </c>
      <c r="EH113" s="7">
        <v>67.427024332052824</v>
      </c>
      <c r="EI113" s="7">
        <v>67.427024332052824</v>
      </c>
      <c r="EJ113" s="7">
        <v>29.233600533686207</v>
      </c>
      <c r="EK113" s="7">
        <v>41.537955010375484</v>
      </c>
      <c r="EL113" s="7">
        <v>29.233600533686207</v>
      </c>
      <c r="EM113" s="7">
        <v>41.537955010375484</v>
      </c>
      <c r="EN113" s="7">
        <v>42.146416202318271</v>
      </c>
      <c r="EO113" s="7">
        <v>42.146416202318271</v>
      </c>
      <c r="EP113" s="7">
        <v>40.296088575862129</v>
      </c>
      <c r="EQ113" s="7">
        <v>40.296088575862129</v>
      </c>
      <c r="ER113" s="7">
        <v>40.296088575862129</v>
      </c>
      <c r="ES113" s="7">
        <v>40.296088575862129</v>
      </c>
      <c r="ET113" s="7">
        <v>57.754382861429761</v>
      </c>
      <c r="EU113" s="7">
        <v>57.754382861429761</v>
      </c>
      <c r="EV113" s="7">
        <v>67.843682399392961</v>
      </c>
      <c r="EW113" s="7">
        <v>67.843682399392961</v>
      </c>
      <c r="EX113" s="7">
        <v>67.843682399392961</v>
      </c>
      <c r="EY113" s="7">
        <v>67.843682399392961</v>
      </c>
      <c r="EZ113" s="7">
        <v>67.843682399392961</v>
      </c>
      <c r="FA113" s="7">
        <v>67.843682399392961</v>
      </c>
      <c r="FB113" s="7">
        <v>59.941980192123225</v>
      </c>
      <c r="FC113" s="7">
        <v>39.618359839873953</v>
      </c>
      <c r="FD113" s="7">
        <v>50.786782636219932</v>
      </c>
      <c r="FE113" s="7">
        <v>59.941980192123225</v>
      </c>
      <c r="FF113" s="7">
        <v>39.618359839873953</v>
      </c>
      <c r="FG113" s="7">
        <v>50.786782636219932</v>
      </c>
      <c r="FH113" s="7">
        <v>39.618359839873953</v>
      </c>
      <c r="FI113" s="7">
        <v>50.786782636219932</v>
      </c>
      <c r="FJ113" s="7">
        <v>39.618359839873953</v>
      </c>
      <c r="FK113" s="7">
        <v>50.786782636219932</v>
      </c>
      <c r="FL113" s="7">
        <v>58.803863062324019</v>
      </c>
      <c r="FM113" s="7">
        <v>58.803863062324019</v>
      </c>
      <c r="FN113" s="7">
        <v>58.803863062324019</v>
      </c>
      <c r="FO113" s="7">
        <v>58.803863062324019</v>
      </c>
      <c r="FP113" s="7">
        <v>22.927323411296175</v>
      </c>
      <c r="FQ113" s="7">
        <v>36.401797110378226</v>
      </c>
      <c r="FR113" s="7">
        <v>22.927323411296175</v>
      </c>
      <c r="FS113" s="7">
        <v>36.401797110378226</v>
      </c>
      <c r="FT113" s="7">
        <v>67.843682399392961</v>
      </c>
      <c r="FU113" s="7">
        <v>67.843682399392961</v>
      </c>
      <c r="FV113" s="7">
        <v>67.843682399392961</v>
      </c>
      <c r="FW113" s="7">
        <v>67.843682399392961</v>
      </c>
      <c r="FX113" s="7">
        <v>16.202287042747727</v>
      </c>
      <c r="FY113" s="7">
        <v>23.297985217211117</v>
      </c>
      <c r="FZ113" s="7">
        <v>16.202287042747727</v>
      </c>
      <c r="GA113" s="7">
        <v>23.297985217211117</v>
      </c>
      <c r="GB113" s="7">
        <v>53.700912065988391</v>
      </c>
      <c r="GC113" s="7">
        <v>53.700912065988391</v>
      </c>
      <c r="GD113" s="7">
        <v>53.700912065988391</v>
      </c>
      <c r="GE113" s="7">
        <v>53.700912065988391</v>
      </c>
      <c r="GF113" s="7">
        <v>42.146416202318271</v>
      </c>
      <c r="GG113" s="7">
        <v>42.146416202318271</v>
      </c>
      <c r="GH113" s="7">
        <v>42.146416202318271</v>
      </c>
      <c r="GI113" s="7">
        <v>42.146416202318271</v>
      </c>
      <c r="GJ113" s="7">
        <v>51.877903687788788</v>
      </c>
      <c r="GK113" s="7">
        <v>51.877903687788788</v>
      </c>
      <c r="GL113" s="7">
        <v>51.877903687788788</v>
      </c>
      <c r="GM113" s="7">
        <v>51.877903687788788</v>
      </c>
      <c r="GN113" s="7">
        <v>25.484823343390058</v>
      </c>
      <c r="GO113" s="7">
        <v>34.268342451992694</v>
      </c>
      <c r="GP113" s="7">
        <v>25.484823343390058</v>
      </c>
      <c r="GQ113" s="7">
        <v>34.268342451992694</v>
      </c>
      <c r="GR113" s="7">
        <v>90.801667600967605</v>
      </c>
      <c r="GS113" s="7">
        <v>90.801667600967605</v>
      </c>
      <c r="GT113" s="7">
        <v>90.801667600967605</v>
      </c>
      <c r="GU113" s="7">
        <v>90.801667600967605</v>
      </c>
      <c r="GV113" s="7">
        <v>83.458680112507238</v>
      </c>
      <c r="GW113" s="7">
        <v>83.458680112507238</v>
      </c>
      <c r="GX113" s="7">
        <v>83.458680112507238</v>
      </c>
      <c r="GY113" s="7">
        <v>83.458680112507238</v>
      </c>
      <c r="GZ113" s="7">
        <v>89.218828726099801</v>
      </c>
      <c r="HA113" s="7">
        <v>89.218828726099801</v>
      </c>
    </row>
    <row r="114" spans="47:209" ht="15" x14ac:dyDescent="0.25">
      <c r="AY114" s="14"/>
      <c r="BC114" s="20"/>
      <c r="BD114" s="20"/>
      <c r="BM114" s="7" cm="1">
        <f t="array" ref="BM114">INDEX($HD$3:$HD$14,BN114,1)</f>
        <v>31</v>
      </c>
      <c r="BN114" s="7">
        <v>5</v>
      </c>
      <c r="BO114" s="7">
        <v>15</v>
      </c>
      <c r="BP114" s="7">
        <v>81.845249521554308</v>
      </c>
      <c r="BQ114" s="7">
        <v>81.845249521554308</v>
      </c>
      <c r="BR114" s="7">
        <v>81.845249521554308</v>
      </c>
      <c r="BS114" s="7">
        <v>81.845249521554308</v>
      </c>
      <c r="BT114" s="7">
        <v>74.425329385688997</v>
      </c>
      <c r="BU114" s="7">
        <v>74.425329385688997</v>
      </c>
      <c r="BV114" s="7">
        <v>74.425329385688997</v>
      </c>
      <c r="BW114" s="7">
        <v>74.425329385688997</v>
      </c>
      <c r="BX114" s="7">
        <v>69.795449621026194</v>
      </c>
      <c r="BY114" s="7">
        <v>69.795449621026194</v>
      </c>
      <c r="BZ114" s="7">
        <v>74.425329385688997</v>
      </c>
      <c r="CA114" s="7">
        <v>74.425329385688997</v>
      </c>
      <c r="CB114" s="7">
        <v>74.425329385688997</v>
      </c>
      <c r="CC114" s="7">
        <v>74.425329385688997</v>
      </c>
      <c r="CD114" s="7">
        <v>79.700755149384449</v>
      </c>
      <c r="CE114" s="7">
        <v>79.700755149384449</v>
      </c>
      <c r="CF114" s="7">
        <v>79.700755149384449</v>
      </c>
      <c r="CG114" s="7">
        <v>79.700755149384449</v>
      </c>
      <c r="CH114" s="7">
        <v>79.700755149384449</v>
      </c>
      <c r="CI114" s="7">
        <v>79.700755149384449</v>
      </c>
      <c r="CJ114" s="7">
        <v>83.524189847448753</v>
      </c>
      <c r="CK114" s="7">
        <v>83.524189847448753</v>
      </c>
      <c r="CL114" s="7">
        <v>83.524189847448753</v>
      </c>
      <c r="CM114" s="7">
        <v>83.524189847448753</v>
      </c>
      <c r="CN114" s="7">
        <v>83.524189847448753</v>
      </c>
      <c r="CO114" s="7">
        <v>83.524189847448753</v>
      </c>
      <c r="CP114" s="7">
        <v>83.524189847448753</v>
      </c>
      <c r="CQ114" s="7">
        <v>83.524189847448753</v>
      </c>
      <c r="CR114" s="7">
        <v>84.90426085925229</v>
      </c>
      <c r="CS114" s="7">
        <v>84.90426085925229</v>
      </c>
      <c r="CT114" s="7">
        <v>84.90426085925229</v>
      </c>
      <c r="CU114" s="7">
        <v>84.90426085925229</v>
      </c>
      <c r="CV114" s="7">
        <v>67.94805272828448</v>
      </c>
      <c r="CW114" s="7">
        <v>67.94805272828448</v>
      </c>
      <c r="CX114" s="7">
        <v>67.94805272828448</v>
      </c>
      <c r="CY114" s="7">
        <v>67.94805272828448</v>
      </c>
      <c r="CZ114" s="7">
        <v>79.700755149384449</v>
      </c>
      <c r="DA114" s="7">
        <v>79.700755149384449</v>
      </c>
      <c r="DB114" s="7">
        <v>79.700755149384449</v>
      </c>
      <c r="DC114" s="7">
        <v>79.700755149384449</v>
      </c>
      <c r="DD114" s="7">
        <v>67.430208201231693</v>
      </c>
      <c r="DE114" s="7">
        <v>67.430208201231693</v>
      </c>
      <c r="DF114" s="7">
        <v>67.430208201231693</v>
      </c>
      <c r="DG114" s="7">
        <v>67.430208201231693</v>
      </c>
      <c r="DH114" s="7">
        <v>81.845249521554308</v>
      </c>
      <c r="DI114" s="7">
        <v>81.845249521554308</v>
      </c>
      <c r="DJ114" s="7">
        <v>81.845249521554308</v>
      </c>
      <c r="DK114" s="7">
        <v>81.845249521554308</v>
      </c>
      <c r="DL114" s="7">
        <v>69.795449621026194</v>
      </c>
      <c r="DM114" s="7">
        <v>69.795449621026194</v>
      </c>
      <c r="DN114" s="7">
        <v>69.795449621026194</v>
      </c>
      <c r="DO114" s="7">
        <v>69.795449621026194</v>
      </c>
      <c r="DP114" s="7">
        <v>78.15957818991204</v>
      </c>
      <c r="DQ114" s="7">
        <v>78.15957818991204</v>
      </c>
      <c r="DR114" s="7">
        <v>78.15957818991204</v>
      </c>
      <c r="DS114" s="7">
        <v>78.15957818991204</v>
      </c>
      <c r="DT114" s="7">
        <v>75.350367666202629</v>
      </c>
      <c r="DU114" s="7">
        <v>75.350367666202629</v>
      </c>
      <c r="DV114" s="7">
        <v>75.350367666202629</v>
      </c>
      <c r="DW114" s="7">
        <v>75.350367666202629</v>
      </c>
      <c r="DX114" s="7">
        <v>56.483667595014552</v>
      </c>
      <c r="DY114" s="7">
        <v>56.483667595014552</v>
      </c>
      <c r="DZ114" s="7">
        <v>56.483667595014552</v>
      </c>
      <c r="EA114" s="7">
        <v>56.483667595014552</v>
      </c>
      <c r="EB114" s="7">
        <v>40.949052554481014</v>
      </c>
      <c r="EC114" s="7">
        <v>40.949052554481014</v>
      </c>
      <c r="ED114" s="7">
        <v>40.949052554481014</v>
      </c>
      <c r="EE114" s="7">
        <v>40.949052554481014</v>
      </c>
      <c r="EF114" s="7">
        <v>71.714390959305021</v>
      </c>
      <c r="EG114" s="7">
        <v>71.714390959305021</v>
      </c>
      <c r="EH114" s="7">
        <v>71.714390959305021</v>
      </c>
      <c r="EI114" s="7">
        <v>71.714390959305021</v>
      </c>
      <c r="EJ114" s="7">
        <v>33.744532810909099</v>
      </c>
      <c r="EK114" s="7">
        <v>49.315659752255172</v>
      </c>
      <c r="EL114" s="7">
        <v>33.744532810909099</v>
      </c>
      <c r="EM114" s="7">
        <v>49.315659752255172</v>
      </c>
      <c r="EN114" s="7">
        <v>44.615301712994174</v>
      </c>
      <c r="EO114" s="7">
        <v>44.615301712994174</v>
      </c>
      <c r="EP114" s="7">
        <v>40.949052554481014</v>
      </c>
      <c r="EQ114" s="7">
        <v>40.949052554481014</v>
      </c>
      <c r="ER114" s="7">
        <v>40.949052554481014</v>
      </c>
      <c r="ES114" s="7">
        <v>40.949052554481014</v>
      </c>
      <c r="ET114" s="7">
        <v>64.544139086977921</v>
      </c>
      <c r="EU114" s="7">
        <v>64.544139086977921</v>
      </c>
      <c r="EV114" s="7">
        <v>68.419881686316728</v>
      </c>
      <c r="EW114" s="7">
        <v>68.419881686316728</v>
      </c>
      <c r="EX114" s="7">
        <v>68.419881686316728</v>
      </c>
      <c r="EY114" s="7">
        <v>68.419881686316728</v>
      </c>
      <c r="EZ114" s="7">
        <v>68.419881686316728</v>
      </c>
      <c r="FA114" s="7">
        <v>68.419881686316728</v>
      </c>
      <c r="FB114" s="7">
        <v>58.204268842797681</v>
      </c>
      <c r="FC114" s="7">
        <v>42.220577869014754</v>
      </c>
      <c r="FD114" s="7">
        <v>53.652893946331481</v>
      </c>
      <c r="FE114" s="7">
        <v>58.204268842797681</v>
      </c>
      <c r="FF114" s="7">
        <v>42.220577869014754</v>
      </c>
      <c r="FG114" s="7">
        <v>53.652893946331481</v>
      </c>
      <c r="FH114" s="7">
        <v>42.220577869014754</v>
      </c>
      <c r="FI114" s="7">
        <v>53.652893946331481</v>
      </c>
      <c r="FJ114" s="7">
        <v>42.220577869014754</v>
      </c>
      <c r="FK114" s="7">
        <v>53.652893946331481</v>
      </c>
      <c r="FL114" s="7">
        <v>61.464435783146577</v>
      </c>
      <c r="FM114" s="7">
        <v>61.464435783146577</v>
      </c>
      <c r="FN114" s="7">
        <v>61.464435783146577</v>
      </c>
      <c r="FO114" s="7">
        <v>61.464435783146577</v>
      </c>
      <c r="FP114" s="7">
        <v>25.3944557344341</v>
      </c>
      <c r="FQ114" s="7">
        <v>40.742754257697861</v>
      </c>
      <c r="FR114" s="7">
        <v>25.3944557344341</v>
      </c>
      <c r="FS114" s="7">
        <v>40.742754257697861</v>
      </c>
      <c r="FT114" s="7">
        <v>68.419881686316728</v>
      </c>
      <c r="FU114" s="7">
        <v>68.419881686316728</v>
      </c>
      <c r="FV114" s="7">
        <v>68.419881686316728</v>
      </c>
      <c r="FW114" s="7">
        <v>68.419881686316728</v>
      </c>
      <c r="FX114" s="7">
        <v>20.320577267535182</v>
      </c>
      <c r="FY114" s="7">
        <v>29.108472343542473</v>
      </c>
      <c r="FZ114" s="7">
        <v>20.320577267535182</v>
      </c>
      <c r="GA114" s="7">
        <v>29.108472343542473</v>
      </c>
      <c r="GB114" s="7">
        <v>56.483667595014552</v>
      </c>
      <c r="GC114" s="7">
        <v>56.483667595014552</v>
      </c>
      <c r="GD114" s="7">
        <v>56.483667595014552</v>
      </c>
      <c r="GE114" s="7">
        <v>56.483667595014552</v>
      </c>
      <c r="GF114" s="7">
        <v>44.615301712994174</v>
      </c>
      <c r="GG114" s="7">
        <v>44.615301712994174</v>
      </c>
      <c r="GH114" s="7">
        <v>44.615301712994174</v>
      </c>
      <c r="GI114" s="7">
        <v>44.615301712994174</v>
      </c>
      <c r="GJ114" s="7">
        <v>57.244549243911962</v>
      </c>
      <c r="GK114" s="7">
        <v>57.244549243911962</v>
      </c>
      <c r="GL114" s="7">
        <v>57.244549243911962</v>
      </c>
      <c r="GM114" s="7">
        <v>57.244549243911962</v>
      </c>
      <c r="GN114" s="7">
        <v>29.531363314381249</v>
      </c>
      <c r="GO114" s="7">
        <v>38.702205840973576</v>
      </c>
      <c r="GP114" s="7">
        <v>29.531363314381249</v>
      </c>
      <c r="GQ114" s="7">
        <v>38.702205840973576</v>
      </c>
      <c r="GR114" s="7">
        <v>88.579744649545304</v>
      </c>
      <c r="GS114" s="7">
        <v>88.579744649545304</v>
      </c>
      <c r="GT114" s="7">
        <v>88.579744649545304</v>
      </c>
      <c r="GU114" s="7">
        <v>88.579744649545304</v>
      </c>
      <c r="GV114" s="7">
        <v>78.106400732067385</v>
      </c>
      <c r="GW114" s="7">
        <v>78.106400732067385</v>
      </c>
      <c r="GX114" s="7">
        <v>78.106400732067385</v>
      </c>
      <c r="GY114" s="7">
        <v>78.106400732067385</v>
      </c>
      <c r="GZ114" s="7">
        <v>83.720834500821226</v>
      </c>
      <c r="HA114" s="7">
        <v>83.720834500821226</v>
      </c>
    </row>
    <row r="115" spans="47:209" ht="15" x14ac:dyDescent="0.25">
      <c r="AY115" s="14"/>
      <c r="BC115" s="20"/>
      <c r="BD115" s="20"/>
      <c r="BM115" s="7" cm="1">
        <f t="array" ref="BM115">INDEX($HD$3:$HD$14,BN115,1)</f>
        <v>31</v>
      </c>
      <c r="BN115" s="7">
        <v>5</v>
      </c>
      <c r="BO115" s="7">
        <v>16</v>
      </c>
      <c r="BP115" s="7">
        <v>76.59219625821126</v>
      </c>
      <c r="BQ115" s="7">
        <v>76.59219625821126</v>
      </c>
      <c r="BR115" s="7">
        <v>76.59219625821126</v>
      </c>
      <c r="BS115" s="7">
        <v>76.59219625821126</v>
      </c>
      <c r="BT115" s="7">
        <v>73.353372060630548</v>
      </c>
      <c r="BU115" s="7">
        <v>73.353372060630548</v>
      </c>
      <c r="BV115" s="7">
        <v>73.353372060630548</v>
      </c>
      <c r="BW115" s="7">
        <v>73.353372060630548</v>
      </c>
      <c r="BX115" s="7">
        <v>63.754485484999883</v>
      </c>
      <c r="BY115" s="7">
        <v>63.754485484999883</v>
      </c>
      <c r="BZ115" s="7">
        <v>73.353372060630548</v>
      </c>
      <c r="CA115" s="7">
        <v>73.353372060630548</v>
      </c>
      <c r="CB115" s="7">
        <v>73.353372060630548</v>
      </c>
      <c r="CC115" s="7">
        <v>73.353372060630548</v>
      </c>
      <c r="CD115" s="7">
        <v>74.659609978973549</v>
      </c>
      <c r="CE115" s="7">
        <v>74.659609978973549</v>
      </c>
      <c r="CF115" s="7">
        <v>74.659609978973549</v>
      </c>
      <c r="CG115" s="7">
        <v>74.659609978973549</v>
      </c>
      <c r="CH115" s="7">
        <v>74.659609978973549</v>
      </c>
      <c r="CI115" s="7">
        <v>74.659609978973549</v>
      </c>
      <c r="CJ115" s="7">
        <v>76.489851932155446</v>
      </c>
      <c r="CK115" s="7">
        <v>76.489851932155446</v>
      </c>
      <c r="CL115" s="7">
        <v>76.489851932155446</v>
      </c>
      <c r="CM115" s="7">
        <v>76.489851932155446</v>
      </c>
      <c r="CN115" s="7">
        <v>76.489851932155446</v>
      </c>
      <c r="CO115" s="7">
        <v>76.489851932155446</v>
      </c>
      <c r="CP115" s="7">
        <v>76.489851932155446</v>
      </c>
      <c r="CQ115" s="7">
        <v>76.489851932155446</v>
      </c>
      <c r="CR115" s="7">
        <v>82.213782119911869</v>
      </c>
      <c r="CS115" s="7">
        <v>82.213782119911869</v>
      </c>
      <c r="CT115" s="7">
        <v>82.213782119911869</v>
      </c>
      <c r="CU115" s="7">
        <v>82.213782119911869</v>
      </c>
      <c r="CV115" s="7">
        <v>63.372026053020527</v>
      </c>
      <c r="CW115" s="7">
        <v>63.372026053020527</v>
      </c>
      <c r="CX115" s="7">
        <v>63.372026053020527</v>
      </c>
      <c r="CY115" s="7">
        <v>63.372026053020527</v>
      </c>
      <c r="CZ115" s="7">
        <v>74.659609978973549</v>
      </c>
      <c r="DA115" s="7">
        <v>74.659609978973549</v>
      </c>
      <c r="DB115" s="7">
        <v>74.659609978973549</v>
      </c>
      <c r="DC115" s="7">
        <v>74.659609978973549</v>
      </c>
      <c r="DD115" s="7">
        <v>64.615521626275481</v>
      </c>
      <c r="DE115" s="7">
        <v>64.615521626275481</v>
      </c>
      <c r="DF115" s="7">
        <v>64.615521626275481</v>
      </c>
      <c r="DG115" s="7">
        <v>64.615521626275481</v>
      </c>
      <c r="DH115" s="7">
        <v>76.59219625821126</v>
      </c>
      <c r="DI115" s="7">
        <v>76.59219625821126</v>
      </c>
      <c r="DJ115" s="7">
        <v>76.59219625821126</v>
      </c>
      <c r="DK115" s="7">
        <v>76.59219625821126</v>
      </c>
      <c r="DL115" s="7">
        <v>63.754485484999883</v>
      </c>
      <c r="DM115" s="7">
        <v>63.754485484999883</v>
      </c>
      <c r="DN115" s="7">
        <v>63.754485484999883</v>
      </c>
      <c r="DO115" s="7">
        <v>63.754485484999883</v>
      </c>
      <c r="DP115" s="7">
        <v>74.7046488220968</v>
      </c>
      <c r="DQ115" s="7">
        <v>74.7046488220968</v>
      </c>
      <c r="DR115" s="7">
        <v>74.7046488220968</v>
      </c>
      <c r="DS115" s="7">
        <v>74.7046488220968</v>
      </c>
      <c r="DT115" s="7">
        <v>72.998086752920841</v>
      </c>
      <c r="DU115" s="7">
        <v>72.998086752920841</v>
      </c>
      <c r="DV115" s="7">
        <v>72.998086752920841</v>
      </c>
      <c r="DW115" s="7">
        <v>72.998086752920841</v>
      </c>
      <c r="DX115" s="7">
        <v>60.449233595580665</v>
      </c>
      <c r="DY115" s="7">
        <v>60.449233595580665</v>
      </c>
      <c r="DZ115" s="7">
        <v>60.449233595580665</v>
      </c>
      <c r="EA115" s="7">
        <v>60.449233595580665</v>
      </c>
      <c r="EB115" s="7">
        <v>40.148646971985329</v>
      </c>
      <c r="EC115" s="7">
        <v>40.148646971985329</v>
      </c>
      <c r="ED115" s="7">
        <v>40.148646971985329</v>
      </c>
      <c r="EE115" s="7">
        <v>40.148646971985329</v>
      </c>
      <c r="EF115" s="7">
        <v>71.157980819705273</v>
      </c>
      <c r="EG115" s="7">
        <v>71.157980819705273</v>
      </c>
      <c r="EH115" s="7">
        <v>71.157980819705273</v>
      </c>
      <c r="EI115" s="7">
        <v>71.157980819705273</v>
      </c>
      <c r="EJ115" s="7">
        <v>37.097985029527798</v>
      </c>
      <c r="EK115" s="7">
        <v>54.247860552469248</v>
      </c>
      <c r="EL115" s="7">
        <v>37.097985029527798</v>
      </c>
      <c r="EM115" s="7">
        <v>54.247860552469248</v>
      </c>
      <c r="EN115" s="7">
        <v>44.081475596171529</v>
      </c>
      <c r="EO115" s="7">
        <v>44.081475596171529</v>
      </c>
      <c r="EP115" s="7">
        <v>40.148646971985329</v>
      </c>
      <c r="EQ115" s="7">
        <v>40.148646971985329</v>
      </c>
      <c r="ER115" s="7">
        <v>40.148646971985329</v>
      </c>
      <c r="ES115" s="7">
        <v>40.148646971985329</v>
      </c>
      <c r="ET115" s="7">
        <v>67.428988749329903</v>
      </c>
      <c r="EU115" s="7">
        <v>67.428988749329903</v>
      </c>
      <c r="EV115" s="7">
        <v>64.473310211498529</v>
      </c>
      <c r="EW115" s="7">
        <v>64.473310211498529</v>
      </c>
      <c r="EX115" s="7">
        <v>64.473310211498529</v>
      </c>
      <c r="EY115" s="7">
        <v>64.473310211498529</v>
      </c>
      <c r="EZ115" s="7">
        <v>64.473310211498529</v>
      </c>
      <c r="FA115" s="7">
        <v>64.473310211498529</v>
      </c>
      <c r="FB115" s="7">
        <v>56.584835089187756</v>
      </c>
      <c r="FC115" s="7">
        <v>45.010700619596889</v>
      </c>
      <c r="FD115" s="7">
        <v>59.942695636610075</v>
      </c>
      <c r="FE115" s="7">
        <v>56.584835089187756</v>
      </c>
      <c r="FF115" s="7">
        <v>45.010700619596889</v>
      </c>
      <c r="FG115" s="7">
        <v>59.942695636610075</v>
      </c>
      <c r="FH115" s="7">
        <v>45.010700619596889</v>
      </c>
      <c r="FI115" s="7">
        <v>59.942695636610075</v>
      </c>
      <c r="FJ115" s="7">
        <v>45.010700619596889</v>
      </c>
      <c r="FK115" s="7">
        <v>59.942695636610075</v>
      </c>
      <c r="FL115" s="7">
        <v>60.072859947758062</v>
      </c>
      <c r="FM115" s="7">
        <v>60.072859947758062</v>
      </c>
      <c r="FN115" s="7">
        <v>60.072859947758062</v>
      </c>
      <c r="FO115" s="7">
        <v>60.072859947758062</v>
      </c>
      <c r="FP115" s="7">
        <v>29.665975119195043</v>
      </c>
      <c r="FQ115" s="7">
        <v>47.062188178282831</v>
      </c>
      <c r="FR115" s="7">
        <v>29.665975119195043</v>
      </c>
      <c r="FS115" s="7">
        <v>47.062188178282831</v>
      </c>
      <c r="FT115" s="7">
        <v>64.473310211498529</v>
      </c>
      <c r="FU115" s="7">
        <v>64.473310211498529</v>
      </c>
      <c r="FV115" s="7">
        <v>64.473310211498529</v>
      </c>
      <c r="FW115" s="7">
        <v>64.473310211498529</v>
      </c>
      <c r="FX115" s="7">
        <v>20.676931627476478</v>
      </c>
      <c r="FY115" s="7">
        <v>29.071105172551412</v>
      </c>
      <c r="FZ115" s="7">
        <v>20.676931627476478</v>
      </c>
      <c r="GA115" s="7">
        <v>29.071105172551412</v>
      </c>
      <c r="GB115" s="7">
        <v>60.449233595580665</v>
      </c>
      <c r="GC115" s="7">
        <v>60.449233595580665</v>
      </c>
      <c r="GD115" s="7">
        <v>60.449233595580665</v>
      </c>
      <c r="GE115" s="7">
        <v>60.449233595580665</v>
      </c>
      <c r="GF115" s="7">
        <v>44.081475596171529</v>
      </c>
      <c r="GG115" s="7">
        <v>44.081475596171529</v>
      </c>
      <c r="GH115" s="7">
        <v>44.081475596171529</v>
      </c>
      <c r="GI115" s="7">
        <v>44.081475596171529</v>
      </c>
      <c r="GJ115" s="7">
        <v>55.288175728735986</v>
      </c>
      <c r="GK115" s="7">
        <v>55.288175728735986</v>
      </c>
      <c r="GL115" s="7">
        <v>55.288175728735986</v>
      </c>
      <c r="GM115" s="7">
        <v>55.288175728735986</v>
      </c>
      <c r="GN115" s="7">
        <v>33.109978395794798</v>
      </c>
      <c r="GO115" s="7">
        <v>43.792290670281595</v>
      </c>
      <c r="GP115" s="7">
        <v>33.109978395794798</v>
      </c>
      <c r="GQ115" s="7">
        <v>43.792290670281595</v>
      </c>
      <c r="GR115" s="7">
        <v>83.68290780019062</v>
      </c>
      <c r="GS115" s="7">
        <v>83.68290780019062</v>
      </c>
      <c r="GT115" s="7">
        <v>83.68290780019062</v>
      </c>
      <c r="GU115" s="7">
        <v>83.68290780019062</v>
      </c>
      <c r="GV115" s="7">
        <v>67.897196669603957</v>
      </c>
      <c r="GW115" s="7">
        <v>67.897196669603957</v>
      </c>
      <c r="GX115" s="7">
        <v>67.897196669603957</v>
      </c>
      <c r="GY115" s="7">
        <v>67.897196669603957</v>
      </c>
      <c r="GZ115" s="7">
        <v>73.871482940117602</v>
      </c>
      <c r="HA115" s="7">
        <v>73.871482940117602</v>
      </c>
    </row>
    <row r="116" spans="47:209" ht="15" x14ac:dyDescent="0.25">
      <c r="AY116" s="14"/>
      <c r="BC116" s="20"/>
      <c r="BD116" s="20"/>
      <c r="BM116" s="7" cm="1">
        <f t="array" ref="BM116">INDEX($HD$3:$HD$14,BN116,1)</f>
        <v>31</v>
      </c>
      <c r="BN116" s="7">
        <v>5</v>
      </c>
      <c r="BO116" s="7">
        <v>17</v>
      </c>
      <c r="BP116" s="7">
        <v>61.831801366419512</v>
      </c>
      <c r="BQ116" s="7">
        <v>61.831801366419512</v>
      </c>
      <c r="BR116" s="7">
        <v>61.831801366419512</v>
      </c>
      <c r="BS116" s="7">
        <v>61.831801366419512</v>
      </c>
      <c r="BT116" s="7">
        <v>56.583398816322635</v>
      </c>
      <c r="BU116" s="7">
        <v>56.583398816322635</v>
      </c>
      <c r="BV116" s="7">
        <v>56.583398816322635</v>
      </c>
      <c r="BW116" s="7">
        <v>56.583398816322635</v>
      </c>
      <c r="BX116" s="7">
        <v>40.542916766639259</v>
      </c>
      <c r="BY116" s="7">
        <v>40.542916766639259</v>
      </c>
      <c r="BZ116" s="7">
        <v>56.583398816322635</v>
      </c>
      <c r="CA116" s="7">
        <v>56.583398816322635</v>
      </c>
      <c r="CB116" s="7">
        <v>56.583398816322635</v>
      </c>
      <c r="CC116" s="7">
        <v>56.583398816322635</v>
      </c>
      <c r="CD116" s="7">
        <v>65.009256276466246</v>
      </c>
      <c r="CE116" s="7">
        <v>65.009256276466246</v>
      </c>
      <c r="CF116" s="7">
        <v>65.009256276466246</v>
      </c>
      <c r="CG116" s="7">
        <v>65.009256276466246</v>
      </c>
      <c r="CH116" s="7">
        <v>65.009256276466246</v>
      </c>
      <c r="CI116" s="7">
        <v>65.009256276466246</v>
      </c>
      <c r="CJ116" s="7">
        <v>51.450101718403253</v>
      </c>
      <c r="CK116" s="7">
        <v>51.450101718403253</v>
      </c>
      <c r="CL116" s="7">
        <v>51.450101718403253</v>
      </c>
      <c r="CM116" s="7">
        <v>51.450101718403253</v>
      </c>
      <c r="CN116" s="7">
        <v>51.450101718403253</v>
      </c>
      <c r="CO116" s="7">
        <v>51.450101718403253</v>
      </c>
      <c r="CP116" s="7">
        <v>51.450101718403253</v>
      </c>
      <c r="CQ116" s="7">
        <v>51.450101718403253</v>
      </c>
      <c r="CR116" s="7">
        <v>73.242689709003102</v>
      </c>
      <c r="CS116" s="7">
        <v>73.242689709003102</v>
      </c>
      <c r="CT116" s="7">
        <v>73.242689709003102</v>
      </c>
      <c r="CU116" s="7">
        <v>73.242689709003102</v>
      </c>
      <c r="CV116" s="7">
        <v>42.64147551116853</v>
      </c>
      <c r="CW116" s="7">
        <v>42.64147551116853</v>
      </c>
      <c r="CX116" s="7">
        <v>42.64147551116853</v>
      </c>
      <c r="CY116" s="7">
        <v>42.64147551116853</v>
      </c>
      <c r="CZ116" s="7">
        <v>65.009256276466246</v>
      </c>
      <c r="DA116" s="7">
        <v>65.009256276466246</v>
      </c>
      <c r="DB116" s="7">
        <v>65.009256276466246</v>
      </c>
      <c r="DC116" s="7">
        <v>65.009256276466246</v>
      </c>
      <c r="DD116" s="7">
        <v>40.33697480721699</v>
      </c>
      <c r="DE116" s="7">
        <v>40.33697480721699</v>
      </c>
      <c r="DF116" s="7">
        <v>40.33697480721699</v>
      </c>
      <c r="DG116" s="7">
        <v>40.33697480721699</v>
      </c>
      <c r="DH116" s="7">
        <v>61.831801366419512</v>
      </c>
      <c r="DI116" s="7">
        <v>61.831801366419512</v>
      </c>
      <c r="DJ116" s="7">
        <v>61.831801366419512</v>
      </c>
      <c r="DK116" s="7">
        <v>61.831801366419512</v>
      </c>
      <c r="DL116" s="7">
        <v>40.542916766639259</v>
      </c>
      <c r="DM116" s="7">
        <v>40.542916766639259</v>
      </c>
      <c r="DN116" s="7">
        <v>40.542916766639259</v>
      </c>
      <c r="DO116" s="7">
        <v>40.542916766639259</v>
      </c>
      <c r="DP116" s="7">
        <v>52.229220245272785</v>
      </c>
      <c r="DQ116" s="7">
        <v>52.229220245272785</v>
      </c>
      <c r="DR116" s="7">
        <v>52.229220245272785</v>
      </c>
      <c r="DS116" s="7">
        <v>52.229220245272785</v>
      </c>
      <c r="DT116" s="7">
        <v>49.605715658416365</v>
      </c>
      <c r="DU116" s="7">
        <v>49.605715658416365</v>
      </c>
      <c r="DV116" s="7">
        <v>49.605715658416365</v>
      </c>
      <c r="DW116" s="7">
        <v>49.605715658416365</v>
      </c>
      <c r="DX116" s="7">
        <v>60.073487676627479</v>
      </c>
      <c r="DY116" s="7">
        <v>60.073487676627479</v>
      </c>
      <c r="DZ116" s="7">
        <v>60.073487676627479</v>
      </c>
      <c r="EA116" s="7">
        <v>60.073487676627479</v>
      </c>
      <c r="EB116" s="7">
        <v>45.089927156947134</v>
      </c>
      <c r="EC116" s="7">
        <v>45.089927156947134</v>
      </c>
      <c r="ED116" s="7">
        <v>45.089927156947134</v>
      </c>
      <c r="EE116" s="7">
        <v>45.089927156947134</v>
      </c>
      <c r="EF116" s="7">
        <v>68.563081931093905</v>
      </c>
      <c r="EG116" s="7">
        <v>68.563081931093905</v>
      </c>
      <c r="EH116" s="7">
        <v>68.563081931093905</v>
      </c>
      <c r="EI116" s="7">
        <v>68.563081931093905</v>
      </c>
      <c r="EJ116" s="7">
        <v>36.174953322538151</v>
      </c>
      <c r="EK116" s="7">
        <v>54.139232181290389</v>
      </c>
      <c r="EL116" s="7">
        <v>36.174953322538151</v>
      </c>
      <c r="EM116" s="7">
        <v>54.139232181290389</v>
      </c>
      <c r="EN116" s="7">
        <v>42.167205300539614</v>
      </c>
      <c r="EO116" s="7">
        <v>42.167205300539614</v>
      </c>
      <c r="EP116" s="7">
        <v>45.089927156947134</v>
      </c>
      <c r="EQ116" s="7">
        <v>45.089927156947134</v>
      </c>
      <c r="ER116" s="7">
        <v>45.089927156947134</v>
      </c>
      <c r="ES116" s="7">
        <v>45.089927156947134</v>
      </c>
      <c r="ET116" s="7">
        <v>67.930194511714106</v>
      </c>
      <c r="EU116" s="7">
        <v>67.930194511714106</v>
      </c>
      <c r="EV116" s="7">
        <v>57.212890490101167</v>
      </c>
      <c r="EW116" s="7">
        <v>57.212890490101167</v>
      </c>
      <c r="EX116" s="7">
        <v>57.212890490101167</v>
      </c>
      <c r="EY116" s="7">
        <v>57.212890490101167</v>
      </c>
      <c r="EZ116" s="7">
        <v>57.212890490101167</v>
      </c>
      <c r="FA116" s="7">
        <v>57.212890490101167</v>
      </c>
      <c r="FB116" s="7">
        <v>55.831173899557164</v>
      </c>
      <c r="FC116" s="7">
        <v>39.225761421766741</v>
      </c>
      <c r="FD116" s="7">
        <v>53.637685791939909</v>
      </c>
      <c r="FE116" s="7">
        <v>55.831173899557164</v>
      </c>
      <c r="FF116" s="7">
        <v>39.225761421766741</v>
      </c>
      <c r="FG116" s="7">
        <v>53.637685791939909</v>
      </c>
      <c r="FH116" s="7">
        <v>39.225761421766741</v>
      </c>
      <c r="FI116" s="7">
        <v>53.637685791939909</v>
      </c>
      <c r="FJ116" s="7">
        <v>39.225761421766741</v>
      </c>
      <c r="FK116" s="7">
        <v>53.637685791939909</v>
      </c>
      <c r="FL116" s="7">
        <v>56.552572599938387</v>
      </c>
      <c r="FM116" s="7">
        <v>56.552572599938387</v>
      </c>
      <c r="FN116" s="7">
        <v>56.552572599938387</v>
      </c>
      <c r="FO116" s="7">
        <v>56.552572599938387</v>
      </c>
      <c r="FP116" s="7">
        <v>31.423431455731635</v>
      </c>
      <c r="FQ116" s="7">
        <v>49.236288790938396</v>
      </c>
      <c r="FR116" s="7">
        <v>31.423431455731635</v>
      </c>
      <c r="FS116" s="7">
        <v>49.236288790938396</v>
      </c>
      <c r="FT116" s="7">
        <v>57.212890490101167</v>
      </c>
      <c r="FU116" s="7">
        <v>57.212890490101167</v>
      </c>
      <c r="FV116" s="7">
        <v>57.212890490101167</v>
      </c>
      <c r="FW116" s="7">
        <v>57.212890490101167</v>
      </c>
      <c r="FX116" s="7">
        <v>20.330410451769779</v>
      </c>
      <c r="FY116" s="7">
        <v>29.64582112693699</v>
      </c>
      <c r="FZ116" s="7">
        <v>20.330410451769779</v>
      </c>
      <c r="GA116" s="7">
        <v>29.64582112693699</v>
      </c>
      <c r="GB116" s="7">
        <v>60.073487676627479</v>
      </c>
      <c r="GC116" s="7">
        <v>60.073487676627479</v>
      </c>
      <c r="GD116" s="7">
        <v>60.073487676627479</v>
      </c>
      <c r="GE116" s="7">
        <v>60.073487676627479</v>
      </c>
      <c r="GF116" s="7">
        <v>42.167205300539614</v>
      </c>
      <c r="GG116" s="7">
        <v>42.167205300539614</v>
      </c>
      <c r="GH116" s="7">
        <v>42.167205300539614</v>
      </c>
      <c r="GI116" s="7">
        <v>42.167205300539614</v>
      </c>
      <c r="GJ116" s="7">
        <v>50.020322367266708</v>
      </c>
      <c r="GK116" s="7">
        <v>50.020322367266708</v>
      </c>
      <c r="GL116" s="7">
        <v>50.020322367266708</v>
      </c>
      <c r="GM116" s="7">
        <v>50.020322367266708</v>
      </c>
      <c r="GN116" s="7">
        <v>38.966779698451539</v>
      </c>
      <c r="GO116" s="7">
        <v>50.376738674825525</v>
      </c>
      <c r="GP116" s="7">
        <v>38.966779698451539</v>
      </c>
      <c r="GQ116" s="7">
        <v>50.376738674825525</v>
      </c>
      <c r="GR116" s="7">
        <v>81.021306943041438</v>
      </c>
      <c r="GS116" s="7">
        <v>81.021306943041438</v>
      </c>
      <c r="GT116" s="7">
        <v>81.021306943041438</v>
      </c>
      <c r="GU116" s="7">
        <v>81.021306943041438</v>
      </c>
      <c r="GV116" s="7">
        <v>55.740331060000024</v>
      </c>
      <c r="GW116" s="7">
        <v>55.740331060000024</v>
      </c>
      <c r="GX116" s="7">
        <v>55.740331060000024</v>
      </c>
      <c r="GY116" s="7">
        <v>55.740331060000024</v>
      </c>
      <c r="GZ116" s="7">
        <v>57.495674631076312</v>
      </c>
      <c r="HA116" s="7">
        <v>57.495674631076312</v>
      </c>
    </row>
    <row r="117" spans="47:209" ht="15" x14ac:dyDescent="0.25">
      <c r="AY117" s="14"/>
      <c r="BC117" s="20"/>
      <c r="BD117" s="20"/>
      <c r="BM117" s="7" cm="1">
        <f t="array" ref="BM117">INDEX($HD$3:$HD$14,BN117,1)</f>
        <v>31</v>
      </c>
      <c r="BN117" s="7">
        <v>5</v>
      </c>
      <c r="BO117" s="7">
        <v>18</v>
      </c>
      <c r="BP117" s="7">
        <v>18.727752393803549</v>
      </c>
      <c r="BQ117" s="7">
        <v>18.727752393803549</v>
      </c>
      <c r="BR117" s="7">
        <v>18.727752393803549</v>
      </c>
      <c r="BS117" s="7">
        <v>18.727752393803549</v>
      </c>
      <c r="BT117" s="7">
        <v>21.199784832690543</v>
      </c>
      <c r="BU117" s="7">
        <v>21.199784832690543</v>
      </c>
      <c r="BV117" s="7">
        <v>21.199784832690543</v>
      </c>
      <c r="BW117" s="7">
        <v>21.199784832690543</v>
      </c>
      <c r="BX117" s="7">
        <v>10.720306778552809</v>
      </c>
      <c r="BY117" s="7">
        <v>10.720306778552809</v>
      </c>
      <c r="BZ117" s="7">
        <v>21.199784832690543</v>
      </c>
      <c r="CA117" s="7">
        <v>21.199784832690543</v>
      </c>
      <c r="CB117" s="7">
        <v>21.199784832690543</v>
      </c>
      <c r="CC117" s="7">
        <v>21.199784832690543</v>
      </c>
      <c r="CD117" s="7">
        <v>25.724271619938435</v>
      </c>
      <c r="CE117" s="7">
        <v>25.724271619938435</v>
      </c>
      <c r="CF117" s="7">
        <v>25.724271619938435</v>
      </c>
      <c r="CG117" s="7">
        <v>25.724271619938435</v>
      </c>
      <c r="CH117" s="7">
        <v>25.724271619938435</v>
      </c>
      <c r="CI117" s="7">
        <v>25.724271619938435</v>
      </c>
      <c r="CJ117" s="7">
        <v>13.550590747504387</v>
      </c>
      <c r="CK117" s="7">
        <v>13.550590747504387</v>
      </c>
      <c r="CL117" s="7">
        <v>13.550590747504387</v>
      </c>
      <c r="CM117" s="7">
        <v>13.550590747504387</v>
      </c>
      <c r="CN117" s="7">
        <v>13.550590747504387</v>
      </c>
      <c r="CO117" s="7">
        <v>13.550590747504387</v>
      </c>
      <c r="CP117" s="7">
        <v>13.550590747504387</v>
      </c>
      <c r="CQ117" s="7">
        <v>13.550590747504387</v>
      </c>
      <c r="CR117" s="7">
        <v>25.420844322884239</v>
      </c>
      <c r="CS117" s="7">
        <v>25.420844322884239</v>
      </c>
      <c r="CT117" s="7">
        <v>25.420844322884239</v>
      </c>
      <c r="CU117" s="7">
        <v>25.420844322884239</v>
      </c>
      <c r="CV117" s="7">
        <v>15.024562470881206</v>
      </c>
      <c r="CW117" s="7">
        <v>15.024562470881206</v>
      </c>
      <c r="CX117" s="7">
        <v>15.024562470881206</v>
      </c>
      <c r="CY117" s="7">
        <v>15.024562470881206</v>
      </c>
      <c r="CZ117" s="7">
        <v>25.724271619938435</v>
      </c>
      <c r="DA117" s="7">
        <v>25.724271619938435</v>
      </c>
      <c r="DB117" s="7">
        <v>25.724271619938435</v>
      </c>
      <c r="DC117" s="7">
        <v>25.724271619938435</v>
      </c>
      <c r="DD117" s="7">
        <v>10.185493455020517</v>
      </c>
      <c r="DE117" s="7">
        <v>10.185493455020517</v>
      </c>
      <c r="DF117" s="7">
        <v>10.185493455020517</v>
      </c>
      <c r="DG117" s="7">
        <v>10.185493455020517</v>
      </c>
      <c r="DH117" s="7">
        <v>18.727752393803549</v>
      </c>
      <c r="DI117" s="7">
        <v>18.727752393803549</v>
      </c>
      <c r="DJ117" s="7">
        <v>18.727752393803549</v>
      </c>
      <c r="DK117" s="7">
        <v>18.727752393803549</v>
      </c>
      <c r="DL117" s="7">
        <v>10.720306778552809</v>
      </c>
      <c r="DM117" s="7">
        <v>10.720306778552809</v>
      </c>
      <c r="DN117" s="7">
        <v>10.720306778552809</v>
      </c>
      <c r="DO117" s="7">
        <v>10.720306778552809</v>
      </c>
      <c r="DP117" s="7">
        <v>19.812420443275688</v>
      </c>
      <c r="DQ117" s="7">
        <v>19.812420443275688</v>
      </c>
      <c r="DR117" s="7">
        <v>19.812420443275688</v>
      </c>
      <c r="DS117" s="7">
        <v>19.812420443275688</v>
      </c>
      <c r="DT117" s="7">
        <v>15.452860291414979</v>
      </c>
      <c r="DU117" s="7">
        <v>15.452860291414979</v>
      </c>
      <c r="DV117" s="7">
        <v>15.452860291414979</v>
      </c>
      <c r="DW117" s="7">
        <v>15.452860291414979</v>
      </c>
      <c r="DX117" s="7">
        <v>51.833600677815241</v>
      </c>
      <c r="DY117" s="7">
        <v>51.833600677815241</v>
      </c>
      <c r="DZ117" s="7">
        <v>51.833600677815241</v>
      </c>
      <c r="EA117" s="7">
        <v>51.833600677815241</v>
      </c>
      <c r="EB117" s="7">
        <v>48.119488678463455</v>
      </c>
      <c r="EC117" s="7">
        <v>48.119488678463455</v>
      </c>
      <c r="ED117" s="7">
        <v>48.119488678463455</v>
      </c>
      <c r="EE117" s="7">
        <v>48.119488678463455</v>
      </c>
      <c r="EF117" s="7">
        <v>65.80507288440019</v>
      </c>
      <c r="EG117" s="7">
        <v>65.80507288440019</v>
      </c>
      <c r="EH117" s="7">
        <v>65.80507288440019</v>
      </c>
      <c r="EI117" s="7">
        <v>65.80507288440019</v>
      </c>
      <c r="EJ117" s="7">
        <v>28.342551651060095</v>
      </c>
      <c r="EK117" s="7">
        <v>45.762361506862028</v>
      </c>
      <c r="EL117" s="7">
        <v>28.342551651060095</v>
      </c>
      <c r="EM117" s="7">
        <v>45.762361506862028</v>
      </c>
      <c r="EN117" s="7">
        <v>43.330322244761</v>
      </c>
      <c r="EO117" s="7">
        <v>43.330322244761</v>
      </c>
      <c r="EP117" s="7">
        <v>48.119488678463455</v>
      </c>
      <c r="EQ117" s="7">
        <v>48.119488678463455</v>
      </c>
      <c r="ER117" s="7">
        <v>48.119488678463455</v>
      </c>
      <c r="ES117" s="7">
        <v>48.119488678463455</v>
      </c>
      <c r="ET117" s="7">
        <v>66.787130703451595</v>
      </c>
      <c r="EU117" s="7">
        <v>66.787130703451595</v>
      </c>
      <c r="EV117" s="7">
        <v>39.61654328290318</v>
      </c>
      <c r="EW117" s="7">
        <v>39.61654328290318</v>
      </c>
      <c r="EX117" s="7">
        <v>39.61654328290318</v>
      </c>
      <c r="EY117" s="7">
        <v>39.61654328290318</v>
      </c>
      <c r="EZ117" s="7">
        <v>39.61654328290318</v>
      </c>
      <c r="FA117" s="7">
        <v>39.61654328290318</v>
      </c>
      <c r="FB117" s="7">
        <v>55.38111930426691</v>
      </c>
      <c r="FC117" s="7">
        <v>35.998800218911981</v>
      </c>
      <c r="FD117" s="7">
        <v>50.894280087096782</v>
      </c>
      <c r="FE117" s="7">
        <v>55.38111930426691</v>
      </c>
      <c r="FF117" s="7">
        <v>35.998800218911981</v>
      </c>
      <c r="FG117" s="7">
        <v>50.894280087096782</v>
      </c>
      <c r="FH117" s="7">
        <v>35.998800218911981</v>
      </c>
      <c r="FI117" s="7">
        <v>50.894280087096782</v>
      </c>
      <c r="FJ117" s="7">
        <v>35.998800218911981</v>
      </c>
      <c r="FK117" s="7">
        <v>50.894280087096782</v>
      </c>
      <c r="FL117" s="7">
        <v>53.005050041008793</v>
      </c>
      <c r="FM117" s="7">
        <v>53.005050041008793</v>
      </c>
      <c r="FN117" s="7">
        <v>53.005050041008793</v>
      </c>
      <c r="FO117" s="7">
        <v>53.005050041008793</v>
      </c>
      <c r="FP117" s="7">
        <v>34.30407159244281</v>
      </c>
      <c r="FQ117" s="7">
        <v>53.520230789008657</v>
      </c>
      <c r="FR117" s="7">
        <v>34.30407159244281</v>
      </c>
      <c r="FS117" s="7">
        <v>53.520230789008657</v>
      </c>
      <c r="FT117" s="7">
        <v>39.61654328290318</v>
      </c>
      <c r="FU117" s="7">
        <v>39.61654328290318</v>
      </c>
      <c r="FV117" s="7">
        <v>39.61654328290318</v>
      </c>
      <c r="FW117" s="7">
        <v>39.61654328290318</v>
      </c>
      <c r="FX117" s="7">
        <v>25.154293095148081</v>
      </c>
      <c r="FY117" s="7">
        <v>35.89803798113639</v>
      </c>
      <c r="FZ117" s="7">
        <v>25.154293095148081</v>
      </c>
      <c r="GA117" s="7">
        <v>35.89803798113639</v>
      </c>
      <c r="GB117" s="7">
        <v>51.833600677815241</v>
      </c>
      <c r="GC117" s="7">
        <v>51.833600677815241</v>
      </c>
      <c r="GD117" s="7">
        <v>51.833600677815241</v>
      </c>
      <c r="GE117" s="7">
        <v>51.833600677815241</v>
      </c>
      <c r="GF117" s="7">
        <v>43.330322244761</v>
      </c>
      <c r="GG117" s="7">
        <v>43.330322244761</v>
      </c>
      <c r="GH117" s="7">
        <v>43.330322244761</v>
      </c>
      <c r="GI117" s="7">
        <v>43.330322244761</v>
      </c>
      <c r="GJ117" s="7">
        <v>41.731828443689203</v>
      </c>
      <c r="GK117" s="7">
        <v>41.731828443689203</v>
      </c>
      <c r="GL117" s="7">
        <v>41.731828443689203</v>
      </c>
      <c r="GM117" s="7">
        <v>41.731828443689203</v>
      </c>
      <c r="GN117" s="7">
        <v>43.990032403549847</v>
      </c>
      <c r="GO117" s="7">
        <v>57.022656900098255</v>
      </c>
      <c r="GP117" s="7">
        <v>43.990032403549847</v>
      </c>
      <c r="GQ117" s="7">
        <v>57.022656900098255</v>
      </c>
      <c r="GR117" s="7">
        <v>50.573106573297608</v>
      </c>
      <c r="GS117" s="7">
        <v>50.573106573297608</v>
      </c>
      <c r="GT117" s="7">
        <v>50.573106573297608</v>
      </c>
      <c r="GU117" s="7">
        <v>50.573106573297608</v>
      </c>
      <c r="GV117" s="7">
        <v>23.544758312975038</v>
      </c>
      <c r="GW117" s="7">
        <v>23.544758312975038</v>
      </c>
      <c r="GX117" s="7">
        <v>23.544758312975038</v>
      </c>
      <c r="GY117" s="7">
        <v>23.544758312975038</v>
      </c>
      <c r="GZ117" s="7">
        <v>18.567302381497072</v>
      </c>
      <c r="HA117" s="7">
        <v>18.567302381497072</v>
      </c>
    </row>
    <row r="118" spans="47:209" ht="15" x14ac:dyDescent="0.25">
      <c r="AY118" s="14"/>
      <c r="BC118" s="20"/>
      <c r="BD118" s="20"/>
      <c r="BM118" s="7" cm="1">
        <f t="array" ref="BM118">INDEX($HD$3:$HD$14,BN118,1)</f>
        <v>31</v>
      </c>
      <c r="BN118" s="7">
        <v>5</v>
      </c>
      <c r="BO118" s="7">
        <v>19</v>
      </c>
      <c r="BP118" s="7">
        <v>0.23633540273607009</v>
      </c>
      <c r="BQ118" s="7">
        <v>0.23633540273607009</v>
      </c>
      <c r="BR118" s="7">
        <v>0.23633540273607009</v>
      </c>
      <c r="BS118" s="7">
        <v>0.23633540273607009</v>
      </c>
      <c r="BT118" s="7">
        <v>1.6105869088783034</v>
      </c>
      <c r="BU118" s="7">
        <v>1.6105869088783034</v>
      </c>
      <c r="BV118" s="7">
        <v>1.6105869088783034</v>
      </c>
      <c r="BW118" s="7">
        <v>1.6105869088783034</v>
      </c>
      <c r="BX118" s="7">
        <v>1.0182118470674488E-2</v>
      </c>
      <c r="BY118" s="7">
        <v>1.0182118470674488E-2</v>
      </c>
      <c r="BZ118" s="7">
        <v>1.6105869088783034</v>
      </c>
      <c r="CA118" s="7">
        <v>1.6105869088783034</v>
      </c>
      <c r="CB118" s="7">
        <v>1.6105869088783034</v>
      </c>
      <c r="CC118" s="7">
        <v>1.6105869088783034</v>
      </c>
      <c r="CD118" s="7">
        <v>0.97023561405864933</v>
      </c>
      <c r="CE118" s="7">
        <v>0.97023561405864933</v>
      </c>
      <c r="CF118" s="7">
        <v>0.97023561405864933</v>
      </c>
      <c r="CG118" s="7">
        <v>0.97023561405864933</v>
      </c>
      <c r="CH118" s="7">
        <v>0.97023561405864933</v>
      </c>
      <c r="CI118" s="7">
        <v>0.97023561405864933</v>
      </c>
      <c r="CJ118" s="7">
        <v>2.8620758510263904E-2</v>
      </c>
      <c r="CK118" s="7">
        <v>2.8620758510263904E-2</v>
      </c>
      <c r="CL118" s="7">
        <v>2.8620758510263904E-2</v>
      </c>
      <c r="CM118" s="7">
        <v>2.8620758510263904E-2</v>
      </c>
      <c r="CN118" s="7">
        <v>2.8620758510263904E-2</v>
      </c>
      <c r="CO118" s="7">
        <v>2.8620758510263904E-2</v>
      </c>
      <c r="CP118" s="7">
        <v>2.8620758510263904E-2</v>
      </c>
      <c r="CQ118" s="7">
        <v>2.8620758510263904E-2</v>
      </c>
      <c r="CR118" s="7">
        <v>0.73131521554692225</v>
      </c>
      <c r="CS118" s="7">
        <v>0.73131521554692225</v>
      </c>
      <c r="CT118" s="7">
        <v>0.73131521554692225</v>
      </c>
      <c r="CU118" s="7">
        <v>0.73131521554692225</v>
      </c>
      <c r="CV118" s="7">
        <v>0.48163460652492673</v>
      </c>
      <c r="CW118" s="7">
        <v>0.48163460652492673</v>
      </c>
      <c r="CX118" s="7">
        <v>0.48163460652492673</v>
      </c>
      <c r="CY118" s="7">
        <v>0.48163460652492673</v>
      </c>
      <c r="CZ118" s="7">
        <v>0.97023561405864933</v>
      </c>
      <c r="DA118" s="7">
        <v>0.97023561405864933</v>
      </c>
      <c r="DB118" s="7">
        <v>0.97023561405864933</v>
      </c>
      <c r="DC118" s="7">
        <v>0.97023561405864933</v>
      </c>
      <c r="DD118" s="7">
        <v>1.7202416648093858E-2</v>
      </c>
      <c r="DE118" s="7">
        <v>1.7202416648093858E-2</v>
      </c>
      <c r="DF118" s="7">
        <v>1.7202416648093858E-2</v>
      </c>
      <c r="DG118" s="7">
        <v>1.7202416648093858E-2</v>
      </c>
      <c r="DH118" s="7">
        <v>0.23633540273607009</v>
      </c>
      <c r="DI118" s="7">
        <v>0.23633540273607009</v>
      </c>
      <c r="DJ118" s="7">
        <v>0.23633540273607009</v>
      </c>
      <c r="DK118" s="7">
        <v>0.23633540273607009</v>
      </c>
      <c r="DL118" s="7">
        <v>1.0182118470674488E-2</v>
      </c>
      <c r="DM118" s="7">
        <v>1.0182118470674488E-2</v>
      </c>
      <c r="DN118" s="7">
        <v>1.0182118470674488E-2</v>
      </c>
      <c r="DO118" s="7">
        <v>1.0182118470674488E-2</v>
      </c>
      <c r="DP118" s="7">
        <v>0.75315514232404623</v>
      </c>
      <c r="DQ118" s="7">
        <v>0.75315514232404623</v>
      </c>
      <c r="DR118" s="7">
        <v>0.75315514232404623</v>
      </c>
      <c r="DS118" s="7">
        <v>0.75315514232404623</v>
      </c>
      <c r="DT118" s="7">
        <v>0.2391303326187682</v>
      </c>
      <c r="DU118" s="7">
        <v>0.2391303326187682</v>
      </c>
      <c r="DV118" s="7">
        <v>0.2391303326187682</v>
      </c>
      <c r="DW118" s="7">
        <v>0.2391303326187682</v>
      </c>
      <c r="DX118" s="7">
        <v>43.658990278187694</v>
      </c>
      <c r="DY118" s="7">
        <v>43.658990278187694</v>
      </c>
      <c r="DZ118" s="7">
        <v>43.658990278187694</v>
      </c>
      <c r="EA118" s="7">
        <v>43.658990278187694</v>
      </c>
      <c r="EB118" s="7">
        <v>56.348271873192054</v>
      </c>
      <c r="EC118" s="7">
        <v>56.348271873192054</v>
      </c>
      <c r="ED118" s="7">
        <v>56.348271873192054</v>
      </c>
      <c r="EE118" s="7">
        <v>56.348271873192054</v>
      </c>
      <c r="EF118" s="7">
        <v>60.759270192033846</v>
      </c>
      <c r="EG118" s="7">
        <v>60.759270192033846</v>
      </c>
      <c r="EH118" s="7">
        <v>60.759270192033846</v>
      </c>
      <c r="EI118" s="7">
        <v>60.759270192033846</v>
      </c>
      <c r="EJ118" s="7">
        <v>23.676806774008814</v>
      </c>
      <c r="EK118" s="7">
        <v>40.134610891697911</v>
      </c>
      <c r="EL118" s="7">
        <v>23.676806774008814</v>
      </c>
      <c r="EM118" s="7">
        <v>40.134610891697911</v>
      </c>
      <c r="EN118" s="7">
        <v>46.162308109447373</v>
      </c>
      <c r="EO118" s="7">
        <v>46.162308109447373</v>
      </c>
      <c r="EP118" s="7">
        <v>56.348271873192054</v>
      </c>
      <c r="EQ118" s="7">
        <v>56.348271873192054</v>
      </c>
      <c r="ER118" s="7">
        <v>56.348271873192054</v>
      </c>
      <c r="ES118" s="7">
        <v>56.348271873192054</v>
      </c>
      <c r="ET118" s="7">
        <v>59.011524643137875</v>
      </c>
      <c r="EU118" s="7">
        <v>59.011524643137875</v>
      </c>
      <c r="EV118" s="7">
        <v>27.273897393130547</v>
      </c>
      <c r="EW118" s="7">
        <v>27.273897393130547</v>
      </c>
      <c r="EX118" s="7">
        <v>27.273897393130547</v>
      </c>
      <c r="EY118" s="7">
        <v>27.273897393130547</v>
      </c>
      <c r="EZ118" s="7">
        <v>27.273897393130547</v>
      </c>
      <c r="FA118" s="7">
        <v>27.273897393130547</v>
      </c>
      <c r="FB118" s="7">
        <v>53.774772761281625</v>
      </c>
      <c r="FC118" s="7">
        <v>34.149125997554343</v>
      </c>
      <c r="FD118" s="7">
        <v>48.920480997715643</v>
      </c>
      <c r="FE118" s="7">
        <v>53.774772761281625</v>
      </c>
      <c r="FF118" s="7">
        <v>34.149125997554343</v>
      </c>
      <c r="FG118" s="7">
        <v>48.920480997715643</v>
      </c>
      <c r="FH118" s="7">
        <v>34.149125997554343</v>
      </c>
      <c r="FI118" s="7">
        <v>48.920480997715643</v>
      </c>
      <c r="FJ118" s="7">
        <v>34.149125997554343</v>
      </c>
      <c r="FK118" s="7">
        <v>48.920480997715643</v>
      </c>
      <c r="FL118" s="7">
        <v>47.879451614256524</v>
      </c>
      <c r="FM118" s="7">
        <v>47.879451614256524</v>
      </c>
      <c r="FN118" s="7">
        <v>47.879451614256524</v>
      </c>
      <c r="FO118" s="7">
        <v>47.879451614256524</v>
      </c>
      <c r="FP118" s="7">
        <v>34.942985495577716</v>
      </c>
      <c r="FQ118" s="7">
        <v>54.970846382466384</v>
      </c>
      <c r="FR118" s="7">
        <v>34.942985495577716</v>
      </c>
      <c r="FS118" s="7">
        <v>54.970846382466384</v>
      </c>
      <c r="FT118" s="7">
        <v>27.273897393130547</v>
      </c>
      <c r="FU118" s="7">
        <v>27.273897393130547</v>
      </c>
      <c r="FV118" s="7">
        <v>27.273897393130547</v>
      </c>
      <c r="FW118" s="7">
        <v>27.273897393130547</v>
      </c>
      <c r="FX118" s="7">
        <v>30.615637383073405</v>
      </c>
      <c r="FY118" s="7">
        <v>43.251599273788869</v>
      </c>
      <c r="FZ118" s="7">
        <v>30.615637383073405</v>
      </c>
      <c r="GA118" s="7">
        <v>43.251599273788869</v>
      </c>
      <c r="GB118" s="7">
        <v>43.658990278187694</v>
      </c>
      <c r="GC118" s="7">
        <v>43.658990278187694</v>
      </c>
      <c r="GD118" s="7">
        <v>43.658990278187694</v>
      </c>
      <c r="GE118" s="7">
        <v>43.658990278187694</v>
      </c>
      <c r="GF118" s="7">
        <v>46.162308109447373</v>
      </c>
      <c r="GG118" s="7">
        <v>46.162308109447373</v>
      </c>
      <c r="GH118" s="7">
        <v>46.162308109447373</v>
      </c>
      <c r="GI118" s="7">
        <v>46.162308109447373</v>
      </c>
      <c r="GJ118" s="7">
        <v>34.780752242340164</v>
      </c>
      <c r="GK118" s="7">
        <v>34.780752242340164</v>
      </c>
      <c r="GL118" s="7">
        <v>34.780752242340164</v>
      </c>
      <c r="GM118" s="7">
        <v>34.780752242340164</v>
      </c>
      <c r="GN118" s="7">
        <v>46.56688928302637</v>
      </c>
      <c r="GO118" s="7">
        <v>60.861862436554254</v>
      </c>
      <c r="GP118" s="7">
        <v>46.56688928302637</v>
      </c>
      <c r="GQ118" s="7">
        <v>60.861862436554254</v>
      </c>
      <c r="GR118" s="7">
        <v>1.6164601213812309</v>
      </c>
      <c r="GS118" s="7">
        <v>1.6164601213812309</v>
      </c>
      <c r="GT118" s="7">
        <v>1.6164601213812309</v>
      </c>
      <c r="GU118" s="7">
        <v>1.6164601213812309</v>
      </c>
      <c r="GV118" s="7">
        <v>0.13964707161290321</v>
      </c>
      <c r="GW118" s="7">
        <v>0.13964707161290321</v>
      </c>
      <c r="GX118" s="7">
        <v>0.13964707161290321</v>
      </c>
      <c r="GY118" s="7">
        <v>0.13964707161290321</v>
      </c>
      <c r="GZ118" s="7">
        <v>0.30694719844281565</v>
      </c>
      <c r="HA118" s="7">
        <v>0.30694719844281565</v>
      </c>
    </row>
    <row r="119" spans="47:209" ht="15" x14ac:dyDescent="0.25">
      <c r="AY119" s="14"/>
      <c r="BC119" s="20"/>
      <c r="BD119" s="20"/>
      <c r="BM119" s="7" cm="1">
        <f t="array" ref="BM119">INDEX($HD$3:$HD$14,BN119,1)</f>
        <v>31</v>
      </c>
      <c r="BN119" s="7">
        <v>5</v>
      </c>
      <c r="BO119" s="7">
        <v>20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  <c r="DS119" s="7">
        <v>0</v>
      </c>
      <c r="DT119" s="7">
        <v>0</v>
      </c>
      <c r="DU119" s="7">
        <v>0</v>
      </c>
      <c r="DV119" s="7">
        <v>0</v>
      </c>
      <c r="DW119" s="7">
        <v>0</v>
      </c>
      <c r="DX119" s="7">
        <v>38.97763333812032</v>
      </c>
      <c r="DY119" s="7">
        <v>38.97763333812032</v>
      </c>
      <c r="DZ119" s="7">
        <v>38.97763333812032</v>
      </c>
      <c r="EA119" s="7">
        <v>38.97763333812032</v>
      </c>
      <c r="EB119" s="7">
        <v>61.791092325897345</v>
      </c>
      <c r="EC119" s="7">
        <v>61.791092325897345</v>
      </c>
      <c r="ED119" s="7">
        <v>61.791092325897345</v>
      </c>
      <c r="EE119" s="7">
        <v>61.791092325897345</v>
      </c>
      <c r="EF119" s="7">
        <v>49.748654905307909</v>
      </c>
      <c r="EG119" s="7">
        <v>49.748654905307909</v>
      </c>
      <c r="EH119" s="7">
        <v>49.748654905307909</v>
      </c>
      <c r="EI119" s="7">
        <v>49.748654905307909</v>
      </c>
      <c r="EJ119" s="7">
        <v>17.164203229753703</v>
      </c>
      <c r="EK119" s="7">
        <v>30.021985203407642</v>
      </c>
      <c r="EL119" s="7">
        <v>17.164203229753703</v>
      </c>
      <c r="EM119" s="7">
        <v>30.021985203407642</v>
      </c>
      <c r="EN119" s="7">
        <v>41.808608828592348</v>
      </c>
      <c r="EO119" s="7">
        <v>41.808608828592348</v>
      </c>
      <c r="EP119" s="7">
        <v>61.791092325897345</v>
      </c>
      <c r="EQ119" s="7">
        <v>61.791092325897345</v>
      </c>
      <c r="ER119" s="7">
        <v>61.791092325897345</v>
      </c>
      <c r="ES119" s="7">
        <v>61.791092325897345</v>
      </c>
      <c r="ET119" s="7">
        <v>48.390732524657039</v>
      </c>
      <c r="EU119" s="7">
        <v>48.390732524657039</v>
      </c>
      <c r="EV119" s="7">
        <v>20.33336448724928</v>
      </c>
      <c r="EW119" s="7">
        <v>20.33336448724928</v>
      </c>
      <c r="EX119" s="7">
        <v>20.33336448724928</v>
      </c>
      <c r="EY119" s="7">
        <v>20.33336448724928</v>
      </c>
      <c r="EZ119" s="7">
        <v>20.33336448724928</v>
      </c>
      <c r="FA119" s="7">
        <v>20.33336448724928</v>
      </c>
      <c r="FB119" s="7">
        <v>52.16093349148106</v>
      </c>
      <c r="FC119" s="7">
        <v>27.369692731351826</v>
      </c>
      <c r="FD119" s="7">
        <v>39.952878086407566</v>
      </c>
      <c r="FE119" s="7">
        <v>52.16093349148106</v>
      </c>
      <c r="FF119" s="7">
        <v>27.369692731351826</v>
      </c>
      <c r="FG119" s="7">
        <v>39.952878086407566</v>
      </c>
      <c r="FH119" s="7">
        <v>27.369692731351826</v>
      </c>
      <c r="FI119" s="7">
        <v>39.952878086407566</v>
      </c>
      <c r="FJ119" s="7">
        <v>27.369692731351826</v>
      </c>
      <c r="FK119" s="7">
        <v>39.952878086407566</v>
      </c>
      <c r="FL119" s="7">
        <v>41.976839697766842</v>
      </c>
      <c r="FM119" s="7">
        <v>41.976839697766842</v>
      </c>
      <c r="FN119" s="7">
        <v>41.976839697766842</v>
      </c>
      <c r="FO119" s="7">
        <v>41.976839697766842</v>
      </c>
      <c r="FP119" s="7">
        <v>33.463829526209551</v>
      </c>
      <c r="FQ119" s="7">
        <v>53.322574935385667</v>
      </c>
      <c r="FR119" s="7">
        <v>33.463829526209551</v>
      </c>
      <c r="FS119" s="7">
        <v>53.322574935385667</v>
      </c>
      <c r="FT119" s="7">
        <v>20.33336448724928</v>
      </c>
      <c r="FU119" s="7">
        <v>20.33336448724928</v>
      </c>
      <c r="FV119" s="7">
        <v>20.33336448724928</v>
      </c>
      <c r="FW119" s="7">
        <v>20.33336448724928</v>
      </c>
      <c r="FX119" s="7">
        <v>33.143806945825496</v>
      </c>
      <c r="FY119" s="7">
        <v>46.549812614217082</v>
      </c>
      <c r="FZ119" s="7">
        <v>33.143806945825496</v>
      </c>
      <c r="GA119" s="7">
        <v>46.549812614217082</v>
      </c>
      <c r="GB119" s="7">
        <v>38.97763333812032</v>
      </c>
      <c r="GC119" s="7">
        <v>38.97763333812032</v>
      </c>
      <c r="GD119" s="7">
        <v>38.97763333812032</v>
      </c>
      <c r="GE119" s="7">
        <v>38.97763333812032</v>
      </c>
      <c r="GF119" s="7">
        <v>41.808608828592348</v>
      </c>
      <c r="GG119" s="7">
        <v>41.808608828592348</v>
      </c>
      <c r="GH119" s="7">
        <v>41.808608828592348</v>
      </c>
      <c r="GI119" s="7">
        <v>41.808608828592348</v>
      </c>
      <c r="GJ119" s="7">
        <v>33.173195568448733</v>
      </c>
      <c r="GK119" s="7">
        <v>33.173195568448733</v>
      </c>
      <c r="GL119" s="7">
        <v>33.173195568448733</v>
      </c>
      <c r="GM119" s="7">
        <v>33.173195568448733</v>
      </c>
      <c r="GN119" s="7">
        <v>44.484009990873957</v>
      </c>
      <c r="GO119" s="7">
        <v>60.264356532668685</v>
      </c>
      <c r="GP119" s="7">
        <v>44.484009990873957</v>
      </c>
      <c r="GQ119" s="7">
        <v>60.264356532668685</v>
      </c>
      <c r="GR119" s="7">
        <v>0</v>
      </c>
      <c r="GS119" s="7">
        <v>0</v>
      </c>
      <c r="GT119" s="7">
        <v>0</v>
      </c>
      <c r="GU119" s="7">
        <v>0</v>
      </c>
      <c r="GV119" s="7">
        <v>0</v>
      </c>
      <c r="GW119" s="7">
        <v>0</v>
      </c>
      <c r="GX119" s="7">
        <v>0</v>
      </c>
      <c r="GY119" s="7">
        <v>0</v>
      </c>
      <c r="GZ119" s="7">
        <v>0</v>
      </c>
      <c r="HA119" s="7">
        <v>0</v>
      </c>
    </row>
    <row r="120" spans="47:209" ht="15" x14ac:dyDescent="0.25">
      <c r="AY120" s="14"/>
      <c r="BC120" s="20"/>
      <c r="BD120" s="20"/>
      <c r="BM120" s="7" cm="1">
        <f t="array" ref="BM120">INDEX($HD$3:$HD$14,BN120,1)</f>
        <v>31</v>
      </c>
      <c r="BN120" s="7">
        <v>5</v>
      </c>
      <c r="BO120" s="7">
        <v>21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7">
        <v>0</v>
      </c>
      <c r="DW120" s="7">
        <v>0</v>
      </c>
      <c r="DX120" s="7">
        <v>36.696669763155313</v>
      </c>
      <c r="DY120" s="7">
        <v>36.696669763155313</v>
      </c>
      <c r="DZ120" s="7">
        <v>36.696669763155313</v>
      </c>
      <c r="EA120" s="7">
        <v>36.696669763155313</v>
      </c>
      <c r="EB120" s="7">
        <v>60.814788113856267</v>
      </c>
      <c r="EC120" s="7">
        <v>60.814788113856267</v>
      </c>
      <c r="ED120" s="7">
        <v>60.814788113856267</v>
      </c>
      <c r="EE120" s="7">
        <v>60.814788113856267</v>
      </c>
      <c r="EF120" s="7">
        <v>41.934352326603992</v>
      </c>
      <c r="EG120" s="7">
        <v>41.934352326603992</v>
      </c>
      <c r="EH120" s="7">
        <v>41.934352326603992</v>
      </c>
      <c r="EI120" s="7">
        <v>41.934352326603992</v>
      </c>
      <c r="EJ120" s="7">
        <v>11.618305355112899</v>
      </c>
      <c r="EK120" s="7">
        <v>21.248063961753601</v>
      </c>
      <c r="EL120" s="7">
        <v>11.618305355112899</v>
      </c>
      <c r="EM120" s="7">
        <v>21.248063961753601</v>
      </c>
      <c r="EN120" s="7">
        <v>33.02075497562754</v>
      </c>
      <c r="EO120" s="7">
        <v>33.02075497562754</v>
      </c>
      <c r="EP120" s="7">
        <v>60.814788113856267</v>
      </c>
      <c r="EQ120" s="7">
        <v>60.814788113856267</v>
      </c>
      <c r="ER120" s="7">
        <v>60.814788113856267</v>
      </c>
      <c r="ES120" s="7">
        <v>60.814788113856267</v>
      </c>
      <c r="ET120" s="7">
        <v>41.009651639087863</v>
      </c>
      <c r="EU120" s="7">
        <v>41.009651639087863</v>
      </c>
      <c r="EV120" s="7">
        <v>21.052708003639275</v>
      </c>
      <c r="EW120" s="7">
        <v>21.052708003639275</v>
      </c>
      <c r="EX120" s="7">
        <v>21.052708003639275</v>
      </c>
      <c r="EY120" s="7">
        <v>21.052708003639275</v>
      </c>
      <c r="EZ120" s="7">
        <v>21.052708003639275</v>
      </c>
      <c r="FA120" s="7">
        <v>21.052708003639275</v>
      </c>
      <c r="FB120" s="7">
        <v>51.301716328486911</v>
      </c>
      <c r="FC120" s="7">
        <v>21.130722952278553</v>
      </c>
      <c r="FD120" s="7">
        <v>31.407792359835703</v>
      </c>
      <c r="FE120" s="7">
        <v>51.301716328486911</v>
      </c>
      <c r="FF120" s="7">
        <v>21.130722952278553</v>
      </c>
      <c r="FG120" s="7">
        <v>31.407792359835703</v>
      </c>
      <c r="FH120" s="7">
        <v>21.130722952278553</v>
      </c>
      <c r="FI120" s="7">
        <v>31.407792359835703</v>
      </c>
      <c r="FJ120" s="7">
        <v>21.130722952278553</v>
      </c>
      <c r="FK120" s="7">
        <v>31.407792359835703</v>
      </c>
      <c r="FL120" s="7">
        <v>42.080336607634962</v>
      </c>
      <c r="FM120" s="7">
        <v>42.080336607634962</v>
      </c>
      <c r="FN120" s="7">
        <v>42.080336607634962</v>
      </c>
      <c r="FO120" s="7">
        <v>42.080336607634962</v>
      </c>
      <c r="FP120" s="7">
        <v>31.332196125711157</v>
      </c>
      <c r="FQ120" s="7">
        <v>50.501142694307852</v>
      </c>
      <c r="FR120" s="7">
        <v>31.332196125711157</v>
      </c>
      <c r="FS120" s="7">
        <v>50.501142694307852</v>
      </c>
      <c r="FT120" s="7">
        <v>21.052708003639275</v>
      </c>
      <c r="FU120" s="7">
        <v>21.052708003639275</v>
      </c>
      <c r="FV120" s="7">
        <v>21.052708003639275</v>
      </c>
      <c r="FW120" s="7">
        <v>21.052708003639275</v>
      </c>
      <c r="FX120" s="7">
        <v>32.485609692381232</v>
      </c>
      <c r="FY120" s="7">
        <v>44.961864438214079</v>
      </c>
      <c r="FZ120" s="7">
        <v>32.485609692381232</v>
      </c>
      <c r="GA120" s="7">
        <v>44.961864438214079</v>
      </c>
      <c r="GB120" s="7">
        <v>36.696669763155313</v>
      </c>
      <c r="GC120" s="7">
        <v>36.696669763155313</v>
      </c>
      <c r="GD120" s="7">
        <v>36.696669763155313</v>
      </c>
      <c r="GE120" s="7">
        <v>36.696669763155313</v>
      </c>
      <c r="GF120" s="7">
        <v>33.02075497562754</v>
      </c>
      <c r="GG120" s="7">
        <v>33.02075497562754</v>
      </c>
      <c r="GH120" s="7">
        <v>33.02075497562754</v>
      </c>
      <c r="GI120" s="7">
        <v>33.02075497562754</v>
      </c>
      <c r="GJ120" s="7">
        <v>30.626121705054313</v>
      </c>
      <c r="GK120" s="7">
        <v>30.626121705054313</v>
      </c>
      <c r="GL120" s="7">
        <v>30.626121705054313</v>
      </c>
      <c r="GM120" s="7">
        <v>30.626121705054313</v>
      </c>
      <c r="GN120" s="7">
        <v>40.277452496595274</v>
      </c>
      <c r="GO120" s="7">
        <v>57.231495973079205</v>
      </c>
      <c r="GP120" s="7">
        <v>40.277452496595274</v>
      </c>
      <c r="GQ120" s="7">
        <v>57.231495973079205</v>
      </c>
      <c r="GR120" s="7">
        <v>0</v>
      </c>
      <c r="GS120" s="7">
        <v>0</v>
      </c>
      <c r="GT120" s="7">
        <v>0</v>
      </c>
      <c r="GU120" s="7">
        <v>0</v>
      </c>
      <c r="GV120" s="7">
        <v>0</v>
      </c>
      <c r="GW120" s="7">
        <v>0</v>
      </c>
      <c r="GX120" s="7">
        <v>0</v>
      </c>
      <c r="GY120" s="7">
        <v>0</v>
      </c>
      <c r="GZ120" s="7">
        <v>0</v>
      </c>
      <c r="HA120" s="7">
        <v>0</v>
      </c>
    </row>
    <row r="121" spans="47:209" ht="15" x14ac:dyDescent="0.25">
      <c r="AY121" s="14"/>
      <c r="BC121" s="20"/>
      <c r="BD121" s="20"/>
      <c r="BM121" s="7" cm="1">
        <f t="array" ref="BM121">INDEX($HD$3:$HD$14,BN121,1)</f>
        <v>31</v>
      </c>
      <c r="BN121" s="7">
        <v>5</v>
      </c>
      <c r="BO121" s="7">
        <v>22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7">
        <v>0</v>
      </c>
      <c r="DW121" s="7">
        <v>0</v>
      </c>
      <c r="DX121" s="7">
        <v>34.685987506032184</v>
      </c>
      <c r="DY121" s="7">
        <v>34.685987506032184</v>
      </c>
      <c r="DZ121" s="7">
        <v>34.685987506032184</v>
      </c>
      <c r="EA121" s="7">
        <v>34.685987506032184</v>
      </c>
      <c r="EB121" s="7">
        <v>57.627151820117291</v>
      </c>
      <c r="EC121" s="7">
        <v>57.627151820117291</v>
      </c>
      <c r="ED121" s="7">
        <v>57.627151820117291</v>
      </c>
      <c r="EE121" s="7">
        <v>57.627151820117291</v>
      </c>
      <c r="EF121" s="7">
        <v>39.329118408354773</v>
      </c>
      <c r="EG121" s="7">
        <v>39.329118408354773</v>
      </c>
      <c r="EH121" s="7">
        <v>39.329118408354773</v>
      </c>
      <c r="EI121" s="7">
        <v>39.329118408354773</v>
      </c>
      <c r="EJ121" s="7">
        <v>8.2260254899017511</v>
      </c>
      <c r="EK121" s="7">
        <v>15.258858439498511</v>
      </c>
      <c r="EL121" s="7">
        <v>8.2260254899017511</v>
      </c>
      <c r="EM121" s="7">
        <v>15.258858439498511</v>
      </c>
      <c r="EN121" s="7">
        <v>30.210102973239017</v>
      </c>
      <c r="EO121" s="7">
        <v>30.210102973239017</v>
      </c>
      <c r="EP121" s="7">
        <v>57.627151820117291</v>
      </c>
      <c r="EQ121" s="7">
        <v>57.627151820117291</v>
      </c>
      <c r="ER121" s="7">
        <v>57.627151820117291</v>
      </c>
      <c r="ES121" s="7">
        <v>57.627151820117291</v>
      </c>
      <c r="ET121" s="7">
        <v>35.577461688579127</v>
      </c>
      <c r="EU121" s="7">
        <v>35.577461688579127</v>
      </c>
      <c r="EV121" s="7">
        <v>22.460681130398822</v>
      </c>
      <c r="EW121" s="7">
        <v>22.460681130398822</v>
      </c>
      <c r="EX121" s="7">
        <v>22.460681130398822</v>
      </c>
      <c r="EY121" s="7">
        <v>22.460681130398822</v>
      </c>
      <c r="EZ121" s="7">
        <v>22.460681130398822</v>
      </c>
      <c r="FA121" s="7">
        <v>22.460681130398822</v>
      </c>
      <c r="FB121" s="7">
        <v>51.977071280728822</v>
      </c>
      <c r="FC121" s="7">
        <v>16.940326744804963</v>
      </c>
      <c r="FD121" s="7">
        <v>25.586845077178886</v>
      </c>
      <c r="FE121" s="7">
        <v>51.977071280728822</v>
      </c>
      <c r="FF121" s="7">
        <v>16.940326744804963</v>
      </c>
      <c r="FG121" s="7">
        <v>25.586845077178886</v>
      </c>
      <c r="FH121" s="7">
        <v>16.940326744804963</v>
      </c>
      <c r="FI121" s="7">
        <v>25.586845077178886</v>
      </c>
      <c r="FJ121" s="7">
        <v>16.940326744804963</v>
      </c>
      <c r="FK121" s="7">
        <v>25.586845077178886</v>
      </c>
      <c r="FL121" s="7">
        <v>39.69885166536509</v>
      </c>
      <c r="FM121" s="7">
        <v>39.69885166536509</v>
      </c>
      <c r="FN121" s="7">
        <v>39.69885166536509</v>
      </c>
      <c r="FO121" s="7">
        <v>39.69885166536509</v>
      </c>
      <c r="FP121" s="7">
        <v>27.291954050511702</v>
      </c>
      <c r="FQ121" s="7">
        <v>44.331862590580727</v>
      </c>
      <c r="FR121" s="7">
        <v>27.291954050511702</v>
      </c>
      <c r="FS121" s="7">
        <v>44.331862590580727</v>
      </c>
      <c r="FT121" s="7">
        <v>22.460681130398822</v>
      </c>
      <c r="FU121" s="7">
        <v>22.460681130398822</v>
      </c>
      <c r="FV121" s="7">
        <v>22.460681130398822</v>
      </c>
      <c r="FW121" s="7">
        <v>22.460681130398822</v>
      </c>
      <c r="FX121" s="7">
        <v>31.148638888884172</v>
      </c>
      <c r="FY121" s="7">
        <v>43.100819898539704</v>
      </c>
      <c r="FZ121" s="7">
        <v>31.148638888884172</v>
      </c>
      <c r="GA121" s="7">
        <v>43.100819898539704</v>
      </c>
      <c r="GB121" s="7">
        <v>34.685987506032184</v>
      </c>
      <c r="GC121" s="7">
        <v>34.685987506032184</v>
      </c>
      <c r="GD121" s="7">
        <v>34.685987506032184</v>
      </c>
      <c r="GE121" s="7">
        <v>34.685987506032184</v>
      </c>
      <c r="GF121" s="7">
        <v>30.210102973239017</v>
      </c>
      <c r="GG121" s="7">
        <v>30.210102973239017</v>
      </c>
      <c r="GH121" s="7">
        <v>30.210102973239017</v>
      </c>
      <c r="GI121" s="7">
        <v>30.210102973239017</v>
      </c>
      <c r="GJ121" s="7">
        <v>31.160388041108561</v>
      </c>
      <c r="GK121" s="7">
        <v>31.160388041108561</v>
      </c>
      <c r="GL121" s="7">
        <v>31.160388041108561</v>
      </c>
      <c r="GM121" s="7">
        <v>31.160388041108561</v>
      </c>
      <c r="GN121" s="7">
        <v>35.695127534800562</v>
      </c>
      <c r="GO121" s="7">
        <v>52.940294999216981</v>
      </c>
      <c r="GP121" s="7">
        <v>35.695127534800562</v>
      </c>
      <c r="GQ121" s="7">
        <v>52.940294999216981</v>
      </c>
      <c r="GR121" s="7">
        <v>0</v>
      </c>
      <c r="GS121" s="7">
        <v>0</v>
      </c>
      <c r="GT121" s="7">
        <v>0</v>
      </c>
      <c r="GU121" s="7">
        <v>0</v>
      </c>
      <c r="GV121" s="7">
        <v>0</v>
      </c>
      <c r="GW121" s="7">
        <v>0</v>
      </c>
      <c r="GX121" s="7">
        <v>0</v>
      </c>
      <c r="GY121" s="7">
        <v>0</v>
      </c>
      <c r="GZ121" s="7">
        <v>0</v>
      </c>
      <c r="HA121" s="7">
        <v>0</v>
      </c>
    </row>
    <row r="122" spans="47:209" x14ac:dyDescent="0.25">
      <c r="BM122" s="7" cm="1">
        <f t="array" ref="BM122">INDEX($HD$3:$HD$14,BN122,1)</f>
        <v>31</v>
      </c>
      <c r="BN122" s="7">
        <v>5</v>
      </c>
      <c r="BO122" s="7">
        <v>23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32.166430808205327</v>
      </c>
      <c r="DY122" s="7">
        <v>32.166430808205327</v>
      </c>
      <c r="DZ122" s="7">
        <v>32.166430808205327</v>
      </c>
      <c r="EA122" s="7">
        <v>32.166430808205327</v>
      </c>
      <c r="EB122" s="7">
        <v>49.762351063463271</v>
      </c>
      <c r="EC122" s="7">
        <v>49.762351063463271</v>
      </c>
      <c r="ED122" s="7">
        <v>49.762351063463271</v>
      </c>
      <c r="EE122" s="7">
        <v>49.762351063463271</v>
      </c>
      <c r="EF122" s="7">
        <v>38.456682024372498</v>
      </c>
      <c r="EG122" s="7">
        <v>38.456682024372498</v>
      </c>
      <c r="EH122" s="7">
        <v>38.456682024372498</v>
      </c>
      <c r="EI122" s="7">
        <v>38.456682024372498</v>
      </c>
      <c r="EJ122" s="7">
        <v>6.5789499386055725</v>
      </c>
      <c r="EK122" s="7">
        <v>12.261471505942817</v>
      </c>
      <c r="EL122" s="7">
        <v>6.5789499386055725</v>
      </c>
      <c r="EM122" s="7">
        <v>12.261471505942817</v>
      </c>
      <c r="EN122" s="7">
        <v>28.165486763202313</v>
      </c>
      <c r="EO122" s="7">
        <v>28.165486763202313</v>
      </c>
      <c r="EP122" s="7">
        <v>49.762351063463271</v>
      </c>
      <c r="EQ122" s="7">
        <v>49.762351063463271</v>
      </c>
      <c r="ER122" s="7">
        <v>49.762351063463271</v>
      </c>
      <c r="ES122" s="7">
        <v>49.762351063463271</v>
      </c>
      <c r="ET122" s="7">
        <v>30.989835634649488</v>
      </c>
      <c r="EU122" s="7">
        <v>30.989835634649488</v>
      </c>
      <c r="EV122" s="7">
        <v>26.661708146346001</v>
      </c>
      <c r="EW122" s="7">
        <v>26.661708146346001</v>
      </c>
      <c r="EX122" s="7">
        <v>26.661708146346001</v>
      </c>
      <c r="EY122" s="7">
        <v>26.661708146346001</v>
      </c>
      <c r="EZ122" s="7">
        <v>26.661708146346001</v>
      </c>
      <c r="FA122" s="7">
        <v>26.661708146346001</v>
      </c>
      <c r="FB122" s="7">
        <v>52.249537481771178</v>
      </c>
      <c r="FC122" s="7">
        <v>13.56473996365983</v>
      </c>
      <c r="FD122" s="7">
        <v>21.057515372269759</v>
      </c>
      <c r="FE122" s="7">
        <v>52.249537481771178</v>
      </c>
      <c r="FF122" s="7">
        <v>13.56473996365983</v>
      </c>
      <c r="FG122" s="7">
        <v>21.057515372269759</v>
      </c>
      <c r="FH122" s="7">
        <v>13.56473996365983</v>
      </c>
      <c r="FI122" s="7">
        <v>21.057515372269759</v>
      </c>
      <c r="FJ122" s="7">
        <v>13.56473996365983</v>
      </c>
      <c r="FK122" s="7">
        <v>21.057515372269759</v>
      </c>
      <c r="FL122" s="7">
        <v>36.765784947451507</v>
      </c>
      <c r="FM122" s="7">
        <v>36.765784947451507</v>
      </c>
      <c r="FN122" s="7">
        <v>36.765784947451507</v>
      </c>
      <c r="FO122" s="7">
        <v>36.765784947451507</v>
      </c>
      <c r="FP122" s="7">
        <v>23.174656095843158</v>
      </c>
      <c r="FQ122" s="7">
        <v>38.706241656634887</v>
      </c>
      <c r="FR122" s="7">
        <v>23.174656095843158</v>
      </c>
      <c r="FS122" s="7">
        <v>38.706241656634887</v>
      </c>
      <c r="FT122" s="7">
        <v>26.661708146346001</v>
      </c>
      <c r="FU122" s="7">
        <v>26.661708146346001</v>
      </c>
      <c r="FV122" s="7">
        <v>26.661708146346001</v>
      </c>
      <c r="FW122" s="7">
        <v>26.661708146346001</v>
      </c>
      <c r="FX122" s="7">
        <v>29.388167119170088</v>
      </c>
      <c r="FY122" s="7">
        <v>40.592084284979464</v>
      </c>
      <c r="FZ122" s="7">
        <v>29.388167119170088</v>
      </c>
      <c r="GA122" s="7">
        <v>40.592084284979464</v>
      </c>
      <c r="GB122" s="7">
        <v>32.166430808205327</v>
      </c>
      <c r="GC122" s="7">
        <v>32.166430808205327</v>
      </c>
      <c r="GD122" s="7">
        <v>32.166430808205327</v>
      </c>
      <c r="GE122" s="7">
        <v>32.166430808205327</v>
      </c>
      <c r="GF122" s="7">
        <v>28.165486763202313</v>
      </c>
      <c r="GG122" s="7">
        <v>28.165486763202313</v>
      </c>
      <c r="GH122" s="7">
        <v>28.165486763202313</v>
      </c>
      <c r="GI122" s="7">
        <v>28.165486763202313</v>
      </c>
      <c r="GJ122" s="7">
        <v>30.606968515800592</v>
      </c>
      <c r="GK122" s="7">
        <v>30.606968515800592</v>
      </c>
      <c r="GL122" s="7">
        <v>30.606968515800592</v>
      </c>
      <c r="GM122" s="7">
        <v>30.606968515800592</v>
      </c>
      <c r="GN122" s="7">
        <v>32.769005743155404</v>
      </c>
      <c r="GO122" s="7">
        <v>49.144917386425107</v>
      </c>
      <c r="GP122" s="7">
        <v>32.769005743155404</v>
      </c>
      <c r="GQ122" s="7">
        <v>49.144917386425107</v>
      </c>
      <c r="GR122" s="7">
        <v>0</v>
      </c>
      <c r="GS122" s="7">
        <v>0</v>
      </c>
      <c r="GT122" s="7">
        <v>0</v>
      </c>
      <c r="GU122" s="7">
        <v>0</v>
      </c>
      <c r="GV122" s="7">
        <v>0</v>
      </c>
      <c r="GW122" s="7">
        <v>0</v>
      </c>
      <c r="GX122" s="7">
        <v>0</v>
      </c>
      <c r="GY122" s="7">
        <v>0</v>
      </c>
      <c r="GZ122" s="7">
        <v>0</v>
      </c>
      <c r="HA122" s="7">
        <v>0</v>
      </c>
    </row>
    <row r="123" spans="47:209" x14ac:dyDescent="0.25">
      <c r="AU123" s="7" t="s">
        <v>71</v>
      </c>
      <c r="AV123" s="7" t="s">
        <v>43</v>
      </c>
      <c r="AW123" s="7" t="s">
        <v>84</v>
      </c>
      <c r="AX123" s="7" t="s">
        <v>72</v>
      </c>
      <c r="AY123" s="7">
        <v>39.78</v>
      </c>
      <c r="BA123" s="7" t="s">
        <v>73</v>
      </c>
      <c r="BB123" s="7">
        <v>1</v>
      </c>
      <c r="BC123" s="20">
        <v>45658</v>
      </c>
      <c r="BF123" s="7" t="s">
        <v>74</v>
      </c>
      <c r="BJ123" s="7" t="s">
        <v>85</v>
      </c>
      <c r="BM123" s="7" cm="1">
        <f t="array" ref="BM123">INDEX($HD$3:$HD$14,BN123,1)</f>
        <v>30</v>
      </c>
      <c r="BN123" s="7">
        <v>6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K123" s="7">
        <v>0</v>
      </c>
      <c r="DL123" s="7">
        <v>0</v>
      </c>
      <c r="DM123" s="7">
        <v>0</v>
      </c>
      <c r="DN123" s="7">
        <v>0</v>
      </c>
      <c r="DO123" s="7">
        <v>0</v>
      </c>
      <c r="DP123" s="7">
        <v>0</v>
      </c>
      <c r="DQ123" s="7">
        <v>0</v>
      </c>
      <c r="DR123" s="7">
        <v>0</v>
      </c>
      <c r="DS123" s="7">
        <v>0</v>
      </c>
      <c r="DT123" s="7">
        <v>0</v>
      </c>
      <c r="DU123" s="7">
        <v>0</v>
      </c>
      <c r="DV123" s="7">
        <v>0</v>
      </c>
      <c r="DW123" s="7">
        <v>0</v>
      </c>
      <c r="DX123" s="7">
        <v>29.325577651713591</v>
      </c>
      <c r="DY123" s="7">
        <v>29.325577651713591</v>
      </c>
      <c r="DZ123" s="7">
        <v>29.325577651713591</v>
      </c>
      <c r="EA123" s="7">
        <v>29.325577651713591</v>
      </c>
      <c r="EB123" s="7">
        <v>36.85321800351656</v>
      </c>
      <c r="EC123" s="7">
        <v>36.85321800351656</v>
      </c>
      <c r="ED123" s="7">
        <v>36.85321800351656</v>
      </c>
      <c r="EE123" s="7">
        <v>36.85321800351656</v>
      </c>
      <c r="EF123" s="7">
        <v>29.340835633794004</v>
      </c>
      <c r="EG123" s="7">
        <v>29.340835633794004</v>
      </c>
      <c r="EH123" s="7">
        <v>29.340835633794004</v>
      </c>
      <c r="EI123" s="7">
        <v>29.340835633794004</v>
      </c>
      <c r="EJ123" s="7">
        <v>4.1573990704030335</v>
      </c>
      <c r="EK123" s="7">
        <v>8.4988246693302827</v>
      </c>
      <c r="EL123" s="7">
        <v>4.1573990704030335</v>
      </c>
      <c r="EM123" s="7">
        <v>8.4988246693302827</v>
      </c>
      <c r="EN123" s="7">
        <v>35.218682506378848</v>
      </c>
      <c r="EO123" s="7">
        <v>35.218682506378848</v>
      </c>
      <c r="EP123" s="7">
        <v>36.85321800351656</v>
      </c>
      <c r="EQ123" s="7">
        <v>36.85321800351656</v>
      </c>
      <c r="ER123" s="7">
        <v>36.85321800351656</v>
      </c>
      <c r="ES123" s="7">
        <v>36.85321800351656</v>
      </c>
      <c r="ET123" s="7">
        <v>21.519202174977242</v>
      </c>
      <c r="EU123" s="7">
        <v>21.519202174977242</v>
      </c>
      <c r="EV123" s="7">
        <v>24.41774967180611</v>
      </c>
      <c r="EW123" s="7">
        <v>24.41774967180611</v>
      </c>
      <c r="EX123" s="7">
        <v>24.41774967180611</v>
      </c>
      <c r="EY123" s="7">
        <v>24.41774967180611</v>
      </c>
      <c r="EZ123" s="7">
        <v>24.41774967180611</v>
      </c>
      <c r="FA123" s="7">
        <v>24.41774967180611</v>
      </c>
      <c r="FB123" s="7">
        <v>57.51018270339091</v>
      </c>
      <c r="FC123" s="7">
        <v>16.646574948822693</v>
      </c>
      <c r="FD123" s="7">
        <v>24.960956784299981</v>
      </c>
      <c r="FE123" s="7">
        <v>57.51018270339091</v>
      </c>
      <c r="FF123" s="7">
        <v>16.646574948822693</v>
      </c>
      <c r="FG123" s="7">
        <v>24.960956784299981</v>
      </c>
      <c r="FH123" s="7">
        <v>16.646574948822693</v>
      </c>
      <c r="FI123" s="7">
        <v>24.960956784299981</v>
      </c>
      <c r="FJ123" s="7">
        <v>16.646574948822693</v>
      </c>
      <c r="FK123" s="7">
        <v>24.960956784299981</v>
      </c>
      <c r="FL123" s="7">
        <v>29.838718956469684</v>
      </c>
      <c r="FM123" s="7">
        <v>29.838718956469684</v>
      </c>
      <c r="FN123" s="7">
        <v>29.838718956469684</v>
      </c>
      <c r="FO123" s="7">
        <v>29.838718956469684</v>
      </c>
      <c r="FP123" s="7">
        <v>16.449453057099969</v>
      </c>
      <c r="FQ123" s="7">
        <v>29.105372760845427</v>
      </c>
      <c r="FR123" s="7">
        <v>16.449453057099969</v>
      </c>
      <c r="FS123" s="7">
        <v>29.105372760845427</v>
      </c>
      <c r="FT123" s="7">
        <v>24.41774967180611</v>
      </c>
      <c r="FU123" s="7">
        <v>24.41774967180611</v>
      </c>
      <c r="FV123" s="7">
        <v>24.41774967180611</v>
      </c>
      <c r="FW123" s="7">
        <v>24.41774967180611</v>
      </c>
      <c r="FX123" s="7">
        <v>21.747904970027278</v>
      </c>
      <c r="FY123" s="7">
        <v>32.843229901215167</v>
      </c>
      <c r="FZ123" s="7">
        <v>21.747904970027278</v>
      </c>
      <c r="GA123" s="7">
        <v>32.843229901215167</v>
      </c>
      <c r="GB123" s="7">
        <v>29.325577651713591</v>
      </c>
      <c r="GC123" s="7">
        <v>29.325577651713591</v>
      </c>
      <c r="GD123" s="7">
        <v>29.325577651713591</v>
      </c>
      <c r="GE123" s="7">
        <v>29.325577651713591</v>
      </c>
      <c r="GF123" s="7">
        <v>35.218682506378848</v>
      </c>
      <c r="GG123" s="7">
        <v>35.218682506378848</v>
      </c>
      <c r="GH123" s="7">
        <v>35.218682506378848</v>
      </c>
      <c r="GI123" s="7">
        <v>35.218682506378848</v>
      </c>
      <c r="GJ123" s="7">
        <v>25.540604978125735</v>
      </c>
      <c r="GK123" s="7">
        <v>25.540604978125735</v>
      </c>
      <c r="GL123" s="7">
        <v>25.540604978125735</v>
      </c>
      <c r="GM123" s="7">
        <v>25.540604978125735</v>
      </c>
      <c r="GN123" s="7">
        <v>28.553568157018205</v>
      </c>
      <c r="GO123" s="7">
        <v>44.408521449193898</v>
      </c>
      <c r="GP123" s="7">
        <v>28.553568157018205</v>
      </c>
      <c r="GQ123" s="7">
        <v>44.408521449193898</v>
      </c>
      <c r="GR123" s="7">
        <v>0</v>
      </c>
      <c r="GS123" s="7">
        <v>0</v>
      </c>
      <c r="GT123" s="7">
        <v>0</v>
      </c>
      <c r="GU123" s="7">
        <v>0</v>
      </c>
      <c r="GV123" s="7">
        <v>0</v>
      </c>
      <c r="GW123" s="7">
        <v>0</v>
      </c>
      <c r="GX123" s="7">
        <v>0</v>
      </c>
      <c r="GY123" s="7">
        <v>0</v>
      </c>
      <c r="GZ123" s="7">
        <v>0</v>
      </c>
      <c r="HA123" s="7">
        <v>0</v>
      </c>
    </row>
    <row r="124" spans="47:209" x14ac:dyDescent="0.25">
      <c r="AU124" s="7" t="s">
        <v>71</v>
      </c>
      <c r="AV124" s="7" t="s">
        <v>43</v>
      </c>
      <c r="AW124" s="7" t="s">
        <v>84</v>
      </c>
      <c r="AX124" s="7" t="s">
        <v>72</v>
      </c>
      <c r="AY124" s="7">
        <v>39.78</v>
      </c>
      <c r="BA124" s="7" t="s">
        <v>73</v>
      </c>
      <c r="BB124" s="7">
        <v>1</v>
      </c>
      <c r="BC124" s="20">
        <v>46023</v>
      </c>
      <c r="BF124" s="7" t="s">
        <v>74</v>
      </c>
      <c r="BJ124" s="7" t="s">
        <v>85</v>
      </c>
      <c r="BM124" s="7" cm="1">
        <f t="array" ref="BM124">INDEX($HD$3:$HD$14,BN124,1)</f>
        <v>30</v>
      </c>
      <c r="BN124" s="7">
        <v>6</v>
      </c>
      <c r="BO124" s="7">
        <v>1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>
        <v>0</v>
      </c>
      <c r="DN124" s="7">
        <v>0</v>
      </c>
      <c r="DO124" s="7">
        <v>0</v>
      </c>
      <c r="DP124" s="7">
        <v>0</v>
      </c>
      <c r="DQ124" s="7">
        <v>0</v>
      </c>
      <c r="DR124" s="7">
        <v>0</v>
      </c>
      <c r="DS124" s="7">
        <v>0</v>
      </c>
      <c r="DT124" s="7">
        <v>0</v>
      </c>
      <c r="DU124" s="7">
        <v>0</v>
      </c>
      <c r="DV124" s="7">
        <v>0</v>
      </c>
      <c r="DW124" s="7">
        <v>0</v>
      </c>
      <c r="DX124" s="7">
        <v>24.195654670793921</v>
      </c>
      <c r="DY124" s="7">
        <v>24.195654670793921</v>
      </c>
      <c r="DZ124" s="7">
        <v>24.195654670793921</v>
      </c>
      <c r="EA124" s="7">
        <v>24.195654670793921</v>
      </c>
      <c r="EB124" s="7">
        <v>30.633593939901484</v>
      </c>
      <c r="EC124" s="7">
        <v>30.633593939901484</v>
      </c>
      <c r="ED124" s="7">
        <v>30.633593939901484</v>
      </c>
      <c r="EE124" s="7">
        <v>30.633593939901484</v>
      </c>
      <c r="EF124" s="7">
        <v>29.988745009660594</v>
      </c>
      <c r="EG124" s="7">
        <v>29.988745009660594</v>
      </c>
      <c r="EH124" s="7">
        <v>29.988745009660594</v>
      </c>
      <c r="EI124" s="7">
        <v>29.988745009660594</v>
      </c>
      <c r="EJ124" s="7">
        <v>3.8225584951136349</v>
      </c>
      <c r="EK124" s="7">
        <v>6.9496456252621117</v>
      </c>
      <c r="EL124" s="7">
        <v>3.8225584951136349</v>
      </c>
      <c r="EM124" s="7">
        <v>6.9496456252621117</v>
      </c>
      <c r="EN124" s="7">
        <v>33.767477393557556</v>
      </c>
      <c r="EO124" s="7">
        <v>33.767477393557556</v>
      </c>
      <c r="EP124" s="7">
        <v>30.633593939901484</v>
      </c>
      <c r="EQ124" s="7">
        <v>30.633593939901484</v>
      </c>
      <c r="ER124" s="7">
        <v>30.633593939901484</v>
      </c>
      <c r="ES124" s="7">
        <v>30.633593939901484</v>
      </c>
      <c r="ET124" s="7">
        <v>21.075755814104514</v>
      </c>
      <c r="EU124" s="7">
        <v>21.075755814104514</v>
      </c>
      <c r="EV124" s="7">
        <v>23.792639065628748</v>
      </c>
      <c r="EW124" s="7">
        <v>23.792639065628748</v>
      </c>
      <c r="EX124" s="7">
        <v>23.792639065628748</v>
      </c>
      <c r="EY124" s="7">
        <v>23.792639065628748</v>
      </c>
      <c r="EZ124" s="7">
        <v>23.792639065628748</v>
      </c>
      <c r="FA124" s="7">
        <v>23.792639065628748</v>
      </c>
      <c r="FB124" s="7">
        <v>55.542559129772833</v>
      </c>
      <c r="FC124" s="7">
        <v>11.527614809631833</v>
      </c>
      <c r="FD124" s="7">
        <v>17.472096448154556</v>
      </c>
      <c r="FE124" s="7">
        <v>55.542559129772833</v>
      </c>
      <c r="FF124" s="7">
        <v>11.527614809631833</v>
      </c>
      <c r="FG124" s="7">
        <v>17.472096448154556</v>
      </c>
      <c r="FH124" s="7">
        <v>11.527614809631833</v>
      </c>
      <c r="FI124" s="7">
        <v>17.472096448154556</v>
      </c>
      <c r="FJ124" s="7">
        <v>11.527614809631833</v>
      </c>
      <c r="FK124" s="7">
        <v>17.472096448154556</v>
      </c>
      <c r="FL124" s="7">
        <v>29.40891305871817</v>
      </c>
      <c r="FM124" s="7">
        <v>29.40891305871817</v>
      </c>
      <c r="FN124" s="7">
        <v>29.40891305871817</v>
      </c>
      <c r="FO124" s="7">
        <v>29.40891305871817</v>
      </c>
      <c r="FP124" s="7">
        <v>13.203953599562123</v>
      </c>
      <c r="FQ124" s="7">
        <v>24.260253453413611</v>
      </c>
      <c r="FR124" s="7">
        <v>13.203953599562123</v>
      </c>
      <c r="FS124" s="7">
        <v>24.260253453413611</v>
      </c>
      <c r="FT124" s="7">
        <v>23.792639065628748</v>
      </c>
      <c r="FU124" s="7">
        <v>23.792639065628748</v>
      </c>
      <c r="FV124" s="7">
        <v>23.792639065628748</v>
      </c>
      <c r="FW124" s="7">
        <v>23.792639065628748</v>
      </c>
      <c r="FX124" s="7">
        <v>21.43127735752725</v>
      </c>
      <c r="FY124" s="7">
        <v>32.767947694107519</v>
      </c>
      <c r="FZ124" s="7">
        <v>21.43127735752725</v>
      </c>
      <c r="GA124" s="7">
        <v>32.767947694107519</v>
      </c>
      <c r="GB124" s="7">
        <v>24.195654670793921</v>
      </c>
      <c r="GC124" s="7">
        <v>24.195654670793921</v>
      </c>
      <c r="GD124" s="7">
        <v>24.195654670793921</v>
      </c>
      <c r="GE124" s="7">
        <v>24.195654670793921</v>
      </c>
      <c r="GF124" s="7">
        <v>33.767477393557556</v>
      </c>
      <c r="GG124" s="7">
        <v>33.767477393557556</v>
      </c>
      <c r="GH124" s="7">
        <v>33.767477393557556</v>
      </c>
      <c r="GI124" s="7">
        <v>33.767477393557556</v>
      </c>
      <c r="GJ124" s="7">
        <v>25.137024195416693</v>
      </c>
      <c r="GK124" s="7">
        <v>25.137024195416693</v>
      </c>
      <c r="GL124" s="7">
        <v>25.137024195416693</v>
      </c>
      <c r="GM124" s="7">
        <v>25.137024195416693</v>
      </c>
      <c r="GN124" s="7">
        <v>25.854858144324318</v>
      </c>
      <c r="GO124" s="7">
        <v>40.240807551342542</v>
      </c>
      <c r="GP124" s="7">
        <v>25.854858144324318</v>
      </c>
      <c r="GQ124" s="7">
        <v>40.240807551342542</v>
      </c>
      <c r="GR124" s="7">
        <v>0</v>
      </c>
      <c r="GS124" s="7">
        <v>0</v>
      </c>
      <c r="GT124" s="7">
        <v>0</v>
      </c>
      <c r="GU124" s="7">
        <v>0</v>
      </c>
      <c r="GV124" s="7">
        <v>0</v>
      </c>
      <c r="GW124" s="7">
        <v>0</v>
      </c>
      <c r="GX124" s="7">
        <v>0</v>
      </c>
      <c r="GY124" s="7">
        <v>0</v>
      </c>
      <c r="GZ124" s="7">
        <v>0</v>
      </c>
      <c r="HA124" s="7">
        <v>0</v>
      </c>
    </row>
    <row r="125" spans="47:209" x14ac:dyDescent="0.25">
      <c r="AU125" s="7" t="s">
        <v>71</v>
      </c>
      <c r="AV125" s="7" t="s">
        <v>43</v>
      </c>
      <c r="AW125" s="7" t="s">
        <v>84</v>
      </c>
      <c r="AX125" s="7" t="s">
        <v>72</v>
      </c>
      <c r="AY125" s="7">
        <v>41.11</v>
      </c>
      <c r="BA125" s="7" t="s">
        <v>73</v>
      </c>
      <c r="BB125" s="7">
        <v>1</v>
      </c>
      <c r="BC125" s="20">
        <v>46388</v>
      </c>
      <c r="BF125" s="7" t="s">
        <v>74</v>
      </c>
      <c r="BJ125" s="7" t="s">
        <v>85</v>
      </c>
      <c r="BM125" s="7" cm="1">
        <f t="array" ref="BM125">INDEX($HD$3:$HD$14,BN125,1)</f>
        <v>30</v>
      </c>
      <c r="BN125" s="7">
        <v>6</v>
      </c>
      <c r="BO125" s="7">
        <v>2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  <c r="DS125" s="7">
        <v>0</v>
      </c>
      <c r="DT125" s="7">
        <v>0</v>
      </c>
      <c r="DU125" s="7">
        <v>0</v>
      </c>
      <c r="DV125" s="7">
        <v>0</v>
      </c>
      <c r="DW125" s="7">
        <v>0</v>
      </c>
      <c r="DX125" s="7">
        <v>23.044451579687884</v>
      </c>
      <c r="DY125" s="7">
        <v>23.044451579687884</v>
      </c>
      <c r="DZ125" s="7">
        <v>23.044451579687884</v>
      </c>
      <c r="EA125" s="7">
        <v>23.044451579687884</v>
      </c>
      <c r="EB125" s="7">
        <v>28.777593207298537</v>
      </c>
      <c r="EC125" s="7">
        <v>28.777593207298537</v>
      </c>
      <c r="ED125" s="7">
        <v>28.777593207298537</v>
      </c>
      <c r="EE125" s="7">
        <v>28.777593207298537</v>
      </c>
      <c r="EF125" s="7">
        <v>28.373848810081835</v>
      </c>
      <c r="EG125" s="7">
        <v>28.373848810081835</v>
      </c>
      <c r="EH125" s="7">
        <v>28.373848810081835</v>
      </c>
      <c r="EI125" s="7">
        <v>28.373848810081835</v>
      </c>
      <c r="EJ125" s="7">
        <v>3.665550098101511</v>
      </c>
      <c r="EK125" s="7">
        <v>6.714597911704546</v>
      </c>
      <c r="EL125" s="7">
        <v>3.665550098101511</v>
      </c>
      <c r="EM125" s="7">
        <v>6.714597911704546</v>
      </c>
      <c r="EN125" s="7">
        <v>32.448750227778717</v>
      </c>
      <c r="EO125" s="7">
        <v>32.448750227778717</v>
      </c>
      <c r="EP125" s="7">
        <v>28.777593207298537</v>
      </c>
      <c r="EQ125" s="7">
        <v>28.777593207298537</v>
      </c>
      <c r="ER125" s="7">
        <v>28.777593207298537</v>
      </c>
      <c r="ES125" s="7">
        <v>28.777593207298537</v>
      </c>
      <c r="ET125" s="7">
        <v>22.572845201513633</v>
      </c>
      <c r="EU125" s="7">
        <v>22.572845201513633</v>
      </c>
      <c r="EV125" s="7">
        <v>20.722064209796937</v>
      </c>
      <c r="EW125" s="7">
        <v>20.722064209796937</v>
      </c>
      <c r="EX125" s="7">
        <v>20.722064209796937</v>
      </c>
      <c r="EY125" s="7">
        <v>20.722064209796937</v>
      </c>
      <c r="EZ125" s="7">
        <v>20.722064209796937</v>
      </c>
      <c r="FA125" s="7">
        <v>20.722064209796937</v>
      </c>
      <c r="FB125" s="7">
        <v>54.216548293793942</v>
      </c>
      <c r="FC125" s="7">
        <v>9.7596199368984973</v>
      </c>
      <c r="FD125" s="7">
        <v>15.174561690204536</v>
      </c>
      <c r="FE125" s="7">
        <v>54.216548293793942</v>
      </c>
      <c r="FF125" s="7">
        <v>9.7596199368984973</v>
      </c>
      <c r="FG125" s="7">
        <v>15.174561690204536</v>
      </c>
      <c r="FH125" s="7">
        <v>9.7596199368984973</v>
      </c>
      <c r="FI125" s="7">
        <v>15.174561690204536</v>
      </c>
      <c r="FJ125" s="7">
        <v>9.7596199368984973</v>
      </c>
      <c r="FK125" s="7">
        <v>15.174561690204536</v>
      </c>
      <c r="FL125" s="7">
        <v>25.496177651093934</v>
      </c>
      <c r="FM125" s="7">
        <v>25.496177651093934</v>
      </c>
      <c r="FN125" s="7">
        <v>25.496177651093934</v>
      </c>
      <c r="FO125" s="7">
        <v>25.496177651093934</v>
      </c>
      <c r="FP125" s="7">
        <v>12.932000626674242</v>
      </c>
      <c r="FQ125" s="7">
        <v>23.845051160493973</v>
      </c>
      <c r="FR125" s="7">
        <v>12.932000626674242</v>
      </c>
      <c r="FS125" s="7">
        <v>23.845051160493973</v>
      </c>
      <c r="FT125" s="7">
        <v>20.722064209796937</v>
      </c>
      <c r="FU125" s="7">
        <v>20.722064209796937</v>
      </c>
      <c r="FV125" s="7">
        <v>20.722064209796937</v>
      </c>
      <c r="FW125" s="7">
        <v>20.722064209796937</v>
      </c>
      <c r="FX125" s="7">
        <v>20.428667866778806</v>
      </c>
      <c r="FY125" s="7">
        <v>31.560255861795451</v>
      </c>
      <c r="FZ125" s="7">
        <v>20.428667866778806</v>
      </c>
      <c r="GA125" s="7">
        <v>31.560255861795451</v>
      </c>
      <c r="GB125" s="7">
        <v>23.044451579687884</v>
      </c>
      <c r="GC125" s="7">
        <v>23.044451579687884</v>
      </c>
      <c r="GD125" s="7">
        <v>23.044451579687884</v>
      </c>
      <c r="GE125" s="7">
        <v>23.044451579687884</v>
      </c>
      <c r="GF125" s="7">
        <v>32.448750227778717</v>
      </c>
      <c r="GG125" s="7">
        <v>32.448750227778717</v>
      </c>
      <c r="GH125" s="7">
        <v>32.448750227778717</v>
      </c>
      <c r="GI125" s="7">
        <v>32.448750227778717</v>
      </c>
      <c r="GJ125" s="7">
        <v>23.603066311506112</v>
      </c>
      <c r="GK125" s="7">
        <v>23.603066311506112</v>
      </c>
      <c r="GL125" s="7">
        <v>23.603066311506112</v>
      </c>
      <c r="GM125" s="7">
        <v>23.603066311506112</v>
      </c>
      <c r="GN125" s="7">
        <v>22.559402790350006</v>
      </c>
      <c r="GO125" s="7">
        <v>35.713599239366665</v>
      </c>
      <c r="GP125" s="7">
        <v>22.559402790350006</v>
      </c>
      <c r="GQ125" s="7">
        <v>35.713599239366665</v>
      </c>
      <c r="GR125" s="7">
        <v>0</v>
      </c>
      <c r="GS125" s="7">
        <v>0</v>
      </c>
      <c r="GT125" s="7">
        <v>0</v>
      </c>
      <c r="GU125" s="7">
        <v>0</v>
      </c>
      <c r="GV125" s="7">
        <v>0</v>
      </c>
      <c r="GW125" s="7">
        <v>0</v>
      </c>
      <c r="GX125" s="7">
        <v>0</v>
      </c>
      <c r="GY125" s="7">
        <v>0</v>
      </c>
      <c r="GZ125" s="7">
        <v>0</v>
      </c>
      <c r="HA125" s="7">
        <v>0</v>
      </c>
    </row>
    <row r="126" spans="47:209" x14ac:dyDescent="0.25">
      <c r="AU126" s="7" t="s">
        <v>71</v>
      </c>
      <c r="AV126" s="7" t="s">
        <v>43</v>
      </c>
      <c r="AW126" s="7" t="s">
        <v>84</v>
      </c>
      <c r="AX126" s="7" t="s">
        <v>72</v>
      </c>
      <c r="AY126" s="7">
        <v>42.43</v>
      </c>
      <c r="BA126" s="7" t="s">
        <v>73</v>
      </c>
      <c r="BB126" s="7">
        <v>1</v>
      </c>
      <c r="BC126" s="20">
        <v>46753</v>
      </c>
      <c r="BF126" s="7" t="s">
        <v>74</v>
      </c>
      <c r="BJ126" s="7" t="s">
        <v>85</v>
      </c>
      <c r="BM126" s="7" cm="1">
        <f t="array" ref="BM126">INDEX($HD$3:$HD$14,BN126,1)</f>
        <v>30</v>
      </c>
      <c r="BN126" s="7">
        <v>6</v>
      </c>
      <c r="BO126" s="7">
        <v>3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0</v>
      </c>
      <c r="DX126" s="7">
        <v>21.795203792509117</v>
      </c>
      <c r="DY126" s="7">
        <v>21.795203792509117</v>
      </c>
      <c r="DZ126" s="7">
        <v>21.795203792509117</v>
      </c>
      <c r="EA126" s="7">
        <v>21.795203792509117</v>
      </c>
      <c r="EB126" s="7">
        <v>27.361460814715169</v>
      </c>
      <c r="EC126" s="7">
        <v>27.361460814715169</v>
      </c>
      <c r="ED126" s="7">
        <v>27.361460814715169</v>
      </c>
      <c r="EE126" s="7">
        <v>27.361460814715169</v>
      </c>
      <c r="EF126" s="7">
        <v>28.150515211363661</v>
      </c>
      <c r="EG126" s="7">
        <v>28.150515211363661</v>
      </c>
      <c r="EH126" s="7">
        <v>28.150515211363661</v>
      </c>
      <c r="EI126" s="7">
        <v>28.150515211363661</v>
      </c>
      <c r="EJ126" s="7">
        <v>3.826311990583334</v>
      </c>
      <c r="EK126" s="7">
        <v>6.9699637742545413</v>
      </c>
      <c r="EL126" s="7">
        <v>3.826311990583334</v>
      </c>
      <c r="EM126" s="7">
        <v>6.9699637742545413</v>
      </c>
      <c r="EN126" s="7">
        <v>30.266019769863615</v>
      </c>
      <c r="EO126" s="7">
        <v>30.266019769863615</v>
      </c>
      <c r="EP126" s="7">
        <v>27.361460814715169</v>
      </c>
      <c r="EQ126" s="7">
        <v>27.361460814715169</v>
      </c>
      <c r="ER126" s="7">
        <v>27.361460814715169</v>
      </c>
      <c r="ES126" s="7">
        <v>27.361460814715169</v>
      </c>
      <c r="ET126" s="7">
        <v>17.866804350495453</v>
      </c>
      <c r="EU126" s="7">
        <v>17.866804350495453</v>
      </c>
      <c r="EV126" s="7">
        <v>20.017543111051527</v>
      </c>
      <c r="EW126" s="7">
        <v>20.017543111051527</v>
      </c>
      <c r="EX126" s="7">
        <v>20.017543111051527</v>
      </c>
      <c r="EY126" s="7">
        <v>20.017543111051527</v>
      </c>
      <c r="EZ126" s="7">
        <v>20.017543111051527</v>
      </c>
      <c r="FA126" s="7">
        <v>20.017543111051527</v>
      </c>
      <c r="FB126" s="7">
        <v>54.088930797484799</v>
      </c>
      <c r="FC126" s="7">
        <v>8.3999083711848588</v>
      </c>
      <c r="FD126" s="7">
        <v>13.548280636407586</v>
      </c>
      <c r="FE126" s="7">
        <v>54.088930797484799</v>
      </c>
      <c r="FF126" s="7">
        <v>8.3999083711848588</v>
      </c>
      <c r="FG126" s="7">
        <v>13.548280636407586</v>
      </c>
      <c r="FH126" s="7">
        <v>8.3999083711848588</v>
      </c>
      <c r="FI126" s="7">
        <v>13.548280636407586</v>
      </c>
      <c r="FJ126" s="7">
        <v>8.3999083711848588</v>
      </c>
      <c r="FK126" s="7">
        <v>13.548280636407586</v>
      </c>
      <c r="FL126" s="7">
        <v>21.500798303109093</v>
      </c>
      <c r="FM126" s="7">
        <v>21.500798303109093</v>
      </c>
      <c r="FN126" s="7">
        <v>21.500798303109093</v>
      </c>
      <c r="FO126" s="7">
        <v>21.500798303109093</v>
      </c>
      <c r="FP126" s="7">
        <v>12.735279053062131</v>
      </c>
      <c r="FQ126" s="7">
        <v>23.617973234160573</v>
      </c>
      <c r="FR126" s="7">
        <v>12.735279053062131</v>
      </c>
      <c r="FS126" s="7">
        <v>23.617973234160573</v>
      </c>
      <c r="FT126" s="7">
        <v>20.017543111051527</v>
      </c>
      <c r="FU126" s="7">
        <v>20.017543111051527</v>
      </c>
      <c r="FV126" s="7">
        <v>20.017543111051527</v>
      </c>
      <c r="FW126" s="7">
        <v>20.017543111051527</v>
      </c>
      <c r="FX126" s="7">
        <v>19.700675233045498</v>
      </c>
      <c r="FY126" s="7">
        <v>30.297421120612171</v>
      </c>
      <c r="FZ126" s="7">
        <v>19.700675233045498</v>
      </c>
      <c r="GA126" s="7">
        <v>30.297421120612171</v>
      </c>
      <c r="GB126" s="7">
        <v>21.795203792509117</v>
      </c>
      <c r="GC126" s="7">
        <v>21.795203792509117</v>
      </c>
      <c r="GD126" s="7">
        <v>21.795203792509117</v>
      </c>
      <c r="GE126" s="7">
        <v>21.795203792509117</v>
      </c>
      <c r="GF126" s="7">
        <v>30.266019769863615</v>
      </c>
      <c r="GG126" s="7">
        <v>30.266019769863615</v>
      </c>
      <c r="GH126" s="7">
        <v>30.266019769863615</v>
      </c>
      <c r="GI126" s="7">
        <v>30.266019769863615</v>
      </c>
      <c r="GJ126" s="7">
        <v>18.927546317607547</v>
      </c>
      <c r="GK126" s="7">
        <v>18.927546317607547</v>
      </c>
      <c r="GL126" s="7">
        <v>18.927546317607547</v>
      </c>
      <c r="GM126" s="7">
        <v>18.927546317607547</v>
      </c>
      <c r="GN126" s="7">
        <v>20.05290412552419</v>
      </c>
      <c r="GO126" s="7">
        <v>31.923354706315109</v>
      </c>
      <c r="GP126" s="7">
        <v>20.05290412552419</v>
      </c>
      <c r="GQ126" s="7">
        <v>31.923354706315109</v>
      </c>
      <c r="GR126" s="7">
        <v>0</v>
      </c>
      <c r="GS126" s="7">
        <v>0</v>
      </c>
      <c r="GT126" s="7">
        <v>0</v>
      </c>
      <c r="GU126" s="7">
        <v>0</v>
      </c>
      <c r="GV126" s="7">
        <v>0</v>
      </c>
      <c r="GW126" s="7">
        <v>0</v>
      </c>
      <c r="GX126" s="7">
        <v>0</v>
      </c>
      <c r="GY126" s="7">
        <v>0</v>
      </c>
      <c r="GZ126" s="7">
        <v>0</v>
      </c>
      <c r="HA126" s="7">
        <v>0</v>
      </c>
    </row>
    <row r="127" spans="47:209" x14ac:dyDescent="0.25">
      <c r="AU127" s="7" t="s">
        <v>71</v>
      </c>
      <c r="AV127" s="7" t="s">
        <v>43</v>
      </c>
      <c r="AW127" s="7" t="s">
        <v>84</v>
      </c>
      <c r="AX127" s="7" t="s">
        <v>72</v>
      </c>
      <c r="AY127" s="7">
        <v>42.43</v>
      </c>
      <c r="BA127" s="7" t="s">
        <v>73</v>
      </c>
      <c r="BB127" s="7">
        <v>1</v>
      </c>
      <c r="BC127" s="20">
        <v>47119</v>
      </c>
      <c r="BF127" s="7" t="s">
        <v>74</v>
      </c>
      <c r="BJ127" s="7" t="s">
        <v>85</v>
      </c>
      <c r="BM127" s="7" cm="1">
        <f t="array" ref="BM127">INDEX($HD$3:$HD$14,BN127,1)</f>
        <v>30</v>
      </c>
      <c r="BN127" s="7">
        <v>6</v>
      </c>
      <c r="BO127" s="7">
        <v>4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0.21928960169848466</v>
      </c>
      <c r="BY127" s="7">
        <v>0.21928960169848466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2.9171283066666668E-2</v>
      </c>
      <c r="CK127" s="7">
        <v>2.9171283066666668E-2</v>
      </c>
      <c r="CL127" s="7">
        <v>2.9171283066666668E-2</v>
      </c>
      <c r="CM127" s="7">
        <v>2.9171283066666668E-2</v>
      </c>
      <c r="CN127" s="7">
        <v>2.9171283066666668E-2</v>
      </c>
      <c r="CO127" s="7">
        <v>2.9171283066666668E-2</v>
      </c>
      <c r="CP127" s="7">
        <v>2.9171283066666668E-2</v>
      </c>
      <c r="CQ127" s="7">
        <v>2.9171283066666668E-2</v>
      </c>
      <c r="CR127" s="7">
        <v>0</v>
      </c>
      <c r="CS127" s="7">
        <v>0</v>
      </c>
      <c r="CT127" s="7">
        <v>0</v>
      </c>
      <c r="CU127" s="7">
        <v>0</v>
      </c>
      <c r="CV127" s="7">
        <v>2.5594647216666686E-2</v>
      </c>
      <c r="CW127" s="7">
        <v>2.5594647216666686E-2</v>
      </c>
      <c r="CX127" s="7">
        <v>2.5594647216666686E-2</v>
      </c>
      <c r="CY127" s="7">
        <v>2.5594647216666686E-2</v>
      </c>
      <c r="CZ127" s="7">
        <v>0</v>
      </c>
      <c r="DA127" s="7">
        <v>0</v>
      </c>
      <c r="DB127" s="7">
        <v>0</v>
      </c>
      <c r="DC127" s="7">
        <v>0</v>
      </c>
      <c r="DD127" s="7">
        <v>2.3801744431666667</v>
      </c>
      <c r="DE127" s="7">
        <v>2.3801744431666667</v>
      </c>
      <c r="DF127" s="7">
        <v>2.3801744431666667</v>
      </c>
      <c r="DG127" s="7">
        <v>2.3801744431666667</v>
      </c>
      <c r="DH127" s="7">
        <v>0</v>
      </c>
      <c r="DI127" s="7">
        <v>0</v>
      </c>
      <c r="DJ127" s="7">
        <v>0</v>
      </c>
      <c r="DK127" s="7">
        <v>0</v>
      </c>
      <c r="DL127" s="7">
        <v>0.21928960169848466</v>
      </c>
      <c r="DM127" s="7">
        <v>0.21928960169848466</v>
      </c>
      <c r="DN127" s="7">
        <v>0.21928960169848466</v>
      </c>
      <c r="DO127" s="7">
        <v>0.21928960169848466</v>
      </c>
      <c r="DP127" s="7">
        <v>0</v>
      </c>
      <c r="DQ127" s="7">
        <v>0</v>
      </c>
      <c r="DR127" s="7">
        <v>0</v>
      </c>
      <c r="DS127" s="7">
        <v>0</v>
      </c>
      <c r="DT127" s="7">
        <v>1.502070112892421</v>
      </c>
      <c r="DU127" s="7">
        <v>1.502070112892421</v>
      </c>
      <c r="DV127" s="7">
        <v>1.502070112892421</v>
      </c>
      <c r="DW127" s="7">
        <v>1.502070112892421</v>
      </c>
      <c r="DX127" s="7">
        <v>19.682689952266667</v>
      </c>
      <c r="DY127" s="7">
        <v>19.682689952266667</v>
      </c>
      <c r="DZ127" s="7">
        <v>19.682689952266667</v>
      </c>
      <c r="EA127" s="7">
        <v>19.682689952266667</v>
      </c>
      <c r="EB127" s="7">
        <v>27.555861139957631</v>
      </c>
      <c r="EC127" s="7">
        <v>27.555861139957631</v>
      </c>
      <c r="ED127" s="7">
        <v>27.555861139957631</v>
      </c>
      <c r="EE127" s="7">
        <v>27.555861139957631</v>
      </c>
      <c r="EF127" s="7">
        <v>27.341549548581799</v>
      </c>
      <c r="EG127" s="7">
        <v>27.341549548581799</v>
      </c>
      <c r="EH127" s="7">
        <v>27.341549548581799</v>
      </c>
      <c r="EI127" s="7">
        <v>27.341549548581799</v>
      </c>
      <c r="EJ127" s="7">
        <v>3.8015449923030245</v>
      </c>
      <c r="EK127" s="7">
        <v>6.8586794367605997</v>
      </c>
      <c r="EL127" s="7">
        <v>3.8015449923030245</v>
      </c>
      <c r="EM127" s="7">
        <v>6.8586794367605997</v>
      </c>
      <c r="EN127" s="7">
        <v>27.473339407365199</v>
      </c>
      <c r="EO127" s="7">
        <v>27.473339407365199</v>
      </c>
      <c r="EP127" s="7">
        <v>27.555861139957631</v>
      </c>
      <c r="EQ127" s="7">
        <v>27.555861139957631</v>
      </c>
      <c r="ER127" s="7">
        <v>27.555861139957631</v>
      </c>
      <c r="ES127" s="7">
        <v>27.555861139957631</v>
      </c>
      <c r="ET127" s="7">
        <v>14.729448756016678</v>
      </c>
      <c r="EU127" s="7">
        <v>14.729448756016678</v>
      </c>
      <c r="EV127" s="7">
        <v>20.46627278981213</v>
      </c>
      <c r="EW127" s="7">
        <v>20.46627278981213</v>
      </c>
      <c r="EX127" s="7">
        <v>20.46627278981213</v>
      </c>
      <c r="EY127" s="7">
        <v>20.46627278981213</v>
      </c>
      <c r="EZ127" s="7">
        <v>20.46627278981213</v>
      </c>
      <c r="FA127" s="7">
        <v>20.46627278981213</v>
      </c>
      <c r="FB127" s="7">
        <v>54.743138034516519</v>
      </c>
      <c r="FC127" s="7">
        <v>8.0968156858818148</v>
      </c>
      <c r="FD127" s="7">
        <v>13.240925156530309</v>
      </c>
      <c r="FE127" s="7">
        <v>54.743138034516519</v>
      </c>
      <c r="FF127" s="7">
        <v>8.0968156858818148</v>
      </c>
      <c r="FG127" s="7">
        <v>13.240925156530309</v>
      </c>
      <c r="FH127" s="7">
        <v>8.0968156858818148</v>
      </c>
      <c r="FI127" s="7">
        <v>13.240925156530309</v>
      </c>
      <c r="FJ127" s="7">
        <v>8.0968156858818148</v>
      </c>
      <c r="FK127" s="7">
        <v>13.240925156530309</v>
      </c>
      <c r="FL127" s="7">
        <v>20.776185296756015</v>
      </c>
      <c r="FM127" s="7">
        <v>20.776185296756015</v>
      </c>
      <c r="FN127" s="7">
        <v>20.776185296756015</v>
      </c>
      <c r="FO127" s="7">
        <v>20.776185296756015</v>
      </c>
      <c r="FP127" s="7">
        <v>11.917717718896974</v>
      </c>
      <c r="FQ127" s="7">
        <v>22.350128096736348</v>
      </c>
      <c r="FR127" s="7">
        <v>11.917717718896974</v>
      </c>
      <c r="FS127" s="7">
        <v>22.350128096736348</v>
      </c>
      <c r="FT127" s="7">
        <v>20.46627278981213</v>
      </c>
      <c r="FU127" s="7">
        <v>20.46627278981213</v>
      </c>
      <c r="FV127" s="7">
        <v>20.46627278981213</v>
      </c>
      <c r="FW127" s="7">
        <v>20.46627278981213</v>
      </c>
      <c r="FX127" s="7">
        <v>18.178452155809108</v>
      </c>
      <c r="FY127" s="7">
        <v>27.992331230339353</v>
      </c>
      <c r="FZ127" s="7">
        <v>18.178452155809108</v>
      </c>
      <c r="GA127" s="7">
        <v>27.992331230339353</v>
      </c>
      <c r="GB127" s="7">
        <v>19.682689952266667</v>
      </c>
      <c r="GC127" s="7">
        <v>19.682689952266667</v>
      </c>
      <c r="GD127" s="7">
        <v>19.682689952266667</v>
      </c>
      <c r="GE127" s="7">
        <v>19.682689952266667</v>
      </c>
      <c r="GF127" s="7">
        <v>27.473339407365199</v>
      </c>
      <c r="GG127" s="7">
        <v>27.473339407365199</v>
      </c>
      <c r="GH127" s="7">
        <v>27.473339407365199</v>
      </c>
      <c r="GI127" s="7">
        <v>27.473339407365199</v>
      </c>
      <c r="GJ127" s="7">
        <v>15.182349807316674</v>
      </c>
      <c r="GK127" s="7">
        <v>15.182349807316674</v>
      </c>
      <c r="GL127" s="7">
        <v>15.182349807316674</v>
      </c>
      <c r="GM127" s="7">
        <v>15.182349807316674</v>
      </c>
      <c r="GN127" s="7">
        <v>17.367277350590907</v>
      </c>
      <c r="GO127" s="7">
        <v>28.325476193854566</v>
      </c>
      <c r="GP127" s="7">
        <v>17.367277350590907</v>
      </c>
      <c r="GQ127" s="7">
        <v>28.325476193854566</v>
      </c>
      <c r="GR127" s="7">
        <v>0</v>
      </c>
      <c r="GS127" s="7">
        <v>0</v>
      </c>
      <c r="GT127" s="7">
        <v>0</v>
      </c>
      <c r="GU127" s="7">
        <v>0</v>
      </c>
      <c r="GV127" s="7">
        <v>1.0877292665484857</v>
      </c>
      <c r="GW127" s="7">
        <v>1.0877292665484857</v>
      </c>
      <c r="GX127" s="7">
        <v>1.0877292665484857</v>
      </c>
      <c r="GY127" s="7">
        <v>1.0877292665484857</v>
      </c>
      <c r="GZ127" s="7">
        <v>0</v>
      </c>
      <c r="HA127" s="7">
        <v>0</v>
      </c>
    </row>
    <row r="128" spans="47:209" x14ac:dyDescent="0.25">
      <c r="AU128" s="7" t="s">
        <v>71</v>
      </c>
      <c r="AV128" s="7" t="s">
        <v>43</v>
      </c>
      <c r="AW128" s="7" t="s">
        <v>84</v>
      </c>
      <c r="AX128" s="7" t="s">
        <v>72</v>
      </c>
      <c r="AY128" s="7">
        <v>43.76</v>
      </c>
      <c r="BA128" s="7" t="s">
        <v>73</v>
      </c>
      <c r="BB128" s="7">
        <v>1</v>
      </c>
      <c r="BC128" s="20">
        <v>47484</v>
      </c>
      <c r="BF128" s="7" t="s">
        <v>74</v>
      </c>
      <c r="BJ128" s="7" t="s">
        <v>85</v>
      </c>
      <c r="BM128" s="7" cm="1">
        <f t="array" ref="BM128">INDEX($HD$3:$HD$14,BN128,1)</f>
        <v>30</v>
      </c>
      <c r="BN128" s="7">
        <v>6</v>
      </c>
      <c r="BO128" s="7">
        <v>5</v>
      </c>
      <c r="BP128" s="7">
        <v>14.669054081581805</v>
      </c>
      <c r="BQ128" s="7">
        <v>14.669054081581805</v>
      </c>
      <c r="BR128" s="7">
        <v>14.669054081581805</v>
      </c>
      <c r="BS128" s="7">
        <v>14.669054081581805</v>
      </c>
      <c r="BT128" s="7">
        <v>8.8603475135197041</v>
      </c>
      <c r="BU128" s="7">
        <v>8.8603475135197041</v>
      </c>
      <c r="BV128" s="7">
        <v>8.8603475135197041</v>
      </c>
      <c r="BW128" s="7">
        <v>8.8603475135197041</v>
      </c>
      <c r="BX128" s="7">
        <v>20.896885296804534</v>
      </c>
      <c r="BY128" s="7">
        <v>20.896885296804534</v>
      </c>
      <c r="BZ128" s="7">
        <v>8.8603475135197041</v>
      </c>
      <c r="CA128" s="7">
        <v>8.8603475135197041</v>
      </c>
      <c r="CB128" s="7">
        <v>8.8603475135197041</v>
      </c>
      <c r="CC128" s="7">
        <v>8.8603475135197041</v>
      </c>
      <c r="CD128" s="7">
        <v>8.781400136659105</v>
      </c>
      <c r="CE128" s="7">
        <v>8.781400136659105</v>
      </c>
      <c r="CF128" s="7">
        <v>8.781400136659105</v>
      </c>
      <c r="CG128" s="7">
        <v>8.781400136659105</v>
      </c>
      <c r="CH128" s="7">
        <v>8.781400136659105</v>
      </c>
      <c r="CI128" s="7">
        <v>8.781400136659105</v>
      </c>
      <c r="CJ128" s="7">
        <v>18.268150480159068</v>
      </c>
      <c r="CK128" s="7">
        <v>18.268150480159068</v>
      </c>
      <c r="CL128" s="7">
        <v>18.268150480159068</v>
      </c>
      <c r="CM128" s="7">
        <v>18.268150480159068</v>
      </c>
      <c r="CN128" s="7">
        <v>18.268150480159068</v>
      </c>
      <c r="CO128" s="7">
        <v>18.268150480159068</v>
      </c>
      <c r="CP128" s="7">
        <v>18.268150480159068</v>
      </c>
      <c r="CQ128" s="7">
        <v>18.268150480159068</v>
      </c>
      <c r="CR128" s="7">
        <v>2.9971380408303085</v>
      </c>
      <c r="CS128" s="7">
        <v>2.9971380408303085</v>
      </c>
      <c r="CT128" s="7">
        <v>2.9971380408303085</v>
      </c>
      <c r="CU128" s="7">
        <v>2.9971380408303085</v>
      </c>
      <c r="CV128" s="7">
        <v>13.579711778050006</v>
      </c>
      <c r="CW128" s="7">
        <v>13.579711778050006</v>
      </c>
      <c r="CX128" s="7">
        <v>13.579711778050006</v>
      </c>
      <c r="CY128" s="7">
        <v>13.579711778050006</v>
      </c>
      <c r="CZ128" s="7">
        <v>8.781400136659105</v>
      </c>
      <c r="DA128" s="7">
        <v>8.781400136659105</v>
      </c>
      <c r="DB128" s="7">
        <v>8.781400136659105</v>
      </c>
      <c r="DC128" s="7">
        <v>8.781400136659105</v>
      </c>
      <c r="DD128" s="7">
        <v>27.507167208987852</v>
      </c>
      <c r="DE128" s="7">
        <v>27.507167208987852</v>
      </c>
      <c r="DF128" s="7">
        <v>27.507167208987852</v>
      </c>
      <c r="DG128" s="7">
        <v>27.507167208987852</v>
      </c>
      <c r="DH128" s="7">
        <v>14.669054081581805</v>
      </c>
      <c r="DI128" s="7">
        <v>14.669054081581805</v>
      </c>
      <c r="DJ128" s="7">
        <v>14.669054081581805</v>
      </c>
      <c r="DK128" s="7">
        <v>14.669054081581805</v>
      </c>
      <c r="DL128" s="7">
        <v>20.896885296804534</v>
      </c>
      <c r="DM128" s="7">
        <v>20.896885296804534</v>
      </c>
      <c r="DN128" s="7">
        <v>20.896885296804534</v>
      </c>
      <c r="DO128" s="7">
        <v>20.896885296804534</v>
      </c>
      <c r="DP128" s="7">
        <v>17.14945516859698</v>
      </c>
      <c r="DQ128" s="7">
        <v>17.14945516859698</v>
      </c>
      <c r="DR128" s="7">
        <v>17.14945516859698</v>
      </c>
      <c r="DS128" s="7">
        <v>17.14945516859698</v>
      </c>
      <c r="DT128" s="7">
        <v>23.216227823699981</v>
      </c>
      <c r="DU128" s="7">
        <v>23.216227823699981</v>
      </c>
      <c r="DV128" s="7">
        <v>23.216227823699981</v>
      </c>
      <c r="DW128" s="7">
        <v>23.216227823699981</v>
      </c>
      <c r="DX128" s="7">
        <v>17.621339518409115</v>
      </c>
      <c r="DY128" s="7">
        <v>17.621339518409115</v>
      </c>
      <c r="DZ128" s="7">
        <v>17.621339518409115</v>
      </c>
      <c r="EA128" s="7">
        <v>17.621339518409115</v>
      </c>
      <c r="EB128" s="7">
        <v>29.154440661090927</v>
      </c>
      <c r="EC128" s="7">
        <v>29.154440661090927</v>
      </c>
      <c r="ED128" s="7">
        <v>29.154440661090927</v>
      </c>
      <c r="EE128" s="7">
        <v>29.154440661090927</v>
      </c>
      <c r="EF128" s="7">
        <v>27.633683174039426</v>
      </c>
      <c r="EG128" s="7">
        <v>27.633683174039426</v>
      </c>
      <c r="EH128" s="7">
        <v>27.633683174039426</v>
      </c>
      <c r="EI128" s="7">
        <v>27.633683174039426</v>
      </c>
      <c r="EJ128" s="7">
        <v>3.720476962240912</v>
      </c>
      <c r="EK128" s="7">
        <v>6.6887646240484866</v>
      </c>
      <c r="EL128" s="7">
        <v>3.720476962240912</v>
      </c>
      <c r="EM128" s="7">
        <v>6.6887646240484866</v>
      </c>
      <c r="EN128" s="7">
        <v>23.269154162621245</v>
      </c>
      <c r="EO128" s="7">
        <v>23.269154162621245</v>
      </c>
      <c r="EP128" s="7">
        <v>29.154440661090927</v>
      </c>
      <c r="EQ128" s="7">
        <v>29.154440661090927</v>
      </c>
      <c r="ER128" s="7">
        <v>29.154440661090927</v>
      </c>
      <c r="ES128" s="7">
        <v>29.154440661090927</v>
      </c>
      <c r="ET128" s="7">
        <v>13.391390391727281</v>
      </c>
      <c r="EU128" s="7">
        <v>13.391390391727281</v>
      </c>
      <c r="EV128" s="7">
        <v>18.650458671642394</v>
      </c>
      <c r="EW128" s="7">
        <v>18.650458671642394</v>
      </c>
      <c r="EX128" s="7">
        <v>18.650458671642394</v>
      </c>
      <c r="EY128" s="7">
        <v>18.650458671642394</v>
      </c>
      <c r="EZ128" s="7">
        <v>18.650458671642394</v>
      </c>
      <c r="FA128" s="7">
        <v>18.650458671642394</v>
      </c>
      <c r="FB128" s="7">
        <v>55.423997788343961</v>
      </c>
      <c r="FC128" s="7">
        <v>7.136110309540916</v>
      </c>
      <c r="FD128" s="7">
        <v>11.733176671692449</v>
      </c>
      <c r="FE128" s="7">
        <v>55.423997788343961</v>
      </c>
      <c r="FF128" s="7">
        <v>7.136110309540916</v>
      </c>
      <c r="FG128" s="7">
        <v>11.733176671692449</v>
      </c>
      <c r="FH128" s="7">
        <v>7.136110309540916</v>
      </c>
      <c r="FI128" s="7">
        <v>11.733176671692449</v>
      </c>
      <c r="FJ128" s="7">
        <v>7.136110309540916</v>
      </c>
      <c r="FK128" s="7">
        <v>11.733176671692449</v>
      </c>
      <c r="FL128" s="7">
        <v>20.297726902422742</v>
      </c>
      <c r="FM128" s="7">
        <v>20.297726902422742</v>
      </c>
      <c r="FN128" s="7">
        <v>20.297726902422742</v>
      </c>
      <c r="FO128" s="7">
        <v>20.297726902422742</v>
      </c>
      <c r="FP128" s="7">
        <v>9.009969140727291</v>
      </c>
      <c r="FQ128" s="7">
        <v>17.109664738866659</v>
      </c>
      <c r="FR128" s="7">
        <v>9.009969140727291</v>
      </c>
      <c r="FS128" s="7">
        <v>17.109664738866659</v>
      </c>
      <c r="FT128" s="7">
        <v>18.650458671642394</v>
      </c>
      <c r="FU128" s="7">
        <v>18.650458671642394</v>
      </c>
      <c r="FV128" s="7">
        <v>18.650458671642394</v>
      </c>
      <c r="FW128" s="7">
        <v>18.650458671642394</v>
      </c>
      <c r="FX128" s="7">
        <v>16.214767180521232</v>
      </c>
      <c r="FY128" s="7">
        <v>24.76557210343935</v>
      </c>
      <c r="FZ128" s="7">
        <v>16.214767180521232</v>
      </c>
      <c r="GA128" s="7">
        <v>24.76557210343935</v>
      </c>
      <c r="GB128" s="7">
        <v>17.621339518409115</v>
      </c>
      <c r="GC128" s="7">
        <v>17.621339518409115</v>
      </c>
      <c r="GD128" s="7">
        <v>17.621339518409115</v>
      </c>
      <c r="GE128" s="7">
        <v>17.621339518409115</v>
      </c>
      <c r="GF128" s="7">
        <v>23.269154162621245</v>
      </c>
      <c r="GG128" s="7">
        <v>23.269154162621245</v>
      </c>
      <c r="GH128" s="7">
        <v>23.269154162621245</v>
      </c>
      <c r="GI128" s="7">
        <v>23.269154162621245</v>
      </c>
      <c r="GJ128" s="7">
        <v>15.579250064342443</v>
      </c>
      <c r="GK128" s="7">
        <v>15.579250064342443</v>
      </c>
      <c r="GL128" s="7">
        <v>15.579250064342443</v>
      </c>
      <c r="GM128" s="7">
        <v>15.579250064342443</v>
      </c>
      <c r="GN128" s="7">
        <v>11.970541699528781</v>
      </c>
      <c r="GO128" s="7">
        <v>20.106593807463668</v>
      </c>
      <c r="GP128" s="7">
        <v>11.970541699528781</v>
      </c>
      <c r="GQ128" s="7">
        <v>20.106593807463668</v>
      </c>
      <c r="GR128" s="7">
        <v>6.4027925406651418</v>
      </c>
      <c r="GS128" s="7">
        <v>6.4027925406651418</v>
      </c>
      <c r="GT128" s="7">
        <v>6.4027925406651418</v>
      </c>
      <c r="GU128" s="7">
        <v>6.4027925406651418</v>
      </c>
      <c r="GV128" s="7">
        <v>37.820893685078758</v>
      </c>
      <c r="GW128" s="7">
        <v>37.820893685078758</v>
      </c>
      <c r="GX128" s="7">
        <v>37.820893685078758</v>
      </c>
      <c r="GY128" s="7">
        <v>37.820893685078758</v>
      </c>
      <c r="GZ128" s="7">
        <v>4.9780653252606006</v>
      </c>
      <c r="HA128" s="7">
        <v>4.9780653252606006</v>
      </c>
    </row>
    <row r="129" spans="47:209" x14ac:dyDescent="0.25">
      <c r="AU129" s="7" t="s">
        <v>71</v>
      </c>
      <c r="AV129" s="7" t="s">
        <v>43</v>
      </c>
      <c r="AW129" s="7" t="s">
        <v>84</v>
      </c>
      <c r="AX129" s="7" t="s">
        <v>72</v>
      </c>
      <c r="AY129" s="7">
        <v>45.08</v>
      </c>
      <c r="BA129" s="7" t="s">
        <v>73</v>
      </c>
      <c r="BB129" s="7">
        <v>1</v>
      </c>
      <c r="BC129" s="20">
        <v>47849</v>
      </c>
      <c r="BF129" s="7" t="s">
        <v>74</v>
      </c>
      <c r="BJ129" s="7" t="s">
        <v>85</v>
      </c>
      <c r="BM129" s="7" cm="1">
        <f t="array" ref="BM129">INDEX($HD$3:$HD$14,BN129,1)</f>
        <v>30</v>
      </c>
      <c r="BN129" s="7">
        <v>6</v>
      </c>
      <c r="BO129" s="7">
        <v>6</v>
      </c>
      <c r="BP129" s="7">
        <v>66.838728316693818</v>
      </c>
      <c r="BQ129" s="7">
        <v>66.838728316693818</v>
      </c>
      <c r="BR129" s="7">
        <v>66.838728316693818</v>
      </c>
      <c r="BS129" s="7">
        <v>66.838728316693818</v>
      </c>
      <c r="BT129" s="7">
        <v>45.326495259853196</v>
      </c>
      <c r="BU129" s="7">
        <v>45.326495259853196</v>
      </c>
      <c r="BV129" s="7">
        <v>45.326495259853196</v>
      </c>
      <c r="BW129" s="7">
        <v>45.326495259853196</v>
      </c>
      <c r="BX129" s="7">
        <v>71.539217815560562</v>
      </c>
      <c r="BY129" s="7">
        <v>71.539217815560562</v>
      </c>
      <c r="BZ129" s="7">
        <v>45.326495259853196</v>
      </c>
      <c r="CA129" s="7">
        <v>45.326495259853196</v>
      </c>
      <c r="CB129" s="7">
        <v>45.326495259853196</v>
      </c>
      <c r="CC129" s="7">
        <v>45.326495259853196</v>
      </c>
      <c r="CD129" s="7">
        <v>56.391937118069563</v>
      </c>
      <c r="CE129" s="7">
        <v>56.391937118069563</v>
      </c>
      <c r="CF129" s="7">
        <v>56.391937118069563</v>
      </c>
      <c r="CG129" s="7">
        <v>56.391937118069563</v>
      </c>
      <c r="CH129" s="7">
        <v>56.391937118069563</v>
      </c>
      <c r="CI129" s="7">
        <v>56.391937118069563</v>
      </c>
      <c r="CJ129" s="7">
        <v>66.035986030818279</v>
      </c>
      <c r="CK129" s="7">
        <v>66.035986030818279</v>
      </c>
      <c r="CL129" s="7">
        <v>66.035986030818279</v>
      </c>
      <c r="CM129" s="7">
        <v>66.035986030818279</v>
      </c>
      <c r="CN129" s="7">
        <v>66.035986030818279</v>
      </c>
      <c r="CO129" s="7">
        <v>66.035986030818279</v>
      </c>
      <c r="CP129" s="7">
        <v>66.035986030818279</v>
      </c>
      <c r="CQ129" s="7">
        <v>66.035986030818279</v>
      </c>
      <c r="CR129" s="7">
        <v>41.931585218791007</v>
      </c>
      <c r="CS129" s="7">
        <v>41.931585218791007</v>
      </c>
      <c r="CT129" s="7">
        <v>41.931585218791007</v>
      </c>
      <c r="CU129" s="7">
        <v>41.931585218791007</v>
      </c>
      <c r="CV129" s="7">
        <v>45.050823975593865</v>
      </c>
      <c r="CW129" s="7">
        <v>45.050823975593865</v>
      </c>
      <c r="CX129" s="7">
        <v>45.050823975593865</v>
      </c>
      <c r="CY129" s="7">
        <v>45.050823975593865</v>
      </c>
      <c r="CZ129" s="7">
        <v>56.391937118069563</v>
      </c>
      <c r="DA129" s="7">
        <v>56.391937118069563</v>
      </c>
      <c r="DB129" s="7">
        <v>56.391937118069563</v>
      </c>
      <c r="DC129" s="7">
        <v>56.391937118069563</v>
      </c>
      <c r="DD129" s="7">
        <v>68.813586833295659</v>
      </c>
      <c r="DE129" s="7">
        <v>68.813586833295659</v>
      </c>
      <c r="DF129" s="7">
        <v>68.813586833295659</v>
      </c>
      <c r="DG129" s="7">
        <v>68.813586833295659</v>
      </c>
      <c r="DH129" s="7">
        <v>66.838728316693818</v>
      </c>
      <c r="DI129" s="7">
        <v>66.838728316693818</v>
      </c>
      <c r="DJ129" s="7">
        <v>66.838728316693818</v>
      </c>
      <c r="DK129" s="7">
        <v>66.838728316693818</v>
      </c>
      <c r="DL129" s="7">
        <v>71.539217815560562</v>
      </c>
      <c r="DM129" s="7">
        <v>71.539217815560562</v>
      </c>
      <c r="DN129" s="7">
        <v>71.539217815560562</v>
      </c>
      <c r="DO129" s="7">
        <v>71.539217815560562</v>
      </c>
      <c r="DP129" s="7">
        <v>62.045047356260838</v>
      </c>
      <c r="DQ129" s="7">
        <v>62.045047356260838</v>
      </c>
      <c r="DR129" s="7">
        <v>62.045047356260838</v>
      </c>
      <c r="DS129" s="7">
        <v>62.045047356260838</v>
      </c>
      <c r="DT129" s="7">
        <v>60.237718088046897</v>
      </c>
      <c r="DU129" s="7">
        <v>60.237718088046897</v>
      </c>
      <c r="DV129" s="7">
        <v>60.237718088046897</v>
      </c>
      <c r="DW129" s="7">
        <v>60.237718088046897</v>
      </c>
      <c r="DX129" s="7">
        <v>16.501957234516691</v>
      </c>
      <c r="DY129" s="7">
        <v>16.501957234516691</v>
      </c>
      <c r="DZ129" s="7">
        <v>16.501957234516691</v>
      </c>
      <c r="EA129" s="7">
        <v>16.501957234516691</v>
      </c>
      <c r="EB129" s="7">
        <v>21.420385704749975</v>
      </c>
      <c r="EC129" s="7">
        <v>21.420385704749975</v>
      </c>
      <c r="ED129" s="7">
        <v>21.420385704749975</v>
      </c>
      <c r="EE129" s="7">
        <v>21.420385704749975</v>
      </c>
      <c r="EF129" s="7">
        <v>26.787344712812086</v>
      </c>
      <c r="EG129" s="7">
        <v>26.787344712812086</v>
      </c>
      <c r="EH129" s="7">
        <v>26.787344712812086</v>
      </c>
      <c r="EI129" s="7">
        <v>26.787344712812086</v>
      </c>
      <c r="EJ129" s="7">
        <v>3.0672300268727253</v>
      </c>
      <c r="EK129" s="7">
        <v>6.1021408307590965</v>
      </c>
      <c r="EL129" s="7">
        <v>3.0672300268727253</v>
      </c>
      <c r="EM129" s="7">
        <v>6.1021408307590965</v>
      </c>
      <c r="EN129" s="7">
        <v>19.324575484825758</v>
      </c>
      <c r="EO129" s="7">
        <v>19.324575484825758</v>
      </c>
      <c r="EP129" s="7">
        <v>21.420385704749975</v>
      </c>
      <c r="EQ129" s="7">
        <v>21.420385704749975</v>
      </c>
      <c r="ER129" s="7">
        <v>21.420385704749975</v>
      </c>
      <c r="ES129" s="7">
        <v>21.420385704749975</v>
      </c>
      <c r="ET129" s="7">
        <v>10.860247155798479</v>
      </c>
      <c r="EU129" s="7">
        <v>10.860247155798479</v>
      </c>
      <c r="EV129" s="7">
        <v>14.803998622813635</v>
      </c>
      <c r="EW129" s="7">
        <v>14.803998622813635</v>
      </c>
      <c r="EX129" s="7">
        <v>14.803998622813635</v>
      </c>
      <c r="EY129" s="7">
        <v>14.803998622813635</v>
      </c>
      <c r="EZ129" s="7">
        <v>14.803998622813635</v>
      </c>
      <c r="FA129" s="7">
        <v>14.803998622813635</v>
      </c>
      <c r="FB129" s="7">
        <v>55.678606080315213</v>
      </c>
      <c r="FC129" s="7">
        <v>5.9825417095212057</v>
      </c>
      <c r="FD129" s="7">
        <v>9.3061678638242338</v>
      </c>
      <c r="FE129" s="7">
        <v>55.678606080315213</v>
      </c>
      <c r="FF129" s="7">
        <v>5.9825417095212057</v>
      </c>
      <c r="FG129" s="7">
        <v>9.3061678638242338</v>
      </c>
      <c r="FH129" s="7">
        <v>5.9825417095212057</v>
      </c>
      <c r="FI129" s="7">
        <v>9.3061678638242338</v>
      </c>
      <c r="FJ129" s="7">
        <v>5.9825417095212057</v>
      </c>
      <c r="FK129" s="7">
        <v>9.3061678638242338</v>
      </c>
      <c r="FL129" s="7">
        <v>16.27604086437573</v>
      </c>
      <c r="FM129" s="7">
        <v>16.27604086437573</v>
      </c>
      <c r="FN129" s="7">
        <v>16.27604086437573</v>
      </c>
      <c r="FO129" s="7">
        <v>16.27604086437573</v>
      </c>
      <c r="FP129" s="7">
        <v>7.1073794383378797</v>
      </c>
      <c r="FQ129" s="7">
        <v>13.328525496700003</v>
      </c>
      <c r="FR129" s="7">
        <v>7.1073794383378797</v>
      </c>
      <c r="FS129" s="7">
        <v>13.328525496700003</v>
      </c>
      <c r="FT129" s="7">
        <v>14.803998622813635</v>
      </c>
      <c r="FU129" s="7">
        <v>14.803998622813635</v>
      </c>
      <c r="FV129" s="7">
        <v>14.803998622813635</v>
      </c>
      <c r="FW129" s="7">
        <v>14.803998622813635</v>
      </c>
      <c r="FX129" s="7">
        <v>14.993855003313637</v>
      </c>
      <c r="FY129" s="7">
        <v>23.154528724033366</v>
      </c>
      <c r="FZ129" s="7">
        <v>14.993855003313637</v>
      </c>
      <c r="GA129" s="7">
        <v>23.154528724033366</v>
      </c>
      <c r="GB129" s="7">
        <v>16.501957234516691</v>
      </c>
      <c r="GC129" s="7">
        <v>16.501957234516691</v>
      </c>
      <c r="GD129" s="7">
        <v>16.501957234516691</v>
      </c>
      <c r="GE129" s="7">
        <v>16.501957234516691</v>
      </c>
      <c r="GF129" s="7">
        <v>19.324575484825758</v>
      </c>
      <c r="GG129" s="7">
        <v>19.324575484825758</v>
      </c>
      <c r="GH129" s="7">
        <v>19.324575484825758</v>
      </c>
      <c r="GI129" s="7">
        <v>19.324575484825758</v>
      </c>
      <c r="GJ129" s="7">
        <v>12.74012299779697</v>
      </c>
      <c r="GK129" s="7">
        <v>12.74012299779697</v>
      </c>
      <c r="GL129" s="7">
        <v>12.74012299779697</v>
      </c>
      <c r="GM129" s="7">
        <v>12.74012299779697</v>
      </c>
      <c r="GN129" s="7">
        <v>10.216688091383331</v>
      </c>
      <c r="GO129" s="7">
        <v>16.422570326724198</v>
      </c>
      <c r="GP129" s="7">
        <v>10.216688091383331</v>
      </c>
      <c r="GQ129" s="7">
        <v>16.422570326724198</v>
      </c>
      <c r="GR129" s="7">
        <v>50.453995753681603</v>
      </c>
      <c r="GS129" s="7">
        <v>50.453995753681603</v>
      </c>
      <c r="GT129" s="7">
        <v>50.453995753681603</v>
      </c>
      <c r="GU129" s="7">
        <v>50.453995753681603</v>
      </c>
      <c r="GV129" s="7">
        <v>71.635299866182066</v>
      </c>
      <c r="GW129" s="7">
        <v>71.635299866182066</v>
      </c>
      <c r="GX129" s="7">
        <v>71.635299866182066</v>
      </c>
      <c r="GY129" s="7">
        <v>71.635299866182066</v>
      </c>
      <c r="GZ129" s="7">
        <v>43.717940805515148</v>
      </c>
      <c r="HA129" s="7">
        <v>43.717940805515148</v>
      </c>
    </row>
    <row r="130" spans="47:209" x14ac:dyDescent="0.25">
      <c r="AU130" s="7" t="s">
        <v>71</v>
      </c>
      <c r="AV130" s="7" t="s">
        <v>43</v>
      </c>
      <c r="AW130" s="7" t="s">
        <v>84</v>
      </c>
      <c r="AX130" s="7" t="s">
        <v>72</v>
      </c>
      <c r="AY130" s="7">
        <v>45.08</v>
      </c>
      <c r="BA130" s="7" t="s">
        <v>73</v>
      </c>
      <c r="BB130" s="7">
        <v>1</v>
      </c>
      <c r="BC130" s="20">
        <v>48214</v>
      </c>
      <c r="BF130" s="7" t="s">
        <v>74</v>
      </c>
      <c r="BJ130" s="7" t="s">
        <v>85</v>
      </c>
      <c r="BM130" s="7" cm="1">
        <f t="array" ref="BM130">INDEX($HD$3:$HD$14,BN130,1)</f>
        <v>30</v>
      </c>
      <c r="BN130" s="7">
        <v>6</v>
      </c>
      <c r="BO130" s="7">
        <v>7</v>
      </c>
      <c r="BP130" s="7">
        <v>93.053084650879271</v>
      </c>
      <c r="BQ130" s="7">
        <v>93.053084650879271</v>
      </c>
      <c r="BR130" s="7">
        <v>93.053084650879271</v>
      </c>
      <c r="BS130" s="7">
        <v>93.053084650879271</v>
      </c>
      <c r="BT130" s="7">
        <v>78.572627093878779</v>
      </c>
      <c r="BU130" s="7">
        <v>78.572627093878779</v>
      </c>
      <c r="BV130" s="7">
        <v>78.572627093878779</v>
      </c>
      <c r="BW130" s="7">
        <v>78.572627093878779</v>
      </c>
      <c r="BX130" s="7">
        <v>88.013185699439106</v>
      </c>
      <c r="BY130" s="7">
        <v>88.013185699439106</v>
      </c>
      <c r="BZ130" s="7">
        <v>78.572627093878779</v>
      </c>
      <c r="CA130" s="7">
        <v>78.572627093878779</v>
      </c>
      <c r="CB130" s="7">
        <v>78.572627093878779</v>
      </c>
      <c r="CC130" s="7">
        <v>78.572627093878779</v>
      </c>
      <c r="CD130" s="7">
        <v>94.068333432424438</v>
      </c>
      <c r="CE130" s="7">
        <v>94.068333432424438</v>
      </c>
      <c r="CF130" s="7">
        <v>94.068333432424438</v>
      </c>
      <c r="CG130" s="7">
        <v>94.068333432424438</v>
      </c>
      <c r="CH130" s="7">
        <v>94.068333432424438</v>
      </c>
      <c r="CI130" s="7">
        <v>94.068333432424438</v>
      </c>
      <c r="CJ130" s="7">
        <v>81.689629588257802</v>
      </c>
      <c r="CK130" s="7">
        <v>81.689629588257802</v>
      </c>
      <c r="CL130" s="7">
        <v>81.689629588257802</v>
      </c>
      <c r="CM130" s="7">
        <v>81.689629588257802</v>
      </c>
      <c r="CN130" s="7">
        <v>81.689629588257802</v>
      </c>
      <c r="CO130" s="7">
        <v>81.689629588257802</v>
      </c>
      <c r="CP130" s="7">
        <v>81.689629588257802</v>
      </c>
      <c r="CQ130" s="7">
        <v>81.689629588257802</v>
      </c>
      <c r="CR130" s="7">
        <v>90.430941692900504</v>
      </c>
      <c r="CS130" s="7">
        <v>90.430941692900504</v>
      </c>
      <c r="CT130" s="7">
        <v>90.430941692900504</v>
      </c>
      <c r="CU130" s="7">
        <v>90.430941692900504</v>
      </c>
      <c r="CV130" s="7">
        <v>69.503063209590678</v>
      </c>
      <c r="CW130" s="7">
        <v>69.503063209590678</v>
      </c>
      <c r="CX130" s="7">
        <v>69.503063209590678</v>
      </c>
      <c r="CY130" s="7">
        <v>69.503063209590678</v>
      </c>
      <c r="CZ130" s="7">
        <v>94.068333432424438</v>
      </c>
      <c r="DA130" s="7">
        <v>94.068333432424438</v>
      </c>
      <c r="DB130" s="7">
        <v>94.068333432424438</v>
      </c>
      <c r="DC130" s="7">
        <v>94.068333432424438</v>
      </c>
      <c r="DD130" s="7">
        <v>76.816002631029917</v>
      </c>
      <c r="DE130" s="7">
        <v>76.816002631029917</v>
      </c>
      <c r="DF130" s="7">
        <v>76.816002631029917</v>
      </c>
      <c r="DG130" s="7">
        <v>76.816002631029917</v>
      </c>
      <c r="DH130" s="7">
        <v>93.053084650879271</v>
      </c>
      <c r="DI130" s="7">
        <v>93.053084650879271</v>
      </c>
      <c r="DJ130" s="7">
        <v>93.053084650879271</v>
      </c>
      <c r="DK130" s="7">
        <v>93.053084650879271</v>
      </c>
      <c r="DL130" s="7">
        <v>88.013185699439106</v>
      </c>
      <c r="DM130" s="7">
        <v>88.013185699439106</v>
      </c>
      <c r="DN130" s="7">
        <v>88.013185699439106</v>
      </c>
      <c r="DO130" s="7">
        <v>88.013185699439106</v>
      </c>
      <c r="DP130" s="7">
        <v>80.57026155627257</v>
      </c>
      <c r="DQ130" s="7">
        <v>80.57026155627257</v>
      </c>
      <c r="DR130" s="7">
        <v>80.57026155627257</v>
      </c>
      <c r="DS130" s="7">
        <v>80.57026155627257</v>
      </c>
      <c r="DT130" s="7">
        <v>76.965340253030007</v>
      </c>
      <c r="DU130" s="7">
        <v>76.965340253030007</v>
      </c>
      <c r="DV130" s="7">
        <v>76.965340253030007</v>
      </c>
      <c r="DW130" s="7">
        <v>76.965340253030007</v>
      </c>
      <c r="DX130" s="7">
        <v>19.562454316559055</v>
      </c>
      <c r="DY130" s="7">
        <v>19.562454316559055</v>
      </c>
      <c r="DZ130" s="7">
        <v>19.562454316559055</v>
      </c>
      <c r="EA130" s="7">
        <v>19.562454316559055</v>
      </c>
      <c r="EB130" s="7">
        <v>15.782816702115129</v>
      </c>
      <c r="EC130" s="7">
        <v>15.782816702115129</v>
      </c>
      <c r="ED130" s="7">
        <v>15.782816702115129</v>
      </c>
      <c r="EE130" s="7">
        <v>15.782816702115129</v>
      </c>
      <c r="EF130" s="7">
        <v>25.163395535216665</v>
      </c>
      <c r="EG130" s="7">
        <v>25.163395535216665</v>
      </c>
      <c r="EH130" s="7">
        <v>25.163395535216665</v>
      </c>
      <c r="EI130" s="7">
        <v>25.163395535216665</v>
      </c>
      <c r="EJ130" s="7">
        <v>4.8719926948393999</v>
      </c>
      <c r="EK130" s="7">
        <v>8.7017223923181906</v>
      </c>
      <c r="EL130" s="7">
        <v>4.8719926948393999</v>
      </c>
      <c r="EM130" s="7">
        <v>8.7017223923181906</v>
      </c>
      <c r="EN130" s="7">
        <v>17.802603476084862</v>
      </c>
      <c r="EO130" s="7">
        <v>17.802603476084862</v>
      </c>
      <c r="EP130" s="7">
        <v>15.782816702115129</v>
      </c>
      <c r="EQ130" s="7">
        <v>15.782816702115129</v>
      </c>
      <c r="ER130" s="7">
        <v>15.782816702115129</v>
      </c>
      <c r="ES130" s="7">
        <v>15.782816702115129</v>
      </c>
      <c r="ET130" s="7">
        <v>13.076633150224263</v>
      </c>
      <c r="EU130" s="7">
        <v>13.076633150224263</v>
      </c>
      <c r="EV130" s="7">
        <v>19.688997543775773</v>
      </c>
      <c r="EW130" s="7">
        <v>19.688997543775773</v>
      </c>
      <c r="EX130" s="7">
        <v>19.688997543775773</v>
      </c>
      <c r="EY130" s="7">
        <v>19.688997543775773</v>
      </c>
      <c r="EZ130" s="7">
        <v>19.688997543775773</v>
      </c>
      <c r="FA130" s="7">
        <v>19.688997543775773</v>
      </c>
      <c r="FB130" s="7">
        <v>55.472220762553029</v>
      </c>
      <c r="FC130" s="7">
        <v>7.9869161210560655</v>
      </c>
      <c r="FD130" s="7">
        <v>11.689365649624245</v>
      </c>
      <c r="FE130" s="7">
        <v>55.472220762553029</v>
      </c>
      <c r="FF130" s="7">
        <v>7.9869161210560655</v>
      </c>
      <c r="FG130" s="7">
        <v>11.689365649624245</v>
      </c>
      <c r="FH130" s="7">
        <v>7.9869161210560655</v>
      </c>
      <c r="FI130" s="7">
        <v>11.689365649624245</v>
      </c>
      <c r="FJ130" s="7">
        <v>7.9869161210560655</v>
      </c>
      <c r="FK130" s="7">
        <v>11.689365649624245</v>
      </c>
      <c r="FL130" s="7">
        <v>22.254111673474231</v>
      </c>
      <c r="FM130" s="7">
        <v>22.254111673474231</v>
      </c>
      <c r="FN130" s="7">
        <v>22.254111673474231</v>
      </c>
      <c r="FO130" s="7">
        <v>22.254111673474231</v>
      </c>
      <c r="FP130" s="7">
        <v>7.9796126516272921</v>
      </c>
      <c r="FQ130" s="7">
        <v>15.09687612040908</v>
      </c>
      <c r="FR130" s="7">
        <v>7.9796126516272921</v>
      </c>
      <c r="FS130" s="7">
        <v>15.09687612040908</v>
      </c>
      <c r="FT130" s="7">
        <v>19.688997543775773</v>
      </c>
      <c r="FU130" s="7">
        <v>19.688997543775773</v>
      </c>
      <c r="FV130" s="7">
        <v>19.688997543775773</v>
      </c>
      <c r="FW130" s="7">
        <v>19.688997543775773</v>
      </c>
      <c r="FX130" s="7">
        <v>14.410258567568171</v>
      </c>
      <c r="FY130" s="7">
        <v>22.13300770622876</v>
      </c>
      <c r="FZ130" s="7">
        <v>14.410258567568171</v>
      </c>
      <c r="GA130" s="7">
        <v>22.13300770622876</v>
      </c>
      <c r="GB130" s="7">
        <v>19.562454316559055</v>
      </c>
      <c r="GC130" s="7">
        <v>19.562454316559055</v>
      </c>
      <c r="GD130" s="7">
        <v>19.562454316559055</v>
      </c>
      <c r="GE130" s="7">
        <v>19.562454316559055</v>
      </c>
      <c r="GF130" s="7">
        <v>17.802603476084862</v>
      </c>
      <c r="GG130" s="7">
        <v>17.802603476084862</v>
      </c>
      <c r="GH130" s="7">
        <v>17.802603476084862</v>
      </c>
      <c r="GI130" s="7">
        <v>17.802603476084862</v>
      </c>
      <c r="GJ130" s="7">
        <v>16.905933493669696</v>
      </c>
      <c r="GK130" s="7">
        <v>16.905933493669696</v>
      </c>
      <c r="GL130" s="7">
        <v>16.905933493669696</v>
      </c>
      <c r="GM130" s="7">
        <v>16.905933493669696</v>
      </c>
      <c r="GN130" s="7">
        <v>8.9104579479909205</v>
      </c>
      <c r="GO130" s="7">
        <v>14.202344489833338</v>
      </c>
      <c r="GP130" s="7">
        <v>8.9104579479909205</v>
      </c>
      <c r="GQ130" s="7">
        <v>14.202344489833338</v>
      </c>
      <c r="GR130" s="7">
        <v>90.490548652439358</v>
      </c>
      <c r="GS130" s="7">
        <v>90.490548652439358</v>
      </c>
      <c r="GT130" s="7">
        <v>90.490548652439358</v>
      </c>
      <c r="GU130" s="7">
        <v>90.490548652439358</v>
      </c>
      <c r="GV130" s="7">
        <v>82.086451485893875</v>
      </c>
      <c r="GW130" s="7">
        <v>82.086451485893875</v>
      </c>
      <c r="GX130" s="7">
        <v>82.086451485893875</v>
      </c>
      <c r="GY130" s="7">
        <v>82.086451485893875</v>
      </c>
      <c r="GZ130" s="7">
        <v>87.59444548518492</v>
      </c>
      <c r="HA130" s="7">
        <v>87.59444548518492</v>
      </c>
    </row>
    <row r="131" spans="47:209" x14ac:dyDescent="0.25">
      <c r="AU131" s="7" t="s">
        <v>71</v>
      </c>
      <c r="AV131" s="7" t="s">
        <v>43</v>
      </c>
      <c r="AW131" s="7" t="s">
        <v>84</v>
      </c>
      <c r="AX131" s="7" t="s">
        <v>72</v>
      </c>
      <c r="AY131" s="7">
        <v>46.41</v>
      </c>
      <c r="BA131" s="7" t="s">
        <v>73</v>
      </c>
      <c r="BB131" s="7">
        <v>1</v>
      </c>
      <c r="BC131" s="20">
        <v>48580</v>
      </c>
      <c r="BF131" s="7" t="s">
        <v>74</v>
      </c>
      <c r="BJ131" s="7" t="s">
        <v>85</v>
      </c>
      <c r="BM131" s="7" cm="1">
        <f t="array" ref="BM131">INDEX($HD$3:$HD$14,BN131,1)</f>
        <v>30</v>
      </c>
      <c r="BN131" s="7">
        <v>6</v>
      </c>
      <c r="BO131" s="7">
        <v>8</v>
      </c>
      <c r="BP131" s="7">
        <v>97.229283903105753</v>
      </c>
      <c r="BQ131" s="7">
        <v>97.229283903105753</v>
      </c>
      <c r="BR131" s="7">
        <v>97.229283903105753</v>
      </c>
      <c r="BS131" s="7">
        <v>97.229283903105753</v>
      </c>
      <c r="BT131" s="7">
        <v>92.655419884605621</v>
      </c>
      <c r="BU131" s="7">
        <v>92.655419884605621</v>
      </c>
      <c r="BV131" s="7">
        <v>92.655419884605621</v>
      </c>
      <c r="BW131" s="7">
        <v>92.655419884605621</v>
      </c>
      <c r="BX131" s="7">
        <v>94.068641637969193</v>
      </c>
      <c r="BY131" s="7">
        <v>94.068641637969193</v>
      </c>
      <c r="BZ131" s="7">
        <v>92.655419884605621</v>
      </c>
      <c r="CA131" s="7">
        <v>92.655419884605621</v>
      </c>
      <c r="CB131" s="7">
        <v>92.655419884605621</v>
      </c>
      <c r="CC131" s="7">
        <v>92.655419884605621</v>
      </c>
      <c r="CD131" s="7">
        <v>95.922002821544964</v>
      </c>
      <c r="CE131" s="7">
        <v>95.922002821544964</v>
      </c>
      <c r="CF131" s="7">
        <v>95.922002821544964</v>
      </c>
      <c r="CG131" s="7">
        <v>95.922002821544964</v>
      </c>
      <c r="CH131" s="7">
        <v>95.922002821544964</v>
      </c>
      <c r="CI131" s="7">
        <v>95.922002821544964</v>
      </c>
      <c r="CJ131" s="7">
        <v>85.636344217999678</v>
      </c>
      <c r="CK131" s="7">
        <v>85.636344217999678</v>
      </c>
      <c r="CL131" s="7">
        <v>85.636344217999678</v>
      </c>
      <c r="CM131" s="7">
        <v>85.636344217999678</v>
      </c>
      <c r="CN131" s="7">
        <v>85.636344217999678</v>
      </c>
      <c r="CO131" s="7">
        <v>85.636344217999678</v>
      </c>
      <c r="CP131" s="7">
        <v>85.636344217999678</v>
      </c>
      <c r="CQ131" s="7">
        <v>85.636344217999678</v>
      </c>
      <c r="CR131" s="7">
        <v>95.370325430287437</v>
      </c>
      <c r="CS131" s="7">
        <v>95.370325430287437</v>
      </c>
      <c r="CT131" s="7">
        <v>95.370325430287437</v>
      </c>
      <c r="CU131" s="7">
        <v>95.370325430287437</v>
      </c>
      <c r="CV131" s="7">
        <v>78.922237002272823</v>
      </c>
      <c r="CW131" s="7">
        <v>78.922237002272823</v>
      </c>
      <c r="CX131" s="7">
        <v>78.922237002272823</v>
      </c>
      <c r="CY131" s="7">
        <v>78.922237002272823</v>
      </c>
      <c r="CZ131" s="7">
        <v>95.922002821544964</v>
      </c>
      <c r="DA131" s="7">
        <v>95.922002821544964</v>
      </c>
      <c r="DB131" s="7">
        <v>95.922002821544964</v>
      </c>
      <c r="DC131" s="7">
        <v>95.922002821544964</v>
      </c>
      <c r="DD131" s="7">
        <v>81.985532280136354</v>
      </c>
      <c r="DE131" s="7">
        <v>81.985532280136354</v>
      </c>
      <c r="DF131" s="7">
        <v>81.985532280136354</v>
      </c>
      <c r="DG131" s="7">
        <v>81.985532280136354</v>
      </c>
      <c r="DH131" s="7">
        <v>97.229283903105753</v>
      </c>
      <c r="DI131" s="7">
        <v>97.229283903105753</v>
      </c>
      <c r="DJ131" s="7">
        <v>97.229283903105753</v>
      </c>
      <c r="DK131" s="7">
        <v>97.229283903105753</v>
      </c>
      <c r="DL131" s="7">
        <v>94.068641637969193</v>
      </c>
      <c r="DM131" s="7">
        <v>94.068641637969193</v>
      </c>
      <c r="DN131" s="7">
        <v>94.068641637969193</v>
      </c>
      <c r="DO131" s="7">
        <v>94.068641637969193</v>
      </c>
      <c r="DP131" s="7">
        <v>84.923655683772466</v>
      </c>
      <c r="DQ131" s="7">
        <v>84.923655683772466</v>
      </c>
      <c r="DR131" s="7">
        <v>84.923655683772466</v>
      </c>
      <c r="DS131" s="7">
        <v>84.923655683772466</v>
      </c>
      <c r="DT131" s="7">
        <v>80.41774273469737</v>
      </c>
      <c r="DU131" s="7">
        <v>80.41774273469737</v>
      </c>
      <c r="DV131" s="7">
        <v>80.41774273469737</v>
      </c>
      <c r="DW131" s="7">
        <v>80.41774273469737</v>
      </c>
      <c r="DX131" s="7">
        <v>27.145945630131848</v>
      </c>
      <c r="DY131" s="7">
        <v>27.145945630131848</v>
      </c>
      <c r="DZ131" s="7">
        <v>27.145945630131848</v>
      </c>
      <c r="EA131" s="7">
        <v>27.145945630131848</v>
      </c>
      <c r="EB131" s="7">
        <v>16.087561643421203</v>
      </c>
      <c r="EC131" s="7">
        <v>16.087561643421203</v>
      </c>
      <c r="ED131" s="7">
        <v>16.087561643421203</v>
      </c>
      <c r="EE131" s="7">
        <v>16.087561643421203</v>
      </c>
      <c r="EF131" s="7">
        <v>34.383705264749999</v>
      </c>
      <c r="EG131" s="7">
        <v>34.383705264749999</v>
      </c>
      <c r="EH131" s="7">
        <v>34.383705264749999</v>
      </c>
      <c r="EI131" s="7">
        <v>34.383705264749999</v>
      </c>
      <c r="EJ131" s="7">
        <v>5.5904211085166677</v>
      </c>
      <c r="EK131" s="7">
        <v>10.798466218603012</v>
      </c>
      <c r="EL131" s="7">
        <v>5.5904211085166677</v>
      </c>
      <c r="EM131" s="7">
        <v>10.798466218603012</v>
      </c>
      <c r="EN131" s="7">
        <v>18.846859350033323</v>
      </c>
      <c r="EO131" s="7">
        <v>18.846859350033323</v>
      </c>
      <c r="EP131" s="7">
        <v>16.087561643421203</v>
      </c>
      <c r="EQ131" s="7">
        <v>16.087561643421203</v>
      </c>
      <c r="ER131" s="7">
        <v>16.087561643421203</v>
      </c>
      <c r="ES131" s="7">
        <v>16.087561643421203</v>
      </c>
      <c r="ET131" s="7">
        <v>23.927489105960543</v>
      </c>
      <c r="EU131" s="7">
        <v>23.927489105960543</v>
      </c>
      <c r="EV131" s="7">
        <v>30.652075435724225</v>
      </c>
      <c r="EW131" s="7">
        <v>30.652075435724225</v>
      </c>
      <c r="EX131" s="7">
        <v>30.652075435724225</v>
      </c>
      <c r="EY131" s="7">
        <v>30.652075435724225</v>
      </c>
      <c r="EZ131" s="7">
        <v>30.652075435724225</v>
      </c>
      <c r="FA131" s="7">
        <v>30.652075435724225</v>
      </c>
      <c r="FB131" s="7">
        <v>56.043220282393868</v>
      </c>
      <c r="FC131" s="7">
        <v>10.446521251516648</v>
      </c>
      <c r="FD131" s="7">
        <v>15.180206922450017</v>
      </c>
      <c r="FE131" s="7">
        <v>56.043220282393868</v>
      </c>
      <c r="FF131" s="7">
        <v>10.446521251516648</v>
      </c>
      <c r="FG131" s="7">
        <v>15.180206922450017</v>
      </c>
      <c r="FH131" s="7">
        <v>10.446521251516648</v>
      </c>
      <c r="FI131" s="7">
        <v>15.180206922450017</v>
      </c>
      <c r="FJ131" s="7">
        <v>10.446521251516648</v>
      </c>
      <c r="FK131" s="7">
        <v>15.180206922450017</v>
      </c>
      <c r="FL131" s="7">
        <v>29.323675505103033</v>
      </c>
      <c r="FM131" s="7">
        <v>29.323675505103033</v>
      </c>
      <c r="FN131" s="7">
        <v>29.323675505103033</v>
      </c>
      <c r="FO131" s="7">
        <v>29.323675505103033</v>
      </c>
      <c r="FP131" s="7">
        <v>8.2136855344121091</v>
      </c>
      <c r="FQ131" s="7">
        <v>15.975901979972749</v>
      </c>
      <c r="FR131" s="7">
        <v>8.2136855344121091</v>
      </c>
      <c r="FS131" s="7">
        <v>15.975901979972749</v>
      </c>
      <c r="FT131" s="7">
        <v>30.652075435724225</v>
      </c>
      <c r="FU131" s="7">
        <v>30.652075435724225</v>
      </c>
      <c r="FV131" s="7">
        <v>30.652075435724225</v>
      </c>
      <c r="FW131" s="7">
        <v>30.652075435724225</v>
      </c>
      <c r="FX131" s="7">
        <v>13.853882318633318</v>
      </c>
      <c r="FY131" s="7">
        <v>21.548580237359083</v>
      </c>
      <c r="FZ131" s="7">
        <v>13.853882318633318</v>
      </c>
      <c r="GA131" s="7">
        <v>21.548580237359083</v>
      </c>
      <c r="GB131" s="7">
        <v>27.145945630131848</v>
      </c>
      <c r="GC131" s="7">
        <v>27.145945630131848</v>
      </c>
      <c r="GD131" s="7">
        <v>27.145945630131848</v>
      </c>
      <c r="GE131" s="7">
        <v>27.145945630131848</v>
      </c>
      <c r="GF131" s="7">
        <v>18.846859350033323</v>
      </c>
      <c r="GG131" s="7">
        <v>18.846859350033323</v>
      </c>
      <c r="GH131" s="7">
        <v>18.846859350033323</v>
      </c>
      <c r="GI131" s="7">
        <v>18.846859350033323</v>
      </c>
      <c r="GJ131" s="7">
        <v>28.533117776327263</v>
      </c>
      <c r="GK131" s="7">
        <v>28.533117776327263</v>
      </c>
      <c r="GL131" s="7">
        <v>28.533117776327263</v>
      </c>
      <c r="GM131" s="7">
        <v>28.533117776327263</v>
      </c>
      <c r="GN131" s="7">
        <v>7.9306144174378819</v>
      </c>
      <c r="GO131" s="7">
        <v>13.432737146398479</v>
      </c>
      <c r="GP131" s="7">
        <v>7.9306144174378819</v>
      </c>
      <c r="GQ131" s="7">
        <v>13.432737146398479</v>
      </c>
      <c r="GR131" s="7">
        <v>97.113533197727051</v>
      </c>
      <c r="GS131" s="7">
        <v>97.113533197727051</v>
      </c>
      <c r="GT131" s="7">
        <v>97.113533197727051</v>
      </c>
      <c r="GU131" s="7">
        <v>97.113533197727051</v>
      </c>
      <c r="GV131" s="7">
        <v>87.133841518863036</v>
      </c>
      <c r="GW131" s="7">
        <v>87.133841518863036</v>
      </c>
      <c r="GX131" s="7">
        <v>87.133841518863036</v>
      </c>
      <c r="GY131" s="7">
        <v>87.133841518863036</v>
      </c>
      <c r="GZ131" s="7">
        <v>93.600212685030314</v>
      </c>
      <c r="HA131" s="7">
        <v>93.600212685030314</v>
      </c>
    </row>
    <row r="132" spans="47:209" x14ac:dyDescent="0.25">
      <c r="AU132" s="7" t="s">
        <v>71</v>
      </c>
      <c r="AV132" s="7" t="s">
        <v>43</v>
      </c>
      <c r="AW132" s="7" t="s">
        <v>84</v>
      </c>
      <c r="AX132" s="7" t="s">
        <v>72</v>
      </c>
      <c r="AY132" s="7">
        <v>47.74</v>
      </c>
      <c r="BA132" s="7" t="s">
        <v>73</v>
      </c>
      <c r="BB132" s="7">
        <v>1</v>
      </c>
      <c r="BC132" s="20">
        <v>48945</v>
      </c>
      <c r="BF132" s="7" t="s">
        <v>74</v>
      </c>
      <c r="BJ132" s="7" t="s">
        <v>85</v>
      </c>
      <c r="BM132" s="7" cm="1">
        <f t="array" ref="BM132">INDEX($HD$3:$HD$14,BN132,1)</f>
        <v>30</v>
      </c>
      <c r="BN132" s="7">
        <v>6</v>
      </c>
      <c r="BO132" s="7">
        <v>9</v>
      </c>
      <c r="BP132" s="7">
        <v>96.577723007984318</v>
      </c>
      <c r="BQ132" s="7">
        <v>96.577723007984318</v>
      </c>
      <c r="BR132" s="7">
        <v>96.577723007984318</v>
      </c>
      <c r="BS132" s="7">
        <v>96.577723007984318</v>
      </c>
      <c r="BT132" s="7">
        <v>93.330233398938518</v>
      </c>
      <c r="BU132" s="7">
        <v>93.330233398938518</v>
      </c>
      <c r="BV132" s="7">
        <v>93.330233398938518</v>
      </c>
      <c r="BW132" s="7">
        <v>93.330233398938518</v>
      </c>
      <c r="BX132" s="7">
        <v>96.180643655468955</v>
      </c>
      <c r="BY132" s="7">
        <v>96.180643655468955</v>
      </c>
      <c r="BZ132" s="7">
        <v>93.330233398938518</v>
      </c>
      <c r="CA132" s="7">
        <v>93.330233398938518</v>
      </c>
      <c r="CB132" s="7">
        <v>93.330233398938518</v>
      </c>
      <c r="CC132" s="7">
        <v>93.330233398938518</v>
      </c>
      <c r="CD132" s="7">
        <v>97.328434103545547</v>
      </c>
      <c r="CE132" s="7">
        <v>97.328434103545547</v>
      </c>
      <c r="CF132" s="7">
        <v>97.328434103545547</v>
      </c>
      <c r="CG132" s="7">
        <v>97.328434103545547</v>
      </c>
      <c r="CH132" s="7">
        <v>97.328434103545547</v>
      </c>
      <c r="CI132" s="7">
        <v>97.328434103545547</v>
      </c>
      <c r="CJ132" s="7">
        <v>87.522873715121193</v>
      </c>
      <c r="CK132" s="7">
        <v>87.522873715121193</v>
      </c>
      <c r="CL132" s="7">
        <v>87.522873715121193</v>
      </c>
      <c r="CM132" s="7">
        <v>87.522873715121193</v>
      </c>
      <c r="CN132" s="7">
        <v>87.522873715121193</v>
      </c>
      <c r="CO132" s="7">
        <v>87.522873715121193</v>
      </c>
      <c r="CP132" s="7">
        <v>87.522873715121193</v>
      </c>
      <c r="CQ132" s="7">
        <v>87.522873715121193</v>
      </c>
      <c r="CR132" s="7">
        <v>98.207289506227667</v>
      </c>
      <c r="CS132" s="7">
        <v>98.207289506227667</v>
      </c>
      <c r="CT132" s="7">
        <v>98.207289506227667</v>
      </c>
      <c r="CU132" s="7">
        <v>98.207289506227667</v>
      </c>
      <c r="CV132" s="7">
        <v>77.694476672045781</v>
      </c>
      <c r="CW132" s="7">
        <v>77.694476672045781</v>
      </c>
      <c r="CX132" s="7">
        <v>77.694476672045781</v>
      </c>
      <c r="CY132" s="7">
        <v>77.694476672045781</v>
      </c>
      <c r="CZ132" s="7">
        <v>97.328434103545547</v>
      </c>
      <c r="DA132" s="7">
        <v>97.328434103545547</v>
      </c>
      <c r="DB132" s="7">
        <v>97.328434103545547</v>
      </c>
      <c r="DC132" s="7">
        <v>97.328434103545547</v>
      </c>
      <c r="DD132" s="7">
        <v>84.403491892408766</v>
      </c>
      <c r="DE132" s="7">
        <v>84.403491892408766</v>
      </c>
      <c r="DF132" s="7">
        <v>84.403491892408766</v>
      </c>
      <c r="DG132" s="7">
        <v>84.403491892408766</v>
      </c>
      <c r="DH132" s="7">
        <v>96.577723007984318</v>
      </c>
      <c r="DI132" s="7">
        <v>96.577723007984318</v>
      </c>
      <c r="DJ132" s="7">
        <v>96.577723007984318</v>
      </c>
      <c r="DK132" s="7">
        <v>96.577723007984318</v>
      </c>
      <c r="DL132" s="7">
        <v>96.180643655468955</v>
      </c>
      <c r="DM132" s="7">
        <v>96.180643655468955</v>
      </c>
      <c r="DN132" s="7">
        <v>96.180643655468955</v>
      </c>
      <c r="DO132" s="7">
        <v>96.180643655468955</v>
      </c>
      <c r="DP132" s="7">
        <v>88.133430182242549</v>
      </c>
      <c r="DQ132" s="7">
        <v>88.133430182242549</v>
      </c>
      <c r="DR132" s="7">
        <v>88.133430182242549</v>
      </c>
      <c r="DS132" s="7">
        <v>88.133430182242549</v>
      </c>
      <c r="DT132" s="7">
        <v>82.317642819106212</v>
      </c>
      <c r="DU132" s="7">
        <v>82.317642819106212</v>
      </c>
      <c r="DV132" s="7">
        <v>82.317642819106212</v>
      </c>
      <c r="DW132" s="7">
        <v>82.317642819106212</v>
      </c>
      <c r="DX132" s="7">
        <v>31.915870630642377</v>
      </c>
      <c r="DY132" s="7">
        <v>31.915870630642377</v>
      </c>
      <c r="DZ132" s="7">
        <v>31.915870630642377</v>
      </c>
      <c r="EA132" s="7">
        <v>31.915870630642377</v>
      </c>
      <c r="EB132" s="7">
        <v>22.070750102709066</v>
      </c>
      <c r="EC132" s="7">
        <v>22.070750102709066</v>
      </c>
      <c r="ED132" s="7">
        <v>22.070750102709066</v>
      </c>
      <c r="EE132" s="7">
        <v>22.070750102709066</v>
      </c>
      <c r="EF132" s="7">
        <v>41.017565545148422</v>
      </c>
      <c r="EG132" s="7">
        <v>41.017565545148422</v>
      </c>
      <c r="EH132" s="7">
        <v>41.017565545148422</v>
      </c>
      <c r="EI132" s="7">
        <v>41.017565545148422</v>
      </c>
      <c r="EJ132" s="7">
        <v>7.3865280246181761</v>
      </c>
      <c r="EK132" s="7">
        <v>13.605098552336326</v>
      </c>
      <c r="EL132" s="7">
        <v>7.3865280246181761</v>
      </c>
      <c r="EM132" s="7">
        <v>13.605098552336326</v>
      </c>
      <c r="EN132" s="7">
        <v>21.307928193178789</v>
      </c>
      <c r="EO132" s="7">
        <v>21.307928193178789</v>
      </c>
      <c r="EP132" s="7">
        <v>22.070750102709066</v>
      </c>
      <c r="EQ132" s="7">
        <v>22.070750102709066</v>
      </c>
      <c r="ER132" s="7">
        <v>22.070750102709066</v>
      </c>
      <c r="ES132" s="7">
        <v>22.070750102709066</v>
      </c>
      <c r="ET132" s="7">
        <v>33.70790363452727</v>
      </c>
      <c r="EU132" s="7">
        <v>33.70790363452727</v>
      </c>
      <c r="EV132" s="7">
        <v>41.132062296330304</v>
      </c>
      <c r="EW132" s="7">
        <v>41.132062296330304</v>
      </c>
      <c r="EX132" s="7">
        <v>41.132062296330304</v>
      </c>
      <c r="EY132" s="7">
        <v>41.132062296330304</v>
      </c>
      <c r="EZ132" s="7">
        <v>41.132062296330304</v>
      </c>
      <c r="FA132" s="7">
        <v>41.132062296330304</v>
      </c>
      <c r="FB132" s="7">
        <v>58.033314408987962</v>
      </c>
      <c r="FC132" s="7">
        <v>13.39597244255453</v>
      </c>
      <c r="FD132" s="7">
        <v>19.49267112951517</v>
      </c>
      <c r="FE132" s="7">
        <v>58.033314408987962</v>
      </c>
      <c r="FF132" s="7">
        <v>13.39597244255453</v>
      </c>
      <c r="FG132" s="7">
        <v>19.49267112951517</v>
      </c>
      <c r="FH132" s="7">
        <v>13.39597244255453</v>
      </c>
      <c r="FI132" s="7">
        <v>19.49267112951517</v>
      </c>
      <c r="FJ132" s="7">
        <v>13.39597244255453</v>
      </c>
      <c r="FK132" s="7">
        <v>19.49267112951517</v>
      </c>
      <c r="FL132" s="7">
        <v>34.561013303590975</v>
      </c>
      <c r="FM132" s="7">
        <v>34.561013303590975</v>
      </c>
      <c r="FN132" s="7">
        <v>34.561013303590975</v>
      </c>
      <c r="FO132" s="7">
        <v>34.561013303590975</v>
      </c>
      <c r="FP132" s="7">
        <v>8.2992723726257491</v>
      </c>
      <c r="FQ132" s="7">
        <v>16.081176330806056</v>
      </c>
      <c r="FR132" s="7">
        <v>8.2992723726257491</v>
      </c>
      <c r="FS132" s="7">
        <v>16.081176330806056</v>
      </c>
      <c r="FT132" s="7">
        <v>41.132062296330304</v>
      </c>
      <c r="FU132" s="7">
        <v>41.132062296330304</v>
      </c>
      <c r="FV132" s="7">
        <v>41.132062296330304</v>
      </c>
      <c r="FW132" s="7">
        <v>41.132062296330304</v>
      </c>
      <c r="FX132" s="7">
        <v>13.691416446851527</v>
      </c>
      <c r="FY132" s="7">
        <v>21.30455482726062</v>
      </c>
      <c r="FZ132" s="7">
        <v>13.691416446851527</v>
      </c>
      <c r="GA132" s="7">
        <v>21.30455482726062</v>
      </c>
      <c r="GB132" s="7">
        <v>31.915870630642377</v>
      </c>
      <c r="GC132" s="7">
        <v>31.915870630642377</v>
      </c>
      <c r="GD132" s="7">
        <v>31.915870630642377</v>
      </c>
      <c r="GE132" s="7">
        <v>31.915870630642377</v>
      </c>
      <c r="GF132" s="7">
        <v>21.307928193178789</v>
      </c>
      <c r="GG132" s="7">
        <v>21.307928193178789</v>
      </c>
      <c r="GH132" s="7">
        <v>21.307928193178789</v>
      </c>
      <c r="GI132" s="7">
        <v>21.307928193178789</v>
      </c>
      <c r="GJ132" s="7">
        <v>39.168678509365151</v>
      </c>
      <c r="GK132" s="7">
        <v>39.168678509365151</v>
      </c>
      <c r="GL132" s="7">
        <v>39.168678509365151</v>
      </c>
      <c r="GM132" s="7">
        <v>39.168678509365151</v>
      </c>
      <c r="GN132" s="7">
        <v>8.5935784116212233</v>
      </c>
      <c r="GO132" s="7">
        <v>14.407439962503025</v>
      </c>
      <c r="GP132" s="7">
        <v>8.5935784116212233</v>
      </c>
      <c r="GQ132" s="7">
        <v>14.407439962503025</v>
      </c>
      <c r="GR132" s="7">
        <v>98.014952387317692</v>
      </c>
      <c r="GS132" s="7">
        <v>98.014952387317692</v>
      </c>
      <c r="GT132" s="7">
        <v>98.014952387317692</v>
      </c>
      <c r="GU132" s="7">
        <v>98.014952387317692</v>
      </c>
      <c r="GV132" s="7">
        <v>89.451938592469446</v>
      </c>
      <c r="GW132" s="7">
        <v>89.451938592469446</v>
      </c>
      <c r="GX132" s="7">
        <v>89.451938592469446</v>
      </c>
      <c r="GY132" s="7">
        <v>89.451938592469446</v>
      </c>
      <c r="GZ132" s="7">
        <v>98.112627799454231</v>
      </c>
      <c r="HA132" s="7">
        <v>98.112627799454231</v>
      </c>
    </row>
    <row r="133" spans="47:209" x14ac:dyDescent="0.25">
      <c r="AU133" s="7" t="s">
        <v>71</v>
      </c>
      <c r="AV133" s="7" t="s">
        <v>43</v>
      </c>
      <c r="AW133" s="7" t="s">
        <v>84</v>
      </c>
      <c r="AX133" s="7" t="s">
        <v>72</v>
      </c>
      <c r="AY133" s="7">
        <v>47.74</v>
      </c>
      <c r="BA133" s="7" t="s">
        <v>73</v>
      </c>
      <c r="BB133" s="7">
        <v>1</v>
      </c>
      <c r="BC133" s="20">
        <v>49310</v>
      </c>
      <c r="BF133" s="7" t="s">
        <v>74</v>
      </c>
      <c r="BJ133" s="7" t="s">
        <v>85</v>
      </c>
      <c r="BM133" s="7" cm="1">
        <f t="array" ref="BM133">INDEX($HD$3:$HD$14,BN133,1)</f>
        <v>30</v>
      </c>
      <c r="BN133" s="7">
        <v>6</v>
      </c>
      <c r="BO133" s="7">
        <v>10</v>
      </c>
      <c r="BP133" s="7">
        <v>96.481379191015193</v>
      </c>
      <c r="BQ133" s="7">
        <v>96.481379191015193</v>
      </c>
      <c r="BR133" s="7">
        <v>96.481379191015193</v>
      </c>
      <c r="BS133" s="7">
        <v>96.481379191015193</v>
      </c>
      <c r="BT133" s="7">
        <v>94.084344542969021</v>
      </c>
      <c r="BU133" s="7">
        <v>94.084344542969021</v>
      </c>
      <c r="BV133" s="7">
        <v>94.084344542969021</v>
      </c>
      <c r="BW133" s="7">
        <v>94.084344542969021</v>
      </c>
      <c r="BX133" s="7">
        <v>93.046118706787198</v>
      </c>
      <c r="BY133" s="7">
        <v>93.046118706787198</v>
      </c>
      <c r="BZ133" s="7">
        <v>94.084344542969021</v>
      </c>
      <c r="CA133" s="7">
        <v>94.084344542969021</v>
      </c>
      <c r="CB133" s="7">
        <v>94.084344542969021</v>
      </c>
      <c r="CC133" s="7">
        <v>94.084344542969021</v>
      </c>
      <c r="CD133" s="7">
        <v>98.770192908000453</v>
      </c>
      <c r="CE133" s="7">
        <v>98.770192908000453</v>
      </c>
      <c r="CF133" s="7">
        <v>98.770192908000453</v>
      </c>
      <c r="CG133" s="7">
        <v>98.770192908000453</v>
      </c>
      <c r="CH133" s="7">
        <v>98.770192908000453</v>
      </c>
      <c r="CI133" s="7">
        <v>98.770192908000453</v>
      </c>
      <c r="CJ133" s="7">
        <v>90.014582259318146</v>
      </c>
      <c r="CK133" s="7">
        <v>90.014582259318146</v>
      </c>
      <c r="CL133" s="7">
        <v>90.014582259318146</v>
      </c>
      <c r="CM133" s="7">
        <v>90.014582259318146</v>
      </c>
      <c r="CN133" s="7">
        <v>90.014582259318146</v>
      </c>
      <c r="CO133" s="7">
        <v>90.014582259318146</v>
      </c>
      <c r="CP133" s="7">
        <v>90.014582259318146</v>
      </c>
      <c r="CQ133" s="7">
        <v>90.014582259318146</v>
      </c>
      <c r="CR133" s="7">
        <v>98.101628661894821</v>
      </c>
      <c r="CS133" s="7">
        <v>98.101628661894821</v>
      </c>
      <c r="CT133" s="7">
        <v>98.101628661894821</v>
      </c>
      <c r="CU133" s="7">
        <v>98.101628661894821</v>
      </c>
      <c r="CV133" s="7">
        <v>82.806901511500186</v>
      </c>
      <c r="CW133" s="7">
        <v>82.806901511500186</v>
      </c>
      <c r="CX133" s="7">
        <v>82.806901511500186</v>
      </c>
      <c r="CY133" s="7">
        <v>82.806901511500186</v>
      </c>
      <c r="CZ133" s="7">
        <v>98.770192908000453</v>
      </c>
      <c r="DA133" s="7">
        <v>98.770192908000453</v>
      </c>
      <c r="DB133" s="7">
        <v>98.770192908000453</v>
      </c>
      <c r="DC133" s="7">
        <v>98.770192908000453</v>
      </c>
      <c r="DD133" s="7">
        <v>84.274907961772399</v>
      </c>
      <c r="DE133" s="7">
        <v>84.274907961772399</v>
      </c>
      <c r="DF133" s="7">
        <v>84.274907961772399</v>
      </c>
      <c r="DG133" s="7">
        <v>84.274907961772399</v>
      </c>
      <c r="DH133" s="7">
        <v>96.481379191015193</v>
      </c>
      <c r="DI133" s="7">
        <v>96.481379191015193</v>
      </c>
      <c r="DJ133" s="7">
        <v>96.481379191015193</v>
      </c>
      <c r="DK133" s="7">
        <v>96.481379191015193</v>
      </c>
      <c r="DL133" s="7">
        <v>93.046118706787198</v>
      </c>
      <c r="DM133" s="7">
        <v>93.046118706787198</v>
      </c>
      <c r="DN133" s="7">
        <v>93.046118706787198</v>
      </c>
      <c r="DO133" s="7">
        <v>93.046118706787198</v>
      </c>
      <c r="DP133" s="7">
        <v>89.133572943651714</v>
      </c>
      <c r="DQ133" s="7">
        <v>89.133572943651714</v>
      </c>
      <c r="DR133" s="7">
        <v>89.133572943651714</v>
      </c>
      <c r="DS133" s="7">
        <v>89.133572943651714</v>
      </c>
      <c r="DT133" s="7">
        <v>87.594395179681953</v>
      </c>
      <c r="DU133" s="7">
        <v>87.594395179681953</v>
      </c>
      <c r="DV133" s="7">
        <v>87.594395179681953</v>
      </c>
      <c r="DW133" s="7">
        <v>87.594395179681953</v>
      </c>
      <c r="DX133" s="7">
        <v>37.374390501678846</v>
      </c>
      <c r="DY133" s="7">
        <v>37.374390501678846</v>
      </c>
      <c r="DZ133" s="7">
        <v>37.374390501678846</v>
      </c>
      <c r="EA133" s="7">
        <v>37.374390501678846</v>
      </c>
      <c r="EB133" s="7">
        <v>32.259282281456038</v>
      </c>
      <c r="EC133" s="7">
        <v>32.259282281456038</v>
      </c>
      <c r="ED133" s="7">
        <v>32.259282281456038</v>
      </c>
      <c r="EE133" s="7">
        <v>32.259282281456038</v>
      </c>
      <c r="EF133" s="7">
        <v>49.556586660109197</v>
      </c>
      <c r="EG133" s="7">
        <v>49.556586660109197</v>
      </c>
      <c r="EH133" s="7">
        <v>49.556586660109197</v>
      </c>
      <c r="EI133" s="7">
        <v>49.556586660109197</v>
      </c>
      <c r="EJ133" s="7">
        <v>9.2852307327848322</v>
      </c>
      <c r="EK133" s="7">
        <v>16.924144176728763</v>
      </c>
      <c r="EL133" s="7">
        <v>9.2852307327848322</v>
      </c>
      <c r="EM133" s="7">
        <v>16.924144176728763</v>
      </c>
      <c r="EN133" s="7">
        <v>24.009193195198538</v>
      </c>
      <c r="EO133" s="7">
        <v>24.009193195198538</v>
      </c>
      <c r="EP133" s="7">
        <v>32.259282281456038</v>
      </c>
      <c r="EQ133" s="7">
        <v>32.259282281456038</v>
      </c>
      <c r="ER133" s="7">
        <v>32.259282281456038</v>
      </c>
      <c r="ES133" s="7">
        <v>32.259282281456038</v>
      </c>
      <c r="ET133" s="7">
        <v>44.230360551087898</v>
      </c>
      <c r="EU133" s="7">
        <v>44.230360551087898</v>
      </c>
      <c r="EV133" s="7">
        <v>49.124757084342534</v>
      </c>
      <c r="EW133" s="7">
        <v>49.124757084342534</v>
      </c>
      <c r="EX133" s="7">
        <v>49.124757084342534</v>
      </c>
      <c r="EY133" s="7">
        <v>49.124757084342534</v>
      </c>
      <c r="EZ133" s="7">
        <v>49.124757084342534</v>
      </c>
      <c r="FA133" s="7">
        <v>49.124757084342534</v>
      </c>
      <c r="FB133" s="7">
        <v>59.763376541539358</v>
      </c>
      <c r="FC133" s="7">
        <v>18.260302342074283</v>
      </c>
      <c r="FD133" s="7">
        <v>25.910314475989345</v>
      </c>
      <c r="FE133" s="7">
        <v>59.763376541539358</v>
      </c>
      <c r="FF133" s="7">
        <v>18.260302342074283</v>
      </c>
      <c r="FG133" s="7">
        <v>25.910314475989345</v>
      </c>
      <c r="FH133" s="7">
        <v>18.260302342074283</v>
      </c>
      <c r="FI133" s="7">
        <v>25.910314475989345</v>
      </c>
      <c r="FJ133" s="7">
        <v>18.260302342074283</v>
      </c>
      <c r="FK133" s="7">
        <v>25.910314475989345</v>
      </c>
      <c r="FL133" s="7">
        <v>40.107160682063636</v>
      </c>
      <c r="FM133" s="7">
        <v>40.107160682063636</v>
      </c>
      <c r="FN133" s="7">
        <v>40.107160682063636</v>
      </c>
      <c r="FO133" s="7">
        <v>40.107160682063636</v>
      </c>
      <c r="FP133" s="7">
        <v>10.035416016251514</v>
      </c>
      <c r="FQ133" s="7">
        <v>19.236281732692422</v>
      </c>
      <c r="FR133" s="7">
        <v>10.035416016251514</v>
      </c>
      <c r="FS133" s="7">
        <v>19.236281732692422</v>
      </c>
      <c r="FT133" s="7">
        <v>49.124757084342534</v>
      </c>
      <c r="FU133" s="7">
        <v>49.124757084342534</v>
      </c>
      <c r="FV133" s="7">
        <v>49.124757084342534</v>
      </c>
      <c r="FW133" s="7">
        <v>49.124757084342534</v>
      </c>
      <c r="FX133" s="7">
        <v>13.536295767036336</v>
      </c>
      <c r="FY133" s="7">
        <v>21.52500354031368</v>
      </c>
      <c r="FZ133" s="7">
        <v>13.536295767036336</v>
      </c>
      <c r="GA133" s="7">
        <v>21.52500354031368</v>
      </c>
      <c r="GB133" s="7">
        <v>37.374390501678846</v>
      </c>
      <c r="GC133" s="7">
        <v>37.374390501678846</v>
      </c>
      <c r="GD133" s="7">
        <v>37.374390501678846</v>
      </c>
      <c r="GE133" s="7">
        <v>37.374390501678846</v>
      </c>
      <c r="GF133" s="7">
        <v>24.009193195198538</v>
      </c>
      <c r="GG133" s="7">
        <v>24.009193195198538</v>
      </c>
      <c r="GH133" s="7">
        <v>24.009193195198538</v>
      </c>
      <c r="GI133" s="7">
        <v>24.009193195198538</v>
      </c>
      <c r="GJ133" s="7">
        <v>49.206195289410658</v>
      </c>
      <c r="GK133" s="7">
        <v>49.206195289410658</v>
      </c>
      <c r="GL133" s="7">
        <v>49.206195289410658</v>
      </c>
      <c r="GM133" s="7">
        <v>49.206195289410658</v>
      </c>
      <c r="GN133" s="7">
        <v>10.109816802743955</v>
      </c>
      <c r="GO133" s="7">
        <v>16.766658987089357</v>
      </c>
      <c r="GP133" s="7">
        <v>10.109816802743955</v>
      </c>
      <c r="GQ133" s="7">
        <v>16.766658987089357</v>
      </c>
      <c r="GR133" s="7">
        <v>98.69374574863609</v>
      </c>
      <c r="GS133" s="7">
        <v>98.69374574863609</v>
      </c>
      <c r="GT133" s="7">
        <v>98.69374574863609</v>
      </c>
      <c r="GU133" s="7">
        <v>98.69374574863609</v>
      </c>
      <c r="GV133" s="7">
        <v>92.36188284943907</v>
      </c>
      <c r="GW133" s="7">
        <v>92.36188284943907</v>
      </c>
      <c r="GX133" s="7">
        <v>92.36188284943907</v>
      </c>
      <c r="GY133" s="7">
        <v>92.36188284943907</v>
      </c>
      <c r="GZ133" s="7">
        <v>98.460525379590393</v>
      </c>
      <c r="HA133" s="7">
        <v>98.460525379590393</v>
      </c>
    </row>
    <row r="134" spans="47:209" x14ac:dyDescent="0.25">
      <c r="AU134" s="7" t="s">
        <v>71</v>
      </c>
      <c r="AV134" s="7" t="s">
        <v>43</v>
      </c>
      <c r="AW134" s="7" t="s">
        <v>84</v>
      </c>
      <c r="AX134" s="7" t="s">
        <v>72</v>
      </c>
      <c r="AY134" s="7">
        <v>49.06</v>
      </c>
      <c r="BA134" s="7" t="s">
        <v>73</v>
      </c>
      <c r="BB134" s="7">
        <v>1</v>
      </c>
      <c r="BC134" s="20">
        <v>49675</v>
      </c>
      <c r="BF134" s="7" t="s">
        <v>74</v>
      </c>
      <c r="BJ134" s="7" t="s">
        <v>85</v>
      </c>
      <c r="BM134" s="7" cm="1">
        <f t="array" ref="BM134">INDEX($HD$3:$HD$14,BN134,1)</f>
        <v>30</v>
      </c>
      <c r="BN134" s="7">
        <v>6</v>
      </c>
      <c r="BO134" s="7">
        <v>11</v>
      </c>
      <c r="BP134" s="7">
        <v>93.203130018560557</v>
      </c>
      <c r="BQ134" s="7">
        <v>93.203130018560557</v>
      </c>
      <c r="BR134" s="7">
        <v>93.203130018560557</v>
      </c>
      <c r="BS134" s="7">
        <v>93.203130018560557</v>
      </c>
      <c r="BT134" s="7">
        <v>97.137524000953775</v>
      </c>
      <c r="BU134" s="7">
        <v>97.137524000953775</v>
      </c>
      <c r="BV134" s="7">
        <v>97.137524000953775</v>
      </c>
      <c r="BW134" s="7">
        <v>97.137524000953775</v>
      </c>
      <c r="BX134" s="7">
        <v>92.032552645180957</v>
      </c>
      <c r="BY134" s="7">
        <v>92.032552645180957</v>
      </c>
      <c r="BZ134" s="7">
        <v>97.137524000953775</v>
      </c>
      <c r="CA134" s="7">
        <v>97.137524000953775</v>
      </c>
      <c r="CB134" s="7">
        <v>97.137524000953775</v>
      </c>
      <c r="CC134" s="7">
        <v>97.137524000953775</v>
      </c>
      <c r="CD134" s="7">
        <v>99.029645919212655</v>
      </c>
      <c r="CE134" s="7">
        <v>99.029645919212655</v>
      </c>
      <c r="CF134" s="7">
        <v>99.029645919212655</v>
      </c>
      <c r="CG134" s="7">
        <v>99.029645919212655</v>
      </c>
      <c r="CH134" s="7">
        <v>99.029645919212655</v>
      </c>
      <c r="CI134" s="7">
        <v>99.029645919212655</v>
      </c>
      <c r="CJ134" s="7">
        <v>93.427779957515199</v>
      </c>
      <c r="CK134" s="7">
        <v>93.427779957515199</v>
      </c>
      <c r="CL134" s="7">
        <v>93.427779957515199</v>
      </c>
      <c r="CM134" s="7">
        <v>93.427779957515199</v>
      </c>
      <c r="CN134" s="7">
        <v>93.427779957515199</v>
      </c>
      <c r="CO134" s="7">
        <v>93.427779957515199</v>
      </c>
      <c r="CP134" s="7">
        <v>93.427779957515199</v>
      </c>
      <c r="CQ134" s="7">
        <v>93.427779957515199</v>
      </c>
      <c r="CR134" s="7">
        <v>97.300595648425244</v>
      </c>
      <c r="CS134" s="7">
        <v>97.300595648425244</v>
      </c>
      <c r="CT134" s="7">
        <v>97.300595648425244</v>
      </c>
      <c r="CU134" s="7">
        <v>97.300595648425244</v>
      </c>
      <c r="CV134" s="7">
        <v>84.250295878651869</v>
      </c>
      <c r="CW134" s="7">
        <v>84.250295878651869</v>
      </c>
      <c r="CX134" s="7">
        <v>84.250295878651869</v>
      </c>
      <c r="CY134" s="7">
        <v>84.250295878651869</v>
      </c>
      <c r="CZ134" s="7">
        <v>99.029645919212655</v>
      </c>
      <c r="DA134" s="7">
        <v>99.029645919212655</v>
      </c>
      <c r="DB134" s="7">
        <v>99.029645919212655</v>
      </c>
      <c r="DC134" s="7">
        <v>99.029645919212655</v>
      </c>
      <c r="DD134" s="7">
        <v>84.503063426530289</v>
      </c>
      <c r="DE134" s="7">
        <v>84.503063426530289</v>
      </c>
      <c r="DF134" s="7">
        <v>84.503063426530289</v>
      </c>
      <c r="DG134" s="7">
        <v>84.503063426530289</v>
      </c>
      <c r="DH134" s="7">
        <v>93.203130018560557</v>
      </c>
      <c r="DI134" s="7">
        <v>93.203130018560557</v>
      </c>
      <c r="DJ134" s="7">
        <v>93.203130018560557</v>
      </c>
      <c r="DK134" s="7">
        <v>93.203130018560557</v>
      </c>
      <c r="DL134" s="7">
        <v>92.032552645180957</v>
      </c>
      <c r="DM134" s="7">
        <v>92.032552645180957</v>
      </c>
      <c r="DN134" s="7">
        <v>92.032552645180957</v>
      </c>
      <c r="DO134" s="7">
        <v>92.032552645180957</v>
      </c>
      <c r="DP134" s="7">
        <v>88.025241025000255</v>
      </c>
      <c r="DQ134" s="7">
        <v>88.025241025000255</v>
      </c>
      <c r="DR134" s="7">
        <v>88.025241025000255</v>
      </c>
      <c r="DS134" s="7">
        <v>88.025241025000255</v>
      </c>
      <c r="DT134" s="7">
        <v>85.298354110939613</v>
      </c>
      <c r="DU134" s="7">
        <v>85.298354110939613</v>
      </c>
      <c r="DV134" s="7">
        <v>85.298354110939613</v>
      </c>
      <c r="DW134" s="7">
        <v>85.298354110939613</v>
      </c>
      <c r="DX134" s="7">
        <v>41.032007562409184</v>
      </c>
      <c r="DY134" s="7">
        <v>41.032007562409184</v>
      </c>
      <c r="DZ134" s="7">
        <v>41.032007562409184</v>
      </c>
      <c r="EA134" s="7">
        <v>41.032007562409184</v>
      </c>
      <c r="EB134" s="7">
        <v>42.399506675256063</v>
      </c>
      <c r="EC134" s="7">
        <v>42.399506675256063</v>
      </c>
      <c r="ED134" s="7">
        <v>42.399506675256063</v>
      </c>
      <c r="EE134" s="7">
        <v>42.399506675256063</v>
      </c>
      <c r="EF134" s="7">
        <v>59.533072408210558</v>
      </c>
      <c r="EG134" s="7">
        <v>59.533072408210558</v>
      </c>
      <c r="EH134" s="7">
        <v>59.533072408210558</v>
      </c>
      <c r="EI134" s="7">
        <v>59.533072408210558</v>
      </c>
      <c r="EJ134" s="7">
        <v>11.741727403257551</v>
      </c>
      <c r="EK134" s="7">
        <v>20.981888636925731</v>
      </c>
      <c r="EL134" s="7">
        <v>11.741727403257551</v>
      </c>
      <c r="EM134" s="7">
        <v>20.981888636925731</v>
      </c>
      <c r="EN134" s="7">
        <v>25.491369614754497</v>
      </c>
      <c r="EO134" s="7">
        <v>25.491369614754497</v>
      </c>
      <c r="EP134" s="7">
        <v>42.399506675256063</v>
      </c>
      <c r="EQ134" s="7">
        <v>42.399506675256063</v>
      </c>
      <c r="ER134" s="7">
        <v>42.399506675256063</v>
      </c>
      <c r="ES134" s="7">
        <v>42.399506675256063</v>
      </c>
      <c r="ET134" s="7">
        <v>53.354232987237914</v>
      </c>
      <c r="EU134" s="7">
        <v>53.354232987237914</v>
      </c>
      <c r="EV134" s="7">
        <v>56.053594228860575</v>
      </c>
      <c r="EW134" s="7">
        <v>56.053594228860575</v>
      </c>
      <c r="EX134" s="7">
        <v>56.053594228860575</v>
      </c>
      <c r="EY134" s="7">
        <v>56.053594228860575</v>
      </c>
      <c r="EZ134" s="7">
        <v>56.053594228860575</v>
      </c>
      <c r="FA134" s="7">
        <v>56.053594228860575</v>
      </c>
      <c r="FB134" s="7">
        <v>61.10567668294695</v>
      </c>
      <c r="FC134" s="7">
        <v>25.373124455698438</v>
      </c>
      <c r="FD134" s="7">
        <v>35.57338103240459</v>
      </c>
      <c r="FE134" s="7">
        <v>61.10567668294695</v>
      </c>
      <c r="FF134" s="7">
        <v>25.373124455698438</v>
      </c>
      <c r="FG134" s="7">
        <v>35.57338103240459</v>
      </c>
      <c r="FH134" s="7">
        <v>25.373124455698438</v>
      </c>
      <c r="FI134" s="7">
        <v>35.57338103240459</v>
      </c>
      <c r="FJ134" s="7">
        <v>25.373124455698438</v>
      </c>
      <c r="FK134" s="7">
        <v>35.57338103240459</v>
      </c>
      <c r="FL134" s="7">
        <v>45.953748062898526</v>
      </c>
      <c r="FM134" s="7">
        <v>45.953748062898526</v>
      </c>
      <c r="FN134" s="7">
        <v>45.953748062898526</v>
      </c>
      <c r="FO134" s="7">
        <v>45.953748062898526</v>
      </c>
      <c r="FP134" s="7">
        <v>11.097972696803007</v>
      </c>
      <c r="FQ134" s="7">
        <v>21.173646238106102</v>
      </c>
      <c r="FR134" s="7">
        <v>11.097972696803007</v>
      </c>
      <c r="FS134" s="7">
        <v>21.173646238106102</v>
      </c>
      <c r="FT134" s="7">
        <v>56.053594228860575</v>
      </c>
      <c r="FU134" s="7">
        <v>56.053594228860575</v>
      </c>
      <c r="FV134" s="7">
        <v>56.053594228860575</v>
      </c>
      <c r="FW134" s="7">
        <v>56.053594228860575</v>
      </c>
      <c r="FX134" s="7">
        <v>13.884829613390913</v>
      </c>
      <c r="FY134" s="7">
        <v>21.99145431962425</v>
      </c>
      <c r="FZ134" s="7">
        <v>13.884829613390913</v>
      </c>
      <c r="GA134" s="7">
        <v>21.99145431962425</v>
      </c>
      <c r="GB134" s="7">
        <v>41.032007562409184</v>
      </c>
      <c r="GC134" s="7">
        <v>41.032007562409184</v>
      </c>
      <c r="GD134" s="7">
        <v>41.032007562409184</v>
      </c>
      <c r="GE134" s="7">
        <v>41.032007562409184</v>
      </c>
      <c r="GF134" s="7">
        <v>25.491369614754497</v>
      </c>
      <c r="GG134" s="7">
        <v>25.491369614754497</v>
      </c>
      <c r="GH134" s="7">
        <v>25.491369614754497</v>
      </c>
      <c r="GI134" s="7">
        <v>25.491369614754497</v>
      </c>
      <c r="GJ134" s="7">
        <v>58.522414253218116</v>
      </c>
      <c r="GK134" s="7">
        <v>58.522414253218116</v>
      </c>
      <c r="GL134" s="7">
        <v>58.522414253218116</v>
      </c>
      <c r="GM134" s="7">
        <v>58.522414253218116</v>
      </c>
      <c r="GN134" s="7">
        <v>11.989357421446968</v>
      </c>
      <c r="GO134" s="7">
        <v>19.062331596601531</v>
      </c>
      <c r="GP134" s="7">
        <v>11.989357421446968</v>
      </c>
      <c r="GQ134" s="7">
        <v>19.062331596601531</v>
      </c>
      <c r="GR134" s="7">
        <v>97.876661271908858</v>
      </c>
      <c r="GS134" s="7">
        <v>97.876661271908858</v>
      </c>
      <c r="GT134" s="7">
        <v>97.876661271908858</v>
      </c>
      <c r="GU134" s="7">
        <v>97.876661271908858</v>
      </c>
      <c r="GV134" s="7">
        <v>93.544608027257183</v>
      </c>
      <c r="GW134" s="7">
        <v>93.544608027257183</v>
      </c>
      <c r="GX134" s="7">
        <v>93.544608027257183</v>
      </c>
      <c r="GY134" s="7">
        <v>93.544608027257183</v>
      </c>
      <c r="GZ134" s="7">
        <v>98.605708969620849</v>
      </c>
      <c r="HA134" s="7">
        <v>98.605708969620849</v>
      </c>
    </row>
    <row r="135" spans="47:209" x14ac:dyDescent="0.25">
      <c r="AU135" s="7" t="s">
        <v>71</v>
      </c>
      <c r="AV135" s="7" t="s">
        <v>43</v>
      </c>
      <c r="AW135" s="7" t="s">
        <v>84</v>
      </c>
      <c r="AX135" s="7" t="s">
        <v>72</v>
      </c>
      <c r="AY135" s="7">
        <v>50.39</v>
      </c>
      <c r="BA135" s="7" t="s">
        <v>73</v>
      </c>
      <c r="BB135" s="7">
        <v>1</v>
      </c>
      <c r="BC135" s="20">
        <v>50041</v>
      </c>
      <c r="BF135" s="7" t="s">
        <v>74</v>
      </c>
      <c r="BJ135" s="7" t="s">
        <v>85</v>
      </c>
      <c r="BM135" s="7" cm="1">
        <f t="array" ref="BM135">INDEX($HD$3:$HD$14,BN135,1)</f>
        <v>30</v>
      </c>
      <c r="BN135" s="7">
        <v>6</v>
      </c>
      <c r="BO135" s="7">
        <v>12</v>
      </c>
      <c r="BP135" s="7">
        <v>92.758868046621075</v>
      </c>
      <c r="BQ135" s="7">
        <v>92.758868046621075</v>
      </c>
      <c r="BR135" s="7">
        <v>92.758868046621075</v>
      </c>
      <c r="BS135" s="7">
        <v>92.758868046621075</v>
      </c>
      <c r="BT135" s="7">
        <v>96.302126410181074</v>
      </c>
      <c r="BU135" s="7">
        <v>96.302126410181074</v>
      </c>
      <c r="BV135" s="7">
        <v>96.302126410181074</v>
      </c>
      <c r="BW135" s="7">
        <v>96.302126410181074</v>
      </c>
      <c r="BX135" s="7">
        <v>94.611771311590388</v>
      </c>
      <c r="BY135" s="7">
        <v>94.611771311590388</v>
      </c>
      <c r="BZ135" s="7">
        <v>96.302126410181074</v>
      </c>
      <c r="CA135" s="7">
        <v>96.302126410181074</v>
      </c>
      <c r="CB135" s="7">
        <v>96.302126410181074</v>
      </c>
      <c r="CC135" s="7">
        <v>96.302126410181074</v>
      </c>
      <c r="CD135" s="7">
        <v>97.094159536803673</v>
      </c>
      <c r="CE135" s="7">
        <v>97.094159536803673</v>
      </c>
      <c r="CF135" s="7">
        <v>97.094159536803673</v>
      </c>
      <c r="CG135" s="7">
        <v>97.094159536803673</v>
      </c>
      <c r="CH135" s="7">
        <v>97.094159536803673</v>
      </c>
      <c r="CI135" s="7">
        <v>97.094159536803673</v>
      </c>
      <c r="CJ135" s="7">
        <v>92.858249412348599</v>
      </c>
      <c r="CK135" s="7">
        <v>92.858249412348599</v>
      </c>
      <c r="CL135" s="7">
        <v>92.858249412348599</v>
      </c>
      <c r="CM135" s="7">
        <v>92.858249412348599</v>
      </c>
      <c r="CN135" s="7">
        <v>92.858249412348599</v>
      </c>
      <c r="CO135" s="7">
        <v>92.858249412348599</v>
      </c>
      <c r="CP135" s="7">
        <v>92.858249412348599</v>
      </c>
      <c r="CQ135" s="7">
        <v>92.858249412348599</v>
      </c>
      <c r="CR135" s="7">
        <v>97.938363519728398</v>
      </c>
      <c r="CS135" s="7">
        <v>97.938363519728398</v>
      </c>
      <c r="CT135" s="7">
        <v>97.938363519728398</v>
      </c>
      <c r="CU135" s="7">
        <v>97.938363519728398</v>
      </c>
      <c r="CV135" s="7">
        <v>82.246535056106367</v>
      </c>
      <c r="CW135" s="7">
        <v>82.246535056106367</v>
      </c>
      <c r="CX135" s="7">
        <v>82.246535056106367</v>
      </c>
      <c r="CY135" s="7">
        <v>82.246535056106367</v>
      </c>
      <c r="CZ135" s="7">
        <v>97.094159536803673</v>
      </c>
      <c r="DA135" s="7">
        <v>97.094159536803673</v>
      </c>
      <c r="DB135" s="7">
        <v>97.094159536803673</v>
      </c>
      <c r="DC135" s="7">
        <v>97.094159536803673</v>
      </c>
      <c r="DD135" s="7">
        <v>84.450189259530063</v>
      </c>
      <c r="DE135" s="7">
        <v>84.450189259530063</v>
      </c>
      <c r="DF135" s="7">
        <v>84.450189259530063</v>
      </c>
      <c r="DG135" s="7">
        <v>84.450189259530063</v>
      </c>
      <c r="DH135" s="7">
        <v>92.758868046621075</v>
      </c>
      <c r="DI135" s="7">
        <v>92.758868046621075</v>
      </c>
      <c r="DJ135" s="7">
        <v>92.758868046621075</v>
      </c>
      <c r="DK135" s="7">
        <v>92.758868046621075</v>
      </c>
      <c r="DL135" s="7">
        <v>94.611771311590388</v>
      </c>
      <c r="DM135" s="7">
        <v>94.611771311590388</v>
      </c>
      <c r="DN135" s="7">
        <v>94.611771311590388</v>
      </c>
      <c r="DO135" s="7">
        <v>94.611771311590388</v>
      </c>
      <c r="DP135" s="7">
        <v>87.985758235469845</v>
      </c>
      <c r="DQ135" s="7">
        <v>87.985758235469845</v>
      </c>
      <c r="DR135" s="7">
        <v>87.985758235469845</v>
      </c>
      <c r="DS135" s="7">
        <v>87.985758235469845</v>
      </c>
      <c r="DT135" s="7">
        <v>85.874285777136677</v>
      </c>
      <c r="DU135" s="7">
        <v>85.874285777136677</v>
      </c>
      <c r="DV135" s="7">
        <v>85.874285777136677</v>
      </c>
      <c r="DW135" s="7">
        <v>85.874285777136677</v>
      </c>
      <c r="DX135" s="7">
        <v>45.83438803123331</v>
      </c>
      <c r="DY135" s="7">
        <v>45.83438803123331</v>
      </c>
      <c r="DZ135" s="7">
        <v>45.83438803123331</v>
      </c>
      <c r="EA135" s="7">
        <v>45.83438803123331</v>
      </c>
      <c r="EB135" s="7">
        <v>46.287472312184839</v>
      </c>
      <c r="EC135" s="7">
        <v>46.287472312184839</v>
      </c>
      <c r="ED135" s="7">
        <v>46.287472312184839</v>
      </c>
      <c r="EE135" s="7">
        <v>46.287472312184839</v>
      </c>
      <c r="EF135" s="7">
        <v>68.221932495071144</v>
      </c>
      <c r="EG135" s="7">
        <v>68.221932495071144</v>
      </c>
      <c r="EH135" s="7">
        <v>68.221932495071144</v>
      </c>
      <c r="EI135" s="7">
        <v>68.221932495071144</v>
      </c>
      <c r="EJ135" s="7">
        <v>13.832471146472708</v>
      </c>
      <c r="EK135" s="7">
        <v>24.184036328689313</v>
      </c>
      <c r="EL135" s="7">
        <v>13.832471146472708</v>
      </c>
      <c r="EM135" s="7">
        <v>24.184036328689313</v>
      </c>
      <c r="EN135" s="7">
        <v>27.980612688606058</v>
      </c>
      <c r="EO135" s="7">
        <v>27.980612688606058</v>
      </c>
      <c r="EP135" s="7">
        <v>46.287472312184839</v>
      </c>
      <c r="EQ135" s="7">
        <v>46.287472312184839</v>
      </c>
      <c r="ER135" s="7">
        <v>46.287472312184839</v>
      </c>
      <c r="ES135" s="7">
        <v>46.287472312184839</v>
      </c>
      <c r="ET135" s="7">
        <v>59.559478720305954</v>
      </c>
      <c r="EU135" s="7">
        <v>59.559478720305954</v>
      </c>
      <c r="EV135" s="7">
        <v>61.758431774495463</v>
      </c>
      <c r="EW135" s="7">
        <v>61.758431774495463</v>
      </c>
      <c r="EX135" s="7">
        <v>61.758431774495463</v>
      </c>
      <c r="EY135" s="7">
        <v>61.758431774495463</v>
      </c>
      <c r="EZ135" s="7">
        <v>61.758431774495463</v>
      </c>
      <c r="FA135" s="7">
        <v>61.758431774495463</v>
      </c>
      <c r="FB135" s="7">
        <v>62.312207085303015</v>
      </c>
      <c r="FC135" s="7">
        <v>31.60065648212127</v>
      </c>
      <c r="FD135" s="7">
        <v>43.278451074427267</v>
      </c>
      <c r="FE135" s="7">
        <v>62.312207085303015</v>
      </c>
      <c r="FF135" s="7">
        <v>31.60065648212127</v>
      </c>
      <c r="FG135" s="7">
        <v>43.278451074427267</v>
      </c>
      <c r="FH135" s="7">
        <v>31.60065648212127</v>
      </c>
      <c r="FI135" s="7">
        <v>43.278451074427267</v>
      </c>
      <c r="FJ135" s="7">
        <v>31.60065648212127</v>
      </c>
      <c r="FK135" s="7">
        <v>43.278451074427267</v>
      </c>
      <c r="FL135" s="7">
        <v>53.105925624230295</v>
      </c>
      <c r="FM135" s="7">
        <v>53.105925624230295</v>
      </c>
      <c r="FN135" s="7">
        <v>53.105925624230295</v>
      </c>
      <c r="FO135" s="7">
        <v>53.105925624230295</v>
      </c>
      <c r="FP135" s="7">
        <v>13.734801247077284</v>
      </c>
      <c r="FQ135" s="7">
        <v>25.029998099089376</v>
      </c>
      <c r="FR135" s="7">
        <v>13.734801247077284</v>
      </c>
      <c r="FS135" s="7">
        <v>25.029998099089376</v>
      </c>
      <c r="FT135" s="7">
        <v>61.758431774495463</v>
      </c>
      <c r="FU135" s="7">
        <v>61.758431774495463</v>
      </c>
      <c r="FV135" s="7">
        <v>61.758431774495463</v>
      </c>
      <c r="FW135" s="7">
        <v>61.758431774495463</v>
      </c>
      <c r="FX135" s="7">
        <v>14.928532219898477</v>
      </c>
      <c r="FY135" s="7">
        <v>23.345438090474268</v>
      </c>
      <c r="FZ135" s="7">
        <v>14.928532219898477</v>
      </c>
      <c r="GA135" s="7">
        <v>23.345438090474268</v>
      </c>
      <c r="GB135" s="7">
        <v>45.83438803123331</v>
      </c>
      <c r="GC135" s="7">
        <v>45.83438803123331</v>
      </c>
      <c r="GD135" s="7">
        <v>45.83438803123331</v>
      </c>
      <c r="GE135" s="7">
        <v>45.83438803123331</v>
      </c>
      <c r="GF135" s="7">
        <v>27.980612688606058</v>
      </c>
      <c r="GG135" s="7">
        <v>27.980612688606058</v>
      </c>
      <c r="GH135" s="7">
        <v>27.980612688606058</v>
      </c>
      <c r="GI135" s="7">
        <v>27.980612688606058</v>
      </c>
      <c r="GJ135" s="7">
        <v>65.903255092887946</v>
      </c>
      <c r="GK135" s="7">
        <v>65.903255092887946</v>
      </c>
      <c r="GL135" s="7">
        <v>65.903255092887946</v>
      </c>
      <c r="GM135" s="7">
        <v>65.903255092887946</v>
      </c>
      <c r="GN135" s="7">
        <v>15.10279706144089</v>
      </c>
      <c r="GO135" s="7">
        <v>23.000780367012148</v>
      </c>
      <c r="GP135" s="7">
        <v>15.10279706144089</v>
      </c>
      <c r="GQ135" s="7">
        <v>23.000780367012148</v>
      </c>
      <c r="GR135" s="7">
        <v>97.0295402455302</v>
      </c>
      <c r="GS135" s="7">
        <v>97.0295402455302</v>
      </c>
      <c r="GT135" s="7">
        <v>97.0295402455302</v>
      </c>
      <c r="GU135" s="7">
        <v>97.0295402455302</v>
      </c>
      <c r="GV135" s="7">
        <v>92.069761179241993</v>
      </c>
      <c r="GW135" s="7">
        <v>92.069761179241993</v>
      </c>
      <c r="GX135" s="7">
        <v>92.069761179241993</v>
      </c>
      <c r="GY135" s="7">
        <v>92.069761179241993</v>
      </c>
      <c r="GZ135" s="7">
        <v>93.90566162071184</v>
      </c>
      <c r="HA135" s="7">
        <v>93.90566162071184</v>
      </c>
    </row>
    <row r="136" spans="47:209" x14ac:dyDescent="0.25">
      <c r="AU136" s="7" t="s">
        <v>71</v>
      </c>
      <c r="AV136" s="7" t="s">
        <v>43</v>
      </c>
      <c r="AW136" s="7" t="s">
        <v>84</v>
      </c>
      <c r="AX136" s="7" t="s">
        <v>72</v>
      </c>
      <c r="AY136" s="7">
        <v>51.71</v>
      </c>
      <c r="BA136" s="7" t="s">
        <v>73</v>
      </c>
      <c r="BB136" s="7">
        <v>1</v>
      </c>
      <c r="BC136" s="20">
        <v>50406</v>
      </c>
      <c r="BF136" s="7" t="s">
        <v>74</v>
      </c>
      <c r="BJ136" s="7" t="s">
        <v>85</v>
      </c>
      <c r="BM136" s="7" cm="1">
        <f t="array" ref="BM136">INDEX($HD$3:$HD$14,BN136,1)</f>
        <v>30</v>
      </c>
      <c r="BN136" s="7">
        <v>6</v>
      </c>
      <c r="BO136" s="7">
        <v>13</v>
      </c>
      <c r="BP136" s="7">
        <v>93.884058049469829</v>
      </c>
      <c r="BQ136" s="7">
        <v>93.884058049469829</v>
      </c>
      <c r="BR136" s="7">
        <v>93.884058049469829</v>
      </c>
      <c r="BS136" s="7">
        <v>93.884058049469829</v>
      </c>
      <c r="BT136" s="7">
        <v>92.104624134726592</v>
      </c>
      <c r="BU136" s="7">
        <v>92.104624134726592</v>
      </c>
      <c r="BV136" s="7">
        <v>92.104624134726592</v>
      </c>
      <c r="BW136" s="7">
        <v>92.104624134726592</v>
      </c>
      <c r="BX136" s="7">
        <v>88.950882712151326</v>
      </c>
      <c r="BY136" s="7">
        <v>88.950882712151326</v>
      </c>
      <c r="BZ136" s="7">
        <v>92.104624134726592</v>
      </c>
      <c r="CA136" s="7">
        <v>92.104624134726592</v>
      </c>
      <c r="CB136" s="7">
        <v>92.104624134726592</v>
      </c>
      <c r="CC136" s="7">
        <v>92.104624134726592</v>
      </c>
      <c r="CD136" s="7">
        <v>96.396825363712892</v>
      </c>
      <c r="CE136" s="7">
        <v>96.396825363712892</v>
      </c>
      <c r="CF136" s="7">
        <v>96.396825363712892</v>
      </c>
      <c r="CG136" s="7">
        <v>96.396825363712892</v>
      </c>
      <c r="CH136" s="7">
        <v>96.396825363712892</v>
      </c>
      <c r="CI136" s="7">
        <v>96.396825363712892</v>
      </c>
      <c r="CJ136" s="7">
        <v>89.319315250818292</v>
      </c>
      <c r="CK136" s="7">
        <v>89.319315250818292</v>
      </c>
      <c r="CL136" s="7">
        <v>89.319315250818292</v>
      </c>
      <c r="CM136" s="7">
        <v>89.319315250818292</v>
      </c>
      <c r="CN136" s="7">
        <v>89.319315250818292</v>
      </c>
      <c r="CO136" s="7">
        <v>89.319315250818292</v>
      </c>
      <c r="CP136" s="7">
        <v>89.319315250818292</v>
      </c>
      <c r="CQ136" s="7">
        <v>89.319315250818292</v>
      </c>
      <c r="CR136" s="7">
        <v>94.566239115319192</v>
      </c>
      <c r="CS136" s="7">
        <v>94.566239115319192</v>
      </c>
      <c r="CT136" s="7">
        <v>94.566239115319192</v>
      </c>
      <c r="CU136" s="7">
        <v>94.566239115319192</v>
      </c>
      <c r="CV136" s="7">
        <v>85.319701143424325</v>
      </c>
      <c r="CW136" s="7">
        <v>85.319701143424325</v>
      </c>
      <c r="CX136" s="7">
        <v>85.319701143424325</v>
      </c>
      <c r="CY136" s="7">
        <v>85.319701143424325</v>
      </c>
      <c r="CZ136" s="7">
        <v>96.396825363712892</v>
      </c>
      <c r="DA136" s="7">
        <v>96.396825363712892</v>
      </c>
      <c r="DB136" s="7">
        <v>96.396825363712892</v>
      </c>
      <c r="DC136" s="7">
        <v>96.396825363712892</v>
      </c>
      <c r="DD136" s="7">
        <v>83.604373279090581</v>
      </c>
      <c r="DE136" s="7">
        <v>83.604373279090581</v>
      </c>
      <c r="DF136" s="7">
        <v>83.604373279090581</v>
      </c>
      <c r="DG136" s="7">
        <v>83.604373279090581</v>
      </c>
      <c r="DH136" s="7">
        <v>93.884058049469829</v>
      </c>
      <c r="DI136" s="7">
        <v>93.884058049469829</v>
      </c>
      <c r="DJ136" s="7">
        <v>93.884058049469829</v>
      </c>
      <c r="DK136" s="7">
        <v>93.884058049469829</v>
      </c>
      <c r="DL136" s="7">
        <v>88.950882712151326</v>
      </c>
      <c r="DM136" s="7">
        <v>88.950882712151326</v>
      </c>
      <c r="DN136" s="7">
        <v>88.950882712151326</v>
      </c>
      <c r="DO136" s="7">
        <v>88.950882712151326</v>
      </c>
      <c r="DP136" s="7">
        <v>86.499042880924364</v>
      </c>
      <c r="DQ136" s="7">
        <v>86.499042880924364</v>
      </c>
      <c r="DR136" s="7">
        <v>86.499042880924364</v>
      </c>
      <c r="DS136" s="7">
        <v>86.499042880924364</v>
      </c>
      <c r="DT136" s="7">
        <v>86.240309693651639</v>
      </c>
      <c r="DU136" s="7">
        <v>86.240309693651639</v>
      </c>
      <c r="DV136" s="7">
        <v>86.240309693651639</v>
      </c>
      <c r="DW136" s="7">
        <v>86.240309693651639</v>
      </c>
      <c r="DX136" s="7">
        <v>49.91780792723943</v>
      </c>
      <c r="DY136" s="7">
        <v>49.91780792723943</v>
      </c>
      <c r="DZ136" s="7">
        <v>49.91780792723943</v>
      </c>
      <c r="EA136" s="7">
        <v>49.91780792723943</v>
      </c>
      <c r="EB136" s="7">
        <v>49.129747924036451</v>
      </c>
      <c r="EC136" s="7">
        <v>49.129747924036451</v>
      </c>
      <c r="ED136" s="7">
        <v>49.129747924036451</v>
      </c>
      <c r="EE136" s="7">
        <v>49.129747924036451</v>
      </c>
      <c r="EF136" s="7">
        <v>74.434695556310672</v>
      </c>
      <c r="EG136" s="7">
        <v>74.434695556310672</v>
      </c>
      <c r="EH136" s="7">
        <v>74.434695556310672</v>
      </c>
      <c r="EI136" s="7">
        <v>74.434695556310672</v>
      </c>
      <c r="EJ136" s="7">
        <v>12.425235258722712</v>
      </c>
      <c r="EK136" s="7">
        <v>22.124032221399997</v>
      </c>
      <c r="EL136" s="7">
        <v>12.425235258722712</v>
      </c>
      <c r="EM136" s="7">
        <v>22.124032221399997</v>
      </c>
      <c r="EN136" s="7">
        <v>31.94753482203031</v>
      </c>
      <c r="EO136" s="7">
        <v>31.94753482203031</v>
      </c>
      <c r="EP136" s="7">
        <v>49.129747924036451</v>
      </c>
      <c r="EQ136" s="7">
        <v>49.129747924036451</v>
      </c>
      <c r="ER136" s="7">
        <v>49.129747924036451</v>
      </c>
      <c r="ES136" s="7">
        <v>49.129747924036451</v>
      </c>
      <c r="ET136" s="7">
        <v>63.10497250733021</v>
      </c>
      <c r="EU136" s="7">
        <v>63.10497250733021</v>
      </c>
      <c r="EV136" s="7">
        <v>68.171235116513714</v>
      </c>
      <c r="EW136" s="7">
        <v>68.171235116513714</v>
      </c>
      <c r="EX136" s="7">
        <v>68.171235116513714</v>
      </c>
      <c r="EY136" s="7">
        <v>68.171235116513714</v>
      </c>
      <c r="EZ136" s="7">
        <v>68.171235116513714</v>
      </c>
      <c r="FA136" s="7">
        <v>68.171235116513714</v>
      </c>
      <c r="FB136" s="7">
        <v>63.356381343487882</v>
      </c>
      <c r="FC136" s="7">
        <v>27.881045339656012</v>
      </c>
      <c r="FD136" s="7">
        <v>38.502941696359187</v>
      </c>
      <c r="FE136" s="7">
        <v>63.356381343487882</v>
      </c>
      <c r="FF136" s="7">
        <v>27.881045339656012</v>
      </c>
      <c r="FG136" s="7">
        <v>38.502941696359187</v>
      </c>
      <c r="FH136" s="7">
        <v>27.881045339656012</v>
      </c>
      <c r="FI136" s="7">
        <v>38.502941696359187</v>
      </c>
      <c r="FJ136" s="7">
        <v>27.881045339656012</v>
      </c>
      <c r="FK136" s="7">
        <v>38.502941696359187</v>
      </c>
      <c r="FL136" s="7">
        <v>59.057577849283334</v>
      </c>
      <c r="FM136" s="7">
        <v>59.057577849283334</v>
      </c>
      <c r="FN136" s="7">
        <v>59.057577849283334</v>
      </c>
      <c r="FO136" s="7">
        <v>59.057577849283334</v>
      </c>
      <c r="FP136" s="7">
        <v>8.9959787589606339</v>
      </c>
      <c r="FQ136" s="7">
        <v>17.995527612250005</v>
      </c>
      <c r="FR136" s="7">
        <v>8.9959787589606339</v>
      </c>
      <c r="FS136" s="7">
        <v>17.995527612250005</v>
      </c>
      <c r="FT136" s="7">
        <v>68.171235116513714</v>
      </c>
      <c r="FU136" s="7">
        <v>68.171235116513714</v>
      </c>
      <c r="FV136" s="7">
        <v>68.171235116513714</v>
      </c>
      <c r="FW136" s="7">
        <v>68.171235116513714</v>
      </c>
      <c r="FX136" s="7">
        <v>12.839983844412131</v>
      </c>
      <c r="FY136" s="7">
        <v>20.403854330613655</v>
      </c>
      <c r="FZ136" s="7">
        <v>12.839983844412131</v>
      </c>
      <c r="GA136" s="7">
        <v>20.403854330613655</v>
      </c>
      <c r="GB136" s="7">
        <v>49.91780792723943</v>
      </c>
      <c r="GC136" s="7">
        <v>49.91780792723943</v>
      </c>
      <c r="GD136" s="7">
        <v>49.91780792723943</v>
      </c>
      <c r="GE136" s="7">
        <v>49.91780792723943</v>
      </c>
      <c r="GF136" s="7">
        <v>31.94753482203031</v>
      </c>
      <c r="GG136" s="7">
        <v>31.94753482203031</v>
      </c>
      <c r="GH136" s="7">
        <v>31.94753482203031</v>
      </c>
      <c r="GI136" s="7">
        <v>31.94753482203031</v>
      </c>
      <c r="GJ136" s="7">
        <v>66.267321400151587</v>
      </c>
      <c r="GK136" s="7">
        <v>66.267321400151587</v>
      </c>
      <c r="GL136" s="7">
        <v>66.267321400151587</v>
      </c>
      <c r="GM136" s="7">
        <v>66.267321400151587</v>
      </c>
      <c r="GN136" s="7">
        <v>13.36667330256666</v>
      </c>
      <c r="GO136" s="7">
        <v>20.686963963107551</v>
      </c>
      <c r="GP136" s="7">
        <v>13.36667330256666</v>
      </c>
      <c r="GQ136" s="7">
        <v>20.686963963107551</v>
      </c>
      <c r="GR136" s="7">
        <v>94.870492387999803</v>
      </c>
      <c r="GS136" s="7">
        <v>94.870492387999803</v>
      </c>
      <c r="GT136" s="7">
        <v>94.870492387999803</v>
      </c>
      <c r="GU136" s="7">
        <v>94.870492387999803</v>
      </c>
      <c r="GV136" s="7">
        <v>90.880157909454013</v>
      </c>
      <c r="GW136" s="7">
        <v>90.880157909454013</v>
      </c>
      <c r="GX136" s="7">
        <v>90.880157909454013</v>
      </c>
      <c r="GY136" s="7">
        <v>90.880157909454013</v>
      </c>
      <c r="GZ136" s="7">
        <v>90.237051106984737</v>
      </c>
      <c r="HA136" s="7">
        <v>90.237051106984737</v>
      </c>
    </row>
    <row r="137" spans="47:209" x14ac:dyDescent="0.25">
      <c r="AU137" s="7" t="s">
        <v>71</v>
      </c>
      <c r="AV137" s="7" t="s">
        <v>43</v>
      </c>
      <c r="AW137" s="7" t="s">
        <v>84</v>
      </c>
      <c r="AX137" s="7" t="s">
        <v>72</v>
      </c>
      <c r="AY137" s="7">
        <v>51.71</v>
      </c>
      <c r="BA137" s="7" t="s">
        <v>73</v>
      </c>
      <c r="BB137" s="7">
        <v>1</v>
      </c>
      <c r="BC137" s="20">
        <v>50771</v>
      </c>
      <c r="BF137" s="7" t="s">
        <v>74</v>
      </c>
      <c r="BJ137" s="7" t="s">
        <v>85</v>
      </c>
      <c r="BM137" s="7" cm="1">
        <f t="array" ref="BM137">INDEX($HD$3:$HD$14,BN137,1)</f>
        <v>30</v>
      </c>
      <c r="BN137" s="7">
        <v>6</v>
      </c>
      <c r="BO137" s="7">
        <v>14</v>
      </c>
      <c r="BP137" s="7">
        <v>90.940124483969626</v>
      </c>
      <c r="BQ137" s="7">
        <v>90.940124483969626</v>
      </c>
      <c r="BR137" s="7">
        <v>90.940124483969626</v>
      </c>
      <c r="BS137" s="7">
        <v>90.940124483969626</v>
      </c>
      <c r="BT137" s="7">
        <v>91.465650745878122</v>
      </c>
      <c r="BU137" s="7">
        <v>91.465650745878122</v>
      </c>
      <c r="BV137" s="7">
        <v>91.465650745878122</v>
      </c>
      <c r="BW137" s="7">
        <v>91.465650745878122</v>
      </c>
      <c r="BX137" s="7">
        <v>86.066419963484321</v>
      </c>
      <c r="BY137" s="7">
        <v>86.066419963484321</v>
      </c>
      <c r="BZ137" s="7">
        <v>91.465650745878122</v>
      </c>
      <c r="CA137" s="7">
        <v>91.465650745878122</v>
      </c>
      <c r="CB137" s="7">
        <v>91.465650745878122</v>
      </c>
      <c r="CC137" s="7">
        <v>91.465650745878122</v>
      </c>
      <c r="CD137" s="7">
        <v>96.487272126561066</v>
      </c>
      <c r="CE137" s="7">
        <v>96.487272126561066</v>
      </c>
      <c r="CF137" s="7">
        <v>96.487272126561066</v>
      </c>
      <c r="CG137" s="7">
        <v>96.487272126561066</v>
      </c>
      <c r="CH137" s="7">
        <v>96.487272126561066</v>
      </c>
      <c r="CI137" s="7">
        <v>96.487272126561066</v>
      </c>
      <c r="CJ137" s="7">
        <v>87.604917925712229</v>
      </c>
      <c r="CK137" s="7">
        <v>87.604917925712229</v>
      </c>
      <c r="CL137" s="7">
        <v>87.604917925712229</v>
      </c>
      <c r="CM137" s="7">
        <v>87.604917925712229</v>
      </c>
      <c r="CN137" s="7">
        <v>87.604917925712229</v>
      </c>
      <c r="CO137" s="7">
        <v>87.604917925712229</v>
      </c>
      <c r="CP137" s="7">
        <v>87.604917925712229</v>
      </c>
      <c r="CQ137" s="7">
        <v>87.604917925712229</v>
      </c>
      <c r="CR137" s="7">
        <v>91.397997787273809</v>
      </c>
      <c r="CS137" s="7">
        <v>91.397997787273809</v>
      </c>
      <c r="CT137" s="7">
        <v>91.397997787273809</v>
      </c>
      <c r="CU137" s="7">
        <v>91.397997787273809</v>
      </c>
      <c r="CV137" s="7">
        <v>84.181573906939249</v>
      </c>
      <c r="CW137" s="7">
        <v>84.181573906939249</v>
      </c>
      <c r="CX137" s="7">
        <v>84.181573906939249</v>
      </c>
      <c r="CY137" s="7">
        <v>84.181573906939249</v>
      </c>
      <c r="CZ137" s="7">
        <v>96.487272126561066</v>
      </c>
      <c r="DA137" s="7">
        <v>96.487272126561066</v>
      </c>
      <c r="DB137" s="7">
        <v>96.487272126561066</v>
      </c>
      <c r="DC137" s="7">
        <v>96.487272126561066</v>
      </c>
      <c r="DD137" s="7">
        <v>83.469070446332879</v>
      </c>
      <c r="DE137" s="7">
        <v>83.469070446332879</v>
      </c>
      <c r="DF137" s="7">
        <v>83.469070446332879</v>
      </c>
      <c r="DG137" s="7">
        <v>83.469070446332879</v>
      </c>
      <c r="DH137" s="7">
        <v>90.940124483969626</v>
      </c>
      <c r="DI137" s="7">
        <v>90.940124483969626</v>
      </c>
      <c r="DJ137" s="7">
        <v>90.940124483969626</v>
      </c>
      <c r="DK137" s="7">
        <v>90.940124483969626</v>
      </c>
      <c r="DL137" s="7">
        <v>86.066419963484321</v>
      </c>
      <c r="DM137" s="7">
        <v>86.066419963484321</v>
      </c>
      <c r="DN137" s="7">
        <v>86.066419963484321</v>
      </c>
      <c r="DO137" s="7">
        <v>86.066419963484321</v>
      </c>
      <c r="DP137" s="7">
        <v>80.415641922272826</v>
      </c>
      <c r="DQ137" s="7">
        <v>80.415641922272826</v>
      </c>
      <c r="DR137" s="7">
        <v>80.415641922272826</v>
      </c>
      <c r="DS137" s="7">
        <v>80.415641922272826</v>
      </c>
      <c r="DT137" s="7">
        <v>84.515724499742518</v>
      </c>
      <c r="DU137" s="7">
        <v>84.515724499742518</v>
      </c>
      <c r="DV137" s="7">
        <v>84.515724499742518</v>
      </c>
      <c r="DW137" s="7">
        <v>84.515724499742518</v>
      </c>
      <c r="DX137" s="7">
        <v>53.339578956205976</v>
      </c>
      <c r="DY137" s="7">
        <v>53.339578956205976</v>
      </c>
      <c r="DZ137" s="7">
        <v>53.339578956205976</v>
      </c>
      <c r="EA137" s="7">
        <v>53.339578956205976</v>
      </c>
      <c r="EB137" s="7">
        <v>45.837491566087913</v>
      </c>
      <c r="EC137" s="7">
        <v>45.837491566087913</v>
      </c>
      <c r="ED137" s="7">
        <v>45.837491566087913</v>
      </c>
      <c r="EE137" s="7">
        <v>45.837491566087913</v>
      </c>
      <c r="EF137" s="7">
        <v>66.257254052818126</v>
      </c>
      <c r="EG137" s="7">
        <v>66.257254052818126</v>
      </c>
      <c r="EH137" s="7">
        <v>66.257254052818126</v>
      </c>
      <c r="EI137" s="7">
        <v>66.257254052818126</v>
      </c>
      <c r="EJ137" s="7">
        <v>17.299453746381811</v>
      </c>
      <c r="EK137" s="7">
        <v>29.648724508493942</v>
      </c>
      <c r="EL137" s="7">
        <v>17.299453746381811</v>
      </c>
      <c r="EM137" s="7">
        <v>29.648724508493942</v>
      </c>
      <c r="EN137" s="7">
        <v>35.752986353772719</v>
      </c>
      <c r="EO137" s="7">
        <v>35.752986353772719</v>
      </c>
      <c r="EP137" s="7">
        <v>45.837491566087913</v>
      </c>
      <c r="EQ137" s="7">
        <v>45.837491566087913</v>
      </c>
      <c r="ER137" s="7">
        <v>45.837491566087913</v>
      </c>
      <c r="ES137" s="7">
        <v>45.837491566087913</v>
      </c>
      <c r="ET137" s="7">
        <v>58.341728536760563</v>
      </c>
      <c r="EU137" s="7">
        <v>58.341728536760563</v>
      </c>
      <c r="EV137" s="7">
        <v>65.418428731397029</v>
      </c>
      <c r="EW137" s="7">
        <v>65.418428731397029</v>
      </c>
      <c r="EX137" s="7">
        <v>65.418428731397029</v>
      </c>
      <c r="EY137" s="7">
        <v>65.418428731397029</v>
      </c>
      <c r="EZ137" s="7">
        <v>65.418428731397029</v>
      </c>
      <c r="FA137" s="7">
        <v>65.418428731397029</v>
      </c>
      <c r="FB137" s="7">
        <v>65.186276954521219</v>
      </c>
      <c r="FC137" s="7">
        <v>33.16468621558937</v>
      </c>
      <c r="FD137" s="7">
        <v>46.419592935433272</v>
      </c>
      <c r="FE137" s="7">
        <v>65.186276954521219</v>
      </c>
      <c r="FF137" s="7">
        <v>33.16468621558937</v>
      </c>
      <c r="FG137" s="7">
        <v>46.419592935433272</v>
      </c>
      <c r="FH137" s="7">
        <v>33.16468621558937</v>
      </c>
      <c r="FI137" s="7">
        <v>46.419592935433272</v>
      </c>
      <c r="FJ137" s="7">
        <v>33.16468621558937</v>
      </c>
      <c r="FK137" s="7">
        <v>46.419592935433272</v>
      </c>
      <c r="FL137" s="7">
        <v>54.494170844237793</v>
      </c>
      <c r="FM137" s="7">
        <v>54.494170844237793</v>
      </c>
      <c r="FN137" s="7">
        <v>54.494170844237793</v>
      </c>
      <c r="FO137" s="7">
        <v>54.494170844237793</v>
      </c>
      <c r="FP137" s="7">
        <v>14.967896043968183</v>
      </c>
      <c r="FQ137" s="7">
        <v>27.776615270580326</v>
      </c>
      <c r="FR137" s="7">
        <v>14.967896043968183</v>
      </c>
      <c r="FS137" s="7">
        <v>27.776615270580326</v>
      </c>
      <c r="FT137" s="7">
        <v>65.418428731397029</v>
      </c>
      <c r="FU137" s="7">
        <v>65.418428731397029</v>
      </c>
      <c r="FV137" s="7">
        <v>65.418428731397029</v>
      </c>
      <c r="FW137" s="7">
        <v>65.418428731397029</v>
      </c>
      <c r="FX137" s="7">
        <v>14.021129958300014</v>
      </c>
      <c r="FY137" s="7">
        <v>22.496814200978768</v>
      </c>
      <c r="FZ137" s="7">
        <v>14.021129958300014</v>
      </c>
      <c r="GA137" s="7">
        <v>22.496814200978768</v>
      </c>
      <c r="GB137" s="7">
        <v>53.339578956205976</v>
      </c>
      <c r="GC137" s="7">
        <v>53.339578956205976</v>
      </c>
      <c r="GD137" s="7">
        <v>53.339578956205976</v>
      </c>
      <c r="GE137" s="7">
        <v>53.339578956205976</v>
      </c>
      <c r="GF137" s="7">
        <v>35.752986353772719</v>
      </c>
      <c r="GG137" s="7">
        <v>35.752986353772719</v>
      </c>
      <c r="GH137" s="7">
        <v>35.752986353772719</v>
      </c>
      <c r="GI137" s="7">
        <v>35.752986353772719</v>
      </c>
      <c r="GJ137" s="7">
        <v>70.292736928187807</v>
      </c>
      <c r="GK137" s="7">
        <v>70.292736928187807</v>
      </c>
      <c r="GL137" s="7">
        <v>70.292736928187807</v>
      </c>
      <c r="GM137" s="7">
        <v>70.292736928187807</v>
      </c>
      <c r="GN137" s="7">
        <v>17.292798391163654</v>
      </c>
      <c r="GO137" s="7">
        <v>25.89809167639395</v>
      </c>
      <c r="GP137" s="7">
        <v>17.292798391163654</v>
      </c>
      <c r="GQ137" s="7">
        <v>25.89809167639395</v>
      </c>
      <c r="GR137" s="7">
        <v>92.133752262151049</v>
      </c>
      <c r="GS137" s="7">
        <v>92.133752262151049</v>
      </c>
      <c r="GT137" s="7">
        <v>92.133752262151049</v>
      </c>
      <c r="GU137" s="7">
        <v>92.133752262151049</v>
      </c>
      <c r="GV137" s="7">
        <v>89.548764905030083</v>
      </c>
      <c r="GW137" s="7">
        <v>89.548764905030083</v>
      </c>
      <c r="GX137" s="7">
        <v>89.548764905030083</v>
      </c>
      <c r="GY137" s="7">
        <v>89.548764905030083</v>
      </c>
      <c r="GZ137" s="7">
        <v>90.563083516788026</v>
      </c>
      <c r="HA137" s="7">
        <v>90.563083516788026</v>
      </c>
    </row>
    <row r="138" spans="47:209" x14ac:dyDescent="0.25">
      <c r="AU138" s="7" t="s">
        <v>71</v>
      </c>
      <c r="AV138" s="7" t="s">
        <v>43</v>
      </c>
      <c r="AW138" s="7" t="s">
        <v>84</v>
      </c>
      <c r="AX138" s="7" t="s">
        <v>72</v>
      </c>
      <c r="AY138" s="7">
        <v>53.04</v>
      </c>
      <c r="BA138" s="7" t="s">
        <v>73</v>
      </c>
      <c r="BB138" s="7">
        <v>1</v>
      </c>
      <c r="BC138" s="20">
        <v>51136</v>
      </c>
      <c r="BF138" s="7" t="s">
        <v>74</v>
      </c>
      <c r="BJ138" s="7" t="s">
        <v>85</v>
      </c>
      <c r="BM138" s="7" cm="1">
        <f t="array" ref="BM138">INDEX($HD$3:$HD$14,BN138,1)</f>
        <v>30</v>
      </c>
      <c r="BN138" s="7">
        <v>6</v>
      </c>
      <c r="BO138" s="7">
        <v>15</v>
      </c>
      <c r="BP138" s="7">
        <v>83.949285877060234</v>
      </c>
      <c r="BQ138" s="7">
        <v>83.949285877060234</v>
      </c>
      <c r="BR138" s="7">
        <v>83.949285877060234</v>
      </c>
      <c r="BS138" s="7">
        <v>83.949285877060234</v>
      </c>
      <c r="BT138" s="7">
        <v>89.639997490893222</v>
      </c>
      <c r="BU138" s="7">
        <v>89.639997490893222</v>
      </c>
      <c r="BV138" s="7">
        <v>89.639997490893222</v>
      </c>
      <c r="BW138" s="7">
        <v>89.639997490893222</v>
      </c>
      <c r="BX138" s="7">
        <v>83.848863266029937</v>
      </c>
      <c r="BY138" s="7">
        <v>83.848863266029937</v>
      </c>
      <c r="BZ138" s="7">
        <v>89.639997490893222</v>
      </c>
      <c r="CA138" s="7">
        <v>89.639997490893222</v>
      </c>
      <c r="CB138" s="7">
        <v>89.639997490893222</v>
      </c>
      <c r="CC138" s="7">
        <v>89.639997490893222</v>
      </c>
      <c r="CD138" s="7">
        <v>93.032842392106389</v>
      </c>
      <c r="CE138" s="7">
        <v>93.032842392106389</v>
      </c>
      <c r="CF138" s="7">
        <v>93.032842392106389</v>
      </c>
      <c r="CG138" s="7">
        <v>93.032842392106389</v>
      </c>
      <c r="CH138" s="7">
        <v>93.032842392106389</v>
      </c>
      <c r="CI138" s="7">
        <v>93.032842392106389</v>
      </c>
      <c r="CJ138" s="7">
        <v>87.831932688151412</v>
      </c>
      <c r="CK138" s="7">
        <v>87.831932688151412</v>
      </c>
      <c r="CL138" s="7">
        <v>87.831932688151412</v>
      </c>
      <c r="CM138" s="7">
        <v>87.831932688151412</v>
      </c>
      <c r="CN138" s="7">
        <v>87.831932688151412</v>
      </c>
      <c r="CO138" s="7">
        <v>87.831932688151412</v>
      </c>
      <c r="CP138" s="7">
        <v>87.831932688151412</v>
      </c>
      <c r="CQ138" s="7">
        <v>87.831932688151412</v>
      </c>
      <c r="CR138" s="7">
        <v>90.483668656152162</v>
      </c>
      <c r="CS138" s="7">
        <v>90.483668656152162</v>
      </c>
      <c r="CT138" s="7">
        <v>90.483668656152162</v>
      </c>
      <c r="CU138" s="7">
        <v>90.483668656152162</v>
      </c>
      <c r="CV138" s="7">
        <v>76.807550660621317</v>
      </c>
      <c r="CW138" s="7">
        <v>76.807550660621317</v>
      </c>
      <c r="CX138" s="7">
        <v>76.807550660621317</v>
      </c>
      <c r="CY138" s="7">
        <v>76.807550660621317</v>
      </c>
      <c r="CZ138" s="7">
        <v>93.032842392106389</v>
      </c>
      <c r="DA138" s="7">
        <v>93.032842392106389</v>
      </c>
      <c r="DB138" s="7">
        <v>93.032842392106389</v>
      </c>
      <c r="DC138" s="7">
        <v>93.032842392106389</v>
      </c>
      <c r="DD138" s="7">
        <v>79.49592884495415</v>
      </c>
      <c r="DE138" s="7">
        <v>79.49592884495415</v>
      </c>
      <c r="DF138" s="7">
        <v>79.49592884495415</v>
      </c>
      <c r="DG138" s="7">
        <v>79.49592884495415</v>
      </c>
      <c r="DH138" s="7">
        <v>83.949285877060234</v>
      </c>
      <c r="DI138" s="7">
        <v>83.949285877060234</v>
      </c>
      <c r="DJ138" s="7">
        <v>83.949285877060234</v>
      </c>
      <c r="DK138" s="7">
        <v>83.949285877060234</v>
      </c>
      <c r="DL138" s="7">
        <v>83.848863266029937</v>
      </c>
      <c r="DM138" s="7">
        <v>83.848863266029937</v>
      </c>
      <c r="DN138" s="7">
        <v>83.848863266029937</v>
      </c>
      <c r="DO138" s="7">
        <v>83.848863266029937</v>
      </c>
      <c r="DP138" s="7">
        <v>68.892556977045416</v>
      </c>
      <c r="DQ138" s="7">
        <v>68.892556977045416</v>
      </c>
      <c r="DR138" s="7">
        <v>68.892556977045416</v>
      </c>
      <c r="DS138" s="7">
        <v>68.892556977045416</v>
      </c>
      <c r="DT138" s="7">
        <v>81.08533969963662</v>
      </c>
      <c r="DU138" s="7">
        <v>81.08533969963662</v>
      </c>
      <c r="DV138" s="7">
        <v>81.08533969963662</v>
      </c>
      <c r="DW138" s="7">
        <v>81.08533969963662</v>
      </c>
      <c r="DX138" s="7">
        <v>55.942409448833253</v>
      </c>
      <c r="DY138" s="7">
        <v>55.942409448833253</v>
      </c>
      <c r="DZ138" s="7">
        <v>55.942409448833253</v>
      </c>
      <c r="EA138" s="7">
        <v>55.942409448833253</v>
      </c>
      <c r="EB138" s="7">
        <v>50.358866084263632</v>
      </c>
      <c r="EC138" s="7">
        <v>50.358866084263632</v>
      </c>
      <c r="ED138" s="7">
        <v>50.358866084263632</v>
      </c>
      <c r="EE138" s="7">
        <v>50.358866084263632</v>
      </c>
      <c r="EF138" s="7">
        <v>72.876879704590777</v>
      </c>
      <c r="EG138" s="7">
        <v>72.876879704590777</v>
      </c>
      <c r="EH138" s="7">
        <v>72.876879704590777</v>
      </c>
      <c r="EI138" s="7">
        <v>72.876879704590777</v>
      </c>
      <c r="EJ138" s="7">
        <v>24.469269961184828</v>
      </c>
      <c r="EK138" s="7">
        <v>39.986625548051585</v>
      </c>
      <c r="EL138" s="7">
        <v>24.469269961184828</v>
      </c>
      <c r="EM138" s="7">
        <v>39.986625548051585</v>
      </c>
      <c r="EN138" s="7">
        <v>37.661221805739387</v>
      </c>
      <c r="EO138" s="7">
        <v>37.661221805739387</v>
      </c>
      <c r="EP138" s="7">
        <v>50.358866084263632</v>
      </c>
      <c r="EQ138" s="7">
        <v>50.358866084263632</v>
      </c>
      <c r="ER138" s="7">
        <v>50.358866084263632</v>
      </c>
      <c r="ES138" s="7">
        <v>50.358866084263632</v>
      </c>
      <c r="ET138" s="7">
        <v>62.382896367521276</v>
      </c>
      <c r="EU138" s="7">
        <v>62.382896367521276</v>
      </c>
      <c r="EV138" s="7">
        <v>67.804687508757567</v>
      </c>
      <c r="EW138" s="7">
        <v>67.804687508757567</v>
      </c>
      <c r="EX138" s="7">
        <v>67.804687508757567</v>
      </c>
      <c r="EY138" s="7">
        <v>67.804687508757567</v>
      </c>
      <c r="EZ138" s="7">
        <v>67.804687508757567</v>
      </c>
      <c r="FA138" s="7">
        <v>67.804687508757567</v>
      </c>
      <c r="FB138" s="7">
        <v>65.545353396306069</v>
      </c>
      <c r="FC138" s="7">
        <v>40.725626580212101</v>
      </c>
      <c r="FD138" s="7">
        <v>55.388989919449919</v>
      </c>
      <c r="FE138" s="7">
        <v>65.545353396306069</v>
      </c>
      <c r="FF138" s="7">
        <v>40.725626580212101</v>
      </c>
      <c r="FG138" s="7">
        <v>55.388989919449919</v>
      </c>
      <c r="FH138" s="7">
        <v>40.725626580212101</v>
      </c>
      <c r="FI138" s="7">
        <v>55.388989919449919</v>
      </c>
      <c r="FJ138" s="7">
        <v>40.725626580212101</v>
      </c>
      <c r="FK138" s="7">
        <v>55.388989919449919</v>
      </c>
      <c r="FL138" s="7">
        <v>59.282566836484705</v>
      </c>
      <c r="FM138" s="7">
        <v>59.282566836484705</v>
      </c>
      <c r="FN138" s="7">
        <v>59.282566836484705</v>
      </c>
      <c r="FO138" s="7">
        <v>59.282566836484705</v>
      </c>
      <c r="FP138" s="7">
        <v>20.540760406339437</v>
      </c>
      <c r="FQ138" s="7">
        <v>36.196130786108981</v>
      </c>
      <c r="FR138" s="7">
        <v>20.540760406339437</v>
      </c>
      <c r="FS138" s="7">
        <v>36.196130786108981</v>
      </c>
      <c r="FT138" s="7">
        <v>67.804687508757567</v>
      </c>
      <c r="FU138" s="7">
        <v>67.804687508757567</v>
      </c>
      <c r="FV138" s="7">
        <v>67.804687508757567</v>
      </c>
      <c r="FW138" s="7">
        <v>67.804687508757567</v>
      </c>
      <c r="FX138" s="7">
        <v>13.25075325304088</v>
      </c>
      <c r="FY138" s="7">
        <v>21.70378908986055</v>
      </c>
      <c r="FZ138" s="7">
        <v>13.25075325304088</v>
      </c>
      <c r="GA138" s="7">
        <v>21.70378908986055</v>
      </c>
      <c r="GB138" s="7">
        <v>55.942409448833253</v>
      </c>
      <c r="GC138" s="7">
        <v>55.942409448833253</v>
      </c>
      <c r="GD138" s="7">
        <v>55.942409448833253</v>
      </c>
      <c r="GE138" s="7">
        <v>55.942409448833253</v>
      </c>
      <c r="GF138" s="7">
        <v>37.661221805739387</v>
      </c>
      <c r="GG138" s="7">
        <v>37.661221805739387</v>
      </c>
      <c r="GH138" s="7">
        <v>37.661221805739387</v>
      </c>
      <c r="GI138" s="7">
        <v>37.661221805739387</v>
      </c>
      <c r="GJ138" s="7">
        <v>72.654132433108984</v>
      </c>
      <c r="GK138" s="7">
        <v>72.654132433108984</v>
      </c>
      <c r="GL138" s="7">
        <v>72.654132433108984</v>
      </c>
      <c r="GM138" s="7">
        <v>72.654132433108984</v>
      </c>
      <c r="GN138" s="7">
        <v>22.357176802718211</v>
      </c>
      <c r="GO138" s="7">
        <v>31.67155875773636</v>
      </c>
      <c r="GP138" s="7">
        <v>22.357176802718211</v>
      </c>
      <c r="GQ138" s="7">
        <v>31.67155875773636</v>
      </c>
      <c r="GR138" s="7">
        <v>86.592651437196366</v>
      </c>
      <c r="GS138" s="7">
        <v>86.592651437196366</v>
      </c>
      <c r="GT138" s="7">
        <v>86.592651437196366</v>
      </c>
      <c r="GU138" s="7">
        <v>86.592651437196366</v>
      </c>
      <c r="GV138" s="7">
        <v>88.378043529121058</v>
      </c>
      <c r="GW138" s="7">
        <v>88.378043529121058</v>
      </c>
      <c r="GX138" s="7">
        <v>88.378043529121058</v>
      </c>
      <c r="GY138" s="7">
        <v>88.378043529121058</v>
      </c>
      <c r="GZ138" s="7">
        <v>85.719395833621419</v>
      </c>
      <c r="HA138" s="7">
        <v>85.719395833621419</v>
      </c>
    </row>
    <row r="139" spans="47:209" x14ac:dyDescent="0.25">
      <c r="AU139" s="7" t="s">
        <v>71</v>
      </c>
      <c r="AV139" s="7" t="s">
        <v>43</v>
      </c>
      <c r="AW139" s="7" t="s">
        <v>84</v>
      </c>
      <c r="AX139" s="7" t="s">
        <v>72</v>
      </c>
      <c r="AY139" s="7">
        <v>54.37</v>
      </c>
      <c r="BA139" s="7" t="s">
        <v>73</v>
      </c>
      <c r="BB139" s="7">
        <v>1</v>
      </c>
      <c r="BC139" s="20">
        <v>51502</v>
      </c>
      <c r="BF139" s="7" t="s">
        <v>74</v>
      </c>
      <c r="BJ139" s="7" t="s">
        <v>85</v>
      </c>
      <c r="BM139" s="7" cm="1">
        <f t="array" ref="BM139">INDEX($HD$3:$HD$14,BN139,1)</f>
        <v>30</v>
      </c>
      <c r="BN139" s="7">
        <v>6</v>
      </c>
      <c r="BO139" s="7">
        <v>16</v>
      </c>
      <c r="BP139" s="7">
        <v>77.865351604030224</v>
      </c>
      <c r="BQ139" s="7">
        <v>77.865351604030224</v>
      </c>
      <c r="BR139" s="7">
        <v>77.865351604030224</v>
      </c>
      <c r="BS139" s="7">
        <v>77.865351604030224</v>
      </c>
      <c r="BT139" s="7">
        <v>81.272954093196702</v>
      </c>
      <c r="BU139" s="7">
        <v>81.272954093196702</v>
      </c>
      <c r="BV139" s="7">
        <v>81.272954093196702</v>
      </c>
      <c r="BW139" s="7">
        <v>81.272954093196702</v>
      </c>
      <c r="BX139" s="7">
        <v>77.314027278181797</v>
      </c>
      <c r="BY139" s="7">
        <v>77.314027278181797</v>
      </c>
      <c r="BZ139" s="7">
        <v>81.272954093196702</v>
      </c>
      <c r="CA139" s="7">
        <v>81.272954093196702</v>
      </c>
      <c r="CB139" s="7">
        <v>81.272954093196702</v>
      </c>
      <c r="CC139" s="7">
        <v>81.272954093196702</v>
      </c>
      <c r="CD139" s="7">
        <v>90.682290517954726</v>
      </c>
      <c r="CE139" s="7">
        <v>90.682290517954726</v>
      </c>
      <c r="CF139" s="7">
        <v>90.682290517954726</v>
      </c>
      <c r="CG139" s="7">
        <v>90.682290517954726</v>
      </c>
      <c r="CH139" s="7">
        <v>90.682290517954726</v>
      </c>
      <c r="CI139" s="7">
        <v>90.682290517954726</v>
      </c>
      <c r="CJ139" s="7">
        <v>87.059269508757723</v>
      </c>
      <c r="CK139" s="7">
        <v>87.059269508757723</v>
      </c>
      <c r="CL139" s="7">
        <v>87.059269508757723</v>
      </c>
      <c r="CM139" s="7">
        <v>87.059269508757723</v>
      </c>
      <c r="CN139" s="7">
        <v>87.059269508757723</v>
      </c>
      <c r="CO139" s="7">
        <v>87.059269508757723</v>
      </c>
      <c r="CP139" s="7">
        <v>87.059269508757723</v>
      </c>
      <c r="CQ139" s="7">
        <v>87.059269508757723</v>
      </c>
      <c r="CR139" s="7">
        <v>88.893374362317829</v>
      </c>
      <c r="CS139" s="7">
        <v>88.893374362317829</v>
      </c>
      <c r="CT139" s="7">
        <v>88.893374362317829</v>
      </c>
      <c r="CU139" s="7">
        <v>88.893374362317829</v>
      </c>
      <c r="CV139" s="7">
        <v>72.441943610303127</v>
      </c>
      <c r="CW139" s="7">
        <v>72.441943610303127</v>
      </c>
      <c r="CX139" s="7">
        <v>72.441943610303127</v>
      </c>
      <c r="CY139" s="7">
        <v>72.441943610303127</v>
      </c>
      <c r="CZ139" s="7">
        <v>90.682290517954726</v>
      </c>
      <c r="DA139" s="7">
        <v>90.682290517954726</v>
      </c>
      <c r="DB139" s="7">
        <v>90.682290517954726</v>
      </c>
      <c r="DC139" s="7">
        <v>90.682290517954726</v>
      </c>
      <c r="DD139" s="7">
        <v>75.572329500226928</v>
      </c>
      <c r="DE139" s="7">
        <v>75.572329500226928</v>
      </c>
      <c r="DF139" s="7">
        <v>75.572329500226928</v>
      </c>
      <c r="DG139" s="7">
        <v>75.572329500226928</v>
      </c>
      <c r="DH139" s="7">
        <v>77.865351604030224</v>
      </c>
      <c r="DI139" s="7">
        <v>77.865351604030224</v>
      </c>
      <c r="DJ139" s="7">
        <v>77.865351604030224</v>
      </c>
      <c r="DK139" s="7">
        <v>77.865351604030224</v>
      </c>
      <c r="DL139" s="7">
        <v>77.314027278181797</v>
      </c>
      <c r="DM139" s="7">
        <v>77.314027278181797</v>
      </c>
      <c r="DN139" s="7">
        <v>77.314027278181797</v>
      </c>
      <c r="DO139" s="7">
        <v>77.314027278181797</v>
      </c>
      <c r="DP139" s="7">
        <v>68.216963881105983</v>
      </c>
      <c r="DQ139" s="7">
        <v>68.216963881105983</v>
      </c>
      <c r="DR139" s="7">
        <v>68.216963881105983</v>
      </c>
      <c r="DS139" s="7">
        <v>68.216963881105983</v>
      </c>
      <c r="DT139" s="7">
        <v>75.208510638848225</v>
      </c>
      <c r="DU139" s="7">
        <v>75.208510638848225</v>
      </c>
      <c r="DV139" s="7">
        <v>75.208510638848225</v>
      </c>
      <c r="DW139" s="7">
        <v>75.208510638848225</v>
      </c>
      <c r="DX139" s="7">
        <v>55.736941677357393</v>
      </c>
      <c r="DY139" s="7">
        <v>55.736941677357393</v>
      </c>
      <c r="DZ139" s="7">
        <v>55.736941677357393</v>
      </c>
      <c r="EA139" s="7">
        <v>55.736941677357393</v>
      </c>
      <c r="EB139" s="7">
        <v>48.05873280052726</v>
      </c>
      <c r="EC139" s="7">
        <v>48.05873280052726</v>
      </c>
      <c r="ED139" s="7">
        <v>48.05873280052726</v>
      </c>
      <c r="EE139" s="7">
        <v>48.05873280052726</v>
      </c>
      <c r="EF139" s="7">
        <v>74.564208512043891</v>
      </c>
      <c r="EG139" s="7">
        <v>74.564208512043891</v>
      </c>
      <c r="EH139" s="7">
        <v>74.564208512043891</v>
      </c>
      <c r="EI139" s="7">
        <v>74.564208512043891</v>
      </c>
      <c r="EJ139" s="7">
        <v>31.115702697521247</v>
      </c>
      <c r="EK139" s="7">
        <v>49.442995764715022</v>
      </c>
      <c r="EL139" s="7">
        <v>31.115702697521247</v>
      </c>
      <c r="EM139" s="7">
        <v>49.442995764715022</v>
      </c>
      <c r="EN139" s="7">
        <v>38.068684221868168</v>
      </c>
      <c r="EO139" s="7">
        <v>38.068684221868168</v>
      </c>
      <c r="EP139" s="7">
        <v>48.05873280052726</v>
      </c>
      <c r="EQ139" s="7">
        <v>48.05873280052726</v>
      </c>
      <c r="ER139" s="7">
        <v>48.05873280052726</v>
      </c>
      <c r="ES139" s="7">
        <v>48.05873280052726</v>
      </c>
      <c r="ET139" s="7">
        <v>63.705301380807533</v>
      </c>
      <c r="EU139" s="7">
        <v>63.705301380807533</v>
      </c>
      <c r="EV139" s="7">
        <v>67.408592785196888</v>
      </c>
      <c r="EW139" s="7">
        <v>67.408592785196888</v>
      </c>
      <c r="EX139" s="7">
        <v>67.408592785196888</v>
      </c>
      <c r="EY139" s="7">
        <v>67.408592785196888</v>
      </c>
      <c r="EZ139" s="7">
        <v>67.408592785196888</v>
      </c>
      <c r="FA139" s="7">
        <v>67.408592785196888</v>
      </c>
      <c r="FB139" s="7">
        <v>64.773170611266636</v>
      </c>
      <c r="FC139" s="7">
        <v>45.2527225735288</v>
      </c>
      <c r="FD139" s="7">
        <v>60.611554886009046</v>
      </c>
      <c r="FE139" s="7">
        <v>64.773170611266636</v>
      </c>
      <c r="FF139" s="7">
        <v>45.2527225735288</v>
      </c>
      <c r="FG139" s="7">
        <v>60.611554886009046</v>
      </c>
      <c r="FH139" s="7">
        <v>45.2527225735288</v>
      </c>
      <c r="FI139" s="7">
        <v>60.611554886009046</v>
      </c>
      <c r="FJ139" s="7">
        <v>45.2527225735288</v>
      </c>
      <c r="FK139" s="7">
        <v>60.611554886009046</v>
      </c>
      <c r="FL139" s="7">
        <v>60.576328392828586</v>
      </c>
      <c r="FM139" s="7">
        <v>60.576328392828586</v>
      </c>
      <c r="FN139" s="7">
        <v>60.576328392828586</v>
      </c>
      <c r="FO139" s="7">
        <v>60.576328392828586</v>
      </c>
      <c r="FP139" s="7">
        <v>23.14346898497427</v>
      </c>
      <c r="FQ139" s="7">
        <v>40.389544768706045</v>
      </c>
      <c r="FR139" s="7">
        <v>23.14346898497427</v>
      </c>
      <c r="FS139" s="7">
        <v>40.389544768706045</v>
      </c>
      <c r="FT139" s="7">
        <v>67.408592785196888</v>
      </c>
      <c r="FU139" s="7">
        <v>67.408592785196888</v>
      </c>
      <c r="FV139" s="7">
        <v>67.408592785196888</v>
      </c>
      <c r="FW139" s="7">
        <v>67.408592785196888</v>
      </c>
      <c r="FX139" s="7">
        <v>13.91495076071363</v>
      </c>
      <c r="FY139" s="7">
        <v>22.162776816248492</v>
      </c>
      <c r="FZ139" s="7">
        <v>13.91495076071363</v>
      </c>
      <c r="GA139" s="7">
        <v>22.162776816248492</v>
      </c>
      <c r="GB139" s="7">
        <v>55.736941677357393</v>
      </c>
      <c r="GC139" s="7">
        <v>55.736941677357393</v>
      </c>
      <c r="GD139" s="7">
        <v>55.736941677357393</v>
      </c>
      <c r="GE139" s="7">
        <v>55.736941677357393</v>
      </c>
      <c r="GF139" s="7">
        <v>38.068684221868168</v>
      </c>
      <c r="GG139" s="7">
        <v>38.068684221868168</v>
      </c>
      <c r="GH139" s="7">
        <v>38.068684221868168</v>
      </c>
      <c r="GI139" s="7">
        <v>38.068684221868168</v>
      </c>
      <c r="GJ139" s="7">
        <v>66.761253586193931</v>
      </c>
      <c r="GK139" s="7">
        <v>66.761253586193931</v>
      </c>
      <c r="GL139" s="7">
        <v>66.761253586193931</v>
      </c>
      <c r="GM139" s="7">
        <v>66.761253586193931</v>
      </c>
      <c r="GN139" s="7">
        <v>26.881614375230317</v>
      </c>
      <c r="GO139" s="7">
        <v>37.881350705184765</v>
      </c>
      <c r="GP139" s="7">
        <v>26.881614375230317</v>
      </c>
      <c r="GQ139" s="7">
        <v>37.881350705184765</v>
      </c>
      <c r="GR139" s="7">
        <v>86.035936363030629</v>
      </c>
      <c r="GS139" s="7">
        <v>86.035936363030629</v>
      </c>
      <c r="GT139" s="7">
        <v>86.035936363030629</v>
      </c>
      <c r="GU139" s="7">
        <v>86.035936363030629</v>
      </c>
      <c r="GV139" s="7">
        <v>87.456709005500088</v>
      </c>
      <c r="GW139" s="7">
        <v>87.456709005500088</v>
      </c>
      <c r="GX139" s="7">
        <v>87.456709005500088</v>
      </c>
      <c r="GY139" s="7">
        <v>87.456709005500088</v>
      </c>
      <c r="GZ139" s="7">
        <v>82.934493929288053</v>
      </c>
      <c r="HA139" s="7">
        <v>82.934493929288053</v>
      </c>
    </row>
    <row r="140" spans="47:209" x14ac:dyDescent="0.25">
      <c r="AU140" s="7" t="s">
        <v>71</v>
      </c>
      <c r="AV140" s="7" t="s">
        <v>43</v>
      </c>
      <c r="AW140" s="7" t="s">
        <v>84</v>
      </c>
      <c r="AX140" s="7" t="s">
        <v>72</v>
      </c>
      <c r="AY140" s="7">
        <v>55.69</v>
      </c>
      <c r="BA140" s="7" t="s">
        <v>73</v>
      </c>
      <c r="BB140" s="7">
        <v>1</v>
      </c>
      <c r="BC140" s="20">
        <v>51867</v>
      </c>
      <c r="BF140" s="7" t="s">
        <v>74</v>
      </c>
      <c r="BJ140" s="7" t="s">
        <v>85</v>
      </c>
      <c r="BM140" s="7" cm="1">
        <f t="array" ref="BM140">INDEX($HD$3:$HD$14,BN140,1)</f>
        <v>30</v>
      </c>
      <c r="BN140" s="7">
        <v>6</v>
      </c>
      <c r="BO140" s="7">
        <v>17</v>
      </c>
      <c r="BP140" s="7">
        <v>68.035019493009102</v>
      </c>
      <c r="BQ140" s="7">
        <v>68.035019493009102</v>
      </c>
      <c r="BR140" s="7">
        <v>68.035019493009102</v>
      </c>
      <c r="BS140" s="7">
        <v>68.035019493009102</v>
      </c>
      <c r="BT140" s="7">
        <v>76.620056704772693</v>
      </c>
      <c r="BU140" s="7">
        <v>76.620056704772693</v>
      </c>
      <c r="BV140" s="7">
        <v>76.620056704772693</v>
      </c>
      <c r="BW140" s="7">
        <v>76.620056704772693</v>
      </c>
      <c r="BX140" s="7">
        <v>61.721804597998663</v>
      </c>
      <c r="BY140" s="7">
        <v>61.721804597998663</v>
      </c>
      <c r="BZ140" s="7">
        <v>76.620056704772693</v>
      </c>
      <c r="CA140" s="7">
        <v>76.620056704772693</v>
      </c>
      <c r="CB140" s="7">
        <v>76.620056704772693</v>
      </c>
      <c r="CC140" s="7">
        <v>76.620056704772693</v>
      </c>
      <c r="CD140" s="7">
        <v>88.448940684303352</v>
      </c>
      <c r="CE140" s="7">
        <v>88.448940684303352</v>
      </c>
      <c r="CF140" s="7">
        <v>88.448940684303352</v>
      </c>
      <c r="CG140" s="7">
        <v>88.448940684303352</v>
      </c>
      <c r="CH140" s="7">
        <v>88.448940684303352</v>
      </c>
      <c r="CI140" s="7">
        <v>88.448940684303352</v>
      </c>
      <c r="CJ140" s="7">
        <v>75.970288380248547</v>
      </c>
      <c r="CK140" s="7">
        <v>75.970288380248547</v>
      </c>
      <c r="CL140" s="7">
        <v>75.970288380248547</v>
      </c>
      <c r="CM140" s="7">
        <v>75.970288380248547</v>
      </c>
      <c r="CN140" s="7">
        <v>75.970288380248547</v>
      </c>
      <c r="CO140" s="7">
        <v>75.970288380248547</v>
      </c>
      <c r="CP140" s="7">
        <v>75.970288380248547</v>
      </c>
      <c r="CQ140" s="7">
        <v>75.970288380248547</v>
      </c>
      <c r="CR140" s="7">
        <v>84.47987150536386</v>
      </c>
      <c r="CS140" s="7">
        <v>84.47987150536386</v>
      </c>
      <c r="CT140" s="7">
        <v>84.47987150536386</v>
      </c>
      <c r="CU140" s="7">
        <v>84.47987150536386</v>
      </c>
      <c r="CV140" s="7">
        <v>63.802015879787881</v>
      </c>
      <c r="CW140" s="7">
        <v>63.802015879787881</v>
      </c>
      <c r="CX140" s="7">
        <v>63.802015879787881</v>
      </c>
      <c r="CY140" s="7">
        <v>63.802015879787881</v>
      </c>
      <c r="CZ140" s="7">
        <v>88.448940684303352</v>
      </c>
      <c r="DA140" s="7">
        <v>88.448940684303352</v>
      </c>
      <c r="DB140" s="7">
        <v>88.448940684303352</v>
      </c>
      <c r="DC140" s="7">
        <v>88.448940684303352</v>
      </c>
      <c r="DD140" s="7">
        <v>54.323772654977468</v>
      </c>
      <c r="DE140" s="7">
        <v>54.323772654977468</v>
      </c>
      <c r="DF140" s="7">
        <v>54.323772654977468</v>
      </c>
      <c r="DG140" s="7">
        <v>54.323772654977468</v>
      </c>
      <c r="DH140" s="7">
        <v>68.035019493009102</v>
      </c>
      <c r="DI140" s="7">
        <v>68.035019493009102</v>
      </c>
      <c r="DJ140" s="7">
        <v>68.035019493009102</v>
      </c>
      <c r="DK140" s="7">
        <v>68.035019493009102</v>
      </c>
      <c r="DL140" s="7">
        <v>61.721804597998663</v>
      </c>
      <c r="DM140" s="7">
        <v>61.721804597998663</v>
      </c>
      <c r="DN140" s="7">
        <v>61.721804597998663</v>
      </c>
      <c r="DO140" s="7">
        <v>61.721804597998663</v>
      </c>
      <c r="DP140" s="7">
        <v>63.032924926772786</v>
      </c>
      <c r="DQ140" s="7">
        <v>63.032924926772786</v>
      </c>
      <c r="DR140" s="7">
        <v>63.032924926772786</v>
      </c>
      <c r="DS140" s="7">
        <v>63.032924926772786</v>
      </c>
      <c r="DT140" s="7">
        <v>60.078555017248611</v>
      </c>
      <c r="DU140" s="7">
        <v>60.078555017248611</v>
      </c>
      <c r="DV140" s="7">
        <v>60.078555017248611</v>
      </c>
      <c r="DW140" s="7">
        <v>60.078555017248611</v>
      </c>
      <c r="DX140" s="7">
        <v>53.580696066997078</v>
      </c>
      <c r="DY140" s="7">
        <v>53.580696066997078</v>
      </c>
      <c r="DZ140" s="7">
        <v>53.580696066997078</v>
      </c>
      <c r="EA140" s="7">
        <v>53.580696066997078</v>
      </c>
      <c r="EB140" s="7">
        <v>45.257516651284881</v>
      </c>
      <c r="EC140" s="7">
        <v>45.257516651284881</v>
      </c>
      <c r="ED140" s="7">
        <v>45.257516651284881</v>
      </c>
      <c r="EE140" s="7">
        <v>45.257516651284881</v>
      </c>
      <c r="EF140" s="7">
        <v>69.227292084716709</v>
      </c>
      <c r="EG140" s="7">
        <v>69.227292084716709</v>
      </c>
      <c r="EH140" s="7">
        <v>69.227292084716709</v>
      </c>
      <c r="EI140" s="7">
        <v>69.227292084716709</v>
      </c>
      <c r="EJ140" s="7">
        <v>39.683826086449983</v>
      </c>
      <c r="EK140" s="7">
        <v>60.400016711284856</v>
      </c>
      <c r="EL140" s="7">
        <v>39.683826086449983</v>
      </c>
      <c r="EM140" s="7">
        <v>60.400016711284856</v>
      </c>
      <c r="EN140" s="7">
        <v>43.671039773312181</v>
      </c>
      <c r="EO140" s="7">
        <v>43.671039773312181</v>
      </c>
      <c r="EP140" s="7">
        <v>45.257516651284881</v>
      </c>
      <c r="EQ140" s="7">
        <v>45.257516651284881</v>
      </c>
      <c r="ER140" s="7">
        <v>45.257516651284881</v>
      </c>
      <c r="ES140" s="7">
        <v>45.257516651284881</v>
      </c>
      <c r="ET140" s="7">
        <v>62.815466590768189</v>
      </c>
      <c r="EU140" s="7">
        <v>62.815466590768189</v>
      </c>
      <c r="EV140" s="7">
        <v>61.847585376437841</v>
      </c>
      <c r="EW140" s="7">
        <v>61.847585376437841</v>
      </c>
      <c r="EX140" s="7">
        <v>61.847585376437841</v>
      </c>
      <c r="EY140" s="7">
        <v>61.847585376437841</v>
      </c>
      <c r="EZ140" s="7">
        <v>61.847585376437841</v>
      </c>
      <c r="FA140" s="7">
        <v>61.847585376437841</v>
      </c>
      <c r="FB140" s="7">
        <v>63.610797480243995</v>
      </c>
      <c r="FC140" s="7">
        <v>49.650019697993962</v>
      </c>
      <c r="FD140" s="7">
        <v>65.708667247356075</v>
      </c>
      <c r="FE140" s="7">
        <v>63.610797480243995</v>
      </c>
      <c r="FF140" s="7">
        <v>49.650019697993962</v>
      </c>
      <c r="FG140" s="7">
        <v>65.708667247356075</v>
      </c>
      <c r="FH140" s="7">
        <v>49.650019697993962</v>
      </c>
      <c r="FI140" s="7">
        <v>65.708667247356075</v>
      </c>
      <c r="FJ140" s="7">
        <v>49.650019697993962</v>
      </c>
      <c r="FK140" s="7">
        <v>65.708667247356075</v>
      </c>
      <c r="FL140" s="7">
        <v>60.473434456272663</v>
      </c>
      <c r="FM140" s="7">
        <v>60.473434456272663</v>
      </c>
      <c r="FN140" s="7">
        <v>60.473434456272663</v>
      </c>
      <c r="FO140" s="7">
        <v>60.473434456272663</v>
      </c>
      <c r="FP140" s="7">
        <v>26.777166842459074</v>
      </c>
      <c r="FQ140" s="7">
        <v>45.57065332671521</v>
      </c>
      <c r="FR140" s="7">
        <v>26.777166842459074</v>
      </c>
      <c r="FS140" s="7">
        <v>45.57065332671521</v>
      </c>
      <c r="FT140" s="7">
        <v>61.847585376437841</v>
      </c>
      <c r="FU140" s="7">
        <v>61.847585376437841</v>
      </c>
      <c r="FV140" s="7">
        <v>61.847585376437841</v>
      </c>
      <c r="FW140" s="7">
        <v>61.847585376437841</v>
      </c>
      <c r="FX140" s="7">
        <v>14.313207326646985</v>
      </c>
      <c r="FY140" s="7">
        <v>22.673791304907532</v>
      </c>
      <c r="FZ140" s="7">
        <v>14.313207326646985</v>
      </c>
      <c r="GA140" s="7">
        <v>22.673791304907532</v>
      </c>
      <c r="GB140" s="7">
        <v>53.580696066997078</v>
      </c>
      <c r="GC140" s="7">
        <v>53.580696066997078</v>
      </c>
      <c r="GD140" s="7">
        <v>53.580696066997078</v>
      </c>
      <c r="GE140" s="7">
        <v>53.580696066997078</v>
      </c>
      <c r="GF140" s="7">
        <v>43.671039773312181</v>
      </c>
      <c r="GG140" s="7">
        <v>43.671039773312181</v>
      </c>
      <c r="GH140" s="7">
        <v>43.671039773312181</v>
      </c>
      <c r="GI140" s="7">
        <v>43.671039773312181</v>
      </c>
      <c r="GJ140" s="7">
        <v>61.873204344327235</v>
      </c>
      <c r="GK140" s="7">
        <v>61.873204344327235</v>
      </c>
      <c r="GL140" s="7">
        <v>61.873204344327235</v>
      </c>
      <c r="GM140" s="7">
        <v>61.873204344327235</v>
      </c>
      <c r="GN140" s="7">
        <v>35.949899588909041</v>
      </c>
      <c r="GO140" s="7">
        <v>49.675355135791051</v>
      </c>
      <c r="GP140" s="7">
        <v>35.949899588909041</v>
      </c>
      <c r="GQ140" s="7">
        <v>49.675355135791051</v>
      </c>
      <c r="GR140" s="7">
        <v>79.837832097151392</v>
      </c>
      <c r="GS140" s="7">
        <v>79.837832097151392</v>
      </c>
      <c r="GT140" s="7">
        <v>79.837832097151392</v>
      </c>
      <c r="GU140" s="7">
        <v>79.837832097151392</v>
      </c>
      <c r="GV140" s="7">
        <v>80.698534787530363</v>
      </c>
      <c r="GW140" s="7">
        <v>80.698534787530363</v>
      </c>
      <c r="GX140" s="7">
        <v>80.698534787530363</v>
      </c>
      <c r="GY140" s="7">
        <v>80.698534787530363</v>
      </c>
      <c r="GZ140" s="7">
        <v>71.948579414527288</v>
      </c>
      <c r="HA140" s="7">
        <v>71.948579414527288</v>
      </c>
    </row>
    <row r="141" spans="47:209" x14ac:dyDescent="0.25">
      <c r="AU141" s="7" t="s">
        <v>71</v>
      </c>
      <c r="AV141" s="7" t="s">
        <v>43</v>
      </c>
      <c r="AW141" s="7" t="s">
        <v>84</v>
      </c>
      <c r="AX141" s="7" t="s">
        <v>72</v>
      </c>
      <c r="AY141" s="7">
        <v>57.02</v>
      </c>
      <c r="BA141" s="7" t="s">
        <v>73</v>
      </c>
      <c r="BB141" s="7">
        <v>1</v>
      </c>
      <c r="BC141" s="20">
        <v>52232</v>
      </c>
      <c r="BF141" s="7" t="s">
        <v>74</v>
      </c>
      <c r="BJ141" s="7" t="s">
        <v>85</v>
      </c>
      <c r="BM141" s="7" cm="1">
        <f t="array" ref="BM141">INDEX($HD$3:$HD$14,BN141,1)</f>
        <v>30</v>
      </c>
      <c r="BN141" s="7">
        <v>6</v>
      </c>
      <c r="BO141" s="7">
        <v>18</v>
      </c>
      <c r="BP141" s="7">
        <v>29.038830482363583</v>
      </c>
      <c r="BQ141" s="7">
        <v>29.038830482363583</v>
      </c>
      <c r="BR141" s="7">
        <v>29.038830482363583</v>
      </c>
      <c r="BS141" s="7">
        <v>29.038830482363583</v>
      </c>
      <c r="BT141" s="7">
        <v>42.916239255269645</v>
      </c>
      <c r="BU141" s="7">
        <v>42.916239255269645</v>
      </c>
      <c r="BV141" s="7">
        <v>42.916239255269645</v>
      </c>
      <c r="BW141" s="7">
        <v>42.916239255269645</v>
      </c>
      <c r="BX141" s="7">
        <v>22.682621283339376</v>
      </c>
      <c r="BY141" s="7">
        <v>22.682621283339376</v>
      </c>
      <c r="BZ141" s="7">
        <v>42.916239255269645</v>
      </c>
      <c r="CA141" s="7">
        <v>42.916239255269645</v>
      </c>
      <c r="CB141" s="7">
        <v>42.916239255269645</v>
      </c>
      <c r="CC141" s="7">
        <v>42.916239255269645</v>
      </c>
      <c r="CD141" s="7">
        <v>42.799092740645406</v>
      </c>
      <c r="CE141" s="7">
        <v>42.799092740645406</v>
      </c>
      <c r="CF141" s="7">
        <v>42.799092740645406</v>
      </c>
      <c r="CG141" s="7">
        <v>42.799092740645406</v>
      </c>
      <c r="CH141" s="7">
        <v>42.799092740645406</v>
      </c>
      <c r="CI141" s="7">
        <v>42.799092740645406</v>
      </c>
      <c r="CJ141" s="7">
        <v>27.388722088757589</v>
      </c>
      <c r="CK141" s="7">
        <v>27.388722088757589</v>
      </c>
      <c r="CL141" s="7">
        <v>27.388722088757589</v>
      </c>
      <c r="CM141" s="7">
        <v>27.388722088757589</v>
      </c>
      <c r="CN141" s="7">
        <v>27.388722088757589</v>
      </c>
      <c r="CO141" s="7">
        <v>27.388722088757589</v>
      </c>
      <c r="CP141" s="7">
        <v>27.388722088757589</v>
      </c>
      <c r="CQ141" s="7">
        <v>27.388722088757589</v>
      </c>
      <c r="CR141" s="7">
        <v>38.989230424115249</v>
      </c>
      <c r="CS141" s="7">
        <v>38.989230424115249</v>
      </c>
      <c r="CT141" s="7">
        <v>38.989230424115249</v>
      </c>
      <c r="CU141" s="7">
        <v>38.989230424115249</v>
      </c>
      <c r="CV141" s="7">
        <v>29.471157301543929</v>
      </c>
      <c r="CW141" s="7">
        <v>29.471157301543929</v>
      </c>
      <c r="CX141" s="7">
        <v>29.471157301543929</v>
      </c>
      <c r="CY141" s="7">
        <v>29.471157301543929</v>
      </c>
      <c r="CZ141" s="7">
        <v>42.799092740645406</v>
      </c>
      <c r="DA141" s="7">
        <v>42.799092740645406</v>
      </c>
      <c r="DB141" s="7">
        <v>42.799092740645406</v>
      </c>
      <c r="DC141" s="7">
        <v>42.799092740645406</v>
      </c>
      <c r="DD141" s="7">
        <v>19.91596485844698</v>
      </c>
      <c r="DE141" s="7">
        <v>19.91596485844698</v>
      </c>
      <c r="DF141" s="7">
        <v>19.91596485844698</v>
      </c>
      <c r="DG141" s="7">
        <v>19.91596485844698</v>
      </c>
      <c r="DH141" s="7">
        <v>29.038830482363583</v>
      </c>
      <c r="DI141" s="7">
        <v>29.038830482363583</v>
      </c>
      <c r="DJ141" s="7">
        <v>29.038830482363583</v>
      </c>
      <c r="DK141" s="7">
        <v>29.038830482363583</v>
      </c>
      <c r="DL141" s="7">
        <v>22.682621283339376</v>
      </c>
      <c r="DM141" s="7">
        <v>22.682621283339376</v>
      </c>
      <c r="DN141" s="7">
        <v>22.682621283339376</v>
      </c>
      <c r="DO141" s="7">
        <v>22.682621283339376</v>
      </c>
      <c r="DP141" s="7">
        <v>32.469342730452993</v>
      </c>
      <c r="DQ141" s="7">
        <v>32.469342730452993</v>
      </c>
      <c r="DR141" s="7">
        <v>32.469342730452993</v>
      </c>
      <c r="DS141" s="7">
        <v>32.469342730452993</v>
      </c>
      <c r="DT141" s="7">
        <v>25.17163600585609</v>
      </c>
      <c r="DU141" s="7">
        <v>25.17163600585609</v>
      </c>
      <c r="DV141" s="7">
        <v>25.17163600585609</v>
      </c>
      <c r="DW141" s="7">
        <v>25.17163600585609</v>
      </c>
      <c r="DX141" s="7">
        <v>50.641649533222811</v>
      </c>
      <c r="DY141" s="7">
        <v>50.641649533222811</v>
      </c>
      <c r="DZ141" s="7">
        <v>50.641649533222811</v>
      </c>
      <c r="EA141" s="7">
        <v>50.641649533222811</v>
      </c>
      <c r="EB141" s="7">
        <v>46.684277108366601</v>
      </c>
      <c r="EC141" s="7">
        <v>46.684277108366601</v>
      </c>
      <c r="ED141" s="7">
        <v>46.684277108366601</v>
      </c>
      <c r="EE141" s="7">
        <v>46.684277108366601</v>
      </c>
      <c r="EF141" s="7">
        <v>54.745054548037849</v>
      </c>
      <c r="EG141" s="7">
        <v>54.745054548037849</v>
      </c>
      <c r="EH141" s="7">
        <v>54.745054548037849</v>
      </c>
      <c r="EI141" s="7">
        <v>54.745054548037849</v>
      </c>
      <c r="EJ141" s="7">
        <v>39.622600812378749</v>
      </c>
      <c r="EK141" s="7">
        <v>61.352755022551442</v>
      </c>
      <c r="EL141" s="7">
        <v>39.622600812378749</v>
      </c>
      <c r="EM141" s="7">
        <v>61.352755022551442</v>
      </c>
      <c r="EN141" s="7">
        <v>44.464859588880358</v>
      </c>
      <c r="EO141" s="7">
        <v>44.464859588880358</v>
      </c>
      <c r="EP141" s="7">
        <v>46.684277108366601</v>
      </c>
      <c r="EQ141" s="7">
        <v>46.684277108366601</v>
      </c>
      <c r="ER141" s="7">
        <v>46.684277108366601</v>
      </c>
      <c r="ES141" s="7">
        <v>46.684277108366601</v>
      </c>
      <c r="ET141" s="7">
        <v>59.212076035363694</v>
      </c>
      <c r="EU141" s="7">
        <v>59.212076035363694</v>
      </c>
      <c r="EV141" s="7">
        <v>45.360991011075555</v>
      </c>
      <c r="EW141" s="7">
        <v>45.360991011075555</v>
      </c>
      <c r="EX141" s="7">
        <v>45.360991011075555</v>
      </c>
      <c r="EY141" s="7">
        <v>45.360991011075555</v>
      </c>
      <c r="EZ141" s="7">
        <v>45.360991011075555</v>
      </c>
      <c r="FA141" s="7">
        <v>45.360991011075555</v>
      </c>
      <c r="FB141" s="7">
        <v>62.751618064233313</v>
      </c>
      <c r="FC141" s="7">
        <v>52.416097999433369</v>
      </c>
      <c r="FD141" s="7">
        <v>69.081922203378809</v>
      </c>
      <c r="FE141" s="7">
        <v>62.751618064233313</v>
      </c>
      <c r="FF141" s="7">
        <v>52.416097999433369</v>
      </c>
      <c r="FG141" s="7">
        <v>69.081922203378809</v>
      </c>
      <c r="FH141" s="7">
        <v>52.416097999433369</v>
      </c>
      <c r="FI141" s="7">
        <v>69.081922203378809</v>
      </c>
      <c r="FJ141" s="7">
        <v>52.416097999433369</v>
      </c>
      <c r="FK141" s="7">
        <v>69.081922203378809</v>
      </c>
      <c r="FL141" s="7">
        <v>58.635978354281761</v>
      </c>
      <c r="FM141" s="7">
        <v>58.635978354281761</v>
      </c>
      <c r="FN141" s="7">
        <v>58.635978354281761</v>
      </c>
      <c r="FO141" s="7">
        <v>58.635978354281761</v>
      </c>
      <c r="FP141" s="7">
        <v>31.273580235330286</v>
      </c>
      <c r="FQ141" s="7">
        <v>52.498547158706003</v>
      </c>
      <c r="FR141" s="7">
        <v>31.273580235330286</v>
      </c>
      <c r="FS141" s="7">
        <v>52.498547158706003</v>
      </c>
      <c r="FT141" s="7">
        <v>45.360991011075555</v>
      </c>
      <c r="FU141" s="7">
        <v>45.360991011075555</v>
      </c>
      <c r="FV141" s="7">
        <v>45.360991011075555</v>
      </c>
      <c r="FW141" s="7">
        <v>45.360991011075555</v>
      </c>
      <c r="FX141" s="7">
        <v>14.13507020022878</v>
      </c>
      <c r="FY141" s="7">
        <v>22.32456513228033</v>
      </c>
      <c r="FZ141" s="7">
        <v>14.13507020022878</v>
      </c>
      <c r="GA141" s="7">
        <v>22.32456513228033</v>
      </c>
      <c r="GB141" s="7">
        <v>50.641649533222811</v>
      </c>
      <c r="GC141" s="7">
        <v>50.641649533222811</v>
      </c>
      <c r="GD141" s="7">
        <v>50.641649533222811</v>
      </c>
      <c r="GE141" s="7">
        <v>50.641649533222811</v>
      </c>
      <c r="GF141" s="7">
        <v>44.464859588880358</v>
      </c>
      <c r="GG141" s="7">
        <v>44.464859588880358</v>
      </c>
      <c r="GH141" s="7">
        <v>44.464859588880358</v>
      </c>
      <c r="GI141" s="7">
        <v>44.464859588880358</v>
      </c>
      <c r="GJ141" s="7">
        <v>54.506103408837866</v>
      </c>
      <c r="GK141" s="7">
        <v>54.506103408837866</v>
      </c>
      <c r="GL141" s="7">
        <v>54.506103408837866</v>
      </c>
      <c r="GM141" s="7">
        <v>54.506103408837866</v>
      </c>
      <c r="GN141" s="7">
        <v>47.433606135701602</v>
      </c>
      <c r="GO141" s="7">
        <v>58.36374800626362</v>
      </c>
      <c r="GP141" s="7">
        <v>47.433606135701602</v>
      </c>
      <c r="GQ141" s="7">
        <v>58.36374800626362</v>
      </c>
      <c r="GR141" s="7">
        <v>41.994903421181746</v>
      </c>
      <c r="GS141" s="7">
        <v>41.994903421181746</v>
      </c>
      <c r="GT141" s="7">
        <v>41.994903421181746</v>
      </c>
      <c r="GU141" s="7">
        <v>41.994903421181746</v>
      </c>
      <c r="GV141" s="7">
        <v>46.329241938742463</v>
      </c>
      <c r="GW141" s="7">
        <v>46.329241938742463</v>
      </c>
      <c r="GX141" s="7">
        <v>46.329241938742463</v>
      </c>
      <c r="GY141" s="7">
        <v>46.329241938742463</v>
      </c>
      <c r="GZ141" s="7">
        <v>31.352628425498494</v>
      </c>
      <c r="HA141" s="7">
        <v>31.352628425498494</v>
      </c>
    </row>
    <row r="142" spans="47:209" x14ac:dyDescent="0.25">
      <c r="AU142" s="7" t="s">
        <v>71</v>
      </c>
      <c r="AV142" s="7" t="s">
        <v>43</v>
      </c>
      <c r="AW142" s="7" t="s">
        <v>84</v>
      </c>
      <c r="AX142" s="7" t="s">
        <v>72</v>
      </c>
      <c r="AY142" s="7">
        <v>57.02</v>
      </c>
      <c r="BA142" s="7" t="s">
        <v>73</v>
      </c>
      <c r="BB142" s="7">
        <v>1</v>
      </c>
      <c r="BC142" s="20">
        <v>52597</v>
      </c>
      <c r="BF142" s="7" t="s">
        <v>74</v>
      </c>
      <c r="BJ142" s="7" t="s">
        <v>85</v>
      </c>
      <c r="BM142" s="7" cm="1">
        <f t="array" ref="BM142">INDEX($HD$3:$HD$14,BN142,1)</f>
        <v>30</v>
      </c>
      <c r="BN142" s="7">
        <v>6</v>
      </c>
      <c r="BO142" s="7">
        <v>19</v>
      </c>
      <c r="BP142" s="7">
        <v>1.5537461922954539</v>
      </c>
      <c r="BQ142" s="7">
        <v>1.5537461922954539</v>
      </c>
      <c r="BR142" s="7">
        <v>1.5537461922954539</v>
      </c>
      <c r="BS142" s="7">
        <v>1.5537461922954539</v>
      </c>
      <c r="BT142" s="7">
        <v>6.1430318931772732</v>
      </c>
      <c r="BU142" s="7">
        <v>6.1430318931772732</v>
      </c>
      <c r="BV142" s="7">
        <v>6.1430318931772732</v>
      </c>
      <c r="BW142" s="7">
        <v>6.1430318931772732</v>
      </c>
      <c r="BX142" s="7">
        <v>0.564021743598487</v>
      </c>
      <c r="BY142" s="7">
        <v>0.564021743598487</v>
      </c>
      <c r="BZ142" s="7">
        <v>6.1430318931772732</v>
      </c>
      <c r="CA142" s="7">
        <v>6.1430318931772732</v>
      </c>
      <c r="CB142" s="7">
        <v>6.1430318931772732</v>
      </c>
      <c r="CC142" s="7">
        <v>6.1430318931772732</v>
      </c>
      <c r="CD142" s="7">
        <v>3.9990500962060556</v>
      </c>
      <c r="CE142" s="7">
        <v>3.9990500962060556</v>
      </c>
      <c r="CF142" s="7">
        <v>3.9990500962060556</v>
      </c>
      <c r="CG142" s="7">
        <v>3.9990500962060556</v>
      </c>
      <c r="CH142" s="7">
        <v>3.9990500962060556</v>
      </c>
      <c r="CI142" s="7">
        <v>3.9990500962060556</v>
      </c>
      <c r="CJ142" s="7">
        <v>0.78043630322424495</v>
      </c>
      <c r="CK142" s="7">
        <v>0.78043630322424495</v>
      </c>
      <c r="CL142" s="7">
        <v>0.78043630322424495</v>
      </c>
      <c r="CM142" s="7">
        <v>0.78043630322424495</v>
      </c>
      <c r="CN142" s="7">
        <v>0.78043630322424495</v>
      </c>
      <c r="CO142" s="7">
        <v>0.78043630322424495</v>
      </c>
      <c r="CP142" s="7">
        <v>0.78043630322424495</v>
      </c>
      <c r="CQ142" s="7">
        <v>0.78043630322424495</v>
      </c>
      <c r="CR142" s="7">
        <v>2.9042719129499948</v>
      </c>
      <c r="CS142" s="7">
        <v>2.9042719129499948</v>
      </c>
      <c r="CT142" s="7">
        <v>2.9042719129499948</v>
      </c>
      <c r="CU142" s="7">
        <v>2.9042719129499948</v>
      </c>
      <c r="CV142" s="7">
        <v>2.5553276591348459</v>
      </c>
      <c r="CW142" s="7">
        <v>2.5553276591348459</v>
      </c>
      <c r="CX142" s="7">
        <v>2.5553276591348459</v>
      </c>
      <c r="CY142" s="7">
        <v>2.5553276591348459</v>
      </c>
      <c r="CZ142" s="7">
        <v>3.9990500962060556</v>
      </c>
      <c r="DA142" s="7">
        <v>3.9990500962060556</v>
      </c>
      <c r="DB142" s="7">
        <v>3.9990500962060556</v>
      </c>
      <c r="DC142" s="7">
        <v>3.9990500962060556</v>
      </c>
      <c r="DD142" s="7">
        <v>0.54762967771515103</v>
      </c>
      <c r="DE142" s="7">
        <v>0.54762967771515103</v>
      </c>
      <c r="DF142" s="7">
        <v>0.54762967771515103</v>
      </c>
      <c r="DG142" s="7">
        <v>0.54762967771515103</v>
      </c>
      <c r="DH142" s="7">
        <v>1.5537461922954539</v>
      </c>
      <c r="DI142" s="7">
        <v>1.5537461922954539</v>
      </c>
      <c r="DJ142" s="7">
        <v>1.5537461922954539</v>
      </c>
      <c r="DK142" s="7">
        <v>1.5537461922954539</v>
      </c>
      <c r="DL142" s="7">
        <v>0.564021743598487</v>
      </c>
      <c r="DM142" s="7">
        <v>0.564021743598487</v>
      </c>
      <c r="DN142" s="7">
        <v>0.564021743598487</v>
      </c>
      <c r="DO142" s="7">
        <v>0.564021743598487</v>
      </c>
      <c r="DP142" s="7">
        <v>3.5424747115666624</v>
      </c>
      <c r="DQ142" s="7">
        <v>3.5424747115666624</v>
      </c>
      <c r="DR142" s="7">
        <v>3.5424747115666624</v>
      </c>
      <c r="DS142" s="7">
        <v>3.5424747115666624</v>
      </c>
      <c r="DT142" s="7">
        <v>1.7721332838333306</v>
      </c>
      <c r="DU142" s="7">
        <v>1.7721332838333306</v>
      </c>
      <c r="DV142" s="7">
        <v>1.7721332838333306</v>
      </c>
      <c r="DW142" s="7">
        <v>1.7721332838333306</v>
      </c>
      <c r="DX142" s="7">
        <v>43.100253311072699</v>
      </c>
      <c r="DY142" s="7">
        <v>43.100253311072699</v>
      </c>
      <c r="DZ142" s="7">
        <v>43.100253311072699</v>
      </c>
      <c r="EA142" s="7">
        <v>43.100253311072699</v>
      </c>
      <c r="EB142" s="7">
        <v>48.302428733418104</v>
      </c>
      <c r="EC142" s="7">
        <v>48.302428733418104</v>
      </c>
      <c r="ED142" s="7">
        <v>48.302428733418104</v>
      </c>
      <c r="EE142" s="7">
        <v>48.302428733418104</v>
      </c>
      <c r="EF142" s="7">
        <v>44.048915687489284</v>
      </c>
      <c r="EG142" s="7">
        <v>44.048915687489284</v>
      </c>
      <c r="EH142" s="7">
        <v>44.048915687489284</v>
      </c>
      <c r="EI142" s="7">
        <v>44.048915687489284</v>
      </c>
      <c r="EJ142" s="7">
        <v>35.281672647733302</v>
      </c>
      <c r="EK142" s="7">
        <v>55.606515603096859</v>
      </c>
      <c r="EL142" s="7">
        <v>35.281672647733302</v>
      </c>
      <c r="EM142" s="7">
        <v>55.606515603096859</v>
      </c>
      <c r="EN142" s="7">
        <v>47.625927317930412</v>
      </c>
      <c r="EO142" s="7">
        <v>47.625927317930412</v>
      </c>
      <c r="EP142" s="7">
        <v>48.302428733418104</v>
      </c>
      <c r="EQ142" s="7">
        <v>48.302428733418104</v>
      </c>
      <c r="ER142" s="7">
        <v>48.302428733418104</v>
      </c>
      <c r="ES142" s="7">
        <v>48.302428733418104</v>
      </c>
      <c r="ET142" s="7">
        <v>50.185679229784718</v>
      </c>
      <c r="EU142" s="7">
        <v>50.185679229784718</v>
      </c>
      <c r="EV142" s="7">
        <v>31.307883462113651</v>
      </c>
      <c r="EW142" s="7">
        <v>31.307883462113651</v>
      </c>
      <c r="EX142" s="7">
        <v>31.307883462113651</v>
      </c>
      <c r="EY142" s="7">
        <v>31.307883462113651</v>
      </c>
      <c r="EZ142" s="7">
        <v>31.307883462113651</v>
      </c>
      <c r="FA142" s="7">
        <v>31.307883462113651</v>
      </c>
      <c r="FB142" s="7">
        <v>62.230705127343874</v>
      </c>
      <c r="FC142" s="7">
        <v>51.078210012651503</v>
      </c>
      <c r="FD142" s="7">
        <v>69.620528057569672</v>
      </c>
      <c r="FE142" s="7">
        <v>62.230705127343874</v>
      </c>
      <c r="FF142" s="7">
        <v>51.078210012651503</v>
      </c>
      <c r="FG142" s="7">
        <v>69.620528057569672</v>
      </c>
      <c r="FH142" s="7">
        <v>51.078210012651503</v>
      </c>
      <c r="FI142" s="7">
        <v>69.620528057569672</v>
      </c>
      <c r="FJ142" s="7">
        <v>51.078210012651503</v>
      </c>
      <c r="FK142" s="7">
        <v>69.620528057569672</v>
      </c>
      <c r="FL142" s="7">
        <v>50.913385080843938</v>
      </c>
      <c r="FM142" s="7">
        <v>50.913385080843938</v>
      </c>
      <c r="FN142" s="7">
        <v>50.913385080843938</v>
      </c>
      <c r="FO142" s="7">
        <v>50.913385080843938</v>
      </c>
      <c r="FP142" s="7">
        <v>35.263031427460554</v>
      </c>
      <c r="FQ142" s="7">
        <v>58.145739610136367</v>
      </c>
      <c r="FR142" s="7">
        <v>35.263031427460554</v>
      </c>
      <c r="FS142" s="7">
        <v>58.145739610136367</v>
      </c>
      <c r="FT142" s="7">
        <v>31.307883462113651</v>
      </c>
      <c r="FU142" s="7">
        <v>31.307883462113651</v>
      </c>
      <c r="FV142" s="7">
        <v>31.307883462113651</v>
      </c>
      <c r="FW142" s="7">
        <v>31.307883462113651</v>
      </c>
      <c r="FX142" s="7">
        <v>16.76546239997122</v>
      </c>
      <c r="FY142" s="7">
        <v>26.553607238657548</v>
      </c>
      <c r="FZ142" s="7">
        <v>16.76546239997122</v>
      </c>
      <c r="GA142" s="7">
        <v>26.553607238657548</v>
      </c>
      <c r="GB142" s="7">
        <v>43.100253311072699</v>
      </c>
      <c r="GC142" s="7">
        <v>43.100253311072699</v>
      </c>
      <c r="GD142" s="7">
        <v>43.100253311072699</v>
      </c>
      <c r="GE142" s="7">
        <v>43.100253311072699</v>
      </c>
      <c r="GF142" s="7">
        <v>47.625927317930412</v>
      </c>
      <c r="GG142" s="7">
        <v>47.625927317930412</v>
      </c>
      <c r="GH142" s="7">
        <v>47.625927317930412</v>
      </c>
      <c r="GI142" s="7">
        <v>47.625927317930412</v>
      </c>
      <c r="GJ142" s="7">
        <v>49.210879214169744</v>
      </c>
      <c r="GK142" s="7">
        <v>49.210879214169744</v>
      </c>
      <c r="GL142" s="7">
        <v>49.210879214169744</v>
      </c>
      <c r="GM142" s="7">
        <v>49.210879214169744</v>
      </c>
      <c r="GN142" s="7">
        <v>51.487353989994034</v>
      </c>
      <c r="GO142" s="7">
        <v>62.799166780457568</v>
      </c>
      <c r="GP142" s="7">
        <v>51.487353989994034</v>
      </c>
      <c r="GQ142" s="7">
        <v>62.799166780457568</v>
      </c>
      <c r="GR142" s="7">
        <v>3.9241735675469651</v>
      </c>
      <c r="GS142" s="7">
        <v>3.9241735675469651</v>
      </c>
      <c r="GT142" s="7">
        <v>3.9241735675469651</v>
      </c>
      <c r="GU142" s="7">
        <v>3.9241735675469651</v>
      </c>
      <c r="GV142" s="7">
        <v>2.3335498761621229</v>
      </c>
      <c r="GW142" s="7">
        <v>2.3335498761621229</v>
      </c>
      <c r="GX142" s="7">
        <v>2.3335498761621229</v>
      </c>
      <c r="GY142" s="7">
        <v>2.3335498761621229</v>
      </c>
      <c r="GZ142" s="7">
        <v>1.8650176443227273</v>
      </c>
      <c r="HA142" s="7">
        <v>1.8650176443227273</v>
      </c>
    </row>
    <row r="143" spans="47:209" x14ac:dyDescent="0.25">
      <c r="AU143" s="7" t="s">
        <v>71</v>
      </c>
      <c r="AV143" s="7" t="s">
        <v>43</v>
      </c>
      <c r="AW143" s="7" t="s">
        <v>84</v>
      </c>
      <c r="AX143" s="7" t="s">
        <v>72</v>
      </c>
      <c r="AY143" s="7">
        <v>58.35</v>
      </c>
      <c r="BA143" s="7" t="s">
        <v>73</v>
      </c>
      <c r="BB143" s="7">
        <v>1</v>
      </c>
      <c r="BC143" s="20">
        <v>52963</v>
      </c>
      <c r="BF143" s="7" t="s">
        <v>74</v>
      </c>
      <c r="BJ143" s="7" t="s">
        <v>85</v>
      </c>
      <c r="BM143" s="7" cm="1">
        <f t="array" ref="BM143">INDEX($HD$3:$HD$14,BN143,1)</f>
        <v>30</v>
      </c>
      <c r="BN143" s="7">
        <v>6</v>
      </c>
      <c r="BO143" s="7">
        <v>20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  <c r="DX143" s="7">
        <v>41.199237754006042</v>
      </c>
      <c r="DY143" s="7">
        <v>41.199237754006042</v>
      </c>
      <c r="DZ143" s="7">
        <v>41.199237754006042</v>
      </c>
      <c r="EA143" s="7">
        <v>41.199237754006042</v>
      </c>
      <c r="EB143" s="7">
        <v>52.290028989280316</v>
      </c>
      <c r="EC143" s="7">
        <v>52.290028989280316</v>
      </c>
      <c r="ED143" s="7">
        <v>52.290028989280316</v>
      </c>
      <c r="EE143" s="7">
        <v>52.290028989280316</v>
      </c>
      <c r="EF143" s="7">
        <v>37.81161280000601</v>
      </c>
      <c r="EG143" s="7">
        <v>37.81161280000601</v>
      </c>
      <c r="EH143" s="7">
        <v>37.81161280000601</v>
      </c>
      <c r="EI143" s="7">
        <v>37.81161280000601</v>
      </c>
      <c r="EJ143" s="7">
        <v>27.396526214893921</v>
      </c>
      <c r="EK143" s="7">
        <v>45.25248305109384</v>
      </c>
      <c r="EL143" s="7">
        <v>27.396526214893921</v>
      </c>
      <c r="EM143" s="7">
        <v>45.25248305109384</v>
      </c>
      <c r="EN143" s="7">
        <v>49.790961769802976</v>
      </c>
      <c r="EO143" s="7">
        <v>49.790961769802976</v>
      </c>
      <c r="EP143" s="7">
        <v>52.290028989280316</v>
      </c>
      <c r="EQ143" s="7">
        <v>52.290028989280316</v>
      </c>
      <c r="ER143" s="7">
        <v>52.290028989280316</v>
      </c>
      <c r="ES143" s="7">
        <v>52.290028989280316</v>
      </c>
      <c r="ET143" s="7">
        <v>39.41184035598625</v>
      </c>
      <c r="EU143" s="7">
        <v>39.41184035598625</v>
      </c>
      <c r="EV143" s="7">
        <v>22.800089280796964</v>
      </c>
      <c r="EW143" s="7">
        <v>22.800089280796964</v>
      </c>
      <c r="EX143" s="7">
        <v>22.800089280796964</v>
      </c>
      <c r="EY143" s="7">
        <v>22.800089280796964</v>
      </c>
      <c r="EZ143" s="7">
        <v>22.800089280796964</v>
      </c>
      <c r="FA143" s="7">
        <v>22.800089280796964</v>
      </c>
      <c r="FB143" s="7">
        <v>61.941382836969744</v>
      </c>
      <c r="FC143" s="7">
        <v>41.406904712466599</v>
      </c>
      <c r="FD143" s="7">
        <v>58.68747415645457</v>
      </c>
      <c r="FE143" s="7">
        <v>61.941382836969744</v>
      </c>
      <c r="FF143" s="7">
        <v>41.406904712466599</v>
      </c>
      <c r="FG143" s="7">
        <v>58.68747415645457</v>
      </c>
      <c r="FH143" s="7">
        <v>41.406904712466599</v>
      </c>
      <c r="FI143" s="7">
        <v>58.68747415645457</v>
      </c>
      <c r="FJ143" s="7">
        <v>41.406904712466599</v>
      </c>
      <c r="FK143" s="7">
        <v>58.68747415645457</v>
      </c>
      <c r="FL143" s="7">
        <v>44.939103618049991</v>
      </c>
      <c r="FM143" s="7">
        <v>44.939103618049991</v>
      </c>
      <c r="FN143" s="7">
        <v>44.939103618049991</v>
      </c>
      <c r="FO143" s="7">
        <v>44.939103618049991</v>
      </c>
      <c r="FP143" s="7">
        <v>33.632996162689373</v>
      </c>
      <c r="FQ143" s="7">
        <v>56.288721046696836</v>
      </c>
      <c r="FR143" s="7">
        <v>33.632996162689373</v>
      </c>
      <c r="FS143" s="7">
        <v>56.288721046696836</v>
      </c>
      <c r="FT143" s="7">
        <v>22.800089280796964</v>
      </c>
      <c r="FU143" s="7">
        <v>22.800089280796964</v>
      </c>
      <c r="FV143" s="7">
        <v>22.800089280796964</v>
      </c>
      <c r="FW143" s="7">
        <v>22.800089280796964</v>
      </c>
      <c r="FX143" s="7">
        <v>20.361791329646955</v>
      </c>
      <c r="FY143" s="7">
        <v>32.333941850478773</v>
      </c>
      <c r="FZ143" s="7">
        <v>20.361791329646955</v>
      </c>
      <c r="GA143" s="7">
        <v>32.333941850478773</v>
      </c>
      <c r="GB143" s="7">
        <v>41.199237754006042</v>
      </c>
      <c r="GC143" s="7">
        <v>41.199237754006042</v>
      </c>
      <c r="GD143" s="7">
        <v>41.199237754006042</v>
      </c>
      <c r="GE143" s="7">
        <v>41.199237754006042</v>
      </c>
      <c r="GF143" s="7">
        <v>49.790961769802976</v>
      </c>
      <c r="GG143" s="7">
        <v>49.790961769802976</v>
      </c>
      <c r="GH143" s="7">
        <v>49.790961769802976</v>
      </c>
      <c r="GI143" s="7">
        <v>49.790961769802976</v>
      </c>
      <c r="GJ143" s="7">
        <v>45.60094515848796</v>
      </c>
      <c r="GK143" s="7">
        <v>45.60094515848796</v>
      </c>
      <c r="GL143" s="7">
        <v>45.60094515848796</v>
      </c>
      <c r="GM143" s="7">
        <v>45.60094515848796</v>
      </c>
      <c r="GN143" s="7">
        <v>52.152405973921169</v>
      </c>
      <c r="GO143" s="7">
        <v>64.504590061549919</v>
      </c>
      <c r="GP143" s="7">
        <v>52.152405973921169</v>
      </c>
      <c r="GQ143" s="7">
        <v>64.504590061549919</v>
      </c>
      <c r="GR143" s="7">
        <v>0</v>
      </c>
      <c r="GS143" s="7">
        <v>0</v>
      </c>
      <c r="GT143" s="7">
        <v>0</v>
      </c>
      <c r="GU143" s="7">
        <v>0</v>
      </c>
      <c r="GV143" s="7">
        <v>0</v>
      </c>
      <c r="GW143" s="7">
        <v>0</v>
      </c>
      <c r="GX143" s="7">
        <v>0</v>
      </c>
      <c r="GY143" s="7">
        <v>0</v>
      </c>
      <c r="GZ143" s="7">
        <v>0</v>
      </c>
      <c r="HA143" s="7">
        <v>0</v>
      </c>
    </row>
    <row r="144" spans="47:209" x14ac:dyDescent="0.25">
      <c r="AU144" s="7" t="s">
        <v>71</v>
      </c>
      <c r="AV144" s="7" t="s">
        <v>43</v>
      </c>
      <c r="AW144" s="7" t="s">
        <v>84</v>
      </c>
      <c r="AX144" s="7" t="s">
        <v>72</v>
      </c>
      <c r="AY144" s="7">
        <v>59.67</v>
      </c>
      <c r="BA144" s="7" t="s">
        <v>73</v>
      </c>
      <c r="BB144" s="7">
        <v>1</v>
      </c>
      <c r="BC144" s="20">
        <v>53328</v>
      </c>
      <c r="BF144" s="7" t="s">
        <v>74</v>
      </c>
      <c r="BJ144" s="7" t="s">
        <v>85</v>
      </c>
      <c r="BM144" s="7" cm="1">
        <f t="array" ref="BM144">INDEX($HD$3:$HD$14,BN144,1)</f>
        <v>30</v>
      </c>
      <c r="BN144" s="7">
        <v>6</v>
      </c>
      <c r="BO144" s="7">
        <v>21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42.819708251354605</v>
      </c>
      <c r="DY144" s="7">
        <v>42.819708251354605</v>
      </c>
      <c r="DZ144" s="7">
        <v>42.819708251354605</v>
      </c>
      <c r="EA144" s="7">
        <v>42.819708251354605</v>
      </c>
      <c r="EB144" s="7">
        <v>54.954601174081816</v>
      </c>
      <c r="EC144" s="7">
        <v>54.954601174081816</v>
      </c>
      <c r="ED144" s="7">
        <v>54.954601174081816</v>
      </c>
      <c r="EE144" s="7">
        <v>54.954601174081816</v>
      </c>
      <c r="EF144" s="7">
        <v>30.687502581987914</v>
      </c>
      <c r="EG144" s="7">
        <v>30.687502581987914</v>
      </c>
      <c r="EH144" s="7">
        <v>30.687502581987914</v>
      </c>
      <c r="EI144" s="7">
        <v>30.687502581987914</v>
      </c>
      <c r="EJ144" s="7">
        <v>19.083475715583344</v>
      </c>
      <c r="EK144" s="7">
        <v>32.484813282515077</v>
      </c>
      <c r="EL144" s="7">
        <v>19.083475715583344</v>
      </c>
      <c r="EM144" s="7">
        <v>32.484813282515077</v>
      </c>
      <c r="EN144" s="7">
        <v>44.863454893303121</v>
      </c>
      <c r="EO144" s="7">
        <v>44.863454893303121</v>
      </c>
      <c r="EP144" s="7">
        <v>54.954601174081816</v>
      </c>
      <c r="EQ144" s="7">
        <v>54.954601174081816</v>
      </c>
      <c r="ER144" s="7">
        <v>54.954601174081816</v>
      </c>
      <c r="ES144" s="7">
        <v>54.954601174081816</v>
      </c>
      <c r="ET144" s="7">
        <v>29.766768601465166</v>
      </c>
      <c r="EU144" s="7">
        <v>29.766768601465166</v>
      </c>
      <c r="EV144" s="7">
        <v>19.513413343862137</v>
      </c>
      <c r="EW144" s="7">
        <v>19.513413343862137</v>
      </c>
      <c r="EX144" s="7">
        <v>19.513413343862137</v>
      </c>
      <c r="EY144" s="7">
        <v>19.513413343862137</v>
      </c>
      <c r="EZ144" s="7">
        <v>19.513413343862137</v>
      </c>
      <c r="FA144" s="7">
        <v>19.513413343862137</v>
      </c>
      <c r="FB144" s="7">
        <v>61.197969931806099</v>
      </c>
      <c r="FC144" s="7">
        <v>32.312993378787922</v>
      </c>
      <c r="FD144" s="7">
        <v>46.580009384581714</v>
      </c>
      <c r="FE144" s="7">
        <v>61.197969931806099</v>
      </c>
      <c r="FF144" s="7">
        <v>32.312993378787922</v>
      </c>
      <c r="FG144" s="7">
        <v>46.580009384581714</v>
      </c>
      <c r="FH144" s="7">
        <v>32.312993378787922</v>
      </c>
      <c r="FI144" s="7">
        <v>46.580009384581714</v>
      </c>
      <c r="FJ144" s="7">
        <v>32.312993378787922</v>
      </c>
      <c r="FK144" s="7">
        <v>46.580009384581714</v>
      </c>
      <c r="FL144" s="7">
        <v>39.801216798112137</v>
      </c>
      <c r="FM144" s="7">
        <v>39.801216798112137</v>
      </c>
      <c r="FN144" s="7">
        <v>39.801216798112137</v>
      </c>
      <c r="FO144" s="7">
        <v>39.801216798112137</v>
      </c>
      <c r="FP144" s="7">
        <v>28.512645032262146</v>
      </c>
      <c r="FQ144" s="7">
        <v>48.883740748248549</v>
      </c>
      <c r="FR144" s="7">
        <v>28.512645032262146</v>
      </c>
      <c r="FS144" s="7">
        <v>48.883740748248549</v>
      </c>
      <c r="FT144" s="7">
        <v>19.513413343862137</v>
      </c>
      <c r="FU144" s="7">
        <v>19.513413343862137</v>
      </c>
      <c r="FV144" s="7">
        <v>19.513413343862137</v>
      </c>
      <c r="FW144" s="7">
        <v>19.513413343862137</v>
      </c>
      <c r="FX144" s="7">
        <v>21.237989673222696</v>
      </c>
      <c r="FY144" s="7">
        <v>33.042456290609067</v>
      </c>
      <c r="FZ144" s="7">
        <v>21.237989673222696</v>
      </c>
      <c r="GA144" s="7">
        <v>33.042456290609067</v>
      </c>
      <c r="GB144" s="7">
        <v>42.819708251354605</v>
      </c>
      <c r="GC144" s="7">
        <v>42.819708251354605</v>
      </c>
      <c r="GD144" s="7">
        <v>42.819708251354605</v>
      </c>
      <c r="GE144" s="7">
        <v>42.819708251354605</v>
      </c>
      <c r="GF144" s="7">
        <v>44.863454893303121</v>
      </c>
      <c r="GG144" s="7">
        <v>44.863454893303121</v>
      </c>
      <c r="GH144" s="7">
        <v>44.863454893303121</v>
      </c>
      <c r="GI144" s="7">
        <v>44.863454893303121</v>
      </c>
      <c r="GJ144" s="7">
        <v>40.243787263518179</v>
      </c>
      <c r="GK144" s="7">
        <v>40.243787263518179</v>
      </c>
      <c r="GL144" s="7">
        <v>40.243787263518179</v>
      </c>
      <c r="GM144" s="7">
        <v>40.243787263518179</v>
      </c>
      <c r="GN144" s="7">
        <v>48.091654785951555</v>
      </c>
      <c r="GO144" s="7">
        <v>63.225261442028824</v>
      </c>
      <c r="GP144" s="7">
        <v>48.091654785951555</v>
      </c>
      <c r="GQ144" s="7">
        <v>63.225261442028824</v>
      </c>
      <c r="GR144" s="7">
        <v>0</v>
      </c>
      <c r="GS144" s="7">
        <v>0</v>
      </c>
      <c r="GT144" s="7">
        <v>0</v>
      </c>
      <c r="GU144" s="7">
        <v>0</v>
      </c>
      <c r="GV144" s="7">
        <v>0</v>
      </c>
      <c r="GW144" s="7">
        <v>0</v>
      </c>
      <c r="GX144" s="7">
        <v>0</v>
      </c>
      <c r="GY144" s="7">
        <v>0</v>
      </c>
      <c r="GZ144" s="7">
        <v>0</v>
      </c>
      <c r="HA144" s="7">
        <v>0</v>
      </c>
    </row>
    <row r="145" spans="47:209" x14ac:dyDescent="0.25">
      <c r="AU145" s="7" t="s">
        <v>71</v>
      </c>
      <c r="AV145" s="7" t="s">
        <v>43</v>
      </c>
      <c r="AW145" s="7" t="s">
        <v>84</v>
      </c>
      <c r="AX145" s="7" t="s">
        <v>72</v>
      </c>
      <c r="AY145" s="7">
        <v>61</v>
      </c>
      <c r="BA145" s="7" t="s">
        <v>73</v>
      </c>
      <c r="BB145" s="7">
        <v>1</v>
      </c>
      <c r="BC145" s="20">
        <v>53693</v>
      </c>
      <c r="BF145" s="7" t="s">
        <v>74</v>
      </c>
      <c r="BJ145" s="7" t="s">
        <v>85</v>
      </c>
      <c r="BM145" s="7" cm="1">
        <f t="array" ref="BM145">INDEX($HD$3:$HD$14,BN145,1)</f>
        <v>30</v>
      </c>
      <c r="BN145" s="7">
        <v>6</v>
      </c>
      <c r="BO145" s="7">
        <v>22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7">
        <v>0</v>
      </c>
      <c r="DL145" s="7">
        <v>0</v>
      </c>
      <c r="DM145" s="7">
        <v>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  <c r="DS145" s="7">
        <v>0</v>
      </c>
      <c r="DT145" s="7">
        <v>0</v>
      </c>
      <c r="DU145" s="7">
        <v>0</v>
      </c>
      <c r="DV145" s="7">
        <v>0</v>
      </c>
      <c r="DW145" s="7">
        <v>0</v>
      </c>
      <c r="DX145" s="7">
        <v>39.721447293351524</v>
      </c>
      <c r="DY145" s="7">
        <v>39.721447293351524</v>
      </c>
      <c r="DZ145" s="7">
        <v>39.721447293351524</v>
      </c>
      <c r="EA145" s="7">
        <v>39.721447293351524</v>
      </c>
      <c r="EB145" s="7">
        <v>52.957065409225834</v>
      </c>
      <c r="EC145" s="7">
        <v>52.957065409225834</v>
      </c>
      <c r="ED145" s="7">
        <v>52.957065409225834</v>
      </c>
      <c r="EE145" s="7">
        <v>52.957065409225834</v>
      </c>
      <c r="EF145" s="7">
        <v>26.865217180137822</v>
      </c>
      <c r="EG145" s="7">
        <v>26.865217180137822</v>
      </c>
      <c r="EH145" s="7">
        <v>26.865217180137822</v>
      </c>
      <c r="EI145" s="7">
        <v>26.865217180137822</v>
      </c>
      <c r="EJ145" s="7">
        <v>11.455303666853059</v>
      </c>
      <c r="EK145" s="7">
        <v>20.523063478203049</v>
      </c>
      <c r="EL145" s="7">
        <v>11.455303666853059</v>
      </c>
      <c r="EM145" s="7">
        <v>20.523063478203049</v>
      </c>
      <c r="EN145" s="7">
        <v>38.300641186712156</v>
      </c>
      <c r="EO145" s="7">
        <v>38.300641186712156</v>
      </c>
      <c r="EP145" s="7">
        <v>52.957065409225834</v>
      </c>
      <c r="EQ145" s="7">
        <v>52.957065409225834</v>
      </c>
      <c r="ER145" s="7">
        <v>52.957065409225834</v>
      </c>
      <c r="ES145" s="7">
        <v>52.957065409225834</v>
      </c>
      <c r="ET145" s="7">
        <v>24.56176040310763</v>
      </c>
      <c r="EU145" s="7">
        <v>24.56176040310763</v>
      </c>
      <c r="EV145" s="7">
        <v>21.017417359592468</v>
      </c>
      <c r="EW145" s="7">
        <v>21.017417359592468</v>
      </c>
      <c r="EX145" s="7">
        <v>21.017417359592468</v>
      </c>
      <c r="EY145" s="7">
        <v>21.017417359592468</v>
      </c>
      <c r="EZ145" s="7">
        <v>21.017417359592468</v>
      </c>
      <c r="FA145" s="7">
        <v>21.017417359592468</v>
      </c>
      <c r="FB145" s="7">
        <v>59.94262842067873</v>
      </c>
      <c r="FC145" s="7">
        <v>25.151997985065112</v>
      </c>
      <c r="FD145" s="7">
        <v>36.814943764381937</v>
      </c>
      <c r="FE145" s="7">
        <v>59.94262842067873</v>
      </c>
      <c r="FF145" s="7">
        <v>25.151997985065112</v>
      </c>
      <c r="FG145" s="7">
        <v>36.814943764381937</v>
      </c>
      <c r="FH145" s="7">
        <v>25.151997985065112</v>
      </c>
      <c r="FI145" s="7">
        <v>36.814943764381937</v>
      </c>
      <c r="FJ145" s="7">
        <v>25.151997985065112</v>
      </c>
      <c r="FK145" s="7">
        <v>36.814943764381937</v>
      </c>
      <c r="FL145" s="7">
        <v>34.31496310795449</v>
      </c>
      <c r="FM145" s="7">
        <v>34.31496310795449</v>
      </c>
      <c r="FN145" s="7">
        <v>34.31496310795449</v>
      </c>
      <c r="FO145" s="7">
        <v>34.31496310795449</v>
      </c>
      <c r="FP145" s="7">
        <v>23.303305159133366</v>
      </c>
      <c r="FQ145" s="7">
        <v>40.283146778136377</v>
      </c>
      <c r="FR145" s="7">
        <v>23.303305159133366</v>
      </c>
      <c r="FS145" s="7">
        <v>40.283146778136377</v>
      </c>
      <c r="FT145" s="7">
        <v>21.017417359592468</v>
      </c>
      <c r="FU145" s="7">
        <v>21.017417359592468</v>
      </c>
      <c r="FV145" s="7">
        <v>21.017417359592468</v>
      </c>
      <c r="FW145" s="7">
        <v>21.017417359592468</v>
      </c>
      <c r="FX145" s="7">
        <v>21.946021017997026</v>
      </c>
      <c r="FY145" s="7">
        <v>32.943966213633388</v>
      </c>
      <c r="FZ145" s="7">
        <v>21.946021017997026</v>
      </c>
      <c r="GA145" s="7">
        <v>32.943966213633388</v>
      </c>
      <c r="GB145" s="7">
        <v>39.721447293351524</v>
      </c>
      <c r="GC145" s="7">
        <v>39.721447293351524</v>
      </c>
      <c r="GD145" s="7">
        <v>39.721447293351524</v>
      </c>
      <c r="GE145" s="7">
        <v>39.721447293351524</v>
      </c>
      <c r="GF145" s="7">
        <v>38.300641186712156</v>
      </c>
      <c r="GG145" s="7">
        <v>38.300641186712156</v>
      </c>
      <c r="GH145" s="7">
        <v>38.300641186712156</v>
      </c>
      <c r="GI145" s="7">
        <v>38.300641186712156</v>
      </c>
      <c r="GJ145" s="7">
        <v>36.698632824575768</v>
      </c>
      <c r="GK145" s="7">
        <v>36.698632824575768</v>
      </c>
      <c r="GL145" s="7">
        <v>36.698632824575768</v>
      </c>
      <c r="GM145" s="7">
        <v>36.698632824575768</v>
      </c>
      <c r="GN145" s="7">
        <v>42.199793664903147</v>
      </c>
      <c r="GO145" s="7">
        <v>59.002507744983305</v>
      </c>
      <c r="GP145" s="7">
        <v>42.199793664903147</v>
      </c>
      <c r="GQ145" s="7">
        <v>59.002507744983305</v>
      </c>
      <c r="GR145" s="7">
        <v>0</v>
      </c>
      <c r="GS145" s="7">
        <v>0</v>
      </c>
      <c r="GT145" s="7">
        <v>0</v>
      </c>
      <c r="GU145" s="7">
        <v>0</v>
      </c>
      <c r="GV145" s="7">
        <v>0</v>
      </c>
      <c r="GW145" s="7">
        <v>0</v>
      </c>
      <c r="GX145" s="7">
        <v>0</v>
      </c>
      <c r="GY145" s="7">
        <v>0</v>
      </c>
      <c r="GZ145" s="7">
        <v>0</v>
      </c>
      <c r="HA145" s="7">
        <v>0</v>
      </c>
    </row>
    <row r="146" spans="47:209" x14ac:dyDescent="0.25">
      <c r="AU146" s="7" t="s">
        <v>71</v>
      </c>
      <c r="AV146" s="7" t="s">
        <v>43</v>
      </c>
      <c r="AW146" s="7" t="s">
        <v>84</v>
      </c>
      <c r="AX146" s="7" t="s">
        <v>72</v>
      </c>
      <c r="AY146" s="7">
        <v>61</v>
      </c>
      <c r="BA146" s="7" t="s">
        <v>73</v>
      </c>
      <c r="BB146" s="7">
        <v>1</v>
      </c>
      <c r="BC146" s="20">
        <v>54058</v>
      </c>
      <c r="BF146" s="7" t="s">
        <v>74</v>
      </c>
      <c r="BJ146" s="7" t="s">
        <v>85</v>
      </c>
      <c r="BM146" s="7" cm="1">
        <f t="array" ref="BM146">INDEX($HD$3:$HD$14,BN146,1)</f>
        <v>30</v>
      </c>
      <c r="BN146" s="7">
        <v>6</v>
      </c>
      <c r="BO146" s="7">
        <v>23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  <c r="DX146" s="7">
        <v>35.833941186574215</v>
      </c>
      <c r="DY146" s="7">
        <v>35.833941186574215</v>
      </c>
      <c r="DZ146" s="7">
        <v>35.833941186574215</v>
      </c>
      <c r="EA146" s="7">
        <v>35.833941186574215</v>
      </c>
      <c r="EB146" s="7">
        <v>44.867838531651572</v>
      </c>
      <c r="EC146" s="7">
        <v>44.867838531651572</v>
      </c>
      <c r="ED146" s="7">
        <v>44.867838531651572</v>
      </c>
      <c r="EE146" s="7">
        <v>44.867838531651572</v>
      </c>
      <c r="EF146" s="7">
        <v>27.26266927355455</v>
      </c>
      <c r="EG146" s="7">
        <v>27.26266927355455</v>
      </c>
      <c r="EH146" s="7">
        <v>27.26266927355455</v>
      </c>
      <c r="EI146" s="7">
        <v>27.26266927355455</v>
      </c>
      <c r="EJ146" s="7">
        <v>6.2862136093242444</v>
      </c>
      <c r="EK146" s="7">
        <v>12.41652251903788</v>
      </c>
      <c r="EL146" s="7">
        <v>6.2862136093242444</v>
      </c>
      <c r="EM146" s="7">
        <v>12.41652251903788</v>
      </c>
      <c r="EN146" s="7">
        <v>36.08765948467876</v>
      </c>
      <c r="EO146" s="7">
        <v>36.08765948467876</v>
      </c>
      <c r="EP146" s="7">
        <v>44.867838531651572</v>
      </c>
      <c r="EQ146" s="7">
        <v>44.867838531651572</v>
      </c>
      <c r="ER146" s="7">
        <v>44.867838531651572</v>
      </c>
      <c r="ES146" s="7">
        <v>44.867838531651572</v>
      </c>
      <c r="ET146" s="7">
        <v>21.124871891445409</v>
      </c>
      <c r="EU146" s="7">
        <v>21.124871891445409</v>
      </c>
      <c r="EV146" s="7">
        <v>23.34109637599845</v>
      </c>
      <c r="EW146" s="7">
        <v>23.34109637599845</v>
      </c>
      <c r="EX146" s="7">
        <v>23.34109637599845</v>
      </c>
      <c r="EY146" s="7">
        <v>23.34109637599845</v>
      </c>
      <c r="EZ146" s="7">
        <v>23.34109637599845</v>
      </c>
      <c r="FA146" s="7">
        <v>23.34109637599845</v>
      </c>
      <c r="FB146" s="7">
        <v>59.117533507954498</v>
      </c>
      <c r="FC146" s="7">
        <v>19.985683810075788</v>
      </c>
      <c r="FD146" s="7">
        <v>29.703212208278782</v>
      </c>
      <c r="FE146" s="7">
        <v>59.117533507954498</v>
      </c>
      <c r="FF146" s="7">
        <v>19.985683810075788</v>
      </c>
      <c r="FG146" s="7">
        <v>29.703212208278782</v>
      </c>
      <c r="FH146" s="7">
        <v>19.985683810075788</v>
      </c>
      <c r="FI146" s="7">
        <v>29.703212208278782</v>
      </c>
      <c r="FJ146" s="7">
        <v>19.985683810075788</v>
      </c>
      <c r="FK146" s="7">
        <v>29.703212208278782</v>
      </c>
      <c r="FL146" s="7">
        <v>30.433015325821213</v>
      </c>
      <c r="FM146" s="7">
        <v>30.433015325821213</v>
      </c>
      <c r="FN146" s="7">
        <v>30.433015325821213</v>
      </c>
      <c r="FO146" s="7">
        <v>30.433015325821213</v>
      </c>
      <c r="FP146" s="7">
        <v>19.155178559296942</v>
      </c>
      <c r="FQ146" s="7">
        <v>33.440329012237861</v>
      </c>
      <c r="FR146" s="7">
        <v>19.155178559296942</v>
      </c>
      <c r="FS146" s="7">
        <v>33.440329012237861</v>
      </c>
      <c r="FT146" s="7">
        <v>23.34109637599845</v>
      </c>
      <c r="FU146" s="7">
        <v>23.34109637599845</v>
      </c>
      <c r="FV146" s="7">
        <v>23.34109637599845</v>
      </c>
      <c r="FW146" s="7">
        <v>23.34109637599845</v>
      </c>
      <c r="FX146" s="7">
        <v>21.622911772919704</v>
      </c>
      <c r="FY146" s="7">
        <v>32.229970455521219</v>
      </c>
      <c r="FZ146" s="7">
        <v>21.622911772919704</v>
      </c>
      <c r="GA146" s="7">
        <v>32.229970455521219</v>
      </c>
      <c r="GB146" s="7">
        <v>35.833941186574215</v>
      </c>
      <c r="GC146" s="7">
        <v>35.833941186574215</v>
      </c>
      <c r="GD146" s="7">
        <v>35.833941186574215</v>
      </c>
      <c r="GE146" s="7">
        <v>35.833941186574215</v>
      </c>
      <c r="GF146" s="7">
        <v>36.08765948467876</v>
      </c>
      <c r="GG146" s="7">
        <v>36.08765948467876</v>
      </c>
      <c r="GH146" s="7">
        <v>36.08765948467876</v>
      </c>
      <c r="GI146" s="7">
        <v>36.08765948467876</v>
      </c>
      <c r="GJ146" s="7">
        <v>35.263990692481784</v>
      </c>
      <c r="GK146" s="7">
        <v>35.263990692481784</v>
      </c>
      <c r="GL146" s="7">
        <v>35.263990692481784</v>
      </c>
      <c r="GM146" s="7">
        <v>35.263990692481784</v>
      </c>
      <c r="GN146" s="7">
        <v>36.050731255796997</v>
      </c>
      <c r="GO146" s="7">
        <v>52.925067003733353</v>
      </c>
      <c r="GP146" s="7">
        <v>36.050731255796997</v>
      </c>
      <c r="GQ146" s="7">
        <v>52.925067003733353</v>
      </c>
      <c r="GR146" s="7">
        <v>0</v>
      </c>
      <c r="GS146" s="7">
        <v>0</v>
      </c>
      <c r="GT146" s="7">
        <v>0</v>
      </c>
      <c r="GU146" s="7">
        <v>0</v>
      </c>
      <c r="GV146" s="7">
        <v>0</v>
      </c>
      <c r="GW146" s="7">
        <v>0</v>
      </c>
      <c r="GX146" s="7">
        <v>0</v>
      </c>
      <c r="GY146" s="7">
        <v>0</v>
      </c>
      <c r="GZ146" s="7">
        <v>0</v>
      </c>
      <c r="HA146" s="7">
        <v>0</v>
      </c>
    </row>
    <row r="147" spans="47:209" x14ac:dyDescent="0.25">
      <c r="AU147" s="7" t="s">
        <v>71</v>
      </c>
      <c r="AV147" s="7" t="s">
        <v>43</v>
      </c>
      <c r="AW147" s="7" t="s">
        <v>84</v>
      </c>
      <c r="AX147" s="7" t="s">
        <v>72</v>
      </c>
      <c r="AY147" s="7">
        <v>62.32</v>
      </c>
      <c r="BA147" s="7" t="s">
        <v>73</v>
      </c>
      <c r="BB147" s="7">
        <v>1</v>
      </c>
      <c r="BC147" s="20">
        <v>54424</v>
      </c>
      <c r="BF147" s="7" t="s">
        <v>74</v>
      </c>
      <c r="BJ147" s="7" t="s">
        <v>85</v>
      </c>
      <c r="BM147" s="7" cm="1">
        <f t="array" ref="BM147">INDEX($HD$3:$HD$14,BN147,1)</f>
        <v>31</v>
      </c>
      <c r="BN147" s="7">
        <v>7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  <c r="DS147" s="7">
        <v>0</v>
      </c>
      <c r="DT147" s="7">
        <v>0</v>
      </c>
      <c r="DU147" s="7">
        <v>0</v>
      </c>
      <c r="DV147" s="7">
        <v>0</v>
      </c>
      <c r="DW147" s="7">
        <v>0</v>
      </c>
      <c r="DX147" s="7">
        <v>16.374592781149577</v>
      </c>
      <c r="DY147" s="7">
        <v>16.374592781149577</v>
      </c>
      <c r="DZ147" s="7">
        <v>16.374592781149577</v>
      </c>
      <c r="EA147" s="7">
        <v>16.374592781149577</v>
      </c>
      <c r="EB147" s="7">
        <v>30.48502197532995</v>
      </c>
      <c r="EC147" s="7">
        <v>30.48502197532995</v>
      </c>
      <c r="ED147" s="7">
        <v>30.48502197532995</v>
      </c>
      <c r="EE147" s="7">
        <v>30.48502197532995</v>
      </c>
      <c r="EF147" s="7">
        <v>36.871254578865027</v>
      </c>
      <c r="EG147" s="7">
        <v>36.871254578865027</v>
      </c>
      <c r="EH147" s="7">
        <v>36.871254578865027</v>
      </c>
      <c r="EI147" s="7">
        <v>36.871254578865027</v>
      </c>
      <c r="EJ147" s="7">
        <v>1.6633685187829912</v>
      </c>
      <c r="EK147" s="7">
        <v>4.5008477640102598</v>
      </c>
      <c r="EL147" s="7">
        <v>1.6633685187829912</v>
      </c>
      <c r="EM147" s="7">
        <v>4.5008477640102598</v>
      </c>
      <c r="EN147" s="7">
        <v>18.924439898970672</v>
      </c>
      <c r="EO147" s="7">
        <v>18.924439898970672</v>
      </c>
      <c r="EP147" s="7">
        <v>30.48502197532995</v>
      </c>
      <c r="EQ147" s="7">
        <v>30.48502197532995</v>
      </c>
      <c r="ER147" s="7">
        <v>30.48502197532995</v>
      </c>
      <c r="ES147" s="7">
        <v>30.48502197532995</v>
      </c>
      <c r="ET147" s="7">
        <v>17.7793146214619</v>
      </c>
      <c r="EU147" s="7">
        <v>17.7793146214619</v>
      </c>
      <c r="EV147" s="7">
        <v>13.273763601507326</v>
      </c>
      <c r="EW147" s="7">
        <v>13.273763601507326</v>
      </c>
      <c r="EX147" s="7">
        <v>13.273763601507326</v>
      </c>
      <c r="EY147" s="7">
        <v>13.273763601507326</v>
      </c>
      <c r="EZ147" s="7">
        <v>13.273763601507326</v>
      </c>
      <c r="FA147" s="7">
        <v>13.273763601507326</v>
      </c>
      <c r="FB147" s="7">
        <v>49.86625307089448</v>
      </c>
      <c r="FC147" s="7">
        <v>8.9405885911304992</v>
      </c>
      <c r="FD147" s="7">
        <v>15.204099689954543</v>
      </c>
      <c r="FE147" s="7">
        <v>49.86625307089448</v>
      </c>
      <c r="FF147" s="7">
        <v>8.9405885911304992</v>
      </c>
      <c r="FG147" s="7">
        <v>15.204099689954543</v>
      </c>
      <c r="FH147" s="7">
        <v>8.9405885911304992</v>
      </c>
      <c r="FI147" s="7">
        <v>15.204099689954543</v>
      </c>
      <c r="FJ147" s="7">
        <v>8.9405885911304992</v>
      </c>
      <c r="FK147" s="7">
        <v>15.204099689954543</v>
      </c>
      <c r="FL147" s="7">
        <v>28.984544571055803</v>
      </c>
      <c r="FM147" s="7">
        <v>28.984544571055803</v>
      </c>
      <c r="FN147" s="7">
        <v>28.984544571055803</v>
      </c>
      <c r="FO147" s="7">
        <v>28.984544571055803</v>
      </c>
      <c r="FP147" s="7">
        <v>11.149072638202361</v>
      </c>
      <c r="FQ147" s="7">
        <v>22.049743892055691</v>
      </c>
      <c r="FR147" s="7">
        <v>11.149072638202361</v>
      </c>
      <c r="FS147" s="7">
        <v>22.049743892055691</v>
      </c>
      <c r="FT147" s="7">
        <v>13.273763601507326</v>
      </c>
      <c r="FU147" s="7">
        <v>13.273763601507326</v>
      </c>
      <c r="FV147" s="7">
        <v>13.273763601507326</v>
      </c>
      <c r="FW147" s="7">
        <v>13.273763601507326</v>
      </c>
      <c r="FX147" s="7">
        <v>25.77720124402201</v>
      </c>
      <c r="FY147" s="7">
        <v>38.323871523158374</v>
      </c>
      <c r="FZ147" s="7">
        <v>25.77720124402201</v>
      </c>
      <c r="GA147" s="7">
        <v>38.323871523158374</v>
      </c>
      <c r="GB147" s="7">
        <v>16.374592781149577</v>
      </c>
      <c r="GC147" s="7">
        <v>16.374592781149577</v>
      </c>
      <c r="GD147" s="7">
        <v>16.374592781149577</v>
      </c>
      <c r="GE147" s="7">
        <v>16.374592781149577</v>
      </c>
      <c r="GF147" s="7">
        <v>18.924439898970672</v>
      </c>
      <c r="GG147" s="7">
        <v>18.924439898970672</v>
      </c>
      <c r="GH147" s="7">
        <v>18.924439898970672</v>
      </c>
      <c r="GI147" s="7">
        <v>18.924439898970672</v>
      </c>
      <c r="GJ147" s="7">
        <v>26.250055489464717</v>
      </c>
      <c r="GK147" s="7">
        <v>26.250055489464717</v>
      </c>
      <c r="GL147" s="7">
        <v>26.250055489464717</v>
      </c>
      <c r="GM147" s="7">
        <v>26.250055489464717</v>
      </c>
      <c r="GN147" s="7">
        <v>32.387284207325557</v>
      </c>
      <c r="GO147" s="7">
        <v>51.198946337064534</v>
      </c>
      <c r="GP147" s="7">
        <v>32.387284207325557</v>
      </c>
      <c r="GQ147" s="7">
        <v>51.198946337064534</v>
      </c>
      <c r="GR147" s="7">
        <v>0</v>
      </c>
      <c r="GS147" s="7">
        <v>0</v>
      </c>
      <c r="GT147" s="7">
        <v>0</v>
      </c>
      <c r="GU147" s="7">
        <v>0</v>
      </c>
      <c r="GV147" s="7">
        <v>0</v>
      </c>
      <c r="GW147" s="7">
        <v>0</v>
      </c>
      <c r="GX147" s="7">
        <v>0</v>
      </c>
      <c r="GY147" s="7">
        <v>0</v>
      </c>
      <c r="GZ147" s="7">
        <v>0</v>
      </c>
      <c r="HA147" s="7">
        <v>0</v>
      </c>
    </row>
    <row r="148" spans="47:209" x14ac:dyDescent="0.25">
      <c r="AU148" s="7" t="s">
        <v>71</v>
      </c>
      <c r="AV148" s="7" t="s">
        <v>43</v>
      </c>
      <c r="AW148" s="7" t="s">
        <v>84</v>
      </c>
      <c r="AX148" s="7" t="s">
        <v>72</v>
      </c>
      <c r="AY148" s="7">
        <v>63.65</v>
      </c>
      <c r="BA148" s="7" t="s">
        <v>73</v>
      </c>
      <c r="BB148" s="7">
        <v>1</v>
      </c>
      <c r="BC148" s="20">
        <v>54789</v>
      </c>
      <c r="BF148" s="7" t="s">
        <v>74</v>
      </c>
      <c r="BJ148" s="7" t="s">
        <v>85</v>
      </c>
      <c r="BM148" s="7" cm="1">
        <f t="array" ref="BM148">INDEX($HD$3:$HD$14,BN148,1)</f>
        <v>31</v>
      </c>
      <c r="BN148" s="7">
        <v>7</v>
      </c>
      <c r="BO148" s="7">
        <v>1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  <c r="DX148" s="7">
        <v>13.387089943170091</v>
      </c>
      <c r="DY148" s="7">
        <v>13.387089943170091</v>
      </c>
      <c r="DZ148" s="7">
        <v>13.387089943170091</v>
      </c>
      <c r="EA148" s="7">
        <v>13.387089943170091</v>
      </c>
      <c r="EB148" s="7">
        <v>25.362342157538119</v>
      </c>
      <c r="EC148" s="7">
        <v>25.362342157538119</v>
      </c>
      <c r="ED148" s="7">
        <v>25.362342157538119</v>
      </c>
      <c r="EE148" s="7">
        <v>25.362342157538119</v>
      </c>
      <c r="EF148" s="7">
        <v>36.561566023698028</v>
      </c>
      <c r="EG148" s="7">
        <v>36.561566023698028</v>
      </c>
      <c r="EH148" s="7">
        <v>36.561566023698028</v>
      </c>
      <c r="EI148" s="7">
        <v>36.561566023698028</v>
      </c>
      <c r="EJ148" s="7">
        <v>0.78565537569208177</v>
      </c>
      <c r="EK148" s="7">
        <v>2.0550348333152466</v>
      </c>
      <c r="EL148" s="7">
        <v>0.78565537569208177</v>
      </c>
      <c r="EM148" s="7">
        <v>2.0550348333152466</v>
      </c>
      <c r="EN148" s="7">
        <v>14.256647347086504</v>
      </c>
      <c r="EO148" s="7">
        <v>14.256647347086504</v>
      </c>
      <c r="EP148" s="7">
        <v>25.362342157538119</v>
      </c>
      <c r="EQ148" s="7">
        <v>25.362342157538119</v>
      </c>
      <c r="ER148" s="7">
        <v>25.362342157538119</v>
      </c>
      <c r="ES148" s="7">
        <v>25.362342157538119</v>
      </c>
      <c r="ET148" s="7">
        <v>16.428018491614374</v>
      </c>
      <c r="EU148" s="7">
        <v>16.428018491614374</v>
      </c>
      <c r="EV148" s="7">
        <v>13.887060831854827</v>
      </c>
      <c r="EW148" s="7">
        <v>13.887060831854827</v>
      </c>
      <c r="EX148" s="7">
        <v>13.887060831854827</v>
      </c>
      <c r="EY148" s="7">
        <v>13.887060831854827</v>
      </c>
      <c r="EZ148" s="7">
        <v>13.887060831854827</v>
      </c>
      <c r="FA148" s="7">
        <v>13.887060831854827</v>
      </c>
      <c r="FB148" s="7">
        <v>48.490376811437031</v>
      </c>
      <c r="FC148" s="7">
        <v>2.1484588272448675</v>
      </c>
      <c r="FD148" s="7">
        <v>4.0139227892492615</v>
      </c>
      <c r="FE148" s="7">
        <v>48.490376811437031</v>
      </c>
      <c r="FF148" s="7">
        <v>2.1484588272448675</v>
      </c>
      <c r="FG148" s="7">
        <v>4.0139227892492615</v>
      </c>
      <c r="FH148" s="7">
        <v>2.1484588272448675</v>
      </c>
      <c r="FI148" s="7">
        <v>4.0139227892492615</v>
      </c>
      <c r="FJ148" s="7">
        <v>2.1484588272448675</v>
      </c>
      <c r="FK148" s="7">
        <v>4.0139227892492615</v>
      </c>
      <c r="FL148" s="7">
        <v>28.361833765363599</v>
      </c>
      <c r="FM148" s="7">
        <v>28.361833765363599</v>
      </c>
      <c r="FN148" s="7">
        <v>28.361833765363599</v>
      </c>
      <c r="FO148" s="7">
        <v>28.361833765363599</v>
      </c>
      <c r="FP148" s="7">
        <v>9.3058936282756708</v>
      </c>
      <c r="FQ148" s="7">
        <v>18.773741405769726</v>
      </c>
      <c r="FR148" s="7">
        <v>9.3058936282756708</v>
      </c>
      <c r="FS148" s="7">
        <v>18.773741405769726</v>
      </c>
      <c r="FT148" s="7">
        <v>13.887060831854827</v>
      </c>
      <c r="FU148" s="7">
        <v>13.887060831854827</v>
      </c>
      <c r="FV148" s="7">
        <v>13.887060831854827</v>
      </c>
      <c r="FW148" s="7">
        <v>13.887060831854827</v>
      </c>
      <c r="FX148" s="7">
        <v>24.863000269765362</v>
      </c>
      <c r="FY148" s="7">
        <v>37.334360189865102</v>
      </c>
      <c r="FZ148" s="7">
        <v>24.863000269765362</v>
      </c>
      <c r="GA148" s="7">
        <v>37.334360189865102</v>
      </c>
      <c r="GB148" s="7">
        <v>13.387089943170091</v>
      </c>
      <c r="GC148" s="7">
        <v>13.387089943170091</v>
      </c>
      <c r="GD148" s="7">
        <v>13.387089943170091</v>
      </c>
      <c r="GE148" s="7">
        <v>13.387089943170091</v>
      </c>
      <c r="GF148" s="7">
        <v>14.256647347086504</v>
      </c>
      <c r="GG148" s="7">
        <v>14.256647347086504</v>
      </c>
      <c r="GH148" s="7">
        <v>14.256647347086504</v>
      </c>
      <c r="GI148" s="7">
        <v>14.256647347086504</v>
      </c>
      <c r="GJ148" s="7">
        <v>23.265228292579124</v>
      </c>
      <c r="GK148" s="7">
        <v>23.265228292579124</v>
      </c>
      <c r="GL148" s="7">
        <v>23.265228292579124</v>
      </c>
      <c r="GM148" s="7">
        <v>23.265228292579124</v>
      </c>
      <c r="GN148" s="7">
        <v>27.405889540651039</v>
      </c>
      <c r="GO148" s="7">
        <v>44.155137974651019</v>
      </c>
      <c r="GP148" s="7">
        <v>27.405889540651039</v>
      </c>
      <c r="GQ148" s="7">
        <v>44.155137974651019</v>
      </c>
      <c r="GR148" s="7">
        <v>0</v>
      </c>
      <c r="GS148" s="7">
        <v>0</v>
      </c>
      <c r="GT148" s="7">
        <v>0</v>
      </c>
      <c r="GU148" s="7">
        <v>0</v>
      </c>
      <c r="GV148" s="7">
        <v>0</v>
      </c>
      <c r="GW148" s="7">
        <v>0</v>
      </c>
      <c r="GX148" s="7">
        <v>0</v>
      </c>
      <c r="GY148" s="7">
        <v>0</v>
      </c>
      <c r="GZ148" s="7">
        <v>0</v>
      </c>
      <c r="HA148" s="7">
        <v>0</v>
      </c>
    </row>
    <row r="149" spans="47:209" x14ac:dyDescent="0.25">
      <c r="AU149" s="7" t="s">
        <v>71</v>
      </c>
      <c r="AV149" s="7" t="s">
        <v>43</v>
      </c>
      <c r="AW149" s="7" t="s">
        <v>84</v>
      </c>
      <c r="AX149" s="7" t="s">
        <v>72</v>
      </c>
      <c r="AY149" s="7">
        <v>63.65</v>
      </c>
      <c r="BA149" s="7" t="s">
        <v>73</v>
      </c>
      <c r="BB149" s="7">
        <v>1</v>
      </c>
      <c r="BC149" s="20">
        <v>55154</v>
      </c>
      <c r="BF149" s="7" t="s">
        <v>74</v>
      </c>
      <c r="BJ149" s="7" t="s">
        <v>85</v>
      </c>
      <c r="BM149" s="7" cm="1">
        <f t="array" ref="BM149">INDEX($HD$3:$HD$14,BN149,1)</f>
        <v>31</v>
      </c>
      <c r="BN149" s="7">
        <v>7</v>
      </c>
      <c r="BO149" s="7">
        <v>2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7">
        <v>0</v>
      </c>
      <c r="DW149" s="7">
        <v>0</v>
      </c>
      <c r="DX149" s="7">
        <v>11.718928851800573</v>
      </c>
      <c r="DY149" s="7">
        <v>11.718928851800573</v>
      </c>
      <c r="DZ149" s="7">
        <v>11.718928851800573</v>
      </c>
      <c r="EA149" s="7">
        <v>11.718928851800573</v>
      </c>
      <c r="EB149" s="7">
        <v>21.225284014168622</v>
      </c>
      <c r="EC149" s="7">
        <v>21.225284014168622</v>
      </c>
      <c r="ED149" s="7">
        <v>21.225284014168622</v>
      </c>
      <c r="EE149" s="7">
        <v>21.225284014168622</v>
      </c>
      <c r="EF149" s="7">
        <v>39.825363502264004</v>
      </c>
      <c r="EG149" s="7">
        <v>39.825363502264004</v>
      </c>
      <c r="EH149" s="7">
        <v>39.825363502264004</v>
      </c>
      <c r="EI149" s="7">
        <v>39.825363502264004</v>
      </c>
      <c r="EJ149" s="7">
        <v>0.68832050055131899</v>
      </c>
      <c r="EK149" s="7">
        <v>1.687219678200879</v>
      </c>
      <c r="EL149" s="7">
        <v>0.68832050055131899</v>
      </c>
      <c r="EM149" s="7">
        <v>1.687219678200879</v>
      </c>
      <c r="EN149" s="7">
        <v>15.366355658502913</v>
      </c>
      <c r="EO149" s="7">
        <v>15.366355658502913</v>
      </c>
      <c r="EP149" s="7">
        <v>21.225284014168622</v>
      </c>
      <c r="EQ149" s="7">
        <v>21.225284014168622</v>
      </c>
      <c r="ER149" s="7">
        <v>21.225284014168622</v>
      </c>
      <c r="ES149" s="7">
        <v>21.225284014168622</v>
      </c>
      <c r="ET149" s="7">
        <v>21.051922655262491</v>
      </c>
      <c r="EU149" s="7">
        <v>21.051922655262491</v>
      </c>
      <c r="EV149" s="7">
        <v>13.348705613067446</v>
      </c>
      <c r="EW149" s="7">
        <v>13.348705613067446</v>
      </c>
      <c r="EX149" s="7">
        <v>13.348705613067446</v>
      </c>
      <c r="EY149" s="7">
        <v>13.348705613067446</v>
      </c>
      <c r="EZ149" s="7">
        <v>13.348705613067446</v>
      </c>
      <c r="FA149" s="7">
        <v>13.348705613067446</v>
      </c>
      <c r="FB149" s="7">
        <v>52.118519078832804</v>
      </c>
      <c r="FC149" s="7">
        <v>1.1756411049677431</v>
      </c>
      <c r="FD149" s="7">
        <v>2.6665698474941339</v>
      </c>
      <c r="FE149" s="7">
        <v>52.118519078832804</v>
      </c>
      <c r="FF149" s="7">
        <v>1.1756411049677431</v>
      </c>
      <c r="FG149" s="7">
        <v>2.6665698474941339</v>
      </c>
      <c r="FH149" s="7">
        <v>1.1756411049677431</v>
      </c>
      <c r="FI149" s="7">
        <v>2.6665698474941339</v>
      </c>
      <c r="FJ149" s="7">
        <v>1.1756411049677431</v>
      </c>
      <c r="FK149" s="7">
        <v>2.6665698474941339</v>
      </c>
      <c r="FL149" s="7">
        <v>31.553031413791835</v>
      </c>
      <c r="FM149" s="7">
        <v>31.553031413791835</v>
      </c>
      <c r="FN149" s="7">
        <v>31.553031413791835</v>
      </c>
      <c r="FO149" s="7">
        <v>31.553031413791835</v>
      </c>
      <c r="FP149" s="7">
        <v>8.5545548978841719</v>
      </c>
      <c r="FQ149" s="7">
        <v>17.66952104686656</v>
      </c>
      <c r="FR149" s="7">
        <v>8.5545548978841719</v>
      </c>
      <c r="FS149" s="7">
        <v>17.66952104686656</v>
      </c>
      <c r="FT149" s="7">
        <v>13.348705613067446</v>
      </c>
      <c r="FU149" s="7">
        <v>13.348705613067446</v>
      </c>
      <c r="FV149" s="7">
        <v>13.348705613067446</v>
      </c>
      <c r="FW149" s="7">
        <v>13.348705613067446</v>
      </c>
      <c r="FX149" s="7">
        <v>24.67634884920972</v>
      </c>
      <c r="FY149" s="7">
        <v>36.8240925617214</v>
      </c>
      <c r="FZ149" s="7">
        <v>24.67634884920972</v>
      </c>
      <c r="GA149" s="7">
        <v>36.8240925617214</v>
      </c>
      <c r="GB149" s="7">
        <v>11.718928851800573</v>
      </c>
      <c r="GC149" s="7">
        <v>11.718928851800573</v>
      </c>
      <c r="GD149" s="7">
        <v>11.718928851800573</v>
      </c>
      <c r="GE149" s="7">
        <v>11.718928851800573</v>
      </c>
      <c r="GF149" s="7">
        <v>15.366355658502913</v>
      </c>
      <c r="GG149" s="7">
        <v>15.366355658502913</v>
      </c>
      <c r="GH149" s="7">
        <v>15.366355658502913</v>
      </c>
      <c r="GI149" s="7">
        <v>15.366355658502913</v>
      </c>
      <c r="GJ149" s="7">
        <v>23.49770231384457</v>
      </c>
      <c r="GK149" s="7">
        <v>23.49770231384457</v>
      </c>
      <c r="GL149" s="7">
        <v>23.49770231384457</v>
      </c>
      <c r="GM149" s="7">
        <v>23.49770231384457</v>
      </c>
      <c r="GN149" s="7">
        <v>26.955790487063123</v>
      </c>
      <c r="GO149" s="7">
        <v>43.300153129630431</v>
      </c>
      <c r="GP149" s="7">
        <v>26.955790487063123</v>
      </c>
      <c r="GQ149" s="7">
        <v>43.300153129630431</v>
      </c>
      <c r="GR149" s="7">
        <v>0</v>
      </c>
      <c r="GS149" s="7">
        <v>0</v>
      </c>
      <c r="GT149" s="7">
        <v>0</v>
      </c>
      <c r="GU149" s="7">
        <v>0</v>
      </c>
      <c r="GV149" s="7">
        <v>0</v>
      </c>
      <c r="GW149" s="7">
        <v>0</v>
      </c>
      <c r="GX149" s="7">
        <v>0</v>
      </c>
      <c r="GY149" s="7">
        <v>0</v>
      </c>
      <c r="GZ149" s="7">
        <v>0</v>
      </c>
      <c r="HA149" s="7">
        <v>0</v>
      </c>
    </row>
    <row r="150" spans="47:209" x14ac:dyDescent="0.25">
      <c r="AU150" s="7" t="s">
        <v>71</v>
      </c>
      <c r="AV150" s="7" t="s">
        <v>43</v>
      </c>
      <c r="AW150" s="7" t="s">
        <v>84</v>
      </c>
      <c r="AX150" s="7" t="s">
        <v>72</v>
      </c>
      <c r="AY150" s="7">
        <v>64.98</v>
      </c>
      <c r="BA150" s="7" t="s">
        <v>73</v>
      </c>
      <c r="BB150" s="7">
        <v>1</v>
      </c>
      <c r="BC150" s="20">
        <v>55519</v>
      </c>
      <c r="BF150" s="7" t="s">
        <v>74</v>
      </c>
      <c r="BJ150" s="7" t="s">
        <v>85</v>
      </c>
      <c r="BM150" s="7" cm="1">
        <f t="array" ref="BM150">INDEX($HD$3:$HD$14,BN150,1)</f>
        <v>31</v>
      </c>
      <c r="BN150" s="7">
        <v>7</v>
      </c>
      <c r="BO150" s="7">
        <v>3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7">
        <v>0</v>
      </c>
      <c r="DW150" s="7">
        <v>0</v>
      </c>
      <c r="DX150" s="7">
        <v>11.730625846840198</v>
      </c>
      <c r="DY150" s="7">
        <v>11.730625846840198</v>
      </c>
      <c r="DZ150" s="7">
        <v>11.730625846840198</v>
      </c>
      <c r="EA150" s="7">
        <v>11.730625846840198</v>
      </c>
      <c r="EB150" s="7">
        <v>19.839775392673069</v>
      </c>
      <c r="EC150" s="7">
        <v>19.839775392673069</v>
      </c>
      <c r="ED150" s="7">
        <v>19.839775392673069</v>
      </c>
      <c r="EE150" s="7">
        <v>19.839775392673069</v>
      </c>
      <c r="EF150" s="7">
        <v>36.686200355706795</v>
      </c>
      <c r="EG150" s="7">
        <v>36.686200355706795</v>
      </c>
      <c r="EH150" s="7">
        <v>36.686200355706795</v>
      </c>
      <c r="EI150" s="7">
        <v>36.686200355706795</v>
      </c>
      <c r="EJ150" s="7">
        <v>0.52771964326832888</v>
      </c>
      <c r="EK150" s="7">
        <v>1.3035569988431075</v>
      </c>
      <c r="EL150" s="7">
        <v>0.52771964326832888</v>
      </c>
      <c r="EM150" s="7">
        <v>1.3035569988431075</v>
      </c>
      <c r="EN150" s="7">
        <v>14.943881221181828</v>
      </c>
      <c r="EO150" s="7">
        <v>14.943881221181828</v>
      </c>
      <c r="EP150" s="7">
        <v>19.839775392673069</v>
      </c>
      <c r="EQ150" s="7">
        <v>19.839775392673069</v>
      </c>
      <c r="ER150" s="7">
        <v>19.839775392673069</v>
      </c>
      <c r="ES150" s="7">
        <v>19.839775392673069</v>
      </c>
      <c r="ET150" s="7">
        <v>15.769678323460402</v>
      </c>
      <c r="EU150" s="7">
        <v>15.769678323460402</v>
      </c>
      <c r="EV150" s="7">
        <v>9.0960396279692084</v>
      </c>
      <c r="EW150" s="7">
        <v>9.0960396279692084</v>
      </c>
      <c r="EX150" s="7">
        <v>9.0960396279692084</v>
      </c>
      <c r="EY150" s="7">
        <v>9.0960396279692084</v>
      </c>
      <c r="EZ150" s="7">
        <v>9.0960396279692084</v>
      </c>
      <c r="FA150" s="7">
        <v>9.0960396279692084</v>
      </c>
      <c r="FB150" s="7">
        <v>53.24618050563042</v>
      </c>
      <c r="FC150" s="7">
        <v>1.1310390633196479</v>
      </c>
      <c r="FD150" s="7">
        <v>2.7028393820718488</v>
      </c>
      <c r="FE150" s="7">
        <v>53.24618050563042</v>
      </c>
      <c r="FF150" s="7">
        <v>1.1310390633196479</v>
      </c>
      <c r="FG150" s="7">
        <v>2.7028393820718488</v>
      </c>
      <c r="FH150" s="7">
        <v>1.1310390633196479</v>
      </c>
      <c r="FI150" s="7">
        <v>2.7028393820718488</v>
      </c>
      <c r="FJ150" s="7">
        <v>1.1310390633196479</v>
      </c>
      <c r="FK150" s="7">
        <v>2.7028393820718488</v>
      </c>
      <c r="FL150" s="7">
        <v>27.895511019174499</v>
      </c>
      <c r="FM150" s="7">
        <v>27.895511019174499</v>
      </c>
      <c r="FN150" s="7">
        <v>27.895511019174499</v>
      </c>
      <c r="FO150" s="7">
        <v>27.895511019174499</v>
      </c>
      <c r="FP150" s="7">
        <v>6.6413881321305084</v>
      </c>
      <c r="FQ150" s="7">
        <v>14.5972329476569</v>
      </c>
      <c r="FR150" s="7">
        <v>6.6413881321305084</v>
      </c>
      <c r="FS150" s="7">
        <v>14.5972329476569</v>
      </c>
      <c r="FT150" s="7">
        <v>9.0960396279692084</v>
      </c>
      <c r="FU150" s="7">
        <v>9.0960396279692084</v>
      </c>
      <c r="FV150" s="7">
        <v>9.0960396279692084</v>
      </c>
      <c r="FW150" s="7">
        <v>9.0960396279692084</v>
      </c>
      <c r="FX150" s="7">
        <v>22.818452410617308</v>
      </c>
      <c r="FY150" s="7">
        <v>34.446986119341624</v>
      </c>
      <c r="FZ150" s="7">
        <v>22.818452410617308</v>
      </c>
      <c r="GA150" s="7">
        <v>34.446986119341624</v>
      </c>
      <c r="GB150" s="7">
        <v>11.730625846840198</v>
      </c>
      <c r="GC150" s="7">
        <v>11.730625846840198</v>
      </c>
      <c r="GD150" s="7">
        <v>11.730625846840198</v>
      </c>
      <c r="GE150" s="7">
        <v>11.730625846840198</v>
      </c>
      <c r="GF150" s="7">
        <v>14.943881221181828</v>
      </c>
      <c r="GG150" s="7">
        <v>14.943881221181828</v>
      </c>
      <c r="GH150" s="7">
        <v>14.943881221181828</v>
      </c>
      <c r="GI150" s="7">
        <v>14.943881221181828</v>
      </c>
      <c r="GJ150" s="7">
        <v>22.252863880621685</v>
      </c>
      <c r="GK150" s="7">
        <v>22.252863880621685</v>
      </c>
      <c r="GL150" s="7">
        <v>22.252863880621685</v>
      </c>
      <c r="GM150" s="7">
        <v>22.252863880621685</v>
      </c>
      <c r="GN150" s="7">
        <v>24.692438023925206</v>
      </c>
      <c r="GO150" s="7">
        <v>39.967665051005795</v>
      </c>
      <c r="GP150" s="7">
        <v>24.692438023925206</v>
      </c>
      <c r="GQ150" s="7">
        <v>39.967665051005795</v>
      </c>
      <c r="GR150" s="7">
        <v>0</v>
      </c>
      <c r="GS150" s="7">
        <v>0</v>
      </c>
      <c r="GT150" s="7">
        <v>0</v>
      </c>
      <c r="GU150" s="7">
        <v>0</v>
      </c>
      <c r="GV150" s="7">
        <v>0</v>
      </c>
      <c r="GW150" s="7">
        <v>0</v>
      </c>
      <c r="GX150" s="7">
        <v>0</v>
      </c>
      <c r="GY150" s="7">
        <v>0</v>
      </c>
      <c r="GZ150" s="7">
        <v>0</v>
      </c>
      <c r="HA150" s="7">
        <v>0</v>
      </c>
    </row>
    <row r="151" spans="47:209" x14ac:dyDescent="0.25">
      <c r="AU151" s="7" t="s">
        <v>71</v>
      </c>
      <c r="AV151" s="7" t="s">
        <v>43</v>
      </c>
      <c r="AW151" s="7" t="s">
        <v>84</v>
      </c>
      <c r="AX151" s="7" t="s">
        <v>72</v>
      </c>
      <c r="AY151" s="7">
        <v>66.3</v>
      </c>
      <c r="BA151" s="7" t="s">
        <v>73</v>
      </c>
      <c r="BB151" s="7">
        <v>1</v>
      </c>
      <c r="BC151" s="20">
        <v>55885</v>
      </c>
      <c r="BF151" s="7" t="s">
        <v>74</v>
      </c>
      <c r="BJ151" s="7" t="s">
        <v>85</v>
      </c>
      <c r="BM151" s="7" cm="1">
        <f t="array" ref="BM151">INDEX($HD$3:$HD$14,BN151,1)</f>
        <v>31</v>
      </c>
      <c r="BN151" s="7">
        <v>7</v>
      </c>
      <c r="BO151" s="7">
        <v>4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1.2516064174486807E-2</v>
      </c>
      <c r="BY151" s="7">
        <v>1.2516064174486807E-2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7.0607698240469203E-4</v>
      </c>
      <c r="CW151" s="7">
        <v>7.0607698240469203E-4</v>
      </c>
      <c r="CX151" s="7">
        <v>7.0607698240469203E-4</v>
      </c>
      <c r="CY151" s="7">
        <v>7.0607698240469203E-4</v>
      </c>
      <c r="CZ151" s="7">
        <v>0</v>
      </c>
      <c r="DA151" s="7">
        <v>0</v>
      </c>
      <c r="DB151" s="7">
        <v>0</v>
      </c>
      <c r="DC151" s="7">
        <v>0</v>
      </c>
      <c r="DD151" s="7">
        <v>0.78069986528445645</v>
      </c>
      <c r="DE151" s="7">
        <v>0.78069986528445645</v>
      </c>
      <c r="DF151" s="7">
        <v>0.78069986528445645</v>
      </c>
      <c r="DG151" s="7">
        <v>0.78069986528445645</v>
      </c>
      <c r="DH151" s="7">
        <v>0</v>
      </c>
      <c r="DI151" s="7">
        <v>0</v>
      </c>
      <c r="DJ151" s="7">
        <v>0</v>
      </c>
      <c r="DK151" s="7">
        <v>0</v>
      </c>
      <c r="DL151" s="7">
        <v>1.2516064174486807E-2</v>
      </c>
      <c r="DM151" s="7">
        <v>1.2516064174486807E-2</v>
      </c>
      <c r="DN151" s="7">
        <v>1.2516064174486807E-2</v>
      </c>
      <c r="DO151" s="7">
        <v>1.2516064174486807E-2</v>
      </c>
      <c r="DP151" s="7">
        <v>0</v>
      </c>
      <c r="DQ151" s="7">
        <v>0</v>
      </c>
      <c r="DR151" s="7">
        <v>0</v>
      </c>
      <c r="DS151" s="7">
        <v>0</v>
      </c>
      <c r="DT151" s="7">
        <v>0.34835244679618688</v>
      </c>
      <c r="DU151" s="7">
        <v>0.34835244679618688</v>
      </c>
      <c r="DV151" s="7">
        <v>0.34835244679618688</v>
      </c>
      <c r="DW151" s="7">
        <v>0.34835244679618688</v>
      </c>
      <c r="DX151" s="7">
        <v>10.852972898797658</v>
      </c>
      <c r="DY151" s="7">
        <v>10.852972898797658</v>
      </c>
      <c r="DZ151" s="7">
        <v>10.852972898797658</v>
      </c>
      <c r="EA151" s="7">
        <v>10.852972898797658</v>
      </c>
      <c r="EB151" s="7">
        <v>21.317448480611425</v>
      </c>
      <c r="EC151" s="7">
        <v>21.317448480611425</v>
      </c>
      <c r="ED151" s="7">
        <v>21.317448480611425</v>
      </c>
      <c r="EE151" s="7">
        <v>21.317448480611425</v>
      </c>
      <c r="EF151" s="7">
        <v>31.915581196511749</v>
      </c>
      <c r="EG151" s="7">
        <v>31.915581196511749</v>
      </c>
      <c r="EH151" s="7">
        <v>31.915581196511749</v>
      </c>
      <c r="EI151" s="7">
        <v>31.915581196511749</v>
      </c>
      <c r="EJ151" s="7">
        <v>0.28593158582991191</v>
      </c>
      <c r="EK151" s="7">
        <v>0.78161021978445733</v>
      </c>
      <c r="EL151" s="7">
        <v>0.28593158582991191</v>
      </c>
      <c r="EM151" s="7">
        <v>0.78161021978445733</v>
      </c>
      <c r="EN151" s="7">
        <v>14.857766883282974</v>
      </c>
      <c r="EO151" s="7">
        <v>14.857766883282974</v>
      </c>
      <c r="EP151" s="7">
        <v>21.317448480611425</v>
      </c>
      <c r="EQ151" s="7">
        <v>21.317448480611425</v>
      </c>
      <c r="ER151" s="7">
        <v>21.317448480611425</v>
      </c>
      <c r="ES151" s="7">
        <v>21.317448480611425</v>
      </c>
      <c r="ET151" s="7">
        <v>12.615390266642223</v>
      </c>
      <c r="EU151" s="7">
        <v>12.615390266642223</v>
      </c>
      <c r="EV151" s="7">
        <v>9.0949304830821269</v>
      </c>
      <c r="EW151" s="7">
        <v>9.0949304830821269</v>
      </c>
      <c r="EX151" s="7">
        <v>9.0949304830821269</v>
      </c>
      <c r="EY151" s="7">
        <v>9.0949304830821269</v>
      </c>
      <c r="EZ151" s="7">
        <v>9.0949304830821269</v>
      </c>
      <c r="FA151" s="7">
        <v>9.0949304830821269</v>
      </c>
      <c r="FB151" s="7">
        <v>52.078116245797581</v>
      </c>
      <c r="FC151" s="7">
        <v>1.501259882934018</v>
      </c>
      <c r="FD151" s="7">
        <v>3.1266913974369523</v>
      </c>
      <c r="FE151" s="7">
        <v>52.078116245797581</v>
      </c>
      <c r="FF151" s="7">
        <v>1.501259882934018</v>
      </c>
      <c r="FG151" s="7">
        <v>3.1266913974369523</v>
      </c>
      <c r="FH151" s="7">
        <v>1.501259882934018</v>
      </c>
      <c r="FI151" s="7">
        <v>3.1266913974369523</v>
      </c>
      <c r="FJ151" s="7">
        <v>1.501259882934018</v>
      </c>
      <c r="FK151" s="7">
        <v>3.1266913974369523</v>
      </c>
      <c r="FL151" s="7">
        <v>26.252913188401731</v>
      </c>
      <c r="FM151" s="7">
        <v>26.252913188401731</v>
      </c>
      <c r="FN151" s="7">
        <v>26.252913188401731</v>
      </c>
      <c r="FO151" s="7">
        <v>26.252913188401731</v>
      </c>
      <c r="FP151" s="7">
        <v>5.6670947887771277</v>
      </c>
      <c r="FQ151" s="7">
        <v>12.774095321219978</v>
      </c>
      <c r="FR151" s="7">
        <v>5.6670947887771277</v>
      </c>
      <c r="FS151" s="7">
        <v>12.774095321219978</v>
      </c>
      <c r="FT151" s="7">
        <v>9.0949304830821269</v>
      </c>
      <c r="FU151" s="7">
        <v>9.0949304830821269</v>
      </c>
      <c r="FV151" s="7">
        <v>9.0949304830821269</v>
      </c>
      <c r="FW151" s="7">
        <v>9.0949304830821269</v>
      </c>
      <c r="FX151" s="7">
        <v>20.939532454126109</v>
      </c>
      <c r="FY151" s="7">
        <v>31.618460986548357</v>
      </c>
      <c r="FZ151" s="7">
        <v>20.939532454126109</v>
      </c>
      <c r="GA151" s="7">
        <v>31.618460986548357</v>
      </c>
      <c r="GB151" s="7">
        <v>10.852972898797658</v>
      </c>
      <c r="GC151" s="7">
        <v>10.852972898797658</v>
      </c>
      <c r="GD151" s="7">
        <v>10.852972898797658</v>
      </c>
      <c r="GE151" s="7">
        <v>10.852972898797658</v>
      </c>
      <c r="GF151" s="7">
        <v>14.857766883282974</v>
      </c>
      <c r="GG151" s="7">
        <v>14.857766883282974</v>
      </c>
      <c r="GH151" s="7">
        <v>14.857766883282974</v>
      </c>
      <c r="GI151" s="7">
        <v>14.857766883282974</v>
      </c>
      <c r="GJ151" s="7">
        <v>22.288181023218417</v>
      </c>
      <c r="GK151" s="7">
        <v>22.288181023218417</v>
      </c>
      <c r="GL151" s="7">
        <v>22.288181023218417</v>
      </c>
      <c r="GM151" s="7">
        <v>22.288181023218417</v>
      </c>
      <c r="GN151" s="7">
        <v>23.037515534450101</v>
      </c>
      <c r="GO151" s="7">
        <v>37.491791215316752</v>
      </c>
      <c r="GP151" s="7">
        <v>23.037515534450101</v>
      </c>
      <c r="GQ151" s="7">
        <v>37.491791215316752</v>
      </c>
      <c r="GR151" s="7">
        <v>0</v>
      </c>
      <c r="GS151" s="7">
        <v>0</v>
      </c>
      <c r="GT151" s="7">
        <v>0</v>
      </c>
      <c r="GU151" s="7">
        <v>0</v>
      </c>
      <c r="GV151" s="7">
        <v>7.9453835530791814E-2</v>
      </c>
      <c r="GW151" s="7">
        <v>7.9453835530791814E-2</v>
      </c>
      <c r="GX151" s="7">
        <v>7.9453835530791814E-2</v>
      </c>
      <c r="GY151" s="7">
        <v>7.9453835530791814E-2</v>
      </c>
      <c r="GZ151" s="7">
        <v>0</v>
      </c>
      <c r="HA151" s="7">
        <v>0</v>
      </c>
    </row>
    <row r="152" spans="47:209" x14ac:dyDescent="0.25">
      <c r="AU152" s="7" t="s">
        <v>71</v>
      </c>
      <c r="AV152" s="7" t="s">
        <v>43</v>
      </c>
      <c r="AW152" s="7" t="s">
        <v>84</v>
      </c>
      <c r="AX152" s="7" t="s">
        <v>72</v>
      </c>
      <c r="AY152" s="7">
        <v>67.63</v>
      </c>
      <c r="BA152" s="7" t="s">
        <v>73</v>
      </c>
      <c r="BB152" s="7">
        <v>1</v>
      </c>
      <c r="BC152" s="20">
        <v>56250</v>
      </c>
      <c r="BF152" s="7" t="s">
        <v>74</v>
      </c>
      <c r="BJ152" s="7" t="s">
        <v>85</v>
      </c>
      <c r="BM152" s="7" cm="1">
        <f t="array" ref="BM152">INDEX($HD$3:$HD$14,BN152,1)</f>
        <v>31</v>
      </c>
      <c r="BN152" s="7">
        <v>7</v>
      </c>
      <c r="BO152" s="7">
        <v>5</v>
      </c>
      <c r="BP152" s="7">
        <v>6.4777812918269957</v>
      </c>
      <c r="BQ152" s="7">
        <v>6.4777812918269957</v>
      </c>
      <c r="BR152" s="7">
        <v>6.4777812918269957</v>
      </c>
      <c r="BS152" s="7">
        <v>6.4777812918269957</v>
      </c>
      <c r="BT152" s="7">
        <v>3.9913467221173007</v>
      </c>
      <c r="BU152" s="7">
        <v>3.9913467221173007</v>
      </c>
      <c r="BV152" s="7">
        <v>3.9913467221173007</v>
      </c>
      <c r="BW152" s="7">
        <v>3.9913467221173007</v>
      </c>
      <c r="BX152" s="7">
        <v>14.306827959243423</v>
      </c>
      <c r="BY152" s="7">
        <v>14.306827959243423</v>
      </c>
      <c r="BZ152" s="7">
        <v>3.9913467221173007</v>
      </c>
      <c r="CA152" s="7">
        <v>3.9913467221173007</v>
      </c>
      <c r="CB152" s="7">
        <v>3.9913467221173007</v>
      </c>
      <c r="CC152" s="7">
        <v>3.9913467221173007</v>
      </c>
      <c r="CD152" s="7">
        <v>4.2134336541818129</v>
      </c>
      <c r="CE152" s="7">
        <v>4.2134336541818129</v>
      </c>
      <c r="CF152" s="7">
        <v>4.2134336541818129</v>
      </c>
      <c r="CG152" s="7">
        <v>4.2134336541818129</v>
      </c>
      <c r="CH152" s="7">
        <v>4.2134336541818129</v>
      </c>
      <c r="CI152" s="7">
        <v>4.2134336541818129</v>
      </c>
      <c r="CJ152" s="7">
        <v>12.143137046341607</v>
      </c>
      <c r="CK152" s="7">
        <v>12.143137046341607</v>
      </c>
      <c r="CL152" s="7">
        <v>12.143137046341607</v>
      </c>
      <c r="CM152" s="7">
        <v>12.143137046341607</v>
      </c>
      <c r="CN152" s="7">
        <v>12.143137046341607</v>
      </c>
      <c r="CO152" s="7">
        <v>12.143137046341607</v>
      </c>
      <c r="CP152" s="7">
        <v>12.143137046341607</v>
      </c>
      <c r="CQ152" s="7">
        <v>12.143137046341607</v>
      </c>
      <c r="CR152" s="7">
        <v>1.2152936003387109</v>
      </c>
      <c r="CS152" s="7">
        <v>1.2152936003387109</v>
      </c>
      <c r="CT152" s="7">
        <v>1.2152936003387109</v>
      </c>
      <c r="CU152" s="7">
        <v>1.2152936003387109</v>
      </c>
      <c r="CV152" s="7">
        <v>9.2726758555674333</v>
      </c>
      <c r="CW152" s="7">
        <v>9.2726758555674333</v>
      </c>
      <c r="CX152" s="7">
        <v>9.2726758555674333</v>
      </c>
      <c r="CY152" s="7">
        <v>9.2726758555674333</v>
      </c>
      <c r="CZ152" s="7">
        <v>4.2134336541818129</v>
      </c>
      <c r="DA152" s="7">
        <v>4.2134336541818129</v>
      </c>
      <c r="DB152" s="7">
        <v>4.2134336541818129</v>
      </c>
      <c r="DC152" s="7">
        <v>4.2134336541818129</v>
      </c>
      <c r="DD152" s="7">
        <v>19.222120198442788</v>
      </c>
      <c r="DE152" s="7">
        <v>19.222120198442788</v>
      </c>
      <c r="DF152" s="7">
        <v>19.222120198442788</v>
      </c>
      <c r="DG152" s="7">
        <v>19.222120198442788</v>
      </c>
      <c r="DH152" s="7">
        <v>6.4777812918269957</v>
      </c>
      <c r="DI152" s="7">
        <v>6.4777812918269957</v>
      </c>
      <c r="DJ152" s="7">
        <v>6.4777812918269957</v>
      </c>
      <c r="DK152" s="7">
        <v>6.4777812918269957</v>
      </c>
      <c r="DL152" s="7">
        <v>14.306827959243423</v>
      </c>
      <c r="DM152" s="7">
        <v>14.306827959243423</v>
      </c>
      <c r="DN152" s="7">
        <v>14.306827959243423</v>
      </c>
      <c r="DO152" s="7">
        <v>14.306827959243423</v>
      </c>
      <c r="DP152" s="7">
        <v>9.755840734953102</v>
      </c>
      <c r="DQ152" s="7">
        <v>9.755840734953102</v>
      </c>
      <c r="DR152" s="7">
        <v>9.755840734953102</v>
      </c>
      <c r="DS152" s="7">
        <v>9.755840734953102</v>
      </c>
      <c r="DT152" s="7">
        <v>15.810074090189104</v>
      </c>
      <c r="DU152" s="7">
        <v>15.810074090189104</v>
      </c>
      <c r="DV152" s="7">
        <v>15.810074090189104</v>
      </c>
      <c r="DW152" s="7">
        <v>15.810074090189104</v>
      </c>
      <c r="DX152" s="7">
        <v>10.758636943590904</v>
      </c>
      <c r="DY152" s="7">
        <v>10.758636943590904</v>
      </c>
      <c r="DZ152" s="7">
        <v>10.758636943590904</v>
      </c>
      <c r="EA152" s="7">
        <v>10.758636943590904</v>
      </c>
      <c r="EB152" s="7">
        <v>21.695107752089445</v>
      </c>
      <c r="EC152" s="7">
        <v>21.695107752089445</v>
      </c>
      <c r="ED152" s="7">
        <v>21.695107752089445</v>
      </c>
      <c r="EE152" s="7">
        <v>21.695107752089445</v>
      </c>
      <c r="EF152" s="7">
        <v>30.714712953753629</v>
      </c>
      <c r="EG152" s="7">
        <v>30.714712953753629</v>
      </c>
      <c r="EH152" s="7">
        <v>30.714712953753629</v>
      </c>
      <c r="EI152" s="7">
        <v>30.714712953753629</v>
      </c>
      <c r="EJ152" s="7">
        <v>0.40998725879912024</v>
      </c>
      <c r="EK152" s="7">
        <v>0.92178627872727281</v>
      </c>
      <c r="EL152" s="7">
        <v>0.40998725879912024</v>
      </c>
      <c r="EM152" s="7">
        <v>0.92178627872727281</v>
      </c>
      <c r="EN152" s="7">
        <v>12.951583547460412</v>
      </c>
      <c r="EO152" s="7">
        <v>12.951583547460412</v>
      </c>
      <c r="EP152" s="7">
        <v>21.695107752089445</v>
      </c>
      <c r="EQ152" s="7">
        <v>21.695107752089445</v>
      </c>
      <c r="ER152" s="7">
        <v>21.695107752089445</v>
      </c>
      <c r="ES152" s="7">
        <v>21.695107752089445</v>
      </c>
      <c r="ET152" s="7">
        <v>11.345143731186207</v>
      </c>
      <c r="EU152" s="7">
        <v>11.345143731186207</v>
      </c>
      <c r="EV152" s="7">
        <v>10.138709928322577</v>
      </c>
      <c r="EW152" s="7">
        <v>10.138709928322577</v>
      </c>
      <c r="EX152" s="7">
        <v>10.138709928322577</v>
      </c>
      <c r="EY152" s="7">
        <v>10.138709928322577</v>
      </c>
      <c r="EZ152" s="7">
        <v>10.138709928322577</v>
      </c>
      <c r="FA152" s="7">
        <v>10.138709928322577</v>
      </c>
      <c r="FB152" s="7">
        <v>50.723237341255135</v>
      </c>
      <c r="FC152" s="7">
        <v>1.7555756137683307</v>
      </c>
      <c r="FD152" s="7">
        <v>3.4718309535571841</v>
      </c>
      <c r="FE152" s="7">
        <v>50.723237341255135</v>
      </c>
      <c r="FF152" s="7">
        <v>1.7555756137683307</v>
      </c>
      <c r="FG152" s="7">
        <v>3.4718309535571841</v>
      </c>
      <c r="FH152" s="7">
        <v>1.7555756137683307</v>
      </c>
      <c r="FI152" s="7">
        <v>3.4718309535571841</v>
      </c>
      <c r="FJ152" s="7">
        <v>1.7555756137683307</v>
      </c>
      <c r="FK152" s="7">
        <v>3.4718309535571841</v>
      </c>
      <c r="FL152" s="7">
        <v>24.352186298655432</v>
      </c>
      <c r="FM152" s="7">
        <v>24.352186298655432</v>
      </c>
      <c r="FN152" s="7">
        <v>24.352186298655432</v>
      </c>
      <c r="FO152" s="7">
        <v>24.352186298655432</v>
      </c>
      <c r="FP152" s="7">
        <v>4.0830216783826954</v>
      </c>
      <c r="FQ152" s="7">
        <v>8.6366133726920928</v>
      </c>
      <c r="FR152" s="7">
        <v>4.0830216783826954</v>
      </c>
      <c r="FS152" s="7">
        <v>8.6366133726920928</v>
      </c>
      <c r="FT152" s="7">
        <v>10.138709928322577</v>
      </c>
      <c r="FU152" s="7">
        <v>10.138709928322577</v>
      </c>
      <c r="FV152" s="7">
        <v>10.138709928322577</v>
      </c>
      <c r="FW152" s="7">
        <v>10.138709928322577</v>
      </c>
      <c r="FX152" s="7">
        <v>18.829622115843144</v>
      </c>
      <c r="FY152" s="7">
        <v>28.840592168684729</v>
      </c>
      <c r="FZ152" s="7">
        <v>18.829622115843144</v>
      </c>
      <c r="GA152" s="7">
        <v>28.840592168684729</v>
      </c>
      <c r="GB152" s="7">
        <v>10.758636943590904</v>
      </c>
      <c r="GC152" s="7">
        <v>10.758636943590904</v>
      </c>
      <c r="GD152" s="7">
        <v>10.758636943590904</v>
      </c>
      <c r="GE152" s="7">
        <v>10.758636943590904</v>
      </c>
      <c r="GF152" s="7">
        <v>12.951583547460412</v>
      </c>
      <c r="GG152" s="7">
        <v>12.951583547460412</v>
      </c>
      <c r="GH152" s="7">
        <v>12.951583547460412</v>
      </c>
      <c r="GI152" s="7">
        <v>12.951583547460412</v>
      </c>
      <c r="GJ152" s="7">
        <v>20.756981568746333</v>
      </c>
      <c r="GK152" s="7">
        <v>20.756981568746333</v>
      </c>
      <c r="GL152" s="7">
        <v>20.756981568746333</v>
      </c>
      <c r="GM152" s="7">
        <v>20.756981568746333</v>
      </c>
      <c r="GN152" s="7">
        <v>16.369158870785938</v>
      </c>
      <c r="GO152" s="7">
        <v>27.622640827923679</v>
      </c>
      <c r="GP152" s="7">
        <v>16.369158870785938</v>
      </c>
      <c r="GQ152" s="7">
        <v>27.622640827923679</v>
      </c>
      <c r="GR152" s="7">
        <v>3.5669034841700902</v>
      </c>
      <c r="GS152" s="7">
        <v>3.5669034841700902</v>
      </c>
      <c r="GT152" s="7">
        <v>3.5669034841700902</v>
      </c>
      <c r="GU152" s="7">
        <v>3.5669034841700902</v>
      </c>
      <c r="GV152" s="7">
        <v>28.844570067803442</v>
      </c>
      <c r="GW152" s="7">
        <v>28.844570067803442</v>
      </c>
      <c r="GX152" s="7">
        <v>28.844570067803442</v>
      </c>
      <c r="GY152" s="7">
        <v>28.844570067803442</v>
      </c>
      <c r="GZ152" s="7">
        <v>2.1772874100439825</v>
      </c>
      <c r="HA152" s="7">
        <v>2.1772874100439825</v>
      </c>
    </row>
    <row r="153" spans="47:209" x14ac:dyDescent="0.25">
      <c r="BM153" s="7" cm="1">
        <f t="array" ref="BM153">INDEX($HD$3:$HD$14,BN153,1)</f>
        <v>31</v>
      </c>
      <c r="BN153" s="7">
        <v>7</v>
      </c>
      <c r="BO153" s="7">
        <v>6</v>
      </c>
      <c r="BP153" s="7">
        <v>43.045903114055847</v>
      </c>
      <c r="BQ153" s="7">
        <v>43.045903114055847</v>
      </c>
      <c r="BR153" s="7">
        <v>43.045903114055847</v>
      </c>
      <c r="BS153" s="7">
        <v>43.045903114055847</v>
      </c>
      <c r="BT153" s="7">
        <v>36.940215198397439</v>
      </c>
      <c r="BU153" s="7">
        <v>36.940215198397439</v>
      </c>
      <c r="BV153" s="7">
        <v>36.940215198397439</v>
      </c>
      <c r="BW153" s="7">
        <v>36.940215198397439</v>
      </c>
      <c r="BX153" s="7">
        <v>57.774990268695035</v>
      </c>
      <c r="BY153" s="7">
        <v>57.774990268695035</v>
      </c>
      <c r="BZ153" s="7">
        <v>36.940215198397439</v>
      </c>
      <c r="CA153" s="7">
        <v>36.940215198397439</v>
      </c>
      <c r="CB153" s="7">
        <v>36.940215198397439</v>
      </c>
      <c r="CC153" s="7">
        <v>36.940215198397439</v>
      </c>
      <c r="CD153" s="7">
        <v>42.145169703607259</v>
      </c>
      <c r="CE153" s="7">
        <v>42.145169703607259</v>
      </c>
      <c r="CF153" s="7">
        <v>42.145169703607259</v>
      </c>
      <c r="CG153" s="7">
        <v>42.145169703607259</v>
      </c>
      <c r="CH153" s="7">
        <v>42.145169703607259</v>
      </c>
      <c r="CI153" s="7">
        <v>42.145169703607259</v>
      </c>
      <c r="CJ153" s="7">
        <v>63.180901084780075</v>
      </c>
      <c r="CK153" s="7">
        <v>63.180901084780075</v>
      </c>
      <c r="CL153" s="7">
        <v>63.180901084780075</v>
      </c>
      <c r="CM153" s="7">
        <v>63.180901084780075</v>
      </c>
      <c r="CN153" s="7">
        <v>63.180901084780075</v>
      </c>
      <c r="CO153" s="7">
        <v>63.180901084780075</v>
      </c>
      <c r="CP153" s="7">
        <v>63.180901084780075</v>
      </c>
      <c r="CQ153" s="7">
        <v>63.180901084780075</v>
      </c>
      <c r="CR153" s="7">
        <v>30.345511893351926</v>
      </c>
      <c r="CS153" s="7">
        <v>30.345511893351926</v>
      </c>
      <c r="CT153" s="7">
        <v>30.345511893351926</v>
      </c>
      <c r="CU153" s="7">
        <v>30.345511893351926</v>
      </c>
      <c r="CV153" s="7">
        <v>42.74776031575508</v>
      </c>
      <c r="CW153" s="7">
        <v>42.74776031575508</v>
      </c>
      <c r="CX153" s="7">
        <v>42.74776031575508</v>
      </c>
      <c r="CY153" s="7">
        <v>42.74776031575508</v>
      </c>
      <c r="CZ153" s="7">
        <v>42.145169703607259</v>
      </c>
      <c r="DA153" s="7">
        <v>42.145169703607259</v>
      </c>
      <c r="DB153" s="7">
        <v>42.145169703607259</v>
      </c>
      <c r="DC153" s="7">
        <v>42.145169703607259</v>
      </c>
      <c r="DD153" s="7">
        <v>62.621702225259469</v>
      </c>
      <c r="DE153" s="7">
        <v>62.621702225259469</v>
      </c>
      <c r="DF153" s="7">
        <v>62.621702225259469</v>
      </c>
      <c r="DG153" s="7">
        <v>62.621702225259469</v>
      </c>
      <c r="DH153" s="7">
        <v>43.045903114055847</v>
      </c>
      <c r="DI153" s="7">
        <v>43.045903114055847</v>
      </c>
      <c r="DJ153" s="7">
        <v>43.045903114055847</v>
      </c>
      <c r="DK153" s="7">
        <v>43.045903114055847</v>
      </c>
      <c r="DL153" s="7">
        <v>57.774990268695035</v>
      </c>
      <c r="DM153" s="7">
        <v>57.774990268695035</v>
      </c>
      <c r="DN153" s="7">
        <v>57.774990268695035</v>
      </c>
      <c r="DO153" s="7">
        <v>57.774990268695035</v>
      </c>
      <c r="DP153" s="7">
        <v>49.046099065202405</v>
      </c>
      <c r="DQ153" s="7">
        <v>49.046099065202405</v>
      </c>
      <c r="DR153" s="7">
        <v>49.046099065202405</v>
      </c>
      <c r="DS153" s="7">
        <v>49.046099065202405</v>
      </c>
      <c r="DT153" s="7">
        <v>53.588237425067362</v>
      </c>
      <c r="DU153" s="7">
        <v>53.588237425067362</v>
      </c>
      <c r="DV153" s="7">
        <v>53.588237425067362</v>
      </c>
      <c r="DW153" s="7">
        <v>53.588237425067362</v>
      </c>
      <c r="DX153" s="7">
        <v>8.1965277440161195</v>
      </c>
      <c r="DY153" s="7">
        <v>8.1965277440161195</v>
      </c>
      <c r="DZ153" s="7">
        <v>8.1965277440161195</v>
      </c>
      <c r="EA153" s="7">
        <v>8.1965277440161195</v>
      </c>
      <c r="EB153" s="7">
        <v>15.156338131709656</v>
      </c>
      <c r="EC153" s="7">
        <v>15.156338131709656</v>
      </c>
      <c r="ED153" s="7">
        <v>15.156338131709656</v>
      </c>
      <c r="EE153" s="7">
        <v>15.156338131709656</v>
      </c>
      <c r="EF153" s="7">
        <v>30.979914266621734</v>
      </c>
      <c r="EG153" s="7">
        <v>30.979914266621734</v>
      </c>
      <c r="EH153" s="7">
        <v>30.979914266621734</v>
      </c>
      <c r="EI153" s="7">
        <v>30.979914266621734</v>
      </c>
      <c r="EJ153" s="7">
        <v>0.54427691976832848</v>
      </c>
      <c r="EK153" s="7">
        <v>1.4646055800073303</v>
      </c>
      <c r="EL153" s="7">
        <v>0.54427691976832848</v>
      </c>
      <c r="EM153" s="7">
        <v>1.4646055800073303</v>
      </c>
      <c r="EN153" s="7">
        <v>8.8254074287155362</v>
      </c>
      <c r="EO153" s="7">
        <v>8.8254074287155362</v>
      </c>
      <c r="EP153" s="7">
        <v>15.156338131709656</v>
      </c>
      <c r="EQ153" s="7">
        <v>15.156338131709656</v>
      </c>
      <c r="ER153" s="7">
        <v>15.156338131709656</v>
      </c>
      <c r="ES153" s="7">
        <v>15.156338131709656</v>
      </c>
      <c r="ET153" s="7">
        <v>8.7720467280249181</v>
      </c>
      <c r="EU153" s="7">
        <v>8.7720467280249181</v>
      </c>
      <c r="EV153" s="7">
        <v>8.9648406540689258</v>
      </c>
      <c r="EW153" s="7">
        <v>8.9648406540689258</v>
      </c>
      <c r="EX153" s="7">
        <v>8.9648406540689258</v>
      </c>
      <c r="EY153" s="7">
        <v>8.9648406540689258</v>
      </c>
      <c r="EZ153" s="7">
        <v>8.9648406540689258</v>
      </c>
      <c r="FA153" s="7">
        <v>8.9648406540689258</v>
      </c>
      <c r="FB153" s="7">
        <v>49.848579634686189</v>
      </c>
      <c r="FC153" s="7">
        <v>0.76884109555865177</v>
      </c>
      <c r="FD153" s="7">
        <v>1.7059958237008797</v>
      </c>
      <c r="FE153" s="7">
        <v>49.848579634686189</v>
      </c>
      <c r="FF153" s="7">
        <v>0.76884109555865177</v>
      </c>
      <c r="FG153" s="7">
        <v>1.7059958237008797</v>
      </c>
      <c r="FH153" s="7">
        <v>0.76884109555865177</v>
      </c>
      <c r="FI153" s="7">
        <v>1.7059958237008797</v>
      </c>
      <c r="FJ153" s="7">
        <v>0.76884109555865177</v>
      </c>
      <c r="FK153" s="7">
        <v>1.7059958237008797</v>
      </c>
      <c r="FL153" s="7">
        <v>20.285867488599724</v>
      </c>
      <c r="FM153" s="7">
        <v>20.285867488599724</v>
      </c>
      <c r="FN153" s="7">
        <v>20.285867488599724</v>
      </c>
      <c r="FO153" s="7">
        <v>20.285867488599724</v>
      </c>
      <c r="FP153" s="7">
        <v>3.6734501719780033</v>
      </c>
      <c r="FQ153" s="7">
        <v>7.4309070074310952</v>
      </c>
      <c r="FR153" s="7">
        <v>3.6734501719780033</v>
      </c>
      <c r="FS153" s="7">
        <v>7.4309070074310952</v>
      </c>
      <c r="FT153" s="7">
        <v>8.9648406540689258</v>
      </c>
      <c r="FU153" s="7">
        <v>8.9648406540689258</v>
      </c>
      <c r="FV153" s="7">
        <v>8.9648406540689258</v>
      </c>
      <c r="FW153" s="7">
        <v>8.9648406540689258</v>
      </c>
      <c r="FX153" s="7">
        <v>18.946135753694993</v>
      </c>
      <c r="FY153" s="7">
        <v>27.992034816357801</v>
      </c>
      <c r="FZ153" s="7">
        <v>18.946135753694993</v>
      </c>
      <c r="GA153" s="7">
        <v>27.992034816357801</v>
      </c>
      <c r="GB153" s="7">
        <v>8.1965277440161195</v>
      </c>
      <c r="GC153" s="7">
        <v>8.1965277440161195</v>
      </c>
      <c r="GD153" s="7">
        <v>8.1965277440161195</v>
      </c>
      <c r="GE153" s="7">
        <v>8.1965277440161195</v>
      </c>
      <c r="GF153" s="7">
        <v>8.8254074287155362</v>
      </c>
      <c r="GG153" s="7">
        <v>8.8254074287155362</v>
      </c>
      <c r="GH153" s="7">
        <v>8.8254074287155362</v>
      </c>
      <c r="GI153" s="7">
        <v>8.8254074287155362</v>
      </c>
      <c r="GJ153" s="7">
        <v>13.863993442456005</v>
      </c>
      <c r="GK153" s="7">
        <v>13.863993442456005</v>
      </c>
      <c r="GL153" s="7">
        <v>13.863993442456005</v>
      </c>
      <c r="GM153" s="7">
        <v>13.863993442456005</v>
      </c>
      <c r="GN153" s="7">
        <v>13.944407591398837</v>
      </c>
      <c r="GO153" s="7">
        <v>23.243851304369485</v>
      </c>
      <c r="GP153" s="7">
        <v>13.944407591398837</v>
      </c>
      <c r="GQ153" s="7">
        <v>23.243851304369485</v>
      </c>
      <c r="GR153" s="7">
        <v>41.146255507479466</v>
      </c>
      <c r="GS153" s="7">
        <v>41.146255507479466</v>
      </c>
      <c r="GT153" s="7">
        <v>41.146255507479466</v>
      </c>
      <c r="GU153" s="7">
        <v>41.146255507479466</v>
      </c>
      <c r="GV153" s="7">
        <v>79.173019747008539</v>
      </c>
      <c r="GW153" s="7">
        <v>79.173019747008539</v>
      </c>
      <c r="GX153" s="7">
        <v>79.173019747008539</v>
      </c>
      <c r="GY153" s="7">
        <v>79.173019747008539</v>
      </c>
      <c r="GZ153" s="7">
        <v>33.986070832296143</v>
      </c>
      <c r="HA153" s="7">
        <v>33.986070832296143</v>
      </c>
    </row>
    <row r="154" spans="47:209" x14ac:dyDescent="0.25">
      <c r="BM154" s="7" cm="1">
        <f t="array" ref="BM154">INDEX($HD$3:$HD$14,BN154,1)</f>
        <v>31</v>
      </c>
      <c r="BN154" s="7">
        <v>7</v>
      </c>
      <c r="BO154" s="7">
        <v>7</v>
      </c>
      <c r="BP154" s="7">
        <v>83.341059869062178</v>
      </c>
      <c r="BQ154" s="7">
        <v>83.341059869062178</v>
      </c>
      <c r="BR154" s="7">
        <v>83.341059869062178</v>
      </c>
      <c r="BS154" s="7">
        <v>83.341059869062178</v>
      </c>
      <c r="BT154" s="7">
        <v>80.012348964179068</v>
      </c>
      <c r="BU154" s="7">
        <v>80.012348964179068</v>
      </c>
      <c r="BV154" s="7">
        <v>80.012348964179068</v>
      </c>
      <c r="BW154" s="7">
        <v>80.012348964179068</v>
      </c>
      <c r="BX154" s="7">
        <v>82.053890366260632</v>
      </c>
      <c r="BY154" s="7">
        <v>82.053890366260632</v>
      </c>
      <c r="BZ154" s="7">
        <v>80.012348964179068</v>
      </c>
      <c r="CA154" s="7">
        <v>80.012348964179068</v>
      </c>
      <c r="CB154" s="7">
        <v>80.012348964179068</v>
      </c>
      <c r="CC154" s="7">
        <v>80.012348964179068</v>
      </c>
      <c r="CD154" s="7">
        <v>82.566344223194008</v>
      </c>
      <c r="CE154" s="7">
        <v>82.566344223194008</v>
      </c>
      <c r="CF154" s="7">
        <v>82.566344223194008</v>
      </c>
      <c r="CG154" s="7">
        <v>82.566344223194008</v>
      </c>
      <c r="CH154" s="7">
        <v>82.566344223194008</v>
      </c>
      <c r="CI154" s="7">
        <v>82.566344223194008</v>
      </c>
      <c r="CJ154" s="7">
        <v>95.277927353886355</v>
      </c>
      <c r="CK154" s="7">
        <v>95.277927353886355</v>
      </c>
      <c r="CL154" s="7">
        <v>95.277927353886355</v>
      </c>
      <c r="CM154" s="7">
        <v>95.277927353886355</v>
      </c>
      <c r="CN154" s="7">
        <v>95.277927353886355</v>
      </c>
      <c r="CO154" s="7">
        <v>95.277927353886355</v>
      </c>
      <c r="CP154" s="7">
        <v>95.277927353886355</v>
      </c>
      <c r="CQ154" s="7">
        <v>95.277927353886355</v>
      </c>
      <c r="CR154" s="7">
        <v>77.204828827434255</v>
      </c>
      <c r="CS154" s="7">
        <v>77.204828827434255</v>
      </c>
      <c r="CT154" s="7">
        <v>77.204828827434255</v>
      </c>
      <c r="CU154" s="7">
        <v>77.204828827434255</v>
      </c>
      <c r="CV154" s="7">
        <v>72.802839827756614</v>
      </c>
      <c r="CW154" s="7">
        <v>72.802839827756614</v>
      </c>
      <c r="CX154" s="7">
        <v>72.802839827756614</v>
      </c>
      <c r="CY154" s="7">
        <v>72.802839827756614</v>
      </c>
      <c r="CZ154" s="7">
        <v>82.566344223194008</v>
      </c>
      <c r="DA154" s="7">
        <v>82.566344223194008</v>
      </c>
      <c r="DB154" s="7">
        <v>82.566344223194008</v>
      </c>
      <c r="DC154" s="7">
        <v>82.566344223194008</v>
      </c>
      <c r="DD154" s="7">
        <v>80.247629623298465</v>
      </c>
      <c r="DE154" s="7">
        <v>80.247629623298465</v>
      </c>
      <c r="DF154" s="7">
        <v>80.247629623298465</v>
      </c>
      <c r="DG154" s="7">
        <v>80.247629623298465</v>
      </c>
      <c r="DH154" s="7">
        <v>83.341059869062178</v>
      </c>
      <c r="DI154" s="7">
        <v>83.341059869062178</v>
      </c>
      <c r="DJ154" s="7">
        <v>83.341059869062178</v>
      </c>
      <c r="DK154" s="7">
        <v>83.341059869062178</v>
      </c>
      <c r="DL154" s="7">
        <v>82.053890366260632</v>
      </c>
      <c r="DM154" s="7">
        <v>82.053890366260632</v>
      </c>
      <c r="DN154" s="7">
        <v>82.053890366260632</v>
      </c>
      <c r="DO154" s="7">
        <v>82.053890366260632</v>
      </c>
      <c r="DP154" s="7">
        <v>79.11569671797092</v>
      </c>
      <c r="DQ154" s="7">
        <v>79.11569671797092</v>
      </c>
      <c r="DR154" s="7">
        <v>79.11569671797092</v>
      </c>
      <c r="DS154" s="7">
        <v>79.11569671797092</v>
      </c>
      <c r="DT154" s="7">
        <v>73.898240302771029</v>
      </c>
      <c r="DU154" s="7">
        <v>73.898240302771029</v>
      </c>
      <c r="DV154" s="7">
        <v>73.898240302771029</v>
      </c>
      <c r="DW154" s="7">
        <v>73.898240302771029</v>
      </c>
      <c r="DX154" s="7">
        <v>8.3140718252140768</v>
      </c>
      <c r="DY154" s="7">
        <v>8.3140718252140768</v>
      </c>
      <c r="DZ154" s="7">
        <v>8.3140718252140768</v>
      </c>
      <c r="EA154" s="7">
        <v>8.3140718252140768</v>
      </c>
      <c r="EB154" s="7">
        <v>8.1625914675131934</v>
      </c>
      <c r="EC154" s="7">
        <v>8.1625914675131934</v>
      </c>
      <c r="ED154" s="7">
        <v>8.1625914675131934</v>
      </c>
      <c r="EE154" s="7">
        <v>8.1625914675131934</v>
      </c>
      <c r="EF154" s="7">
        <v>20.191426069552719</v>
      </c>
      <c r="EG154" s="7">
        <v>20.191426069552719</v>
      </c>
      <c r="EH154" s="7">
        <v>20.191426069552719</v>
      </c>
      <c r="EI154" s="7">
        <v>20.191426069552719</v>
      </c>
      <c r="EJ154" s="7">
        <v>1.0166949910175955</v>
      </c>
      <c r="EK154" s="7">
        <v>2.190119174042525</v>
      </c>
      <c r="EL154" s="7">
        <v>1.0166949910175955</v>
      </c>
      <c r="EM154" s="7">
        <v>2.190119174042525</v>
      </c>
      <c r="EN154" s="7">
        <v>6.7998966261070466</v>
      </c>
      <c r="EO154" s="7">
        <v>6.7998966261070466</v>
      </c>
      <c r="EP154" s="7">
        <v>8.1625914675131934</v>
      </c>
      <c r="EQ154" s="7">
        <v>8.1625914675131934</v>
      </c>
      <c r="ER154" s="7">
        <v>8.1625914675131934</v>
      </c>
      <c r="ES154" s="7">
        <v>8.1625914675131934</v>
      </c>
      <c r="ET154" s="7">
        <v>4.5251663046334327</v>
      </c>
      <c r="EU154" s="7">
        <v>4.5251663046334327</v>
      </c>
      <c r="EV154" s="7">
        <v>6.4361109412961879</v>
      </c>
      <c r="EW154" s="7">
        <v>6.4361109412961879</v>
      </c>
      <c r="EX154" s="7">
        <v>6.4361109412961879</v>
      </c>
      <c r="EY154" s="7">
        <v>6.4361109412961879</v>
      </c>
      <c r="EZ154" s="7">
        <v>6.4361109412961879</v>
      </c>
      <c r="FA154" s="7">
        <v>6.4361109412961879</v>
      </c>
      <c r="FB154" s="7">
        <v>50.148400531519094</v>
      </c>
      <c r="FC154" s="7">
        <v>1.881199297838708</v>
      </c>
      <c r="FD154" s="7">
        <v>3.1388994049061592</v>
      </c>
      <c r="FE154" s="7">
        <v>50.148400531519094</v>
      </c>
      <c r="FF154" s="7">
        <v>1.881199297838708</v>
      </c>
      <c r="FG154" s="7">
        <v>3.1388994049061592</v>
      </c>
      <c r="FH154" s="7">
        <v>1.881199297838708</v>
      </c>
      <c r="FI154" s="7">
        <v>3.1388994049061592</v>
      </c>
      <c r="FJ154" s="7">
        <v>1.881199297838708</v>
      </c>
      <c r="FK154" s="7">
        <v>3.1388994049061592</v>
      </c>
      <c r="FL154" s="7">
        <v>14.55388356437536</v>
      </c>
      <c r="FM154" s="7">
        <v>14.55388356437536</v>
      </c>
      <c r="FN154" s="7">
        <v>14.55388356437536</v>
      </c>
      <c r="FO154" s="7">
        <v>14.55388356437536</v>
      </c>
      <c r="FP154" s="7">
        <v>5.0287086475395739</v>
      </c>
      <c r="FQ154" s="7">
        <v>9.5803732061099787</v>
      </c>
      <c r="FR154" s="7">
        <v>5.0287086475395739</v>
      </c>
      <c r="FS154" s="7">
        <v>9.5803732061099787</v>
      </c>
      <c r="FT154" s="7">
        <v>6.4361109412961879</v>
      </c>
      <c r="FU154" s="7">
        <v>6.4361109412961879</v>
      </c>
      <c r="FV154" s="7">
        <v>6.4361109412961879</v>
      </c>
      <c r="FW154" s="7">
        <v>6.4361109412961879</v>
      </c>
      <c r="FX154" s="7">
        <v>18.118199039199396</v>
      </c>
      <c r="FY154" s="7">
        <v>27.203633892620239</v>
      </c>
      <c r="FZ154" s="7">
        <v>18.118199039199396</v>
      </c>
      <c r="GA154" s="7">
        <v>27.203633892620239</v>
      </c>
      <c r="GB154" s="7">
        <v>8.3140718252140768</v>
      </c>
      <c r="GC154" s="7">
        <v>8.3140718252140768</v>
      </c>
      <c r="GD154" s="7">
        <v>8.3140718252140768</v>
      </c>
      <c r="GE154" s="7">
        <v>8.3140718252140768</v>
      </c>
      <c r="GF154" s="7">
        <v>6.7998966261070466</v>
      </c>
      <c r="GG154" s="7">
        <v>6.7998966261070466</v>
      </c>
      <c r="GH154" s="7">
        <v>6.7998966261070466</v>
      </c>
      <c r="GI154" s="7">
        <v>6.7998966261070466</v>
      </c>
      <c r="GJ154" s="7">
        <v>10.837731805243422</v>
      </c>
      <c r="GK154" s="7">
        <v>10.837731805243422</v>
      </c>
      <c r="GL154" s="7">
        <v>10.837731805243422</v>
      </c>
      <c r="GM154" s="7">
        <v>10.837731805243422</v>
      </c>
      <c r="GN154" s="7">
        <v>11.776363202219935</v>
      </c>
      <c r="GO154" s="7">
        <v>19.56205364556013</v>
      </c>
      <c r="GP154" s="7">
        <v>11.776363202219935</v>
      </c>
      <c r="GQ154" s="7">
        <v>19.56205364556013</v>
      </c>
      <c r="GR154" s="7">
        <v>80.41756051655409</v>
      </c>
      <c r="GS154" s="7">
        <v>80.41756051655409</v>
      </c>
      <c r="GT154" s="7">
        <v>80.41756051655409</v>
      </c>
      <c r="GU154" s="7">
        <v>80.41756051655409</v>
      </c>
      <c r="GV154" s="7">
        <v>95.111702745645459</v>
      </c>
      <c r="GW154" s="7">
        <v>95.111702745645459</v>
      </c>
      <c r="GX154" s="7">
        <v>95.111702745645459</v>
      </c>
      <c r="GY154" s="7">
        <v>95.111702745645459</v>
      </c>
      <c r="GZ154" s="7">
        <v>79.174545494595279</v>
      </c>
      <c r="HA154" s="7">
        <v>79.174545494595279</v>
      </c>
    </row>
    <row r="155" spans="47:209" x14ac:dyDescent="0.25">
      <c r="BM155" s="7" cm="1">
        <f t="array" ref="BM155">INDEX($HD$3:$HD$14,BN155,1)</f>
        <v>31</v>
      </c>
      <c r="BN155" s="7">
        <v>7</v>
      </c>
      <c r="BO155" s="7">
        <v>8</v>
      </c>
      <c r="BP155" s="7">
        <v>85.875713802037907</v>
      </c>
      <c r="BQ155" s="7">
        <v>85.875713802037907</v>
      </c>
      <c r="BR155" s="7">
        <v>85.875713802037907</v>
      </c>
      <c r="BS155" s="7">
        <v>85.875713802037907</v>
      </c>
      <c r="BT155" s="7">
        <v>86.915488193592125</v>
      </c>
      <c r="BU155" s="7">
        <v>86.915488193592125</v>
      </c>
      <c r="BV155" s="7">
        <v>86.915488193592125</v>
      </c>
      <c r="BW155" s="7">
        <v>86.915488193592125</v>
      </c>
      <c r="BX155" s="7">
        <v>88.032640298079215</v>
      </c>
      <c r="BY155" s="7">
        <v>88.032640298079215</v>
      </c>
      <c r="BZ155" s="7">
        <v>86.915488193592125</v>
      </c>
      <c r="CA155" s="7">
        <v>86.915488193592125</v>
      </c>
      <c r="CB155" s="7">
        <v>86.915488193592125</v>
      </c>
      <c r="CC155" s="7">
        <v>86.915488193592125</v>
      </c>
      <c r="CD155" s="7">
        <v>88.550039527624421</v>
      </c>
      <c r="CE155" s="7">
        <v>88.550039527624421</v>
      </c>
      <c r="CF155" s="7">
        <v>88.550039527624421</v>
      </c>
      <c r="CG155" s="7">
        <v>88.550039527624421</v>
      </c>
      <c r="CH155" s="7">
        <v>88.550039527624421</v>
      </c>
      <c r="CI155" s="7">
        <v>88.550039527624421</v>
      </c>
      <c r="CJ155" s="7">
        <v>97.583382581744516</v>
      </c>
      <c r="CK155" s="7">
        <v>97.583382581744516</v>
      </c>
      <c r="CL155" s="7">
        <v>97.583382581744516</v>
      </c>
      <c r="CM155" s="7">
        <v>97.583382581744516</v>
      </c>
      <c r="CN155" s="7">
        <v>97.583382581744516</v>
      </c>
      <c r="CO155" s="7">
        <v>97.583382581744516</v>
      </c>
      <c r="CP155" s="7">
        <v>97.583382581744516</v>
      </c>
      <c r="CQ155" s="7">
        <v>97.583382581744516</v>
      </c>
      <c r="CR155" s="7">
        <v>86.013670209369309</v>
      </c>
      <c r="CS155" s="7">
        <v>86.013670209369309</v>
      </c>
      <c r="CT155" s="7">
        <v>86.013670209369309</v>
      </c>
      <c r="CU155" s="7">
        <v>86.013670209369309</v>
      </c>
      <c r="CV155" s="7">
        <v>75.772755962712679</v>
      </c>
      <c r="CW155" s="7">
        <v>75.772755962712679</v>
      </c>
      <c r="CX155" s="7">
        <v>75.772755962712679</v>
      </c>
      <c r="CY155" s="7">
        <v>75.772755962712679</v>
      </c>
      <c r="CZ155" s="7">
        <v>88.550039527624421</v>
      </c>
      <c r="DA155" s="7">
        <v>88.550039527624421</v>
      </c>
      <c r="DB155" s="7">
        <v>88.550039527624421</v>
      </c>
      <c r="DC155" s="7">
        <v>88.550039527624421</v>
      </c>
      <c r="DD155" s="7">
        <v>89.186943101847248</v>
      </c>
      <c r="DE155" s="7">
        <v>89.186943101847248</v>
      </c>
      <c r="DF155" s="7">
        <v>89.186943101847248</v>
      </c>
      <c r="DG155" s="7">
        <v>89.186943101847248</v>
      </c>
      <c r="DH155" s="7">
        <v>85.875713802037907</v>
      </c>
      <c r="DI155" s="7">
        <v>85.875713802037907</v>
      </c>
      <c r="DJ155" s="7">
        <v>85.875713802037907</v>
      </c>
      <c r="DK155" s="7">
        <v>85.875713802037907</v>
      </c>
      <c r="DL155" s="7">
        <v>88.032640298079215</v>
      </c>
      <c r="DM155" s="7">
        <v>88.032640298079215</v>
      </c>
      <c r="DN155" s="7">
        <v>88.032640298079215</v>
      </c>
      <c r="DO155" s="7">
        <v>88.032640298079215</v>
      </c>
      <c r="DP155" s="7">
        <v>78.957270490820889</v>
      </c>
      <c r="DQ155" s="7">
        <v>78.957270490820889</v>
      </c>
      <c r="DR155" s="7">
        <v>78.957270490820889</v>
      </c>
      <c r="DS155" s="7">
        <v>78.957270490820889</v>
      </c>
      <c r="DT155" s="7">
        <v>87.178816845513552</v>
      </c>
      <c r="DU155" s="7">
        <v>87.178816845513552</v>
      </c>
      <c r="DV155" s="7">
        <v>87.178816845513552</v>
      </c>
      <c r="DW155" s="7">
        <v>87.178816845513552</v>
      </c>
      <c r="DX155" s="7">
        <v>12.672843717998548</v>
      </c>
      <c r="DY155" s="7">
        <v>12.672843717998548</v>
      </c>
      <c r="DZ155" s="7">
        <v>12.672843717998548</v>
      </c>
      <c r="EA155" s="7">
        <v>12.672843717998548</v>
      </c>
      <c r="EB155" s="7">
        <v>9.8514073561026549</v>
      </c>
      <c r="EC155" s="7">
        <v>9.8514073561026549</v>
      </c>
      <c r="ED155" s="7">
        <v>9.8514073561026549</v>
      </c>
      <c r="EE155" s="7">
        <v>9.8514073561026549</v>
      </c>
      <c r="EF155" s="7">
        <v>31.859547979579215</v>
      </c>
      <c r="EG155" s="7">
        <v>31.859547979579215</v>
      </c>
      <c r="EH155" s="7">
        <v>31.859547979579215</v>
      </c>
      <c r="EI155" s="7">
        <v>31.859547979579215</v>
      </c>
      <c r="EJ155" s="7">
        <v>1.1683899159736058</v>
      </c>
      <c r="EK155" s="7">
        <v>2.9780509440410565</v>
      </c>
      <c r="EL155" s="7">
        <v>1.1683899159736058</v>
      </c>
      <c r="EM155" s="7">
        <v>2.9780509440410565</v>
      </c>
      <c r="EN155" s="7">
        <v>9.1697592590630581</v>
      </c>
      <c r="EO155" s="7">
        <v>9.1697592590630581</v>
      </c>
      <c r="EP155" s="7">
        <v>9.8514073561026549</v>
      </c>
      <c r="EQ155" s="7">
        <v>9.8514073561026549</v>
      </c>
      <c r="ER155" s="7">
        <v>9.8514073561026549</v>
      </c>
      <c r="ES155" s="7">
        <v>9.8514073561026549</v>
      </c>
      <c r="ET155" s="7">
        <v>10.22415627356893</v>
      </c>
      <c r="EU155" s="7">
        <v>10.22415627356893</v>
      </c>
      <c r="EV155" s="7">
        <v>15.422273995310812</v>
      </c>
      <c r="EW155" s="7">
        <v>15.422273995310812</v>
      </c>
      <c r="EX155" s="7">
        <v>15.422273995310812</v>
      </c>
      <c r="EY155" s="7">
        <v>15.422273995310812</v>
      </c>
      <c r="EZ155" s="7">
        <v>15.422273995310812</v>
      </c>
      <c r="FA155" s="7">
        <v>15.422273995310812</v>
      </c>
      <c r="FB155" s="7">
        <v>52.109879353225786</v>
      </c>
      <c r="FC155" s="7">
        <v>4.2623413056319714</v>
      </c>
      <c r="FD155" s="7">
        <v>7.2098690937566001</v>
      </c>
      <c r="FE155" s="7">
        <v>52.109879353225786</v>
      </c>
      <c r="FF155" s="7">
        <v>4.2623413056319714</v>
      </c>
      <c r="FG155" s="7">
        <v>7.2098690937566001</v>
      </c>
      <c r="FH155" s="7">
        <v>4.2623413056319714</v>
      </c>
      <c r="FI155" s="7">
        <v>7.2098690937566001</v>
      </c>
      <c r="FJ155" s="7">
        <v>4.2623413056319714</v>
      </c>
      <c r="FK155" s="7">
        <v>7.2098690937566001</v>
      </c>
      <c r="FL155" s="7">
        <v>27.034926685483882</v>
      </c>
      <c r="FM155" s="7">
        <v>27.034926685483882</v>
      </c>
      <c r="FN155" s="7">
        <v>27.034926685483882</v>
      </c>
      <c r="FO155" s="7">
        <v>27.034926685483882</v>
      </c>
      <c r="FP155" s="7">
        <v>5.3362843717390005</v>
      </c>
      <c r="FQ155" s="7">
        <v>9.9847001489853504</v>
      </c>
      <c r="FR155" s="7">
        <v>5.3362843717390005</v>
      </c>
      <c r="FS155" s="7">
        <v>9.9847001489853504</v>
      </c>
      <c r="FT155" s="7">
        <v>15.422273995310812</v>
      </c>
      <c r="FU155" s="7">
        <v>15.422273995310812</v>
      </c>
      <c r="FV155" s="7">
        <v>15.422273995310812</v>
      </c>
      <c r="FW155" s="7">
        <v>15.422273995310812</v>
      </c>
      <c r="FX155" s="7">
        <v>17.02418458632993</v>
      </c>
      <c r="FY155" s="7">
        <v>26.056569192705219</v>
      </c>
      <c r="FZ155" s="7">
        <v>17.02418458632993</v>
      </c>
      <c r="GA155" s="7">
        <v>26.056569192705219</v>
      </c>
      <c r="GB155" s="7">
        <v>12.672843717998548</v>
      </c>
      <c r="GC155" s="7">
        <v>12.672843717998548</v>
      </c>
      <c r="GD155" s="7">
        <v>12.672843717998548</v>
      </c>
      <c r="GE155" s="7">
        <v>12.672843717998548</v>
      </c>
      <c r="GF155" s="7">
        <v>9.1697592590630581</v>
      </c>
      <c r="GG155" s="7">
        <v>9.1697592590630581</v>
      </c>
      <c r="GH155" s="7">
        <v>9.1697592590630581</v>
      </c>
      <c r="GI155" s="7">
        <v>9.1697592590630581</v>
      </c>
      <c r="GJ155" s="7">
        <v>15.490577659488261</v>
      </c>
      <c r="GK155" s="7">
        <v>15.490577659488261</v>
      </c>
      <c r="GL155" s="7">
        <v>15.490577659488261</v>
      </c>
      <c r="GM155" s="7">
        <v>15.490577659488261</v>
      </c>
      <c r="GN155" s="7">
        <v>8.2829056848489788</v>
      </c>
      <c r="GO155" s="7">
        <v>14.04570937153813</v>
      </c>
      <c r="GP155" s="7">
        <v>8.2829056848489788</v>
      </c>
      <c r="GQ155" s="7">
        <v>14.04570937153813</v>
      </c>
      <c r="GR155" s="7">
        <v>90.288029542126012</v>
      </c>
      <c r="GS155" s="7">
        <v>90.288029542126012</v>
      </c>
      <c r="GT155" s="7">
        <v>90.288029542126012</v>
      </c>
      <c r="GU155" s="7">
        <v>90.288029542126012</v>
      </c>
      <c r="GV155" s="7">
        <v>97.140197931158141</v>
      </c>
      <c r="GW155" s="7">
        <v>97.140197931158141</v>
      </c>
      <c r="GX155" s="7">
        <v>97.140197931158141</v>
      </c>
      <c r="GY155" s="7">
        <v>97.140197931158141</v>
      </c>
      <c r="GZ155" s="7">
        <v>88.244496838122757</v>
      </c>
      <c r="HA155" s="7">
        <v>88.244496838122757</v>
      </c>
    </row>
    <row r="156" spans="47:209" x14ac:dyDescent="0.25">
      <c r="BM156" s="7" cm="1">
        <f t="array" ref="BM156">INDEX($HD$3:$HD$14,BN156,1)</f>
        <v>31</v>
      </c>
      <c r="BN156" s="7">
        <v>7</v>
      </c>
      <c r="BO156" s="7">
        <v>9</v>
      </c>
      <c r="BP156" s="7">
        <v>94.367916483606422</v>
      </c>
      <c r="BQ156" s="7">
        <v>94.367916483606422</v>
      </c>
      <c r="BR156" s="7">
        <v>94.367916483606422</v>
      </c>
      <c r="BS156" s="7">
        <v>94.367916483606422</v>
      </c>
      <c r="BT156" s="7">
        <v>93.692921838811358</v>
      </c>
      <c r="BU156" s="7">
        <v>93.692921838811358</v>
      </c>
      <c r="BV156" s="7">
        <v>93.692921838811358</v>
      </c>
      <c r="BW156" s="7">
        <v>93.692921838811358</v>
      </c>
      <c r="BX156" s="7">
        <v>91.094705056186882</v>
      </c>
      <c r="BY156" s="7">
        <v>91.094705056186882</v>
      </c>
      <c r="BZ156" s="7">
        <v>93.692921838811358</v>
      </c>
      <c r="CA156" s="7">
        <v>93.692921838811358</v>
      </c>
      <c r="CB156" s="7">
        <v>93.692921838811358</v>
      </c>
      <c r="CC156" s="7">
        <v>93.692921838811358</v>
      </c>
      <c r="CD156" s="7">
        <v>90.776884192082449</v>
      </c>
      <c r="CE156" s="7">
        <v>90.776884192082449</v>
      </c>
      <c r="CF156" s="7">
        <v>90.776884192082449</v>
      </c>
      <c r="CG156" s="7">
        <v>90.776884192082449</v>
      </c>
      <c r="CH156" s="7">
        <v>90.776884192082449</v>
      </c>
      <c r="CI156" s="7">
        <v>90.776884192082449</v>
      </c>
      <c r="CJ156" s="7">
        <v>97.329760892184638</v>
      </c>
      <c r="CK156" s="7">
        <v>97.329760892184638</v>
      </c>
      <c r="CL156" s="7">
        <v>97.329760892184638</v>
      </c>
      <c r="CM156" s="7">
        <v>97.329760892184638</v>
      </c>
      <c r="CN156" s="7">
        <v>97.329760892184638</v>
      </c>
      <c r="CO156" s="7">
        <v>97.329760892184638</v>
      </c>
      <c r="CP156" s="7">
        <v>97.329760892184638</v>
      </c>
      <c r="CQ156" s="7">
        <v>97.329760892184638</v>
      </c>
      <c r="CR156" s="7">
        <v>92.091972541847824</v>
      </c>
      <c r="CS156" s="7">
        <v>92.091972541847824</v>
      </c>
      <c r="CT156" s="7">
        <v>92.091972541847824</v>
      </c>
      <c r="CU156" s="7">
        <v>92.091972541847824</v>
      </c>
      <c r="CV156" s="7">
        <v>80.807173726554495</v>
      </c>
      <c r="CW156" s="7">
        <v>80.807173726554495</v>
      </c>
      <c r="CX156" s="7">
        <v>80.807173726554495</v>
      </c>
      <c r="CY156" s="7">
        <v>80.807173726554495</v>
      </c>
      <c r="CZ156" s="7">
        <v>90.776884192082449</v>
      </c>
      <c r="DA156" s="7">
        <v>90.776884192082449</v>
      </c>
      <c r="DB156" s="7">
        <v>90.776884192082449</v>
      </c>
      <c r="DC156" s="7">
        <v>90.776884192082449</v>
      </c>
      <c r="DD156" s="7">
        <v>92.989576417521974</v>
      </c>
      <c r="DE156" s="7">
        <v>92.989576417521974</v>
      </c>
      <c r="DF156" s="7">
        <v>92.989576417521974</v>
      </c>
      <c r="DG156" s="7">
        <v>92.989576417521974</v>
      </c>
      <c r="DH156" s="7">
        <v>94.367916483606422</v>
      </c>
      <c r="DI156" s="7">
        <v>94.367916483606422</v>
      </c>
      <c r="DJ156" s="7">
        <v>94.367916483606422</v>
      </c>
      <c r="DK156" s="7">
        <v>94.367916483606422</v>
      </c>
      <c r="DL156" s="7">
        <v>91.094705056186882</v>
      </c>
      <c r="DM156" s="7">
        <v>91.094705056186882</v>
      </c>
      <c r="DN156" s="7">
        <v>91.094705056186882</v>
      </c>
      <c r="DO156" s="7">
        <v>91.094705056186882</v>
      </c>
      <c r="DP156" s="7">
        <v>88.217982229941455</v>
      </c>
      <c r="DQ156" s="7">
        <v>88.217982229941455</v>
      </c>
      <c r="DR156" s="7">
        <v>88.217982229941455</v>
      </c>
      <c r="DS156" s="7">
        <v>88.217982229941455</v>
      </c>
      <c r="DT156" s="7">
        <v>90.798305067052993</v>
      </c>
      <c r="DU156" s="7">
        <v>90.798305067052993</v>
      </c>
      <c r="DV156" s="7">
        <v>90.798305067052993</v>
      </c>
      <c r="DW156" s="7">
        <v>90.798305067052993</v>
      </c>
      <c r="DX156" s="7">
        <v>14.306027742217024</v>
      </c>
      <c r="DY156" s="7">
        <v>14.306027742217024</v>
      </c>
      <c r="DZ156" s="7">
        <v>14.306027742217024</v>
      </c>
      <c r="EA156" s="7">
        <v>14.306027742217024</v>
      </c>
      <c r="EB156" s="7">
        <v>14.265080611299123</v>
      </c>
      <c r="EC156" s="7">
        <v>14.265080611299123</v>
      </c>
      <c r="ED156" s="7">
        <v>14.265080611299123</v>
      </c>
      <c r="EE156" s="7">
        <v>14.265080611299123</v>
      </c>
      <c r="EF156" s="7">
        <v>43.565730854906072</v>
      </c>
      <c r="EG156" s="7">
        <v>43.565730854906072</v>
      </c>
      <c r="EH156" s="7">
        <v>43.565730854906072</v>
      </c>
      <c r="EI156" s="7">
        <v>43.565730854906072</v>
      </c>
      <c r="EJ156" s="7">
        <v>2.1629774626348999</v>
      </c>
      <c r="EK156" s="7">
        <v>5.1297594312492674</v>
      </c>
      <c r="EL156" s="7">
        <v>2.1629774626348999</v>
      </c>
      <c r="EM156" s="7">
        <v>5.1297594312492674</v>
      </c>
      <c r="EN156" s="7">
        <v>12.363714367678874</v>
      </c>
      <c r="EO156" s="7">
        <v>12.363714367678874</v>
      </c>
      <c r="EP156" s="7">
        <v>14.265080611299123</v>
      </c>
      <c r="EQ156" s="7">
        <v>14.265080611299123</v>
      </c>
      <c r="ER156" s="7">
        <v>14.265080611299123</v>
      </c>
      <c r="ES156" s="7">
        <v>14.265080611299123</v>
      </c>
      <c r="ET156" s="7">
        <v>13.997673928717008</v>
      </c>
      <c r="EU156" s="7">
        <v>13.997673928717008</v>
      </c>
      <c r="EV156" s="7">
        <v>23.240300235445726</v>
      </c>
      <c r="EW156" s="7">
        <v>23.240300235445726</v>
      </c>
      <c r="EX156" s="7">
        <v>23.240300235445726</v>
      </c>
      <c r="EY156" s="7">
        <v>23.240300235445726</v>
      </c>
      <c r="EZ156" s="7">
        <v>23.240300235445726</v>
      </c>
      <c r="FA156" s="7">
        <v>23.240300235445726</v>
      </c>
      <c r="FB156" s="7">
        <v>55.278799943507451</v>
      </c>
      <c r="FC156" s="7">
        <v>7.0017510861686167</v>
      </c>
      <c r="FD156" s="7">
        <v>11.589977843782997</v>
      </c>
      <c r="FE156" s="7">
        <v>55.278799943507451</v>
      </c>
      <c r="FF156" s="7">
        <v>7.0017510861686167</v>
      </c>
      <c r="FG156" s="7">
        <v>11.589977843782997</v>
      </c>
      <c r="FH156" s="7">
        <v>7.0017510861686167</v>
      </c>
      <c r="FI156" s="7">
        <v>11.589977843782997</v>
      </c>
      <c r="FJ156" s="7">
        <v>7.0017510861686167</v>
      </c>
      <c r="FK156" s="7">
        <v>11.589977843782997</v>
      </c>
      <c r="FL156" s="7">
        <v>33.379766715244898</v>
      </c>
      <c r="FM156" s="7">
        <v>33.379766715244898</v>
      </c>
      <c r="FN156" s="7">
        <v>33.379766715244898</v>
      </c>
      <c r="FO156" s="7">
        <v>33.379766715244898</v>
      </c>
      <c r="FP156" s="7">
        <v>5.5165157577360633</v>
      </c>
      <c r="FQ156" s="7">
        <v>10.361864490378295</v>
      </c>
      <c r="FR156" s="7">
        <v>5.5165157577360633</v>
      </c>
      <c r="FS156" s="7">
        <v>10.361864490378295</v>
      </c>
      <c r="FT156" s="7">
        <v>23.240300235445726</v>
      </c>
      <c r="FU156" s="7">
        <v>23.240300235445726</v>
      </c>
      <c r="FV156" s="7">
        <v>23.240300235445726</v>
      </c>
      <c r="FW156" s="7">
        <v>23.240300235445726</v>
      </c>
      <c r="FX156" s="7">
        <v>16.313795835139238</v>
      </c>
      <c r="FY156" s="7">
        <v>25.10257228109387</v>
      </c>
      <c r="FZ156" s="7">
        <v>16.313795835139238</v>
      </c>
      <c r="GA156" s="7">
        <v>25.10257228109387</v>
      </c>
      <c r="GB156" s="7">
        <v>14.306027742217024</v>
      </c>
      <c r="GC156" s="7">
        <v>14.306027742217024</v>
      </c>
      <c r="GD156" s="7">
        <v>14.306027742217024</v>
      </c>
      <c r="GE156" s="7">
        <v>14.306027742217024</v>
      </c>
      <c r="GF156" s="7">
        <v>12.363714367678874</v>
      </c>
      <c r="GG156" s="7">
        <v>12.363714367678874</v>
      </c>
      <c r="GH156" s="7">
        <v>12.363714367678874</v>
      </c>
      <c r="GI156" s="7">
        <v>12.363714367678874</v>
      </c>
      <c r="GJ156" s="7">
        <v>23.462189981365164</v>
      </c>
      <c r="GK156" s="7">
        <v>23.462189981365164</v>
      </c>
      <c r="GL156" s="7">
        <v>23.462189981365164</v>
      </c>
      <c r="GM156" s="7">
        <v>23.462189981365164</v>
      </c>
      <c r="GN156" s="7">
        <v>6.1691113545058665</v>
      </c>
      <c r="GO156" s="7">
        <v>10.995776383357773</v>
      </c>
      <c r="GP156" s="7">
        <v>6.1691113545058665</v>
      </c>
      <c r="GQ156" s="7">
        <v>10.995776383357773</v>
      </c>
      <c r="GR156" s="7">
        <v>93.656613618445135</v>
      </c>
      <c r="GS156" s="7">
        <v>93.656613618445135</v>
      </c>
      <c r="GT156" s="7">
        <v>93.656613618445135</v>
      </c>
      <c r="GU156" s="7">
        <v>93.656613618445135</v>
      </c>
      <c r="GV156" s="7">
        <v>96.99226094151004</v>
      </c>
      <c r="GW156" s="7">
        <v>96.99226094151004</v>
      </c>
      <c r="GX156" s="7">
        <v>96.99226094151004</v>
      </c>
      <c r="GY156" s="7">
        <v>96.99226094151004</v>
      </c>
      <c r="GZ156" s="7">
        <v>92.880800631612374</v>
      </c>
      <c r="HA156" s="7">
        <v>92.880800631612374</v>
      </c>
    </row>
    <row r="157" spans="47:209" x14ac:dyDescent="0.25">
      <c r="BM157" s="7" cm="1">
        <f t="array" ref="BM157">INDEX($HD$3:$HD$14,BN157,1)</f>
        <v>31</v>
      </c>
      <c r="BN157" s="7">
        <v>7</v>
      </c>
      <c r="BO157" s="7">
        <v>10</v>
      </c>
      <c r="BP157" s="7">
        <v>93.617578837023103</v>
      </c>
      <c r="BQ157" s="7">
        <v>93.617578837023103</v>
      </c>
      <c r="BR157" s="7">
        <v>93.617578837023103</v>
      </c>
      <c r="BS157" s="7">
        <v>93.617578837023103</v>
      </c>
      <c r="BT157" s="7">
        <v>95.438059200057637</v>
      </c>
      <c r="BU157" s="7">
        <v>95.438059200057637</v>
      </c>
      <c r="BV157" s="7">
        <v>95.438059200057637</v>
      </c>
      <c r="BW157" s="7">
        <v>95.438059200057637</v>
      </c>
      <c r="BX157" s="7">
        <v>92.533957694808564</v>
      </c>
      <c r="BY157" s="7">
        <v>92.533957694808564</v>
      </c>
      <c r="BZ157" s="7">
        <v>95.438059200057637</v>
      </c>
      <c r="CA157" s="7">
        <v>95.438059200057637</v>
      </c>
      <c r="CB157" s="7">
        <v>95.438059200057637</v>
      </c>
      <c r="CC157" s="7">
        <v>95.438059200057637</v>
      </c>
      <c r="CD157" s="7">
        <v>92.403692297009187</v>
      </c>
      <c r="CE157" s="7">
        <v>92.403692297009187</v>
      </c>
      <c r="CF157" s="7">
        <v>92.403692297009187</v>
      </c>
      <c r="CG157" s="7">
        <v>92.403692297009187</v>
      </c>
      <c r="CH157" s="7">
        <v>92.403692297009187</v>
      </c>
      <c r="CI157" s="7">
        <v>92.403692297009187</v>
      </c>
      <c r="CJ157" s="7">
        <v>98.800837636774261</v>
      </c>
      <c r="CK157" s="7">
        <v>98.800837636774261</v>
      </c>
      <c r="CL157" s="7">
        <v>98.800837636774261</v>
      </c>
      <c r="CM157" s="7">
        <v>98.800837636774261</v>
      </c>
      <c r="CN157" s="7">
        <v>98.800837636774261</v>
      </c>
      <c r="CO157" s="7">
        <v>98.800837636774261</v>
      </c>
      <c r="CP157" s="7">
        <v>98.800837636774261</v>
      </c>
      <c r="CQ157" s="7">
        <v>98.800837636774261</v>
      </c>
      <c r="CR157" s="7">
        <v>96.121580973270667</v>
      </c>
      <c r="CS157" s="7">
        <v>96.121580973270667</v>
      </c>
      <c r="CT157" s="7">
        <v>96.121580973270667</v>
      </c>
      <c r="CU157" s="7">
        <v>96.121580973270667</v>
      </c>
      <c r="CV157" s="7">
        <v>84.022914925850728</v>
      </c>
      <c r="CW157" s="7">
        <v>84.022914925850728</v>
      </c>
      <c r="CX157" s="7">
        <v>84.022914925850728</v>
      </c>
      <c r="CY157" s="7">
        <v>84.022914925850728</v>
      </c>
      <c r="CZ157" s="7">
        <v>92.403692297009187</v>
      </c>
      <c r="DA157" s="7">
        <v>92.403692297009187</v>
      </c>
      <c r="DB157" s="7">
        <v>92.403692297009187</v>
      </c>
      <c r="DC157" s="7">
        <v>92.403692297009187</v>
      </c>
      <c r="DD157" s="7">
        <v>94.027424460366191</v>
      </c>
      <c r="DE157" s="7">
        <v>94.027424460366191</v>
      </c>
      <c r="DF157" s="7">
        <v>94.027424460366191</v>
      </c>
      <c r="DG157" s="7">
        <v>94.027424460366191</v>
      </c>
      <c r="DH157" s="7">
        <v>93.617578837023103</v>
      </c>
      <c r="DI157" s="7">
        <v>93.617578837023103</v>
      </c>
      <c r="DJ157" s="7">
        <v>93.617578837023103</v>
      </c>
      <c r="DK157" s="7">
        <v>93.617578837023103</v>
      </c>
      <c r="DL157" s="7">
        <v>92.533957694808564</v>
      </c>
      <c r="DM157" s="7">
        <v>92.533957694808564</v>
      </c>
      <c r="DN157" s="7">
        <v>92.533957694808564</v>
      </c>
      <c r="DO157" s="7">
        <v>92.533957694808564</v>
      </c>
      <c r="DP157" s="7">
        <v>93.474097784311141</v>
      </c>
      <c r="DQ157" s="7">
        <v>93.474097784311141</v>
      </c>
      <c r="DR157" s="7">
        <v>93.474097784311141</v>
      </c>
      <c r="DS157" s="7">
        <v>93.474097784311141</v>
      </c>
      <c r="DT157" s="7">
        <v>95.094274244853551</v>
      </c>
      <c r="DU157" s="7">
        <v>95.094274244853551</v>
      </c>
      <c r="DV157" s="7">
        <v>95.094274244853551</v>
      </c>
      <c r="DW157" s="7">
        <v>95.094274244853551</v>
      </c>
      <c r="DX157" s="7">
        <v>18.071784876900288</v>
      </c>
      <c r="DY157" s="7">
        <v>18.071784876900288</v>
      </c>
      <c r="DZ157" s="7">
        <v>18.071784876900288</v>
      </c>
      <c r="EA157" s="7">
        <v>18.071784876900288</v>
      </c>
      <c r="EB157" s="7">
        <v>20.723832965803517</v>
      </c>
      <c r="EC157" s="7">
        <v>20.723832965803517</v>
      </c>
      <c r="ED157" s="7">
        <v>20.723832965803517</v>
      </c>
      <c r="EE157" s="7">
        <v>20.723832965803517</v>
      </c>
      <c r="EF157" s="7">
        <v>54.030809683360694</v>
      </c>
      <c r="EG157" s="7">
        <v>54.030809683360694</v>
      </c>
      <c r="EH157" s="7">
        <v>54.030809683360694</v>
      </c>
      <c r="EI157" s="7">
        <v>54.030809683360694</v>
      </c>
      <c r="EJ157" s="7">
        <v>3.9048726734149559</v>
      </c>
      <c r="EK157" s="7">
        <v>8.1555890911803566</v>
      </c>
      <c r="EL157" s="7">
        <v>3.9048726734149559</v>
      </c>
      <c r="EM157" s="7">
        <v>8.1555890911803566</v>
      </c>
      <c r="EN157" s="7">
        <v>14.944680682467732</v>
      </c>
      <c r="EO157" s="7">
        <v>14.944680682467732</v>
      </c>
      <c r="EP157" s="7">
        <v>20.723832965803517</v>
      </c>
      <c r="EQ157" s="7">
        <v>20.723832965803517</v>
      </c>
      <c r="ER157" s="7">
        <v>20.723832965803517</v>
      </c>
      <c r="ES157" s="7">
        <v>20.723832965803517</v>
      </c>
      <c r="ET157" s="7">
        <v>19.991596926438401</v>
      </c>
      <c r="EU157" s="7">
        <v>19.991596926438401</v>
      </c>
      <c r="EV157" s="7">
        <v>30.910408296796216</v>
      </c>
      <c r="EW157" s="7">
        <v>30.910408296796216</v>
      </c>
      <c r="EX157" s="7">
        <v>30.910408296796216</v>
      </c>
      <c r="EY157" s="7">
        <v>30.910408296796216</v>
      </c>
      <c r="EZ157" s="7">
        <v>30.910408296796216</v>
      </c>
      <c r="FA157" s="7">
        <v>30.910408296796216</v>
      </c>
      <c r="FB157" s="7">
        <v>59.025864410621637</v>
      </c>
      <c r="FC157" s="7">
        <v>12.517090077177489</v>
      </c>
      <c r="FD157" s="7">
        <v>19.016683943997048</v>
      </c>
      <c r="FE157" s="7">
        <v>59.025864410621637</v>
      </c>
      <c r="FF157" s="7">
        <v>12.517090077177489</v>
      </c>
      <c r="FG157" s="7">
        <v>19.016683943997048</v>
      </c>
      <c r="FH157" s="7">
        <v>12.517090077177489</v>
      </c>
      <c r="FI157" s="7">
        <v>19.016683943997048</v>
      </c>
      <c r="FJ157" s="7">
        <v>12.517090077177489</v>
      </c>
      <c r="FK157" s="7">
        <v>19.016683943997048</v>
      </c>
      <c r="FL157" s="7">
        <v>37.903807312146576</v>
      </c>
      <c r="FM157" s="7">
        <v>37.903807312146576</v>
      </c>
      <c r="FN157" s="7">
        <v>37.903807312146576</v>
      </c>
      <c r="FO157" s="7">
        <v>37.903807312146576</v>
      </c>
      <c r="FP157" s="7">
        <v>6.1667803799134955</v>
      </c>
      <c r="FQ157" s="7">
        <v>12.219915307543983</v>
      </c>
      <c r="FR157" s="7">
        <v>6.1667803799134955</v>
      </c>
      <c r="FS157" s="7">
        <v>12.219915307543983</v>
      </c>
      <c r="FT157" s="7">
        <v>30.910408296796216</v>
      </c>
      <c r="FU157" s="7">
        <v>30.910408296796216</v>
      </c>
      <c r="FV157" s="7">
        <v>30.910408296796216</v>
      </c>
      <c r="FW157" s="7">
        <v>30.910408296796216</v>
      </c>
      <c r="FX157" s="7">
        <v>15.457191615268327</v>
      </c>
      <c r="FY157" s="7">
        <v>24.000348587702312</v>
      </c>
      <c r="FZ157" s="7">
        <v>15.457191615268327</v>
      </c>
      <c r="GA157" s="7">
        <v>24.000348587702312</v>
      </c>
      <c r="GB157" s="7">
        <v>18.071784876900288</v>
      </c>
      <c r="GC157" s="7">
        <v>18.071784876900288</v>
      </c>
      <c r="GD157" s="7">
        <v>18.071784876900288</v>
      </c>
      <c r="GE157" s="7">
        <v>18.071784876900288</v>
      </c>
      <c r="GF157" s="7">
        <v>14.944680682467732</v>
      </c>
      <c r="GG157" s="7">
        <v>14.944680682467732</v>
      </c>
      <c r="GH157" s="7">
        <v>14.944680682467732</v>
      </c>
      <c r="GI157" s="7">
        <v>14.944680682467732</v>
      </c>
      <c r="GJ157" s="7">
        <v>34.220411764478008</v>
      </c>
      <c r="GK157" s="7">
        <v>34.220411764478008</v>
      </c>
      <c r="GL157" s="7">
        <v>34.220411764478008</v>
      </c>
      <c r="GM157" s="7">
        <v>34.220411764478008</v>
      </c>
      <c r="GN157" s="7">
        <v>6.496008956585035</v>
      </c>
      <c r="GO157" s="7">
        <v>11.412481291837238</v>
      </c>
      <c r="GP157" s="7">
        <v>6.496008956585035</v>
      </c>
      <c r="GQ157" s="7">
        <v>11.412481291837238</v>
      </c>
      <c r="GR157" s="7">
        <v>94.34755116227204</v>
      </c>
      <c r="GS157" s="7">
        <v>94.34755116227204</v>
      </c>
      <c r="GT157" s="7">
        <v>94.34755116227204</v>
      </c>
      <c r="GU157" s="7">
        <v>94.34755116227204</v>
      </c>
      <c r="GV157" s="7">
        <v>97.139650927844556</v>
      </c>
      <c r="GW157" s="7">
        <v>97.139650927844556</v>
      </c>
      <c r="GX157" s="7">
        <v>97.139650927844556</v>
      </c>
      <c r="GY157" s="7">
        <v>97.139650927844556</v>
      </c>
      <c r="GZ157" s="7">
        <v>97.393815747638627</v>
      </c>
      <c r="HA157" s="7">
        <v>97.393815747638627</v>
      </c>
    </row>
    <row r="158" spans="47:209" x14ac:dyDescent="0.25">
      <c r="BM158" s="7" cm="1">
        <f t="array" ref="BM158">INDEX($HD$3:$HD$14,BN158,1)</f>
        <v>31</v>
      </c>
      <c r="BN158" s="7">
        <v>7</v>
      </c>
      <c r="BO158" s="7">
        <v>11</v>
      </c>
      <c r="BP158" s="7">
        <v>91.058485995703734</v>
      </c>
      <c r="BQ158" s="7">
        <v>91.058485995703734</v>
      </c>
      <c r="BR158" s="7">
        <v>91.058485995703734</v>
      </c>
      <c r="BS158" s="7">
        <v>91.058485995703734</v>
      </c>
      <c r="BT158" s="7">
        <v>95.278087498738088</v>
      </c>
      <c r="BU158" s="7">
        <v>95.278087498738088</v>
      </c>
      <c r="BV158" s="7">
        <v>95.278087498738088</v>
      </c>
      <c r="BW158" s="7">
        <v>95.278087498738088</v>
      </c>
      <c r="BX158" s="7">
        <v>91.196587877638549</v>
      </c>
      <c r="BY158" s="7">
        <v>91.196587877638549</v>
      </c>
      <c r="BZ158" s="7">
        <v>95.278087498738088</v>
      </c>
      <c r="CA158" s="7">
        <v>95.278087498738088</v>
      </c>
      <c r="CB158" s="7">
        <v>95.278087498738088</v>
      </c>
      <c r="CC158" s="7">
        <v>95.278087498738088</v>
      </c>
      <c r="CD158" s="7">
        <v>91.922317173108979</v>
      </c>
      <c r="CE158" s="7">
        <v>91.922317173108979</v>
      </c>
      <c r="CF158" s="7">
        <v>91.922317173108979</v>
      </c>
      <c r="CG158" s="7">
        <v>91.922317173108979</v>
      </c>
      <c r="CH158" s="7">
        <v>91.922317173108979</v>
      </c>
      <c r="CI158" s="7">
        <v>91.922317173108979</v>
      </c>
      <c r="CJ158" s="7">
        <v>98.119615548430929</v>
      </c>
      <c r="CK158" s="7">
        <v>98.119615548430929</v>
      </c>
      <c r="CL158" s="7">
        <v>98.119615548430929</v>
      </c>
      <c r="CM158" s="7">
        <v>98.119615548430929</v>
      </c>
      <c r="CN158" s="7">
        <v>98.119615548430929</v>
      </c>
      <c r="CO158" s="7">
        <v>98.119615548430929</v>
      </c>
      <c r="CP158" s="7">
        <v>98.119615548430929</v>
      </c>
      <c r="CQ158" s="7">
        <v>98.119615548430929</v>
      </c>
      <c r="CR158" s="7">
        <v>95.175172901599197</v>
      </c>
      <c r="CS158" s="7">
        <v>95.175172901599197</v>
      </c>
      <c r="CT158" s="7">
        <v>95.175172901599197</v>
      </c>
      <c r="CU158" s="7">
        <v>95.175172901599197</v>
      </c>
      <c r="CV158" s="7">
        <v>85.95851213709669</v>
      </c>
      <c r="CW158" s="7">
        <v>85.95851213709669</v>
      </c>
      <c r="CX158" s="7">
        <v>85.95851213709669</v>
      </c>
      <c r="CY158" s="7">
        <v>85.95851213709669</v>
      </c>
      <c r="CZ158" s="7">
        <v>91.922317173108979</v>
      </c>
      <c r="DA158" s="7">
        <v>91.922317173108979</v>
      </c>
      <c r="DB158" s="7">
        <v>91.922317173108979</v>
      </c>
      <c r="DC158" s="7">
        <v>91.922317173108979</v>
      </c>
      <c r="DD158" s="7">
        <v>94.133581099149396</v>
      </c>
      <c r="DE158" s="7">
        <v>94.133581099149396</v>
      </c>
      <c r="DF158" s="7">
        <v>94.133581099149396</v>
      </c>
      <c r="DG158" s="7">
        <v>94.133581099149396</v>
      </c>
      <c r="DH158" s="7">
        <v>91.058485995703734</v>
      </c>
      <c r="DI158" s="7">
        <v>91.058485995703734</v>
      </c>
      <c r="DJ158" s="7">
        <v>91.058485995703734</v>
      </c>
      <c r="DK158" s="7">
        <v>91.058485995703734</v>
      </c>
      <c r="DL158" s="7">
        <v>91.196587877638549</v>
      </c>
      <c r="DM158" s="7">
        <v>91.196587877638549</v>
      </c>
      <c r="DN158" s="7">
        <v>91.196587877638549</v>
      </c>
      <c r="DO158" s="7">
        <v>91.196587877638549</v>
      </c>
      <c r="DP158" s="7">
        <v>89.474108484970827</v>
      </c>
      <c r="DQ158" s="7">
        <v>89.474108484970827</v>
      </c>
      <c r="DR158" s="7">
        <v>89.474108484970827</v>
      </c>
      <c r="DS158" s="7">
        <v>89.474108484970827</v>
      </c>
      <c r="DT158" s="7">
        <v>95.578274292727571</v>
      </c>
      <c r="DU158" s="7">
        <v>95.578274292727571</v>
      </c>
      <c r="DV158" s="7">
        <v>95.578274292727571</v>
      </c>
      <c r="DW158" s="7">
        <v>95.578274292727571</v>
      </c>
      <c r="DX158" s="7">
        <v>22.145681716155352</v>
      </c>
      <c r="DY158" s="7">
        <v>22.145681716155352</v>
      </c>
      <c r="DZ158" s="7">
        <v>22.145681716155352</v>
      </c>
      <c r="EA158" s="7">
        <v>22.145681716155352</v>
      </c>
      <c r="EB158" s="7">
        <v>28.025067454010227</v>
      </c>
      <c r="EC158" s="7">
        <v>28.025067454010227</v>
      </c>
      <c r="ED158" s="7">
        <v>28.025067454010227</v>
      </c>
      <c r="EE158" s="7">
        <v>28.025067454010227</v>
      </c>
      <c r="EF158" s="7">
        <v>59.339588085385515</v>
      </c>
      <c r="EG158" s="7">
        <v>59.339588085385515</v>
      </c>
      <c r="EH158" s="7">
        <v>59.339588085385515</v>
      </c>
      <c r="EI158" s="7">
        <v>59.339588085385515</v>
      </c>
      <c r="EJ158" s="7">
        <v>5.681396617307918</v>
      </c>
      <c r="EK158" s="7">
        <v>11.047572553189152</v>
      </c>
      <c r="EL158" s="7">
        <v>5.681396617307918</v>
      </c>
      <c r="EM158" s="7">
        <v>11.047572553189152</v>
      </c>
      <c r="EN158" s="7">
        <v>15.868478909680354</v>
      </c>
      <c r="EO158" s="7">
        <v>15.868478909680354</v>
      </c>
      <c r="EP158" s="7">
        <v>28.025067454010227</v>
      </c>
      <c r="EQ158" s="7">
        <v>28.025067454010227</v>
      </c>
      <c r="ER158" s="7">
        <v>28.025067454010227</v>
      </c>
      <c r="ES158" s="7">
        <v>28.025067454010227</v>
      </c>
      <c r="ET158" s="7">
        <v>28.648116062609965</v>
      </c>
      <c r="EU158" s="7">
        <v>28.648116062609965</v>
      </c>
      <c r="EV158" s="7">
        <v>37.380338559774202</v>
      </c>
      <c r="EW158" s="7">
        <v>37.380338559774202</v>
      </c>
      <c r="EX158" s="7">
        <v>37.380338559774202</v>
      </c>
      <c r="EY158" s="7">
        <v>37.380338559774202</v>
      </c>
      <c r="EZ158" s="7">
        <v>37.380338559774202</v>
      </c>
      <c r="FA158" s="7">
        <v>37.380338559774202</v>
      </c>
      <c r="FB158" s="7">
        <v>62.615063744252289</v>
      </c>
      <c r="FC158" s="7">
        <v>19.305620726557187</v>
      </c>
      <c r="FD158" s="7">
        <v>28.772472268366528</v>
      </c>
      <c r="FE158" s="7">
        <v>62.615063744252289</v>
      </c>
      <c r="FF158" s="7">
        <v>19.305620726557187</v>
      </c>
      <c r="FG158" s="7">
        <v>28.772472268366528</v>
      </c>
      <c r="FH158" s="7">
        <v>19.305620726557187</v>
      </c>
      <c r="FI158" s="7">
        <v>28.772472268366528</v>
      </c>
      <c r="FJ158" s="7">
        <v>19.305620726557187</v>
      </c>
      <c r="FK158" s="7">
        <v>28.772472268366528</v>
      </c>
      <c r="FL158" s="7">
        <v>42.929523265879865</v>
      </c>
      <c r="FM158" s="7">
        <v>42.929523265879865</v>
      </c>
      <c r="FN158" s="7">
        <v>42.929523265879865</v>
      </c>
      <c r="FO158" s="7">
        <v>42.929523265879865</v>
      </c>
      <c r="FP158" s="7">
        <v>7.2755621993548267</v>
      </c>
      <c r="FQ158" s="7">
        <v>14.465129619636373</v>
      </c>
      <c r="FR158" s="7">
        <v>7.2755621993548267</v>
      </c>
      <c r="FS158" s="7">
        <v>14.465129619636373</v>
      </c>
      <c r="FT158" s="7">
        <v>37.380338559774202</v>
      </c>
      <c r="FU158" s="7">
        <v>37.380338559774202</v>
      </c>
      <c r="FV158" s="7">
        <v>37.380338559774202</v>
      </c>
      <c r="FW158" s="7">
        <v>37.380338559774202</v>
      </c>
      <c r="FX158" s="7">
        <v>15.363635951546899</v>
      </c>
      <c r="FY158" s="7">
        <v>23.842075322319662</v>
      </c>
      <c r="FZ158" s="7">
        <v>15.363635951546899</v>
      </c>
      <c r="GA158" s="7">
        <v>23.842075322319662</v>
      </c>
      <c r="GB158" s="7">
        <v>22.145681716155352</v>
      </c>
      <c r="GC158" s="7">
        <v>22.145681716155352</v>
      </c>
      <c r="GD158" s="7">
        <v>22.145681716155352</v>
      </c>
      <c r="GE158" s="7">
        <v>22.145681716155352</v>
      </c>
      <c r="GF158" s="7">
        <v>15.868478909680354</v>
      </c>
      <c r="GG158" s="7">
        <v>15.868478909680354</v>
      </c>
      <c r="GH158" s="7">
        <v>15.868478909680354</v>
      </c>
      <c r="GI158" s="7">
        <v>15.868478909680354</v>
      </c>
      <c r="GJ158" s="7">
        <v>41.616857182888531</v>
      </c>
      <c r="GK158" s="7">
        <v>41.616857182888531</v>
      </c>
      <c r="GL158" s="7">
        <v>41.616857182888531</v>
      </c>
      <c r="GM158" s="7">
        <v>41.616857182888531</v>
      </c>
      <c r="GN158" s="7">
        <v>8.7092080976788804</v>
      </c>
      <c r="GO158" s="7">
        <v>15.111972476442793</v>
      </c>
      <c r="GP158" s="7">
        <v>8.7092080976788804</v>
      </c>
      <c r="GQ158" s="7">
        <v>15.111972476442793</v>
      </c>
      <c r="GR158" s="7">
        <v>95.153381801040169</v>
      </c>
      <c r="GS158" s="7">
        <v>95.153381801040169</v>
      </c>
      <c r="GT158" s="7">
        <v>95.153381801040169</v>
      </c>
      <c r="GU158" s="7">
        <v>95.153381801040169</v>
      </c>
      <c r="GV158" s="7">
        <v>97.147344523841355</v>
      </c>
      <c r="GW158" s="7">
        <v>97.147344523841355</v>
      </c>
      <c r="GX158" s="7">
        <v>97.147344523841355</v>
      </c>
      <c r="GY158" s="7">
        <v>97.147344523841355</v>
      </c>
      <c r="GZ158" s="7">
        <v>92.879824634940775</v>
      </c>
      <c r="HA158" s="7">
        <v>92.879824634940775</v>
      </c>
    </row>
    <row r="159" spans="47:209" x14ac:dyDescent="0.25">
      <c r="BM159" s="7" cm="1">
        <f t="array" ref="BM159">INDEX($HD$3:$HD$14,BN159,1)</f>
        <v>31</v>
      </c>
      <c r="BN159" s="7">
        <v>7</v>
      </c>
      <c r="BO159" s="7">
        <v>12</v>
      </c>
      <c r="BP159" s="7">
        <v>88.934467602756513</v>
      </c>
      <c r="BQ159" s="7">
        <v>88.934467602756513</v>
      </c>
      <c r="BR159" s="7">
        <v>88.934467602756513</v>
      </c>
      <c r="BS159" s="7">
        <v>88.934467602756513</v>
      </c>
      <c r="BT159" s="7">
        <v>97.604756876260083</v>
      </c>
      <c r="BU159" s="7">
        <v>97.604756876260083</v>
      </c>
      <c r="BV159" s="7">
        <v>97.604756876260083</v>
      </c>
      <c r="BW159" s="7">
        <v>97.604756876260083</v>
      </c>
      <c r="BX159" s="7">
        <v>88.448009995981764</v>
      </c>
      <c r="BY159" s="7">
        <v>88.448009995981764</v>
      </c>
      <c r="BZ159" s="7">
        <v>97.604756876260083</v>
      </c>
      <c r="CA159" s="7">
        <v>97.604756876260083</v>
      </c>
      <c r="CB159" s="7">
        <v>97.604756876260083</v>
      </c>
      <c r="CC159" s="7">
        <v>97.604756876260083</v>
      </c>
      <c r="CD159" s="7">
        <v>87.495341218944503</v>
      </c>
      <c r="CE159" s="7">
        <v>87.495341218944503</v>
      </c>
      <c r="CF159" s="7">
        <v>87.495341218944503</v>
      </c>
      <c r="CG159" s="7">
        <v>87.495341218944503</v>
      </c>
      <c r="CH159" s="7">
        <v>87.495341218944503</v>
      </c>
      <c r="CI159" s="7">
        <v>87.495341218944503</v>
      </c>
      <c r="CJ159" s="7">
        <v>97.975829307433955</v>
      </c>
      <c r="CK159" s="7">
        <v>97.975829307433955</v>
      </c>
      <c r="CL159" s="7">
        <v>97.975829307433955</v>
      </c>
      <c r="CM159" s="7">
        <v>97.975829307433955</v>
      </c>
      <c r="CN159" s="7">
        <v>97.975829307433955</v>
      </c>
      <c r="CO159" s="7">
        <v>97.975829307433955</v>
      </c>
      <c r="CP159" s="7">
        <v>97.975829307433955</v>
      </c>
      <c r="CQ159" s="7">
        <v>97.975829307433955</v>
      </c>
      <c r="CR159" s="7">
        <v>94.920047075118205</v>
      </c>
      <c r="CS159" s="7">
        <v>94.920047075118205</v>
      </c>
      <c r="CT159" s="7">
        <v>94.920047075118205</v>
      </c>
      <c r="CU159" s="7">
        <v>94.920047075118205</v>
      </c>
      <c r="CV159" s="7">
        <v>86.270033177580814</v>
      </c>
      <c r="CW159" s="7">
        <v>86.270033177580814</v>
      </c>
      <c r="CX159" s="7">
        <v>86.270033177580814</v>
      </c>
      <c r="CY159" s="7">
        <v>86.270033177580814</v>
      </c>
      <c r="CZ159" s="7">
        <v>87.495341218944503</v>
      </c>
      <c r="DA159" s="7">
        <v>87.495341218944503</v>
      </c>
      <c r="DB159" s="7">
        <v>87.495341218944503</v>
      </c>
      <c r="DC159" s="7">
        <v>87.495341218944503</v>
      </c>
      <c r="DD159" s="7">
        <v>94.679201399193204</v>
      </c>
      <c r="DE159" s="7">
        <v>94.679201399193204</v>
      </c>
      <c r="DF159" s="7">
        <v>94.679201399193204</v>
      </c>
      <c r="DG159" s="7">
        <v>94.679201399193204</v>
      </c>
      <c r="DH159" s="7">
        <v>88.934467602756513</v>
      </c>
      <c r="DI159" s="7">
        <v>88.934467602756513</v>
      </c>
      <c r="DJ159" s="7">
        <v>88.934467602756513</v>
      </c>
      <c r="DK159" s="7">
        <v>88.934467602756513</v>
      </c>
      <c r="DL159" s="7">
        <v>88.448009995981764</v>
      </c>
      <c r="DM159" s="7">
        <v>88.448009995981764</v>
      </c>
      <c r="DN159" s="7">
        <v>88.448009995981764</v>
      </c>
      <c r="DO159" s="7">
        <v>88.448009995981764</v>
      </c>
      <c r="DP159" s="7">
        <v>83.661440861231512</v>
      </c>
      <c r="DQ159" s="7">
        <v>83.661440861231512</v>
      </c>
      <c r="DR159" s="7">
        <v>83.661440861231512</v>
      </c>
      <c r="DS159" s="7">
        <v>83.661440861231512</v>
      </c>
      <c r="DT159" s="7">
        <v>95.570678879413762</v>
      </c>
      <c r="DU159" s="7">
        <v>95.570678879413762</v>
      </c>
      <c r="DV159" s="7">
        <v>95.570678879413762</v>
      </c>
      <c r="DW159" s="7">
        <v>95.570678879413762</v>
      </c>
      <c r="DX159" s="7">
        <v>26.27058451655865</v>
      </c>
      <c r="DY159" s="7">
        <v>26.27058451655865</v>
      </c>
      <c r="DZ159" s="7">
        <v>26.27058451655865</v>
      </c>
      <c r="EA159" s="7">
        <v>26.27058451655865</v>
      </c>
      <c r="EB159" s="7">
        <v>38.731941436000007</v>
      </c>
      <c r="EC159" s="7">
        <v>38.731941436000007</v>
      </c>
      <c r="ED159" s="7">
        <v>38.731941436000007</v>
      </c>
      <c r="EE159" s="7">
        <v>38.731941436000007</v>
      </c>
      <c r="EF159" s="7">
        <v>60.706985286634975</v>
      </c>
      <c r="EG159" s="7">
        <v>60.706985286634975</v>
      </c>
      <c r="EH159" s="7">
        <v>60.706985286634975</v>
      </c>
      <c r="EI159" s="7">
        <v>60.706985286634975</v>
      </c>
      <c r="EJ159" s="7">
        <v>7.3890977957140729</v>
      </c>
      <c r="EK159" s="7">
        <v>13.90424058769943</v>
      </c>
      <c r="EL159" s="7">
        <v>7.3890977957140729</v>
      </c>
      <c r="EM159" s="7">
        <v>13.90424058769943</v>
      </c>
      <c r="EN159" s="7">
        <v>15.967214552551306</v>
      </c>
      <c r="EO159" s="7">
        <v>15.967214552551306</v>
      </c>
      <c r="EP159" s="7">
        <v>38.731941436000007</v>
      </c>
      <c r="EQ159" s="7">
        <v>38.731941436000007</v>
      </c>
      <c r="ER159" s="7">
        <v>38.731941436000007</v>
      </c>
      <c r="ES159" s="7">
        <v>38.731941436000007</v>
      </c>
      <c r="ET159" s="7">
        <v>33.613071180626086</v>
      </c>
      <c r="EU159" s="7">
        <v>33.613071180626086</v>
      </c>
      <c r="EV159" s="7">
        <v>42.430009751241982</v>
      </c>
      <c r="EW159" s="7">
        <v>42.430009751241982</v>
      </c>
      <c r="EX159" s="7">
        <v>42.430009751241982</v>
      </c>
      <c r="EY159" s="7">
        <v>42.430009751241982</v>
      </c>
      <c r="EZ159" s="7">
        <v>42.430009751241982</v>
      </c>
      <c r="FA159" s="7">
        <v>42.430009751241982</v>
      </c>
      <c r="FB159" s="7">
        <v>65.139985248950012</v>
      </c>
      <c r="FC159" s="7">
        <v>27.276875218451657</v>
      </c>
      <c r="FD159" s="7">
        <v>39.598929489533766</v>
      </c>
      <c r="FE159" s="7">
        <v>65.139985248950012</v>
      </c>
      <c r="FF159" s="7">
        <v>27.276875218451657</v>
      </c>
      <c r="FG159" s="7">
        <v>39.598929489533766</v>
      </c>
      <c r="FH159" s="7">
        <v>27.276875218451657</v>
      </c>
      <c r="FI159" s="7">
        <v>39.598929489533766</v>
      </c>
      <c r="FJ159" s="7">
        <v>27.276875218451657</v>
      </c>
      <c r="FK159" s="7">
        <v>39.598929489533766</v>
      </c>
      <c r="FL159" s="7">
        <v>48.230042754973681</v>
      </c>
      <c r="FM159" s="7">
        <v>48.230042754973681</v>
      </c>
      <c r="FN159" s="7">
        <v>48.230042754973681</v>
      </c>
      <c r="FO159" s="7">
        <v>48.230042754973681</v>
      </c>
      <c r="FP159" s="7">
        <v>9.0675119977785918</v>
      </c>
      <c r="FQ159" s="7">
        <v>17.528490453328427</v>
      </c>
      <c r="FR159" s="7">
        <v>9.0675119977785918</v>
      </c>
      <c r="FS159" s="7">
        <v>17.528490453328427</v>
      </c>
      <c r="FT159" s="7">
        <v>42.430009751241982</v>
      </c>
      <c r="FU159" s="7">
        <v>42.430009751241982</v>
      </c>
      <c r="FV159" s="7">
        <v>42.430009751241982</v>
      </c>
      <c r="FW159" s="7">
        <v>42.430009751241982</v>
      </c>
      <c r="FX159" s="7">
        <v>15.890544790368034</v>
      </c>
      <c r="FY159" s="7">
        <v>24.6663263656467</v>
      </c>
      <c r="FZ159" s="7">
        <v>15.890544790368034</v>
      </c>
      <c r="GA159" s="7">
        <v>24.6663263656467</v>
      </c>
      <c r="GB159" s="7">
        <v>26.27058451655865</v>
      </c>
      <c r="GC159" s="7">
        <v>26.27058451655865</v>
      </c>
      <c r="GD159" s="7">
        <v>26.27058451655865</v>
      </c>
      <c r="GE159" s="7">
        <v>26.27058451655865</v>
      </c>
      <c r="GF159" s="7">
        <v>15.967214552551306</v>
      </c>
      <c r="GG159" s="7">
        <v>15.967214552551306</v>
      </c>
      <c r="GH159" s="7">
        <v>15.967214552551306</v>
      </c>
      <c r="GI159" s="7">
        <v>15.967214552551306</v>
      </c>
      <c r="GJ159" s="7">
        <v>42.629719122249355</v>
      </c>
      <c r="GK159" s="7">
        <v>42.629719122249355</v>
      </c>
      <c r="GL159" s="7">
        <v>42.629719122249355</v>
      </c>
      <c r="GM159" s="7">
        <v>42.629719122249355</v>
      </c>
      <c r="GN159" s="7">
        <v>12.185300225016118</v>
      </c>
      <c r="GO159" s="7">
        <v>19.888990432639353</v>
      </c>
      <c r="GP159" s="7">
        <v>12.185300225016118</v>
      </c>
      <c r="GQ159" s="7">
        <v>19.888990432639353</v>
      </c>
      <c r="GR159" s="7">
        <v>93.959587838664987</v>
      </c>
      <c r="GS159" s="7">
        <v>93.959587838664987</v>
      </c>
      <c r="GT159" s="7">
        <v>93.959587838664987</v>
      </c>
      <c r="GU159" s="7">
        <v>93.959587838664987</v>
      </c>
      <c r="GV159" s="7">
        <v>94.308110672521877</v>
      </c>
      <c r="GW159" s="7">
        <v>94.308110672521877</v>
      </c>
      <c r="GX159" s="7">
        <v>94.308110672521877</v>
      </c>
      <c r="GY159" s="7">
        <v>94.308110672521877</v>
      </c>
      <c r="GZ159" s="7">
        <v>88.138471224281091</v>
      </c>
      <c r="HA159" s="7">
        <v>88.138471224281091</v>
      </c>
    </row>
    <row r="160" spans="47:209" x14ac:dyDescent="0.25">
      <c r="BM160" s="7" cm="1">
        <f t="array" ref="BM160">INDEX($HD$3:$HD$14,BN160,1)</f>
        <v>31</v>
      </c>
      <c r="BN160" s="7">
        <v>7</v>
      </c>
      <c r="BO160" s="7">
        <v>13</v>
      </c>
      <c r="BP160" s="7">
        <v>83.16429886152477</v>
      </c>
      <c r="BQ160" s="7">
        <v>83.16429886152477</v>
      </c>
      <c r="BR160" s="7">
        <v>83.16429886152477</v>
      </c>
      <c r="BS160" s="7">
        <v>83.16429886152477</v>
      </c>
      <c r="BT160" s="7">
        <v>95.429224890453753</v>
      </c>
      <c r="BU160" s="7">
        <v>95.429224890453753</v>
      </c>
      <c r="BV160" s="7">
        <v>95.429224890453753</v>
      </c>
      <c r="BW160" s="7">
        <v>95.429224890453753</v>
      </c>
      <c r="BX160" s="7">
        <v>87.480948239941043</v>
      </c>
      <c r="BY160" s="7">
        <v>87.480948239941043</v>
      </c>
      <c r="BZ160" s="7">
        <v>95.429224890453753</v>
      </c>
      <c r="CA160" s="7">
        <v>95.429224890453753</v>
      </c>
      <c r="CB160" s="7">
        <v>95.429224890453753</v>
      </c>
      <c r="CC160" s="7">
        <v>95.429224890453753</v>
      </c>
      <c r="CD160" s="7">
        <v>90.928701869296432</v>
      </c>
      <c r="CE160" s="7">
        <v>90.928701869296432</v>
      </c>
      <c r="CF160" s="7">
        <v>90.928701869296432</v>
      </c>
      <c r="CG160" s="7">
        <v>90.928701869296432</v>
      </c>
      <c r="CH160" s="7">
        <v>90.928701869296432</v>
      </c>
      <c r="CI160" s="7">
        <v>90.928701869296432</v>
      </c>
      <c r="CJ160" s="7">
        <v>94.459268934252265</v>
      </c>
      <c r="CK160" s="7">
        <v>94.459268934252265</v>
      </c>
      <c r="CL160" s="7">
        <v>94.459268934252265</v>
      </c>
      <c r="CM160" s="7">
        <v>94.459268934252265</v>
      </c>
      <c r="CN160" s="7">
        <v>94.459268934252265</v>
      </c>
      <c r="CO160" s="7">
        <v>94.459268934252265</v>
      </c>
      <c r="CP160" s="7">
        <v>94.459268934252265</v>
      </c>
      <c r="CQ160" s="7">
        <v>94.459268934252265</v>
      </c>
      <c r="CR160" s="7">
        <v>93.209239795147482</v>
      </c>
      <c r="CS160" s="7">
        <v>93.209239795147482</v>
      </c>
      <c r="CT160" s="7">
        <v>93.209239795147482</v>
      </c>
      <c r="CU160" s="7">
        <v>93.209239795147482</v>
      </c>
      <c r="CV160" s="7">
        <v>85.555518776261025</v>
      </c>
      <c r="CW160" s="7">
        <v>85.555518776261025</v>
      </c>
      <c r="CX160" s="7">
        <v>85.555518776261025</v>
      </c>
      <c r="CY160" s="7">
        <v>85.555518776261025</v>
      </c>
      <c r="CZ160" s="7">
        <v>90.928701869296432</v>
      </c>
      <c r="DA160" s="7">
        <v>90.928701869296432</v>
      </c>
      <c r="DB160" s="7">
        <v>90.928701869296432</v>
      </c>
      <c r="DC160" s="7">
        <v>90.928701869296432</v>
      </c>
      <c r="DD160" s="7">
        <v>92.457172841304583</v>
      </c>
      <c r="DE160" s="7">
        <v>92.457172841304583</v>
      </c>
      <c r="DF160" s="7">
        <v>92.457172841304583</v>
      </c>
      <c r="DG160" s="7">
        <v>92.457172841304583</v>
      </c>
      <c r="DH160" s="7">
        <v>83.16429886152477</v>
      </c>
      <c r="DI160" s="7">
        <v>83.16429886152477</v>
      </c>
      <c r="DJ160" s="7">
        <v>83.16429886152477</v>
      </c>
      <c r="DK160" s="7">
        <v>83.16429886152477</v>
      </c>
      <c r="DL160" s="7">
        <v>87.480948239941043</v>
      </c>
      <c r="DM160" s="7">
        <v>87.480948239941043</v>
      </c>
      <c r="DN160" s="7">
        <v>87.480948239941043</v>
      </c>
      <c r="DO160" s="7">
        <v>87.480948239941043</v>
      </c>
      <c r="DP160" s="7">
        <v>84.100171905733291</v>
      </c>
      <c r="DQ160" s="7">
        <v>84.100171905733291</v>
      </c>
      <c r="DR160" s="7">
        <v>84.100171905733291</v>
      </c>
      <c r="DS160" s="7">
        <v>84.100171905733291</v>
      </c>
      <c r="DT160" s="7">
        <v>92.391902731671635</v>
      </c>
      <c r="DU160" s="7">
        <v>92.391902731671635</v>
      </c>
      <c r="DV160" s="7">
        <v>92.391902731671635</v>
      </c>
      <c r="DW160" s="7">
        <v>92.391902731671635</v>
      </c>
      <c r="DX160" s="7">
        <v>29.346897384903215</v>
      </c>
      <c r="DY160" s="7">
        <v>29.346897384903215</v>
      </c>
      <c r="DZ160" s="7">
        <v>29.346897384903215</v>
      </c>
      <c r="EA160" s="7">
        <v>29.346897384903215</v>
      </c>
      <c r="EB160" s="7">
        <v>45.855785761718529</v>
      </c>
      <c r="EC160" s="7">
        <v>45.855785761718529</v>
      </c>
      <c r="ED160" s="7">
        <v>45.855785761718529</v>
      </c>
      <c r="EE160" s="7">
        <v>45.855785761718529</v>
      </c>
      <c r="EF160" s="7">
        <v>62.80427162444871</v>
      </c>
      <c r="EG160" s="7">
        <v>62.80427162444871</v>
      </c>
      <c r="EH160" s="7">
        <v>62.80427162444871</v>
      </c>
      <c r="EI160" s="7">
        <v>62.80427162444871</v>
      </c>
      <c r="EJ160" s="7">
        <v>8.491255786799119</v>
      </c>
      <c r="EK160" s="7">
        <v>15.791064769955995</v>
      </c>
      <c r="EL160" s="7">
        <v>8.491255786799119</v>
      </c>
      <c r="EM160" s="7">
        <v>15.791064769955995</v>
      </c>
      <c r="EN160" s="7">
        <v>16.314129657986776</v>
      </c>
      <c r="EO160" s="7">
        <v>16.314129657986776</v>
      </c>
      <c r="EP160" s="7">
        <v>45.855785761718529</v>
      </c>
      <c r="EQ160" s="7">
        <v>45.855785761718529</v>
      </c>
      <c r="ER160" s="7">
        <v>45.855785761718529</v>
      </c>
      <c r="ES160" s="7">
        <v>45.855785761718529</v>
      </c>
      <c r="ET160" s="7">
        <v>36.231676678338694</v>
      </c>
      <c r="EU160" s="7">
        <v>36.231676678338694</v>
      </c>
      <c r="EV160" s="7">
        <v>47.148047331329821</v>
      </c>
      <c r="EW160" s="7">
        <v>47.148047331329821</v>
      </c>
      <c r="EX160" s="7">
        <v>47.148047331329821</v>
      </c>
      <c r="EY160" s="7">
        <v>47.148047331329821</v>
      </c>
      <c r="EZ160" s="7">
        <v>47.148047331329821</v>
      </c>
      <c r="FA160" s="7">
        <v>47.148047331329821</v>
      </c>
      <c r="FB160" s="7">
        <v>63.309141478747769</v>
      </c>
      <c r="FC160" s="7">
        <v>30.524310767460502</v>
      </c>
      <c r="FD160" s="7">
        <v>43.538484754853314</v>
      </c>
      <c r="FE160" s="7">
        <v>63.309141478747769</v>
      </c>
      <c r="FF160" s="7">
        <v>30.524310767460502</v>
      </c>
      <c r="FG160" s="7">
        <v>43.538484754853314</v>
      </c>
      <c r="FH160" s="7">
        <v>30.524310767460502</v>
      </c>
      <c r="FI160" s="7">
        <v>43.538484754853314</v>
      </c>
      <c r="FJ160" s="7">
        <v>30.524310767460502</v>
      </c>
      <c r="FK160" s="7">
        <v>43.538484754853314</v>
      </c>
      <c r="FL160" s="7">
        <v>53.51586110841361</v>
      </c>
      <c r="FM160" s="7">
        <v>53.51586110841361</v>
      </c>
      <c r="FN160" s="7">
        <v>53.51586110841361</v>
      </c>
      <c r="FO160" s="7">
        <v>53.51586110841361</v>
      </c>
      <c r="FP160" s="7">
        <v>6.5357893042389943</v>
      </c>
      <c r="FQ160" s="7">
        <v>13.877076891464824</v>
      </c>
      <c r="FR160" s="7">
        <v>6.5357893042389943</v>
      </c>
      <c r="FS160" s="7">
        <v>13.877076891464824</v>
      </c>
      <c r="FT160" s="7">
        <v>47.148047331329821</v>
      </c>
      <c r="FU160" s="7">
        <v>47.148047331329821</v>
      </c>
      <c r="FV160" s="7">
        <v>47.148047331329821</v>
      </c>
      <c r="FW160" s="7">
        <v>47.148047331329821</v>
      </c>
      <c r="FX160" s="7">
        <v>11.018871782922277</v>
      </c>
      <c r="FY160" s="7">
        <v>18.725319633004393</v>
      </c>
      <c r="FZ160" s="7">
        <v>11.018871782922277</v>
      </c>
      <c r="GA160" s="7">
        <v>18.725319633004393</v>
      </c>
      <c r="GB160" s="7">
        <v>29.346897384903215</v>
      </c>
      <c r="GC160" s="7">
        <v>29.346897384903215</v>
      </c>
      <c r="GD160" s="7">
        <v>29.346897384903215</v>
      </c>
      <c r="GE160" s="7">
        <v>29.346897384903215</v>
      </c>
      <c r="GF160" s="7">
        <v>16.314129657986776</v>
      </c>
      <c r="GG160" s="7">
        <v>16.314129657986776</v>
      </c>
      <c r="GH160" s="7">
        <v>16.314129657986776</v>
      </c>
      <c r="GI160" s="7">
        <v>16.314129657986776</v>
      </c>
      <c r="GJ160" s="7">
        <v>41.749695582067361</v>
      </c>
      <c r="GK160" s="7">
        <v>41.749695582067361</v>
      </c>
      <c r="GL160" s="7">
        <v>41.749695582067361</v>
      </c>
      <c r="GM160" s="7">
        <v>41.749695582067361</v>
      </c>
      <c r="GN160" s="7">
        <v>10.739464280857799</v>
      </c>
      <c r="GO160" s="7">
        <v>17.57684933890468</v>
      </c>
      <c r="GP160" s="7">
        <v>10.739464280857799</v>
      </c>
      <c r="GQ160" s="7">
        <v>17.57684933890468</v>
      </c>
      <c r="GR160" s="7">
        <v>93.647397802858634</v>
      </c>
      <c r="GS160" s="7">
        <v>93.647397802858634</v>
      </c>
      <c r="GT160" s="7">
        <v>93.647397802858634</v>
      </c>
      <c r="GU160" s="7">
        <v>93.647397802858634</v>
      </c>
      <c r="GV160" s="7">
        <v>93.29903812832849</v>
      </c>
      <c r="GW160" s="7">
        <v>93.29903812832849</v>
      </c>
      <c r="GX160" s="7">
        <v>93.29903812832849</v>
      </c>
      <c r="GY160" s="7">
        <v>93.29903812832849</v>
      </c>
      <c r="GZ160" s="7">
        <v>84.013480348298799</v>
      </c>
      <c r="HA160" s="7">
        <v>84.013480348298799</v>
      </c>
    </row>
    <row r="161" spans="47:209" x14ac:dyDescent="0.25">
      <c r="BM161" s="7" cm="1">
        <f t="array" ref="BM161">INDEX($HD$3:$HD$14,BN161,1)</f>
        <v>31</v>
      </c>
      <c r="BN161" s="7">
        <v>7</v>
      </c>
      <c r="BO161" s="7">
        <v>14</v>
      </c>
      <c r="BP161" s="7">
        <v>83.493471494398648</v>
      </c>
      <c r="BQ161" s="7">
        <v>83.493471494398648</v>
      </c>
      <c r="BR161" s="7">
        <v>83.493471494398648</v>
      </c>
      <c r="BS161" s="7">
        <v>83.493471494398648</v>
      </c>
      <c r="BT161" s="7">
        <v>94.16336622516063</v>
      </c>
      <c r="BU161" s="7">
        <v>94.16336622516063</v>
      </c>
      <c r="BV161" s="7">
        <v>94.16336622516063</v>
      </c>
      <c r="BW161" s="7">
        <v>94.16336622516063</v>
      </c>
      <c r="BX161" s="7">
        <v>84.367902263504234</v>
      </c>
      <c r="BY161" s="7">
        <v>84.367902263504234</v>
      </c>
      <c r="BZ161" s="7">
        <v>94.16336622516063</v>
      </c>
      <c r="CA161" s="7">
        <v>94.16336622516063</v>
      </c>
      <c r="CB161" s="7">
        <v>94.16336622516063</v>
      </c>
      <c r="CC161" s="7">
        <v>94.16336622516063</v>
      </c>
      <c r="CD161" s="7">
        <v>91.282390905645528</v>
      </c>
      <c r="CE161" s="7">
        <v>91.282390905645528</v>
      </c>
      <c r="CF161" s="7">
        <v>91.282390905645528</v>
      </c>
      <c r="CG161" s="7">
        <v>91.282390905645528</v>
      </c>
      <c r="CH161" s="7">
        <v>91.282390905645528</v>
      </c>
      <c r="CI161" s="7">
        <v>91.282390905645528</v>
      </c>
      <c r="CJ161" s="7">
        <v>89.45480667448696</v>
      </c>
      <c r="CK161" s="7">
        <v>89.45480667448696</v>
      </c>
      <c r="CL161" s="7">
        <v>89.45480667448696</v>
      </c>
      <c r="CM161" s="7">
        <v>89.45480667448696</v>
      </c>
      <c r="CN161" s="7">
        <v>89.45480667448696</v>
      </c>
      <c r="CO161" s="7">
        <v>89.45480667448696</v>
      </c>
      <c r="CP161" s="7">
        <v>89.45480667448696</v>
      </c>
      <c r="CQ161" s="7">
        <v>89.45480667448696</v>
      </c>
      <c r="CR161" s="7">
        <v>89.30947489209737</v>
      </c>
      <c r="CS161" s="7">
        <v>89.30947489209737</v>
      </c>
      <c r="CT161" s="7">
        <v>89.30947489209737</v>
      </c>
      <c r="CU161" s="7">
        <v>89.30947489209737</v>
      </c>
      <c r="CV161" s="7">
        <v>83.154656018460642</v>
      </c>
      <c r="CW161" s="7">
        <v>83.154656018460642</v>
      </c>
      <c r="CX161" s="7">
        <v>83.154656018460642</v>
      </c>
      <c r="CY161" s="7">
        <v>83.154656018460642</v>
      </c>
      <c r="CZ161" s="7">
        <v>91.282390905645528</v>
      </c>
      <c r="DA161" s="7">
        <v>91.282390905645528</v>
      </c>
      <c r="DB161" s="7">
        <v>91.282390905645528</v>
      </c>
      <c r="DC161" s="7">
        <v>91.282390905645528</v>
      </c>
      <c r="DD161" s="7">
        <v>93.778476972917616</v>
      </c>
      <c r="DE161" s="7">
        <v>93.778476972917616</v>
      </c>
      <c r="DF161" s="7">
        <v>93.778476972917616</v>
      </c>
      <c r="DG161" s="7">
        <v>93.778476972917616</v>
      </c>
      <c r="DH161" s="7">
        <v>83.493471494398648</v>
      </c>
      <c r="DI161" s="7">
        <v>83.493471494398648</v>
      </c>
      <c r="DJ161" s="7">
        <v>83.493471494398648</v>
      </c>
      <c r="DK161" s="7">
        <v>83.493471494398648</v>
      </c>
      <c r="DL161" s="7">
        <v>84.367902263504234</v>
      </c>
      <c r="DM161" s="7">
        <v>84.367902263504234</v>
      </c>
      <c r="DN161" s="7">
        <v>84.367902263504234</v>
      </c>
      <c r="DO161" s="7">
        <v>84.367902263504234</v>
      </c>
      <c r="DP161" s="7">
        <v>77.045013051055676</v>
      </c>
      <c r="DQ161" s="7">
        <v>77.045013051055676</v>
      </c>
      <c r="DR161" s="7">
        <v>77.045013051055676</v>
      </c>
      <c r="DS161" s="7">
        <v>77.045013051055676</v>
      </c>
      <c r="DT161" s="7">
        <v>88.481311243211294</v>
      </c>
      <c r="DU161" s="7">
        <v>88.481311243211294</v>
      </c>
      <c r="DV161" s="7">
        <v>88.481311243211294</v>
      </c>
      <c r="DW161" s="7">
        <v>88.481311243211294</v>
      </c>
      <c r="DX161" s="7">
        <v>32.767852562337239</v>
      </c>
      <c r="DY161" s="7">
        <v>32.767852562337239</v>
      </c>
      <c r="DZ161" s="7">
        <v>32.767852562337239</v>
      </c>
      <c r="EA161" s="7">
        <v>32.767852562337239</v>
      </c>
      <c r="EB161" s="7">
        <v>50.270896940029303</v>
      </c>
      <c r="EC161" s="7">
        <v>50.270896940029303</v>
      </c>
      <c r="ED161" s="7">
        <v>50.270896940029303</v>
      </c>
      <c r="EE161" s="7">
        <v>50.270896940029303</v>
      </c>
      <c r="EF161" s="7">
        <v>54.871365191322361</v>
      </c>
      <c r="EG161" s="7">
        <v>54.871365191322361</v>
      </c>
      <c r="EH161" s="7">
        <v>54.871365191322361</v>
      </c>
      <c r="EI161" s="7">
        <v>54.871365191322361</v>
      </c>
      <c r="EJ161" s="7">
        <v>15.091370299274239</v>
      </c>
      <c r="EK161" s="7">
        <v>26.206120216489747</v>
      </c>
      <c r="EL161" s="7">
        <v>15.091370299274239</v>
      </c>
      <c r="EM161" s="7">
        <v>26.206120216489747</v>
      </c>
      <c r="EN161" s="7">
        <v>23.336679160203801</v>
      </c>
      <c r="EO161" s="7">
        <v>23.336679160203801</v>
      </c>
      <c r="EP161" s="7">
        <v>50.270896940029303</v>
      </c>
      <c r="EQ161" s="7">
        <v>50.270896940029303</v>
      </c>
      <c r="ER161" s="7">
        <v>50.270896940029303</v>
      </c>
      <c r="ES161" s="7">
        <v>50.270896940029303</v>
      </c>
      <c r="ET161" s="7">
        <v>33.977020609010189</v>
      </c>
      <c r="EU161" s="7">
        <v>33.977020609010189</v>
      </c>
      <c r="EV161" s="7">
        <v>52.162687901431134</v>
      </c>
      <c r="EW161" s="7">
        <v>52.162687901431134</v>
      </c>
      <c r="EX161" s="7">
        <v>52.162687901431134</v>
      </c>
      <c r="EY161" s="7">
        <v>52.162687901431134</v>
      </c>
      <c r="EZ161" s="7">
        <v>52.162687901431134</v>
      </c>
      <c r="FA161" s="7">
        <v>52.162687901431134</v>
      </c>
      <c r="FB161" s="7">
        <v>64.312159486551295</v>
      </c>
      <c r="FC161" s="7">
        <v>38.451047895164209</v>
      </c>
      <c r="FD161" s="7">
        <v>53.589064292955939</v>
      </c>
      <c r="FE161" s="7">
        <v>64.312159486551295</v>
      </c>
      <c r="FF161" s="7">
        <v>38.451047895164209</v>
      </c>
      <c r="FG161" s="7">
        <v>53.589064292955939</v>
      </c>
      <c r="FH161" s="7">
        <v>38.451047895164209</v>
      </c>
      <c r="FI161" s="7">
        <v>53.589064292955939</v>
      </c>
      <c r="FJ161" s="7">
        <v>38.451047895164209</v>
      </c>
      <c r="FK161" s="7">
        <v>53.589064292955939</v>
      </c>
      <c r="FL161" s="7">
        <v>48.577991267790381</v>
      </c>
      <c r="FM161" s="7">
        <v>48.577991267790381</v>
      </c>
      <c r="FN161" s="7">
        <v>48.577991267790381</v>
      </c>
      <c r="FO161" s="7">
        <v>48.577991267790381</v>
      </c>
      <c r="FP161" s="7">
        <v>10.441952911913521</v>
      </c>
      <c r="FQ161" s="7">
        <v>20.258343940101199</v>
      </c>
      <c r="FR161" s="7">
        <v>10.441952911913521</v>
      </c>
      <c r="FS161" s="7">
        <v>20.258343940101199</v>
      </c>
      <c r="FT161" s="7">
        <v>52.162687901431134</v>
      </c>
      <c r="FU161" s="7">
        <v>52.162687901431134</v>
      </c>
      <c r="FV161" s="7">
        <v>52.162687901431134</v>
      </c>
      <c r="FW161" s="7">
        <v>52.162687901431134</v>
      </c>
      <c r="FX161" s="7">
        <v>12.613361734705283</v>
      </c>
      <c r="FY161" s="7">
        <v>21.460156781932529</v>
      </c>
      <c r="FZ161" s="7">
        <v>12.613361734705283</v>
      </c>
      <c r="GA161" s="7">
        <v>21.460156781932529</v>
      </c>
      <c r="GB161" s="7">
        <v>32.767852562337239</v>
      </c>
      <c r="GC161" s="7">
        <v>32.767852562337239</v>
      </c>
      <c r="GD161" s="7">
        <v>32.767852562337239</v>
      </c>
      <c r="GE161" s="7">
        <v>32.767852562337239</v>
      </c>
      <c r="GF161" s="7">
        <v>23.336679160203801</v>
      </c>
      <c r="GG161" s="7">
        <v>23.336679160203801</v>
      </c>
      <c r="GH161" s="7">
        <v>23.336679160203801</v>
      </c>
      <c r="GI161" s="7">
        <v>23.336679160203801</v>
      </c>
      <c r="GJ161" s="7">
        <v>45.278555941029339</v>
      </c>
      <c r="GK161" s="7">
        <v>45.278555941029339</v>
      </c>
      <c r="GL161" s="7">
        <v>45.278555941029339</v>
      </c>
      <c r="GM161" s="7">
        <v>45.278555941029339</v>
      </c>
      <c r="GN161" s="7">
        <v>16.869590112571871</v>
      </c>
      <c r="GO161" s="7">
        <v>25.234985902434058</v>
      </c>
      <c r="GP161" s="7">
        <v>16.869590112571871</v>
      </c>
      <c r="GQ161" s="7">
        <v>25.234985902434058</v>
      </c>
      <c r="GR161" s="7">
        <v>88.736859260585959</v>
      </c>
      <c r="GS161" s="7">
        <v>88.736859260585959</v>
      </c>
      <c r="GT161" s="7">
        <v>88.736859260585959</v>
      </c>
      <c r="GU161" s="7">
        <v>88.736859260585959</v>
      </c>
      <c r="GV161" s="7">
        <v>93.698288835748102</v>
      </c>
      <c r="GW161" s="7">
        <v>93.698288835748102</v>
      </c>
      <c r="GX161" s="7">
        <v>93.698288835748102</v>
      </c>
      <c r="GY161" s="7">
        <v>93.698288835748102</v>
      </c>
      <c r="GZ161" s="7">
        <v>79.649996575615376</v>
      </c>
      <c r="HA161" s="7">
        <v>79.649996575615376</v>
      </c>
    </row>
    <row r="162" spans="47:209" x14ac:dyDescent="0.25">
      <c r="BM162" s="7" cm="1">
        <f t="array" ref="BM162">INDEX($HD$3:$HD$14,BN162,1)</f>
        <v>31</v>
      </c>
      <c r="BN162" s="7">
        <v>7</v>
      </c>
      <c r="BO162" s="7">
        <v>15</v>
      </c>
      <c r="BP162" s="7">
        <v>78.124438330689031</v>
      </c>
      <c r="BQ162" s="7">
        <v>78.124438330689031</v>
      </c>
      <c r="BR162" s="7">
        <v>78.124438330689031</v>
      </c>
      <c r="BS162" s="7">
        <v>78.124438330689031</v>
      </c>
      <c r="BT162" s="7">
        <v>90.274800786304439</v>
      </c>
      <c r="BU162" s="7">
        <v>90.274800786304439</v>
      </c>
      <c r="BV162" s="7">
        <v>90.274800786304439</v>
      </c>
      <c r="BW162" s="7">
        <v>90.274800786304439</v>
      </c>
      <c r="BX162" s="7">
        <v>83.365974286774374</v>
      </c>
      <c r="BY162" s="7">
        <v>83.365974286774374</v>
      </c>
      <c r="BZ162" s="7">
        <v>90.274800786304439</v>
      </c>
      <c r="CA162" s="7">
        <v>90.274800786304439</v>
      </c>
      <c r="CB162" s="7">
        <v>90.274800786304439</v>
      </c>
      <c r="CC162" s="7">
        <v>90.274800786304439</v>
      </c>
      <c r="CD162" s="7">
        <v>89.883733477419511</v>
      </c>
      <c r="CE162" s="7">
        <v>89.883733477419511</v>
      </c>
      <c r="CF162" s="7">
        <v>89.883733477419511</v>
      </c>
      <c r="CG162" s="7">
        <v>89.883733477419511</v>
      </c>
      <c r="CH162" s="7">
        <v>89.883733477419511</v>
      </c>
      <c r="CI162" s="7">
        <v>89.883733477419511</v>
      </c>
      <c r="CJ162" s="7">
        <v>90.954627656905942</v>
      </c>
      <c r="CK162" s="7">
        <v>90.954627656905942</v>
      </c>
      <c r="CL162" s="7">
        <v>90.954627656905942</v>
      </c>
      <c r="CM162" s="7">
        <v>90.954627656905942</v>
      </c>
      <c r="CN162" s="7">
        <v>90.954627656905942</v>
      </c>
      <c r="CO162" s="7">
        <v>90.954627656905942</v>
      </c>
      <c r="CP162" s="7">
        <v>90.954627656905942</v>
      </c>
      <c r="CQ162" s="7">
        <v>90.954627656905942</v>
      </c>
      <c r="CR162" s="7">
        <v>87.94329001988271</v>
      </c>
      <c r="CS162" s="7">
        <v>87.94329001988271</v>
      </c>
      <c r="CT162" s="7">
        <v>87.94329001988271</v>
      </c>
      <c r="CU162" s="7">
        <v>87.94329001988271</v>
      </c>
      <c r="CV162" s="7">
        <v>85.281024802668583</v>
      </c>
      <c r="CW162" s="7">
        <v>85.281024802668583</v>
      </c>
      <c r="CX162" s="7">
        <v>85.281024802668583</v>
      </c>
      <c r="CY162" s="7">
        <v>85.281024802668583</v>
      </c>
      <c r="CZ162" s="7">
        <v>89.883733477419511</v>
      </c>
      <c r="DA162" s="7">
        <v>89.883733477419511</v>
      </c>
      <c r="DB162" s="7">
        <v>89.883733477419511</v>
      </c>
      <c r="DC162" s="7">
        <v>89.883733477419511</v>
      </c>
      <c r="DD162" s="7">
        <v>88.952472226832242</v>
      </c>
      <c r="DE162" s="7">
        <v>88.952472226832242</v>
      </c>
      <c r="DF162" s="7">
        <v>88.952472226832242</v>
      </c>
      <c r="DG162" s="7">
        <v>88.952472226832242</v>
      </c>
      <c r="DH162" s="7">
        <v>78.124438330689031</v>
      </c>
      <c r="DI162" s="7">
        <v>78.124438330689031</v>
      </c>
      <c r="DJ162" s="7">
        <v>78.124438330689031</v>
      </c>
      <c r="DK162" s="7">
        <v>78.124438330689031</v>
      </c>
      <c r="DL162" s="7">
        <v>83.365974286774374</v>
      </c>
      <c r="DM162" s="7">
        <v>83.365974286774374</v>
      </c>
      <c r="DN162" s="7">
        <v>83.365974286774374</v>
      </c>
      <c r="DO162" s="7">
        <v>83.365974286774374</v>
      </c>
      <c r="DP162" s="7">
        <v>69.481962737067235</v>
      </c>
      <c r="DQ162" s="7">
        <v>69.481962737067235</v>
      </c>
      <c r="DR162" s="7">
        <v>69.481962737067235</v>
      </c>
      <c r="DS162" s="7">
        <v>69.481962737067235</v>
      </c>
      <c r="DT162" s="7">
        <v>83.236753498328454</v>
      </c>
      <c r="DU162" s="7">
        <v>83.236753498328454</v>
      </c>
      <c r="DV162" s="7">
        <v>83.236753498328454</v>
      </c>
      <c r="DW162" s="7">
        <v>83.236753498328454</v>
      </c>
      <c r="DX162" s="7">
        <v>32.099186471240458</v>
      </c>
      <c r="DY162" s="7">
        <v>32.099186471240458</v>
      </c>
      <c r="DZ162" s="7">
        <v>32.099186471240458</v>
      </c>
      <c r="EA162" s="7">
        <v>32.099186471240458</v>
      </c>
      <c r="EB162" s="7">
        <v>54.982497758216972</v>
      </c>
      <c r="EC162" s="7">
        <v>54.982497758216972</v>
      </c>
      <c r="ED162" s="7">
        <v>54.982497758216972</v>
      </c>
      <c r="EE162" s="7">
        <v>54.982497758216972</v>
      </c>
      <c r="EF162" s="7">
        <v>63.69580884249266</v>
      </c>
      <c r="EG162" s="7">
        <v>63.69580884249266</v>
      </c>
      <c r="EH162" s="7">
        <v>63.69580884249266</v>
      </c>
      <c r="EI162" s="7">
        <v>63.69580884249266</v>
      </c>
      <c r="EJ162" s="7">
        <v>24.600240237917905</v>
      </c>
      <c r="EK162" s="7">
        <v>40.47444927254098</v>
      </c>
      <c r="EL162" s="7">
        <v>24.600240237917905</v>
      </c>
      <c r="EM162" s="7">
        <v>40.47444927254098</v>
      </c>
      <c r="EN162" s="7">
        <v>21.706494234780038</v>
      </c>
      <c r="EO162" s="7">
        <v>21.706494234780038</v>
      </c>
      <c r="EP162" s="7">
        <v>54.982497758216972</v>
      </c>
      <c r="EQ162" s="7">
        <v>54.982497758216972</v>
      </c>
      <c r="ER162" s="7">
        <v>54.982497758216972</v>
      </c>
      <c r="ES162" s="7">
        <v>54.982497758216972</v>
      </c>
      <c r="ET162" s="7">
        <v>39.950319670658352</v>
      </c>
      <c r="EU162" s="7">
        <v>39.950319670658352</v>
      </c>
      <c r="EV162" s="7">
        <v>49.818278582859172</v>
      </c>
      <c r="EW162" s="7">
        <v>49.818278582859172</v>
      </c>
      <c r="EX162" s="7">
        <v>49.818278582859172</v>
      </c>
      <c r="EY162" s="7">
        <v>49.818278582859172</v>
      </c>
      <c r="EZ162" s="7">
        <v>49.818278582859172</v>
      </c>
      <c r="FA162" s="7">
        <v>49.818278582859172</v>
      </c>
      <c r="FB162" s="7">
        <v>63.999361156495503</v>
      </c>
      <c r="FC162" s="7">
        <v>46.622391034821135</v>
      </c>
      <c r="FD162" s="7">
        <v>63.290217271643577</v>
      </c>
      <c r="FE162" s="7">
        <v>63.999361156495503</v>
      </c>
      <c r="FF162" s="7">
        <v>46.622391034821135</v>
      </c>
      <c r="FG162" s="7">
        <v>63.290217271643577</v>
      </c>
      <c r="FH162" s="7">
        <v>46.622391034821135</v>
      </c>
      <c r="FI162" s="7">
        <v>63.290217271643577</v>
      </c>
      <c r="FJ162" s="7">
        <v>46.622391034821135</v>
      </c>
      <c r="FK162" s="7">
        <v>63.290217271643577</v>
      </c>
      <c r="FL162" s="7">
        <v>53.092623132853397</v>
      </c>
      <c r="FM162" s="7">
        <v>53.092623132853397</v>
      </c>
      <c r="FN162" s="7">
        <v>53.092623132853397</v>
      </c>
      <c r="FO162" s="7">
        <v>53.092623132853397</v>
      </c>
      <c r="FP162" s="7">
        <v>15.055161888583559</v>
      </c>
      <c r="FQ162" s="7">
        <v>28.180353913557173</v>
      </c>
      <c r="FR162" s="7">
        <v>15.055161888583559</v>
      </c>
      <c r="FS162" s="7">
        <v>28.180353913557173</v>
      </c>
      <c r="FT162" s="7">
        <v>49.818278582859172</v>
      </c>
      <c r="FU162" s="7">
        <v>49.818278582859172</v>
      </c>
      <c r="FV162" s="7">
        <v>49.818278582859172</v>
      </c>
      <c r="FW162" s="7">
        <v>49.818278582859172</v>
      </c>
      <c r="FX162" s="7">
        <v>14.002312025404693</v>
      </c>
      <c r="FY162" s="7">
        <v>23.446603164969186</v>
      </c>
      <c r="FZ162" s="7">
        <v>14.002312025404693</v>
      </c>
      <c r="GA162" s="7">
        <v>23.446603164969186</v>
      </c>
      <c r="GB162" s="7">
        <v>32.099186471240458</v>
      </c>
      <c r="GC162" s="7">
        <v>32.099186471240458</v>
      </c>
      <c r="GD162" s="7">
        <v>32.099186471240458</v>
      </c>
      <c r="GE162" s="7">
        <v>32.099186471240458</v>
      </c>
      <c r="GF162" s="7">
        <v>21.706494234780038</v>
      </c>
      <c r="GG162" s="7">
        <v>21.706494234780038</v>
      </c>
      <c r="GH162" s="7">
        <v>21.706494234780038</v>
      </c>
      <c r="GI162" s="7">
        <v>21.706494234780038</v>
      </c>
      <c r="GJ162" s="7">
        <v>51.866227733106996</v>
      </c>
      <c r="GK162" s="7">
        <v>51.866227733106996</v>
      </c>
      <c r="GL162" s="7">
        <v>51.866227733106996</v>
      </c>
      <c r="GM162" s="7">
        <v>51.866227733106996</v>
      </c>
      <c r="GN162" s="7">
        <v>25.687076014118787</v>
      </c>
      <c r="GO162" s="7">
        <v>37.239884765554159</v>
      </c>
      <c r="GP162" s="7">
        <v>25.687076014118787</v>
      </c>
      <c r="GQ162" s="7">
        <v>37.239884765554159</v>
      </c>
      <c r="GR162" s="7">
        <v>83.580518513841426</v>
      </c>
      <c r="GS162" s="7">
        <v>83.580518513841426</v>
      </c>
      <c r="GT162" s="7">
        <v>83.580518513841426</v>
      </c>
      <c r="GU162" s="7">
        <v>83.580518513841426</v>
      </c>
      <c r="GV162" s="7">
        <v>93.590819190894251</v>
      </c>
      <c r="GW162" s="7">
        <v>93.590819190894251</v>
      </c>
      <c r="GX162" s="7">
        <v>93.590819190894251</v>
      </c>
      <c r="GY162" s="7">
        <v>93.590819190894251</v>
      </c>
      <c r="GZ162" s="7">
        <v>75.14301489712588</v>
      </c>
      <c r="HA162" s="7">
        <v>75.14301489712588</v>
      </c>
    </row>
    <row r="163" spans="47:209" x14ac:dyDescent="0.25">
      <c r="BM163" s="7" cm="1">
        <f t="array" ref="BM163">INDEX($HD$3:$HD$14,BN163,1)</f>
        <v>31</v>
      </c>
      <c r="BN163" s="7">
        <v>7</v>
      </c>
      <c r="BO163" s="7">
        <v>16</v>
      </c>
      <c r="BP163" s="7">
        <v>76.977195064853404</v>
      </c>
      <c r="BQ163" s="7">
        <v>76.977195064853404</v>
      </c>
      <c r="BR163" s="7">
        <v>76.977195064853404</v>
      </c>
      <c r="BS163" s="7">
        <v>76.977195064853404</v>
      </c>
      <c r="BT163" s="7">
        <v>83.038631716949794</v>
      </c>
      <c r="BU163" s="7">
        <v>83.038631716949794</v>
      </c>
      <c r="BV163" s="7">
        <v>83.038631716949794</v>
      </c>
      <c r="BW163" s="7">
        <v>83.038631716949794</v>
      </c>
      <c r="BX163" s="7">
        <v>73.344624418797494</v>
      </c>
      <c r="BY163" s="7">
        <v>73.344624418797494</v>
      </c>
      <c r="BZ163" s="7">
        <v>83.038631716949794</v>
      </c>
      <c r="CA163" s="7">
        <v>83.038631716949794</v>
      </c>
      <c r="CB163" s="7">
        <v>83.038631716949794</v>
      </c>
      <c r="CC163" s="7">
        <v>83.038631716949794</v>
      </c>
      <c r="CD163" s="7">
        <v>87.937021486158201</v>
      </c>
      <c r="CE163" s="7">
        <v>87.937021486158201</v>
      </c>
      <c r="CF163" s="7">
        <v>87.937021486158201</v>
      </c>
      <c r="CG163" s="7">
        <v>87.937021486158201</v>
      </c>
      <c r="CH163" s="7">
        <v>87.937021486158201</v>
      </c>
      <c r="CI163" s="7">
        <v>87.937021486158201</v>
      </c>
      <c r="CJ163" s="7">
        <v>89.802980265704036</v>
      </c>
      <c r="CK163" s="7">
        <v>89.802980265704036</v>
      </c>
      <c r="CL163" s="7">
        <v>89.802980265704036</v>
      </c>
      <c r="CM163" s="7">
        <v>89.802980265704036</v>
      </c>
      <c r="CN163" s="7">
        <v>89.802980265704036</v>
      </c>
      <c r="CO163" s="7">
        <v>89.802980265704036</v>
      </c>
      <c r="CP163" s="7">
        <v>89.802980265704036</v>
      </c>
      <c r="CQ163" s="7">
        <v>89.802980265704036</v>
      </c>
      <c r="CR163" s="7">
        <v>85.904827069457255</v>
      </c>
      <c r="CS163" s="7">
        <v>85.904827069457255</v>
      </c>
      <c r="CT163" s="7">
        <v>85.904827069457255</v>
      </c>
      <c r="CU163" s="7">
        <v>85.904827069457255</v>
      </c>
      <c r="CV163" s="7">
        <v>77.874600686466266</v>
      </c>
      <c r="CW163" s="7">
        <v>77.874600686466266</v>
      </c>
      <c r="CX163" s="7">
        <v>77.874600686466266</v>
      </c>
      <c r="CY163" s="7">
        <v>77.874600686466266</v>
      </c>
      <c r="CZ163" s="7">
        <v>87.937021486158201</v>
      </c>
      <c r="DA163" s="7">
        <v>87.937021486158201</v>
      </c>
      <c r="DB163" s="7">
        <v>87.937021486158201</v>
      </c>
      <c r="DC163" s="7">
        <v>87.937021486158201</v>
      </c>
      <c r="DD163" s="7">
        <v>84.274979423254621</v>
      </c>
      <c r="DE163" s="7">
        <v>84.274979423254621</v>
      </c>
      <c r="DF163" s="7">
        <v>84.274979423254621</v>
      </c>
      <c r="DG163" s="7">
        <v>84.274979423254621</v>
      </c>
      <c r="DH163" s="7">
        <v>76.977195064853404</v>
      </c>
      <c r="DI163" s="7">
        <v>76.977195064853404</v>
      </c>
      <c r="DJ163" s="7">
        <v>76.977195064853404</v>
      </c>
      <c r="DK163" s="7">
        <v>76.977195064853404</v>
      </c>
      <c r="DL163" s="7">
        <v>73.344624418797494</v>
      </c>
      <c r="DM163" s="7">
        <v>73.344624418797494</v>
      </c>
      <c r="DN163" s="7">
        <v>73.344624418797494</v>
      </c>
      <c r="DO163" s="7">
        <v>73.344624418797494</v>
      </c>
      <c r="DP163" s="7">
        <v>72.893308801026279</v>
      </c>
      <c r="DQ163" s="7">
        <v>72.893308801026279</v>
      </c>
      <c r="DR163" s="7">
        <v>72.893308801026279</v>
      </c>
      <c r="DS163" s="7">
        <v>72.893308801026279</v>
      </c>
      <c r="DT163" s="7">
        <v>80.685013495014601</v>
      </c>
      <c r="DU163" s="7">
        <v>80.685013495014601</v>
      </c>
      <c r="DV163" s="7">
        <v>80.685013495014601</v>
      </c>
      <c r="DW163" s="7">
        <v>80.685013495014601</v>
      </c>
      <c r="DX163" s="7">
        <v>33.739321586595317</v>
      </c>
      <c r="DY163" s="7">
        <v>33.739321586595317</v>
      </c>
      <c r="DZ163" s="7">
        <v>33.739321586595317</v>
      </c>
      <c r="EA163" s="7">
        <v>33.739321586595317</v>
      </c>
      <c r="EB163" s="7">
        <v>48.803800252149522</v>
      </c>
      <c r="EC163" s="7">
        <v>48.803800252149522</v>
      </c>
      <c r="ED163" s="7">
        <v>48.803800252149522</v>
      </c>
      <c r="EE163" s="7">
        <v>48.803800252149522</v>
      </c>
      <c r="EF163" s="7">
        <v>65.42120834861889</v>
      </c>
      <c r="EG163" s="7">
        <v>65.42120834861889</v>
      </c>
      <c r="EH163" s="7">
        <v>65.42120834861889</v>
      </c>
      <c r="EI163" s="7">
        <v>65.42120834861889</v>
      </c>
      <c r="EJ163" s="7">
        <v>33.537260082035175</v>
      </c>
      <c r="EK163" s="7">
        <v>52.895983762683286</v>
      </c>
      <c r="EL163" s="7">
        <v>33.537260082035175</v>
      </c>
      <c r="EM163" s="7">
        <v>52.895983762683286</v>
      </c>
      <c r="EN163" s="7">
        <v>25.326810132634922</v>
      </c>
      <c r="EO163" s="7">
        <v>25.326810132634922</v>
      </c>
      <c r="EP163" s="7">
        <v>48.803800252149522</v>
      </c>
      <c r="EQ163" s="7">
        <v>48.803800252149522</v>
      </c>
      <c r="ER163" s="7">
        <v>48.803800252149522</v>
      </c>
      <c r="ES163" s="7">
        <v>48.803800252149522</v>
      </c>
      <c r="ET163" s="7">
        <v>43.412830062442836</v>
      </c>
      <c r="EU163" s="7">
        <v>43.412830062442836</v>
      </c>
      <c r="EV163" s="7">
        <v>44.335920482900207</v>
      </c>
      <c r="EW163" s="7">
        <v>44.335920482900207</v>
      </c>
      <c r="EX163" s="7">
        <v>44.335920482900207</v>
      </c>
      <c r="EY163" s="7">
        <v>44.335920482900207</v>
      </c>
      <c r="EZ163" s="7">
        <v>44.335920482900207</v>
      </c>
      <c r="FA163" s="7">
        <v>44.335920482900207</v>
      </c>
      <c r="FB163" s="7">
        <v>62.935630550149668</v>
      </c>
      <c r="FC163" s="7">
        <v>51.532003587762368</v>
      </c>
      <c r="FD163" s="7">
        <v>68.901118490865258</v>
      </c>
      <c r="FE163" s="7">
        <v>62.935630550149668</v>
      </c>
      <c r="FF163" s="7">
        <v>51.532003587762368</v>
      </c>
      <c r="FG163" s="7">
        <v>68.901118490865258</v>
      </c>
      <c r="FH163" s="7">
        <v>51.532003587762368</v>
      </c>
      <c r="FI163" s="7">
        <v>68.901118490865258</v>
      </c>
      <c r="FJ163" s="7">
        <v>51.532003587762368</v>
      </c>
      <c r="FK163" s="7">
        <v>68.901118490865258</v>
      </c>
      <c r="FL163" s="7">
        <v>52.414727925856262</v>
      </c>
      <c r="FM163" s="7">
        <v>52.414727925856262</v>
      </c>
      <c r="FN163" s="7">
        <v>52.414727925856262</v>
      </c>
      <c r="FO163" s="7">
        <v>52.414727925856262</v>
      </c>
      <c r="FP163" s="7">
        <v>23.598047799652459</v>
      </c>
      <c r="FQ163" s="7">
        <v>41.347334946117243</v>
      </c>
      <c r="FR163" s="7">
        <v>23.598047799652459</v>
      </c>
      <c r="FS163" s="7">
        <v>41.347334946117243</v>
      </c>
      <c r="FT163" s="7">
        <v>44.335920482900207</v>
      </c>
      <c r="FU163" s="7">
        <v>44.335920482900207</v>
      </c>
      <c r="FV163" s="7">
        <v>44.335920482900207</v>
      </c>
      <c r="FW163" s="7">
        <v>44.335920482900207</v>
      </c>
      <c r="FX163" s="7">
        <v>15.530645561199401</v>
      </c>
      <c r="FY163" s="7">
        <v>25.836188817098243</v>
      </c>
      <c r="FZ163" s="7">
        <v>15.530645561199401</v>
      </c>
      <c r="GA163" s="7">
        <v>25.836188817098243</v>
      </c>
      <c r="GB163" s="7">
        <v>33.739321586595317</v>
      </c>
      <c r="GC163" s="7">
        <v>33.739321586595317</v>
      </c>
      <c r="GD163" s="7">
        <v>33.739321586595317</v>
      </c>
      <c r="GE163" s="7">
        <v>33.739321586595317</v>
      </c>
      <c r="GF163" s="7">
        <v>25.326810132634922</v>
      </c>
      <c r="GG163" s="7">
        <v>25.326810132634922</v>
      </c>
      <c r="GH163" s="7">
        <v>25.326810132634922</v>
      </c>
      <c r="GI163" s="7">
        <v>25.326810132634922</v>
      </c>
      <c r="GJ163" s="7">
        <v>60.145006741545437</v>
      </c>
      <c r="GK163" s="7">
        <v>60.145006741545437</v>
      </c>
      <c r="GL163" s="7">
        <v>60.145006741545437</v>
      </c>
      <c r="GM163" s="7">
        <v>60.145006741545437</v>
      </c>
      <c r="GN163" s="7">
        <v>34.982967163961916</v>
      </c>
      <c r="GO163" s="7">
        <v>48.079531898466179</v>
      </c>
      <c r="GP163" s="7">
        <v>34.982967163961916</v>
      </c>
      <c r="GQ163" s="7">
        <v>48.079531898466179</v>
      </c>
      <c r="GR163" s="7">
        <v>81.334043008254724</v>
      </c>
      <c r="GS163" s="7">
        <v>81.334043008254724</v>
      </c>
      <c r="GT163" s="7">
        <v>81.334043008254724</v>
      </c>
      <c r="GU163" s="7">
        <v>81.334043008254724</v>
      </c>
      <c r="GV163" s="7">
        <v>91.974244520234748</v>
      </c>
      <c r="GW163" s="7">
        <v>91.974244520234748</v>
      </c>
      <c r="GX163" s="7">
        <v>91.974244520234748</v>
      </c>
      <c r="GY163" s="7">
        <v>91.974244520234748</v>
      </c>
      <c r="GZ163" s="7">
        <v>75.843602361627489</v>
      </c>
      <c r="HA163" s="7">
        <v>75.843602361627489</v>
      </c>
    </row>
    <row r="164" spans="47:209" x14ac:dyDescent="0.25">
      <c r="BM164" s="7" cm="1">
        <f t="array" ref="BM164">INDEX($HD$3:$HD$14,BN164,1)</f>
        <v>31</v>
      </c>
      <c r="BN164" s="7">
        <v>7</v>
      </c>
      <c r="BO164" s="7">
        <v>17</v>
      </c>
      <c r="BP164" s="7">
        <v>65.234137883222886</v>
      </c>
      <c r="BQ164" s="7">
        <v>65.234137883222886</v>
      </c>
      <c r="BR164" s="7">
        <v>65.234137883222886</v>
      </c>
      <c r="BS164" s="7">
        <v>65.234137883222886</v>
      </c>
      <c r="BT164" s="7">
        <v>71.426432650293137</v>
      </c>
      <c r="BU164" s="7">
        <v>71.426432650293137</v>
      </c>
      <c r="BV164" s="7">
        <v>71.426432650293137</v>
      </c>
      <c r="BW164" s="7">
        <v>71.426432650293137</v>
      </c>
      <c r="BX164" s="7">
        <v>61.906957428719963</v>
      </c>
      <c r="BY164" s="7">
        <v>61.906957428719963</v>
      </c>
      <c r="BZ164" s="7">
        <v>71.426432650293137</v>
      </c>
      <c r="CA164" s="7">
        <v>71.426432650293137</v>
      </c>
      <c r="CB164" s="7">
        <v>71.426432650293137</v>
      </c>
      <c r="CC164" s="7">
        <v>71.426432650293137</v>
      </c>
      <c r="CD164" s="7">
        <v>82.284744204443115</v>
      </c>
      <c r="CE164" s="7">
        <v>82.284744204443115</v>
      </c>
      <c r="CF164" s="7">
        <v>82.284744204443115</v>
      </c>
      <c r="CG164" s="7">
        <v>82.284744204443115</v>
      </c>
      <c r="CH164" s="7">
        <v>82.284744204443115</v>
      </c>
      <c r="CI164" s="7">
        <v>82.284744204443115</v>
      </c>
      <c r="CJ164" s="7">
        <v>75.876892643167139</v>
      </c>
      <c r="CK164" s="7">
        <v>75.876892643167139</v>
      </c>
      <c r="CL164" s="7">
        <v>75.876892643167139</v>
      </c>
      <c r="CM164" s="7">
        <v>75.876892643167139</v>
      </c>
      <c r="CN164" s="7">
        <v>75.876892643167139</v>
      </c>
      <c r="CO164" s="7">
        <v>75.876892643167139</v>
      </c>
      <c r="CP164" s="7">
        <v>75.876892643167139</v>
      </c>
      <c r="CQ164" s="7">
        <v>75.876892643167139</v>
      </c>
      <c r="CR164" s="7">
        <v>76.63639507274209</v>
      </c>
      <c r="CS164" s="7">
        <v>76.63639507274209</v>
      </c>
      <c r="CT164" s="7">
        <v>76.63639507274209</v>
      </c>
      <c r="CU164" s="7">
        <v>76.63639507274209</v>
      </c>
      <c r="CV164" s="7">
        <v>64.402312692962028</v>
      </c>
      <c r="CW164" s="7">
        <v>64.402312692962028</v>
      </c>
      <c r="CX164" s="7">
        <v>64.402312692962028</v>
      </c>
      <c r="CY164" s="7">
        <v>64.402312692962028</v>
      </c>
      <c r="CZ164" s="7">
        <v>82.284744204443115</v>
      </c>
      <c r="DA164" s="7">
        <v>82.284744204443115</v>
      </c>
      <c r="DB164" s="7">
        <v>82.284744204443115</v>
      </c>
      <c r="DC164" s="7">
        <v>82.284744204443115</v>
      </c>
      <c r="DD164" s="7">
        <v>61.058355452777214</v>
      </c>
      <c r="DE164" s="7">
        <v>61.058355452777214</v>
      </c>
      <c r="DF164" s="7">
        <v>61.058355452777214</v>
      </c>
      <c r="DG164" s="7">
        <v>61.058355452777214</v>
      </c>
      <c r="DH164" s="7">
        <v>65.234137883222886</v>
      </c>
      <c r="DI164" s="7">
        <v>65.234137883222886</v>
      </c>
      <c r="DJ164" s="7">
        <v>65.234137883222886</v>
      </c>
      <c r="DK164" s="7">
        <v>65.234137883222886</v>
      </c>
      <c r="DL164" s="7">
        <v>61.906957428719963</v>
      </c>
      <c r="DM164" s="7">
        <v>61.906957428719963</v>
      </c>
      <c r="DN164" s="7">
        <v>61.906957428719963</v>
      </c>
      <c r="DO164" s="7">
        <v>61.906957428719963</v>
      </c>
      <c r="DP164" s="7">
        <v>67.031659373202473</v>
      </c>
      <c r="DQ164" s="7">
        <v>67.031659373202473</v>
      </c>
      <c r="DR164" s="7">
        <v>67.031659373202473</v>
      </c>
      <c r="DS164" s="7">
        <v>67.031659373202473</v>
      </c>
      <c r="DT164" s="7">
        <v>65.682851581950047</v>
      </c>
      <c r="DU164" s="7">
        <v>65.682851581950047</v>
      </c>
      <c r="DV164" s="7">
        <v>65.682851581950047</v>
      </c>
      <c r="DW164" s="7">
        <v>65.682851581950047</v>
      </c>
      <c r="DX164" s="7">
        <v>35.523114408442794</v>
      </c>
      <c r="DY164" s="7">
        <v>35.523114408442794</v>
      </c>
      <c r="DZ164" s="7">
        <v>35.523114408442794</v>
      </c>
      <c r="EA164" s="7">
        <v>35.523114408442794</v>
      </c>
      <c r="EB164" s="7">
        <v>41.577816284982326</v>
      </c>
      <c r="EC164" s="7">
        <v>41.577816284982326</v>
      </c>
      <c r="ED164" s="7">
        <v>41.577816284982326</v>
      </c>
      <c r="EE164" s="7">
        <v>41.577816284982326</v>
      </c>
      <c r="EF164" s="7">
        <v>60.091995606966229</v>
      </c>
      <c r="EG164" s="7">
        <v>60.091995606966229</v>
      </c>
      <c r="EH164" s="7">
        <v>60.091995606966229</v>
      </c>
      <c r="EI164" s="7">
        <v>60.091995606966229</v>
      </c>
      <c r="EJ164" s="7">
        <v>41.590867340826847</v>
      </c>
      <c r="EK164" s="7">
        <v>64.618314537310681</v>
      </c>
      <c r="EL164" s="7">
        <v>41.590867340826847</v>
      </c>
      <c r="EM164" s="7">
        <v>64.618314537310681</v>
      </c>
      <c r="EN164" s="7">
        <v>31.010801681425249</v>
      </c>
      <c r="EO164" s="7">
        <v>31.010801681425249</v>
      </c>
      <c r="EP164" s="7">
        <v>41.577816284982326</v>
      </c>
      <c r="EQ164" s="7">
        <v>41.577816284982326</v>
      </c>
      <c r="ER164" s="7">
        <v>41.577816284982326</v>
      </c>
      <c r="ES164" s="7">
        <v>41.577816284982326</v>
      </c>
      <c r="ET164" s="7">
        <v>43.339261706926735</v>
      </c>
      <c r="EU164" s="7">
        <v>43.339261706926735</v>
      </c>
      <c r="EV164" s="7">
        <v>35.047230048994216</v>
      </c>
      <c r="EW164" s="7">
        <v>35.047230048994216</v>
      </c>
      <c r="EX164" s="7">
        <v>35.047230048994216</v>
      </c>
      <c r="EY164" s="7">
        <v>35.047230048994216</v>
      </c>
      <c r="EZ164" s="7">
        <v>35.047230048994216</v>
      </c>
      <c r="FA164" s="7">
        <v>35.047230048994216</v>
      </c>
      <c r="FB164" s="7">
        <v>61.469669547855005</v>
      </c>
      <c r="FC164" s="7">
        <v>53.46243540794412</v>
      </c>
      <c r="FD164" s="7">
        <v>71.52073432927844</v>
      </c>
      <c r="FE164" s="7">
        <v>61.469669547855005</v>
      </c>
      <c r="FF164" s="7">
        <v>53.46243540794412</v>
      </c>
      <c r="FG164" s="7">
        <v>71.52073432927844</v>
      </c>
      <c r="FH164" s="7">
        <v>53.46243540794412</v>
      </c>
      <c r="FI164" s="7">
        <v>71.52073432927844</v>
      </c>
      <c r="FJ164" s="7">
        <v>53.46243540794412</v>
      </c>
      <c r="FK164" s="7">
        <v>71.52073432927844</v>
      </c>
      <c r="FL164" s="7">
        <v>49.464219684766988</v>
      </c>
      <c r="FM164" s="7">
        <v>49.464219684766988</v>
      </c>
      <c r="FN164" s="7">
        <v>49.464219684766988</v>
      </c>
      <c r="FO164" s="7">
        <v>49.464219684766988</v>
      </c>
      <c r="FP164" s="7">
        <v>32.878452404947176</v>
      </c>
      <c r="FQ164" s="7">
        <v>53.565368781442828</v>
      </c>
      <c r="FR164" s="7">
        <v>32.878452404947176</v>
      </c>
      <c r="FS164" s="7">
        <v>53.565368781442828</v>
      </c>
      <c r="FT164" s="7">
        <v>35.047230048994216</v>
      </c>
      <c r="FU164" s="7">
        <v>35.047230048994216</v>
      </c>
      <c r="FV164" s="7">
        <v>35.047230048994216</v>
      </c>
      <c r="FW164" s="7">
        <v>35.047230048994216</v>
      </c>
      <c r="FX164" s="7">
        <v>16.771032968521979</v>
      </c>
      <c r="FY164" s="7">
        <v>27.24813883264515</v>
      </c>
      <c r="FZ164" s="7">
        <v>16.771032968521979</v>
      </c>
      <c r="GA164" s="7">
        <v>27.24813883264515</v>
      </c>
      <c r="GB164" s="7">
        <v>35.523114408442794</v>
      </c>
      <c r="GC164" s="7">
        <v>35.523114408442794</v>
      </c>
      <c r="GD164" s="7">
        <v>35.523114408442794</v>
      </c>
      <c r="GE164" s="7">
        <v>35.523114408442794</v>
      </c>
      <c r="GF164" s="7">
        <v>31.010801681425249</v>
      </c>
      <c r="GG164" s="7">
        <v>31.010801681425249</v>
      </c>
      <c r="GH164" s="7">
        <v>31.010801681425249</v>
      </c>
      <c r="GI164" s="7">
        <v>31.010801681425249</v>
      </c>
      <c r="GJ164" s="7">
        <v>56.564320727800592</v>
      </c>
      <c r="GK164" s="7">
        <v>56.564320727800592</v>
      </c>
      <c r="GL164" s="7">
        <v>56.564320727800592</v>
      </c>
      <c r="GM164" s="7">
        <v>56.564320727800592</v>
      </c>
      <c r="GN164" s="7">
        <v>42.489751026334297</v>
      </c>
      <c r="GO164" s="7">
        <v>58.266986494608638</v>
      </c>
      <c r="GP164" s="7">
        <v>42.489751026334297</v>
      </c>
      <c r="GQ164" s="7">
        <v>58.266986494608638</v>
      </c>
      <c r="GR164" s="7">
        <v>69.94101421164217</v>
      </c>
      <c r="GS164" s="7">
        <v>69.94101421164217</v>
      </c>
      <c r="GT164" s="7">
        <v>69.94101421164217</v>
      </c>
      <c r="GU164" s="7">
        <v>69.94101421164217</v>
      </c>
      <c r="GV164" s="7">
        <v>78.945159015366485</v>
      </c>
      <c r="GW164" s="7">
        <v>78.945159015366485</v>
      </c>
      <c r="GX164" s="7">
        <v>78.945159015366485</v>
      </c>
      <c r="GY164" s="7">
        <v>78.945159015366485</v>
      </c>
      <c r="GZ164" s="7">
        <v>63.906941674639349</v>
      </c>
      <c r="HA164" s="7">
        <v>63.906941674639349</v>
      </c>
    </row>
    <row r="165" spans="47:209" x14ac:dyDescent="0.25">
      <c r="BM165" s="7" cm="1">
        <f t="array" ref="BM165">INDEX($HD$3:$HD$14,BN165,1)</f>
        <v>31</v>
      </c>
      <c r="BN165" s="7">
        <v>7</v>
      </c>
      <c r="BO165" s="7">
        <v>18</v>
      </c>
      <c r="BP165" s="7">
        <v>25.70432622472725</v>
      </c>
      <c r="BQ165" s="7">
        <v>25.70432622472725</v>
      </c>
      <c r="BR165" s="7">
        <v>25.70432622472725</v>
      </c>
      <c r="BS165" s="7">
        <v>25.70432622472725</v>
      </c>
      <c r="BT165" s="7">
        <v>36.572770562407641</v>
      </c>
      <c r="BU165" s="7">
        <v>36.572770562407641</v>
      </c>
      <c r="BV165" s="7">
        <v>36.572770562407641</v>
      </c>
      <c r="BW165" s="7">
        <v>36.572770562407641</v>
      </c>
      <c r="BX165" s="7">
        <v>19.821579208346073</v>
      </c>
      <c r="BY165" s="7">
        <v>19.821579208346073</v>
      </c>
      <c r="BZ165" s="7">
        <v>36.572770562407641</v>
      </c>
      <c r="CA165" s="7">
        <v>36.572770562407641</v>
      </c>
      <c r="CB165" s="7">
        <v>36.572770562407641</v>
      </c>
      <c r="CC165" s="7">
        <v>36.572770562407641</v>
      </c>
      <c r="CD165" s="7">
        <v>38.373284603560165</v>
      </c>
      <c r="CE165" s="7">
        <v>38.373284603560165</v>
      </c>
      <c r="CF165" s="7">
        <v>38.373284603560165</v>
      </c>
      <c r="CG165" s="7">
        <v>38.373284603560165</v>
      </c>
      <c r="CH165" s="7">
        <v>38.373284603560165</v>
      </c>
      <c r="CI165" s="7">
        <v>38.373284603560165</v>
      </c>
      <c r="CJ165" s="7">
        <v>26.290805869124615</v>
      </c>
      <c r="CK165" s="7">
        <v>26.290805869124615</v>
      </c>
      <c r="CL165" s="7">
        <v>26.290805869124615</v>
      </c>
      <c r="CM165" s="7">
        <v>26.290805869124615</v>
      </c>
      <c r="CN165" s="7">
        <v>26.290805869124615</v>
      </c>
      <c r="CO165" s="7">
        <v>26.290805869124615</v>
      </c>
      <c r="CP165" s="7">
        <v>26.290805869124615</v>
      </c>
      <c r="CQ165" s="7">
        <v>26.290805869124615</v>
      </c>
      <c r="CR165" s="7">
        <v>36.428828745348973</v>
      </c>
      <c r="CS165" s="7">
        <v>36.428828745348973</v>
      </c>
      <c r="CT165" s="7">
        <v>36.428828745348973</v>
      </c>
      <c r="CU165" s="7">
        <v>36.428828745348973</v>
      </c>
      <c r="CV165" s="7">
        <v>27.159004838765409</v>
      </c>
      <c r="CW165" s="7">
        <v>27.159004838765409</v>
      </c>
      <c r="CX165" s="7">
        <v>27.159004838765409</v>
      </c>
      <c r="CY165" s="7">
        <v>27.159004838765409</v>
      </c>
      <c r="CZ165" s="7">
        <v>38.373284603560165</v>
      </c>
      <c r="DA165" s="7">
        <v>38.373284603560165</v>
      </c>
      <c r="DB165" s="7">
        <v>38.373284603560165</v>
      </c>
      <c r="DC165" s="7">
        <v>38.373284603560165</v>
      </c>
      <c r="DD165" s="7">
        <v>20.292713681680354</v>
      </c>
      <c r="DE165" s="7">
        <v>20.292713681680354</v>
      </c>
      <c r="DF165" s="7">
        <v>20.292713681680354</v>
      </c>
      <c r="DG165" s="7">
        <v>20.292713681680354</v>
      </c>
      <c r="DH165" s="7">
        <v>25.70432622472725</v>
      </c>
      <c r="DI165" s="7">
        <v>25.70432622472725</v>
      </c>
      <c r="DJ165" s="7">
        <v>25.70432622472725</v>
      </c>
      <c r="DK165" s="7">
        <v>25.70432622472725</v>
      </c>
      <c r="DL165" s="7">
        <v>19.821579208346073</v>
      </c>
      <c r="DM165" s="7">
        <v>19.821579208346073</v>
      </c>
      <c r="DN165" s="7">
        <v>19.821579208346073</v>
      </c>
      <c r="DO165" s="7">
        <v>19.821579208346073</v>
      </c>
      <c r="DP165" s="7">
        <v>29.3064193675865</v>
      </c>
      <c r="DQ165" s="7">
        <v>29.3064193675865</v>
      </c>
      <c r="DR165" s="7">
        <v>29.3064193675865</v>
      </c>
      <c r="DS165" s="7">
        <v>29.3064193675865</v>
      </c>
      <c r="DT165" s="7">
        <v>23.929988166038157</v>
      </c>
      <c r="DU165" s="7">
        <v>23.929988166038157</v>
      </c>
      <c r="DV165" s="7">
        <v>23.929988166038157</v>
      </c>
      <c r="DW165" s="7">
        <v>23.929988166038157</v>
      </c>
      <c r="DX165" s="7">
        <v>30.629397167303519</v>
      </c>
      <c r="DY165" s="7">
        <v>30.629397167303519</v>
      </c>
      <c r="DZ165" s="7">
        <v>30.629397167303519</v>
      </c>
      <c r="EA165" s="7">
        <v>30.629397167303519</v>
      </c>
      <c r="EB165" s="7">
        <v>47.256296762815232</v>
      </c>
      <c r="EC165" s="7">
        <v>47.256296762815232</v>
      </c>
      <c r="ED165" s="7">
        <v>47.256296762815232</v>
      </c>
      <c r="EE165" s="7">
        <v>47.256296762815232</v>
      </c>
      <c r="EF165" s="7">
        <v>50.344997534914981</v>
      </c>
      <c r="EG165" s="7">
        <v>50.344997534914981</v>
      </c>
      <c r="EH165" s="7">
        <v>50.344997534914981</v>
      </c>
      <c r="EI165" s="7">
        <v>50.344997534914981</v>
      </c>
      <c r="EJ165" s="7">
        <v>44.380787731480915</v>
      </c>
      <c r="EK165" s="7">
        <v>67.750815492961877</v>
      </c>
      <c r="EL165" s="7">
        <v>44.380787731480915</v>
      </c>
      <c r="EM165" s="7">
        <v>67.750815492961877</v>
      </c>
      <c r="EN165" s="7">
        <v>35.596533186489665</v>
      </c>
      <c r="EO165" s="7">
        <v>35.596533186489665</v>
      </c>
      <c r="EP165" s="7">
        <v>47.256296762815232</v>
      </c>
      <c r="EQ165" s="7">
        <v>47.256296762815232</v>
      </c>
      <c r="ER165" s="7">
        <v>47.256296762815232</v>
      </c>
      <c r="ES165" s="7">
        <v>47.256296762815232</v>
      </c>
      <c r="ET165" s="7">
        <v>42.015949490313737</v>
      </c>
      <c r="EU165" s="7">
        <v>42.015949490313737</v>
      </c>
      <c r="EV165" s="7">
        <v>18.938409771205297</v>
      </c>
      <c r="EW165" s="7">
        <v>18.938409771205297</v>
      </c>
      <c r="EX165" s="7">
        <v>18.938409771205297</v>
      </c>
      <c r="EY165" s="7">
        <v>18.938409771205297</v>
      </c>
      <c r="EZ165" s="7">
        <v>18.938409771205297</v>
      </c>
      <c r="FA165" s="7">
        <v>18.938409771205297</v>
      </c>
      <c r="FB165" s="7">
        <v>59.245613326436995</v>
      </c>
      <c r="FC165" s="7">
        <v>51.453347026131823</v>
      </c>
      <c r="FD165" s="7">
        <v>70.623771578885552</v>
      </c>
      <c r="FE165" s="7">
        <v>59.245613326436995</v>
      </c>
      <c r="FF165" s="7">
        <v>51.453347026131823</v>
      </c>
      <c r="FG165" s="7">
        <v>70.623771578885552</v>
      </c>
      <c r="FH165" s="7">
        <v>51.453347026131823</v>
      </c>
      <c r="FI165" s="7">
        <v>70.623771578885552</v>
      </c>
      <c r="FJ165" s="7">
        <v>51.453347026131823</v>
      </c>
      <c r="FK165" s="7">
        <v>70.623771578885552</v>
      </c>
      <c r="FL165" s="7">
        <v>45.71639102900302</v>
      </c>
      <c r="FM165" s="7">
        <v>45.71639102900302</v>
      </c>
      <c r="FN165" s="7">
        <v>45.71639102900302</v>
      </c>
      <c r="FO165" s="7">
        <v>45.71639102900302</v>
      </c>
      <c r="FP165" s="7">
        <v>36.884715742656908</v>
      </c>
      <c r="FQ165" s="7">
        <v>60.062137522985431</v>
      </c>
      <c r="FR165" s="7">
        <v>36.884715742656908</v>
      </c>
      <c r="FS165" s="7">
        <v>60.062137522985431</v>
      </c>
      <c r="FT165" s="7">
        <v>18.938409771205297</v>
      </c>
      <c r="FU165" s="7">
        <v>18.938409771205297</v>
      </c>
      <c r="FV165" s="7">
        <v>18.938409771205297</v>
      </c>
      <c r="FW165" s="7">
        <v>18.938409771205297</v>
      </c>
      <c r="FX165" s="7">
        <v>16.188444320592343</v>
      </c>
      <c r="FY165" s="7">
        <v>26.027961170639301</v>
      </c>
      <c r="FZ165" s="7">
        <v>16.188444320592343</v>
      </c>
      <c r="GA165" s="7">
        <v>26.027961170639301</v>
      </c>
      <c r="GB165" s="7">
        <v>30.629397167303519</v>
      </c>
      <c r="GC165" s="7">
        <v>30.629397167303519</v>
      </c>
      <c r="GD165" s="7">
        <v>30.629397167303519</v>
      </c>
      <c r="GE165" s="7">
        <v>30.629397167303519</v>
      </c>
      <c r="GF165" s="7">
        <v>35.596533186489665</v>
      </c>
      <c r="GG165" s="7">
        <v>35.596533186489665</v>
      </c>
      <c r="GH165" s="7">
        <v>35.596533186489665</v>
      </c>
      <c r="GI165" s="7">
        <v>35.596533186489665</v>
      </c>
      <c r="GJ165" s="7">
        <v>41.544182268989637</v>
      </c>
      <c r="GK165" s="7">
        <v>41.544182268989637</v>
      </c>
      <c r="GL165" s="7">
        <v>41.544182268989637</v>
      </c>
      <c r="GM165" s="7">
        <v>41.544182268989637</v>
      </c>
      <c r="GN165" s="7">
        <v>52.560476928200991</v>
      </c>
      <c r="GO165" s="7">
        <v>67.27274173060394</v>
      </c>
      <c r="GP165" s="7">
        <v>52.560476928200991</v>
      </c>
      <c r="GQ165" s="7">
        <v>67.27274173060394</v>
      </c>
      <c r="GR165" s="7">
        <v>41.935567453363618</v>
      </c>
      <c r="GS165" s="7">
        <v>41.935567453363618</v>
      </c>
      <c r="GT165" s="7">
        <v>41.935567453363618</v>
      </c>
      <c r="GU165" s="7">
        <v>41.935567453363618</v>
      </c>
      <c r="GV165" s="7">
        <v>42.121592514287414</v>
      </c>
      <c r="GW165" s="7">
        <v>42.121592514287414</v>
      </c>
      <c r="GX165" s="7">
        <v>42.121592514287414</v>
      </c>
      <c r="GY165" s="7">
        <v>42.121592514287414</v>
      </c>
      <c r="GZ165" s="7">
        <v>24.358254431922287</v>
      </c>
      <c r="HA165" s="7">
        <v>24.358254431922287</v>
      </c>
    </row>
    <row r="166" spans="47:209" x14ac:dyDescent="0.25">
      <c r="BM166" s="7" cm="1">
        <f t="array" ref="BM166">INDEX($HD$3:$HD$14,BN166,1)</f>
        <v>31</v>
      </c>
      <c r="BN166" s="7">
        <v>7</v>
      </c>
      <c r="BO166" s="7">
        <v>19</v>
      </c>
      <c r="BP166" s="7">
        <v>1.364362149608505</v>
      </c>
      <c r="BQ166" s="7">
        <v>1.364362149608505</v>
      </c>
      <c r="BR166" s="7">
        <v>1.364362149608505</v>
      </c>
      <c r="BS166" s="7">
        <v>1.364362149608505</v>
      </c>
      <c r="BT166" s="7">
        <v>4.7656646176686124</v>
      </c>
      <c r="BU166" s="7">
        <v>4.7656646176686124</v>
      </c>
      <c r="BV166" s="7">
        <v>4.7656646176686124</v>
      </c>
      <c r="BW166" s="7">
        <v>4.7656646176686124</v>
      </c>
      <c r="BX166" s="7">
        <v>0.40448891317595242</v>
      </c>
      <c r="BY166" s="7">
        <v>0.40448891317595242</v>
      </c>
      <c r="BZ166" s="7">
        <v>4.7656646176686124</v>
      </c>
      <c r="CA166" s="7">
        <v>4.7656646176686124</v>
      </c>
      <c r="CB166" s="7">
        <v>4.7656646176686124</v>
      </c>
      <c r="CC166" s="7">
        <v>4.7656646176686124</v>
      </c>
      <c r="CD166" s="7">
        <v>3.4815547466202275</v>
      </c>
      <c r="CE166" s="7">
        <v>3.4815547466202275</v>
      </c>
      <c r="CF166" s="7">
        <v>3.4815547466202275</v>
      </c>
      <c r="CG166" s="7">
        <v>3.4815547466202275</v>
      </c>
      <c r="CH166" s="7">
        <v>3.4815547466202275</v>
      </c>
      <c r="CI166" s="7">
        <v>3.4815547466202275</v>
      </c>
      <c r="CJ166" s="7">
        <v>0.63924956747214257</v>
      </c>
      <c r="CK166" s="7">
        <v>0.63924956747214257</v>
      </c>
      <c r="CL166" s="7">
        <v>0.63924956747214257</v>
      </c>
      <c r="CM166" s="7">
        <v>0.63924956747214257</v>
      </c>
      <c r="CN166" s="7">
        <v>0.63924956747214257</v>
      </c>
      <c r="CO166" s="7">
        <v>0.63924956747214257</v>
      </c>
      <c r="CP166" s="7">
        <v>0.63924956747214257</v>
      </c>
      <c r="CQ166" s="7">
        <v>0.63924956747214257</v>
      </c>
      <c r="CR166" s="7">
        <v>2.5923302740278586</v>
      </c>
      <c r="CS166" s="7">
        <v>2.5923302740278586</v>
      </c>
      <c r="CT166" s="7">
        <v>2.5923302740278586</v>
      </c>
      <c r="CU166" s="7">
        <v>2.5923302740278586</v>
      </c>
      <c r="CV166" s="7">
        <v>2.1051640990586544</v>
      </c>
      <c r="CW166" s="7">
        <v>2.1051640990586544</v>
      </c>
      <c r="CX166" s="7">
        <v>2.1051640990586544</v>
      </c>
      <c r="CY166" s="7">
        <v>2.1051640990586544</v>
      </c>
      <c r="CZ166" s="7">
        <v>3.4815547466202275</v>
      </c>
      <c r="DA166" s="7">
        <v>3.4815547466202275</v>
      </c>
      <c r="DB166" s="7">
        <v>3.4815547466202275</v>
      </c>
      <c r="DC166" s="7">
        <v>3.4815547466202275</v>
      </c>
      <c r="DD166" s="7">
        <v>0.43262201520821125</v>
      </c>
      <c r="DE166" s="7">
        <v>0.43262201520821125</v>
      </c>
      <c r="DF166" s="7">
        <v>0.43262201520821125</v>
      </c>
      <c r="DG166" s="7">
        <v>0.43262201520821125</v>
      </c>
      <c r="DH166" s="7">
        <v>1.364362149608505</v>
      </c>
      <c r="DI166" s="7">
        <v>1.364362149608505</v>
      </c>
      <c r="DJ166" s="7">
        <v>1.364362149608505</v>
      </c>
      <c r="DK166" s="7">
        <v>1.364362149608505</v>
      </c>
      <c r="DL166" s="7">
        <v>0.40448891317595242</v>
      </c>
      <c r="DM166" s="7">
        <v>0.40448891317595242</v>
      </c>
      <c r="DN166" s="7">
        <v>0.40448891317595242</v>
      </c>
      <c r="DO166" s="7">
        <v>0.40448891317595242</v>
      </c>
      <c r="DP166" s="7">
        <v>2.5374050604545451</v>
      </c>
      <c r="DQ166" s="7">
        <v>2.5374050604545451</v>
      </c>
      <c r="DR166" s="7">
        <v>2.5374050604545451</v>
      </c>
      <c r="DS166" s="7">
        <v>2.5374050604545451</v>
      </c>
      <c r="DT166" s="7">
        <v>1.2609262912346009</v>
      </c>
      <c r="DU166" s="7">
        <v>1.2609262912346009</v>
      </c>
      <c r="DV166" s="7">
        <v>1.2609262912346009</v>
      </c>
      <c r="DW166" s="7">
        <v>1.2609262912346009</v>
      </c>
      <c r="DX166" s="7">
        <v>25.627197876904674</v>
      </c>
      <c r="DY166" s="7">
        <v>25.627197876904674</v>
      </c>
      <c r="DZ166" s="7">
        <v>25.627197876904674</v>
      </c>
      <c r="EA166" s="7">
        <v>25.627197876904674</v>
      </c>
      <c r="EB166" s="7">
        <v>57.228863466856282</v>
      </c>
      <c r="EC166" s="7">
        <v>57.228863466856282</v>
      </c>
      <c r="ED166" s="7">
        <v>57.228863466856282</v>
      </c>
      <c r="EE166" s="7">
        <v>57.228863466856282</v>
      </c>
      <c r="EF166" s="7">
        <v>45.77705806190172</v>
      </c>
      <c r="EG166" s="7">
        <v>45.77705806190172</v>
      </c>
      <c r="EH166" s="7">
        <v>45.77705806190172</v>
      </c>
      <c r="EI166" s="7">
        <v>45.77705806190172</v>
      </c>
      <c r="EJ166" s="7">
        <v>40.517817561973651</v>
      </c>
      <c r="EK166" s="7">
        <v>64.229585169598195</v>
      </c>
      <c r="EL166" s="7">
        <v>40.517817561973651</v>
      </c>
      <c r="EM166" s="7">
        <v>64.229585169598195</v>
      </c>
      <c r="EN166" s="7">
        <v>39.961841305425239</v>
      </c>
      <c r="EO166" s="7">
        <v>39.961841305425239</v>
      </c>
      <c r="EP166" s="7">
        <v>57.228863466856282</v>
      </c>
      <c r="EQ166" s="7">
        <v>57.228863466856282</v>
      </c>
      <c r="ER166" s="7">
        <v>57.228863466856282</v>
      </c>
      <c r="ES166" s="7">
        <v>57.228863466856282</v>
      </c>
      <c r="ET166" s="7">
        <v>36.181044377309306</v>
      </c>
      <c r="EU166" s="7">
        <v>36.181044377309306</v>
      </c>
      <c r="EV166" s="7">
        <v>12.797209175379775</v>
      </c>
      <c r="EW166" s="7">
        <v>12.797209175379775</v>
      </c>
      <c r="EX166" s="7">
        <v>12.797209175379775</v>
      </c>
      <c r="EY166" s="7">
        <v>12.797209175379775</v>
      </c>
      <c r="EZ166" s="7">
        <v>12.797209175379775</v>
      </c>
      <c r="FA166" s="7">
        <v>12.797209175379775</v>
      </c>
      <c r="FB166" s="7">
        <v>57.441264186438431</v>
      </c>
      <c r="FC166" s="7">
        <v>52.81049331375069</v>
      </c>
      <c r="FD166" s="7">
        <v>72.888626758709677</v>
      </c>
      <c r="FE166" s="7">
        <v>57.441264186438431</v>
      </c>
      <c r="FF166" s="7">
        <v>52.81049331375069</v>
      </c>
      <c r="FG166" s="7">
        <v>72.888626758709677</v>
      </c>
      <c r="FH166" s="7">
        <v>52.81049331375069</v>
      </c>
      <c r="FI166" s="7">
        <v>72.888626758709677</v>
      </c>
      <c r="FJ166" s="7">
        <v>52.81049331375069</v>
      </c>
      <c r="FK166" s="7">
        <v>72.888626758709677</v>
      </c>
      <c r="FL166" s="7">
        <v>38.606225738847456</v>
      </c>
      <c r="FM166" s="7">
        <v>38.606225738847456</v>
      </c>
      <c r="FN166" s="7">
        <v>38.606225738847456</v>
      </c>
      <c r="FO166" s="7">
        <v>38.606225738847456</v>
      </c>
      <c r="FP166" s="7">
        <v>39.349261698181841</v>
      </c>
      <c r="FQ166" s="7">
        <v>64.242135548211152</v>
      </c>
      <c r="FR166" s="7">
        <v>39.349261698181841</v>
      </c>
      <c r="FS166" s="7">
        <v>64.242135548211152</v>
      </c>
      <c r="FT166" s="7">
        <v>12.797209175379775</v>
      </c>
      <c r="FU166" s="7">
        <v>12.797209175379775</v>
      </c>
      <c r="FV166" s="7">
        <v>12.797209175379775</v>
      </c>
      <c r="FW166" s="7">
        <v>12.797209175379775</v>
      </c>
      <c r="FX166" s="7">
        <v>18.460134924426697</v>
      </c>
      <c r="FY166" s="7">
        <v>29.016360757627581</v>
      </c>
      <c r="FZ166" s="7">
        <v>18.460134924426697</v>
      </c>
      <c r="GA166" s="7">
        <v>29.016360757627581</v>
      </c>
      <c r="GB166" s="7">
        <v>25.627197876904674</v>
      </c>
      <c r="GC166" s="7">
        <v>25.627197876904674</v>
      </c>
      <c r="GD166" s="7">
        <v>25.627197876904674</v>
      </c>
      <c r="GE166" s="7">
        <v>25.627197876904674</v>
      </c>
      <c r="GF166" s="7">
        <v>39.961841305425239</v>
      </c>
      <c r="GG166" s="7">
        <v>39.961841305425239</v>
      </c>
      <c r="GH166" s="7">
        <v>39.961841305425239</v>
      </c>
      <c r="GI166" s="7">
        <v>39.961841305425239</v>
      </c>
      <c r="GJ166" s="7">
        <v>32.444238040422306</v>
      </c>
      <c r="GK166" s="7">
        <v>32.444238040422306</v>
      </c>
      <c r="GL166" s="7">
        <v>32.444238040422306</v>
      </c>
      <c r="GM166" s="7">
        <v>32.444238040422306</v>
      </c>
      <c r="GN166" s="7">
        <v>60.090217668979534</v>
      </c>
      <c r="GO166" s="7">
        <v>72.229263913510252</v>
      </c>
      <c r="GP166" s="7">
        <v>60.090217668979534</v>
      </c>
      <c r="GQ166" s="7">
        <v>72.229263913510252</v>
      </c>
      <c r="GR166" s="7">
        <v>4.2060002296862198</v>
      </c>
      <c r="GS166" s="7">
        <v>4.2060002296862198</v>
      </c>
      <c r="GT166" s="7">
        <v>4.2060002296862198</v>
      </c>
      <c r="GU166" s="7">
        <v>4.2060002296862198</v>
      </c>
      <c r="GV166" s="7">
        <v>1.7894672400469172</v>
      </c>
      <c r="GW166" s="7">
        <v>1.7894672400469172</v>
      </c>
      <c r="GX166" s="7">
        <v>1.7894672400469172</v>
      </c>
      <c r="GY166" s="7">
        <v>1.7894672400469172</v>
      </c>
      <c r="GZ166" s="7">
        <v>1.3467981236495625</v>
      </c>
      <c r="HA166" s="7">
        <v>1.3467981236495625</v>
      </c>
    </row>
    <row r="167" spans="47:209" x14ac:dyDescent="0.25">
      <c r="BM167" s="7" cm="1">
        <f t="array" ref="BM167">INDEX($HD$3:$HD$14,BN167,1)</f>
        <v>31</v>
      </c>
      <c r="BN167" s="7">
        <v>7</v>
      </c>
      <c r="BO167" s="7">
        <v>20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26.076223428856252</v>
      </c>
      <c r="DY167" s="7">
        <v>26.076223428856252</v>
      </c>
      <c r="DZ167" s="7">
        <v>26.076223428856252</v>
      </c>
      <c r="EA167" s="7">
        <v>26.076223428856252</v>
      </c>
      <c r="EB167" s="7">
        <v>59.803934150555875</v>
      </c>
      <c r="EC167" s="7">
        <v>59.803934150555875</v>
      </c>
      <c r="ED167" s="7">
        <v>59.803934150555875</v>
      </c>
      <c r="EE167" s="7">
        <v>59.803934150555875</v>
      </c>
      <c r="EF167" s="7">
        <v>39.22200544223459</v>
      </c>
      <c r="EG167" s="7">
        <v>39.22200544223459</v>
      </c>
      <c r="EH167" s="7">
        <v>39.22200544223459</v>
      </c>
      <c r="EI167" s="7">
        <v>39.22200544223459</v>
      </c>
      <c r="EJ167" s="7">
        <v>30.942864345876792</v>
      </c>
      <c r="EK167" s="7">
        <v>51.00564625122874</v>
      </c>
      <c r="EL167" s="7">
        <v>30.942864345876792</v>
      </c>
      <c r="EM167" s="7">
        <v>51.00564625122874</v>
      </c>
      <c r="EN167" s="7">
        <v>45.439650721126057</v>
      </c>
      <c r="EO167" s="7">
        <v>45.439650721126057</v>
      </c>
      <c r="EP167" s="7">
        <v>59.803934150555875</v>
      </c>
      <c r="EQ167" s="7">
        <v>59.803934150555875</v>
      </c>
      <c r="ER167" s="7">
        <v>59.803934150555875</v>
      </c>
      <c r="ES167" s="7">
        <v>59.803934150555875</v>
      </c>
      <c r="ET167" s="7">
        <v>29.312524867492712</v>
      </c>
      <c r="EU167" s="7">
        <v>29.312524867492712</v>
      </c>
      <c r="EV167" s="7">
        <v>15.341386496665679</v>
      </c>
      <c r="EW167" s="7">
        <v>15.341386496665679</v>
      </c>
      <c r="EX167" s="7">
        <v>15.341386496665679</v>
      </c>
      <c r="EY167" s="7">
        <v>15.341386496665679</v>
      </c>
      <c r="EZ167" s="7">
        <v>15.341386496665679</v>
      </c>
      <c r="FA167" s="7">
        <v>15.341386496665679</v>
      </c>
      <c r="FB167" s="7">
        <v>56.100094544082118</v>
      </c>
      <c r="FC167" s="7">
        <v>43.520751376744961</v>
      </c>
      <c r="FD167" s="7">
        <v>61.796570357216893</v>
      </c>
      <c r="FE167" s="7">
        <v>56.100094544082118</v>
      </c>
      <c r="FF167" s="7">
        <v>43.520751376744961</v>
      </c>
      <c r="FG167" s="7">
        <v>61.796570357216893</v>
      </c>
      <c r="FH167" s="7">
        <v>43.520751376744961</v>
      </c>
      <c r="FI167" s="7">
        <v>61.796570357216893</v>
      </c>
      <c r="FJ167" s="7">
        <v>43.520751376744961</v>
      </c>
      <c r="FK167" s="7">
        <v>61.796570357216893</v>
      </c>
      <c r="FL167" s="7">
        <v>32.24305237432992</v>
      </c>
      <c r="FM167" s="7">
        <v>32.24305237432992</v>
      </c>
      <c r="FN167" s="7">
        <v>32.24305237432992</v>
      </c>
      <c r="FO167" s="7">
        <v>32.24305237432992</v>
      </c>
      <c r="FP167" s="7">
        <v>32.269961415403273</v>
      </c>
      <c r="FQ167" s="7">
        <v>54.075663006082159</v>
      </c>
      <c r="FR167" s="7">
        <v>32.269961415403273</v>
      </c>
      <c r="FS167" s="7">
        <v>54.075663006082159</v>
      </c>
      <c r="FT167" s="7">
        <v>15.341386496665679</v>
      </c>
      <c r="FU167" s="7">
        <v>15.341386496665679</v>
      </c>
      <c r="FV167" s="7">
        <v>15.341386496665679</v>
      </c>
      <c r="FW167" s="7">
        <v>15.341386496665679</v>
      </c>
      <c r="FX167" s="7">
        <v>21.641643523108471</v>
      </c>
      <c r="FY167" s="7">
        <v>32.488035240730206</v>
      </c>
      <c r="FZ167" s="7">
        <v>21.641643523108471</v>
      </c>
      <c r="GA167" s="7">
        <v>32.488035240730206</v>
      </c>
      <c r="GB167" s="7">
        <v>26.076223428856252</v>
      </c>
      <c r="GC167" s="7">
        <v>26.076223428856252</v>
      </c>
      <c r="GD167" s="7">
        <v>26.076223428856252</v>
      </c>
      <c r="GE167" s="7">
        <v>26.076223428856252</v>
      </c>
      <c r="GF167" s="7">
        <v>45.439650721126057</v>
      </c>
      <c r="GG167" s="7">
        <v>45.439650721126057</v>
      </c>
      <c r="GH167" s="7">
        <v>45.439650721126057</v>
      </c>
      <c r="GI167" s="7">
        <v>45.439650721126057</v>
      </c>
      <c r="GJ167" s="7">
        <v>29.822202591885631</v>
      </c>
      <c r="GK167" s="7">
        <v>29.822202591885631</v>
      </c>
      <c r="GL167" s="7">
        <v>29.822202591885631</v>
      </c>
      <c r="GM167" s="7">
        <v>29.822202591885631</v>
      </c>
      <c r="GN167" s="7">
        <v>60.609352809677397</v>
      </c>
      <c r="GO167" s="7">
        <v>74.615964056828389</v>
      </c>
      <c r="GP167" s="7">
        <v>60.609352809677397</v>
      </c>
      <c r="GQ167" s="7">
        <v>74.615964056828389</v>
      </c>
      <c r="GR167" s="7">
        <v>0</v>
      </c>
      <c r="GS167" s="7">
        <v>0</v>
      </c>
      <c r="GT167" s="7">
        <v>0</v>
      </c>
      <c r="GU167" s="7">
        <v>0</v>
      </c>
      <c r="GV167" s="7">
        <v>0</v>
      </c>
      <c r="GW167" s="7">
        <v>0</v>
      </c>
      <c r="GX167" s="7">
        <v>0</v>
      </c>
      <c r="GY167" s="7">
        <v>0</v>
      </c>
      <c r="GZ167" s="7">
        <v>0</v>
      </c>
      <c r="HA167" s="7">
        <v>0</v>
      </c>
    </row>
    <row r="168" spans="47:209" ht="15" x14ac:dyDescent="0.25">
      <c r="AU168"/>
      <c r="AV168"/>
      <c r="AW168"/>
      <c r="AX168"/>
      <c r="AY168"/>
      <c r="AZ168"/>
      <c r="BA168"/>
      <c r="BB168"/>
      <c r="BC168"/>
      <c r="BM168" s="7" cm="1">
        <f t="array" ref="BM168">INDEX($HD$3:$HD$14,BN168,1)</f>
        <v>31</v>
      </c>
      <c r="BN168" s="7">
        <v>7</v>
      </c>
      <c r="BO168" s="7">
        <v>21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26.030732850372392</v>
      </c>
      <c r="DY168" s="7">
        <v>26.030732850372392</v>
      </c>
      <c r="DZ168" s="7">
        <v>26.030732850372392</v>
      </c>
      <c r="EA168" s="7">
        <v>26.030732850372392</v>
      </c>
      <c r="EB168" s="7">
        <v>52.122868883064434</v>
      </c>
      <c r="EC168" s="7">
        <v>52.122868883064434</v>
      </c>
      <c r="ED168" s="7">
        <v>52.122868883064434</v>
      </c>
      <c r="EE168" s="7">
        <v>52.122868883064434</v>
      </c>
      <c r="EF168" s="7">
        <v>37.055084828714094</v>
      </c>
      <c r="EG168" s="7">
        <v>37.055084828714094</v>
      </c>
      <c r="EH168" s="7">
        <v>37.055084828714094</v>
      </c>
      <c r="EI168" s="7">
        <v>37.055084828714094</v>
      </c>
      <c r="EJ168" s="7">
        <v>18.873226963165752</v>
      </c>
      <c r="EK168" s="7">
        <v>32.468577494199387</v>
      </c>
      <c r="EL168" s="7">
        <v>18.873226963165752</v>
      </c>
      <c r="EM168" s="7">
        <v>32.468577494199387</v>
      </c>
      <c r="EN168" s="7">
        <v>43.268606508894308</v>
      </c>
      <c r="EO168" s="7">
        <v>43.268606508894308</v>
      </c>
      <c r="EP168" s="7">
        <v>52.122868883064434</v>
      </c>
      <c r="EQ168" s="7">
        <v>52.122868883064434</v>
      </c>
      <c r="ER168" s="7">
        <v>52.122868883064434</v>
      </c>
      <c r="ES168" s="7">
        <v>52.122868883064434</v>
      </c>
      <c r="ET168" s="7">
        <v>22.175994105592395</v>
      </c>
      <c r="EU168" s="7">
        <v>22.175994105592395</v>
      </c>
      <c r="EV168" s="7">
        <v>16.320281074954554</v>
      </c>
      <c r="EW168" s="7">
        <v>16.320281074954554</v>
      </c>
      <c r="EX168" s="7">
        <v>16.320281074954554</v>
      </c>
      <c r="EY168" s="7">
        <v>16.320281074954554</v>
      </c>
      <c r="EZ168" s="7">
        <v>16.320281074954554</v>
      </c>
      <c r="FA168" s="7">
        <v>16.320281074954554</v>
      </c>
      <c r="FB168" s="7">
        <v>54.795995903439895</v>
      </c>
      <c r="FC168" s="7">
        <v>31.042832240747746</v>
      </c>
      <c r="FD168" s="7">
        <v>45.393541351700947</v>
      </c>
      <c r="FE168" s="7">
        <v>54.795995903439895</v>
      </c>
      <c r="FF168" s="7">
        <v>31.042832240747746</v>
      </c>
      <c r="FG168" s="7">
        <v>45.393541351700947</v>
      </c>
      <c r="FH168" s="7">
        <v>31.042832240747746</v>
      </c>
      <c r="FI168" s="7">
        <v>45.393541351700947</v>
      </c>
      <c r="FJ168" s="7">
        <v>31.042832240747746</v>
      </c>
      <c r="FK168" s="7">
        <v>45.393541351700947</v>
      </c>
      <c r="FL168" s="7">
        <v>28.01173156892661</v>
      </c>
      <c r="FM168" s="7">
        <v>28.01173156892661</v>
      </c>
      <c r="FN168" s="7">
        <v>28.01173156892661</v>
      </c>
      <c r="FO168" s="7">
        <v>28.01173156892661</v>
      </c>
      <c r="FP168" s="7">
        <v>23.406273662753652</v>
      </c>
      <c r="FQ168" s="7">
        <v>41.058382325847596</v>
      </c>
      <c r="FR168" s="7">
        <v>23.406273662753652</v>
      </c>
      <c r="FS168" s="7">
        <v>41.058382325847596</v>
      </c>
      <c r="FT168" s="7">
        <v>16.320281074954554</v>
      </c>
      <c r="FU168" s="7">
        <v>16.320281074954554</v>
      </c>
      <c r="FV168" s="7">
        <v>16.320281074954554</v>
      </c>
      <c r="FW168" s="7">
        <v>16.320281074954554</v>
      </c>
      <c r="FX168" s="7">
        <v>24.879577728898887</v>
      </c>
      <c r="FY168" s="7">
        <v>37.005053666821077</v>
      </c>
      <c r="FZ168" s="7">
        <v>24.879577728898887</v>
      </c>
      <c r="GA168" s="7">
        <v>37.005053666821077</v>
      </c>
      <c r="GB168" s="7">
        <v>26.030732850372392</v>
      </c>
      <c r="GC168" s="7">
        <v>26.030732850372392</v>
      </c>
      <c r="GD168" s="7">
        <v>26.030732850372392</v>
      </c>
      <c r="GE168" s="7">
        <v>26.030732850372392</v>
      </c>
      <c r="GF168" s="7">
        <v>43.268606508894308</v>
      </c>
      <c r="GG168" s="7">
        <v>43.268606508894308</v>
      </c>
      <c r="GH168" s="7">
        <v>43.268606508894308</v>
      </c>
      <c r="GI168" s="7">
        <v>43.268606508894308</v>
      </c>
      <c r="GJ168" s="7">
        <v>28.744171184498565</v>
      </c>
      <c r="GK168" s="7">
        <v>28.744171184498565</v>
      </c>
      <c r="GL168" s="7">
        <v>28.744171184498565</v>
      </c>
      <c r="GM168" s="7">
        <v>28.744171184498565</v>
      </c>
      <c r="GN168" s="7">
        <v>55.215529524287398</v>
      </c>
      <c r="GO168" s="7">
        <v>73.9040209494854</v>
      </c>
      <c r="GP168" s="7">
        <v>55.215529524287398</v>
      </c>
      <c r="GQ168" s="7">
        <v>73.9040209494854</v>
      </c>
      <c r="GR168" s="7">
        <v>0</v>
      </c>
      <c r="GS168" s="7">
        <v>0</v>
      </c>
      <c r="GT168" s="7">
        <v>0</v>
      </c>
      <c r="GU168" s="7">
        <v>0</v>
      </c>
      <c r="GV168" s="7">
        <v>0</v>
      </c>
      <c r="GW168" s="7">
        <v>0</v>
      </c>
      <c r="GX168" s="7">
        <v>0</v>
      </c>
      <c r="GY168" s="7">
        <v>0</v>
      </c>
      <c r="GZ168" s="7">
        <v>0</v>
      </c>
      <c r="HA168" s="7">
        <v>0</v>
      </c>
    </row>
    <row r="169" spans="47:209" ht="15" x14ac:dyDescent="0.25">
      <c r="AU169"/>
      <c r="AV169"/>
      <c r="AW169"/>
      <c r="AX169"/>
      <c r="AY169"/>
      <c r="AZ169"/>
      <c r="BA169"/>
      <c r="BB169"/>
      <c r="BC169"/>
      <c r="BM169" s="7" cm="1">
        <f t="array" ref="BM169">INDEX($HD$3:$HD$14,BN169,1)</f>
        <v>31</v>
      </c>
      <c r="BN169" s="7">
        <v>7</v>
      </c>
      <c r="BO169" s="7">
        <v>22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7">
        <v>0</v>
      </c>
      <c r="DW169" s="7">
        <v>0</v>
      </c>
      <c r="DX169" s="7">
        <v>25.709718259829867</v>
      </c>
      <c r="DY169" s="7">
        <v>25.709718259829867</v>
      </c>
      <c r="DZ169" s="7">
        <v>25.709718259829867</v>
      </c>
      <c r="EA169" s="7">
        <v>25.709718259829867</v>
      </c>
      <c r="EB169" s="7">
        <v>40.880142133259582</v>
      </c>
      <c r="EC169" s="7">
        <v>40.880142133259582</v>
      </c>
      <c r="ED169" s="7">
        <v>40.880142133259582</v>
      </c>
      <c r="EE169" s="7">
        <v>40.880142133259582</v>
      </c>
      <c r="EF169" s="7">
        <v>38.108011752224449</v>
      </c>
      <c r="EG169" s="7">
        <v>38.108011752224449</v>
      </c>
      <c r="EH169" s="7">
        <v>38.108011752224449</v>
      </c>
      <c r="EI169" s="7">
        <v>38.108011752224449</v>
      </c>
      <c r="EJ169" s="7">
        <v>10.143919984288873</v>
      </c>
      <c r="EK169" s="7">
        <v>19.00805954205428</v>
      </c>
      <c r="EL169" s="7">
        <v>10.143919984288873</v>
      </c>
      <c r="EM169" s="7">
        <v>19.00805954205428</v>
      </c>
      <c r="EN169" s="7">
        <v>35.543318244816724</v>
      </c>
      <c r="EO169" s="7">
        <v>35.543318244816724</v>
      </c>
      <c r="EP169" s="7">
        <v>40.880142133259582</v>
      </c>
      <c r="EQ169" s="7">
        <v>40.880142133259582</v>
      </c>
      <c r="ER169" s="7">
        <v>40.880142133259582</v>
      </c>
      <c r="ES169" s="7">
        <v>40.880142133259582</v>
      </c>
      <c r="ET169" s="7">
        <v>18.005105347344553</v>
      </c>
      <c r="EU169" s="7">
        <v>18.005105347344553</v>
      </c>
      <c r="EV169" s="7">
        <v>13.380827444912018</v>
      </c>
      <c r="EW169" s="7">
        <v>13.380827444912018</v>
      </c>
      <c r="EX169" s="7">
        <v>13.380827444912018</v>
      </c>
      <c r="EY169" s="7">
        <v>13.380827444912018</v>
      </c>
      <c r="EZ169" s="7">
        <v>13.380827444912018</v>
      </c>
      <c r="FA169" s="7">
        <v>13.380827444912018</v>
      </c>
      <c r="FB169" s="7">
        <v>53.60046188013483</v>
      </c>
      <c r="FC169" s="7">
        <v>20.434567909668623</v>
      </c>
      <c r="FD169" s="7">
        <v>31.034348702495564</v>
      </c>
      <c r="FE169" s="7">
        <v>53.60046188013483</v>
      </c>
      <c r="FF169" s="7">
        <v>20.434567909668623</v>
      </c>
      <c r="FG169" s="7">
        <v>31.034348702495564</v>
      </c>
      <c r="FH169" s="7">
        <v>20.434567909668623</v>
      </c>
      <c r="FI169" s="7">
        <v>31.034348702495564</v>
      </c>
      <c r="FJ169" s="7">
        <v>20.434567909668623</v>
      </c>
      <c r="FK169" s="7">
        <v>31.034348702495564</v>
      </c>
      <c r="FL169" s="7">
        <v>27.875505287184769</v>
      </c>
      <c r="FM169" s="7">
        <v>27.875505287184769</v>
      </c>
      <c r="FN169" s="7">
        <v>27.875505287184769</v>
      </c>
      <c r="FO169" s="7">
        <v>27.875505287184769</v>
      </c>
      <c r="FP169" s="7">
        <v>17.23171166226394</v>
      </c>
      <c r="FQ169" s="7">
        <v>31.497537903437003</v>
      </c>
      <c r="FR169" s="7">
        <v>17.23171166226394</v>
      </c>
      <c r="FS169" s="7">
        <v>31.497537903437003</v>
      </c>
      <c r="FT169" s="7">
        <v>13.380827444912018</v>
      </c>
      <c r="FU169" s="7">
        <v>13.380827444912018</v>
      </c>
      <c r="FV169" s="7">
        <v>13.380827444912018</v>
      </c>
      <c r="FW169" s="7">
        <v>13.380827444912018</v>
      </c>
      <c r="FX169" s="7">
        <v>26.515742277473663</v>
      </c>
      <c r="FY169" s="7">
        <v>39.054292409847577</v>
      </c>
      <c r="FZ169" s="7">
        <v>26.515742277473663</v>
      </c>
      <c r="GA169" s="7">
        <v>39.054292409847577</v>
      </c>
      <c r="GB169" s="7">
        <v>25.709718259829867</v>
      </c>
      <c r="GC169" s="7">
        <v>25.709718259829867</v>
      </c>
      <c r="GD169" s="7">
        <v>25.709718259829867</v>
      </c>
      <c r="GE169" s="7">
        <v>25.709718259829867</v>
      </c>
      <c r="GF169" s="7">
        <v>35.543318244816724</v>
      </c>
      <c r="GG169" s="7">
        <v>35.543318244816724</v>
      </c>
      <c r="GH169" s="7">
        <v>35.543318244816724</v>
      </c>
      <c r="GI169" s="7">
        <v>35.543318244816724</v>
      </c>
      <c r="GJ169" s="7">
        <v>27.556665996838696</v>
      </c>
      <c r="GK169" s="7">
        <v>27.556665996838696</v>
      </c>
      <c r="GL169" s="7">
        <v>27.556665996838696</v>
      </c>
      <c r="GM169" s="7">
        <v>27.556665996838696</v>
      </c>
      <c r="GN169" s="7">
        <v>44.851218811221514</v>
      </c>
      <c r="GO169" s="7">
        <v>65.950919030648052</v>
      </c>
      <c r="GP169" s="7">
        <v>44.851218811221514</v>
      </c>
      <c r="GQ169" s="7">
        <v>65.950919030648052</v>
      </c>
      <c r="GR169" s="7">
        <v>0</v>
      </c>
      <c r="GS169" s="7">
        <v>0</v>
      </c>
      <c r="GT169" s="7">
        <v>0</v>
      </c>
      <c r="GU169" s="7">
        <v>0</v>
      </c>
      <c r="GV169" s="7">
        <v>0</v>
      </c>
      <c r="GW169" s="7">
        <v>0</v>
      </c>
      <c r="GX169" s="7">
        <v>0</v>
      </c>
      <c r="GY169" s="7">
        <v>0</v>
      </c>
      <c r="GZ169" s="7">
        <v>0</v>
      </c>
      <c r="HA169" s="7">
        <v>0</v>
      </c>
    </row>
    <row r="170" spans="47:209" ht="15" x14ac:dyDescent="0.25">
      <c r="AU170"/>
      <c r="AV170"/>
      <c r="AW170"/>
      <c r="AX170"/>
      <c r="AY170"/>
      <c r="AZ170"/>
      <c r="BA170"/>
      <c r="BB170"/>
      <c r="BC170"/>
      <c r="BM170" s="7" cm="1">
        <f t="array" ref="BM170">INDEX($HD$3:$HD$14,BN170,1)</f>
        <v>31</v>
      </c>
      <c r="BN170" s="7">
        <v>7</v>
      </c>
      <c r="BO170" s="7">
        <v>23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  <c r="DS170" s="7">
        <v>0</v>
      </c>
      <c r="DT170" s="7">
        <v>0</v>
      </c>
      <c r="DU170" s="7">
        <v>0</v>
      </c>
      <c r="DV170" s="7">
        <v>0</v>
      </c>
      <c r="DW170" s="7">
        <v>0</v>
      </c>
      <c r="DX170" s="7">
        <v>21.275051792017571</v>
      </c>
      <c r="DY170" s="7">
        <v>21.275051792017571</v>
      </c>
      <c r="DZ170" s="7">
        <v>21.275051792017571</v>
      </c>
      <c r="EA170" s="7">
        <v>21.275051792017571</v>
      </c>
      <c r="EB170" s="7">
        <v>33.036976141259508</v>
      </c>
      <c r="EC170" s="7">
        <v>33.036976141259508</v>
      </c>
      <c r="ED170" s="7">
        <v>33.036976141259508</v>
      </c>
      <c r="EE170" s="7">
        <v>33.036976141259508</v>
      </c>
      <c r="EF170" s="7">
        <v>38.051118691206788</v>
      </c>
      <c r="EG170" s="7">
        <v>38.051118691206788</v>
      </c>
      <c r="EH170" s="7">
        <v>38.051118691206788</v>
      </c>
      <c r="EI170" s="7">
        <v>38.051118691206788</v>
      </c>
      <c r="EJ170" s="7">
        <v>4.3088844105249242</v>
      </c>
      <c r="EK170" s="7">
        <v>9.5981090977228618</v>
      </c>
      <c r="EL170" s="7">
        <v>4.3088844105249242</v>
      </c>
      <c r="EM170" s="7">
        <v>9.5981090977228618</v>
      </c>
      <c r="EN170" s="7">
        <v>26.706124007088</v>
      </c>
      <c r="EO170" s="7">
        <v>26.706124007088</v>
      </c>
      <c r="EP170" s="7">
        <v>33.036976141259508</v>
      </c>
      <c r="EQ170" s="7">
        <v>33.036976141259508</v>
      </c>
      <c r="ER170" s="7">
        <v>33.036976141259508</v>
      </c>
      <c r="ES170" s="7">
        <v>33.036976141259508</v>
      </c>
      <c r="ET170" s="7">
        <v>16.952624392178862</v>
      </c>
      <c r="EU170" s="7">
        <v>16.952624392178862</v>
      </c>
      <c r="EV170" s="7">
        <v>11.00159924826249</v>
      </c>
      <c r="EW170" s="7">
        <v>11.00159924826249</v>
      </c>
      <c r="EX170" s="7">
        <v>11.00159924826249</v>
      </c>
      <c r="EY170" s="7">
        <v>11.00159924826249</v>
      </c>
      <c r="EZ170" s="7">
        <v>11.00159924826249</v>
      </c>
      <c r="FA170" s="7">
        <v>11.00159924826249</v>
      </c>
      <c r="FB170" s="7">
        <v>52.536831888753731</v>
      </c>
      <c r="FC170" s="7">
        <v>13.330010502926667</v>
      </c>
      <c r="FD170" s="7">
        <v>21.235754017020547</v>
      </c>
      <c r="FE170" s="7">
        <v>52.536831888753731</v>
      </c>
      <c r="FF170" s="7">
        <v>13.330010502926667</v>
      </c>
      <c r="FG170" s="7">
        <v>21.235754017020547</v>
      </c>
      <c r="FH170" s="7">
        <v>13.330010502926667</v>
      </c>
      <c r="FI170" s="7">
        <v>21.235754017020547</v>
      </c>
      <c r="FJ170" s="7">
        <v>13.330010502926667</v>
      </c>
      <c r="FK170" s="7">
        <v>21.235754017020547</v>
      </c>
      <c r="FL170" s="7">
        <v>27.46836158605571</v>
      </c>
      <c r="FM170" s="7">
        <v>27.46836158605571</v>
      </c>
      <c r="FN170" s="7">
        <v>27.46836158605571</v>
      </c>
      <c r="FO170" s="7">
        <v>27.46836158605571</v>
      </c>
      <c r="FP170" s="7">
        <v>13.6766814344707</v>
      </c>
      <c r="FQ170" s="7">
        <v>26.031852632052757</v>
      </c>
      <c r="FR170" s="7">
        <v>13.6766814344707</v>
      </c>
      <c r="FS170" s="7">
        <v>26.031852632052757</v>
      </c>
      <c r="FT170" s="7">
        <v>11.00159924826249</v>
      </c>
      <c r="FU170" s="7">
        <v>11.00159924826249</v>
      </c>
      <c r="FV170" s="7">
        <v>11.00159924826249</v>
      </c>
      <c r="FW170" s="7">
        <v>11.00159924826249</v>
      </c>
      <c r="FX170" s="7">
        <v>26.859817716407655</v>
      </c>
      <c r="FY170" s="7">
        <v>39.768302654413496</v>
      </c>
      <c r="FZ170" s="7">
        <v>26.859817716407655</v>
      </c>
      <c r="GA170" s="7">
        <v>39.768302654413496</v>
      </c>
      <c r="GB170" s="7">
        <v>21.275051792017571</v>
      </c>
      <c r="GC170" s="7">
        <v>21.275051792017571</v>
      </c>
      <c r="GD170" s="7">
        <v>21.275051792017571</v>
      </c>
      <c r="GE170" s="7">
        <v>21.275051792017571</v>
      </c>
      <c r="GF170" s="7">
        <v>26.706124007088</v>
      </c>
      <c r="GG170" s="7">
        <v>26.706124007088</v>
      </c>
      <c r="GH170" s="7">
        <v>26.706124007088</v>
      </c>
      <c r="GI170" s="7">
        <v>26.706124007088</v>
      </c>
      <c r="GJ170" s="7">
        <v>25.493484504677422</v>
      </c>
      <c r="GK170" s="7">
        <v>25.493484504677422</v>
      </c>
      <c r="GL170" s="7">
        <v>25.493484504677422</v>
      </c>
      <c r="GM170" s="7">
        <v>25.493484504677422</v>
      </c>
      <c r="GN170" s="7">
        <v>37.318083380395855</v>
      </c>
      <c r="GO170" s="7">
        <v>57.403230160102602</v>
      </c>
      <c r="GP170" s="7">
        <v>37.318083380395855</v>
      </c>
      <c r="GQ170" s="7">
        <v>57.403230160102602</v>
      </c>
      <c r="GR170" s="7">
        <v>0</v>
      </c>
      <c r="GS170" s="7">
        <v>0</v>
      </c>
      <c r="GT170" s="7">
        <v>0</v>
      </c>
      <c r="GU170" s="7">
        <v>0</v>
      </c>
      <c r="GV170" s="7">
        <v>0</v>
      </c>
      <c r="GW170" s="7">
        <v>0</v>
      </c>
      <c r="GX170" s="7">
        <v>0</v>
      </c>
      <c r="GY170" s="7">
        <v>0</v>
      </c>
      <c r="GZ170" s="7">
        <v>0</v>
      </c>
      <c r="HA170" s="7">
        <v>0</v>
      </c>
    </row>
    <row r="171" spans="47:209" ht="15" x14ac:dyDescent="0.25">
      <c r="AU171"/>
      <c r="AV171"/>
      <c r="AW171"/>
      <c r="AX171"/>
      <c r="AY171"/>
      <c r="AZ171"/>
      <c r="BA171"/>
      <c r="BB171"/>
      <c r="BC171"/>
      <c r="BM171" s="7" cm="1">
        <f t="array" ref="BM171">INDEX($HD$3:$HD$14,BN171,1)</f>
        <v>31</v>
      </c>
      <c r="BN171" s="7">
        <v>8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13.813231078826988</v>
      </c>
      <c r="DY171" s="7">
        <v>13.813231078826988</v>
      </c>
      <c r="DZ171" s="7">
        <v>13.813231078826988</v>
      </c>
      <c r="EA171" s="7">
        <v>13.813231078826988</v>
      </c>
      <c r="EB171" s="7">
        <v>22.323325523489761</v>
      </c>
      <c r="EC171" s="7">
        <v>22.323325523489761</v>
      </c>
      <c r="ED171" s="7">
        <v>22.323325523489761</v>
      </c>
      <c r="EE171" s="7">
        <v>22.323325523489761</v>
      </c>
      <c r="EF171" s="7">
        <v>22.222649074615877</v>
      </c>
      <c r="EG171" s="7">
        <v>22.222649074615877</v>
      </c>
      <c r="EH171" s="7">
        <v>22.222649074615877</v>
      </c>
      <c r="EI171" s="7">
        <v>22.222649074615877</v>
      </c>
      <c r="EJ171" s="7">
        <v>1.9786595920498555</v>
      </c>
      <c r="EK171" s="7">
        <v>4.5984185514120206</v>
      </c>
      <c r="EL171" s="7">
        <v>1.9786595920498555</v>
      </c>
      <c r="EM171" s="7">
        <v>4.5984185514120206</v>
      </c>
      <c r="EN171" s="7">
        <v>26.50959921412613</v>
      </c>
      <c r="EO171" s="7">
        <v>26.50959921412613</v>
      </c>
      <c r="EP171" s="7">
        <v>22.323325523489761</v>
      </c>
      <c r="EQ171" s="7">
        <v>22.323325523489761</v>
      </c>
      <c r="ER171" s="7">
        <v>22.323325523489761</v>
      </c>
      <c r="ES171" s="7">
        <v>22.323325523489761</v>
      </c>
      <c r="ET171" s="7">
        <v>13.679011822234603</v>
      </c>
      <c r="EU171" s="7">
        <v>13.679011822234603</v>
      </c>
      <c r="EV171" s="7">
        <v>5.7754778433269847</v>
      </c>
      <c r="EW171" s="7">
        <v>5.7754778433269847</v>
      </c>
      <c r="EX171" s="7">
        <v>5.7754778433269847</v>
      </c>
      <c r="EY171" s="7">
        <v>5.7754778433269847</v>
      </c>
      <c r="EZ171" s="7">
        <v>5.7754778433269847</v>
      </c>
      <c r="FA171" s="7">
        <v>5.7754778433269847</v>
      </c>
      <c r="FB171" s="7">
        <v>70.174949247205248</v>
      </c>
      <c r="FC171" s="7">
        <v>14.09216028439735</v>
      </c>
      <c r="FD171" s="7">
        <v>21.870334788334254</v>
      </c>
      <c r="FE171" s="7">
        <v>70.174949247205248</v>
      </c>
      <c r="FF171" s="7">
        <v>14.09216028439735</v>
      </c>
      <c r="FG171" s="7">
        <v>21.870334788334254</v>
      </c>
      <c r="FH171" s="7">
        <v>14.09216028439735</v>
      </c>
      <c r="FI171" s="7">
        <v>21.870334788334254</v>
      </c>
      <c r="FJ171" s="7">
        <v>14.09216028439735</v>
      </c>
      <c r="FK171" s="7">
        <v>21.870334788334254</v>
      </c>
      <c r="FL171" s="7">
        <v>25.927701867806487</v>
      </c>
      <c r="FM171" s="7">
        <v>25.927701867806487</v>
      </c>
      <c r="FN171" s="7">
        <v>25.927701867806487</v>
      </c>
      <c r="FO171" s="7">
        <v>25.927701867806487</v>
      </c>
      <c r="FP171" s="7">
        <v>21.304307332389989</v>
      </c>
      <c r="FQ171" s="7">
        <v>37.312133305043957</v>
      </c>
      <c r="FR171" s="7">
        <v>21.304307332389989</v>
      </c>
      <c r="FS171" s="7">
        <v>37.312133305043957</v>
      </c>
      <c r="FT171" s="7">
        <v>5.7754778433269847</v>
      </c>
      <c r="FU171" s="7">
        <v>5.7754778433269847</v>
      </c>
      <c r="FV171" s="7">
        <v>5.7754778433269847</v>
      </c>
      <c r="FW171" s="7">
        <v>5.7754778433269847</v>
      </c>
      <c r="FX171" s="7">
        <v>20.332279040089428</v>
      </c>
      <c r="FY171" s="7">
        <v>32.094581387277159</v>
      </c>
      <c r="FZ171" s="7">
        <v>20.332279040089428</v>
      </c>
      <c r="GA171" s="7">
        <v>32.094581387277159</v>
      </c>
      <c r="GB171" s="7">
        <v>13.813231078826988</v>
      </c>
      <c r="GC171" s="7">
        <v>13.813231078826988</v>
      </c>
      <c r="GD171" s="7">
        <v>13.813231078826988</v>
      </c>
      <c r="GE171" s="7">
        <v>13.813231078826988</v>
      </c>
      <c r="GF171" s="7">
        <v>26.50959921412613</v>
      </c>
      <c r="GG171" s="7">
        <v>26.50959921412613</v>
      </c>
      <c r="GH171" s="7">
        <v>26.50959921412613</v>
      </c>
      <c r="GI171" s="7">
        <v>26.50959921412613</v>
      </c>
      <c r="GJ171" s="7">
        <v>26.355014007778603</v>
      </c>
      <c r="GK171" s="7">
        <v>26.355014007778603</v>
      </c>
      <c r="GL171" s="7">
        <v>26.355014007778603</v>
      </c>
      <c r="GM171" s="7">
        <v>26.355014007778603</v>
      </c>
      <c r="GN171" s="7">
        <v>34.600782855546917</v>
      </c>
      <c r="GO171" s="7">
        <v>53.416137210733233</v>
      </c>
      <c r="GP171" s="7">
        <v>34.600782855546917</v>
      </c>
      <c r="GQ171" s="7">
        <v>53.416137210733233</v>
      </c>
      <c r="GR171" s="7">
        <v>0</v>
      </c>
      <c r="GS171" s="7">
        <v>0</v>
      </c>
      <c r="GT171" s="7">
        <v>0</v>
      </c>
      <c r="GU171" s="7">
        <v>0</v>
      </c>
      <c r="GV171" s="7">
        <v>0</v>
      </c>
      <c r="GW171" s="7">
        <v>0</v>
      </c>
      <c r="GX171" s="7">
        <v>0</v>
      </c>
      <c r="GY171" s="7">
        <v>0</v>
      </c>
      <c r="GZ171" s="7">
        <v>0</v>
      </c>
      <c r="HA171" s="7">
        <v>0</v>
      </c>
    </row>
    <row r="172" spans="47:209" ht="15" x14ac:dyDescent="0.25">
      <c r="AU172"/>
      <c r="AV172"/>
      <c r="AW172"/>
      <c r="AX172"/>
      <c r="AY172"/>
      <c r="AZ172"/>
      <c r="BA172"/>
      <c r="BB172"/>
      <c r="BC172"/>
      <c r="BM172" s="7" cm="1">
        <f t="array" ref="BM172">INDEX($HD$3:$HD$14,BN172,1)</f>
        <v>31</v>
      </c>
      <c r="BN172" s="7">
        <v>8</v>
      </c>
      <c r="BO172" s="7">
        <v>1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  <c r="DS172" s="7">
        <v>0</v>
      </c>
      <c r="DT172" s="7">
        <v>0</v>
      </c>
      <c r="DU172" s="7">
        <v>0</v>
      </c>
      <c r="DV172" s="7">
        <v>0</v>
      </c>
      <c r="DW172" s="7">
        <v>0</v>
      </c>
      <c r="DX172" s="7">
        <v>11.380041547926682</v>
      </c>
      <c r="DY172" s="7">
        <v>11.380041547926682</v>
      </c>
      <c r="DZ172" s="7">
        <v>11.380041547926682</v>
      </c>
      <c r="EA172" s="7">
        <v>11.380041547926682</v>
      </c>
      <c r="EB172" s="7">
        <v>18.127898751939821</v>
      </c>
      <c r="EC172" s="7">
        <v>18.127898751939821</v>
      </c>
      <c r="ED172" s="7">
        <v>18.127898751939821</v>
      </c>
      <c r="EE172" s="7">
        <v>18.127898751939821</v>
      </c>
      <c r="EF172" s="7">
        <v>22.634923704920809</v>
      </c>
      <c r="EG172" s="7">
        <v>22.634923704920809</v>
      </c>
      <c r="EH172" s="7">
        <v>22.634923704920809</v>
      </c>
      <c r="EI172" s="7">
        <v>22.634923704920809</v>
      </c>
      <c r="EJ172" s="7">
        <v>1.3058772891568897</v>
      </c>
      <c r="EK172" s="7">
        <v>2.8834051080058645</v>
      </c>
      <c r="EL172" s="7">
        <v>1.3058772891568897</v>
      </c>
      <c r="EM172" s="7">
        <v>2.8834051080058645</v>
      </c>
      <c r="EN172" s="7">
        <v>23.166520608428158</v>
      </c>
      <c r="EO172" s="7">
        <v>23.166520608428158</v>
      </c>
      <c r="EP172" s="7">
        <v>18.127898751939821</v>
      </c>
      <c r="EQ172" s="7">
        <v>18.127898751939821</v>
      </c>
      <c r="ER172" s="7">
        <v>18.127898751939821</v>
      </c>
      <c r="ES172" s="7">
        <v>18.127898751939821</v>
      </c>
      <c r="ET172" s="7">
        <v>12.389287210417891</v>
      </c>
      <c r="EU172" s="7">
        <v>12.389287210417891</v>
      </c>
      <c r="EV172" s="7">
        <v>5.5809675174149689</v>
      </c>
      <c r="EW172" s="7">
        <v>5.5809675174149689</v>
      </c>
      <c r="EX172" s="7">
        <v>5.5809675174149689</v>
      </c>
      <c r="EY172" s="7">
        <v>5.5809675174149689</v>
      </c>
      <c r="EZ172" s="7">
        <v>5.5809675174149689</v>
      </c>
      <c r="FA172" s="7">
        <v>5.5809675174149689</v>
      </c>
      <c r="FB172" s="7">
        <v>68.924241912272706</v>
      </c>
      <c r="FC172" s="7">
        <v>7.9647723747375396</v>
      </c>
      <c r="FD172" s="7">
        <v>13.017169548456014</v>
      </c>
      <c r="FE172" s="7">
        <v>68.924241912272706</v>
      </c>
      <c r="FF172" s="7">
        <v>7.9647723747375396</v>
      </c>
      <c r="FG172" s="7">
        <v>13.017169548456014</v>
      </c>
      <c r="FH172" s="7">
        <v>7.9647723747375396</v>
      </c>
      <c r="FI172" s="7">
        <v>13.017169548456014</v>
      </c>
      <c r="FJ172" s="7">
        <v>7.9647723747375396</v>
      </c>
      <c r="FK172" s="7">
        <v>13.017169548456014</v>
      </c>
      <c r="FL172" s="7">
        <v>23.504533292219879</v>
      </c>
      <c r="FM172" s="7">
        <v>23.504533292219879</v>
      </c>
      <c r="FN172" s="7">
        <v>23.504533292219879</v>
      </c>
      <c r="FO172" s="7">
        <v>23.504533292219879</v>
      </c>
      <c r="FP172" s="7">
        <v>15.803177551891514</v>
      </c>
      <c r="FQ172" s="7">
        <v>29.031945298565997</v>
      </c>
      <c r="FR172" s="7">
        <v>15.803177551891514</v>
      </c>
      <c r="FS172" s="7">
        <v>29.031945298565997</v>
      </c>
      <c r="FT172" s="7">
        <v>5.5809675174149689</v>
      </c>
      <c r="FU172" s="7">
        <v>5.5809675174149689</v>
      </c>
      <c r="FV172" s="7">
        <v>5.5809675174149689</v>
      </c>
      <c r="FW172" s="7">
        <v>5.5809675174149689</v>
      </c>
      <c r="FX172" s="7">
        <v>17.365272112932509</v>
      </c>
      <c r="FY172" s="7">
        <v>28.443242993766916</v>
      </c>
      <c r="FZ172" s="7">
        <v>17.365272112932509</v>
      </c>
      <c r="GA172" s="7">
        <v>28.443242993766916</v>
      </c>
      <c r="GB172" s="7">
        <v>11.380041547926682</v>
      </c>
      <c r="GC172" s="7">
        <v>11.380041547926682</v>
      </c>
      <c r="GD172" s="7">
        <v>11.380041547926682</v>
      </c>
      <c r="GE172" s="7">
        <v>11.380041547926682</v>
      </c>
      <c r="GF172" s="7">
        <v>23.166520608428158</v>
      </c>
      <c r="GG172" s="7">
        <v>23.166520608428158</v>
      </c>
      <c r="GH172" s="7">
        <v>23.166520608428158</v>
      </c>
      <c r="GI172" s="7">
        <v>23.166520608428158</v>
      </c>
      <c r="GJ172" s="7">
        <v>29.595161790429618</v>
      </c>
      <c r="GK172" s="7">
        <v>29.595161790429618</v>
      </c>
      <c r="GL172" s="7">
        <v>29.595161790429618</v>
      </c>
      <c r="GM172" s="7">
        <v>29.595161790429618</v>
      </c>
      <c r="GN172" s="7">
        <v>32.294724015035229</v>
      </c>
      <c r="GO172" s="7">
        <v>50.34298958344867</v>
      </c>
      <c r="GP172" s="7">
        <v>32.294724015035229</v>
      </c>
      <c r="GQ172" s="7">
        <v>50.34298958344867</v>
      </c>
      <c r="GR172" s="7">
        <v>0</v>
      </c>
      <c r="GS172" s="7">
        <v>0</v>
      </c>
      <c r="GT172" s="7">
        <v>0</v>
      </c>
      <c r="GU172" s="7">
        <v>0</v>
      </c>
      <c r="GV172" s="7">
        <v>0</v>
      </c>
      <c r="GW172" s="7">
        <v>0</v>
      </c>
      <c r="GX172" s="7">
        <v>0</v>
      </c>
      <c r="GY172" s="7">
        <v>0</v>
      </c>
      <c r="GZ172" s="7">
        <v>0</v>
      </c>
      <c r="HA172" s="7">
        <v>0</v>
      </c>
    </row>
    <row r="173" spans="47:209" ht="15" x14ac:dyDescent="0.25">
      <c r="AU173"/>
      <c r="AV173"/>
      <c r="AW173"/>
      <c r="AX173"/>
      <c r="AY173"/>
      <c r="AZ173"/>
      <c r="BA173"/>
      <c r="BB173"/>
      <c r="BC173"/>
      <c r="BM173" s="7" cm="1">
        <f t="array" ref="BM173">INDEX($HD$3:$HD$14,BN173,1)</f>
        <v>31</v>
      </c>
      <c r="BN173" s="7">
        <v>8</v>
      </c>
      <c r="BO173" s="7">
        <v>2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0</v>
      </c>
      <c r="DX173" s="7">
        <v>12.084010179675966</v>
      </c>
      <c r="DY173" s="7">
        <v>12.084010179675966</v>
      </c>
      <c r="DZ173" s="7">
        <v>12.084010179675966</v>
      </c>
      <c r="EA173" s="7">
        <v>12.084010179675966</v>
      </c>
      <c r="EB173" s="7">
        <v>17.440408659052817</v>
      </c>
      <c r="EC173" s="7">
        <v>17.440408659052817</v>
      </c>
      <c r="ED173" s="7">
        <v>17.440408659052817</v>
      </c>
      <c r="EE173" s="7">
        <v>17.440408659052817</v>
      </c>
      <c r="EF173" s="7">
        <v>33.335253669664283</v>
      </c>
      <c r="EG173" s="7">
        <v>33.335253669664283</v>
      </c>
      <c r="EH173" s="7">
        <v>33.335253669664283</v>
      </c>
      <c r="EI173" s="7">
        <v>33.335253669664283</v>
      </c>
      <c r="EJ173" s="7">
        <v>1.0651438920821115</v>
      </c>
      <c r="EK173" s="7">
        <v>2.468760720765395</v>
      </c>
      <c r="EL173" s="7">
        <v>1.0651438920821115</v>
      </c>
      <c r="EM173" s="7">
        <v>2.468760720765395</v>
      </c>
      <c r="EN173" s="7">
        <v>22.973792960158395</v>
      </c>
      <c r="EO173" s="7">
        <v>22.973792960158395</v>
      </c>
      <c r="EP173" s="7">
        <v>17.440408659052817</v>
      </c>
      <c r="EQ173" s="7">
        <v>17.440408659052817</v>
      </c>
      <c r="ER173" s="7">
        <v>17.440408659052817</v>
      </c>
      <c r="ES173" s="7">
        <v>17.440408659052817</v>
      </c>
      <c r="ET173" s="7">
        <v>14.990932527891516</v>
      </c>
      <c r="EU173" s="7">
        <v>14.990932527891516</v>
      </c>
      <c r="EV173" s="7">
        <v>7.8037906322800517</v>
      </c>
      <c r="EW173" s="7">
        <v>7.8037906322800517</v>
      </c>
      <c r="EX173" s="7">
        <v>7.8037906322800517</v>
      </c>
      <c r="EY173" s="7">
        <v>7.8037906322800517</v>
      </c>
      <c r="EZ173" s="7">
        <v>7.8037906322800517</v>
      </c>
      <c r="FA173" s="7">
        <v>7.8037906322800517</v>
      </c>
      <c r="FB173" s="7">
        <v>69.548663564865109</v>
      </c>
      <c r="FC173" s="7">
        <v>6.16888267776684</v>
      </c>
      <c r="FD173" s="7">
        <v>10.596677967573335</v>
      </c>
      <c r="FE173" s="7">
        <v>69.548663564865109</v>
      </c>
      <c r="FF173" s="7">
        <v>6.16888267776684</v>
      </c>
      <c r="FG173" s="7">
        <v>10.596677967573335</v>
      </c>
      <c r="FH173" s="7">
        <v>6.16888267776684</v>
      </c>
      <c r="FI173" s="7">
        <v>10.596677967573335</v>
      </c>
      <c r="FJ173" s="7">
        <v>6.16888267776684</v>
      </c>
      <c r="FK173" s="7">
        <v>10.596677967573335</v>
      </c>
      <c r="FL173" s="7">
        <v>20.601649253653928</v>
      </c>
      <c r="FM173" s="7">
        <v>20.601649253653928</v>
      </c>
      <c r="FN173" s="7">
        <v>20.601649253653928</v>
      </c>
      <c r="FO173" s="7">
        <v>20.601649253653928</v>
      </c>
      <c r="FP173" s="7">
        <v>14.535494280054257</v>
      </c>
      <c r="FQ173" s="7">
        <v>26.980591488667148</v>
      </c>
      <c r="FR173" s="7">
        <v>14.535494280054257</v>
      </c>
      <c r="FS173" s="7">
        <v>26.980591488667148</v>
      </c>
      <c r="FT173" s="7">
        <v>7.8037906322800517</v>
      </c>
      <c r="FU173" s="7">
        <v>7.8037906322800517</v>
      </c>
      <c r="FV173" s="7">
        <v>7.8037906322800517</v>
      </c>
      <c r="FW173" s="7">
        <v>7.8037906322800517</v>
      </c>
      <c r="FX173" s="7">
        <v>16.003445593483864</v>
      </c>
      <c r="FY173" s="7">
        <v>26.126501131602584</v>
      </c>
      <c r="FZ173" s="7">
        <v>16.003445593483864</v>
      </c>
      <c r="GA173" s="7">
        <v>26.126501131602584</v>
      </c>
      <c r="GB173" s="7">
        <v>12.084010179675966</v>
      </c>
      <c r="GC173" s="7">
        <v>12.084010179675966</v>
      </c>
      <c r="GD173" s="7">
        <v>12.084010179675966</v>
      </c>
      <c r="GE173" s="7">
        <v>12.084010179675966</v>
      </c>
      <c r="GF173" s="7">
        <v>22.973792960158395</v>
      </c>
      <c r="GG173" s="7">
        <v>22.973792960158395</v>
      </c>
      <c r="GH173" s="7">
        <v>22.973792960158395</v>
      </c>
      <c r="GI173" s="7">
        <v>22.973792960158395</v>
      </c>
      <c r="GJ173" s="7">
        <v>32.475067549917974</v>
      </c>
      <c r="GK173" s="7">
        <v>32.475067549917974</v>
      </c>
      <c r="GL173" s="7">
        <v>32.475067549917974</v>
      </c>
      <c r="GM173" s="7">
        <v>32.475067549917974</v>
      </c>
      <c r="GN173" s="7">
        <v>27.700763841897334</v>
      </c>
      <c r="GO173" s="7">
        <v>44.279319714369343</v>
      </c>
      <c r="GP173" s="7">
        <v>27.700763841897334</v>
      </c>
      <c r="GQ173" s="7">
        <v>44.279319714369343</v>
      </c>
      <c r="GR173" s="7">
        <v>0</v>
      </c>
      <c r="GS173" s="7">
        <v>0</v>
      </c>
      <c r="GT173" s="7">
        <v>0</v>
      </c>
      <c r="GU173" s="7">
        <v>0</v>
      </c>
      <c r="GV173" s="7">
        <v>0</v>
      </c>
      <c r="GW173" s="7">
        <v>0</v>
      </c>
      <c r="GX173" s="7">
        <v>0</v>
      </c>
      <c r="GY173" s="7">
        <v>0</v>
      </c>
      <c r="GZ173" s="7">
        <v>0</v>
      </c>
      <c r="HA173" s="7">
        <v>0</v>
      </c>
    </row>
    <row r="174" spans="47:209" ht="15" x14ac:dyDescent="0.25">
      <c r="AU174"/>
      <c r="AV174"/>
      <c r="AW174"/>
      <c r="AX174"/>
      <c r="AY174"/>
      <c r="AZ174"/>
      <c r="BA174"/>
      <c r="BB174"/>
      <c r="BC174"/>
      <c r="BM174" s="7" cm="1">
        <f t="array" ref="BM174">INDEX($HD$3:$HD$14,BN174,1)</f>
        <v>31</v>
      </c>
      <c r="BN174" s="7">
        <v>8</v>
      </c>
      <c r="BO174" s="7">
        <v>3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11.756395690517577</v>
      </c>
      <c r="DY174" s="7">
        <v>11.756395690517577</v>
      </c>
      <c r="DZ174" s="7">
        <v>11.756395690517577</v>
      </c>
      <c r="EA174" s="7">
        <v>11.756395690517577</v>
      </c>
      <c r="EB174" s="7">
        <v>15.968771325299118</v>
      </c>
      <c r="EC174" s="7">
        <v>15.968771325299118</v>
      </c>
      <c r="ED174" s="7">
        <v>15.968771325299118</v>
      </c>
      <c r="EE174" s="7">
        <v>15.968771325299118</v>
      </c>
      <c r="EF174" s="7">
        <v>30.392094511922245</v>
      </c>
      <c r="EG174" s="7">
        <v>30.392094511922245</v>
      </c>
      <c r="EH174" s="7">
        <v>30.392094511922245</v>
      </c>
      <c r="EI174" s="7">
        <v>30.392094511922245</v>
      </c>
      <c r="EJ174" s="7">
        <v>0.83394937069061625</v>
      </c>
      <c r="EK174" s="7">
        <v>2.1177149403079154</v>
      </c>
      <c r="EL174" s="7">
        <v>0.83394937069061625</v>
      </c>
      <c r="EM174" s="7">
        <v>2.1177149403079154</v>
      </c>
      <c r="EN174" s="7">
        <v>22.414734720840212</v>
      </c>
      <c r="EO174" s="7">
        <v>22.414734720840212</v>
      </c>
      <c r="EP174" s="7">
        <v>15.968771325299118</v>
      </c>
      <c r="EQ174" s="7">
        <v>15.968771325299118</v>
      </c>
      <c r="ER174" s="7">
        <v>15.968771325299118</v>
      </c>
      <c r="ES174" s="7">
        <v>15.968771325299118</v>
      </c>
      <c r="ET174" s="7">
        <v>13.886465969098239</v>
      </c>
      <c r="EU174" s="7">
        <v>13.886465969098239</v>
      </c>
      <c r="EV174" s="7">
        <v>8.8411450208812372</v>
      </c>
      <c r="EW174" s="7">
        <v>8.8411450208812372</v>
      </c>
      <c r="EX174" s="7">
        <v>8.8411450208812372</v>
      </c>
      <c r="EY174" s="7">
        <v>8.8411450208812372</v>
      </c>
      <c r="EZ174" s="7">
        <v>8.8411450208812372</v>
      </c>
      <c r="FA174" s="7">
        <v>8.8411450208812372</v>
      </c>
      <c r="FB174" s="7">
        <v>69.986263185026317</v>
      </c>
      <c r="FC174" s="7">
        <v>4.389587390240469</v>
      </c>
      <c r="FD174" s="7">
        <v>8.0269373910087971</v>
      </c>
      <c r="FE174" s="7">
        <v>69.986263185026317</v>
      </c>
      <c r="FF174" s="7">
        <v>4.389587390240469</v>
      </c>
      <c r="FG174" s="7">
        <v>8.0269373910087971</v>
      </c>
      <c r="FH174" s="7">
        <v>4.389587390240469</v>
      </c>
      <c r="FI174" s="7">
        <v>8.0269373910087971</v>
      </c>
      <c r="FJ174" s="7">
        <v>4.389587390240469</v>
      </c>
      <c r="FK174" s="7">
        <v>8.0269373910087971</v>
      </c>
      <c r="FL174" s="7">
        <v>17.433817822005878</v>
      </c>
      <c r="FM174" s="7">
        <v>17.433817822005878</v>
      </c>
      <c r="FN174" s="7">
        <v>17.433817822005878</v>
      </c>
      <c r="FO174" s="7">
        <v>17.433817822005878</v>
      </c>
      <c r="FP174" s="7">
        <v>13.159122593488256</v>
      </c>
      <c r="FQ174" s="7">
        <v>24.87991846082549</v>
      </c>
      <c r="FR174" s="7">
        <v>13.159122593488256</v>
      </c>
      <c r="FS174" s="7">
        <v>24.87991846082549</v>
      </c>
      <c r="FT174" s="7">
        <v>8.8411450208812372</v>
      </c>
      <c r="FU174" s="7">
        <v>8.8411450208812372</v>
      </c>
      <c r="FV174" s="7">
        <v>8.8411450208812372</v>
      </c>
      <c r="FW174" s="7">
        <v>8.8411450208812372</v>
      </c>
      <c r="FX174" s="7">
        <v>16.580968066909044</v>
      </c>
      <c r="FY174" s="7">
        <v>26.499740432359214</v>
      </c>
      <c r="FZ174" s="7">
        <v>16.580968066909044</v>
      </c>
      <c r="GA174" s="7">
        <v>26.499740432359214</v>
      </c>
      <c r="GB174" s="7">
        <v>11.756395690517577</v>
      </c>
      <c r="GC174" s="7">
        <v>11.756395690517577</v>
      </c>
      <c r="GD174" s="7">
        <v>11.756395690517577</v>
      </c>
      <c r="GE174" s="7">
        <v>11.756395690517577</v>
      </c>
      <c r="GF174" s="7">
        <v>22.414734720840212</v>
      </c>
      <c r="GG174" s="7">
        <v>22.414734720840212</v>
      </c>
      <c r="GH174" s="7">
        <v>22.414734720840212</v>
      </c>
      <c r="GI174" s="7">
        <v>22.414734720840212</v>
      </c>
      <c r="GJ174" s="7">
        <v>27.378264427931111</v>
      </c>
      <c r="GK174" s="7">
        <v>27.378264427931111</v>
      </c>
      <c r="GL174" s="7">
        <v>27.378264427931111</v>
      </c>
      <c r="GM174" s="7">
        <v>27.378264427931111</v>
      </c>
      <c r="GN174" s="7">
        <v>25.376824623800591</v>
      </c>
      <c r="GO174" s="7">
        <v>40.725412570674536</v>
      </c>
      <c r="GP174" s="7">
        <v>25.376824623800591</v>
      </c>
      <c r="GQ174" s="7">
        <v>40.725412570674536</v>
      </c>
      <c r="GR174" s="7">
        <v>0</v>
      </c>
      <c r="GS174" s="7">
        <v>0</v>
      </c>
      <c r="GT174" s="7">
        <v>0</v>
      </c>
      <c r="GU174" s="7">
        <v>0</v>
      </c>
      <c r="GV174" s="7">
        <v>0</v>
      </c>
      <c r="GW174" s="7">
        <v>0</v>
      </c>
      <c r="GX174" s="7">
        <v>0</v>
      </c>
      <c r="GY174" s="7">
        <v>0</v>
      </c>
      <c r="GZ174" s="7">
        <v>0</v>
      </c>
      <c r="HA174" s="7">
        <v>0</v>
      </c>
    </row>
    <row r="175" spans="47:209" ht="15" x14ac:dyDescent="0.25">
      <c r="AU175"/>
      <c r="AV175"/>
      <c r="AW175"/>
      <c r="AX175"/>
      <c r="AY175"/>
      <c r="AZ175"/>
      <c r="BA175"/>
      <c r="BB175"/>
      <c r="BC175"/>
      <c r="BM175" s="7" cm="1">
        <f t="array" ref="BM175">INDEX($HD$3:$HD$14,BN175,1)</f>
        <v>31</v>
      </c>
      <c r="BN175" s="7">
        <v>8</v>
      </c>
      <c r="BO175" s="7">
        <v>4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2.2163764662756601E-4</v>
      </c>
      <c r="DE175" s="7">
        <v>2.2163764662756601E-4</v>
      </c>
      <c r="DF175" s="7">
        <v>2.2163764662756601E-4</v>
      </c>
      <c r="DG175" s="7">
        <v>2.2163764662756601E-4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0</v>
      </c>
      <c r="DU175" s="7">
        <v>0</v>
      </c>
      <c r="DV175" s="7">
        <v>0</v>
      </c>
      <c r="DW175" s="7">
        <v>0</v>
      </c>
      <c r="DX175" s="7">
        <v>11.406139158384159</v>
      </c>
      <c r="DY175" s="7">
        <v>11.406139158384159</v>
      </c>
      <c r="DZ175" s="7">
        <v>11.406139158384159</v>
      </c>
      <c r="EA175" s="7">
        <v>11.406139158384159</v>
      </c>
      <c r="EB175" s="7">
        <v>17.871753206580649</v>
      </c>
      <c r="EC175" s="7">
        <v>17.871753206580649</v>
      </c>
      <c r="ED175" s="7">
        <v>17.871753206580649</v>
      </c>
      <c r="EE175" s="7">
        <v>17.871753206580649</v>
      </c>
      <c r="EF175" s="7">
        <v>28.36746194599845</v>
      </c>
      <c r="EG175" s="7">
        <v>28.36746194599845</v>
      </c>
      <c r="EH175" s="7">
        <v>28.36746194599845</v>
      </c>
      <c r="EI175" s="7">
        <v>28.36746194599845</v>
      </c>
      <c r="EJ175" s="7">
        <v>0.77622651998093817</v>
      </c>
      <c r="EK175" s="7">
        <v>2.0179398003343101</v>
      </c>
      <c r="EL175" s="7">
        <v>0.77622651998093817</v>
      </c>
      <c r="EM175" s="7">
        <v>2.0179398003343101</v>
      </c>
      <c r="EN175" s="7">
        <v>21.515722875486784</v>
      </c>
      <c r="EO175" s="7">
        <v>21.515722875486784</v>
      </c>
      <c r="EP175" s="7">
        <v>17.871753206580649</v>
      </c>
      <c r="EQ175" s="7">
        <v>17.871753206580649</v>
      </c>
      <c r="ER175" s="7">
        <v>17.871753206580649</v>
      </c>
      <c r="ES175" s="7">
        <v>17.871753206580649</v>
      </c>
      <c r="ET175" s="7">
        <v>12.090881406070363</v>
      </c>
      <c r="EU175" s="7">
        <v>12.090881406070363</v>
      </c>
      <c r="EV175" s="7">
        <v>10.555970715057187</v>
      </c>
      <c r="EW175" s="7">
        <v>10.555970715057187</v>
      </c>
      <c r="EX175" s="7">
        <v>10.555970715057187</v>
      </c>
      <c r="EY175" s="7">
        <v>10.555970715057187</v>
      </c>
      <c r="EZ175" s="7">
        <v>10.555970715057187</v>
      </c>
      <c r="FA175" s="7">
        <v>10.555970715057187</v>
      </c>
      <c r="FB175" s="7">
        <v>70.104779872844574</v>
      </c>
      <c r="FC175" s="7">
        <v>3.8833349882272694</v>
      </c>
      <c r="FD175" s="7">
        <v>7.1048210606290096</v>
      </c>
      <c r="FE175" s="7">
        <v>70.104779872844574</v>
      </c>
      <c r="FF175" s="7">
        <v>3.8833349882272694</v>
      </c>
      <c r="FG175" s="7">
        <v>7.1048210606290096</v>
      </c>
      <c r="FH175" s="7">
        <v>3.8833349882272694</v>
      </c>
      <c r="FI175" s="7">
        <v>7.1048210606290096</v>
      </c>
      <c r="FJ175" s="7">
        <v>3.8833349882272694</v>
      </c>
      <c r="FK175" s="7">
        <v>7.1048210606290096</v>
      </c>
      <c r="FL175" s="7">
        <v>15.203025739853416</v>
      </c>
      <c r="FM175" s="7">
        <v>15.203025739853416</v>
      </c>
      <c r="FN175" s="7">
        <v>15.203025739853416</v>
      </c>
      <c r="FO175" s="7">
        <v>15.203025739853416</v>
      </c>
      <c r="FP175" s="7">
        <v>11.700473079851916</v>
      </c>
      <c r="FQ175" s="7">
        <v>22.568986156341662</v>
      </c>
      <c r="FR175" s="7">
        <v>11.700473079851916</v>
      </c>
      <c r="FS175" s="7">
        <v>22.568986156341662</v>
      </c>
      <c r="FT175" s="7">
        <v>10.555970715057187</v>
      </c>
      <c r="FU175" s="7">
        <v>10.555970715057187</v>
      </c>
      <c r="FV175" s="7">
        <v>10.555970715057187</v>
      </c>
      <c r="FW175" s="7">
        <v>10.555970715057187</v>
      </c>
      <c r="FX175" s="7">
        <v>16.866757372436929</v>
      </c>
      <c r="FY175" s="7">
        <v>26.452144691651036</v>
      </c>
      <c r="FZ175" s="7">
        <v>16.866757372436929</v>
      </c>
      <c r="GA175" s="7">
        <v>26.452144691651036</v>
      </c>
      <c r="GB175" s="7">
        <v>11.406139158384159</v>
      </c>
      <c r="GC175" s="7">
        <v>11.406139158384159</v>
      </c>
      <c r="GD175" s="7">
        <v>11.406139158384159</v>
      </c>
      <c r="GE175" s="7">
        <v>11.406139158384159</v>
      </c>
      <c r="GF175" s="7">
        <v>21.515722875486784</v>
      </c>
      <c r="GG175" s="7">
        <v>21.515722875486784</v>
      </c>
      <c r="GH175" s="7">
        <v>21.515722875486784</v>
      </c>
      <c r="GI175" s="7">
        <v>21.515722875486784</v>
      </c>
      <c r="GJ175" s="7">
        <v>26.516678892942846</v>
      </c>
      <c r="GK175" s="7">
        <v>26.516678892942846</v>
      </c>
      <c r="GL175" s="7">
        <v>26.516678892942846</v>
      </c>
      <c r="GM175" s="7">
        <v>26.516678892942846</v>
      </c>
      <c r="GN175" s="7">
        <v>23.023425234392995</v>
      </c>
      <c r="GO175" s="7">
        <v>37.314291647302078</v>
      </c>
      <c r="GP175" s="7">
        <v>23.023425234392995</v>
      </c>
      <c r="GQ175" s="7">
        <v>37.314291647302078</v>
      </c>
      <c r="GR175" s="7">
        <v>0</v>
      </c>
      <c r="GS175" s="7">
        <v>0</v>
      </c>
      <c r="GT175" s="7">
        <v>0</v>
      </c>
      <c r="GU175" s="7">
        <v>0</v>
      </c>
      <c r="GV175" s="7">
        <v>0</v>
      </c>
      <c r="GW175" s="7">
        <v>0</v>
      </c>
      <c r="GX175" s="7">
        <v>0</v>
      </c>
      <c r="GY175" s="7">
        <v>0</v>
      </c>
      <c r="GZ175" s="7">
        <v>0</v>
      </c>
      <c r="HA175" s="7">
        <v>0</v>
      </c>
    </row>
    <row r="176" spans="47:209" ht="15" x14ac:dyDescent="0.25">
      <c r="AU176"/>
      <c r="AV176"/>
      <c r="AW176"/>
      <c r="AX176"/>
      <c r="AY176"/>
      <c r="AZ176"/>
      <c r="BA176"/>
      <c r="BB176"/>
      <c r="BC176"/>
      <c r="BM176" s="7" cm="1">
        <f t="array" ref="BM176">INDEX($HD$3:$HD$14,BN176,1)</f>
        <v>31</v>
      </c>
      <c r="BN176" s="7">
        <v>8</v>
      </c>
      <c r="BO176" s="7">
        <v>5</v>
      </c>
      <c r="BP176" s="7">
        <v>0.68780560285043979</v>
      </c>
      <c r="BQ176" s="7">
        <v>0.68780560285043979</v>
      </c>
      <c r="BR176" s="7">
        <v>0.68780560285043979</v>
      </c>
      <c r="BS176" s="7">
        <v>0.68780560285043979</v>
      </c>
      <c r="BT176" s="7">
        <v>0.20151144252346037</v>
      </c>
      <c r="BU176" s="7">
        <v>0.20151144252346037</v>
      </c>
      <c r="BV176" s="7">
        <v>0.20151144252346037</v>
      </c>
      <c r="BW176" s="7">
        <v>0.20151144252346037</v>
      </c>
      <c r="BX176" s="7">
        <v>2.4634400107595322</v>
      </c>
      <c r="BY176" s="7">
        <v>2.4634400107595322</v>
      </c>
      <c r="BZ176" s="7">
        <v>0.20151144252346037</v>
      </c>
      <c r="CA176" s="7">
        <v>0.20151144252346037</v>
      </c>
      <c r="CB176" s="7">
        <v>0.20151144252346037</v>
      </c>
      <c r="CC176" s="7">
        <v>0.20151144252346037</v>
      </c>
      <c r="CD176" s="7">
        <v>0.18070612680351855</v>
      </c>
      <c r="CE176" s="7">
        <v>0.18070612680351855</v>
      </c>
      <c r="CF176" s="7">
        <v>0.18070612680351855</v>
      </c>
      <c r="CG176" s="7">
        <v>0.18070612680351855</v>
      </c>
      <c r="CH176" s="7">
        <v>0.18070612680351855</v>
      </c>
      <c r="CI176" s="7">
        <v>0.18070612680351855</v>
      </c>
      <c r="CJ176" s="7">
        <v>1.828388244209679</v>
      </c>
      <c r="CK176" s="7">
        <v>1.828388244209679</v>
      </c>
      <c r="CL176" s="7">
        <v>1.828388244209679</v>
      </c>
      <c r="CM176" s="7">
        <v>1.828388244209679</v>
      </c>
      <c r="CN176" s="7">
        <v>1.828388244209679</v>
      </c>
      <c r="CO176" s="7">
        <v>1.828388244209679</v>
      </c>
      <c r="CP176" s="7">
        <v>1.828388244209679</v>
      </c>
      <c r="CQ176" s="7">
        <v>1.828388244209679</v>
      </c>
      <c r="CR176" s="7">
        <v>3.6400850146627553E-3</v>
      </c>
      <c r="CS176" s="7">
        <v>3.6400850146627553E-3</v>
      </c>
      <c r="CT176" s="7">
        <v>3.6400850146627553E-3</v>
      </c>
      <c r="CU176" s="7">
        <v>3.6400850146627553E-3</v>
      </c>
      <c r="CV176" s="7">
        <v>1.5960288869618804</v>
      </c>
      <c r="CW176" s="7">
        <v>1.5960288869618804</v>
      </c>
      <c r="CX176" s="7">
        <v>1.5960288869618804</v>
      </c>
      <c r="CY176" s="7">
        <v>1.5960288869618804</v>
      </c>
      <c r="CZ176" s="7">
        <v>0.18070612680351855</v>
      </c>
      <c r="DA176" s="7">
        <v>0.18070612680351855</v>
      </c>
      <c r="DB176" s="7">
        <v>0.18070612680351855</v>
      </c>
      <c r="DC176" s="7">
        <v>0.18070612680351855</v>
      </c>
      <c r="DD176" s="7">
        <v>6.5018484237727288</v>
      </c>
      <c r="DE176" s="7">
        <v>6.5018484237727288</v>
      </c>
      <c r="DF176" s="7">
        <v>6.5018484237727288</v>
      </c>
      <c r="DG176" s="7">
        <v>6.5018484237727288</v>
      </c>
      <c r="DH176" s="7">
        <v>0.68780560285043979</v>
      </c>
      <c r="DI176" s="7">
        <v>0.68780560285043979</v>
      </c>
      <c r="DJ176" s="7">
        <v>0.68780560285043979</v>
      </c>
      <c r="DK176" s="7">
        <v>0.68780560285043979</v>
      </c>
      <c r="DL176" s="7">
        <v>2.4634400107595322</v>
      </c>
      <c r="DM176" s="7">
        <v>2.4634400107595322</v>
      </c>
      <c r="DN176" s="7">
        <v>2.4634400107595322</v>
      </c>
      <c r="DO176" s="7">
        <v>2.4634400107595322</v>
      </c>
      <c r="DP176" s="7">
        <v>0.96808696549706874</v>
      </c>
      <c r="DQ176" s="7">
        <v>0.96808696549706874</v>
      </c>
      <c r="DR176" s="7">
        <v>0.96808696549706874</v>
      </c>
      <c r="DS176" s="7">
        <v>0.96808696549706874</v>
      </c>
      <c r="DT176" s="7">
        <v>4.6234671440073347</v>
      </c>
      <c r="DU176" s="7">
        <v>4.6234671440073347</v>
      </c>
      <c r="DV176" s="7">
        <v>4.6234671440073347</v>
      </c>
      <c r="DW176" s="7">
        <v>4.6234671440073347</v>
      </c>
      <c r="DX176" s="7">
        <v>10.706848691977978</v>
      </c>
      <c r="DY176" s="7">
        <v>10.706848691977978</v>
      </c>
      <c r="DZ176" s="7">
        <v>10.706848691977978</v>
      </c>
      <c r="EA176" s="7">
        <v>10.706848691977978</v>
      </c>
      <c r="EB176" s="7">
        <v>17.995240844060127</v>
      </c>
      <c r="EC176" s="7">
        <v>17.995240844060127</v>
      </c>
      <c r="ED176" s="7">
        <v>17.995240844060127</v>
      </c>
      <c r="EE176" s="7">
        <v>17.995240844060127</v>
      </c>
      <c r="EF176" s="7">
        <v>25.107880783360734</v>
      </c>
      <c r="EG176" s="7">
        <v>25.107880783360734</v>
      </c>
      <c r="EH176" s="7">
        <v>25.107880783360734</v>
      </c>
      <c r="EI176" s="7">
        <v>25.107880783360734</v>
      </c>
      <c r="EJ176" s="7">
        <v>0.90460642835483873</v>
      </c>
      <c r="EK176" s="7">
        <v>2.313733202080646</v>
      </c>
      <c r="EL176" s="7">
        <v>0.90460642835483873</v>
      </c>
      <c r="EM176" s="7">
        <v>2.313733202080646</v>
      </c>
      <c r="EN176" s="7">
        <v>20.922594676542499</v>
      </c>
      <c r="EO176" s="7">
        <v>20.922594676542499</v>
      </c>
      <c r="EP176" s="7">
        <v>17.995240844060127</v>
      </c>
      <c r="EQ176" s="7">
        <v>17.995240844060127</v>
      </c>
      <c r="ER176" s="7">
        <v>17.995240844060127</v>
      </c>
      <c r="ES176" s="7">
        <v>17.995240844060127</v>
      </c>
      <c r="ET176" s="7">
        <v>10.989152451878301</v>
      </c>
      <c r="EU176" s="7">
        <v>10.989152451878301</v>
      </c>
      <c r="EV176" s="7">
        <v>10.636889980181829</v>
      </c>
      <c r="EW176" s="7">
        <v>10.636889980181829</v>
      </c>
      <c r="EX176" s="7">
        <v>10.636889980181829</v>
      </c>
      <c r="EY176" s="7">
        <v>10.636889980181829</v>
      </c>
      <c r="EZ176" s="7">
        <v>10.636889980181829</v>
      </c>
      <c r="FA176" s="7">
        <v>10.636889980181829</v>
      </c>
      <c r="FB176" s="7">
        <v>70.538669778695066</v>
      </c>
      <c r="FC176" s="7">
        <v>3.2392345856261029</v>
      </c>
      <c r="FD176" s="7">
        <v>6.0907615254897332</v>
      </c>
      <c r="FE176" s="7">
        <v>70.538669778695066</v>
      </c>
      <c r="FF176" s="7">
        <v>3.2392345856261029</v>
      </c>
      <c r="FG176" s="7">
        <v>6.0907615254897332</v>
      </c>
      <c r="FH176" s="7">
        <v>3.2392345856261029</v>
      </c>
      <c r="FI176" s="7">
        <v>6.0907615254897332</v>
      </c>
      <c r="FJ176" s="7">
        <v>3.2392345856261029</v>
      </c>
      <c r="FK176" s="7">
        <v>6.0907615254897332</v>
      </c>
      <c r="FL176" s="7">
        <v>14.46496023253375</v>
      </c>
      <c r="FM176" s="7">
        <v>14.46496023253375</v>
      </c>
      <c r="FN176" s="7">
        <v>14.46496023253375</v>
      </c>
      <c r="FO176" s="7">
        <v>14.46496023253375</v>
      </c>
      <c r="FP176" s="7">
        <v>10.809014520887112</v>
      </c>
      <c r="FQ176" s="7">
        <v>21.292081705999994</v>
      </c>
      <c r="FR176" s="7">
        <v>10.809014520887112</v>
      </c>
      <c r="FS176" s="7">
        <v>21.292081705999994</v>
      </c>
      <c r="FT176" s="7">
        <v>10.636889980181829</v>
      </c>
      <c r="FU176" s="7">
        <v>10.636889980181829</v>
      </c>
      <c r="FV176" s="7">
        <v>10.636889980181829</v>
      </c>
      <c r="FW176" s="7">
        <v>10.636889980181829</v>
      </c>
      <c r="FX176" s="7">
        <v>14.987344423313797</v>
      </c>
      <c r="FY176" s="7">
        <v>24.23310603038265</v>
      </c>
      <c r="FZ176" s="7">
        <v>14.987344423313797</v>
      </c>
      <c r="GA176" s="7">
        <v>24.23310603038265</v>
      </c>
      <c r="GB176" s="7">
        <v>10.706848691977978</v>
      </c>
      <c r="GC176" s="7">
        <v>10.706848691977978</v>
      </c>
      <c r="GD176" s="7">
        <v>10.706848691977978</v>
      </c>
      <c r="GE176" s="7">
        <v>10.706848691977978</v>
      </c>
      <c r="GF176" s="7">
        <v>20.922594676542499</v>
      </c>
      <c r="GG176" s="7">
        <v>20.922594676542499</v>
      </c>
      <c r="GH176" s="7">
        <v>20.922594676542499</v>
      </c>
      <c r="GI176" s="7">
        <v>20.922594676542499</v>
      </c>
      <c r="GJ176" s="7">
        <v>23.050882670980936</v>
      </c>
      <c r="GK176" s="7">
        <v>23.050882670980936</v>
      </c>
      <c r="GL176" s="7">
        <v>23.050882670980936</v>
      </c>
      <c r="GM176" s="7">
        <v>23.050882670980936</v>
      </c>
      <c r="GN176" s="7">
        <v>19.535346788702366</v>
      </c>
      <c r="GO176" s="7">
        <v>32.26501108583583</v>
      </c>
      <c r="GP176" s="7">
        <v>19.535346788702366</v>
      </c>
      <c r="GQ176" s="7">
        <v>32.26501108583583</v>
      </c>
      <c r="GR176" s="7">
        <v>4.5281546810850434E-2</v>
      </c>
      <c r="GS176" s="7">
        <v>4.5281546810850434E-2</v>
      </c>
      <c r="GT176" s="7">
        <v>4.5281546810850434E-2</v>
      </c>
      <c r="GU176" s="7">
        <v>4.5281546810850434E-2</v>
      </c>
      <c r="GV176" s="7">
        <v>6.6682917437829978</v>
      </c>
      <c r="GW176" s="7">
        <v>6.6682917437829978</v>
      </c>
      <c r="GX176" s="7">
        <v>6.6682917437829978</v>
      </c>
      <c r="GY176" s="7">
        <v>6.6682917437829978</v>
      </c>
      <c r="GZ176" s="7">
        <v>4.9931868241935462E-2</v>
      </c>
      <c r="HA176" s="7">
        <v>4.9931868241935462E-2</v>
      </c>
    </row>
    <row r="177" spans="47:209" ht="15" x14ac:dyDescent="0.25">
      <c r="AU177"/>
      <c r="AV177"/>
      <c r="AW177"/>
      <c r="AX177"/>
      <c r="AY177"/>
      <c r="AZ177"/>
      <c r="BA177"/>
      <c r="BB177"/>
      <c r="BC177"/>
      <c r="BM177" s="7" cm="1">
        <f t="array" ref="BM177">INDEX($HD$3:$HD$14,BN177,1)</f>
        <v>31</v>
      </c>
      <c r="BN177" s="7">
        <v>8</v>
      </c>
      <c r="BO177" s="7">
        <v>6</v>
      </c>
      <c r="BP177" s="7">
        <v>24.950233343935516</v>
      </c>
      <c r="BQ177" s="7">
        <v>24.950233343935516</v>
      </c>
      <c r="BR177" s="7">
        <v>24.950233343935516</v>
      </c>
      <c r="BS177" s="7">
        <v>24.950233343935516</v>
      </c>
      <c r="BT177" s="7">
        <v>15.204795404394412</v>
      </c>
      <c r="BU177" s="7">
        <v>15.204795404394412</v>
      </c>
      <c r="BV177" s="7">
        <v>15.204795404394412</v>
      </c>
      <c r="BW177" s="7">
        <v>15.204795404394412</v>
      </c>
      <c r="BX177" s="7">
        <v>33.953376514621617</v>
      </c>
      <c r="BY177" s="7">
        <v>33.953376514621617</v>
      </c>
      <c r="BZ177" s="7">
        <v>15.204795404394412</v>
      </c>
      <c r="CA177" s="7">
        <v>15.204795404394412</v>
      </c>
      <c r="CB177" s="7">
        <v>15.204795404394412</v>
      </c>
      <c r="CC177" s="7">
        <v>15.204795404394412</v>
      </c>
      <c r="CD177" s="7">
        <v>17.195225329093798</v>
      </c>
      <c r="CE177" s="7">
        <v>17.195225329093798</v>
      </c>
      <c r="CF177" s="7">
        <v>17.195225329093798</v>
      </c>
      <c r="CG177" s="7">
        <v>17.195225329093798</v>
      </c>
      <c r="CH177" s="7">
        <v>17.195225329093798</v>
      </c>
      <c r="CI177" s="7">
        <v>17.195225329093798</v>
      </c>
      <c r="CJ177" s="7">
        <v>28.842374468310911</v>
      </c>
      <c r="CK177" s="7">
        <v>28.842374468310911</v>
      </c>
      <c r="CL177" s="7">
        <v>28.842374468310911</v>
      </c>
      <c r="CM177" s="7">
        <v>28.842374468310911</v>
      </c>
      <c r="CN177" s="7">
        <v>28.842374468310911</v>
      </c>
      <c r="CO177" s="7">
        <v>28.842374468310911</v>
      </c>
      <c r="CP177" s="7">
        <v>28.842374468310911</v>
      </c>
      <c r="CQ177" s="7">
        <v>28.842374468310911</v>
      </c>
      <c r="CR177" s="7">
        <v>12.607749990928175</v>
      </c>
      <c r="CS177" s="7">
        <v>12.607749990928175</v>
      </c>
      <c r="CT177" s="7">
        <v>12.607749990928175</v>
      </c>
      <c r="CU177" s="7">
        <v>12.607749990928175</v>
      </c>
      <c r="CV177" s="7">
        <v>30.433854652960385</v>
      </c>
      <c r="CW177" s="7">
        <v>30.433854652960385</v>
      </c>
      <c r="CX177" s="7">
        <v>30.433854652960385</v>
      </c>
      <c r="CY177" s="7">
        <v>30.433854652960385</v>
      </c>
      <c r="CZ177" s="7">
        <v>17.195225329093798</v>
      </c>
      <c r="DA177" s="7">
        <v>17.195225329093798</v>
      </c>
      <c r="DB177" s="7">
        <v>17.195225329093798</v>
      </c>
      <c r="DC177" s="7">
        <v>17.195225329093798</v>
      </c>
      <c r="DD177" s="7">
        <v>40.243723662604097</v>
      </c>
      <c r="DE177" s="7">
        <v>40.243723662604097</v>
      </c>
      <c r="DF177" s="7">
        <v>40.243723662604097</v>
      </c>
      <c r="DG177" s="7">
        <v>40.243723662604097</v>
      </c>
      <c r="DH177" s="7">
        <v>24.950233343935516</v>
      </c>
      <c r="DI177" s="7">
        <v>24.950233343935516</v>
      </c>
      <c r="DJ177" s="7">
        <v>24.950233343935516</v>
      </c>
      <c r="DK177" s="7">
        <v>24.950233343935516</v>
      </c>
      <c r="DL177" s="7">
        <v>33.953376514621617</v>
      </c>
      <c r="DM177" s="7">
        <v>33.953376514621617</v>
      </c>
      <c r="DN177" s="7">
        <v>33.953376514621617</v>
      </c>
      <c r="DO177" s="7">
        <v>33.953376514621617</v>
      </c>
      <c r="DP177" s="7">
        <v>22.985394205680389</v>
      </c>
      <c r="DQ177" s="7">
        <v>22.985394205680389</v>
      </c>
      <c r="DR177" s="7">
        <v>22.985394205680389</v>
      </c>
      <c r="DS177" s="7">
        <v>22.985394205680389</v>
      </c>
      <c r="DT177" s="7">
        <v>40.340165986437</v>
      </c>
      <c r="DU177" s="7">
        <v>40.340165986437</v>
      </c>
      <c r="DV177" s="7">
        <v>40.340165986437</v>
      </c>
      <c r="DW177" s="7">
        <v>40.340165986437</v>
      </c>
      <c r="DX177" s="7">
        <v>9.2462163880205424</v>
      </c>
      <c r="DY177" s="7">
        <v>9.2462163880205424</v>
      </c>
      <c r="DZ177" s="7">
        <v>9.2462163880205424</v>
      </c>
      <c r="EA177" s="7">
        <v>9.2462163880205424</v>
      </c>
      <c r="EB177" s="7">
        <v>16.217868277824042</v>
      </c>
      <c r="EC177" s="7">
        <v>16.217868277824042</v>
      </c>
      <c r="ED177" s="7">
        <v>16.217868277824042</v>
      </c>
      <c r="EE177" s="7">
        <v>16.217868277824042</v>
      </c>
      <c r="EF177" s="7">
        <v>23.950554140539587</v>
      </c>
      <c r="EG177" s="7">
        <v>23.950554140539587</v>
      </c>
      <c r="EH177" s="7">
        <v>23.950554140539587</v>
      </c>
      <c r="EI177" s="7">
        <v>23.950554140539587</v>
      </c>
      <c r="EJ177" s="7">
        <v>0.64944553839442798</v>
      </c>
      <c r="EK177" s="7">
        <v>1.7971721919222874</v>
      </c>
      <c r="EL177" s="7">
        <v>0.64944553839442798</v>
      </c>
      <c r="EM177" s="7">
        <v>1.7971721919222874</v>
      </c>
      <c r="EN177" s="7">
        <v>19.415814478024895</v>
      </c>
      <c r="EO177" s="7">
        <v>19.415814478024895</v>
      </c>
      <c r="EP177" s="7">
        <v>16.217868277824042</v>
      </c>
      <c r="EQ177" s="7">
        <v>16.217868277824042</v>
      </c>
      <c r="ER177" s="7">
        <v>16.217868277824042</v>
      </c>
      <c r="ES177" s="7">
        <v>16.217868277824042</v>
      </c>
      <c r="ET177" s="7">
        <v>9.0776223335527977</v>
      </c>
      <c r="EU177" s="7">
        <v>9.0776223335527977</v>
      </c>
      <c r="EV177" s="7">
        <v>10.274135765497059</v>
      </c>
      <c r="EW177" s="7">
        <v>10.274135765497059</v>
      </c>
      <c r="EX177" s="7">
        <v>10.274135765497059</v>
      </c>
      <c r="EY177" s="7">
        <v>10.274135765497059</v>
      </c>
      <c r="EZ177" s="7">
        <v>10.274135765497059</v>
      </c>
      <c r="FA177" s="7">
        <v>10.274135765497059</v>
      </c>
      <c r="FB177" s="7">
        <v>70.241180417730362</v>
      </c>
      <c r="FC177" s="7">
        <v>2.1731324113152488</v>
      </c>
      <c r="FD177" s="7">
        <v>4.397251302507331</v>
      </c>
      <c r="FE177" s="7">
        <v>70.241180417730362</v>
      </c>
      <c r="FF177" s="7">
        <v>2.1731324113152488</v>
      </c>
      <c r="FG177" s="7">
        <v>4.397251302507331</v>
      </c>
      <c r="FH177" s="7">
        <v>2.1731324113152488</v>
      </c>
      <c r="FI177" s="7">
        <v>4.397251302507331</v>
      </c>
      <c r="FJ177" s="7">
        <v>2.1731324113152488</v>
      </c>
      <c r="FK177" s="7">
        <v>4.397251302507331</v>
      </c>
      <c r="FL177" s="7">
        <v>13.713572495728751</v>
      </c>
      <c r="FM177" s="7">
        <v>13.713572495728751</v>
      </c>
      <c r="FN177" s="7">
        <v>13.713572495728751</v>
      </c>
      <c r="FO177" s="7">
        <v>13.713572495728751</v>
      </c>
      <c r="FP177" s="7">
        <v>6.8607809253475072</v>
      </c>
      <c r="FQ177" s="7">
        <v>14.44537993729179</v>
      </c>
      <c r="FR177" s="7">
        <v>6.8607809253475072</v>
      </c>
      <c r="FS177" s="7">
        <v>14.44537993729179</v>
      </c>
      <c r="FT177" s="7">
        <v>10.274135765497059</v>
      </c>
      <c r="FU177" s="7">
        <v>10.274135765497059</v>
      </c>
      <c r="FV177" s="7">
        <v>10.274135765497059</v>
      </c>
      <c r="FW177" s="7">
        <v>10.274135765497059</v>
      </c>
      <c r="FX177" s="7">
        <v>12.729275608895907</v>
      </c>
      <c r="FY177" s="7">
        <v>20.775836338322595</v>
      </c>
      <c r="FZ177" s="7">
        <v>12.729275608895907</v>
      </c>
      <c r="GA177" s="7">
        <v>20.775836338322595</v>
      </c>
      <c r="GB177" s="7">
        <v>9.2462163880205424</v>
      </c>
      <c r="GC177" s="7">
        <v>9.2462163880205424</v>
      </c>
      <c r="GD177" s="7">
        <v>9.2462163880205424</v>
      </c>
      <c r="GE177" s="7">
        <v>9.2462163880205424</v>
      </c>
      <c r="GF177" s="7">
        <v>19.415814478024895</v>
      </c>
      <c r="GG177" s="7">
        <v>19.415814478024895</v>
      </c>
      <c r="GH177" s="7">
        <v>19.415814478024895</v>
      </c>
      <c r="GI177" s="7">
        <v>19.415814478024895</v>
      </c>
      <c r="GJ177" s="7">
        <v>19.878151480070365</v>
      </c>
      <c r="GK177" s="7">
        <v>19.878151480070365</v>
      </c>
      <c r="GL177" s="7">
        <v>19.878151480070365</v>
      </c>
      <c r="GM177" s="7">
        <v>19.878151480070365</v>
      </c>
      <c r="GN177" s="7">
        <v>10.763377400747821</v>
      </c>
      <c r="GO177" s="7">
        <v>19.243025940404664</v>
      </c>
      <c r="GP177" s="7">
        <v>10.763377400747821</v>
      </c>
      <c r="GQ177" s="7">
        <v>19.243025940404664</v>
      </c>
      <c r="GR177" s="7">
        <v>20.7600519406232</v>
      </c>
      <c r="GS177" s="7">
        <v>20.7600519406232</v>
      </c>
      <c r="GT177" s="7">
        <v>20.7600519406232</v>
      </c>
      <c r="GU177" s="7">
        <v>20.7600519406232</v>
      </c>
      <c r="GV177" s="7">
        <v>53.053022924108554</v>
      </c>
      <c r="GW177" s="7">
        <v>53.053022924108554</v>
      </c>
      <c r="GX177" s="7">
        <v>53.053022924108554</v>
      </c>
      <c r="GY177" s="7">
        <v>53.053022924108554</v>
      </c>
      <c r="GZ177" s="7">
        <v>13.802823835316756</v>
      </c>
      <c r="HA177" s="7">
        <v>13.802823835316756</v>
      </c>
    </row>
    <row r="178" spans="47:209" ht="15" x14ac:dyDescent="0.25">
      <c r="AU178"/>
      <c r="AV178"/>
      <c r="AW178"/>
      <c r="AX178"/>
      <c r="AY178"/>
      <c r="AZ178"/>
      <c r="BA178"/>
      <c r="BB178"/>
      <c r="BC178"/>
      <c r="BM178" s="7" cm="1">
        <f t="array" ref="BM178">INDEX($HD$3:$HD$14,BN178,1)</f>
        <v>31</v>
      </c>
      <c r="BN178" s="7">
        <v>8</v>
      </c>
      <c r="BO178" s="7">
        <v>7</v>
      </c>
      <c r="BP178" s="7">
        <v>75.672140014809628</v>
      </c>
      <c r="BQ178" s="7">
        <v>75.672140014809628</v>
      </c>
      <c r="BR178" s="7">
        <v>75.672140014809628</v>
      </c>
      <c r="BS178" s="7">
        <v>75.672140014809628</v>
      </c>
      <c r="BT178" s="7">
        <v>52.564904564363687</v>
      </c>
      <c r="BU178" s="7">
        <v>52.564904564363687</v>
      </c>
      <c r="BV178" s="7">
        <v>52.564904564363687</v>
      </c>
      <c r="BW178" s="7">
        <v>52.564904564363687</v>
      </c>
      <c r="BX178" s="7">
        <v>77.41015555052762</v>
      </c>
      <c r="BY178" s="7">
        <v>77.41015555052762</v>
      </c>
      <c r="BZ178" s="7">
        <v>52.564904564363687</v>
      </c>
      <c r="CA178" s="7">
        <v>52.564904564363687</v>
      </c>
      <c r="CB178" s="7">
        <v>52.564904564363687</v>
      </c>
      <c r="CC178" s="7">
        <v>52.564904564363687</v>
      </c>
      <c r="CD178" s="7">
        <v>65.405203111920841</v>
      </c>
      <c r="CE178" s="7">
        <v>65.405203111920841</v>
      </c>
      <c r="CF178" s="7">
        <v>65.405203111920841</v>
      </c>
      <c r="CG178" s="7">
        <v>65.405203111920841</v>
      </c>
      <c r="CH178" s="7">
        <v>65.405203111920841</v>
      </c>
      <c r="CI178" s="7">
        <v>65.405203111920841</v>
      </c>
      <c r="CJ178" s="7">
        <v>74.14243281766305</v>
      </c>
      <c r="CK178" s="7">
        <v>74.14243281766305</v>
      </c>
      <c r="CL178" s="7">
        <v>74.14243281766305</v>
      </c>
      <c r="CM178" s="7">
        <v>74.14243281766305</v>
      </c>
      <c r="CN178" s="7">
        <v>74.14243281766305</v>
      </c>
      <c r="CO178" s="7">
        <v>74.14243281766305</v>
      </c>
      <c r="CP178" s="7">
        <v>74.14243281766305</v>
      </c>
      <c r="CQ178" s="7">
        <v>74.14243281766305</v>
      </c>
      <c r="CR178" s="7">
        <v>66.619981795439827</v>
      </c>
      <c r="CS178" s="7">
        <v>66.619981795439827</v>
      </c>
      <c r="CT178" s="7">
        <v>66.619981795439827</v>
      </c>
      <c r="CU178" s="7">
        <v>66.619981795439827</v>
      </c>
      <c r="CV178" s="7">
        <v>79.917670869325704</v>
      </c>
      <c r="CW178" s="7">
        <v>79.917670869325704</v>
      </c>
      <c r="CX178" s="7">
        <v>79.917670869325704</v>
      </c>
      <c r="CY178" s="7">
        <v>79.917670869325704</v>
      </c>
      <c r="CZ178" s="7">
        <v>65.405203111920841</v>
      </c>
      <c r="DA178" s="7">
        <v>65.405203111920841</v>
      </c>
      <c r="DB178" s="7">
        <v>65.405203111920841</v>
      </c>
      <c r="DC178" s="7">
        <v>65.405203111920841</v>
      </c>
      <c r="DD178" s="7">
        <v>79.623337193797397</v>
      </c>
      <c r="DE178" s="7">
        <v>79.623337193797397</v>
      </c>
      <c r="DF178" s="7">
        <v>79.623337193797397</v>
      </c>
      <c r="DG178" s="7">
        <v>79.623337193797397</v>
      </c>
      <c r="DH178" s="7">
        <v>75.672140014809628</v>
      </c>
      <c r="DI178" s="7">
        <v>75.672140014809628</v>
      </c>
      <c r="DJ178" s="7">
        <v>75.672140014809628</v>
      </c>
      <c r="DK178" s="7">
        <v>75.672140014809628</v>
      </c>
      <c r="DL178" s="7">
        <v>77.41015555052762</v>
      </c>
      <c r="DM178" s="7">
        <v>77.41015555052762</v>
      </c>
      <c r="DN178" s="7">
        <v>77.41015555052762</v>
      </c>
      <c r="DO178" s="7">
        <v>77.41015555052762</v>
      </c>
      <c r="DP178" s="7">
        <v>64.264852341909091</v>
      </c>
      <c r="DQ178" s="7">
        <v>64.264852341909091</v>
      </c>
      <c r="DR178" s="7">
        <v>64.264852341909091</v>
      </c>
      <c r="DS178" s="7">
        <v>64.264852341909091</v>
      </c>
      <c r="DT178" s="7">
        <v>87.476495456803377</v>
      </c>
      <c r="DU178" s="7">
        <v>87.476495456803377</v>
      </c>
      <c r="DV178" s="7">
        <v>87.476495456803377</v>
      </c>
      <c r="DW178" s="7">
        <v>87.476495456803377</v>
      </c>
      <c r="DX178" s="7">
        <v>8.2961845677844597</v>
      </c>
      <c r="DY178" s="7">
        <v>8.2961845677844597</v>
      </c>
      <c r="DZ178" s="7">
        <v>8.2961845677844597</v>
      </c>
      <c r="EA178" s="7">
        <v>8.2961845677844597</v>
      </c>
      <c r="EB178" s="7">
        <v>7.1310898707228727</v>
      </c>
      <c r="EC178" s="7">
        <v>7.1310898707228727</v>
      </c>
      <c r="ED178" s="7">
        <v>7.1310898707228727</v>
      </c>
      <c r="EE178" s="7">
        <v>7.1310898707228727</v>
      </c>
      <c r="EF178" s="7">
        <v>15.686068263536663</v>
      </c>
      <c r="EG178" s="7">
        <v>15.686068263536663</v>
      </c>
      <c r="EH178" s="7">
        <v>15.686068263536663</v>
      </c>
      <c r="EI178" s="7">
        <v>15.686068263536663</v>
      </c>
      <c r="EJ178" s="7">
        <v>1.1066744278299121</v>
      </c>
      <c r="EK178" s="7">
        <v>2.4748344736290346</v>
      </c>
      <c r="EL178" s="7">
        <v>1.1066744278299121</v>
      </c>
      <c r="EM178" s="7">
        <v>2.4748344736290346</v>
      </c>
      <c r="EN178" s="7">
        <v>16.413548765749223</v>
      </c>
      <c r="EO178" s="7">
        <v>16.413548765749223</v>
      </c>
      <c r="EP178" s="7">
        <v>7.1310898707228727</v>
      </c>
      <c r="EQ178" s="7">
        <v>7.1310898707228727</v>
      </c>
      <c r="ER178" s="7">
        <v>7.1310898707228727</v>
      </c>
      <c r="ES178" s="7">
        <v>7.1310898707228727</v>
      </c>
      <c r="ET178" s="7">
        <v>5.662797585252199</v>
      </c>
      <c r="EU178" s="7">
        <v>5.662797585252199</v>
      </c>
      <c r="EV178" s="7">
        <v>6.9385878791686286</v>
      </c>
      <c r="EW178" s="7">
        <v>6.9385878791686286</v>
      </c>
      <c r="EX178" s="7">
        <v>6.9385878791686286</v>
      </c>
      <c r="EY178" s="7">
        <v>6.9385878791686286</v>
      </c>
      <c r="EZ178" s="7">
        <v>6.9385878791686286</v>
      </c>
      <c r="FA178" s="7">
        <v>6.9385878791686286</v>
      </c>
      <c r="FB178" s="7">
        <v>70.048137105112914</v>
      </c>
      <c r="FC178" s="7">
        <v>1.2785111641818181</v>
      </c>
      <c r="FD178" s="7">
        <v>2.7797552667785945</v>
      </c>
      <c r="FE178" s="7">
        <v>70.048137105112914</v>
      </c>
      <c r="FF178" s="7">
        <v>1.2785111641818181</v>
      </c>
      <c r="FG178" s="7">
        <v>2.7797552667785945</v>
      </c>
      <c r="FH178" s="7">
        <v>1.2785111641818181</v>
      </c>
      <c r="FI178" s="7">
        <v>2.7797552667785945</v>
      </c>
      <c r="FJ178" s="7">
        <v>1.2785111641818181</v>
      </c>
      <c r="FK178" s="7">
        <v>2.7797552667785945</v>
      </c>
      <c r="FL178" s="7">
        <v>9.6308939698181781</v>
      </c>
      <c r="FM178" s="7">
        <v>9.6308939698181781</v>
      </c>
      <c r="FN178" s="7">
        <v>9.6308939698181781</v>
      </c>
      <c r="FO178" s="7">
        <v>9.6308939698181781</v>
      </c>
      <c r="FP178" s="7">
        <v>6.601374295083577</v>
      </c>
      <c r="FQ178" s="7">
        <v>13.928675203340156</v>
      </c>
      <c r="FR178" s="7">
        <v>6.601374295083577</v>
      </c>
      <c r="FS178" s="7">
        <v>13.928675203340156</v>
      </c>
      <c r="FT178" s="7">
        <v>6.9385878791686286</v>
      </c>
      <c r="FU178" s="7">
        <v>6.9385878791686286</v>
      </c>
      <c r="FV178" s="7">
        <v>6.9385878791686286</v>
      </c>
      <c r="FW178" s="7">
        <v>6.9385878791686286</v>
      </c>
      <c r="FX178" s="7">
        <v>12.684709424620253</v>
      </c>
      <c r="FY178" s="7">
        <v>20.791453305016095</v>
      </c>
      <c r="FZ178" s="7">
        <v>12.684709424620253</v>
      </c>
      <c r="GA178" s="7">
        <v>20.791453305016095</v>
      </c>
      <c r="GB178" s="7">
        <v>8.2961845677844597</v>
      </c>
      <c r="GC178" s="7">
        <v>8.2961845677844597</v>
      </c>
      <c r="GD178" s="7">
        <v>8.2961845677844597</v>
      </c>
      <c r="GE178" s="7">
        <v>8.2961845677844597</v>
      </c>
      <c r="GF178" s="7">
        <v>16.413548765749223</v>
      </c>
      <c r="GG178" s="7">
        <v>16.413548765749223</v>
      </c>
      <c r="GH178" s="7">
        <v>16.413548765749223</v>
      </c>
      <c r="GI178" s="7">
        <v>16.413548765749223</v>
      </c>
      <c r="GJ178" s="7">
        <v>13.197323106038104</v>
      </c>
      <c r="GK178" s="7">
        <v>13.197323106038104</v>
      </c>
      <c r="GL178" s="7">
        <v>13.197323106038104</v>
      </c>
      <c r="GM178" s="7">
        <v>13.197323106038104</v>
      </c>
      <c r="GN178" s="7">
        <v>7.471374984891499</v>
      </c>
      <c r="GO178" s="7">
        <v>13.362295666909098</v>
      </c>
      <c r="GP178" s="7">
        <v>7.471374984891499</v>
      </c>
      <c r="GQ178" s="7">
        <v>13.362295666909098</v>
      </c>
      <c r="GR178" s="7">
        <v>69.533324383460339</v>
      </c>
      <c r="GS178" s="7">
        <v>69.533324383460339</v>
      </c>
      <c r="GT178" s="7">
        <v>69.533324383460339</v>
      </c>
      <c r="GU178" s="7">
        <v>69.533324383460339</v>
      </c>
      <c r="GV178" s="7">
        <v>86.116290134472351</v>
      </c>
      <c r="GW178" s="7">
        <v>86.116290134472351</v>
      </c>
      <c r="GX178" s="7">
        <v>86.116290134472351</v>
      </c>
      <c r="GY178" s="7">
        <v>86.116290134472351</v>
      </c>
      <c r="GZ178" s="7">
        <v>59.587957204363661</v>
      </c>
      <c r="HA178" s="7">
        <v>59.587957204363661</v>
      </c>
    </row>
    <row r="179" spans="47:209" ht="15" x14ac:dyDescent="0.25">
      <c r="AU179"/>
      <c r="AV179"/>
      <c r="AW179"/>
      <c r="AX179"/>
      <c r="AY179"/>
      <c r="AZ179"/>
      <c r="BA179"/>
      <c r="BB179"/>
      <c r="BC179"/>
      <c r="BM179" s="7" cm="1">
        <f t="array" ref="BM179">INDEX($HD$3:$HD$14,BN179,1)</f>
        <v>31</v>
      </c>
      <c r="BN179" s="7">
        <v>8</v>
      </c>
      <c r="BO179" s="7">
        <v>8</v>
      </c>
      <c r="BP179" s="7">
        <v>86.943223888489584</v>
      </c>
      <c r="BQ179" s="7">
        <v>86.943223888489584</v>
      </c>
      <c r="BR179" s="7">
        <v>86.943223888489584</v>
      </c>
      <c r="BS179" s="7">
        <v>86.943223888489584</v>
      </c>
      <c r="BT179" s="7">
        <v>71.842202386642327</v>
      </c>
      <c r="BU179" s="7">
        <v>71.842202386642327</v>
      </c>
      <c r="BV179" s="7">
        <v>71.842202386642327</v>
      </c>
      <c r="BW179" s="7">
        <v>71.842202386642327</v>
      </c>
      <c r="BX179" s="7">
        <v>90.09343980065978</v>
      </c>
      <c r="BY179" s="7">
        <v>90.09343980065978</v>
      </c>
      <c r="BZ179" s="7">
        <v>71.842202386642327</v>
      </c>
      <c r="CA179" s="7">
        <v>71.842202386642327</v>
      </c>
      <c r="CB179" s="7">
        <v>71.842202386642327</v>
      </c>
      <c r="CC179" s="7">
        <v>71.842202386642327</v>
      </c>
      <c r="CD179" s="7">
        <v>83.729985809486649</v>
      </c>
      <c r="CE179" s="7">
        <v>83.729985809486649</v>
      </c>
      <c r="CF179" s="7">
        <v>83.729985809486649</v>
      </c>
      <c r="CG179" s="7">
        <v>83.729985809486649</v>
      </c>
      <c r="CH179" s="7">
        <v>83.729985809486649</v>
      </c>
      <c r="CI179" s="7">
        <v>83.729985809486649</v>
      </c>
      <c r="CJ179" s="7">
        <v>84.380284077302107</v>
      </c>
      <c r="CK179" s="7">
        <v>84.380284077302107</v>
      </c>
      <c r="CL179" s="7">
        <v>84.380284077302107</v>
      </c>
      <c r="CM179" s="7">
        <v>84.380284077302107</v>
      </c>
      <c r="CN179" s="7">
        <v>84.380284077302107</v>
      </c>
      <c r="CO179" s="7">
        <v>84.380284077302107</v>
      </c>
      <c r="CP179" s="7">
        <v>84.380284077302107</v>
      </c>
      <c r="CQ179" s="7">
        <v>84.380284077302107</v>
      </c>
      <c r="CR179" s="7">
        <v>96.746764499369462</v>
      </c>
      <c r="CS179" s="7">
        <v>96.746764499369462</v>
      </c>
      <c r="CT179" s="7">
        <v>96.746764499369462</v>
      </c>
      <c r="CU179" s="7">
        <v>96.746764499369462</v>
      </c>
      <c r="CV179" s="7">
        <v>92.912279953254938</v>
      </c>
      <c r="CW179" s="7">
        <v>92.912279953254938</v>
      </c>
      <c r="CX179" s="7">
        <v>92.912279953254938</v>
      </c>
      <c r="CY179" s="7">
        <v>92.912279953254938</v>
      </c>
      <c r="CZ179" s="7">
        <v>83.729985809486649</v>
      </c>
      <c r="DA179" s="7">
        <v>83.729985809486649</v>
      </c>
      <c r="DB179" s="7">
        <v>83.729985809486649</v>
      </c>
      <c r="DC179" s="7">
        <v>83.729985809486649</v>
      </c>
      <c r="DD179" s="7">
        <v>87.000722947756543</v>
      </c>
      <c r="DE179" s="7">
        <v>87.000722947756543</v>
      </c>
      <c r="DF179" s="7">
        <v>87.000722947756543</v>
      </c>
      <c r="DG179" s="7">
        <v>87.000722947756543</v>
      </c>
      <c r="DH179" s="7">
        <v>86.943223888489584</v>
      </c>
      <c r="DI179" s="7">
        <v>86.943223888489584</v>
      </c>
      <c r="DJ179" s="7">
        <v>86.943223888489584</v>
      </c>
      <c r="DK179" s="7">
        <v>86.943223888489584</v>
      </c>
      <c r="DL179" s="7">
        <v>90.09343980065978</v>
      </c>
      <c r="DM179" s="7">
        <v>90.09343980065978</v>
      </c>
      <c r="DN179" s="7">
        <v>90.09343980065978</v>
      </c>
      <c r="DO179" s="7">
        <v>90.09343980065978</v>
      </c>
      <c r="DP179" s="7">
        <v>78.830759206187608</v>
      </c>
      <c r="DQ179" s="7">
        <v>78.830759206187608</v>
      </c>
      <c r="DR179" s="7">
        <v>78.830759206187608</v>
      </c>
      <c r="DS179" s="7">
        <v>78.830759206187608</v>
      </c>
      <c r="DT179" s="7">
        <v>93.873768775161423</v>
      </c>
      <c r="DU179" s="7">
        <v>93.873768775161423</v>
      </c>
      <c r="DV179" s="7">
        <v>93.873768775161423</v>
      </c>
      <c r="DW179" s="7">
        <v>93.873768775161423</v>
      </c>
      <c r="DX179" s="7">
        <v>11.887194350469208</v>
      </c>
      <c r="DY179" s="7">
        <v>11.887194350469208</v>
      </c>
      <c r="DZ179" s="7">
        <v>11.887194350469208</v>
      </c>
      <c r="EA179" s="7">
        <v>11.887194350469208</v>
      </c>
      <c r="EB179" s="7">
        <v>6.8627546856906108</v>
      </c>
      <c r="EC179" s="7">
        <v>6.8627546856906108</v>
      </c>
      <c r="ED179" s="7">
        <v>6.8627546856906108</v>
      </c>
      <c r="EE179" s="7">
        <v>6.8627546856906108</v>
      </c>
      <c r="EF179" s="7">
        <v>24.923249932121703</v>
      </c>
      <c r="EG179" s="7">
        <v>24.923249932121703</v>
      </c>
      <c r="EH179" s="7">
        <v>24.923249932121703</v>
      </c>
      <c r="EI179" s="7">
        <v>24.923249932121703</v>
      </c>
      <c r="EJ179" s="7">
        <v>1.7348043814222864</v>
      </c>
      <c r="EK179" s="7">
        <v>3.9260346279824065</v>
      </c>
      <c r="EL179" s="7">
        <v>1.7348043814222864</v>
      </c>
      <c r="EM179" s="7">
        <v>3.9260346279824065</v>
      </c>
      <c r="EN179" s="7">
        <v>19.494295398951635</v>
      </c>
      <c r="EO179" s="7">
        <v>19.494295398951635</v>
      </c>
      <c r="EP179" s="7">
        <v>6.8627546856906108</v>
      </c>
      <c r="EQ179" s="7">
        <v>6.8627546856906108</v>
      </c>
      <c r="ER179" s="7">
        <v>6.8627546856906108</v>
      </c>
      <c r="ES179" s="7">
        <v>6.8627546856906108</v>
      </c>
      <c r="ET179" s="7">
        <v>7.4334873852170089</v>
      </c>
      <c r="EU179" s="7">
        <v>7.4334873852170089</v>
      </c>
      <c r="EV179" s="7">
        <v>14.315577473932565</v>
      </c>
      <c r="EW179" s="7">
        <v>14.315577473932565</v>
      </c>
      <c r="EX179" s="7">
        <v>14.315577473932565</v>
      </c>
      <c r="EY179" s="7">
        <v>14.315577473932565</v>
      </c>
      <c r="EZ179" s="7">
        <v>14.315577473932565</v>
      </c>
      <c r="FA179" s="7">
        <v>14.315577473932565</v>
      </c>
      <c r="FB179" s="7">
        <v>70.962491863694922</v>
      </c>
      <c r="FC179" s="7">
        <v>3.4554558525527832</v>
      </c>
      <c r="FD179" s="7">
        <v>5.9836029157507351</v>
      </c>
      <c r="FE179" s="7">
        <v>70.962491863694922</v>
      </c>
      <c r="FF179" s="7">
        <v>3.4554558525527832</v>
      </c>
      <c r="FG179" s="7">
        <v>5.9836029157507351</v>
      </c>
      <c r="FH179" s="7">
        <v>3.4554558525527832</v>
      </c>
      <c r="FI179" s="7">
        <v>5.9836029157507351</v>
      </c>
      <c r="FJ179" s="7">
        <v>3.4554558525527832</v>
      </c>
      <c r="FK179" s="7">
        <v>5.9836029157507351</v>
      </c>
      <c r="FL179" s="7">
        <v>20.996583170796193</v>
      </c>
      <c r="FM179" s="7">
        <v>20.996583170796193</v>
      </c>
      <c r="FN179" s="7">
        <v>20.996583170796193</v>
      </c>
      <c r="FO179" s="7">
        <v>20.996583170796193</v>
      </c>
      <c r="FP179" s="7">
        <v>7.4862307021290206</v>
      </c>
      <c r="FQ179" s="7">
        <v>15.356156171475122</v>
      </c>
      <c r="FR179" s="7">
        <v>7.4862307021290206</v>
      </c>
      <c r="FS179" s="7">
        <v>15.356156171475122</v>
      </c>
      <c r="FT179" s="7">
        <v>14.315577473932565</v>
      </c>
      <c r="FU179" s="7">
        <v>14.315577473932565</v>
      </c>
      <c r="FV179" s="7">
        <v>14.315577473932565</v>
      </c>
      <c r="FW179" s="7">
        <v>14.315577473932565</v>
      </c>
      <c r="FX179" s="7">
        <v>12.782040968189133</v>
      </c>
      <c r="FY179" s="7">
        <v>21.035233839740442</v>
      </c>
      <c r="FZ179" s="7">
        <v>12.782040968189133</v>
      </c>
      <c r="GA179" s="7">
        <v>21.035233839740442</v>
      </c>
      <c r="GB179" s="7">
        <v>11.887194350469208</v>
      </c>
      <c r="GC179" s="7">
        <v>11.887194350469208</v>
      </c>
      <c r="GD179" s="7">
        <v>11.887194350469208</v>
      </c>
      <c r="GE179" s="7">
        <v>11.887194350469208</v>
      </c>
      <c r="GF179" s="7">
        <v>19.494295398951635</v>
      </c>
      <c r="GG179" s="7">
        <v>19.494295398951635</v>
      </c>
      <c r="GH179" s="7">
        <v>19.494295398951635</v>
      </c>
      <c r="GI179" s="7">
        <v>19.494295398951635</v>
      </c>
      <c r="GJ179" s="7">
        <v>14.168357935321097</v>
      </c>
      <c r="GK179" s="7">
        <v>14.168357935321097</v>
      </c>
      <c r="GL179" s="7">
        <v>14.168357935321097</v>
      </c>
      <c r="GM179" s="7">
        <v>14.168357935321097</v>
      </c>
      <c r="GN179" s="7">
        <v>6.7141157776305027</v>
      </c>
      <c r="GO179" s="7">
        <v>12.209061405639304</v>
      </c>
      <c r="GP179" s="7">
        <v>6.7141157776305027</v>
      </c>
      <c r="GQ179" s="7">
        <v>12.209061405639304</v>
      </c>
      <c r="GR179" s="7">
        <v>93.940087431539126</v>
      </c>
      <c r="GS179" s="7">
        <v>93.940087431539126</v>
      </c>
      <c r="GT179" s="7">
        <v>93.940087431539126</v>
      </c>
      <c r="GU179" s="7">
        <v>93.940087431539126</v>
      </c>
      <c r="GV179" s="7">
        <v>93.814653193313603</v>
      </c>
      <c r="GW179" s="7">
        <v>93.814653193313603</v>
      </c>
      <c r="GX179" s="7">
        <v>93.814653193313603</v>
      </c>
      <c r="GY179" s="7">
        <v>93.814653193313603</v>
      </c>
      <c r="GZ179" s="7">
        <v>88.217931986319599</v>
      </c>
      <c r="HA179" s="7">
        <v>88.217931986319599</v>
      </c>
    </row>
    <row r="180" spans="47:209" ht="15" x14ac:dyDescent="0.25">
      <c r="AU180"/>
      <c r="AV180"/>
      <c r="AW180"/>
      <c r="AX180"/>
      <c r="AY180"/>
      <c r="AZ180"/>
      <c r="BA180"/>
      <c r="BB180"/>
      <c r="BC180"/>
      <c r="BM180" s="7" cm="1">
        <f t="array" ref="BM180">INDEX($HD$3:$HD$14,BN180,1)</f>
        <v>31</v>
      </c>
      <c r="BN180" s="7">
        <v>8</v>
      </c>
      <c r="BO180" s="7">
        <v>9</v>
      </c>
      <c r="BP180" s="7">
        <v>91.874342127419183</v>
      </c>
      <c r="BQ180" s="7">
        <v>91.874342127419183</v>
      </c>
      <c r="BR180" s="7">
        <v>91.874342127419183</v>
      </c>
      <c r="BS180" s="7">
        <v>91.874342127419183</v>
      </c>
      <c r="BT180" s="7">
        <v>80.718466377286873</v>
      </c>
      <c r="BU180" s="7">
        <v>80.718466377286873</v>
      </c>
      <c r="BV180" s="7">
        <v>80.718466377286873</v>
      </c>
      <c r="BW180" s="7">
        <v>80.718466377286873</v>
      </c>
      <c r="BX180" s="7">
        <v>93.961387377976095</v>
      </c>
      <c r="BY180" s="7">
        <v>93.961387377976095</v>
      </c>
      <c r="BZ180" s="7">
        <v>80.718466377286873</v>
      </c>
      <c r="CA180" s="7">
        <v>80.718466377286873</v>
      </c>
      <c r="CB180" s="7">
        <v>80.718466377286873</v>
      </c>
      <c r="CC180" s="7">
        <v>80.718466377286873</v>
      </c>
      <c r="CD180" s="7">
        <v>91.051445697346011</v>
      </c>
      <c r="CE180" s="7">
        <v>91.051445697346011</v>
      </c>
      <c r="CF180" s="7">
        <v>91.051445697346011</v>
      </c>
      <c r="CG180" s="7">
        <v>91.051445697346011</v>
      </c>
      <c r="CH180" s="7">
        <v>91.051445697346011</v>
      </c>
      <c r="CI180" s="7">
        <v>91.051445697346011</v>
      </c>
      <c r="CJ180" s="7">
        <v>91.328778132976367</v>
      </c>
      <c r="CK180" s="7">
        <v>91.328778132976367</v>
      </c>
      <c r="CL180" s="7">
        <v>91.328778132976367</v>
      </c>
      <c r="CM180" s="7">
        <v>91.328778132976367</v>
      </c>
      <c r="CN180" s="7">
        <v>91.328778132976367</v>
      </c>
      <c r="CO180" s="7">
        <v>91.328778132976367</v>
      </c>
      <c r="CP180" s="7">
        <v>91.328778132976367</v>
      </c>
      <c r="CQ180" s="7">
        <v>91.328778132976367</v>
      </c>
      <c r="CR180" s="7">
        <v>99.478305348856495</v>
      </c>
      <c r="CS180" s="7">
        <v>99.478305348856495</v>
      </c>
      <c r="CT180" s="7">
        <v>99.478305348856495</v>
      </c>
      <c r="CU180" s="7">
        <v>99.478305348856495</v>
      </c>
      <c r="CV180" s="7">
        <v>94.416753589399121</v>
      </c>
      <c r="CW180" s="7">
        <v>94.416753589399121</v>
      </c>
      <c r="CX180" s="7">
        <v>94.416753589399121</v>
      </c>
      <c r="CY180" s="7">
        <v>94.416753589399121</v>
      </c>
      <c r="CZ180" s="7">
        <v>91.051445697346011</v>
      </c>
      <c r="DA180" s="7">
        <v>91.051445697346011</v>
      </c>
      <c r="DB180" s="7">
        <v>91.051445697346011</v>
      </c>
      <c r="DC180" s="7">
        <v>91.051445697346011</v>
      </c>
      <c r="DD180" s="7">
        <v>91.138911803914752</v>
      </c>
      <c r="DE180" s="7">
        <v>91.138911803914752</v>
      </c>
      <c r="DF180" s="7">
        <v>91.138911803914752</v>
      </c>
      <c r="DG180" s="7">
        <v>91.138911803914752</v>
      </c>
      <c r="DH180" s="7">
        <v>91.874342127419183</v>
      </c>
      <c r="DI180" s="7">
        <v>91.874342127419183</v>
      </c>
      <c r="DJ180" s="7">
        <v>91.874342127419183</v>
      </c>
      <c r="DK180" s="7">
        <v>91.874342127419183</v>
      </c>
      <c r="DL180" s="7">
        <v>93.961387377976095</v>
      </c>
      <c r="DM180" s="7">
        <v>93.961387377976095</v>
      </c>
      <c r="DN180" s="7">
        <v>93.961387377976095</v>
      </c>
      <c r="DO180" s="7">
        <v>93.961387377976095</v>
      </c>
      <c r="DP180" s="7">
        <v>85.118230904164179</v>
      </c>
      <c r="DQ180" s="7">
        <v>85.118230904164179</v>
      </c>
      <c r="DR180" s="7">
        <v>85.118230904164179</v>
      </c>
      <c r="DS180" s="7">
        <v>85.118230904164179</v>
      </c>
      <c r="DT180" s="7">
        <v>94.342996505352062</v>
      </c>
      <c r="DU180" s="7">
        <v>94.342996505352062</v>
      </c>
      <c r="DV180" s="7">
        <v>94.342996505352062</v>
      </c>
      <c r="DW180" s="7">
        <v>94.342996505352062</v>
      </c>
      <c r="DX180" s="7">
        <v>17.131216170019076</v>
      </c>
      <c r="DY180" s="7">
        <v>17.131216170019076</v>
      </c>
      <c r="DZ180" s="7">
        <v>17.131216170019076</v>
      </c>
      <c r="EA180" s="7">
        <v>17.131216170019076</v>
      </c>
      <c r="EB180" s="7">
        <v>10.692612321539578</v>
      </c>
      <c r="EC180" s="7">
        <v>10.692612321539578</v>
      </c>
      <c r="ED180" s="7">
        <v>10.692612321539578</v>
      </c>
      <c r="EE180" s="7">
        <v>10.692612321539578</v>
      </c>
      <c r="EF180" s="7">
        <v>33.296358927239027</v>
      </c>
      <c r="EG180" s="7">
        <v>33.296358927239027</v>
      </c>
      <c r="EH180" s="7">
        <v>33.296358927239027</v>
      </c>
      <c r="EI180" s="7">
        <v>33.296358927239027</v>
      </c>
      <c r="EJ180" s="7">
        <v>2.3238750601260985</v>
      </c>
      <c r="EK180" s="7">
        <v>5.1969670069882676</v>
      </c>
      <c r="EL180" s="7">
        <v>2.3238750601260985</v>
      </c>
      <c r="EM180" s="7">
        <v>5.1969670069882676</v>
      </c>
      <c r="EN180" s="7">
        <v>18.514996836407626</v>
      </c>
      <c r="EO180" s="7">
        <v>18.514996836407626</v>
      </c>
      <c r="EP180" s="7">
        <v>10.692612321539578</v>
      </c>
      <c r="EQ180" s="7">
        <v>10.692612321539578</v>
      </c>
      <c r="ER180" s="7">
        <v>10.692612321539578</v>
      </c>
      <c r="ES180" s="7">
        <v>10.692612321539578</v>
      </c>
      <c r="ET180" s="7">
        <v>13.141383702362175</v>
      </c>
      <c r="EU180" s="7">
        <v>13.141383702362175</v>
      </c>
      <c r="EV180" s="7">
        <v>23.135978935175945</v>
      </c>
      <c r="EW180" s="7">
        <v>23.135978935175945</v>
      </c>
      <c r="EX180" s="7">
        <v>23.135978935175945</v>
      </c>
      <c r="EY180" s="7">
        <v>23.135978935175945</v>
      </c>
      <c r="EZ180" s="7">
        <v>23.135978935175945</v>
      </c>
      <c r="FA180" s="7">
        <v>23.135978935175945</v>
      </c>
      <c r="FB180" s="7">
        <v>72.616281643951595</v>
      </c>
      <c r="FC180" s="7">
        <v>6.8100601457345915</v>
      </c>
      <c r="FD180" s="7">
        <v>11.370853441048382</v>
      </c>
      <c r="FE180" s="7">
        <v>72.616281643951595</v>
      </c>
      <c r="FF180" s="7">
        <v>6.8100601457345915</v>
      </c>
      <c r="FG180" s="7">
        <v>11.370853441048382</v>
      </c>
      <c r="FH180" s="7">
        <v>6.8100601457345915</v>
      </c>
      <c r="FI180" s="7">
        <v>11.370853441048382</v>
      </c>
      <c r="FJ180" s="7">
        <v>6.8100601457345915</v>
      </c>
      <c r="FK180" s="7">
        <v>11.370853441048382</v>
      </c>
      <c r="FL180" s="7">
        <v>30.627992553697968</v>
      </c>
      <c r="FM180" s="7">
        <v>30.627992553697968</v>
      </c>
      <c r="FN180" s="7">
        <v>30.627992553697968</v>
      </c>
      <c r="FO180" s="7">
        <v>30.627992553697968</v>
      </c>
      <c r="FP180" s="7">
        <v>9.3142923140527998</v>
      </c>
      <c r="FQ180" s="7">
        <v>18.115792744741938</v>
      </c>
      <c r="FR180" s="7">
        <v>9.3142923140527998</v>
      </c>
      <c r="FS180" s="7">
        <v>18.115792744741938</v>
      </c>
      <c r="FT180" s="7">
        <v>23.135978935175945</v>
      </c>
      <c r="FU180" s="7">
        <v>23.135978935175945</v>
      </c>
      <c r="FV180" s="7">
        <v>23.135978935175945</v>
      </c>
      <c r="FW180" s="7">
        <v>23.135978935175945</v>
      </c>
      <c r="FX180" s="7">
        <v>12.64491769483139</v>
      </c>
      <c r="FY180" s="7">
        <v>20.964042294463322</v>
      </c>
      <c r="FZ180" s="7">
        <v>12.64491769483139</v>
      </c>
      <c r="GA180" s="7">
        <v>20.964042294463322</v>
      </c>
      <c r="GB180" s="7">
        <v>17.131216170019076</v>
      </c>
      <c r="GC180" s="7">
        <v>17.131216170019076</v>
      </c>
      <c r="GD180" s="7">
        <v>17.131216170019076</v>
      </c>
      <c r="GE180" s="7">
        <v>17.131216170019076</v>
      </c>
      <c r="GF180" s="7">
        <v>18.514996836407626</v>
      </c>
      <c r="GG180" s="7">
        <v>18.514996836407626</v>
      </c>
      <c r="GH180" s="7">
        <v>18.514996836407626</v>
      </c>
      <c r="GI180" s="7">
        <v>18.514996836407626</v>
      </c>
      <c r="GJ180" s="7">
        <v>22.575203642609935</v>
      </c>
      <c r="GK180" s="7">
        <v>22.575203642609935</v>
      </c>
      <c r="GL180" s="7">
        <v>22.575203642609935</v>
      </c>
      <c r="GM180" s="7">
        <v>22.575203642609935</v>
      </c>
      <c r="GN180" s="7">
        <v>6.3463866339501402</v>
      </c>
      <c r="GO180" s="7">
        <v>10.486639129674497</v>
      </c>
      <c r="GP180" s="7">
        <v>6.3463866339501402</v>
      </c>
      <c r="GQ180" s="7">
        <v>10.486639129674497</v>
      </c>
      <c r="GR180" s="7">
        <v>96.187498607829554</v>
      </c>
      <c r="GS180" s="7">
        <v>96.187498607829554</v>
      </c>
      <c r="GT180" s="7">
        <v>96.187498607829554</v>
      </c>
      <c r="GU180" s="7">
        <v>96.187498607829554</v>
      </c>
      <c r="GV180" s="7">
        <v>96.419632892946879</v>
      </c>
      <c r="GW180" s="7">
        <v>96.419632892946879</v>
      </c>
      <c r="GX180" s="7">
        <v>96.419632892946879</v>
      </c>
      <c r="GY180" s="7">
        <v>96.419632892946879</v>
      </c>
      <c r="GZ180" s="7">
        <v>93.088314599999919</v>
      </c>
      <c r="HA180" s="7">
        <v>93.088314599999919</v>
      </c>
    </row>
    <row r="181" spans="47:209" ht="15" x14ac:dyDescent="0.25">
      <c r="AU181"/>
      <c r="AV181"/>
      <c r="AW181"/>
      <c r="AX181"/>
      <c r="AY181"/>
      <c r="AZ181"/>
      <c r="BA181"/>
      <c r="BB181"/>
      <c r="BC181"/>
      <c r="BM181" s="7" cm="1">
        <f t="array" ref="BM181">INDEX($HD$3:$HD$14,BN181,1)</f>
        <v>31</v>
      </c>
      <c r="BN181" s="7">
        <v>8</v>
      </c>
      <c r="BO181" s="7">
        <v>10</v>
      </c>
      <c r="BP181" s="7">
        <v>94.524222054648078</v>
      </c>
      <c r="BQ181" s="7">
        <v>94.524222054648078</v>
      </c>
      <c r="BR181" s="7">
        <v>94.524222054648078</v>
      </c>
      <c r="BS181" s="7">
        <v>94.524222054648078</v>
      </c>
      <c r="BT181" s="7">
        <v>85.612623834750252</v>
      </c>
      <c r="BU181" s="7">
        <v>85.612623834750252</v>
      </c>
      <c r="BV181" s="7">
        <v>85.612623834750252</v>
      </c>
      <c r="BW181" s="7">
        <v>85.612623834750252</v>
      </c>
      <c r="BX181" s="7">
        <v>94.505258249662461</v>
      </c>
      <c r="BY181" s="7">
        <v>94.505258249662461</v>
      </c>
      <c r="BZ181" s="7">
        <v>85.612623834750252</v>
      </c>
      <c r="CA181" s="7">
        <v>85.612623834750252</v>
      </c>
      <c r="CB181" s="7">
        <v>85.612623834750252</v>
      </c>
      <c r="CC181" s="7">
        <v>85.612623834750252</v>
      </c>
      <c r="CD181" s="7">
        <v>93.433145266832838</v>
      </c>
      <c r="CE181" s="7">
        <v>93.433145266832838</v>
      </c>
      <c r="CF181" s="7">
        <v>93.433145266832838</v>
      </c>
      <c r="CG181" s="7">
        <v>93.433145266832838</v>
      </c>
      <c r="CH181" s="7">
        <v>93.433145266832838</v>
      </c>
      <c r="CI181" s="7">
        <v>93.433145266832838</v>
      </c>
      <c r="CJ181" s="7">
        <v>93.531487830630638</v>
      </c>
      <c r="CK181" s="7">
        <v>93.531487830630638</v>
      </c>
      <c r="CL181" s="7">
        <v>93.531487830630638</v>
      </c>
      <c r="CM181" s="7">
        <v>93.531487830630638</v>
      </c>
      <c r="CN181" s="7">
        <v>93.531487830630638</v>
      </c>
      <c r="CO181" s="7">
        <v>93.531487830630638</v>
      </c>
      <c r="CP181" s="7">
        <v>93.531487830630638</v>
      </c>
      <c r="CQ181" s="7">
        <v>93.531487830630638</v>
      </c>
      <c r="CR181" s="7">
        <v>99.121309620909344</v>
      </c>
      <c r="CS181" s="7">
        <v>99.121309620909344</v>
      </c>
      <c r="CT181" s="7">
        <v>99.121309620909344</v>
      </c>
      <c r="CU181" s="7">
        <v>99.121309620909344</v>
      </c>
      <c r="CV181" s="7">
        <v>94.967764601891503</v>
      </c>
      <c r="CW181" s="7">
        <v>94.967764601891503</v>
      </c>
      <c r="CX181" s="7">
        <v>94.967764601891503</v>
      </c>
      <c r="CY181" s="7">
        <v>94.967764601891503</v>
      </c>
      <c r="CZ181" s="7">
        <v>93.433145266832838</v>
      </c>
      <c r="DA181" s="7">
        <v>93.433145266832838</v>
      </c>
      <c r="DB181" s="7">
        <v>93.433145266832838</v>
      </c>
      <c r="DC181" s="7">
        <v>93.433145266832838</v>
      </c>
      <c r="DD181" s="7">
        <v>92.69620171134882</v>
      </c>
      <c r="DE181" s="7">
        <v>92.69620171134882</v>
      </c>
      <c r="DF181" s="7">
        <v>92.69620171134882</v>
      </c>
      <c r="DG181" s="7">
        <v>92.69620171134882</v>
      </c>
      <c r="DH181" s="7">
        <v>94.524222054648078</v>
      </c>
      <c r="DI181" s="7">
        <v>94.524222054648078</v>
      </c>
      <c r="DJ181" s="7">
        <v>94.524222054648078</v>
      </c>
      <c r="DK181" s="7">
        <v>94.524222054648078</v>
      </c>
      <c r="DL181" s="7">
        <v>94.505258249662461</v>
      </c>
      <c r="DM181" s="7">
        <v>94.505258249662461</v>
      </c>
      <c r="DN181" s="7">
        <v>94.505258249662461</v>
      </c>
      <c r="DO181" s="7">
        <v>94.505258249662461</v>
      </c>
      <c r="DP181" s="7">
        <v>88.576532400659985</v>
      </c>
      <c r="DQ181" s="7">
        <v>88.576532400659985</v>
      </c>
      <c r="DR181" s="7">
        <v>88.576532400659985</v>
      </c>
      <c r="DS181" s="7">
        <v>88.576532400659985</v>
      </c>
      <c r="DT181" s="7">
        <v>96.348028452844574</v>
      </c>
      <c r="DU181" s="7">
        <v>96.348028452844574</v>
      </c>
      <c r="DV181" s="7">
        <v>96.348028452844574</v>
      </c>
      <c r="DW181" s="7">
        <v>96.348028452844574</v>
      </c>
      <c r="DX181" s="7">
        <v>22.085641692162767</v>
      </c>
      <c r="DY181" s="7">
        <v>22.085641692162767</v>
      </c>
      <c r="DZ181" s="7">
        <v>22.085641692162767</v>
      </c>
      <c r="EA181" s="7">
        <v>22.085641692162767</v>
      </c>
      <c r="EB181" s="7">
        <v>17.093109074950164</v>
      </c>
      <c r="EC181" s="7">
        <v>17.093109074950164</v>
      </c>
      <c r="ED181" s="7">
        <v>17.093109074950164</v>
      </c>
      <c r="EE181" s="7">
        <v>17.093109074950164</v>
      </c>
      <c r="EF181" s="7">
        <v>41.898974308365155</v>
      </c>
      <c r="EG181" s="7">
        <v>41.898974308365155</v>
      </c>
      <c r="EH181" s="7">
        <v>41.898974308365155</v>
      </c>
      <c r="EI181" s="7">
        <v>41.898974308365155</v>
      </c>
      <c r="EJ181" s="7">
        <v>4.2589778601202388</v>
      </c>
      <c r="EK181" s="7">
        <v>8.5265625673929577</v>
      </c>
      <c r="EL181" s="7">
        <v>4.2589778601202388</v>
      </c>
      <c r="EM181" s="7">
        <v>8.5265625673929577</v>
      </c>
      <c r="EN181" s="7">
        <v>16.578175324521979</v>
      </c>
      <c r="EO181" s="7">
        <v>16.578175324521979</v>
      </c>
      <c r="EP181" s="7">
        <v>17.093109074950164</v>
      </c>
      <c r="EQ181" s="7">
        <v>17.093109074950164</v>
      </c>
      <c r="ER181" s="7">
        <v>17.093109074950164</v>
      </c>
      <c r="ES181" s="7">
        <v>17.093109074950164</v>
      </c>
      <c r="ET181" s="7">
        <v>18.413733639846019</v>
      </c>
      <c r="EU181" s="7">
        <v>18.413733639846019</v>
      </c>
      <c r="EV181" s="7">
        <v>28.485766543746372</v>
      </c>
      <c r="EW181" s="7">
        <v>28.485766543746372</v>
      </c>
      <c r="EX181" s="7">
        <v>28.485766543746372</v>
      </c>
      <c r="EY181" s="7">
        <v>28.485766543746372</v>
      </c>
      <c r="EZ181" s="7">
        <v>28.485766543746372</v>
      </c>
      <c r="FA181" s="7">
        <v>28.485766543746372</v>
      </c>
      <c r="FB181" s="7">
        <v>73.954690681498661</v>
      </c>
      <c r="FC181" s="7">
        <v>12.421593179036678</v>
      </c>
      <c r="FD181" s="7">
        <v>18.569596940234568</v>
      </c>
      <c r="FE181" s="7">
        <v>73.954690681498661</v>
      </c>
      <c r="FF181" s="7">
        <v>12.421593179036678</v>
      </c>
      <c r="FG181" s="7">
        <v>18.569596940234568</v>
      </c>
      <c r="FH181" s="7">
        <v>12.421593179036678</v>
      </c>
      <c r="FI181" s="7">
        <v>18.569596940234568</v>
      </c>
      <c r="FJ181" s="7">
        <v>12.421593179036678</v>
      </c>
      <c r="FK181" s="7">
        <v>18.569596940234568</v>
      </c>
      <c r="FL181" s="7">
        <v>37.715813733133444</v>
      </c>
      <c r="FM181" s="7">
        <v>37.715813733133444</v>
      </c>
      <c r="FN181" s="7">
        <v>37.715813733133444</v>
      </c>
      <c r="FO181" s="7">
        <v>37.715813733133444</v>
      </c>
      <c r="FP181" s="7">
        <v>10.903806460450138</v>
      </c>
      <c r="FQ181" s="7">
        <v>20.742768160489799</v>
      </c>
      <c r="FR181" s="7">
        <v>10.903806460450138</v>
      </c>
      <c r="FS181" s="7">
        <v>20.742768160489799</v>
      </c>
      <c r="FT181" s="7">
        <v>28.485766543746372</v>
      </c>
      <c r="FU181" s="7">
        <v>28.485766543746372</v>
      </c>
      <c r="FV181" s="7">
        <v>28.485766543746372</v>
      </c>
      <c r="FW181" s="7">
        <v>28.485766543746372</v>
      </c>
      <c r="FX181" s="7">
        <v>12.438045501782977</v>
      </c>
      <c r="FY181" s="7">
        <v>20.846561383693505</v>
      </c>
      <c r="FZ181" s="7">
        <v>12.438045501782977</v>
      </c>
      <c r="GA181" s="7">
        <v>20.846561383693505</v>
      </c>
      <c r="GB181" s="7">
        <v>22.085641692162767</v>
      </c>
      <c r="GC181" s="7">
        <v>22.085641692162767</v>
      </c>
      <c r="GD181" s="7">
        <v>22.085641692162767</v>
      </c>
      <c r="GE181" s="7">
        <v>22.085641692162767</v>
      </c>
      <c r="GF181" s="7">
        <v>16.578175324521979</v>
      </c>
      <c r="GG181" s="7">
        <v>16.578175324521979</v>
      </c>
      <c r="GH181" s="7">
        <v>16.578175324521979</v>
      </c>
      <c r="GI181" s="7">
        <v>16.578175324521979</v>
      </c>
      <c r="GJ181" s="7">
        <v>30.797579775378281</v>
      </c>
      <c r="GK181" s="7">
        <v>30.797579775378281</v>
      </c>
      <c r="GL181" s="7">
        <v>30.797579775378281</v>
      </c>
      <c r="GM181" s="7">
        <v>30.797579775378281</v>
      </c>
      <c r="GN181" s="7">
        <v>6.6976162978518978</v>
      </c>
      <c r="GO181" s="7">
        <v>10.684506778956017</v>
      </c>
      <c r="GP181" s="7">
        <v>6.6976162978518978</v>
      </c>
      <c r="GQ181" s="7">
        <v>10.684506778956017</v>
      </c>
      <c r="GR181" s="7">
        <v>96.931451083504129</v>
      </c>
      <c r="GS181" s="7">
        <v>96.931451083504129</v>
      </c>
      <c r="GT181" s="7">
        <v>96.931451083504129</v>
      </c>
      <c r="GU181" s="7">
        <v>96.931451083504129</v>
      </c>
      <c r="GV181" s="7">
        <v>97.539828228797688</v>
      </c>
      <c r="GW181" s="7">
        <v>97.539828228797688</v>
      </c>
      <c r="GX181" s="7">
        <v>97.539828228797688</v>
      </c>
      <c r="GY181" s="7">
        <v>97.539828228797688</v>
      </c>
      <c r="GZ181" s="7">
        <v>95.775220401905827</v>
      </c>
      <c r="HA181" s="7">
        <v>95.775220401905827</v>
      </c>
    </row>
    <row r="182" spans="47:209" ht="15" x14ac:dyDescent="0.25">
      <c r="AU182"/>
      <c r="AV182"/>
      <c r="AW182"/>
      <c r="AX182"/>
      <c r="AY182"/>
      <c r="AZ182"/>
      <c r="BA182"/>
      <c r="BB182"/>
      <c r="BC182"/>
      <c r="BM182" s="7" cm="1">
        <f t="array" ref="BM182">INDEX($HD$3:$HD$14,BN182,1)</f>
        <v>31</v>
      </c>
      <c r="BN182" s="7">
        <v>8</v>
      </c>
      <c r="BO182" s="7">
        <v>11</v>
      </c>
      <c r="BP182" s="7">
        <v>93.548025363240271</v>
      </c>
      <c r="BQ182" s="7">
        <v>93.548025363240271</v>
      </c>
      <c r="BR182" s="7">
        <v>93.548025363240271</v>
      </c>
      <c r="BS182" s="7">
        <v>93.548025363240271</v>
      </c>
      <c r="BT182" s="7">
        <v>89.175004336377739</v>
      </c>
      <c r="BU182" s="7">
        <v>89.175004336377739</v>
      </c>
      <c r="BV182" s="7">
        <v>89.175004336377739</v>
      </c>
      <c r="BW182" s="7">
        <v>89.175004336377739</v>
      </c>
      <c r="BX182" s="7">
        <v>94.595417185292831</v>
      </c>
      <c r="BY182" s="7">
        <v>94.595417185292831</v>
      </c>
      <c r="BZ182" s="7">
        <v>89.175004336377739</v>
      </c>
      <c r="CA182" s="7">
        <v>89.175004336377739</v>
      </c>
      <c r="CB182" s="7">
        <v>89.175004336377739</v>
      </c>
      <c r="CC182" s="7">
        <v>89.175004336377739</v>
      </c>
      <c r="CD182" s="7">
        <v>94.237798555527903</v>
      </c>
      <c r="CE182" s="7">
        <v>94.237798555527903</v>
      </c>
      <c r="CF182" s="7">
        <v>94.237798555527903</v>
      </c>
      <c r="CG182" s="7">
        <v>94.237798555527903</v>
      </c>
      <c r="CH182" s="7">
        <v>94.237798555527903</v>
      </c>
      <c r="CI182" s="7">
        <v>94.237798555527903</v>
      </c>
      <c r="CJ182" s="7">
        <v>91.221976668709956</v>
      </c>
      <c r="CK182" s="7">
        <v>91.221976668709956</v>
      </c>
      <c r="CL182" s="7">
        <v>91.221976668709956</v>
      </c>
      <c r="CM182" s="7">
        <v>91.221976668709956</v>
      </c>
      <c r="CN182" s="7">
        <v>91.221976668709956</v>
      </c>
      <c r="CO182" s="7">
        <v>91.221976668709956</v>
      </c>
      <c r="CP182" s="7">
        <v>91.221976668709956</v>
      </c>
      <c r="CQ182" s="7">
        <v>91.221976668709956</v>
      </c>
      <c r="CR182" s="7">
        <v>99.300362904487031</v>
      </c>
      <c r="CS182" s="7">
        <v>99.300362904487031</v>
      </c>
      <c r="CT182" s="7">
        <v>99.300362904487031</v>
      </c>
      <c r="CU182" s="7">
        <v>99.300362904487031</v>
      </c>
      <c r="CV182" s="7">
        <v>91.875040631656958</v>
      </c>
      <c r="CW182" s="7">
        <v>91.875040631656958</v>
      </c>
      <c r="CX182" s="7">
        <v>91.875040631656958</v>
      </c>
      <c r="CY182" s="7">
        <v>91.875040631656958</v>
      </c>
      <c r="CZ182" s="7">
        <v>94.237798555527903</v>
      </c>
      <c r="DA182" s="7">
        <v>94.237798555527903</v>
      </c>
      <c r="DB182" s="7">
        <v>94.237798555527903</v>
      </c>
      <c r="DC182" s="7">
        <v>94.237798555527903</v>
      </c>
      <c r="DD182" s="7">
        <v>93.727525621465901</v>
      </c>
      <c r="DE182" s="7">
        <v>93.727525621465901</v>
      </c>
      <c r="DF182" s="7">
        <v>93.727525621465901</v>
      </c>
      <c r="DG182" s="7">
        <v>93.727525621465901</v>
      </c>
      <c r="DH182" s="7">
        <v>93.548025363240271</v>
      </c>
      <c r="DI182" s="7">
        <v>93.548025363240271</v>
      </c>
      <c r="DJ182" s="7">
        <v>93.548025363240271</v>
      </c>
      <c r="DK182" s="7">
        <v>93.548025363240271</v>
      </c>
      <c r="DL182" s="7">
        <v>94.595417185292831</v>
      </c>
      <c r="DM182" s="7">
        <v>94.595417185292831</v>
      </c>
      <c r="DN182" s="7">
        <v>94.595417185292831</v>
      </c>
      <c r="DO182" s="7">
        <v>94.595417185292831</v>
      </c>
      <c r="DP182" s="7">
        <v>87.000019088284077</v>
      </c>
      <c r="DQ182" s="7">
        <v>87.000019088284077</v>
      </c>
      <c r="DR182" s="7">
        <v>87.000019088284077</v>
      </c>
      <c r="DS182" s="7">
        <v>87.000019088284077</v>
      </c>
      <c r="DT182" s="7">
        <v>96.368422048430929</v>
      </c>
      <c r="DU182" s="7">
        <v>96.368422048430929</v>
      </c>
      <c r="DV182" s="7">
        <v>96.368422048430929</v>
      </c>
      <c r="DW182" s="7">
        <v>96.368422048430929</v>
      </c>
      <c r="DX182" s="7">
        <v>26.742055056014589</v>
      </c>
      <c r="DY182" s="7">
        <v>26.742055056014589</v>
      </c>
      <c r="DZ182" s="7">
        <v>26.742055056014589</v>
      </c>
      <c r="EA182" s="7">
        <v>26.742055056014589</v>
      </c>
      <c r="EB182" s="7">
        <v>23.265953500731623</v>
      </c>
      <c r="EC182" s="7">
        <v>23.265953500731623</v>
      </c>
      <c r="ED182" s="7">
        <v>23.265953500731623</v>
      </c>
      <c r="EE182" s="7">
        <v>23.265953500731623</v>
      </c>
      <c r="EF182" s="7">
        <v>52.851191767935553</v>
      </c>
      <c r="EG182" s="7">
        <v>52.851191767935553</v>
      </c>
      <c r="EH182" s="7">
        <v>52.851191767935553</v>
      </c>
      <c r="EI182" s="7">
        <v>52.851191767935553</v>
      </c>
      <c r="EJ182" s="7">
        <v>7.2828774906554283</v>
      </c>
      <c r="EK182" s="7">
        <v>13.64515017901903</v>
      </c>
      <c r="EL182" s="7">
        <v>7.2828774906554283</v>
      </c>
      <c r="EM182" s="7">
        <v>13.64515017901903</v>
      </c>
      <c r="EN182" s="7">
        <v>15.706136191184781</v>
      </c>
      <c r="EO182" s="7">
        <v>15.706136191184781</v>
      </c>
      <c r="EP182" s="7">
        <v>23.265953500731623</v>
      </c>
      <c r="EQ182" s="7">
        <v>23.265953500731623</v>
      </c>
      <c r="ER182" s="7">
        <v>23.265953500731623</v>
      </c>
      <c r="ES182" s="7">
        <v>23.265953500731623</v>
      </c>
      <c r="ET182" s="7">
        <v>24.608452022316698</v>
      </c>
      <c r="EU182" s="7">
        <v>24.608452022316698</v>
      </c>
      <c r="EV182" s="7">
        <v>36.6823488116774</v>
      </c>
      <c r="EW182" s="7">
        <v>36.6823488116774</v>
      </c>
      <c r="EX182" s="7">
        <v>36.6823488116774</v>
      </c>
      <c r="EY182" s="7">
        <v>36.6823488116774</v>
      </c>
      <c r="EZ182" s="7">
        <v>36.6823488116774</v>
      </c>
      <c r="FA182" s="7">
        <v>36.6823488116774</v>
      </c>
      <c r="FB182" s="7">
        <v>75.011882033548432</v>
      </c>
      <c r="FC182" s="7">
        <v>19.250339894695003</v>
      </c>
      <c r="FD182" s="7">
        <v>28.246902807510235</v>
      </c>
      <c r="FE182" s="7">
        <v>75.011882033548432</v>
      </c>
      <c r="FF182" s="7">
        <v>19.250339894695003</v>
      </c>
      <c r="FG182" s="7">
        <v>28.246902807510235</v>
      </c>
      <c r="FH182" s="7">
        <v>19.250339894695003</v>
      </c>
      <c r="FI182" s="7">
        <v>28.246902807510235</v>
      </c>
      <c r="FJ182" s="7">
        <v>19.250339894695003</v>
      </c>
      <c r="FK182" s="7">
        <v>28.246902807510235</v>
      </c>
      <c r="FL182" s="7">
        <v>44.166903516796026</v>
      </c>
      <c r="FM182" s="7">
        <v>44.166903516796026</v>
      </c>
      <c r="FN182" s="7">
        <v>44.166903516796026</v>
      </c>
      <c r="FO182" s="7">
        <v>44.166903516796026</v>
      </c>
      <c r="FP182" s="7">
        <v>12.90114509239883</v>
      </c>
      <c r="FQ182" s="7">
        <v>24.220344155914916</v>
      </c>
      <c r="FR182" s="7">
        <v>12.90114509239883</v>
      </c>
      <c r="FS182" s="7">
        <v>24.220344155914916</v>
      </c>
      <c r="FT182" s="7">
        <v>36.6823488116774</v>
      </c>
      <c r="FU182" s="7">
        <v>36.6823488116774</v>
      </c>
      <c r="FV182" s="7">
        <v>36.6823488116774</v>
      </c>
      <c r="FW182" s="7">
        <v>36.6823488116774</v>
      </c>
      <c r="FX182" s="7">
        <v>12.682778253538105</v>
      </c>
      <c r="FY182" s="7">
        <v>21.173091152656927</v>
      </c>
      <c r="FZ182" s="7">
        <v>12.682778253538105</v>
      </c>
      <c r="GA182" s="7">
        <v>21.173091152656927</v>
      </c>
      <c r="GB182" s="7">
        <v>26.742055056014589</v>
      </c>
      <c r="GC182" s="7">
        <v>26.742055056014589</v>
      </c>
      <c r="GD182" s="7">
        <v>26.742055056014589</v>
      </c>
      <c r="GE182" s="7">
        <v>26.742055056014589</v>
      </c>
      <c r="GF182" s="7">
        <v>15.706136191184781</v>
      </c>
      <c r="GG182" s="7">
        <v>15.706136191184781</v>
      </c>
      <c r="GH182" s="7">
        <v>15.706136191184781</v>
      </c>
      <c r="GI182" s="7">
        <v>15.706136191184781</v>
      </c>
      <c r="GJ182" s="7">
        <v>36.863295461737486</v>
      </c>
      <c r="GK182" s="7">
        <v>36.863295461737486</v>
      </c>
      <c r="GL182" s="7">
        <v>36.863295461737486</v>
      </c>
      <c r="GM182" s="7">
        <v>36.863295461737486</v>
      </c>
      <c r="GN182" s="7">
        <v>9.5086383224897215</v>
      </c>
      <c r="GO182" s="7">
        <v>14.55204797671259</v>
      </c>
      <c r="GP182" s="7">
        <v>9.5086383224897215</v>
      </c>
      <c r="GQ182" s="7">
        <v>14.55204797671259</v>
      </c>
      <c r="GR182" s="7">
        <v>97.859646506935192</v>
      </c>
      <c r="GS182" s="7">
        <v>97.859646506935192</v>
      </c>
      <c r="GT182" s="7">
        <v>97.859646506935192</v>
      </c>
      <c r="GU182" s="7">
        <v>97.859646506935192</v>
      </c>
      <c r="GV182" s="7">
        <v>98.44652104178887</v>
      </c>
      <c r="GW182" s="7">
        <v>98.44652104178887</v>
      </c>
      <c r="GX182" s="7">
        <v>98.44652104178887</v>
      </c>
      <c r="GY182" s="7">
        <v>98.44652104178887</v>
      </c>
      <c r="GZ182" s="7">
        <v>94.279141832360409</v>
      </c>
      <c r="HA182" s="7">
        <v>94.279141832360409</v>
      </c>
    </row>
    <row r="183" spans="47:209" ht="15" x14ac:dyDescent="0.25">
      <c r="AU183"/>
      <c r="AV183"/>
      <c r="AW183"/>
      <c r="AX183"/>
      <c r="AY183"/>
      <c r="AZ183"/>
      <c r="BA183"/>
      <c r="BB183"/>
      <c r="BC183"/>
      <c r="BM183" s="7" cm="1">
        <f t="array" ref="BM183">INDEX($HD$3:$HD$14,BN183,1)</f>
        <v>31</v>
      </c>
      <c r="BN183" s="7">
        <v>8</v>
      </c>
      <c r="BO183" s="7">
        <v>12</v>
      </c>
      <c r="BP183" s="7">
        <v>91.982775760703717</v>
      </c>
      <c r="BQ183" s="7">
        <v>91.982775760703717</v>
      </c>
      <c r="BR183" s="7">
        <v>91.982775760703717</v>
      </c>
      <c r="BS183" s="7">
        <v>91.982775760703717</v>
      </c>
      <c r="BT183" s="7">
        <v>90.669169043474966</v>
      </c>
      <c r="BU183" s="7">
        <v>90.669169043474966</v>
      </c>
      <c r="BV183" s="7">
        <v>90.669169043474966</v>
      </c>
      <c r="BW183" s="7">
        <v>90.669169043474966</v>
      </c>
      <c r="BX183" s="7">
        <v>94.956551181833035</v>
      </c>
      <c r="BY183" s="7">
        <v>94.956551181833035</v>
      </c>
      <c r="BZ183" s="7">
        <v>90.669169043474966</v>
      </c>
      <c r="CA183" s="7">
        <v>90.669169043474966</v>
      </c>
      <c r="CB183" s="7">
        <v>90.669169043474966</v>
      </c>
      <c r="CC183" s="7">
        <v>90.669169043474966</v>
      </c>
      <c r="CD183" s="7">
        <v>90.217909134589462</v>
      </c>
      <c r="CE183" s="7">
        <v>90.217909134589462</v>
      </c>
      <c r="CF183" s="7">
        <v>90.217909134589462</v>
      </c>
      <c r="CG183" s="7">
        <v>90.217909134589462</v>
      </c>
      <c r="CH183" s="7">
        <v>90.217909134589462</v>
      </c>
      <c r="CI183" s="7">
        <v>90.217909134589462</v>
      </c>
      <c r="CJ183" s="7">
        <v>91.999480955953288</v>
      </c>
      <c r="CK183" s="7">
        <v>91.999480955953288</v>
      </c>
      <c r="CL183" s="7">
        <v>91.999480955953288</v>
      </c>
      <c r="CM183" s="7">
        <v>91.999480955953288</v>
      </c>
      <c r="CN183" s="7">
        <v>91.999480955953288</v>
      </c>
      <c r="CO183" s="7">
        <v>91.999480955953288</v>
      </c>
      <c r="CP183" s="7">
        <v>91.999480955953288</v>
      </c>
      <c r="CQ183" s="7">
        <v>91.999480955953288</v>
      </c>
      <c r="CR183" s="7">
        <v>97.787551442111791</v>
      </c>
      <c r="CS183" s="7">
        <v>97.787551442111791</v>
      </c>
      <c r="CT183" s="7">
        <v>97.787551442111791</v>
      </c>
      <c r="CU183" s="7">
        <v>97.787551442111791</v>
      </c>
      <c r="CV183" s="7">
        <v>93.130108829443145</v>
      </c>
      <c r="CW183" s="7">
        <v>93.130108829443145</v>
      </c>
      <c r="CX183" s="7">
        <v>93.130108829443145</v>
      </c>
      <c r="CY183" s="7">
        <v>93.130108829443145</v>
      </c>
      <c r="CZ183" s="7">
        <v>90.217909134589462</v>
      </c>
      <c r="DA183" s="7">
        <v>90.217909134589462</v>
      </c>
      <c r="DB183" s="7">
        <v>90.217909134589462</v>
      </c>
      <c r="DC183" s="7">
        <v>90.217909134589462</v>
      </c>
      <c r="DD183" s="7">
        <v>93.679898460498123</v>
      </c>
      <c r="DE183" s="7">
        <v>93.679898460498123</v>
      </c>
      <c r="DF183" s="7">
        <v>93.679898460498123</v>
      </c>
      <c r="DG183" s="7">
        <v>93.679898460498123</v>
      </c>
      <c r="DH183" s="7">
        <v>91.982775760703717</v>
      </c>
      <c r="DI183" s="7">
        <v>91.982775760703717</v>
      </c>
      <c r="DJ183" s="7">
        <v>91.982775760703717</v>
      </c>
      <c r="DK183" s="7">
        <v>91.982775760703717</v>
      </c>
      <c r="DL183" s="7">
        <v>94.956551181833035</v>
      </c>
      <c r="DM183" s="7">
        <v>94.956551181833035</v>
      </c>
      <c r="DN183" s="7">
        <v>94.956551181833035</v>
      </c>
      <c r="DO183" s="7">
        <v>94.956551181833035</v>
      </c>
      <c r="DP183" s="7">
        <v>81.677868427566025</v>
      </c>
      <c r="DQ183" s="7">
        <v>81.677868427566025</v>
      </c>
      <c r="DR183" s="7">
        <v>81.677868427566025</v>
      </c>
      <c r="DS183" s="7">
        <v>81.677868427566025</v>
      </c>
      <c r="DT183" s="7">
        <v>97.087749506861982</v>
      </c>
      <c r="DU183" s="7">
        <v>97.087749506861982</v>
      </c>
      <c r="DV183" s="7">
        <v>97.087749506861982</v>
      </c>
      <c r="DW183" s="7">
        <v>97.087749506861982</v>
      </c>
      <c r="DX183" s="7">
        <v>29.942027890227237</v>
      </c>
      <c r="DY183" s="7">
        <v>29.942027890227237</v>
      </c>
      <c r="DZ183" s="7">
        <v>29.942027890227237</v>
      </c>
      <c r="EA183" s="7">
        <v>29.942027890227237</v>
      </c>
      <c r="EB183" s="7">
        <v>29.884104330439872</v>
      </c>
      <c r="EC183" s="7">
        <v>29.884104330439872</v>
      </c>
      <c r="ED183" s="7">
        <v>29.884104330439872</v>
      </c>
      <c r="EE183" s="7">
        <v>29.884104330439872</v>
      </c>
      <c r="EF183" s="7">
        <v>61.425039027340212</v>
      </c>
      <c r="EG183" s="7">
        <v>61.425039027340212</v>
      </c>
      <c r="EH183" s="7">
        <v>61.425039027340212</v>
      </c>
      <c r="EI183" s="7">
        <v>61.425039027340212</v>
      </c>
      <c r="EJ183" s="7">
        <v>10.972973029975075</v>
      </c>
      <c r="EK183" s="7">
        <v>19.079856338986861</v>
      </c>
      <c r="EL183" s="7">
        <v>10.972973029975075</v>
      </c>
      <c r="EM183" s="7">
        <v>19.079856338986861</v>
      </c>
      <c r="EN183" s="7">
        <v>15.444758376832826</v>
      </c>
      <c r="EO183" s="7">
        <v>15.444758376832826</v>
      </c>
      <c r="EP183" s="7">
        <v>29.884104330439872</v>
      </c>
      <c r="EQ183" s="7">
        <v>29.884104330439872</v>
      </c>
      <c r="ER183" s="7">
        <v>29.884104330439872</v>
      </c>
      <c r="ES183" s="7">
        <v>29.884104330439872</v>
      </c>
      <c r="ET183" s="7">
        <v>29.056844794681812</v>
      </c>
      <c r="EU183" s="7">
        <v>29.056844794681812</v>
      </c>
      <c r="EV183" s="7">
        <v>44.492886727955934</v>
      </c>
      <c r="EW183" s="7">
        <v>44.492886727955934</v>
      </c>
      <c r="EX183" s="7">
        <v>44.492886727955934</v>
      </c>
      <c r="EY183" s="7">
        <v>44.492886727955934</v>
      </c>
      <c r="EZ183" s="7">
        <v>44.492886727955934</v>
      </c>
      <c r="FA183" s="7">
        <v>44.492886727955934</v>
      </c>
      <c r="FB183" s="7">
        <v>75.673494139633391</v>
      </c>
      <c r="FC183" s="7">
        <v>25.199666386755069</v>
      </c>
      <c r="FD183" s="7">
        <v>35.894536883828444</v>
      </c>
      <c r="FE183" s="7">
        <v>75.673494139633391</v>
      </c>
      <c r="FF183" s="7">
        <v>25.199666386755069</v>
      </c>
      <c r="FG183" s="7">
        <v>35.894536883828444</v>
      </c>
      <c r="FH183" s="7">
        <v>25.199666386755069</v>
      </c>
      <c r="FI183" s="7">
        <v>35.894536883828444</v>
      </c>
      <c r="FJ183" s="7">
        <v>25.199666386755069</v>
      </c>
      <c r="FK183" s="7">
        <v>35.894536883828444</v>
      </c>
      <c r="FL183" s="7">
        <v>48.735199631809351</v>
      </c>
      <c r="FM183" s="7">
        <v>48.735199631809351</v>
      </c>
      <c r="FN183" s="7">
        <v>48.735199631809351</v>
      </c>
      <c r="FO183" s="7">
        <v>48.735199631809351</v>
      </c>
      <c r="FP183" s="7">
        <v>15.262894407131968</v>
      </c>
      <c r="FQ183" s="7">
        <v>27.925343305670072</v>
      </c>
      <c r="FR183" s="7">
        <v>15.262894407131968</v>
      </c>
      <c r="FS183" s="7">
        <v>27.925343305670072</v>
      </c>
      <c r="FT183" s="7">
        <v>44.492886727955934</v>
      </c>
      <c r="FU183" s="7">
        <v>44.492886727955934</v>
      </c>
      <c r="FV183" s="7">
        <v>44.492886727955934</v>
      </c>
      <c r="FW183" s="7">
        <v>44.492886727955934</v>
      </c>
      <c r="FX183" s="7">
        <v>13.35172171819208</v>
      </c>
      <c r="FY183" s="7">
        <v>22.097636695409086</v>
      </c>
      <c r="FZ183" s="7">
        <v>13.35172171819208</v>
      </c>
      <c r="GA183" s="7">
        <v>22.097636695409086</v>
      </c>
      <c r="GB183" s="7">
        <v>29.942027890227237</v>
      </c>
      <c r="GC183" s="7">
        <v>29.942027890227237</v>
      </c>
      <c r="GD183" s="7">
        <v>29.942027890227237</v>
      </c>
      <c r="GE183" s="7">
        <v>29.942027890227237</v>
      </c>
      <c r="GF183" s="7">
        <v>15.444758376832826</v>
      </c>
      <c r="GG183" s="7">
        <v>15.444758376832826</v>
      </c>
      <c r="GH183" s="7">
        <v>15.444758376832826</v>
      </c>
      <c r="GI183" s="7">
        <v>15.444758376832826</v>
      </c>
      <c r="GJ183" s="7">
        <v>40.932124952898711</v>
      </c>
      <c r="GK183" s="7">
        <v>40.932124952898711</v>
      </c>
      <c r="GL183" s="7">
        <v>40.932124952898711</v>
      </c>
      <c r="GM183" s="7">
        <v>40.932124952898711</v>
      </c>
      <c r="GN183" s="7">
        <v>12.541922487894443</v>
      </c>
      <c r="GO183" s="7">
        <v>18.096008338181811</v>
      </c>
      <c r="GP183" s="7">
        <v>12.541922487894443</v>
      </c>
      <c r="GQ183" s="7">
        <v>18.096008338181811</v>
      </c>
      <c r="GR183" s="7">
        <v>95.627011979867646</v>
      </c>
      <c r="GS183" s="7">
        <v>95.627011979867646</v>
      </c>
      <c r="GT183" s="7">
        <v>95.627011979867646</v>
      </c>
      <c r="GU183" s="7">
        <v>95.627011979867646</v>
      </c>
      <c r="GV183" s="7">
        <v>96.169606095263987</v>
      </c>
      <c r="GW183" s="7">
        <v>96.169606095263987</v>
      </c>
      <c r="GX183" s="7">
        <v>96.169606095263987</v>
      </c>
      <c r="GY183" s="7">
        <v>96.169606095263987</v>
      </c>
      <c r="GZ183" s="7">
        <v>88.509867335806163</v>
      </c>
      <c r="HA183" s="7">
        <v>88.509867335806163</v>
      </c>
    </row>
    <row r="184" spans="47:209" ht="15" x14ac:dyDescent="0.25">
      <c r="AU184"/>
      <c r="AV184"/>
      <c r="AW184"/>
      <c r="AX184"/>
      <c r="AY184"/>
      <c r="AZ184"/>
      <c r="BA184"/>
      <c r="BB184"/>
      <c r="BC184"/>
      <c r="BM184" s="7" cm="1">
        <f t="array" ref="BM184">INDEX($HD$3:$HD$14,BN184,1)</f>
        <v>31</v>
      </c>
      <c r="BN184" s="7">
        <v>8</v>
      </c>
      <c r="BO184" s="7">
        <v>13</v>
      </c>
      <c r="BP184" s="7">
        <v>86.045842537990936</v>
      </c>
      <c r="BQ184" s="7">
        <v>86.045842537990936</v>
      </c>
      <c r="BR184" s="7">
        <v>86.045842537990936</v>
      </c>
      <c r="BS184" s="7">
        <v>86.045842537990936</v>
      </c>
      <c r="BT184" s="7">
        <v>91.777677944647863</v>
      </c>
      <c r="BU184" s="7">
        <v>91.777677944647863</v>
      </c>
      <c r="BV184" s="7">
        <v>91.777677944647863</v>
      </c>
      <c r="BW184" s="7">
        <v>91.777677944647863</v>
      </c>
      <c r="BX184" s="7">
        <v>87.964468187624504</v>
      </c>
      <c r="BY184" s="7">
        <v>87.964468187624504</v>
      </c>
      <c r="BZ184" s="7">
        <v>91.777677944647863</v>
      </c>
      <c r="CA184" s="7">
        <v>91.777677944647863</v>
      </c>
      <c r="CB184" s="7">
        <v>91.777677944647863</v>
      </c>
      <c r="CC184" s="7">
        <v>91.777677944647863</v>
      </c>
      <c r="CD184" s="7">
        <v>85.732418342844696</v>
      </c>
      <c r="CE184" s="7">
        <v>85.732418342844696</v>
      </c>
      <c r="CF184" s="7">
        <v>85.732418342844696</v>
      </c>
      <c r="CG184" s="7">
        <v>85.732418342844696</v>
      </c>
      <c r="CH184" s="7">
        <v>85.732418342844696</v>
      </c>
      <c r="CI184" s="7">
        <v>85.732418342844696</v>
      </c>
      <c r="CJ184" s="7">
        <v>91.309784326789014</v>
      </c>
      <c r="CK184" s="7">
        <v>91.309784326789014</v>
      </c>
      <c r="CL184" s="7">
        <v>91.309784326789014</v>
      </c>
      <c r="CM184" s="7">
        <v>91.309784326789014</v>
      </c>
      <c r="CN184" s="7">
        <v>91.309784326789014</v>
      </c>
      <c r="CO184" s="7">
        <v>91.309784326789014</v>
      </c>
      <c r="CP184" s="7">
        <v>91.309784326789014</v>
      </c>
      <c r="CQ184" s="7">
        <v>91.309784326789014</v>
      </c>
      <c r="CR184" s="7">
        <v>98.822672199971038</v>
      </c>
      <c r="CS184" s="7">
        <v>98.822672199971038</v>
      </c>
      <c r="CT184" s="7">
        <v>98.822672199971038</v>
      </c>
      <c r="CU184" s="7">
        <v>98.822672199971038</v>
      </c>
      <c r="CV184" s="7">
        <v>95.198519025264275</v>
      </c>
      <c r="CW184" s="7">
        <v>95.198519025264275</v>
      </c>
      <c r="CX184" s="7">
        <v>95.198519025264275</v>
      </c>
      <c r="CY184" s="7">
        <v>95.198519025264275</v>
      </c>
      <c r="CZ184" s="7">
        <v>85.732418342844696</v>
      </c>
      <c r="DA184" s="7">
        <v>85.732418342844696</v>
      </c>
      <c r="DB184" s="7">
        <v>85.732418342844696</v>
      </c>
      <c r="DC184" s="7">
        <v>85.732418342844696</v>
      </c>
      <c r="DD184" s="7">
        <v>92.642219887991004</v>
      </c>
      <c r="DE184" s="7">
        <v>92.642219887991004</v>
      </c>
      <c r="DF184" s="7">
        <v>92.642219887991004</v>
      </c>
      <c r="DG184" s="7">
        <v>92.642219887991004</v>
      </c>
      <c r="DH184" s="7">
        <v>86.045842537990936</v>
      </c>
      <c r="DI184" s="7">
        <v>86.045842537990936</v>
      </c>
      <c r="DJ184" s="7">
        <v>86.045842537990936</v>
      </c>
      <c r="DK184" s="7">
        <v>86.045842537990936</v>
      </c>
      <c r="DL184" s="7">
        <v>87.964468187624504</v>
      </c>
      <c r="DM184" s="7">
        <v>87.964468187624504</v>
      </c>
      <c r="DN184" s="7">
        <v>87.964468187624504</v>
      </c>
      <c r="DO184" s="7">
        <v>87.964468187624504</v>
      </c>
      <c r="DP184" s="7">
        <v>77.963219012038223</v>
      </c>
      <c r="DQ184" s="7">
        <v>77.963219012038223</v>
      </c>
      <c r="DR184" s="7">
        <v>77.963219012038223</v>
      </c>
      <c r="DS184" s="7">
        <v>77.963219012038223</v>
      </c>
      <c r="DT184" s="7">
        <v>98.689212908020323</v>
      </c>
      <c r="DU184" s="7">
        <v>98.689212908020323</v>
      </c>
      <c r="DV184" s="7">
        <v>98.689212908020323</v>
      </c>
      <c r="DW184" s="7">
        <v>98.689212908020323</v>
      </c>
      <c r="DX184" s="7">
        <v>33.021531586645239</v>
      </c>
      <c r="DY184" s="7">
        <v>33.021531586645239</v>
      </c>
      <c r="DZ184" s="7">
        <v>33.021531586645239</v>
      </c>
      <c r="EA184" s="7">
        <v>33.021531586645239</v>
      </c>
      <c r="EB184" s="7">
        <v>34.295541533926702</v>
      </c>
      <c r="EC184" s="7">
        <v>34.295541533926702</v>
      </c>
      <c r="ED184" s="7">
        <v>34.295541533926702</v>
      </c>
      <c r="EE184" s="7">
        <v>34.295541533926702</v>
      </c>
      <c r="EF184" s="7">
        <v>66.144790370498598</v>
      </c>
      <c r="EG184" s="7">
        <v>66.144790370498598</v>
      </c>
      <c r="EH184" s="7">
        <v>66.144790370498598</v>
      </c>
      <c r="EI184" s="7">
        <v>66.144790370498598</v>
      </c>
      <c r="EJ184" s="7">
        <v>14.522250212579175</v>
      </c>
      <c r="EK184" s="7">
        <v>24.758900220249181</v>
      </c>
      <c r="EL184" s="7">
        <v>14.522250212579175</v>
      </c>
      <c r="EM184" s="7">
        <v>24.758900220249181</v>
      </c>
      <c r="EN184" s="7">
        <v>15.943711239866564</v>
      </c>
      <c r="EO184" s="7">
        <v>15.943711239866564</v>
      </c>
      <c r="EP184" s="7">
        <v>34.295541533926702</v>
      </c>
      <c r="EQ184" s="7">
        <v>34.295541533926702</v>
      </c>
      <c r="ER184" s="7">
        <v>34.295541533926702</v>
      </c>
      <c r="ES184" s="7">
        <v>34.295541533926702</v>
      </c>
      <c r="ET184" s="7">
        <v>32.314425766324078</v>
      </c>
      <c r="EU184" s="7">
        <v>32.314425766324078</v>
      </c>
      <c r="EV184" s="7">
        <v>51.513049122841679</v>
      </c>
      <c r="EW184" s="7">
        <v>51.513049122841679</v>
      </c>
      <c r="EX184" s="7">
        <v>51.513049122841679</v>
      </c>
      <c r="EY184" s="7">
        <v>51.513049122841679</v>
      </c>
      <c r="EZ184" s="7">
        <v>51.513049122841679</v>
      </c>
      <c r="FA184" s="7">
        <v>51.513049122841679</v>
      </c>
      <c r="FB184" s="7">
        <v>75.898344840161315</v>
      </c>
      <c r="FC184" s="7">
        <v>24.139408895706751</v>
      </c>
      <c r="FD184" s="7">
        <v>34.066602046831335</v>
      </c>
      <c r="FE184" s="7">
        <v>75.898344840161315</v>
      </c>
      <c r="FF184" s="7">
        <v>24.139408895706751</v>
      </c>
      <c r="FG184" s="7">
        <v>34.066602046831335</v>
      </c>
      <c r="FH184" s="7">
        <v>24.139408895706751</v>
      </c>
      <c r="FI184" s="7">
        <v>34.066602046831335</v>
      </c>
      <c r="FJ184" s="7">
        <v>24.139408895706751</v>
      </c>
      <c r="FK184" s="7">
        <v>34.066602046831335</v>
      </c>
      <c r="FL184" s="7">
        <v>52.272881656758074</v>
      </c>
      <c r="FM184" s="7">
        <v>52.272881656758074</v>
      </c>
      <c r="FN184" s="7">
        <v>52.272881656758074</v>
      </c>
      <c r="FO184" s="7">
        <v>52.272881656758074</v>
      </c>
      <c r="FP184" s="7">
        <v>14.786796490956002</v>
      </c>
      <c r="FQ184" s="7">
        <v>27.663809246299095</v>
      </c>
      <c r="FR184" s="7">
        <v>14.786796490956002</v>
      </c>
      <c r="FS184" s="7">
        <v>27.663809246299095</v>
      </c>
      <c r="FT184" s="7">
        <v>51.513049122841679</v>
      </c>
      <c r="FU184" s="7">
        <v>51.513049122841679</v>
      </c>
      <c r="FV184" s="7">
        <v>51.513049122841679</v>
      </c>
      <c r="FW184" s="7">
        <v>51.513049122841679</v>
      </c>
      <c r="FX184" s="7">
        <v>11.303926745543979</v>
      </c>
      <c r="FY184" s="7">
        <v>18.630037855853359</v>
      </c>
      <c r="FZ184" s="7">
        <v>11.303926745543979</v>
      </c>
      <c r="GA184" s="7">
        <v>18.630037855853359</v>
      </c>
      <c r="GB184" s="7">
        <v>33.021531586645239</v>
      </c>
      <c r="GC184" s="7">
        <v>33.021531586645239</v>
      </c>
      <c r="GD184" s="7">
        <v>33.021531586645239</v>
      </c>
      <c r="GE184" s="7">
        <v>33.021531586645239</v>
      </c>
      <c r="GF184" s="7">
        <v>15.943711239866564</v>
      </c>
      <c r="GG184" s="7">
        <v>15.943711239866564</v>
      </c>
      <c r="GH184" s="7">
        <v>15.943711239866564</v>
      </c>
      <c r="GI184" s="7">
        <v>15.943711239866564</v>
      </c>
      <c r="GJ184" s="7">
        <v>43.651163013589404</v>
      </c>
      <c r="GK184" s="7">
        <v>43.651163013589404</v>
      </c>
      <c r="GL184" s="7">
        <v>43.651163013589404</v>
      </c>
      <c r="GM184" s="7">
        <v>43.651163013589404</v>
      </c>
      <c r="GN184" s="7">
        <v>13.64596489821407</v>
      </c>
      <c r="GO184" s="7">
        <v>19.42000368139292</v>
      </c>
      <c r="GP184" s="7">
        <v>13.64596489821407</v>
      </c>
      <c r="GQ184" s="7">
        <v>19.42000368139292</v>
      </c>
      <c r="GR184" s="7">
        <v>95.886906299442515</v>
      </c>
      <c r="GS184" s="7">
        <v>95.886906299442515</v>
      </c>
      <c r="GT184" s="7">
        <v>95.886906299442515</v>
      </c>
      <c r="GU184" s="7">
        <v>95.886906299442515</v>
      </c>
      <c r="GV184" s="7">
        <v>94.515885272976305</v>
      </c>
      <c r="GW184" s="7">
        <v>94.515885272976305</v>
      </c>
      <c r="GX184" s="7">
        <v>94.515885272976305</v>
      </c>
      <c r="GY184" s="7">
        <v>94.515885272976305</v>
      </c>
      <c r="GZ184" s="7">
        <v>84.522141318064229</v>
      </c>
      <c r="HA184" s="7">
        <v>84.522141318064229</v>
      </c>
    </row>
    <row r="185" spans="47:209" ht="15" x14ac:dyDescent="0.25">
      <c r="AU185"/>
      <c r="AV185"/>
      <c r="AW185"/>
      <c r="AX185"/>
      <c r="AY185"/>
      <c r="AZ185"/>
      <c r="BA185"/>
      <c r="BB185"/>
      <c r="BC185"/>
      <c r="BM185" s="7" cm="1">
        <f t="array" ref="BM185">INDEX($HD$3:$HD$14,BN185,1)</f>
        <v>31</v>
      </c>
      <c r="BN185" s="7">
        <v>8</v>
      </c>
      <c r="BO185" s="7">
        <v>14</v>
      </c>
      <c r="BP185" s="7">
        <v>84.955030535014458</v>
      </c>
      <c r="BQ185" s="7">
        <v>84.955030535014458</v>
      </c>
      <c r="BR185" s="7">
        <v>84.955030535014458</v>
      </c>
      <c r="BS185" s="7">
        <v>84.955030535014458</v>
      </c>
      <c r="BT185" s="7">
        <v>90.80036783636325</v>
      </c>
      <c r="BU185" s="7">
        <v>90.80036783636325</v>
      </c>
      <c r="BV185" s="7">
        <v>90.80036783636325</v>
      </c>
      <c r="BW185" s="7">
        <v>90.80036783636325</v>
      </c>
      <c r="BX185" s="7">
        <v>83.373652459017578</v>
      </c>
      <c r="BY185" s="7">
        <v>83.373652459017578</v>
      </c>
      <c r="BZ185" s="7">
        <v>90.80036783636325</v>
      </c>
      <c r="CA185" s="7">
        <v>90.80036783636325</v>
      </c>
      <c r="CB185" s="7">
        <v>90.80036783636325</v>
      </c>
      <c r="CC185" s="7">
        <v>90.80036783636325</v>
      </c>
      <c r="CD185" s="7">
        <v>86.849990518343134</v>
      </c>
      <c r="CE185" s="7">
        <v>86.849990518343134</v>
      </c>
      <c r="CF185" s="7">
        <v>86.849990518343134</v>
      </c>
      <c r="CG185" s="7">
        <v>86.849990518343134</v>
      </c>
      <c r="CH185" s="7">
        <v>86.849990518343134</v>
      </c>
      <c r="CI185" s="7">
        <v>86.849990518343134</v>
      </c>
      <c r="CJ185" s="7">
        <v>87.370183956393006</v>
      </c>
      <c r="CK185" s="7">
        <v>87.370183956393006</v>
      </c>
      <c r="CL185" s="7">
        <v>87.370183956393006</v>
      </c>
      <c r="CM185" s="7">
        <v>87.370183956393006</v>
      </c>
      <c r="CN185" s="7">
        <v>87.370183956393006</v>
      </c>
      <c r="CO185" s="7">
        <v>87.370183956393006</v>
      </c>
      <c r="CP185" s="7">
        <v>87.370183956393006</v>
      </c>
      <c r="CQ185" s="7">
        <v>87.370183956393006</v>
      </c>
      <c r="CR185" s="7">
        <v>95.9247354708655</v>
      </c>
      <c r="CS185" s="7">
        <v>95.9247354708655</v>
      </c>
      <c r="CT185" s="7">
        <v>95.9247354708655</v>
      </c>
      <c r="CU185" s="7">
        <v>95.9247354708655</v>
      </c>
      <c r="CV185" s="7">
        <v>92.925786215190712</v>
      </c>
      <c r="CW185" s="7">
        <v>92.925786215190712</v>
      </c>
      <c r="CX185" s="7">
        <v>92.925786215190712</v>
      </c>
      <c r="CY185" s="7">
        <v>92.925786215190712</v>
      </c>
      <c r="CZ185" s="7">
        <v>86.849990518343134</v>
      </c>
      <c r="DA185" s="7">
        <v>86.849990518343134</v>
      </c>
      <c r="DB185" s="7">
        <v>86.849990518343134</v>
      </c>
      <c r="DC185" s="7">
        <v>86.849990518343134</v>
      </c>
      <c r="DD185" s="7">
        <v>90.063238140190322</v>
      </c>
      <c r="DE185" s="7">
        <v>90.063238140190322</v>
      </c>
      <c r="DF185" s="7">
        <v>90.063238140190322</v>
      </c>
      <c r="DG185" s="7">
        <v>90.063238140190322</v>
      </c>
      <c r="DH185" s="7">
        <v>84.955030535014458</v>
      </c>
      <c r="DI185" s="7">
        <v>84.955030535014458</v>
      </c>
      <c r="DJ185" s="7">
        <v>84.955030535014458</v>
      </c>
      <c r="DK185" s="7">
        <v>84.955030535014458</v>
      </c>
      <c r="DL185" s="7">
        <v>83.373652459017578</v>
      </c>
      <c r="DM185" s="7">
        <v>83.373652459017578</v>
      </c>
      <c r="DN185" s="7">
        <v>83.373652459017578</v>
      </c>
      <c r="DO185" s="7">
        <v>83.373652459017578</v>
      </c>
      <c r="DP185" s="7">
        <v>74.339633520073264</v>
      </c>
      <c r="DQ185" s="7">
        <v>74.339633520073264</v>
      </c>
      <c r="DR185" s="7">
        <v>74.339633520073264</v>
      </c>
      <c r="DS185" s="7">
        <v>74.339633520073264</v>
      </c>
      <c r="DT185" s="7">
        <v>94.68553534945714</v>
      </c>
      <c r="DU185" s="7">
        <v>94.68553534945714</v>
      </c>
      <c r="DV185" s="7">
        <v>94.68553534945714</v>
      </c>
      <c r="DW185" s="7">
        <v>94.68553534945714</v>
      </c>
      <c r="DX185" s="7">
        <v>40.343058187152423</v>
      </c>
      <c r="DY185" s="7">
        <v>40.343058187152423</v>
      </c>
      <c r="DZ185" s="7">
        <v>40.343058187152423</v>
      </c>
      <c r="EA185" s="7">
        <v>40.343058187152423</v>
      </c>
      <c r="EB185" s="7">
        <v>39.539900613667093</v>
      </c>
      <c r="EC185" s="7">
        <v>39.539900613667093</v>
      </c>
      <c r="ED185" s="7">
        <v>39.539900613667093</v>
      </c>
      <c r="EE185" s="7">
        <v>39.539900613667093</v>
      </c>
      <c r="EF185" s="7">
        <v>48.082346227735982</v>
      </c>
      <c r="EG185" s="7">
        <v>48.082346227735982</v>
      </c>
      <c r="EH185" s="7">
        <v>48.082346227735982</v>
      </c>
      <c r="EI185" s="7">
        <v>48.082346227735982</v>
      </c>
      <c r="EJ185" s="7">
        <v>18.705403719236063</v>
      </c>
      <c r="EK185" s="7">
        <v>32.156877042595262</v>
      </c>
      <c r="EL185" s="7">
        <v>18.705403719236063</v>
      </c>
      <c r="EM185" s="7">
        <v>32.156877042595262</v>
      </c>
      <c r="EN185" s="7">
        <v>21.332674691513176</v>
      </c>
      <c r="EO185" s="7">
        <v>21.332674691513176</v>
      </c>
      <c r="EP185" s="7">
        <v>39.539900613667093</v>
      </c>
      <c r="EQ185" s="7">
        <v>39.539900613667093</v>
      </c>
      <c r="ER185" s="7">
        <v>39.539900613667093</v>
      </c>
      <c r="ES185" s="7">
        <v>39.539900613667093</v>
      </c>
      <c r="ET185" s="7">
        <v>33.279531200992544</v>
      </c>
      <c r="EU185" s="7">
        <v>33.279531200992544</v>
      </c>
      <c r="EV185" s="7">
        <v>48.90005201409965</v>
      </c>
      <c r="EW185" s="7">
        <v>48.90005201409965</v>
      </c>
      <c r="EX185" s="7">
        <v>48.90005201409965</v>
      </c>
      <c r="EY185" s="7">
        <v>48.90005201409965</v>
      </c>
      <c r="EZ185" s="7">
        <v>48.90005201409965</v>
      </c>
      <c r="FA185" s="7">
        <v>48.90005201409965</v>
      </c>
      <c r="FB185" s="7">
        <v>76.628681362079234</v>
      </c>
      <c r="FC185" s="7">
        <v>28.641736997892981</v>
      </c>
      <c r="FD185" s="7">
        <v>39.9202537029091</v>
      </c>
      <c r="FE185" s="7">
        <v>76.628681362079234</v>
      </c>
      <c r="FF185" s="7">
        <v>28.641736997892981</v>
      </c>
      <c r="FG185" s="7">
        <v>39.9202537029091</v>
      </c>
      <c r="FH185" s="7">
        <v>28.641736997892981</v>
      </c>
      <c r="FI185" s="7">
        <v>39.9202537029091</v>
      </c>
      <c r="FJ185" s="7">
        <v>28.641736997892981</v>
      </c>
      <c r="FK185" s="7">
        <v>39.9202537029091</v>
      </c>
      <c r="FL185" s="7">
        <v>48.901245996986788</v>
      </c>
      <c r="FM185" s="7">
        <v>48.901245996986788</v>
      </c>
      <c r="FN185" s="7">
        <v>48.901245996986788</v>
      </c>
      <c r="FO185" s="7">
        <v>48.901245996986788</v>
      </c>
      <c r="FP185" s="7">
        <v>21.052279397759555</v>
      </c>
      <c r="FQ185" s="7">
        <v>37.017691414129033</v>
      </c>
      <c r="FR185" s="7">
        <v>21.052279397759555</v>
      </c>
      <c r="FS185" s="7">
        <v>37.017691414129033</v>
      </c>
      <c r="FT185" s="7">
        <v>48.90005201409965</v>
      </c>
      <c r="FU185" s="7">
        <v>48.90005201409965</v>
      </c>
      <c r="FV185" s="7">
        <v>48.90005201409965</v>
      </c>
      <c r="FW185" s="7">
        <v>48.90005201409965</v>
      </c>
      <c r="FX185" s="7">
        <v>11.456726875818179</v>
      </c>
      <c r="FY185" s="7">
        <v>18.418093666577686</v>
      </c>
      <c r="FZ185" s="7">
        <v>11.456726875818179</v>
      </c>
      <c r="GA185" s="7">
        <v>18.418093666577686</v>
      </c>
      <c r="GB185" s="7">
        <v>40.343058187152423</v>
      </c>
      <c r="GC185" s="7">
        <v>40.343058187152423</v>
      </c>
      <c r="GD185" s="7">
        <v>40.343058187152423</v>
      </c>
      <c r="GE185" s="7">
        <v>40.343058187152423</v>
      </c>
      <c r="GF185" s="7">
        <v>21.332674691513176</v>
      </c>
      <c r="GG185" s="7">
        <v>21.332674691513176</v>
      </c>
      <c r="GH185" s="7">
        <v>21.332674691513176</v>
      </c>
      <c r="GI185" s="7">
        <v>21.332674691513176</v>
      </c>
      <c r="GJ185" s="7">
        <v>53.549253372082035</v>
      </c>
      <c r="GK185" s="7">
        <v>53.549253372082035</v>
      </c>
      <c r="GL185" s="7">
        <v>53.549253372082035</v>
      </c>
      <c r="GM185" s="7">
        <v>53.549253372082035</v>
      </c>
      <c r="GN185" s="7">
        <v>19.30335916343989</v>
      </c>
      <c r="GO185" s="7">
        <v>26.512764614607015</v>
      </c>
      <c r="GP185" s="7">
        <v>19.30335916343989</v>
      </c>
      <c r="GQ185" s="7">
        <v>26.512764614607015</v>
      </c>
      <c r="GR185" s="7">
        <v>93.178394924633324</v>
      </c>
      <c r="GS185" s="7">
        <v>93.178394924633324</v>
      </c>
      <c r="GT185" s="7">
        <v>93.178394924633324</v>
      </c>
      <c r="GU185" s="7">
        <v>93.178394924633324</v>
      </c>
      <c r="GV185" s="7">
        <v>94.350816205865172</v>
      </c>
      <c r="GW185" s="7">
        <v>94.350816205865172</v>
      </c>
      <c r="GX185" s="7">
        <v>94.350816205865172</v>
      </c>
      <c r="GY185" s="7">
        <v>94.350816205865172</v>
      </c>
      <c r="GZ185" s="7">
        <v>80.853376973562845</v>
      </c>
      <c r="HA185" s="7">
        <v>80.853376973562845</v>
      </c>
    </row>
    <row r="186" spans="47:209" ht="15" x14ac:dyDescent="0.25">
      <c r="AU186"/>
      <c r="AV186"/>
      <c r="AW186"/>
      <c r="AX186"/>
      <c r="AY186"/>
      <c r="AZ186"/>
      <c r="BA186"/>
      <c r="BB186"/>
      <c r="BC186"/>
      <c r="BM186" s="7" cm="1">
        <f t="array" ref="BM186">INDEX($HD$3:$HD$14,BN186,1)</f>
        <v>31</v>
      </c>
      <c r="BN186" s="7">
        <v>8</v>
      </c>
      <c r="BO186" s="7">
        <v>15</v>
      </c>
      <c r="BP186" s="7">
        <v>77.597556876143742</v>
      </c>
      <c r="BQ186" s="7">
        <v>77.597556876143742</v>
      </c>
      <c r="BR186" s="7">
        <v>77.597556876143742</v>
      </c>
      <c r="BS186" s="7">
        <v>77.597556876143742</v>
      </c>
      <c r="BT186" s="7">
        <v>89.301542781026185</v>
      </c>
      <c r="BU186" s="7">
        <v>89.301542781026185</v>
      </c>
      <c r="BV186" s="7">
        <v>89.301542781026185</v>
      </c>
      <c r="BW186" s="7">
        <v>89.301542781026185</v>
      </c>
      <c r="BX186" s="7">
        <v>81.492830061686419</v>
      </c>
      <c r="BY186" s="7">
        <v>81.492830061686419</v>
      </c>
      <c r="BZ186" s="7">
        <v>89.301542781026185</v>
      </c>
      <c r="CA186" s="7">
        <v>89.301542781026185</v>
      </c>
      <c r="CB186" s="7">
        <v>89.301542781026185</v>
      </c>
      <c r="CC186" s="7">
        <v>89.301542781026185</v>
      </c>
      <c r="CD186" s="7">
        <v>85.50970665304979</v>
      </c>
      <c r="CE186" s="7">
        <v>85.50970665304979</v>
      </c>
      <c r="CF186" s="7">
        <v>85.50970665304979</v>
      </c>
      <c r="CG186" s="7">
        <v>85.50970665304979</v>
      </c>
      <c r="CH186" s="7">
        <v>85.50970665304979</v>
      </c>
      <c r="CI186" s="7">
        <v>85.50970665304979</v>
      </c>
      <c r="CJ186" s="7">
        <v>84.715653128973429</v>
      </c>
      <c r="CK186" s="7">
        <v>84.715653128973429</v>
      </c>
      <c r="CL186" s="7">
        <v>84.715653128973429</v>
      </c>
      <c r="CM186" s="7">
        <v>84.715653128973429</v>
      </c>
      <c r="CN186" s="7">
        <v>84.715653128973429</v>
      </c>
      <c r="CO186" s="7">
        <v>84.715653128973429</v>
      </c>
      <c r="CP186" s="7">
        <v>84.715653128973429</v>
      </c>
      <c r="CQ186" s="7">
        <v>84.715653128973429</v>
      </c>
      <c r="CR186" s="7">
        <v>89.118850489691994</v>
      </c>
      <c r="CS186" s="7">
        <v>89.118850489691994</v>
      </c>
      <c r="CT186" s="7">
        <v>89.118850489691994</v>
      </c>
      <c r="CU186" s="7">
        <v>89.118850489691994</v>
      </c>
      <c r="CV186" s="7">
        <v>90.642692752301983</v>
      </c>
      <c r="CW186" s="7">
        <v>90.642692752301983</v>
      </c>
      <c r="CX186" s="7">
        <v>90.642692752301983</v>
      </c>
      <c r="CY186" s="7">
        <v>90.642692752301983</v>
      </c>
      <c r="CZ186" s="7">
        <v>85.50970665304979</v>
      </c>
      <c r="DA186" s="7">
        <v>85.50970665304979</v>
      </c>
      <c r="DB186" s="7">
        <v>85.50970665304979</v>
      </c>
      <c r="DC186" s="7">
        <v>85.50970665304979</v>
      </c>
      <c r="DD186" s="7">
        <v>88.302825043723999</v>
      </c>
      <c r="DE186" s="7">
        <v>88.302825043723999</v>
      </c>
      <c r="DF186" s="7">
        <v>88.302825043723999</v>
      </c>
      <c r="DG186" s="7">
        <v>88.302825043723999</v>
      </c>
      <c r="DH186" s="7">
        <v>77.597556876143742</v>
      </c>
      <c r="DI186" s="7">
        <v>77.597556876143742</v>
      </c>
      <c r="DJ186" s="7">
        <v>77.597556876143742</v>
      </c>
      <c r="DK186" s="7">
        <v>77.597556876143742</v>
      </c>
      <c r="DL186" s="7">
        <v>81.492830061686419</v>
      </c>
      <c r="DM186" s="7">
        <v>81.492830061686419</v>
      </c>
      <c r="DN186" s="7">
        <v>81.492830061686419</v>
      </c>
      <c r="DO186" s="7">
        <v>81.492830061686419</v>
      </c>
      <c r="DP186" s="7">
        <v>66.769317159090804</v>
      </c>
      <c r="DQ186" s="7">
        <v>66.769317159090804</v>
      </c>
      <c r="DR186" s="7">
        <v>66.769317159090804</v>
      </c>
      <c r="DS186" s="7">
        <v>66.769317159090804</v>
      </c>
      <c r="DT186" s="7">
        <v>93.069882219691735</v>
      </c>
      <c r="DU186" s="7">
        <v>93.069882219691735</v>
      </c>
      <c r="DV186" s="7">
        <v>93.069882219691735</v>
      </c>
      <c r="DW186" s="7">
        <v>93.069882219691735</v>
      </c>
      <c r="DX186" s="7">
        <v>41.497484791964808</v>
      </c>
      <c r="DY186" s="7">
        <v>41.497484791964808</v>
      </c>
      <c r="DZ186" s="7">
        <v>41.497484791964808</v>
      </c>
      <c r="EA186" s="7">
        <v>41.497484791964808</v>
      </c>
      <c r="EB186" s="7">
        <v>37.071115161384164</v>
      </c>
      <c r="EC186" s="7">
        <v>37.071115161384164</v>
      </c>
      <c r="ED186" s="7">
        <v>37.071115161384164</v>
      </c>
      <c r="EE186" s="7">
        <v>37.071115161384164</v>
      </c>
      <c r="EF186" s="7">
        <v>57.422816131284478</v>
      </c>
      <c r="EG186" s="7">
        <v>57.422816131284478</v>
      </c>
      <c r="EH186" s="7">
        <v>57.422816131284478</v>
      </c>
      <c r="EI186" s="7">
        <v>57.422816131284478</v>
      </c>
      <c r="EJ186" s="7">
        <v>24.970606880979581</v>
      </c>
      <c r="EK186" s="7">
        <v>41.166916893854804</v>
      </c>
      <c r="EL186" s="7">
        <v>24.970606880979581</v>
      </c>
      <c r="EM186" s="7">
        <v>41.166916893854804</v>
      </c>
      <c r="EN186" s="7">
        <v>22.07594874960408</v>
      </c>
      <c r="EO186" s="7">
        <v>22.07594874960408</v>
      </c>
      <c r="EP186" s="7">
        <v>37.071115161384164</v>
      </c>
      <c r="EQ186" s="7">
        <v>37.071115161384164</v>
      </c>
      <c r="ER186" s="7">
        <v>37.071115161384164</v>
      </c>
      <c r="ES186" s="7">
        <v>37.071115161384164</v>
      </c>
      <c r="ET186" s="7">
        <v>38.48569516068045</v>
      </c>
      <c r="EU186" s="7">
        <v>38.48569516068045</v>
      </c>
      <c r="EV186" s="7">
        <v>50.932840318428141</v>
      </c>
      <c r="EW186" s="7">
        <v>50.932840318428141</v>
      </c>
      <c r="EX186" s="7">
        <v>50.932840318428141</v>
      </c>
      <c r="EY186" s="7">
        <v>50.932840318428141</v>
      </c>
      <c r="EZ186" s="7">
        <v>50.932840318428141</v>
      </c>
      <c r="FA186" s="7">
        <v>50.932840318428141</v>
      </c>
      <c r="FB186" s="7">
        <v>75.995822197401722</v>
      </c>
      <c r="FC186" s="7">
        <v>33.137195647998517</v>
      </c>
      <c r="FD186" s="7">
        <v>45.934072796587969</v>
      </c>
      <c r="FE186" s="7">
        <v>75.995822197401722</v>
      </c>
      <c r="FF186" s="7">
        <v>33.137195647998517</v>
      </c>
      <c r="FG186" s="7">
        <v>45.934072796587969</v>
      </c>
      <c r="FH186" s="7">
        <v>33.137195647998517</v>
      </c>
      <c r="FI186" s="7">
        <v>45.934072796587969</v>
      </c>
      <c r="FJ186" s="7">
        <v>33.137195647998517</v>
      </c>
      <c r="FK186" s="7">
        <v>45.934072796587969</v>
      </c>
      <c r="FL186" s="7">
        <v>51.554151321539642</v>
      </c>
      <c r="FM186" s="7">
        <v>51.554151321539642</v>
      </c>
      <c r="FN186" s="7">
        <v>51.554151321539642</v>
      </c>
      <c r="FO186" s="7">
        <v>51.554151321539642</v>
      </c>
      <c r="FP186" s="7">
        <v>27.004785800378325</v>
      </c>
      <c r="FQ186" s="7">
        <v>44.992612850132048</v>
      </c>
      <c r="FR186" s="7">
        <v>27.004785800378325</v>
      </c>
      <c r="FS186" s="7">
        <v>44.992612850132048</v>
      </c>
      <c r="FT186" s="7">
        <v>50.932840318428141</v>
      </c>
      <c r="FU186" s="7">
        <v>50.932840318428141</v>
      </c>
      <c r="FV186" s="7">
        <v>50.932840318428141</v>
      </c>
      <c r="FW186" s="7">
        <v>50.932840318428141</v>
      </c>
      <c r="FX186" s="7">
        <v>12.905463147324049</v>
      </c>
      <c r="FY186" s="7">
        <v>20.290438926195023</v>
      </c>
      <c r="FZ186" s="7">
        <v>12.905463147324049</v>
      </c>
      <c r="GA186" s="7">
        <v>20.290438926195023</v>
      </c>
      <c r="GB186" s="7">
        <v>41.497484791964808</v>
      </c>
      <c r="GC186" s="7">
        <v>41.497484791964808</v>
      </c>
      <c r="GD186" s="7">
        <v>41.497484791964808</v>
      </c>
      <c r="GE186" s="7">
        <v>41.497484791964808</v>
      </c>
      <c r="GF186" s="7">
        <v>22.07594874960408</v>
      </c>
      <c r="GG186" s="7">
        <v>22.07594874960408</v>
      </c>
      <c r="GH186" s="7">
        <v>22.07594874960408</v>
      </c>
      <c r="GI186" s="7">
        <v>22.07594874960408</v>
      </c>
      <c r="GJ186" s="7">
        <v>49.032654393133498</v>
      </c>
      <c r="GK186" s="7">
        <v>49.032654393133498</v>
      </c>
      <c r="GL186" s="7">
        <v>49.032654393133498</v>
      </c>
      <c r="GM186" s="7">
        <v>49.032654393133498</v>
      </c>
      <c r="GN186" s="7">
        <v>24.698206894536671</v>
      </c>
      <c r="GO186" s="7">
        <v>32.378035547592397</v>
      </c>
      <c r="GP186" s="7">
        <v>24.698206894536671</v>
      </c>
      <c r="GQ186" s="7">
        <v>32.378035547592397</v>
      </c>
      <c r="GR186" s="7">
        <v>89.742583621040851</v>
      </c>
      <c r="GS186" s="7">
        <v>89.742583621040851</v>
      </c>
      <c r="GT186" s="7">
        <v>89.742583621040851</v>
      </c>
      <c r="GU186" s="7">
        <v>89.742583621040851</v>
      </c>
      <c r="GV186" s="7">
        <v>90.468567825073436</v>
      </c>
      <c r="GW186" s="7">
        <v>90.468567825073436</v>
      </c>
      <c r="GX186" s="7">
        <v>90.468567825073436</v>
      </c>
      <c r="GY186" s="7">
        <v>90.468567825073436</v>
      </c>
      <c r="GZ186" s="7">
        <v>79.283130761979209</v>
      </c>
      <c r="HA186" s="7">
        <v>79.283130761979209</v>
      </c>
    </row>
    <row r="187" spans="47:209" ht="15" x14ac:dyDescent="0.25">
      <c r="AU187"/>
      <c r="AV187"/>
      <c r="AW187"/>
      <c r="AX187"/>
      <c r="AY187"/>
      <c r="AZ187"/>
      <c r="BA187"/>
      <c r="BB187"/>
      <c r="BC187"/>
      <c r="BM187" s="7" cm="1">
        <f t="array" ref="BM187">INDEX($HD$3:$HD$14,BN187,1)</f>
        <v>31</v>
      </c>
      <c r="BN187" s="7">
        <v>8</v>
      </c>
      <c r="BO187" s="7">
        <v>16</v>
      </c>
      <c r="BP187" s="7">
        <v>65.728023641762306</v>
      </c>
      <c r="BQ187" s="7">
        <v>65.728023641762306</v>
      </c>
      <c r="BR187" s="7">
        <v>65.728023641762306</v>
      </c>
      <c r="BS187" s="7">
        <v>65.728023641762306</v>
      </c>
      <c r="BT187" s="7">
        <v>85.457325441905937</v>
      </c>
      <c r="BU187" s="7">
        <v>85.457325441905937</v>
      </c>
      <c r="BV187" s="7">
        <v>85.457325441905937</v>
      </c>
      <c r="BW187" s="7">
        <v>85.457325441905937</v>
      </c>
      <c r="BX187" s="7">
        <v>72.926737248416345</v>
      </c>
      <c r="BY187" s="7">
        <v>72.926737248416345</v>
      </c>
      <c r="BZ187" s="7">
        <v>85.457325441905937</v>
      </c>
      <c r="CA187" s="7">
        <v>85.457325441905937</v>
      </c>
      <c r="CB187" s="7">
        <v>85.457325441905937</v>
      </c>
      <c r="CC187" s="7">
        <v>85.457325441905937</v>
      </c>
      <c r="CD187" s="7">
        <v>82.078396811070121</v>
      </c>
      <c r="CE187" s="7">
        <v>82.078396811070121</v>
      </c>
      <c r="CF187" s="7">
        <v>82.078396811070121</v>
      </c>
      <c r="CG187" s="7">
        <v>82.078396811070121</v>
      </c>
      <c r="CH187" s="7">
        <v>82.078396811070121</v>
      </c>
      <c r="CI187" s="7">
        <v>82.078396811070121</v>
      </c>
      <c r="CJ187" s="7">
        <v>79.643783012046995</v>
      </c>
      <c r="CK187" s="7">
        <v>79.643783012046995</v>
      </c>
      <c r="CL187" s="7">
        <v>79.643783012046995</v>
      </c>
      <c r="CM187" s="7">
        <v>79.643783012046995</v>
      </c>
      <c r="CN187" s="7">
        <v>79.643783012046995</v>
      </c>
      <c r="CO187" s="7">
        <v>79.643783012046995</v>
      </c>
      <c r="CP187" s="7">
        <v>79.643783012046995</v>
      </c>
      <c r="CQ187" s="7">
        <v>79.643783012046995</v>
      </c>
      <c r="CR187" s="7">
        <v>87.287237833665586</v>
      </c>
      <c r="CS187" s="7">
        <v>87.287237833665586</v>
      </c>
      <c r="CT187" s="7">
        <v>87.287237833665586</v>
      </c>
      <c r="CU187" s="7">
        <v>87.287237833665586</v>
      </c>
      <c r="CV187" s="7">
        <v>87.374707702800421</v>
      </c>
      <c r="CW187" s="7">
        <v>87.374707702800421</v>
      </c>
      <c r="CX187" s="7">
        <v>87.374707702800421</v>
      </c>
      <c r="CY187" s="7">
        <v>87.374707702800421</v>
      </c>
      <c r="CZ187" s="7">
        <v>82.078396811070121</v>
      </c>
      <c r="DA187" s="7">
        <v>82.078396811070121</v>
      </c>
      <c r="DB187" s="7">
        <v>82.078396811070121</v>
      </c>
      <c r="DC187" s="7">
        <v>82.078396811070121</v>
      </c>
      <c r="DD187" s="7">
        <v>76.719091074017442</v>
      </c>
      <c r="DE187" s="7">
        <v>76.719091074017442</v>
      </c>
      <c r="DF187" s="7">
        <v>76.719091074017442</v>
      </c>
      <c r="DG187" s="7">
        <v>76.719091074017442</v>
      </c>
      <c r="DH187" s="7">
        <v>65.728023641762306</v>
      </c>
      <c r="DI187" s="7">
        <v>65.728023641762306</v>
      </c>
      <c r="DJ187" s="7">
        <v>65.728023641762306</v>
      </c>
      <c r="DK187" s="7">
        <v>65.728023641762306</v>
      </c>
      <c r="DL187" s="7">
        <v>72.926737248416345</v>
      </c>
      <c r="DM187" s="7">
        <v>72.926737248416345</v>
      </c>
      <c r="DN187" s="7">
        <v>72.926737248416345</v>
      </c>
      <c r="DO187" s="7">
        <v>72.926737248416345</v>
      </c>
      <c r="DP187" s="7">
        <v>67.74894730067453</v>
      </c>
      <c r="DQ187" s="7">
        <v>67.74894730067453</v>
      </c>
      <c r="DR187" s="7">
        <v>67.74894730067453</v>
      </c>
      <c r="DS187" s="7">
        <v>67.74894730067453</v>
      </c>
      <c r="DT187" s="7">
        <v>88.071522922727439</v>
      </c>
      <c r="DU187" s="7">
        <v>88.071522922727439</v>
      </c>
      <c r="DV187" s="7">
        <v>88.071522922727439</v>
      </c>
      <c r="DW187" s="7">
        <v>88.071522922727439</v>
      </c>
      <c r="DX187" s="7">
        <v>41.543614266645093</v>
      </c>
      <c r="DY187" s="7">
        <v>41.543614266645093</v>
      </c>
      <c r="DZ187" s="7">
        <v>41.543614266645093</v>
      </c>
      <c r="EA187" s="7">
        <v>41.543614266645093</v>
      </c>
      <c r="EB187" s="7">
        <v>33.309944724367995</v>
      </c>
      <c r="EC187" s="7">
        <v>33.309944724367995</v>
      </c>
      <c r="ED187" s="7">
        <v>33.309944724367995</v>
      </c>
      <c r="EE187" s="7">
        <v>33.309944724367995</v>
      </c>
      <c r="EF187" s="7">
        <v>63.46189535522889</v>
      </c>
      <c r="EG187" s="7">
        <v>63.46189535522889</v>
      </c>
      <c r="EH187" s="7">
        <v>63.46189535522889</v>
      </c>
      <c r="EI187" s="7">
        <v>63.46189535522889</v>
      </c>
      <c r="EJ187" s="7">
        <v>31.725006588064545</v>
      </c>
      <c r="EK187" s="7">
        <v>50.207465999310777</v>
      </c>
      <c r="EL187" s="7">
        <v>31.725006588064545</v>
      </c>
      <c r="EM187" s="7">
        <v>50.207465999310777</v>
      </c>
      <c r="EN187" s="7">
        <v>21.804551320477994</v>
      </c>
      <c r="EO187" s="7">
        <v>21.804551320477994</v>
      </c>
      <c r="EP187" s="7">
        <v>33.309944724367995</v>
      </c>
      <c r="EQ187" s="7">
        <v>33.309944724367995</v>
      </c>
      <c r="ER187" s="7">
        <v>33.309944724367995</v>
      </c>
      <c r="ES187" s="7">
        <v>33.309944724367995</v>
      </c>
      <c r="ET187" s="7">
        <v>43.649420864523599</v>
      </c>
      <c r="EU187" s="7">
        <v>43.649420864523599</v>
      </c>
      <c r="EV187" s="7">
        <v>46.603210976445503</v>
      </c>
      <c r="EW187" s="7">
        <v>46.603210976445503</v>
      </c>
      <c r="EX187" s="7">
        <v>46.603210976445503</v>
      </c>
      <c r="EY187" s="7">
        <v>46.603210976445503</v>
      </c>
      <c r="EZ187" s="7">
        <v>46.603210976445503</v>
      </c>
      <c r="FA187" s="7">
        <v>46.603210976445503</v>
      </c>
      <c r="FB187" s="7">
        <v>74.808128380219927</v>
      </c>
      <c r="FC187" s="7">
        <v>36.495093501423845</v>
      </c>
      <c r="FD187" s="7">
        <v>51.079125680780159</v>
      </c>
      <c r="FE187" s="7">
        <v>74.808128380219927</v>
      </c>
      <c r="FF187" s="7">
        <v>36.495093501423845</v>
      </c>
      <c r="FG187" s="7">
        <v>51.079125680780159</v>
      </c>
      <c r="FH187" s="7">
        <v>36.495093501423845</v>
      </c>
      <c r="FI187" s="7">
        <v>51.079125680780159</v>
      </c>
      <c r="FJ187" s="7">
        <v>36.495093501423845</v>
      </c>
      <c r="FK187" s="7">
        <v>51.079125680780159</v>
      </c>
      <c r="FL187" s="7">
        <v>52.677030063014691</v>
      </c>
      <c r="FM187" s="7">
        <v>52.677030063014691</v>
      </c>
      <c r="FN187" s="7">
        <v>52.677030063014691</v>
      </c>
      <c r="FO187" s="7">
        <v>52.677030063014691</v>
      </c>
      <c r="FP187" s="7">
        <v>33.521101762932524</v>
      </c>
      <c r="FQ187" s="7">
        <v>54.566637957492738</v>
      </c>
      <c r="FR187" s="7">
        <v>33.521101762932524</v>
      </c>
      <c r="FS187" s="7">
        <v>54.566637957492738</v>
      </c>
      <c r="FT187" s="7">
        <v>46.603210976445503</v>
      </c>
      <c r="FU187" s="7">
        <v>46.603210976445503</v>
      </c>
      <c r="FV187" s="7">
        <v>46.603210976445503</v>
      </c>
      <c r="FW187" s="7">
        <v>46.603210976445503</v>
      </c>
      <c r="FX187" s="7">
        <v>14.321034580780058</v>
      </c>
      <c r="FY187" s="7">
        <v>22.488788558227245</v>
      </c>
      <c r="FZ187" s="7">
        <v>14.321034580780058</v>
      </c>
      <c r="GA187" s="7">
        <v>22.488788558227245</v>
      </c>
      <c r="GB187" s="7">
        <v>41.543614266645093</v>
      </c>
      <c r="GC187" s="7">
        <v>41.543614266645093</v>
      </c>
      <c r="GD187" s="7">
        <v>41.543614266645093</v>
      </c>
      <c r="GE187" s="7">
        <v>41.543614266645093</v>
      </c>
      <c r="GF187" s="7">
        <v>21.804551320477994</v>
      </c>
      <c r="GG187" s="7">
        <v>21.804551320477994</v>
      </c>
      <c r="GH187" s="7">
        <v>21.804551320477994</v>
      </c>
      <c r="GI187" s="7">
        <v>21.804551320477994</v>
      </c>
      <c r="GJ187" s="7">
        <v>48.633847356250719</v>
      </c>
      <c r="GK187" s="7">
        <v>48.633847356250719</v>
      </c>
      <c r="GL187" s="7">
        <v>48.633847356250719</v>
      </c>
      <c r="GM187" s="7">
        <v>48.633847356250719</v>
      </c>
      <c r="GN187" s="7">
        <v>30.805549563102694</v>
      </c>
      <c r="GO187" s="7">
        <v>39.115833048240368</v>
      </c>
      <c r="GP187" s="7">
        <v>30.805549563102694</v>
      </c>
      <c r="GQ187" s="7">
        <v>39.115833048240368</v>
      </c>
      <c r="GR187" s="7">
        <v>81.97970081340182</v>
      </c>
      <c r="GS187" s="7">
        <v>81.97970081340182</v>
      </c>
      <c r="GT187" s="7">
        <v>81.97970081340182</v>
      </c>
      <c r="GU187" s="7">
        <v>81.97970081340182</v>
      </c>
      <c r="GV187" s="7">
        <v>84.699140920410485</v>
      </c>
      <c r="GW187" s="7">
        <v>84.699140920410485</v>
      </c>
      <c r="GX187" s="7">
        <v>84.699140920410485</v>
      </c>
      <c r="GY187" s="7">
        <v>84.699140920410485</v>
      </c>
      <c r="GZ187" s="7">
        <v>73.622252655592192</v>
      </c>
      <c r="HA187" s="7">
        <v>73.622252655592192</v>
      </c>
    </row>
    <row r="188" spans="47:209" ht="15" x14ac:dyDescent="0.25">
      <c r="AU188"/>
      <c r="AV188"/>
      <c r="AW188"/>
      <c r="AX188"/>
      <c r="AY188"/>
      <c r="AZ188"/>
      <c r="BA188"/>
      <c r="BB188"/>
      <c r="BC188"/>
      <c r="BM188" s="7" cm="1">
        <f t="array" ref="BM188">INDEX($HD$3:$HD$14,BN188,1)</f>
        <v>31</v>
      </c>
      <c r="BN188" s="7">
        <v>8</v>
      </c>
      <c r="BO188" s="7">
        <v>17</v>
      </c>
      <c r="BP188" s="7">
        <v>39.988815120774213</v>
      </c>
      <c r="BQ188" s="7">
        <v>39.988815120774213</v>
      </c>
      <c r="BR188" s="7">
        <v>39.988815120774213</v>
      </c>
      <c r="BS188" s="7">
        <v>39.988815120774213</v>
      </c>
      <c r="BT188" s="7">
        <v>59.509706453234628</v>
      </c>
      <c r="BU188" s="7">
        <v>59.509706453234628</v>
      </c>
      <c r="BV188" s="7">
        <v>59.509706453234628</v>
      </c>
      <c r="BW188" s="7">
        <v>59.509706453234628</v>
      </c>
      <c r="BX188" s="7">
        <v>36.579034204884124</v>
      </c>
      <c r="BY188" s="7">
        <v>36.579034204884124</v>
      </c>
      <c r="BZ188" s="7">
        <v>59.509706453234628</v>
      </c>
      <c r="CA188" s="7">
        <v>59.509706453234628</v>
      </c>
      <c r="CB188" s="7">
        <v>59.509706453234628</v>
      </c>
      <c r="CC188" s="7">
        <v>59.509706453234628</v>
      </c>
      <c r="CD188" s="7">
        <v>63.154010299955985</v>
      </c>
      <c r="CE188" s="7">
        <v>63.154010299955985</v>
      </c>
      <c r="CF188" s="7">
        <v>63.154010299955985</v>
      </c>
      <c r="CG188" s="7">
        <v>63.154010299955985</v>
      </c>
      <c r="CH188" s="7">
        <v>63.154010299955985</v>
      </c>
      <c r="CI188" s="7">
        <v>63.154010299955985</v>
      </c>
      <c r="CJ188" s="7">
        <v>45.739430268636411</v>
      </c>
      <c r="CK188" s="7">
        <v>45.739430268636411</v>
      </c>
      <c r="CL188" s="7">
        <v>45.739430268636411</v>
      </c>
      <c r="CM188" s="7">
        <v>45.739430268636411</v>
      </c>
      <c r="CN188" s="7">
        <v>45.739430268636411</v>
      </c>
      <c r="CO188" s="7">
        <v>45.739430268636411</v>
      </c>
      <c r="CP188" s="7">
        <v>45.739430268636411</v>
      </c>
      <c r="CQ188" s="7">
        <v>45.739430268636411</v>
      </c>
      <c r="CR188" s="7">
        <v>68.330152700917822</v>
      </c>
      <c r="CS188" s="7">
        <v>68.330152700917822</v>
      </c>
      <c r="CT188" s="7">
        <v>68.330152700917822</v>
      </c>
      <c r="CU188" s="7">
        <v>68.330152700917822</v>
      </c>
      <c r="CV188" s="7">
        <v>53.026816006099835</v>
      </c>
      <c r="CW188" s="7">
        <v>53.026816006099835</v>
      </c>
      <c r="CX188" s="7">
        <v>53.026816006099835</v>
      </c>
      <c r="CY188" s="7">
        <v>53.026816006099835</v>
      </c>
      <c r="CZ188" s="7">
        <v>63.154010299955985</v>
      </c>
      <c r="DA188" s="7">
        <v>63.154010299955985</v>
      </c>
      <c r="DB188" s="7">
        <v>63.154010299955985</v>
      </c>
      <c r="DC188" s="7">
        <v>63.154010299955985</v>
      </c>
      <c r="DD188" s="7">
        <v>34.173629313670105</v>
      </c>
      <c r="DE188" s="7">
        <v>34.173629313670105</v>
      </c>
      <c r="DF188" s="7">
        <v>34.173629313670105</v>
      </c>
      <c r="DG188" s="7">
        <v>34.173629313670105</v>
      </c>
      <c r="DH188" s="7">
        <v>39.988815120774213</v>
      </c>
      <c r="DI188" s="7">
        <v>39.988815120774213</v>
      </c>
      <c r="DJ188" s="7">
        <v>39.988815120774213</v>
      </c>
      <c r="DK188" s="7">
        <v>39.988815120774213</v>
      </c>
      <c r="DL188" s="7">
        <v>36.579034204884124</v>
      </c>
      <c r="DM188" s="7">
        <v>36.579034204884124</v>
      </c>
      <c r="DN188" s="7">
        <v>36.579034204884124</v>
      </c>
      <c r="DO188" s="7">
        <v>36.579034204884124</v>
      </c>
      <c r="DP188" s="7">
        <v>44.997675906589556</v>
      </c>
      <c r="DQ188" s="7">
        <v>44.997675906589556</v>
      </c>
      <c r="DR188" s="7">
        <v>44.997675906589556</v>
      </c>
      <c r="DS188" s="7">
        <v>44.997675906589556</v>
      </c>
      <c r="DT188" s="7">
        <v>45.536310924656831</v>
      </c>
      <c r="DU188" s="7">
        <v>45.536310924656831</v>
      </c>
      <c r="DV188" s="7">
        <v>45.536310924656831</v>
      </c>
      <c r="DW188" s="7">
        <v>45.536310924656831</v>
      </c>
      <c r="DX188" s="7">
        <v>42.027577713752166</v>
      </c>
      <c r="DY188" s="7">
        <v>42.027577713752166</v>
      </c>
      <c r="DZ188" s="7">
        <v>42.027577713752166</v>
      </c>
      <c r="EA188" s="7">
        <v>42.027577713752166</v>
      </c>
      <c r="EB188" s="7">
        <v>31.171194717661184</v>
      </c>
      <c r="EC188" s="7">
        <v>31.171194717661184</v>
      </c>
      <c r="ED188" s="7">
        <v>31.171194717661184</v>
      </c>
      <c r="EE188" s="7">
        <v>31.171194717661184</v>
      </c>
      <c r="EF188" s="7">
        <v>61.785032676397414</v>
      </c>
      <c r="EG188" s="7">
        <v>61.785032676397414</v>
      </c>
      <c r="EH188" s="7">
        <v>61.785032676397414</v>
      </c>
      <c r="EI188" s="7">
        <v>61.785032676397414</v>
      </c>
      <c r="EJ188" s="7">
        <v>37.030967132334411</v>
      </c>
      <c r="EK188" s="7">
        <v>57.585478600002936</v>
      </c>
      <c r="EL188" s="7">
        <v>37.030967132334411</v>
      </c>
      <c r="EM188" s="7">
        <v>57.585478600002936</v>
      </c>
      <c r="EN188" s="7">
        <v>24.092359850978028</v>
      </c>
      <c r="EO188" s="7">
        <v>24.092359850978028</v>
      </c>
      <c r="EP188" s="7">
        <v>31.171194717661184</v>
      </c>
      <c r="EQ188" s="7">
        <v>31.171194717661184</v>
      </c>
      <c r="ER188" s="7">
        <v>31.171194717661184</v>
      </c>
      <c r="ES188" s="7">
        <v>31.171194717661184</v>
      </c>
      <c r="ET188" s="7">
        <v>40.608194657976476</v>
      </c>
      <c r="EU188" s="7">
        <v>40.608194657976476</v>
      </c>
      <c r="EV188" s="7">
        <v>37.952721436401774</v>
      </c>
      <c r="EW188" s="7">
        <v>37.952721436401774</v>
      </c>
      <c r="EX188" s="7">
        <v>37.952721436401774</v>
      </c>
      <c r="EY188" s="7">
        <v>37.952721436401774</v>
      </c>
      <c r="EZ188" s="7">
        <v>37.952721436401774</v>
      </c>
      <c r="FA188" s="7">
        <v>37.952721436401774</v>
      </c>
      <c r="FB188" s="7">
        <v>73.781436740390077</v>
      </c>
      <c r="FC188" s="7">
        <v>37.495203095008705</v>
      </c>
      <c r="FD188" s="7">
        <v>52.47522101676838</v>
      </c>
      <c r="FE188" s="7">
        <v>73.781436740390077</v>
      </c>
      <c r="FF188" s="7">
        <v>37.495203095008705</v>
      </c>
      <c r="FG188" s="7">
        <v>52.47522101676838</v>
      </c>
      <c r="FH188" s="7">
        <v>37.495203095008705</v>
      </c>
      <c r="FI188" s="7">
        <v>52.47522101676838</v>
      </c>
      <c r="FJ188" s="7">
        <v>37.495203095008705</v>
      </c>
      <c r="FK188" s="7">
        <v>52.47522101676838</v>
      </c>
      <c r="FL188" s="7">
        <v>54.854811748461891</v>
      </c>
      <c r="FM188" s="7">
        <v>54.854811748461891</v>
      </c>
      <c r="FN188" s="7">
        <v>54.854811748461891</v>
      </c>
      <c r="FO188" s="7">
        <v>54.854811748461891</v>
      </c>
      <c r="FP188" s="7">
        <v>40.18730843389735</v>
      </c>
      <c r="FQ188" s="7">
        <v>62.692936623850564</v>
      </c>
      <c r="FR188" s="7">
        <v>40.18730843389735</v>
      </c>
      <c r="FS188" s="7">
        <v>62.692936623850564</v>
      </c>
      <c r="FT188" s="7">
        <v>37.952721436401774</v>
      </c>
      <c r="FU188" s="7">
        <v>37.952721436401774</v>
      </c>
      <c r="FV188" s="7">
        <v>37.952721436401774</v>
      </c>
      <c r="FW188" s="7">
        <v>37.952721436401774</v>
      </c>
      <c r="FX188" s="7">
        <v>12.537231162821094</v>
      </c>
      <c r="FY188" s="7">
        <v>20.065872125674552</v>
      </c>
      <c r="FZ188" s="7">
        <v>12.537231162821094</v>
      </c>
      <c r="GA188" s="7">
        <v>20.065872125674552</v>
      </c>
      <c r="GB188" s="7">
        <v>42.027577713752166</v>
      </c>
      <c r="GC188" s="7">
        <v>42.027577713752166</v>
      </c>
      <c r="GD188" s="7">
        <v>42.027577713752166</v>
      </c>
      <c r="GE188" s="7">
        <v>42.027577713752166</v>
      </c>
      <c r="GF188" s="7">
        <v>24.092359850978028</v>
      </c>
      <c r="GG188" s="7">
        <v>24.092359850978028</v>
      </c>
      <c r="GH188" s="7">
        <v>24.092359850978028</v>
      </c>
      <c r="GI188" s="7">
        <v>24.092359850978028</v>
      </c>
      <c r="GJ188" s="7">
        <v>42.598377820621728</v>
      </c>
      <c r="GK188" s="7">
        <v>42.598377820621728</v>
      </c>
      <c r="GL188" s="7">
        <v>42.598377820621728</v>
      </c>
      <c r="GM188" s="7">
        <v>42.598377820621728</v>
      </c>
      <c r="GN188" s="7">
        <v>41.694647919489732</v>
      </c>
      <c r="GO188" s="7">
        <v>54.165656488029356</v>
      </c>
      <c r="GP188" s="7">
        <v>41.694647919489732</v>
      </c>
      <c r="GQ188" s="7">
        <v>54.165656488029356</v>
      </c>
      <c r="GR188" s="7">
        <v>61.846244753237677</v>
      </c>
      <c r="GS188" s="7">
        <v>61.846244753237677</v>
      </c>
      <c r="GT188" s="7">
        <v>61.846244753237677</v>
      </c>
      <c r="GU188" s="7">
        <v>61.846244753237677</v>
      </c>
      <c r="GV188" s="7">
        <v>61.183297665117188</v>
      </c>
      <c r="GW188" s="7">
        <v>61.183297665117188</v>
      </c>
      <c r="GX188" s="7">
        <v>61.183297665117188</v>
      </c>
      <c r="GY188" s="7">
        <v>61.183297665117188</v>
      </c>
      <c r="GZ188" s="7">
        <v>50.520884668725735</v>
      </c>
      <c r="HA188" s="7">
        <v>50.520884668725735</v>
      </c>
    </row>
    <row r="189" spans="47:209" ht="15" x14ac:dyDescent="0.25">
      <c r="AU189"/>
      <c r="AV189"/>
      <c r="AW189"/>
      <c r="AX189"/>
      <c r="AY189"/>
      <c r="AZ189"/>
      <c r="BA189"/>
      <c r="BB189"/>
      <c r="BC189"/>
      <c r="BM189" s="7" cm="1">
        <f t="array" ref="BM189">INDEX($HD$3:$HD$14,BN189,1)</f>
        <v>31</v>
      </c>
      <c r="BN189" s="7">
        <v>8</v>
      </c>
      <c r="BO189" s="7">
        <v>18</v>
      </c>
      <c r="BP189" s="7">
        <v>8.6680650604017693</v>
      </c>
      <c r="BQ189" s="7">
        <v>8.6680650604017693</v>
      </c>
      <c r="BR189" s="7">
        <v>8.6680650604017693</v>
      </c>
      <c r="BS189" s="7">
        <v>8.6680650604017693</v>
      </c>
      <c r="BT189" s="7">
        <v>16.877723272608549</v>
      </c>
      <c r="BU189" s="7">
        <v>16.877723272608549</v>
      </c>
      <c r="BV189" s="7">
        <v>16.877723272608549</v>
      </c>
      <c r="BW189" s="7">
        <v>16.877723272608549</v>
      </c>
      <c r="BX189" s="7">
        <v>5.4172612555835782</v>
      </c>
      <c r="BY189" s="7">
        <v>5.4172612555835782</v>
      </c>
      <c r="BZ189" s="7">
        <v>16.877723272608549</v>
      </c>
      <c r="CA189" s="7">
        <v>16.877723272608549</v>
      </c>
      <c r="CB189" s="7">
        <v>16.877723272608549</v>
      </c>
      <c r="CC189" s="7">
        <v>16.877723272608549</v>
      </c>
      <c r="CD189" s="7">
        <v>15.947081086626117</v>
      </c>
      <c r="CE189" s="7">
        <v>15.947081086626117</v>
      </c>
      <c r="CF189" s="7">
        <v>15.947081086626117</v>
      </c>
      <c r="CG189" s="7">
        <v>15.947081086626117</v>
      </c>
      <c r="CH189" s="7">
        <v>15.947081086626117</v>
      </c>
      <c r="CI189" s="7">
        <v>15.947081086626117</v>
      </c>
      <c r="CJ189" s="7">
        <v>6.7355129287023336</v>
      </c>
      <c r="CK189" s="7">
        <v>6.7355129287023336</v>
      </c>
      <c r="CL189" s="7">
        <v>6.7355129287023336</v>
      </c>
      <c r="CM189" s="7">
        <v>6.7355129287023336</v>
      </c>
      <c r="CN189" s="7">
        <v>6.7355129287023336</v>
      </c>
      <c r="CO189" s="7">
        <v>6.7355129287023336</v>
      </c>
      <c r="CP189" s="7">
        <v>6.7355129287023336</v>
      </c>
      <c r="CQ189" s="7">
        <v>6.7355129287023336</v>
      </c>
      <c r="CR189" s="7">
        <v>17.233417625906135</v>
      </c>
      <c r="CS189" s="7">
        <v>17.233417625906135</v>
      </c>
      <c r="CT189" s="7">
        <v>17.233417625906135</v>
      </c>
      <c r="CU189" s="7">
        <v>17.233417625906135</v>
      </c>
      <c r="CV189" s="7">
        <v>11.558140445372446</v>
      </c>
      <c r="CW189" s="7">
        <v>11.558140445372446</v>
      </c>
      <c r="CX189" s="7">
        <v>11.558140445372446</v>
      </c>
      <c r="CY189" s="7">
        <v>11.558140445372446</v>
      </c>
      <c r="CZ189" s="7">
        <v>15.947081086626117</v>
      </c>
      <c r="DA189" s="7">
        <v>15.947081086626117</v>
      </c>
      <c r="DB189" s="7">
        <v>15.947081086626117</v>
      </c>
      <c r="DC189" s="7">
        <v>15.947081086626117</v>
      </c>
      <c r="DD189" s="7">
        <v>3.944262140593835</v>
      </c>
      <c r="DE189" s="7">
        <v>3.944262140593835</v>
      </c>
      <c r="DF189" s="7">
        <v>3.944262140593835</v>
      </c>
      <c r="DG189" s="7">
        <v>3.944262140593835</v>
      </c>
      <c r="DH189" s="7">
        <v>8.6680650604017693</v>
      </c>
      <c r="DI189" s="7">
        <v>8.6680650604017693</v>
      </c>
      <c r="DJ189" s="7">
        <v>8.6680650604017693</v>
      </c>
      <c r="DK189" s="7">
        <v>8.6680650604017693</v>
      </c>
      <c r="DL189" s="7">
        <v>5.4172612555835782</v>
      </c>
      <c r="DM189" s="7">
        <v>5.4172612555835782</v>
      </c>
      <c r="DN189" s="7">
        <v>5.4172612555835782</v>
      </c>
      <c r="DO189" s="7">
        <v>5.4172612555835782</v>
      </c>
      <c r="DP189" s="7">
        <v>10.201685772293247</v>
      </c>
      <c r="DQ189" s="7">
        <v>10.201685772293247</v>
      </c>
      <c r="DR189" s="7">
        <v>10.201685772293247</v>
      </c>
      <c r="DS189" s="7">
        <v>10.201685772293247</v>
      </c>
      <c r="DT189" s="7">
        <v>7.5256073285674452</v>
      </c>
      <c r="DU189" s="7">
        <v>7.5256073285674452</v>
      </c>
      <c r="DV189" s="7">
        <v>7.5256073285674452</v>
      </c>
      <c r="DW189" s="7">
        <v>7.5256073285674452</v>
      </c>
      <c r="DX189" s="7">
        <v>36.307006857219896</v>
      </c>
      <c r="DY189" s="7">
        <v>36.307006857219896</v>
      </c>
      <c r="DZ189" s="7">
        <v>36.307006857219896</v>
      </c>
      <c r="EA189" s="7">
        <v>36.307006857219896</v>
      </c>
      <c r="EB189" s="7">
        <v>42.970780112222712</v>
      </c>
      <c r="EC189" s="7">
        <v>42.970780112222712</v>
      </c>
      <c r="ED189" s="7">
        <v>42.970780112222712</v>
      </c>
      <c r="EE189" s="7">
        <v>42.970780112222712</v>
      </c>
      <c r="EF189" s="7">
        <v>46.491951393437027</v>
      </c>
      <c r="EG189" s="7">
        <v>46.491951393437027</v>
      </c>
      <c r="EH189" s="7">
        <v>46.491951393437027</v>
      </c>
      <c r="EI189" s="7">
        <v>46.491951393437027</v>
      </c>
      <c r="EJ189" s="7">
        <v>36.673588267747789</v>
      </c>
      <c r="EK189" s="7">
        <v>57.680832467357945</v>
      </c>
      <c r="EL189" s="7">
        <v>36.673588267747789</v>
      </c>
      <c r="EM189" s="7">
        <v>57.680832467357945</v>
      </c>
      <c r="EN189" s="7">
        <v>23.874713997888559</v>
      </c>
      <c r="EO189" s="7">
        <v>23.874713997888559</v>
      </c>
      <c r="EP189" s="7">
        <v>42.970780112222712</v>
      </c>
      <c r="EQ189" s="7">
        <v>42.970780112222712</v>
      </c>
      <c r="ER189" s="7">
        <v>42.970780112222712</v>
      </c>
      <c r="ES189" s="7">
        <v>42.970780112222712</v>
      </c>
      <c r="ET189" s="7">
        <v>32.910396722376809</v>
      </c>
      <c r="EU189" s="7">
        <v>32.910396722376809</v>
      </c>
      <c r="EV189" s="7">
        <v>24.60926445701902</v>
      </c>
      <c r="EW189" s="7">
        <v>24.60926445701902</v>
      </c>
      <c r="EX189" s="7">
        <v>24.60926445701902</v>
      </c>
      <c r="EY189" s="7">
        <v>24.60926445701902</v>
      </c>
      <c r="EZ189" s="7">
        <v>24.60926445701902</v>
      </c>
      <c r="FA189" s="7">
        <v>24.60926445701902</v>
      </c>
      <c r="FB189" s="7">
        <v>72.271095087492654</v>
      </c>
      <c r="FC189" s="7">
        <v>45.519079763087923</v>
      </c>
      <c r="FD189" s="7">
        <v>63.040214815586609</v>
      </c>
      <c r="FE189" s="7">
        <v>72.271095087492654</v>
      </c>
      <c r="FF189" s="7">
        <v>45.519079763087923</v>
      </c>
      <c r="FG189" s="7">
        <v>63.040214815586609</v>
      </c>
      <c r="FH189" s="7">
        <v>45.519079763087923</v>
      </c>
      <c r="FI189" s="7">
        <v>63.040214815586609</v>
      </c>
      <c r="FJ189" s="7">
        <v>45.519079763087923</v>
      </c>
      <c r="FK189" s="7">
        <v>63.040214815586609</v>
      </c>
      <c r="FL189" s="7">
        <v>51.175217344052818</v>
      </c>
      <c r="FM189" s="7">
        <v>51.175217344052818</v>
      </c>
      <c r="FN189" s="7">
        <v>51.175217344052818</v>
      </c>
      <c r="FO189" s="7">
        <v>51.175217344052818</v>
      </c>
      <c r="FP189" s="7">
        <v>48.391281167052874</v>
      </c>
      <c r="FQ189" s="7">
        <v>72.543946031014485</v>
      </c>
      <c r="FR189" s="7">
        <v>48.391281167052874</v>
      </c>
      <c r="FS189" s="7">
        <v>72.543946031014485</v>
      </c>
      <c r="FT189" s="7">
        <v>24.60926445701902</v>
      </c>
      <c r="FU189" s="7">
        <v>24.60926445701902</v>
      </c>
      <c r="FV189" s="7">
        <v>24.60926445701902</v>
      </c>
      <c r="FW189" s="7">
        <v>24.60926445701902</v>
      </c>
      <c r="FX189" s="7">
        <v>15.304982755536667</v>
      </c>
      <c r="FY189" s="7">
        <v>21.578618047712631</v>
      </c>
      <c r="FZ189" s="7">
        <v>15.304982755536667</v>
      </c>
      <c r="GA189" s="7">
        <v>21.578618047712631</v>
      </c>
      <c r="GB189" s="7">
        <v>36.307006857219896</v>
      </c>
      <c r="GC189" s="7">
        <v>36.307006857219896</v>
      </c>
      <c r="GD189" s="7">
        <v>36.307006857219896</v>
      </c>
      <c r="GE189" s="7">
        <v>36.307006857219896</v>
      </c>
      <c r="GF189" s="7">
        <v>23.874713997888559</v>
      </c>
      <c r="GG189" s="7">
        <v>23.874713997888559</v>
      </c>
      <c r="GH189" s="7">
        <v>23.874713997888559</v>
      </c>
      <c r="GI189" s="7">
        <v>23.874713997888559</v>
      </c>
      <c r="GJ189" s="7">
        <v>29.235792753815229</v>
      </c>
      <c r="GK189" s="7">
        <v>29.235792753815229</v>
      </c>
      <c r="GL189" s="7">
        <v>29.235792753815229</v>
      </c>
      <c r="GM189" s="7">
        <v>29.235792753815229</v>
      </c>
      <c r="GN189" s="7">
        <v>55.252599938730285</v>
      </c>
      <c r="GO189" s="7">
        <v>65.495190391648023</v>
      </c>
      <c r="GP189" s="7">
        <v>55.252599938730285</v>
      </c>
      <c r="GQ189" s="7">
        <v>65.495190391648023</v>
      </c>
      <c r="GR189" s="7">
        <v>20.221807990777155</v>
      </c>
      <c r="GS189" s="7">
        <v>20.221807990777155</v>
      </c>
      <c r="GT189" s="7">
        <v>20.221807990777155</v>
      </c>
      <c r="GU189" s="7">
        <v>20.221807990777155</v>
      </c>
      <c r="GV189" s="7">
        <v>13.798445597916418</v>
      </c>
      <c r="GW189" s="7">
        <v>13.798445597916418</v>
      </c>
      <c r="GX189" s="7">
        <v>13.798445597916418</v>
      </c>
      <c r="GY189" s="7">
        <v>13.798445597916418</v>
      </c>
      <c r="GZ189" s="7">
        <v>10.732322766536642</v>
      </c>
      <c r="HA189" s="7">
        <v>10.732322766536642</v>
      </c>
    </row>
    <row r="190" spans="47:209" ht="15" x14ac:dyDescent="0.25">
      <c r="AU190"/>
      <c r="AV190"/>
      <c r="AW190"/>
      <c r="AX190"/>
      <c r="AY190"/>
      <c r="AZ190"/>
      <c r="BA190"/>
      <c r="BB190"/>
      <c r="BC190"/>
      <c r="BM190" s="7" cm="1">
        <f t="array" ref="BM190">INDEX($HD$3:$HD$14,BN190,1)</f>
        <v>31</v>
      </c>
      <c r="BN190" s="7">
        <v>8</v>
      </c>
      <c r="BO190" s="7">
        <v>19</v>
      </c>
      <c r="BP190" s="7">
        <v>1.3949272530791789E-2</v>
      </c>
      <c r="BQ190" s="7">
        <v>1.3949272530791789E-2</v>
      </c>
      <c r="BR190" s="7">
        <v>1.3949272530791789E-2</v>
      </c>
      <c r="BS190" s="7">
        <v>1.3949272530791789E-2</v>
      </c>
      <c r="BT190" s="7">
        <v>0.28992057245161296</v>
      </c>
      <c r="BU190" s="7">
        <v>0.28992057245161296</v>
      </c>
      <c r="BV190" s="7">
        <v>0.28992057245161296</v>
      </c>
      <c r="BW190" s="7">
        <v>0.28992057245161296</v>
      </c>
      <c r="BX190" s="7">
        <v>0</v>
      </c>
      <c r="BY190" s="7">
        <v>0</v>
      </c>
      <c r="BZ190" s="7">
        <v>0.28992057245161296</v>
      </c>
      <c r="CA190" s="7">
        <v>0.28992057245161296</v>
      </c>
      <c r="CB190" s="7">
        <v>0.28992057245161296</v>
      </c>
      <c r="CC190" s="7">
        <v>0.28992057245161296</v>
      </c>
      <c r="CD190" s="7">
        <v>0.10003221692815256</v>
      </c>
      <c r="CE190" s="7">
        <v>0.10003221692815256</v>
      </c>
      <c r="CF190" s="7">
        <v>0.10003221692815256</v>
      </c>
      <c r="CG190" s="7">
        <v>0.10003221692815256</v>
      </c>
      <c r="CH190" s="7">
        <v>0.10003221692815256</v>
      </c>
      <c r="CI190" s="7">
        <v>0.10003221692815256</v>
      </c>
      <c r="CJ190" s="7">
        <v>1.3987280058651029E-4</v>
      </c>
      <c r="CK190" s="7">
        <v>1.3987280058651029E-4</v>
      </c>
      <c r="CL190" s="7">
        <v>1.3987280058651029E-4</v>
      </c>
      <c r="CM190" s="7">
        <v>1.3987280058651029E-4</v>
      </c>
      <c r="CN190" s="7">
        <v>1.3987280058651029E-4</v>
      </c>
      <c r="CO190" s="7">
        <v>1.3987280058651029E-4</v>
      </c>
      <c r="CP190" s="7">
        <v>1.3987280058651029E-4</v>
      </c>
      <c r="CQ190" s="7">
        <v>1.3987280058651029E-4</v>
      </c>
      <c r="CR190" s="7">
        <v>0.1195861534736071</v>
      </c>
      <c r="CS190" s="7">
        <v>0.1195861534736071</v>
      </c>
      <c r="CT190" s="7">
        <v>0.1195861534736071</v>
      </c>
      <c r="CU190" s="7">
        <v>0.1195861534736071</v>
      </c>
      <c r="CV190" s="7">
        <v>3.997184002785923E-2</v>
      </c>
      <c r="CW190" s="7">
        <v>3.997184002785923E-2</v>
      </c>
      <c r="CX190" s="7">
        <v>3.997184002785923E-2</v>
      </c>
      <c r="CY190" s="7">
        <v>3.997184002785923E-2</v>
      </c>
      <c r="CZ190" s="7">
        <v>0.10003221692815256</v>
      </c>
      <c r="DA190" s="7">
        <v>0.10003221692815256</v>
      </c>
      <c r="DB190" s="7">
        <v>0.10003221692815256</v>
      </c>
      <c r="DC190" s="7">
        <v>0.10003221692815256</v>
      </c>
      <c r="DD190" s="7">
        <v>0</v>
      </c>
      <c r="DE190" s="7">
        <v>0</v>
      </c>
      <c r="DF190" s="7">
        <v>0</v>
      </c>
      <c r="DG190" s="7">
        <v>0</v>
      </c>
      <c r="DH190" s="7">
        <v>1.3949272530791789E-2</v>
      </c>
      <c r="DI190" s="7">
        <v>1.3949272530791789E-2</v>
      </c>
      <c r="DJ190" s="7">
        <v>1.3949272530791789E-2</v>
      </c>
      <c r="DK190" s="7">
        <v>1.3949272530791789E-2</v>
      </c>
      <c r="DL190" s="7">
        <v>0</v>
      </c>
      <c r="DM190" s="7">
        <v>0</v>
      </c>
      <c r="DN190" s="7">
        <v>0</v>
      </c>
      <c r="DO190" s="7">
        <v>0</v>
      </c>
      <c r="DP190" s="7">
        <v>8.2520650834310885E-2</v>
      </c>
      <c r="DQ190" s="7">
        <v>8.2520650834310885E-2</v>
      </c>
      <c r="DR190" s="7">
        <v>8.2520650834310885E-2</v>
      </c>
      <c r="DS190" s="7">
        <v>8.2520650834310885E-2</v>
      </c>
      <c r="DT190" s="7">
        <v>1.4787334565982404E-2</v>
      </c>
      <c r="DU190" s="7">
        <v>1.4787334565982404E-2</v>
      </c>
      <c r="DV190" s="7">
        <v>1.4787334565982404E-2</v>
      </c>
      <c r="DW190" s="7">
        <v>1.4787334565982404E-2</v>
      </c>
      <c r="DX190" s="7">
        <v>30.678171490350508</v>
      </c>
      <c r="DY190" s="7">
        <v>30.678171490350508</v>
      </c>
      <c r="DZ190" s="7">
        <v>30.678171490350508</v>
      </c>
      <c r="EA190" s="7">
        <v>30.678171490350508</v>
      </c>
      <c r="EB190" s="7">
        <v>53.71778418622857</v>
      </c>
      <c r="EC190" s="7">
        <v>53.71778418622857</v>
      </c>
      <c r="ED190" s="7">
        <v>53.71778418622857</v>
      </c>
      <c r="EE190" s="7">
        <v>53.71778418622857</v>
      </c>
      <c r="EF190" s="7">
        <v>32.942877391612875</v>
      </c>
      <c r="EG190" s="7">
        <v>32.942877391612875</v>
      </c>
      <c r="EH190" s="7">
        <v>32.942877391612875</v>
      </c>
      <c r="EI190" s="7">
        <v>32.942877391612875</v>
      </c>
      <c r="EJ190" s="7">
        <v>30.236346707780022</v>
      </c>
      <c r="EK190" s="7">
        <v>49.156200901991276</v>
      </c>
      <c r="EL190" s="7">
        <v>30.236346707780022</v>
      </c>
      <c r="EM190" s="7">
        <v>49.156200901991276</v>
      </c>
      <c r="EN190" s="7">
        <v>29.656123128774208</v>
      </c>
      <c r="EO190" s="7">
        <v>29.656123128774208</v>
      </c>
      <c r="EP190" s="7">
        <v>53.71778418622857</v>
      </c>
      <c r="EQ190" s="7">
        <v>53.71778418622857</v>
      </c>
      <c r="ER190" s="7">
        <v>53.71778418622857</v>
      </c>
      <c r="ES190" s="7">
        <v>53.71778418622857</v>
      </c>
      <c r="ET190" s="7">
        <v>25.720803770573319</v>
      </c>
      <c r="EU190" s="7">
        <v>25.720803770573319</v>
      </c>
      <c r="EV190" s="7">
        <v>16.139349475233153</v>
      </c>
      <c r="EW190" s="7">
        <v>16.139349475233153</v>
      </c>
      <c r="EX190" s="7">
        <v>16.139349475233153</v>
      </c>
      <c r="EY190" s="7">
        <v>16.139349475233153</v>
      </c>
      <c r="EZ190" s="7">
        <v>16.139349475233153</v>
      </c>
      <c r="FA190" s="7">
        <v>16.139349475233153</v>
      </c>
      <c r="FB190" s="7">
        <v>71.478388503885668</v>
      </c>
      <c r="FC190" s="7">
        <v>48.920084070378408</v>
      </c>
      <c r="FD190" s="7">
        <v>66.965116558269898</v>
      </c>
      <c r="FE190" s="7">
        <v>71.478388503885668</v>
      </c>
      <c r="FF190" s="7">
        <v>48.920084070378408</v>
      </c>
      <c r="FG190" s="7">
        <v>66.965116558269898</v>
      </c>
      <c r="FH190" s="7">
        <v>48.920084070378408</v>
      </c>
      <c r="FI190" s="7">
        <v>66.965116558269898</v>
      </c>
      <c r="FJ190" s="7">
        <v>48.920084070378408</v>
      </c>
      <c r="FK190" s="7">
        <v>66.965116558269898</v>
      </c>
      <c r="FL190" s="7">
        <v>46.769778156297434</v>
      </c>
      <c r="FM190" s="7">
        <v>46.769778156297434</v>
      </c>
      <c r="FN190" s="7">
        <v>46.769778156297434</v>
      </c>
      <c r="FO190" s="7">
        <v>46.769778156297434</v>
      </c>
      <c r="FP190" s="7">
        <v>50.561022437466249</v>
      </c>
      <c r="FQ190" s="7">
        <v>77.373709239653735</v>
      </c>
      <c r="FR190" s="7">
        <v>50.561022437466249</v>
      </c>
      <c r="FS190" s="7">
        <v>77.373709239653735</v>
      </c>
      <c r="FT190" s="7">
        <v>16.139349475233153</v>
      </c>
      <c r="FU190" s="7">
        <v>16.139349475233153</v>
      </c>
      <c r="FV190" s="7">
        <v>16.139349475233153</v>
      </c>
      <c r="FW190" s="7">
        <v>16.139349475233153</v>
      </c>
      <c r="FX190" s="7">
        <v>16.067097179082097</v>
      </c>
      <c r="FY190" s="7">
        <v>23.113285305322567</v>
      </c>
      <c r="FZ190" s="7">
        <v>16.067097179082097</v>
      </c>
      <c r="GA190" s="7">
        <v>23.113285305322567</v>
      </c>
      <c r="GB190" s="7">
        <v>30.678171490350508</v>
      </c>
      <c r="GC190" s="7">
        <v>30.678171490350508</v>
      </c>
      <c r="GD190" s="7">
        <v>30.678171490350508</v>
      </c>
      <c r="GE190" s="7">
        <v>30.678171490350508</v>
      </c>
      <c r="GF190" s="7">
        <v>29.656123128774208</v>
      </c>
      <c r="GG190" s="7">
        <v>29.656123128774208</v>
      </c>
      <c r="GH190" s="7">
        <v>29.656123128774208</v>
      </c>
      <c r="GI190" s="7">
        <v>29.656123128774208</v>
      </c>
      <c r="GJ190" s="7">
        <v>24.802028466752201</v>
      </c>
      <c r="GK190" s="7">
        <v>24.802028466752201</v>
      </c>
      <c r="GL190" s="7">
        <v>24.802028466752201</v>
      </c>
      <c r="GM190" s="7">
        <v>24.802028466752201</v>
      </c>
      <c r="GN190" s="7">
        <v>58.828668054161135</v>
      </c>
      <c r="GO190" s="7">
        <v>68.36730454289156</v>
      </c>
      <c r="GP190" s="7">
        <v>58.828668054161135</v>
      </c>
      <c r="GQ190" s="7">
        <v>68.36730454289156</v>
      </c>
      <c r="GR190" s="7">
        <v>0.14538439511290316</v>
      </c>
      <c r="GS190" s="7">
        <v>0.14538439511290316</v>
      </c>
      <c r="GT190" s="7">
        <v>0.14538439511290316</v>
      </c>
      <c r="GU190" s="7">
        <v>0.14538439511290316</v>
      </c>
      <c r="GV190" s="7">
        <v>4.6861330865102637E-3</v>
      </c>
      <c r="GW190" s="7">
        <v>4.6861330865102637E-3</v>
      </c>
      <c r="GX190" s="7">
        <v>4.6861330865102637E-3</v>
      </c>
      <c r="GY190" s="7">
        <v>4.6861330865102637E-3</v>
      </c>
      <c r="GZ190" s="7">
        <v>2.5051446466275658E-2</v>
      </c>
      <c r="HA190" s="7">
        <v>2.5051446466275658E-2</v>
      </c>
    </row>
    <row r="191" spans="47:209" ht="15" x14ac:dyDescent="0.25">
      <c r="AU191"/>
      <c r="AV191"/>
      <c r="AW191"/>
      <c r="AX191"/>
      <c r="AY191"/>
      <c r="AZ191"/>
      <c r="BA191"/>
      <c r="BB191"/>
      <c r="BC191"/>
      <c r="BM191" s="7" cm="1">
        <f t="array" ref="BM191">INDEX($HD$3:$HD$14,BN191,1)</f>
        <v>31</v>
      </c>
      <c r="BN191" s="7">
        <v>8</v>
      </c>
      <c r="BO191" s="7">
        <v>20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30.185729663527859</v>
      </c>
      <c r="DY191" s="7">
        <v>30.185729663527859</v>
      </c>
      <c r="DZ191" s="7">
        <v>30.185729663527859</v>
      </c>
      <c r="EA191" s="7">
        <v>30.185729663527859</v>
      </c>
      <c r="EB191" s="7">
        <v>48.571933604479604</v>
      </c>
      <c r="EC191" s="7">
        <v>48.571933604479604</v>
      </c>
      <c r="ED191" s="7">
        <v>48.571933604479604</v>
      </c>
      <c r="EE191" s="7">
        <v>48.571933604479604</v>
      </c>
      <c r="EF191" s="7">
        <v>20.475137805891549</v>
      </c>
      <c r="EG191" s="7">
        <v>20.475137805891549</v>
      </c>
      <c r="EH191" s="7">
        <v>20.475137805891549</v>
      </c>
      <c r="EI191" s="7">
        <v>20.475137805891549</v>
      </c>
      <c r="EJ191" s="7">
        <v>21.172370770690559</v>
      </c>
      <c r="EK191" s="7">
        <v>36.076373340522004</v>
      </c>
      <c r="EL191" s="7">
        <v>21.172370770690559</v>
      </c>
      <c r="EM191" s="7">
        <v>36.076373340522004</v>
      </c>
      <c r="EN191" s="7">
        <v>37.201339927632034</v>
      </c>
      <c r="EO191" s="7">
        <v>37.201339927632034</v>
      </c>
      <c r="EP191" s="7">
        <v>48.571933604479604</v>
      </c>
      <c r="EQ191" s="7">
        <v>48.571933604479604</v>
      </c>
      <c r="ER191" s="7">
        <v>48.571933604479604</v>
      </c>
      <c r="ES191" s="7">
        <v>48.571933604479604</v>
      </c>
      <c r="ET191" s="7">
        <v>20.457285133189163</v>
      </c>
      <c r="EU191" s="7">
        <v>20.457285133189163</v>
      </c>
      <c r="EV191" s="7">
        <v>10.722486711129022</v>
      </c>
      <c r="EW191" s="7">
        <v>10.722486711129022</v>
      </c>
      <c r="EX191" s="7">
        <v>10.722486711129022</v>
      </c>
      <c r="EY191" s="7">
        <v>10.722486711129022</v>
      </c>
      <c r="EZ191" s="7">
        <v>10.722486711129022</v>
      </c>
      <c r="FA191" s="7">
        <v>10.722486711129022</v>
      </c>
      <c r="FB191" s="7">
        <v>70.382030312101165</v>
      </c>
      <c r="FC191" s="7">
        <v>41.332001597862053</v>
      </c>
      <c r="FD191" s="7">
        <v>57.636740728416449</v>
      </c>
      <c r="FE191" s="7">
        <v>70.382030312101165</v>
      </c>
      <c r="FF191" s="7">
        <v>41.332001597862053</v>
      </c>
      <c r="FG191" s="7">
        <v>57.636740728416449</v>
      </c>
      <c r="FH191" s="7">
        <v>41.332001597862053</v>
      </c>
      <c r="FI191" s="7">
        <v>57.636740728416449</v>
      </c>
      <c r="FJ191" s="7">
        <v>41.332001597862053</v>
      </c>
      <c r="FK191" s="7">
        <v>57.636740728416449</v>
      </c>
      <c r="FL191" s="7">
        <v>37.186201176694979</v>
      </c>
      <c r="FM191" s="7">
        <v>37.186201176694979</v>
      </c>
      <c r="FN191" s="7">
        <v>37.186201176694979</v>
      </c>
      <c r="FO191" s="7">
        <v>37.186201176694979</v>
      </c>
      <c r="FP191" s="7">
        <v>44.970280621662724</v>
      </c>
      <c r="FQ191" s="7">
        <v>71.203029824853317</v>
      </c>
      <c r="FR191" s="7">
        <v>44.970280621662724</v>
      </c>
      <c r="FS191" s="7">
        <v>71.203029824853317</v>
      </c>
      <c r="FT191" s="7">
        <v>10.722486711129022</v>
      </c>
      <c r="FU191" s="7">
        <v>10.722486711129022</v>
      </c>
      <c r="FV191" s="7">
        <v>10.722486711129022</v>
      </c>
      <c r="FW191" s="7">
        <v>10.722486711129022</v>
      </c>
      <c r="FX191" s="7">
        <v>15.746338962869501</v>
      </c>
      <c r="FY191" s="7">
        <v>23.535747019988289</v>
      </c>
      <c r="FZ191" s="7">
        <v>15.746338962869501</v>
      </c>
      <c r="GA191" s="7">
        <v>23.535747019988289</v>
      </c>
      <c r="GB191" s="7">
        <v>30.185729663527859</v>
      </c>
      <c r="GC191" s="7">
        <v>30.185729663527859</v>
      </c>
      <c r="GD191" s="7">
        <v>30.185729663527859</v>
      </c>
      <c r="GE191" s="7">
        <v>30.185729663527859</v>
      </c>
      <c r="GF191" s="7">
        <v>37.201339927632034</v>
      </c>
      <c r="GG191" s="7">
        <v>37.201339927632034</v>
      </c>
      <c r="GH191" s="7">
        <v>37.201339927632034</v>
      </c>
      <c r="GI191" s="7">
        <v>37.201339927632034</v>
      </c>
      <c r="GJ191" s="7">
        <v>25.853942348463352</v>
      </c>
      <c r="GK191" s="7">
        <v>25.853942348463352</v>
      </c>
      <c r="GL191" s="7">
        <v>25.853942348463352</v>
      </c>
      <c r="GM191" s="7">
        <v>25.853942348463352</v>
      </c>
      <c r="GN191" s="7">
        <v>58.531926125454618</v>
      </c>
      <c r="GO191" s="7">
        <v>72.501753193049908</v>
      </c>
      <c r="GP191" s="7">
        <v>58.531926125454618</v>
      </c>
      <c r="GQ191" s="7">
        <v>72.501753193049908</v>
      </c>
      <c r="GR191" s="7">
        <v>0</v>
      </c>
      <c r="GS191" s="7">
        <v>0</v>
      </c>
      <c r="GT191" s="7">
        <v>0</v>
      </c>
      <c r="GU191" s="7">
        <v>0</v>
      </c>
      <c r="GV191" s="7">
        <v>0</v>
      </c>
      <c r="GW191" s="7">
        <v>0</v>
      </c>
      <c r="GX191" s="7">
        <v>0</v>
      </c>
      <c r="GY191" s="7">
        <v>0</v>
      </c>
      <c r="GZ191" s="7">
        <v>0</v>
      </c>
      <c r="HA191" s="7">
        <v>0</v>
      </c>
    </row>
    <row r="192" spans="47:209" ht="15" x14ac:dyDescent="0.25">
      <c r="AU192"/>
      <c r="AV192"/>
      <c r="AW192"/>
      <c r="AX192"/>
      <c r="AY192"/>
      <c r="AZ192"/>
      <c r="BA192"/>
      <c r="BB192"/>
      <c r="BC192"/>
      <c r="BM192" s="7" cm="1">
        <f t="array" ref="BM192">INDEX($HD$3:$HD$14,BN192,1)</f>
        <v>31</v>
      </c>
      <c r="BN192" s="7">
        <v>8</v>
      </c>
      <c r="BO192" s="7">
        <v>21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7">
        <v>0</v>
      </c>
      <c r="DW192" s="7">
        <v>0</v>
      </c>
      <c r="DX192" s="7">
        <v>28.541380168623174</v>
      </c>
      <c r="DY192" s="7">
        <v>28.541380168623174</v>
      </c>
      <c r="DZ192" s="7">
        <v>28.541380168623174</v>
      </c>
      <c r="EA192" s="7">
        <v>28.541380168623174</v>
      </c>
      <c r="EB192" s="7">
        <v>42.42310395208068</v>
      </c>
      <c r="EC192" s="7">
        <v>42.42310395208068</v>
      </c>
      <c r="ED192" s="7">
        <v>42.42310395208068</v>
      </c>
      <c r="EE192" s="7">
        <v>42.42310395208068</v>
      </c>
      <c r="EF192" s="7">
        <v>15.539949894203829</v>
      </c>
      <c r="EG192" s="7">
        <v>15.539949894203829</v>
      </c>
      <c r="EH192" s="7">
        <v>15.539949894203829</v>
      </c>
      <c r="EI192" s="7">
        <v>15.539949894203829</v>
      </c>
      <c r="EJ192" s="7">
        <v>11.99643957152492</v>
      </c>
      <c r="EK192" s="7">
        <v>22.046304680757981</v>
      </c>
      <c r="EL192" s="7">
        <v>11.99643957152492</v>
      </c>
      <c r="EM192" s="7">
        <v>22.046304680757981</v>
      </c>
      <c r="EN192" s="7">
        <v>42.801374352652573</v>
      </c>
      <c r="EO192" s="7">
        <v>42.801374352652573</v>
      </c>
      <c r="EP192" s="7">
        <v>42.42310395208068</v>
      </c>
      <c r="EQ192" s="7">
        <v>42.42310395208068</v>
      </c>
      <c r="ER192" s="7">
        <v>42.42310395208068</v>
      </c>
      <c r="ES192" s="7">
        <v>42.42310395208068</v>
      </c>
      <c r="ET192" s="7">
        <v>19.307304037755134</v>
      </c>
      <c r="EU192" s="7">
        <v>19.307304037755134</v>
      </c>
      <c r="EV192" s="7">
        <v>8.1667078950234604</v>
      </c>
      <c r="EW192" s="7">
        <v>8.1667078950234604</v>
      </c>
      <c r="EX192" s="7">
        <v>8.1667078950234604</v>
      </c>
      <c r="EY192" s="7">
        <v>8.1667078950234604</v>
      </c>
      <c r="EZ192" s="7">
        <v>8.1667078950234604</v>
      </c>
      <c r="FA192" s="7">
        <v>8.1667078950234604</v>
      </c>
      <c r="FB192" s="7">
        <v>69.982207144963354</v>
      </c>
      <c r="FC192" s="7">
        <v>32.271777360542487</v>
      </c>
      <c r="FD192" s="7">
        <v>46.676996531527756</v>
      </c>
      <c r="FE192" s="7">
        <v>69.982207144963354</v>
      </c>
      <c r="FF192" s="7">
        <v>32.271777360542487</v>
      </c>
      <c r="FG192" s="7">
        <v>46.676996531527756</v>
      </c>
      <c r="FH192" s="7">
        <v>32.271777360542487</v>
      </c>
      <c r="FI192" s="7">
        <v>46.676996531527756</v>
      </c>
      <c r="FJ192" s="7">
        <v>32.271777360542487</v>
      </c>
      <c r="FK192" s="7">
        <v>46.676996531527756</v>
      </c>
      <c r="FL192" s="7">
        <v>32.364710752756693</v>
      </c>
      <c r="FM192" s="7">
        <v>32.364710752756693</v>
      </c>
      <c r="FN192" s="7">
        <v>32.364710752756693</v>
      </c>
      <c r="FO192" s="7">
        <v>32.364710752756693</v>
      </c>
      <c r="FP192" s="7">
        <v>36.612682043202355</v>
      </c>
      <c r="FQ192" s="7">
        <v>60.243660502325454</v>
      </c>
      <c r="FR192" s="7">
        <v>36.612682043202355</v>
      </c>
      <c r="FS192" s="7">
        <v>60.243660502325454</v>
      </c>
      <c r="FT192" s="7">
        <v>8.1667078950234604</v>
      </c>
      <c r="FU192" s="7">
        <v>8.1667078950234604</v>
      </c>
      <c r="FV192" s="7">
        <v>8.1667078950234604</v>
      </c>
      <c r="FW192" s="7">
        <v>8.1667078950234604</v>
      </c>
      <c r="FX192" s="7">
        <v>19.260283068228738</v>
      </c>
      <c r="FY192" s="7">
        <v>29.947941898568953</v>
      </c>
      <c r="FZ192" s="7">
        <v>19.260283068228738</v>
      </c>
      <c r="GA192" s="7">
        <v>29.947941898568953</v>
      </c>
      <c r="GB192" s="7">
        <v>28.541380168623174</v>
      </c>
      <c r="GC192" s="7">
        <v>28.541380168623174</v>
      </c>
      <c r="GD192" s="7">
        <v>28.541380168623174</v>
      </c>
      <c r="GE192" s="7">
        <v>28.541380168623174</v>
      </c>
      <c r="GF192" s="7">
        <v>42.801374352652573</v>
      </c>
      <c r="GG192" s="7">
        <v>42.801374352652573</v>
      </c>
      <c r="GH192" s="7">
        <v>42.801374352652573</v>
      </c>
      <c r="GI192" s="7">
        <v>42.801374352652573</v>
      </c>
      <c r="GJ192" s="7">
        <v>24.578807353181809</v>
      </c>
      <c r="GK192" s="7">
        <v>24.578807353181809</v>
      </c>
      <c r="GL192" s="7">
        <v>24.578807353181809</v>
      </c>
      <c r="GM192" s="7">
        <v>24.578807353181809</v>
      </c>
      <c r="GN192" s="7">
        <v>51.850114942285927</v>
      </c>
      <c r="GO192" s="7">
        <v>69.656278703108384</v>
      </c>
      <c r="GP192" s="7">
        <v>51.850114942285927</v>
      </c>
      <c r="GQ192" s="7">
        <v>69.656278703108384</v>
      </c>
      <c r="GR192" s="7">
        <v>0</v>
      </c>
      <c r="GS192" s="7">
        <v>0</v>
      </c>
      <c r="GT192" s="7">
        <v>0</v>
      </c>
      <c r="GU192" s="7">
        <v>0</v>
      </c>
      <c r="GV192" s="7">
        <v>0</v>
      </c>
      <c r="GW192" s="7">
        <v>0</v>
      </c>
      <c r="GX192" s="7">
        <v>0</v>
      </c>
      <c r="GY192" s="7">
        <v>0</v>
      </c>
      <c r="GZ192" s="7">
        <v>0</v>
      </c>
      <c r="HA192" s="7">
        <v>0</v>
      </c>
    </row>
    <row r="193" spans="47:209" ht="15" x14ac:dyDescent="0.25">
      <c r="AU193"/>
      <c r="AV193"/>
      <c r="AW193"/>
      <c r="AX193"/>
      <c r="AY193"/>
      <c r="AZ193"/>
      <c r="BA193"/>
      <c r="BB193"/>
      <c r="BC193"/>
      <c r="BM193" s="7" cm="1">
        <f t="array" ref="BM193">INDEX($HD$3:$HD$14,BN193,1)</f>
        <v>31</v>
      </c>
      <c r="BN193" s="7">
        <v>8</v>
      </c>
      <c r="BO193" s="7">
        <v>22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24.683588168170072</v>
      </c>
      <c r="DY193" s="7">
        <v>24.683588168170072</v>
      </c>
      <c r="DZ193" s="7">
        <v>24.683588168170072</v>
      </c>
      <c r="EA193" s="7">
        <v>24.683588168170072</v>
      </c>
      <c r="EB193" s="7">
        <v>32.677647066853417</v>
      </c>
      <c r="EC193" s="7">
        <v>32.677647066853417</v>
      </c>
      <c r="ED193" s="7">
        <v>32.677647066853417</v>
      </c>
      <c r="EE193" s="7">
        <v>32.677647066853417</v>
      </c>
      <c r="EF193" s="7">
        <v>16.556008037114349</v>
      </c>
      <c r="EG193" s="7">
        <v>16.556008037114349</v>
      </c>
      <c r="EH193" s="7">
        <v>16.556008037114349</v>
      </c>
      <c r="EI193" s="7">
        <v>16.556008037114349</v>
      </c>
      <c r="EJ193" s="7">
        <v>6.2910677607507335</v>
      </c>
      <c r="EK193" s="7">
        <v>12.436138335227287</v>
      </c>
      <c r="EL193" s="7">
        <v>6.2910677607507335</v>
      </c>
      <c r="EM193" s="7">
        <v>12.436138335227287</v>
      </c>
      <c r="EN193" s="7">
        <v>40.411923244526321</v>
      </c>
      <c r="EO193" s="7">
        <v>40.411923244526321</v>
      </c>
      <c r="EP193" s="7">
        <v>32.677647066853417</v>
      </c>
      <c r="EQ193" s="7">
        <v>32.677647066853417</v>
      </c>
      <c r="ER193" s="7">
        <v>32.677647066853417</v>
      </c>
      <c r="ES193" s="7">
        <v>32.677647066853417</v>
      </c>
      <c r="ET193" s="7">
        <v>17.753272218369467</v>
      </c>
      <c r="EU193" s="7">
        <v>17.753272218369467</v>
      </c>
      <c r="EV193" s="7">
        <v>6.2180274760249308</v>
      </c>
      <c r="EW193" s="7">
        <v>6.2180274760249308</v>
      </c>
      <c r="EX193" s="7">
        <v>6.2180274760249308</v>
      </c>
      <c r="EY193" s="7">
        <v>6.2180274760249308</v>
      </c>
      <c r="EZ193" s="7">
        <v>6.2180274760249308</v>
      </c>
      <c r="FA193" s="7">
        <v>6.2180274760249308</v>
      </c>
      <c r="FB193" s="7">
        <v>69.517356408294631</v>
      </c>
      <c r="FC193" s="7">
        <v>24.508690185894391</v>
      </c>
      <c r="FD193" s="7">
        <v>36.543494096560103</v>
      </c>
      <c r="FE193" s="7">
        <v>69.517356408294631</v>
      </c>
      <c r="FF193" s="7">
        <v>24.508690185894391</v>
      </c>
      <c r="FG193" s="7">
        <v>36.543494096560103</v>
      </c>
      <c r="FH193" s="7">
        <v>24.508690185894391</v>
      </c>
      <c r="FI193" s="7">
        <v>36.543494096560103</v>
      </c>
      <c r="FJ193" s="7">
        <v>24.508690185894391</v>
      </c>
      <c r="FK193" s="7">
        <v>36.543494096560103</v>
      </c>
      <c r="FL193" s="7">
        <v>30.20178585651319</v>
      </c>
      <c r="FM193" s="7">
        <v>30.20178585651319</v>
      </c>
      <c r="FN193" s="7">
        <v>30.20178585651319</v>
      </c>
      <c r="FO193" s="7">
        <v>30.20178585651319</v>
      </c>
      <c r="FP193" s="7">
        <v>28.851380876159858</v>
      </c>
      <c r="FQ193" s="7">
        <v>48.627526903202273</v>
      </c>
      <c r="FR193" s="7">
        <v>28.851380876159858</v>
      </c>
      <c r="FS193" s="7">
        <v>48.627526903202273</v>
      </c>
      <c r="FT193" s="7">
        <v>6.2180274760249308</v>
      </c>
      <c r="FU193" s="7">
        <v>6.2180274760249308</v>
      </c>
      <c r="FV193" s="7">
        <v>6.2180274760249308</v>
      </c>
      <c r="FW193" s="7">
        <v>6.2180274760249308</v>
      </c>
      <c r="FX193" s="7">
        <v>21.654943851955974</v>
      </c>
      <c r="FY193" s="7">
        <v>33.679044479217083</v>
      </c>
      <c r="FZ193" s="7">
        <v>21.654943851955974</v>
      </c>
      <c r="GA193" s="7">
        <v>33.679044479217083</v>
      </c>
      <c r="GB193" s="7">
        <v>24.683588168170072</v>
      </c>
      <c r="GC193" s="7">
        <v>24.683588168170072</v>
      </c>
      <c r="GD193" s="7">
        <v>24.683588168170072</v>
      </c>
      <c r="GE193" s="7">
        <v>24.683588168170072</v>
      </c>
      <c r="GF193" s="7">
        <v>40.411923244526321</v>
      </c>
      <c r="GG193" s="7">
        <v>40.411923244526321</v>
      </c>
      <c r="GH193" s="7">
        <v>40.411923244526321</v>
      </c>
      <c r="GI193" s="7">
        <v>40.411923244526321</v>
      </c>
      <c r="GJ193" s="7">
        <v>25.859985542560153</v>
      </c>
      <c r="GK193" s="7">
        <v>25.859985542560153</v>
      </c>
      <c r="GL193" s="7">
        <v>25.859985542560153</v>
      </c>
      <c r="GM193" s="7">
        <v>25.859985542560153</v>
      </c>
      <c r="GN193" s="7">
        <v>43.205502194781566</v>
      </c>
      <c r="GO193" s="7">
        <v>61.455592558747831</v>
      </c>
      <c r="GP193" s="7">
        <v>43.205502194781566</v>
      </c>
      <c r="GQ193" s="7">
        <v>61.455592558747831</v>
      </c>
      <c r="GR193" s="7">
        <v>0</v>
      </c>
      <c r="GS193" s="7">
        <v>0</v>
      </c>
      <c r="GT193" s="7">
        <v>0</v>
      </c>
      <c r="GU193" s="7">
        <v>0</v>
      </c>
      <c r="GV193" s="7">
        <v>0</v>
      </c>
      <c r="GW193" s="7">
        <v>0</v>
      </c>
      <c r="GX193" s="7">
        <v>0</v>
      </c>
      <c r="GY193" s="7">
        <v>0</v>
      </c>
      <c r="GZ193" s="7">
        <v>0</v>
      </c>
      <c r="HA193" s="7">
        <v>0</v>
      </c>
    </row>
    <row r="194" spans="47:209" ht="15" x14ac:dyDescent="0.25">
      <c r="AU194"/>
      <c r="AV194"/>
      <c r="AW194"/>
      <c r="AX194"/>
      <c r="AY194"/>
      <c r="AZ194"/>
      <c r="BA194"/>
      <c r="BB194"/>
      <c r="BC194"/>
      <c r="BM194" s="7" cm="1">
        <f t="array" ref="BM194">INDEX($HD$3:$HD$14,BN194,1)</f>
        <v>31</v>
      </c>
      <c r="BN194" s="7">
        <v>8</v>
      </c>
      <c r="BO194" s="7">
        <v>23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  <c r="DX194" s="7">
        <v>18.966893772854881</v>
      </c>
      <c r="DY194" s="7">
        <v>18.966893772854881</v>
      </c>
      <c r="DZ194" s="7">
        <v>18.966893772854881</v>
      </c>
      <c r="EA194" s="7">
        <v>18.966893772854881</v>
      </c>
      <c r="EB194" s="7">
        <v>25.485084257004441</v>
      </c>
      <c r="EC194" s="7">
        <v>25.485084257004441</v>
      </c>
      <c r="ED194" s="7">
        <v>25.485084257004441</v>
      </c>
      <c r="EE194" s="7">
        <v>25.485084257004441</v>
      </c>
      <c r="EF194" s="7">
        <v>20.782710942807949</v>
      </c>
      <c r="EG194" s="7">
        <v>20.782710942807949</v>
      </c>
      <c r="EH194" s="7">
        <v>20.782710942807949</v>
      </c>
      <c r="EI194" s="7">
        <v>20.782710942807949</v>
      </c>
      <c r="EJ194" s="7">
        <v>3.5833070966715566</v>
      </c>
      <c r="EK194" s="7">
        <v>7.4290880327976563</v>
      </c>
      <c r="EL194" s="7">
        <v>3.5833070966715566</v>
      </c>
      <c r="EM194" s="7">
        <v>7.4290880327976563</v>
      </c>
      <c r="EN194" s="7">
        <v>32.504955577513201</v>
      </c>
      <c r="EO194" s="7">
        <v>32.504955577513201</v>
      </c>
      <c r="EP194" s="7">
        <v>25.485084257004441</v>
      </c>
      <c r="EQ194" s="7">
        <v>25.485084257004441</v>
      </c>
      <c r="ER194" s="7">
        <v>25.485084257004441</v>
      </c>
      <c r="ES194" s="7">
        <v>25.485084257004441</v>
      </c>
      <c r="ET194" s="7">
        <v>14.845786767640782</v>
      </c>
      <c r="EU194" s="7">
        <v>14.845786767640782</v>
      </c>
      <c r="EV194" s="7">
        <v>5.3807911487404727</v>
      </c>
      <c r="EW194" s="7">
        <v>5.3807911487404727</v>
      </c>
      <c r="EX194" s="7">
        <v>5.3807911487404727</v>
      </c>
      <c r="EY194" s="7">
        <v>5.3807911487404727</v>
      </c>
      <c r="EZ194" s="7">
        <v>5.3807911487404727</v>
      </c>
      <c r="FA194" s="7">
        <v>5.3807911487404727</v>
      </c>
      <c r="FB194" s="7">
        <v>68.979957993457376</v>
      </c>
      <c r="FC194" s="7">
        <v>18.140603770212596</v>
      </c>
      <c r="FD194" s="7">
        <v>27.845599274255125</v>
      </c>
      <c r="FE194" s="7">
        <v>68.979957993457376</v>
      </c>
      <c r="FF194" s="7">
        <v>18.140603770212596</v>
      </c>
      <c r="FG194" s="7">
        <v>27.845599274255125</v>
      </c>
      <c r="FH194" s="7">
        <v>18.140603770212596</v>
      </c>
      <c r="FI194" s="7">
        <v>27.845599274255125</v>
      </c>
      <c r="FJ194" s="7">
        <v>18.140603770212596</v>
      </c>
      <c r="FK194" s="7">
        <v>27.845599274255125</v>
      </c>
      <c r="FL194" s="7">
        <v>27.545927386249279</v>
      </c>
      <c r="FM194" s="7">
        <v>27.545927386249279</v>
      </c>
      <c r="FN194" s="7">
        <v>27.545927386249279</v>
      </c>
      <c r="FO194" s="7">
        <v>27.545927386249279</v>
      </c>
      <c r="FP194" s="7">
        <v>24.328392681983861</v>
      </c>
      <c r="FQ194" s="7">
        <v>41.985296962894374</v>
      </c>
      <c r="FR194" s="7">
        <v>24.328392681983861</v>
      </c>
      <c r="FS194" s="7">
        <v>41.985296962894374</v>
      </c>
      <c r="FT194" s="7">
        <v>5.3807911487404727</v>
      </c>
      <c r="FU194" s="7">
        <v>5.3807911487404727</v>
      </c>
      <c r="FV194" s="7">
        <v>5.3807911487404727</v>
      </c>
      <c r="FW194" s="7">
        <v>5.3807911487404727</v>
      </c>
      <c r="FX194" s="7">
        <v>22.313338501007301</v>
      </c>
      <c r="FY194" s="7">
        <v>34.798614842004447</v>
      </c>
      <c r="FZ194" s="7">
        <v>22.313338501007301</v>
      </c>
      <c r="GA194" s="7">
        <v>34.798614842004447</v>
      </c>
      <c r="GB194" s="7">
        <v>18.966893772854881</v>
      </c>
      <c r="GC194" s="7">
        <v>18.966893772854881</v>
      </c>
      <c r="GD194" s="7">
        <v>18.966893772854881</v>
      </c>
      <c r="GE194" s="7">
        <v>18.966893772854881</v>
      </c>
      <c r="GF194" s="7">
        <v>32.504955577513201</v>
      </c>
      <c r="GG194" s="7">
        <v>32.504955577513201</v>
      </c>
      <c r="GH194" s="7">
        <v>32.504955577513201</v>
      </c>
      <c r="GI194" s="7">
        <v>32.504955577513201</v>
      </c>
      <c r="GJ194" s="7">
        <v>26.383565624046913</v>
      </c>
      <c r="GK194" s="7">
        <v>26.383565624046913</v>
      </c>
      <c r="GL194" s="7">
        <v>26.383565624046913</v>
      </c>
      <c r="GM194" s="7">
        <v>26.383565624046913</v>
      </c>
      <c r="GN194" s="7">
        <v>38.235062631284514</v>
      </c>
      <c r="GO194" s="7">
        <v>56.51400706691782</v>
      </c>
      <c r="GP194" s="7">
        <v>38.235062631284514</v>
      </c>
      <c r="GQ194" s="7">
        <v>56.51400706691782</v>
      </c>
      <c r="GR194" s="7">
        <v>0</v>
      </c>
      <c r="GS194" s="7">
        <v>0</v>
      </c>
      <c r="GT194" s="7">
        <v>0</v>
      </c>
      <c r="GU194" s="7">
        <v>0</v>
      </c>
      <c r="GV194" s="7">
        <v>0</v>
      </c>
      <c r="GW194" s="7">
        <v>0</v>
      </c>
      <c r="GX194" s="7">
        <v>0</v>
      </c>
      <c r="GY194" s="7">
        <v>0</v>
      </c>
      <c r="GZ194" s="7">
        <v>0</v>
      </c>
      <c r="HA194" s="7">
        <v>0</v>
      </c>
    </row>
    <row r="195" spans="47:209" ht="15" x14ac:dyDescent="0.25">
      <c r="AU195"/>
      <c r="AV195"/>
      <c r="AW195"/>
      <c r="AX195"/>
      <c r="AY195"/>
      <c r="AZ195"/>
      <c r="BA195"/>
      <c r="BB195"/>
      <c r="BC195"/>
      <c r="BM195" s="7" cm="1">
        <f t="array" ref="BM195">INDEX($HD$3:$HD$14,BN195,1)</f>
        <v>30</v>
      </c>
      <c r="BN195" s="7">
        <v>9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7">
        <v>0</v>
      </c>
      <c r="DW195" s="7">
        <v>0</v>
      </c>
      <c r="DX195" s="7">
        <v>22.978778443709114</v>
      </c>
      <c r="DY195" s="7">
        <v>22.978778443709114</v>
      </c>
      <c r="DZ195" s="7">
        <v>22.978778443709114</v>
      </c>
      <c r="EA195" s="7">
        <v>22.978778443709114</v>
      </c>
      <c r="EB195" s="7">
        <v>23.038239754003058</v>
      </c>
      <c r="EC195" s="7">
        <v>23.038239754003058</v>
      </c>
      <c r="ED195" s="7">
        <v>23.038239754003058</v>
      </c>
      <c r="EE195" s="7">
        <v>23.038239754003058</v>
      </c>
      <c r="EF195" s="7">
        <v>15.074029066883293</v>
      </c>
      <c r="EG195" s="7">
        <v>15.074029066883293</v>
      </c>
      <c r="EH195" s="7">
        <v>15.074029066883293</v>
      </c>
      <c r="EI195" s="7">
        <v>15.074029066883293</v>
      </c>
      <c r="EJ195" s="7">
        <v>4.194880267721218</v>
      </c>
      <c r="EK195" s="7">
        <v>7.6442071989666669</v>
      </c>
      <c r="EL195" s="7">
        <v>4.194880267721218</v>
      </c>
      <c r="EM195" s="7">
        <v>7.6442071989666669</v>
      </c>
      <c r="EN195" s="7">
        <v>18.252134804321198</v>
      </c>
      <c r="EO195" s="7">
        <v>18.252134804321198</v>
      </c>
      <c r="EP195" s="7">
        <v>23.038239754003058</v>
      </c>
      <c r="EQ195" s="7">
        <v>23.038239754003058</v>
      </c>
      <c r="ER195" s="7">
        <v>23.038239754003058</v>
      </c>
      <c r="ES195" s="7">
        <v>23.038239754003058</v>
      </c>
      <c r="ET195" s="7">
        <v>12.193083079631798</v>
      </c>
      <c r="EU195" s="7">
        <v>12.193083079631798</v>
      </c>
      <c r="EV195" s="7">
        <v>12.274015964130314</v>
      </c>
      <c r="EW195" s="7">
        <v>12.274015964130314</v>
      </c>
      <c r="EX195" s="7">
        <v>12.274015964130314</v>
      </c>
      <c r="EY195" s="7">
        <v>12.274015964130314</v>
      </c>
      <c r="EZ195" s="7">
        <v>12.274015964130314</v>
      </c>
      <c r="FA195" s="7">
        <v>12.274015964130314</v>
      </c>
      <c r="FB195" s="7">
        <v>49.116404396972783</v>
      </c>
      <c r="FC195" s="7">
        <v>12.207597809440893</v>
      </c>
      <c r="FD195" s="7">
        <v>18.199094036931807</v>
      </c>
      <c r="FE195" s="7">
        <v>49.116404396972783</v>
      </c>
      <c r="FF195" s="7">
        <v>12.207597809440893</v>
      </c>
      <c r="FG195" s="7">
        <v>18.199094036931807</v>
      </c>
      <c r="FH195" s="7">
        <v>12.207597809440893</v>
      </c>
      <c r="FI195" s="7">
        <v>18.199094036931807</v>
      </c>
      <c r="FJ195" s="7">
        <v>12.207597809440893</v>
      </c>
      <c r="FK195" s="7">
        <v>18.199094036931807</v>
      </c>
      <c r="FL195" s="7">
        <v>16.99782173383031</v>
      </c>
      <c r="FM195" s="7">
        <v>16.99782173383031</v>
      </c>
      <c r="FN195" s="7">
        <v>16.99782173383031</v>
      </c>
      <c r="FO195" s="7">
        <v>16.99782173383031</v>
      </c>
      <c r="FP195" s="7">
        <v>18.976734687224198</v>
      </c>
      <c r="FQ195" s="7">
        <v>32.910362137300012</v>
      </c>
      <c r="FR195" s="7">
        <v>18.976734687224198</v>
      </c>
      <c r="FS195" s="7">
        <v>32.910362137300012</v>
      </c>
      <c r="FT195" s="7">
        <v>12.274015964130314</v>
      </c>
      <c r="FU195" s="7">
        <v>12.274015964130314</v>
      </c>
      <c r="FV195" s="7">
        <v>12.274015964130314</v>
      </c>
      <c r="FW195" s="7">
        <v>12.274015964130314</v>
      </c>
      <c r="FX195" s="7">
        <v>14.404064867484832</v>
      </c>
      <c r="FY195" s="7">
        <v>22.737714707483313</v>
      </c>
      <c r="FZ195" s="7">
        <v>14.404064867484832</v>
      </c>
      <c r="GA195" s="7">
        <v>22.737714707483313</v>
      </c>
      <c r="GB195" s="7">
        <v>22.978778443709114</v>
      </c>
      <c r="GC195" s="7">
        <v>22.978778443709114</v>
      </c>
      <c r="GD195" s="7">
        <v>22.978778443709114</v>
      </c>
      <c r="GE195" s="7">
        <v>22.978778443709114</v>
      </c>
      <c r="GF195" s="7">
        <v>18.252134804321198</v>
      </c>
      <c r="GG195" s="7">
        <v>18.252134804321198</v>
      </c>
      <c r="GH195" s="7">
        <v>18.252134804321198</v>
      </c>
      <c r="GI195" s="7">
        <v>18.252134804321198</v>
      </c>
      <c r="GJ195" s="7">
        <v>25.810865347278796</v>
      </c>
      <c r="GK195" s="7">
        <v>25.810865347278796</v>
      </c>
      <c r="GL195" s="7">
        <v>25.810865347278796</v>
      </c>
      <c r="GM195" s="7">
        <v>25.810865347278796</v>
      </c>
      <c r="GN195" s="7">
        <v>16.494382368046995</v>
      </c>
      <c r="GO195" s="7">
        <v>27.61807025084396</v>
      </c>
      <c r="GP195" s="7">
        <v>16.494382368046995</v>
      </c>
      <c r="GQ195" s="7">
        <v>27.61807025084396</v>
      </c>
      <c r="GR195" s="7">
        <v>0</v>
      </c>
      <c r="GS195" s="7">
        <v>0</v>
      </c>
      <c r="GT195" s="7">
        <v>0</v>
      </c>
      <c r="GU195" s="7">
        <v>0</v>
      </c>
      <c r="GV195" s="7">
        <v>0</v>
      </c>
      <c r="GW195" s="7">
        <v>0</v>
      </c>
      <c r="GX195" s="7">
        <v>0</v>
      </c>
      <c r="GY195" s="7">
        <v>0</v>
      </c>
      <c r="GZ195" s="7">
        <v>0</v>
      </c>
      <c r="HA195" s="7">
        <v>0</v>
      </c>
    </row>
    <row r="196" spans="47:209" ht="15" x14ac:dyDescent="0.25">
      <c r="AU196"/>
      <c r="AV196"/>
      <c r="AW196"/>
      <c r="AX196"/>
      <c r="AY196"/>
      <c r="AZ196"/>
      <c r="BA196"/>
      <c r="BB196"/>
      <c r="BC196"/>
      <c r="BM196" s="7" cm="1">
        <f t="array" ref="BM196">INDEX($HD$3:$HD$14,BN196,1)</f>
        <v>30</v>
      </c>
      <c r="BN196" s="7">
        <v>9</v>
      </c>
      <c r="BO196" s="7">
        <v>1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  <c r="DX196" s="7">
        <v>21.090682610877284</v>
      </c>
      <c r="DY196" s="7">
        <v>21.090682610877284</v>
      </c>
      <c r="DZ196" s="7">
        <v>21.090682610877284</v>
      </c>
      <c r="EA196" s="7">
        <v>21.090682610877284</v>
      </c>
      <c r="EB196" s="7">
        <v>22.661760229237871</v>
      </c>
      <c r="EC196" s="7">
        <v>22.661760229237871</v>
      </c>
      <c r="ED196" s="7">
        <v>22.661760229237871</v>
      </c>
      <c r="EE196" s="7">
        <v>22.661760229237871</v>
      </c>
      <c r="EF196" s="7">
        <v>15.235906548018182</v>
      </c>
      <c r="EG196" s="7">
        <v>15.235906548018182</v>
      </c>
      <c r="EH196" s="7">
        <v>15.235906548018182</v>
      </c>
      <c r="EI196" s="7">
        <v>15.235906548018182</v>
      </c>
      <c r="EJ196" s="7">
        <v>7.0728405290045444</v>
      </c>
      <c r="EK196" s="7">
        <v>10.270044480303032</v>
      </c>
      <c r="EL196" s="7">
        <v>7.0728405290045444</v>
      </c>
      <c r="EM196" s="7">
        <v>10.270044480303032</v>
      </c>
      <c r="EN196" s="7">
        <v>17.259274428124233</v>
      </c>
      <c r="EO196" s="7">
        <v>17.259274428124233</v>
      </c>
      <c r="EP196" s="7">
        <v>22.661760229237871</v>
      </c>
      <c r="EQ196" s="7">
        <v>22.661760229237871</v>
      </c>
      <c r="ER196" s="7">
        <v>22.661760229237871</v>
      </c>
      <c r="ES196" s="7">
        <v>22.661760229237871</v>
      </c>
      <c r="ET196" s="7">
        <v>12.107393415139374</v>
      </c>
      <c r="EU196" s="7">
        <v>12.107393415139374</v>
      </c>
      <c r="EV196" s="7">
        <v>13.57541502450303</v>
      </c>
      <c r="EW196" s="7">
        <v>13.57541502450303</v>
      </c>
      <c r="EX196" s="7">
        <v>13.57541502450303</v>
      </c>
      <c r="EY196" s="7">
        <v>13.57541502450303</v>
      </c>
      <c r="EZ196" s="7">
        <v>13.57541502450303</v>
      </c>
      <c r="FA196" s="7">
        <v>13.57541502450303</v>
      </c>
      <c r="FB196" s="7">
        <v>45.776912622254606</v>
      </c>
      <c r="FC196" s="7">
        <v>11.450749265075746</v>
      </c>
      <c r="FD196" s="7">
        <v>16.280799445239385</v>
      </c>
      <c r="FE196" s="7">
        <v>45.776912622254606</v>
      </c>
      <c r="FF196" s="7">
        <v>11.450749265075746</v>
      </c>
      <c r="FG196" s="7">
        <v>16.280799445239385</v>
      </c>
      <c r="FH196" s="7">
        <v>11.450749265075746</v>
      </c>
      <c r="FI196" s="7">
        <v>16.280799445239385</v>
      </c>
      <c r="FJ196" s="7">
        <v>11.450749265075746</v>
      </c>
      <c r="FK196" s="7">
        <v>16.280799445239385</v>
      </c>
      <c r="FL196" s="7">
        <v>16.451405588174229</v>
      </c>
      <c r="FM196" s="7">
        <v>16.451405588174229</v>
      </c>
      <c r="FN196" s="7">
        <v>16.451405588174229</v>
      </c>
      <c r="FO196" s="7">
        <v>16.451405588174229</v>
      </c>
      <c r="FP196" s="7">
        <v>13.345166674701522</v>
      </c>
      <c r="FQ196" s="7">
        <v>23.899938538251575</v>
      </c>
      <c r="FR196" s="7">
        <v>13.345166674701522</v>
      </c>
      <c r="FS196" s="7">
        <v>23.899938538251575</v>
      </c>
      <c r="FT196" s="7">
        <v>13.57541502450303</v>
      </c>
      <c r="FU196" s="7">
        <v>13.57541502450303</v>
      </c>
      <c r="FV196" s="7">
        <v>13.57541502450303</v>
      </c>
      <c r="FW196" s="7">
        <v>13.57541502450303</v>
      </c>
      <c r="FX196" s="7">
        <v>12.591598625206064</v>
      </c>
      <c r="FY196" s="7">
        <v>20.868547732833274</v>
      </c>
      <c r="FZ196" s="7">
        <v>12.591598625206064</v>
      </c>
      <c r="GA196" s="7">
        <v>20.868547732833274</v>
      </c>
      <c r="GB196" s="7">
        <v>21.090682610877284</v>
      </c>
      <c r="GC196" s="7">
        <v>21.090682610877284</v>
      </c>
      <c r="GD196" s="7">
        <v>21.090682610877284</v>
      </c>
      <c r="GE196" s="7">
        <v>21.090682610877284</v>
      </c>
      <c r="GF196" s="7">
        <v>17.259274428124233</v>
      </c>
      <c r="GG196" s="7">
        <v>17.259274428124233</v>
      </c>
      <c r="GH196" s="7">
        <v>17.259274428124233</v>
      </c>
      <c r="GI196" s="7">
        <v>17.259274428124233</v>
      </c>
      <c r="GJ196" s="7">
        <v>28.229447185403004</v>
      </c>
      <c r="GK196" s="7">
        <v>28.229447185403004</v>
      </c>
      <c r="GL196" s="7">
        <v>28.229447185403004</v>
      </c>
      <c r="GM196" s="7">
        <v>28.229447185403004</v>
      </c>
      <c r="GN196" s="7">
        <v>16.776430040993933</v>
      </c>
      <c r="GO196" s="7">
        <v>28.186522982978776</v>
      </c>
      <c r="GP196" s="7">
        <v>16.776430040993933</v>
      </c>
      <c r="GQ196" s="7">
        <v>28.186522982978776</v>
      </c>
      <c r="GR196" s="7">
        <v>0</v>
      </c>
      <c r="GS196" s="7">
        <v>0</v>
      </c>
      <c r="GT196" s="7">
        <v>0</v>
      </c>
      <c r="GU196" s="7">
        <v>0</v>
      </c>
      <c r="GV196" s="7">
        <v>0</v>
      </c>
      <c r="GW196" s="7">
        <v>0</v>
      </c>
      <c r="GX196" s="7">
        <v>0</v>
      </c>
      <c r="GY196" s="7">
        <v>0</v>
      </c>
      <c r="GZ196" s="7">
        <v>0</v>
      </c>
      <c r="HA196" s="7">
        <v>0</v>
      </c>
    </row>
    <row r="197" spans="47:209" ht="15" x14ac:dyDescent="0.25">
      <c r="AU197"/>
      <c r="AV197"/>
      <c r="AW197"/>
      <c r="AX197"/>
      <c r="AY197"/>
      <c r="AZ197"/>
      <c r="BA197"/>
      <c r="BB197"/>
      <c r="BC197"/>
      <c r="BM197" s="7" cm="1">
        <f t="array" ref="BM197">INDEX($HD$3:$HD$14,BN197,1)</f>
        <v>30</v>
      </c>
      <c r="BN197" s="7">
        <v>9</v>
      </c>
      <c r="BO197" s="7">
        <v>2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  <c r="DX197" s="7">
        <v>18.596770740969678</v>
      </c>
      <c r="DY197" s="7">
        <v>18.596770740969678</v>
      </c>
      <c r="DZ197" s="7">
        <v>18.596770740969678</v>
      </c>
      <c r="EA197" s="7">
        <v>18.596770740969678</v>
      </c>
      <c r="EB197" s="7">
        <v>25.146406094437815</v>
      </c>
      <c r="EC197" s="7">
        <v>25.146406094437815</v>
      </c>
      <c r="ED197" s="7">
        <v>25.146406094437815</v>
      </c>
      <c r="EE197" s="7">
        <v>25.146406094437815</v>
      </c>
      <c r="EF197" s="7">
        <v>16.938829238504528</v>
      </c>
      <c r="EG197" s="7">
        <v>16.938829238504528</v>
      </c>
      <c r="EH197" s="7">
        <v>16.938829238504528</v>
      </c>
      <c r="EI197" s="7">
        <v>16.938829238504528</v>
      </c>
      <c r="EJ197" s="7">
        <v>7.8143518857363699</v>
      </c>
      <c r="EK197" s="7">
        <v>11.149872151857574</v>
      </c>
      <c r="EL197" s="7">
        <v>7.8143518857363699</v>
      </c>
      <c r="EM197" s="7">
        <v>11.149872151857574</v>
      </c>
      <c r="EN197" s="7">
        <v>14.590444025337883</v>
      </c>
      <c r="EO197" s="7">
        <v>14.590444025337883</v>
      </c>
      <c r="EP197" s="7">
        <v>25.146406094437815</v>
      </c>
      <c r="EQ197" s="7">
        <v>25.146406094437815</v>
      </c>
      <c r="ER197" s="7">
        <v>25.146406094437815</v>
      </c>
      <c r="ES197" s="7">
        <v>25.146406094437815</v>
      </c>
      <c r="ET197" s="7">
        <v>11.798109647463647</v>
      </c>
      <c r="EU197" s="7">
        <v>11.798109647463647</v>
      </c>
      <c r="EV197" s="7">
        <v>12.934344568824244</v>
      </c>
      <c r="EW197" s="7">
        <v>12.934344568824244</v>
      </c>
      <c r="EX197" s="7">
        <v>12.934344568824244</v>
      </c>
      <c r="EY197" s="7">
        <v>12.934344568824244</v>
      </c>
      <c r="EZ197" s="7">
        <v>12.934344568824244</v>
      </c>
      <c r="FA197" s="7">
        <v>12.934344568824244</v>
      </c>
      <c r="FB197" s="7">
        <v>43.911813638539336</v>
      </c>
      <c r="FC197" s="7">
        <v>10.668902498196966</v>
      </c>
      <c r="FD197" s="7">
        <v>15.380160981527277</v>
      </c>
      <c r="FE197" s="7">
        <v>43.911813638539336</v>
      </c>
      <c r="FF197" s="7">
        <v>10.668902498196966</v>
      </c>
      <c r="FG197" s="7">
        <v>15.380160981527277</v>
      </c>
      <c r="FH197" s="7">
        <v>10.668902498196966</v>
      </c>
      <c r="FI197" s="7">
        <v>15.380160981527277</v>
      </c>
      <c r="FJ197" s="7">
        <v>10.668902498196966</v>
      </c>
      <c r="FK197" s="7">
        <v>15.380160981527277</v>
      </c>
      <c r="FL197" s="7">
        <v>13.733192307733349</v>
      </c>
      <c r="FM197" s="7">
        <v>13.733192307733349</v>
      </c>
      <c r="FN197" s="7">
        <v>13.733192307733349</v>
      </c>
      <c r="FO197" s="7">
        <v>13.733192307733349</v>
      </c>
      <c r="FP197" s="7">
        <v>15.421135603319712</v>
      </c>
      <c r="FQ197" s="7">
        <v>26.312103631730302</v>
      </c>
      <c r="FR197" s="7">
        <v>15.421135603319712</v>
      </c>
      <c r="FS197" s="7">
        <v>26.312103631730302</v>
      </c>
      <c r="FT197" s="7">
        <v>12.934344568824244</v>
      </c>
      <c r="FU197" s="7">
        <v>12.934344568824244</v>
      </c>
      <c r="FV197" s="7">
        <v>12.934344568824244</v>
      </c>
      <c r="FW197" s="7">
        <v>12.934344568824244</v>
      </c>
      <c r="FX197" s="7">
        <v>12.843848692348493</v>
      </c>
      <c r="FY197" s="7">
        <v>20.799478897718156</v>
      </c>
      <c r="FZ197" s="7">
        <v>12.843848692348493</v>
      </c>
      <c r="GA197" s="7">
        <v>20.799478897718156</v>
      </c>
      <c r="GB197" s="7">
        <v>18.596770740969678</v>
      </c>
      <c r="GC197" s="7">
        <v>18.596770740969678</v>
      </c>
      <c r="GD197" s="7">
        <v>18.596770740969678</v>
      </c>
      <c r="GE197" s="7">
        <v>18.596770740969678</v>
      </c>
      <c r="GF197" s="7">
        <v>14.590444025337883</v>
      </c>
      <c r="GG197" s="7">
        <v>14.590444025337883</v>
      </c>
      <c r="GH197" s="7">
        <v>14.590444025337883</v>
      </c>
      <c r="GI197" s="7">
        <v>14.590444025337883</v>
      </c>
      <c r="GJ197" s="7">
        <v>30.260194555066757</v>
      </c>
      <c r="GK197" s="7">
        <v>30.260194555066757</v>
      </c>
      <c r="GL197" s="7">
        <v>30.260194555066757</v>
      </c>
      <c r="GM197" s="7">
        <v>30.260194555066757</v>
      </c>
      <c r="GN197" s="7">
        <v>15.359636833963647</v>
      </c>
      <c r="GO197" s="7">
        <v>26.081869905118214</v>
      </c>
      <c r="GP197" s="7">
        <v>15.359636833963647</v>
      </c>
      <c r="GQ197" s="7">
        <v>26.081869905118214</v>
      </c>
      <c r="GR197" s="7">
        <v>0</v>
      </c>
      <c r="GS197" s="7">
        <v>0</v>
      </c>
      <c r="GT197" s="7">
        <v>0</v>
      </c>
      <c r="GU197" s="7">
        <v>0</v>
      </c>
      <c r="GV197" s="7">
        <v>0</v>
      </c>
      <c r="GW197" s="7">
        <v>0</v>
      </c>
      <c r="GX197" s="7">
        <v>0</v>
      </c>
      <c r="GY197" s="7">
        <v>0</v>
      </c>
      <c r="GZ197" s="7">
        <v>0</v>
      </c>
      <c r="HA197" s="7">
        <v>0</v>
      </c>
    </row>
    <row r="198" spans="47:209" ht="15" x14ac:dyDescent="0.25">
      <c r="AU198"/>
      <c r="AV198"/>
      <c r="AW198"/>
      <c r="AX198"/>
      <c r="AY198"/>
      <c r="AZ198"/>
      <c r="BA198"/>
      <c r="BB198"/>
      <c r="BC198"/>
      <c r="BM198" s="7" cm="1">
        <f t="array" ref="BM198">INDEX($HD$3:$HD$14,BN198,1)</f>
        <v>30</v>
      </c>
      <c r="BN198" s="7">
        <v>9</v>
      </c>
      <c r="BO198" s="7">
        <v>3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0</v>
      </c>
      <c r="DK198" s="7">
        <v>0</v>
      </c>
      <c r="DL198" s="7">
        <v>0</v>
      </c>
      <c r="DM198" s="7">
        <v>0</v>
      </c>
      <c r="DN198" s="7">
        <v>0</v>
      </c>
      <c r="DO198" s="7">
        <v>0</v>
      </c>
      <c r="DP198" s="7">
        <v>0</v>
      </c>
      <c r="DQ198" s="7">
        <v>0</v>
      </c>
      <c r="DR198" s="7">
        <v>0</v>
      </c>
      <c r="DS198" s="7">
        <v>0</v>
      </c>
      <c r="DT198" s="7">
        <v>0</v>
      </c>
      <c r="DU198" s="7">
        <v>0</v>
      </c>
      <c r="DV198" s="7">
        <v>0</v>
      </c>
      <c r="DW198" s="7">
        <v>0</v>
      </c>
      <c r="DX198" s="7">
        <v>15.833364489951492</v>
      </c>
      <c r="DY198" s="7">
        <v>15.833364489951492</v>
      </c>
      <c r="DZ198" s="7">
        <v>15.833364489951492</v>
      </c>
      <c r="EA198" s="7">
        <v>15.833364489951492</v>
      </c>
      <c r="EB198" s="7">
        <v>20.992385763877262</v>
      </c>
      <c r="EC198" s="7">
        <v>20.992385763877262</v>
      </c>
      <c r="ED198" s="7">
        <v>20.992385763877262</v>
      </c>
      <c r="EE198" s="7">
        <v>20.992385763877262</v>
      </c>
      <c r="EF198" s="7">
        <v>14.108979326768198</v>
      </c>
      <c r="EG198" s="7">
        <v>14.108979326768198</v>
      </c>
      <c r="EH198" s="7">
        <v>14.108979326768198</v>
      </c>
      <c r="EI198" s="7">
        <v>14.108979326768198</v>
      </c>
      <c r="EJ198" s="7">
        <v>7.0385838093681823</v>
      </c>
      <c r="EK198" s="7">
        <v>10.415355106136351</v>
      </c>
      <c r="EL198" s="7">
        <v>7.0385838093681823</v>
      </c>
      <c r="EM198" s="7">
        <v>10.415355106136351</v>
      </c>
      <c r="EN198" s="7">
        <v>16.0265733445591</v>
      </c>
      <c r="EO198" s="7">
        <v>16.0265733445591</v>
      </c>
      <c r="EP198" s="7">
        <v>20.992385763877262</v>
      </c>
      <c r="EQ198" s="7">
        <v>20.992385763877262</v>
      </c>
      <c r="ER198" s="7">
        <v>20.992385763877262</v>
      </c>
      <c r="ES198" s="7">
        <v>20.992385763877262</v>
      </c>
      <c r="ET198" s="7">
        <v>11.657510753236357</v>
      </c>
      <c r="EU198" s="7">
        <v>11.657510753236357</v>
      </c>
      <c r="EV198" s="7">
        <v>12.148636527345445</v>
      </c>
      <c r="EW198" s="7">
        <v>12.148636527345445</v>
      </c>
      <c r="EX198" s="7">
        <v>12.148636527345445</v>
      </c>
      <c r="EY198" s="7">
        <v>12.148636527345445</v>
      </c>
      <c r="EZ198" s="7">
        <v>12.148636527345445</v>
      </c>
      <c r="FA198" s="7">
        <v>12.148636527345445</v>
      </c>
      <c r="FB198" s="7">
        <v>44.554295065106039</v>
      </c>
      <c r="FC198" s="7">
        <v>10.490399157587879</v>
      </c>
      <c r="FD198" s="7">
        <v>14.947910689372707</v>
      </c>
      <c r="FE198" s="7">
        <v>44.554295065106039</v>
      </c>
      <c r="FF198" s="7">
        <v>10.490399157587879</v>
      </c>
      <c r="FG198" s="7">
        <v>14.947910689372707</v>
      </c>
      <c r="FH198" s="7">
        <v>10.490399157587879</v>
      </c>
      <c r="FI198" s="7">
        <v>14.947910689372707</v>
      </c>
      <c r="FJ198" s="7">
        <v>10.490399157587879</v>
      </c>
      <c r="FK198" s="7">
        <v>14.947910689372707</v>
      </c>
      <c r="FL198" s="7">
        <v>11.539780929095464</v>
      </c>
      <c r="FM198" s="7">
        <v>11.539780929095464</v>
      </c>
      <c r="FN198" s="7">
        <v>11.539780929095464</v>
      </c>
      <c r="FO198" s="7">
        <v>11.539780929095464</v>
      </c>
      <c r="FP198" s="7">
        <v>14.399524298312096</v>
      </c>
      <c r="FQ198" s="7">
        <v>23.799654008083301</v>
      </c>
      <c r="FR198" s="7">
        <v>14.399524298312096</v>
      </c>
      <c r="FS198" s="7">
        <v>23.799654008083301</v>
      </c>
      <c r="FT198" s="7">
        <v>12.148636527345445</v>
      </c>
      <c r="FU198" s="7">
        <v>12.148636527345445</v>
      </c>
      <c r="FV198" s="7">
        <v>12.148636527345445</v>
      </c>
      <c r="FW198" s="7">
        <v>12.148636527345445</v>
      </c>
      <c r="FX198" s="7">
        <v>12.127082469356047</v>
      </c>
      <c r="FY198" s="7">
        <v>19.602977362990906</v>
      </c>
      <c r="FZ198" s="7">
        <v>12.127082469356047</v>
      </c>
      <c r="GA198" s="7">
        <v>19.602977362990906</v>
      </c>
      <c r="GB198" s="7">
        <v>15.833364489951492</v>
      </c>
      <c r="GC198" s="7">
        <v>15.833364489951492</v>
      </c>
      <c r="GD198" s="7">
        <v>15.833364489951492</v>
      </c>
      <c r="GE198" s="7">
        <v>15.833364489951492</v>
      </c>
      <c r="GF198" s="7">
        <v>16.0265733445591</v>
      </c>
      <c r="GG198" s="7">
        <v>16.0265733445591</v>
      </c>
      <c r="GH198" s="7">
        <v>16.0265733445591</v>
      </c>
      <c r="GI198" s="7">
        <v>16.0265733445591</v>
      </c>
      <c r="GJ198" s="7">
        <v>26.959842663143981</v>
      </c>
      <c r="GK198" s="7">
        <v>26.959842663143981</v>
      </c>
      <c r="GL198" s="7">
        <v>26.959842663143981</v>
      </c>
      <c r="GM198" s="7">
        <v>26.959842663143981</v>
      </c>
      <c r="GN198" s="7">
        <v>12.703758628213649</v>
      </c>
      <c r="GO198" s="7">
        <v>22.043302297103022</v>
      </c>
      <c r="GP198" s="7">
        <v>12.703758628213649</v>
      </c>
      <c r="GQ198" s="7">
        <v>22.043302297103022</v>
      </c>
      <c r="GR198" s="7">
        <v>0</v>
      </c>
      <c r="GS198" s="7">
        <v>0</v>
      </c>
      <c r="GT198" s="7">
        <v>0</v>
      </c>
      <c r="GU198" s="7">
        <v>0</v>
      </c>
      <c r="GV198" s="7">
        <v>0</v>
      </c>
      <c r="GW198" s="7">
        <v>0</v>
      </c>
      <c r="GX198" s="7">
        <v>0</v>
      </c>
      <c r="GY198" s="7">
        <v>0</v>
      </c>
      <c r="GZ198" s="7">
        <v>0</v>
      </c>
      <c r="HA198" s="7">
        <v>0</v>
      </c>
    </row>
    <row r="199" spans="47:209" ht="15" x14ac:dyDescent="0.25">
      <c r="AU199"/>
      <c r="AV199"/>
      <c r="AW199"/>
      <c r="AX199"/>
      <c r="AY199"/>
      <c r="AZ199"/>
      <c r="BA199"/>
      <c r="BB199"/>
      <c r="BC199"/>
      <c r="BM199" s="7" cm="1">
        <f t="array" ref="BM199">INDEX($HD$3:$HD$14,BN199,1)</f>
        <v>30</v>
      </c>
      <c r="BN199" s="7">
        <v>9</v>
      </c>
      <c r="BO199" s="7">
        <v>4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0</v>
      </c>
      <c r="DJ199" s="7">
        <v>0</v>
      </c>
      <c r="DK199" s="7">
        <v>0</v>
      </c>
      <c r="DL199" s="7">
        <v>0</v>
      </c>
      <c r="DM199" s="7">
        <v>0</v>
      </c>
      <c r="DN199" s="7">
        <v>0</v>
      </c>
      <c r="DO199" s="7">
        <v>0</v>
      </c>
      <c r="DP199" s="7">
        <v>0</v>
      </c>
      <c r="DQ199" s="7">
        <v>0</v>
      </c>
      <c r="DR199" s="7">
        <v>0</v>
      </c>
      <c r="DS199" s="7">
        <v>0</v>
      </c>
      <c r="DT199" s="7">
        <v>0</v>
      </c>
      <c r="DU199" s="7">
        <v>0</v>
      </c>
      <c r="DV199" s="7">
        <v>0</v>
      </c>
      <c r="DW199" s="7">
        <v>0</v>
      </c>
      <c r="DX199" s="7">
        <v>13.693258393154531</v>
      </c>
      <c r="DY199" s="7">
        <v>13.693258393154531</v>
      </c>
      <c r="DZ199" s="7">
        <v>13.693258393154531</v>
      </c>
      <c r="EA199" s="7">
        <v>13.693258393154531</v>
      </c>
      <c r="EB199" s="7">
        <v>18.640702547516685</v>
      </c>
      <c r="EC199" s="7">
        <v>18.640702547516685</v>
      </c>
      <c r="ED199" s="7">
        <v>18.640702547516685</v>
      </c>
      <c r="EE199" s="7">
        <v>18.640702547516685</v>
      </c>
      <c r="EF199" s="7">
        <v>15.187585295406079</v>
      </c>
      <c r="EG199" s="7">
        <v>15.187585295406079</v>
      </c>
      <c r="EH199" s="7">
        <v>15.187585295406079</v>
      </c>
      <c r="EI199" s="7">
        <v>15.187585295406079</v>
      </c>
      <c r="EJ199" s="7">
        <v>5.8879156753136348</v>
      </c>
      <c r="EK199" s="7">
        <v>9.2076754870666733</v>
      </c>
      <c r="EL199" s="7">
        <v>5.8879156753136348</v>
      </c>
      <c r="EM199" s="7">
        <v>9.2076754870666733</v>
      </c>
      <c r="EN199" s="7">
        <v>19.200713883045463</v>
      </c>
      <c r="EO199" s="7">
        <v>19.200713883045463</v>
      </c>
      <c r="EP199" s="7">
        <v>18.640702547516685</v>
      </c>
      <c r="EQ199" s="7">
        <v>18.640702547516685</v>
      </c>
      <c r="ER199" s="7">
        <v>18.640702547516685</v>
      </c>
      <c r="ES199" s="7">
        <v>18.640702547516685</v>
      </c>
      <c r="ET199" s="7">
        <v>11.214941778284826</v>
      </c>
      <c r="EU199" s="7">
        <v>11.214941778284826</v>
      </c>
      <c r="EV199" s="7">
        <v>13.05900730094999</v>
      </c>
      <c r="EW199" s="7">
        <v>13.05900730094999</v>
      </c>
      <c r="EX199" s="7">
        <v>13.05900730094999</v>
      </c>
      <c r="EY199" s="7">
        <v>13.05900730094999</v>
      </c>
      <c r="EZ199" s="7">
        <v>13.05900730094999</v>
      </c>
      <c r="FA199" s="7">
        <v>13.05900730094999</v>
      </c>
      <c r="FB199" s="7">
        <v>44.24903156998792</v>
      </c>
      <c r="FC199" s="7">
        <v>8.8894199699393877</v>
      </c>
      <c r="FD199" s="7">
        <v>12.87136382802422</v>
      </c>
      <c r="FE199" s="7">
        <v>44.24903156998792</v>
      </c>
      <c r="FF199" s="7">
        <v>8.8894199699393877</v>
      </c>
      <c r="FG199" s="7">
        <v>12.87136382802422</v>
      </c>
      <c r="FH199" s="7">
        <v>8.8894199699393877</v>
      </c>
      <c r="FI199" s="7">
        <v>12.87136382802422</v>
      </c>
      <c r="FJ199" s="7">
        <v>8.8894199699393877</v>
      </c>
      <c r="FK199" s="7">
        <v>12.87136382802422</v>
      </c>
      <c r="FL199" s="7">
        <v>11.418674824518162</v>
      </c>
      <c r="FM199" s="7">
        <v>11.418674824518162</v>
      </c>
      <c r="FN199" s="7">
        <v>11.418674824518162</v>
      </c>
      <c r="FO199" s="7">
        <v>11.418674824518162</v>
      </c>
      <c r="FP199" s="7">
        <v>13.762506623449969</v>
      </c>
      <c r="FQ199" s="7">
        <v>22.636487007707601</v>
      </c>
      <c r="FR199" s="7">
        <v>13.762506623449969</v>
      </c>
      <c r="FS199" s="7">
        <v>22.636487007707601</v>
      </c>
      <c r="FT199" s="7">
        <v>13.05900730094999</v>
      </c>
      <c r="FU199" s="7">
        <v>13.05900730094999</v>
      </c>
      <c r="FV199" s="7">
        <v>13.05900730094999</v>
      </c>
      <c r="FW199" s="7">
        <v>13.05900730094999</v>
      </c>
      <c r="FX199" s="7">
        <v>12.585929268725781</v>
      </c>
      <c r="FY199" s="7">
        <v>19.913480741233361</v>
      </c>
      <c r="FZ199" s="7">
        <v>12.585929268725781</v>
      </c>
      <c r="GA199" s="7">
        <v>19.913480741233361</v>
      </c>
      <c r="GB199" s="7">
        <v>13.693258393154531</v>
      </c>
      <c r="GC199" s="7">
        <v>13.693258393154531</v>
      </c>
      <c r="GD199" s="7">
        <v>13.693258393154531</v>
      </c>
      <c r="GE199" s="7">
        <v>13.693258393154531</v>
      </c>
      <c r="GF199" s="7">
        <v>19.200713883045463</v>
      </c>
      <c r="GG199" s="7">
        <v>19.200713883045463</v>
      </c>
      <c r="GH199" s="7">
        <v>19.200713883045463</v>
      </c>
      <c r="GI199" s="7">
        <v>19.200713883045463</v>
      </c>
      <c r="GJ199" s="7">
        <v>26.046701942215197</v>
      </c>
      <c r="GK199" s="7">
        <v>26.046701942215197</v>
      </c>
      <c r="GL199" s="7">
        <v>26.046701942215197</v>
      </c>
      <c r="GM199" s="7">
        <v>26.046701942215197</v>
      </c>
      <c r="GN199" s="7">
        <v>11.201833760675747</v>
      </c>
      <c r="GO199" s="7">
        <v>19.34122665241668</v>
      </c>
      <c r="GP199" s="7">
        <v>11.201833760675747</v>
      </c>
      <c r="GQ199" s="7">
        <v>19.34122665241668</v>
      </c>
      <c r="GR199" s="7">
        <v>0</v>
      </c>
      <c r="GS199" s="7">
        <v>0</v>
      </c>
      <c r="GT199" s="7">
        <v>0</v>
      </c>
      <c r="GU199" s="7">
        <v>0</v>
      </c>
      <c r="GV199" s="7">
        <v>0</v>
      </c>
      <c r="GW199" s="7">
        <v>0</v>
      </c>
      <c r="GX199" s="7">
        <v>0</v>
      </c>
      <c r="GY199" s="7">
        <v>0</v>
      </c>
      <c r="GZ199" s="7">
        <v>0</v>
      </c>
      <c r="HA199" s="7">
        <v>0</v>
      </c>
    </row>
    <row r="200" spans="47:209" ht="15" x14ac:dyDescent="0.25">
      <c r="AU200"/>
      <c r="AV200"/>
      <c r="AW200"/>
      <c r="AX200"/>
      <c r="AY200"/>
      <c r="AZ200"/>
      <c r="BA200"/>
      <c r="BB200"/>
      <c r="BC200"/>
      <c r="BM200" s="7" cm="1">
        <f t="array" ref="BM200">INDEX($HD$3:$HD$14,BN200,1)</f>
        <v>30</v>
      </c>
      <c r="BN200" s="7">
        <v>9</v>
      </c>
      <c r="BO200" s="7">
        <v>5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0.12104009113636352</v>
      </c>
      <c r="BY200" s="7">
        <v>0.12104009113636352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3.495448379545453E-2</v>
      </c>
      <c r="CK200" s="7">
        <v>3.495448379545453E-2</v>
      </c>
      <c r="CL200" s="7">
        <v>3.495448379545453E-2</v>
      </c>
      <c r="CM200" s="7">
        <v>3.495448379545453E-2</v>
      </c>
      <c r="CN200" s="7">
        <v>3.495448379545453E-2</v>
      </c>
      <c r="CO200" s="7">
        <v>3.495448379545453E-2</v>
      </c>
      <c r="CP200" s="7">
        <v>3.495448379545453E-2</v>
      </c>
      <c r="CQ200" s="7">
        <v>3.495448379545453E-2</v>
      </c>
      <c r="CR200" s="7">
        <v>0</v>
      </c>
      <c r="CS200" s="7">
        <v>0</v>
      </c>
      <c r="CT200" s="7">
        <v>0</v>
      </c>
      <c r="CU200" s="7">
        <v>0</v>
      </c>
      <c r="CV200" s="7">
        <v>1.3187606554545461E-2</v>
      </c>
      <c r="CW200" s="7">
        <v>1.3187606554545461E-2</v>
      </c>
      <c r="CX200" s="7">
        <v>1.3187606554545461E-2</v>
      </c>
      <c r="CY200" s="7">
        <v>1.3187606554545461E-2</v>
      </c>
      <c r="CZ200" s="7">
        <v>0</v>
      </c>
      <c r="DA200" s="7">
        <v>0</v>
      </c>
      <c r="DB200" s="7">
        <v>0</v>
      </c>
      <c r="DC200" s="7">
        <v>0</v>
      </c>
      <c r="DD200" s="7">
        <v>0.61226228426060592</v>
      </c>
      <c r="DE200" s="7">
        <v>0.61226228426060592</v>
      </c>
      <c r="DF200" s="7">
        <v>0.61226228426060592</v>
      </c>
      <c r="DG200" s="7">
        <v>0.61226228426060592</v>
      </c>
      <c r="DH200" s="7">
        <v>0</v>
      </c>
      <c r="DI200" s="7">
        <v>0</v>
      </c>
      <c r="DJ200" s="7">
        <v>0</v>
      </c>
      <c r="DK200" s="7">
        <v>0</v>
      </c>
      <c r="DL200" s="7">
        <v>0.12104009113636352</v>
      </c>
      <c r="DM200" s="7">
        <v>0.12104009113636352</v>
      </c>
      <c r="DN200" s="7">
        <v>0.12104009113636352</v>
      </c>
      <c r="DO200" s="7">
        <v>0.12104009113636352</v>
      </c>
      <c r="DP200" s="7">
        <v>0</v>
      </c>
      <c r="DQ200" s="7">
        <v>0</v>
      </c>
      <c r="DR200" s="7">
        <v>0</v>
      </c>
      <c r="DS200" s="7">
        <v>0</v>
      </c>
      <c r="DT200" s="7">
        <v>0.21731343328939393</v>
      </c>
      <c r="DU200" s="7">
        <v>0.21731343328939393</v>
      </c>
      <c r="DV200" s="7">
        <v>0.21731343328939393</v>
      </c>
      <c r="DW200" s="7">
        <v>0.21731343328939393</v>
      </c>
      <c r="DX200" s="7">
        <v>12.704743244990897</v>
      </c>
      <c r="DY200" s="7">
        <v>12.704743244990897</v>
      </c>
      <c r="DZ200" s="7">
        <v>12.704743244990897</v>
      </c>
      <c r="EA200" s="7">
        <v>12.704743244990897</v>
      </c>
      <c r="EB200" s="7">
        <v>18.675079003093959</v>
      </c>
      <c r="EC200" s="7">
        <v>18.675079003093959</v>
      </c>
      <c r="ED200" s="7">
        <v>18.675079003093959</v>
      </c>
      <c r="EE200" s="7">
        <v>18.675079003093959</v>
      </c>
      <c r="EF200" s="7">
        <v>14.078822905695453</v>
      </c>
      <c r="EG200" s="7">
        <v>14.078822905695453</v>
      </c>
      <c r="EH200" s="7">
        <v>14.078822905695453</v>
      </c>
      <c r="EI200" s="7">
        <v>14.078822905695453</v>
      </c>
      <c r="EJ200" s="7">
        <v>5.5321194160606062</v>
      </c>
      <c r="EK200" s="7">
        <v>8.4843313482712102</v>
      </c>
      <c r="EL200" s="7">
        <v>5.5321194160606062</v>
      </c>
      <c r="EM200" s="7">
        <v>8.4843313482712102</v>
      </c>
      <c r="EN200" s="7">
        <v>20.744911939203057</v>
      </c>
      <c r="EO200" s="7">
        <v>20.744911939203057</v>
      </c>
      <c r="EP200" s="7">
        <v>18.675079003093959</v>
      </c>
      <c r="EQ200" s="7">
        <v>18.675079003093959</v>
      </c>
      <c r="ER200" s="7">
        <v>18.675079003093959</v>
      </c>
      <c r="ES200" s="7">
        <v>18.675079003093959</v>
      </c>
      <c r="ET200" s="7">
        <v>10.260651658948467</v>
      </c>
      <c r="EU200" s="7">
        <v>10.260651658948467</v>
      </c>
      <c r="EV200" s="7">
        <v>15.556488941209068</v>
      </c>
      <c r="EW200" s="7">
        <v>15.556488941209068</v>
      </c>
      <c r="EX200" s="7">
        <v>15.556488941209068</v>
      </c>
      <c r="EY200" s="7">
        <v>15.556488941209068</v>
      </c>
      <c r="EZ200" s="7">
        <v>15.556488941209068</v>
      </c>
      <c r="FA200" s="7">
        <v>15.556488941209068</v>
      </c>
      <c r="FB200" s="7">
        <v>43.102699234906027</v>
      </c>
      <c r="FC200" s="7">
        <v>7.938986950572728</v>
      </c>
      <c r="FD200" s="7">
        <v>11.319287232187886</v>
      </c>
      <c r="FE200" s="7">
        <v>43.102699234906027</v>
      </c>
      <c r="FF200" s="7">
        <v>7.938986950572728</v>
      </c>
      <c r="FG200" s="7">
        <v>11.319287232187886</v>
      </c>
      <c r="FH200" s="7">
        <v>7.938986950572728</v>
      </c>
      <c r="FI200" s="7">
        <v>11.319287232187886</v>
      </c>
      <c r="FJ200" s="7">
        <v>7.938986950572728</v>
      </c>
      <c r="FK200" s="7">
        <v>11.319287232187886</v>
      </c>
      <c r="FL200" s="7">
        <v>11.726289461518189</v>
      </c>
      <c r="FM200" s="7">
        <v>11.726289461518189</v>
      </c>
      <c r="FN200" s="7">
        <v>11.726289461518189</v>
      </c>
      <c r="FO200" s="7">
        <v>11.726289461518189</v>
      </c>
      <c r="FP200" s="7">
        <v>13.858198246245452</v>
      </c>
      <c r="FQ200" s="7">
        <v>23.085632374193956</v>
      </c>
      <c r="FR200" s="7">
        <v>13.858198246245452</v>
      </c>
      <c r="FS200" s="7">
        <v>23.085632374193956</v>
      </c>
      <c r="FT200" s="7">
        <v>15.556488941209068</v>
      </c>
      <c r="FU200" s="7">
        <v>15.556488941209068</v>
      </c>
      <c r="FV200" s="7">
        <v>15.556488941209068</v>
      </c>
      <c r="FW200" s="7">
        <v>15.556488941209068</v>
      </c>
      <c r="FX200" s="7">
        <v>11.934552240078808</v>
      </c>
      <c r="FY200" s="7">
        <v>18.678632731916661</v>
      </c>
      <c r="FZ200" s="7">
        <v>11.934552240078808</v>
      </c>
      <c r="GA200" s="7">
        <v>18.678632731916661</v>
      </c>
      <c r="GB200" s="7">
        <v>12.704743244990897</v>
      </c>
      <c r="GC200" s="7">
        <v>12.704743244990897</v>
      </c>
      <c r="GD200" s="7">
        <v>12.704743244990897</v>
      </c>
      <c r="GE200" s="7">
        <v>12.704743244990897</v>
      </c>
      <c r="GF200" s="7">
        <v>20.744911939203057</v>
      </c>
      <c r="GG200" s="7">
        <v>20.744911939203057</v>
      </c>
      <c r="GH200" s="7">
        <v>20.744911939203057</v>
      </c>
      <c r="GI200" s="7">
        <v>20.744911939203057</v>
      </c>
      <c r="GJ200" s="7">
        <v>26.913349655721245</v>
      </c>
      <c r="GK200" s="7">
        <v>26.913349655721245</v>
      </c>
      <c r="GL200" s="7">
        <v>26.913349655721245</v>
      </c>
      <c r="GM200" s="7">
        <v>26.913349655721245</v>
      </c>
      <c r="GN200" s="7">
        <v>9.3508153833348544</v>
      </c>
      <c r="GO200" s="7">
        <v>16.274624959475716</v>
      </c>
      <c r="GP200" s="7">
        <v>9.3508153833348544</v>
      </c>
      <c r="GQ200" s="7">
        <v>16.274624959475716</v>
      </c>
      <c r="GR200" s="7">
        <v>0</v>
      </c>
      <c r="GS200" s="7">
        <v>0</v>
      </c>
      <c r="GT200" s="7">
        <v>0</v>
      </c>
      <c r="GU200" s="7">
        <v>0</v>
      </c>
      <c r="GV200" s="7">
        <v>0.28615549781212107</v>
      </c>
      <c r="GW200" s="7">
        <v>0.28615549781212107</v>
      </c>
      <c r="GX200" s="7">
        <v>0.28615549781212107</v>
      </c>
      <c r="GY200" s="7">
        <v>0.28615549781212107</v>
      </c>
      <c r="GZ200" s="7">
        <v>0</v>
      </c>
      <c r="HA200" s="7">
        <v>0</v>
      </c>
    </row>
    <row r="201" spans="47:209" ht="15" x14ac:dyDescent="0.25">
      <c r="AU201"/>
      <c r="AV201"/>
      <c r="AW201"/>
      <c r="AX201"/>
      <c r="AY201"/>
      <c r="AZ201"/>
      <c r="BA201"/>
      <c r="BB201"/>
      <c r="BC201"/>
      <c r="BM201" s="7" cm="1">
        <f t="array" ref="BM201">INDEX($HD$3:$HD$14,BN201,1)</f>
        <v>30</v>
      </c>
      <c r="BN201" s="7">
        <v>9</v>
      </c>
      <c r="BO201" s="7">
        <v>6</v>
      </c>
      <c r="BP201" s="7">
        <v>10.845095187880252</v>
      </c>
      <c r="BQ201" s="7">
        <v>10.845095187880252</v>
      </c>
      <c r="BR201" s="7">
        <v>10.845095187880252</v>
      </c>
      <c r="BS201" s="7">
        <v>10.845095187880252</v>
      </c>
      <c r="BT201" s="7">
        <v>4.4532215582090897</v>
      </c>
      <c r="BU201" s="7">
        <v>4.4532215582090897</v>
      </c>
      <c r="BV201" s="7">
        <v>4.4532215582090897</v>
      </c>
      <c r="BW201" s="7">
        <v>4.4532215582090897</v>
      </c>
      <c r="BX201" s="7">
        <v>14.742788539522726</v>
      </c>
      <c r="BY201" s="7">
        <v>14.742788539522726</v>
      </c>
      <c r="BZ201" s="7">
        <v>4.4532215582090897</v>
      </c>
      <c r="CA201" s="7">
        <v>4.4532215582090897</v>
      </c>
      <c r="CB201" s="7">
        <v>4.4532215582090897</v>
      </c>
      <c r="CC201" s="7">
        <v>4.4532215582090897</v>
      </c>
      <c r="CD201" s="7">
        <v>6.9010277081969686</v>
      </c>
      <c r="CE201" s="7">
        <v>6.9010277081969686</v>
      </c>
      <c r="CF201" s="7">
        <v>6.9010277081969686</v>
      </c>
      <c r="CG201" s="7">
        <v>6.9010277081969686</v>
      </c>
      <c r="CH201" s="7">
        <v>6.9010277081969686</v>
      </c>
      <c r="CI201" s="7">
        <v>6.9010277081969686</v>
      </c>
      <c r="CJ201" s="7">
        <v>13.707327985734821</v>
      </c>
      <c r="CK201" s="7">
        <v>13.707327985734821</v>
      </c>
      <c r="CL201" s="7">
        <v>13.707327985734821</v>
      </c>
      <c r="CM201" s="7">
        <v>13.707327985734821</v>
      </c>
      <c r="CN201" s="7">
        <v>13.707327985734821</v>
      </c>
      <c r="CO201" s="7">
        <v>13.707327985734821</v>
      </c>
      <c r="CP201" s="7">
        <v>13.707327985734821</v>
      </c>
      <c r="CQ201" s="7">
        <v>13.707327985734821</v>
      </c>
      <c r="CR201" s="7">
        <v>4.134942491075762</v>
      </c>
      <c r="CS201" s="7">
        <v>4.134942491075762</v>
      </c>
      <c r="CT201" s="7">
        <v>4.134942491075762</v>
      </c>
      <c r="CU201" s="7">
        <v>4.134942491075762</v>
      </c>
      <c r="CV201" s="7">
        <v>7.9342205511606085</v>
      </c>
      <c r="CW201" s="7">
        <v>7.9342205511606085</v>
      </c>
      <c r="CX201" s="7">
        <v>7.9342205511606085</v>
      </c>
      <c r="CY201" s="7">
        <v>7.9342205511606085</v>
      </c>
      <c r="CZ201" s="7">
        <v>6.9010277081969686</v>
      </c>
      <c r="DA201" s="7">
        <v>6.9010277081969686</v>
      </c>
      <c r="DB201" s="7">
        <v>6.9010277081969686</v>
      </c>
      <c r="DC201" s="7">
        <v>6.9010277081969686</v>
      </c>
      <c r="DD201" s="7">
        <v>17.398911303151472</v>
      </c>
      <c r="DE201" s="7">
        <v>17.398911303151472</v>
      </c>
      <c r="DF201" s="7">
        <v>17.398911303151472</v>
      </c>
      <c r="DG201" s="7">
        <v>17.398911303151472</v>
      </c>
      <c r="DH201" s="7">
        <v>10.845095187880252</v>
      </c>
      <c r="DI201" s="7">
        <v>10.845095187880252</v>
      </c>
      <c r="DJ201" s="7">
        <v>10.845095187880252</v>
      </c>
      <c r="DK201" s="7">
        <v>10.845095187880252</v>
      </c>
      <c r="DL201" s="7">
        <v>14.742788539522726</v>
      </c>
      <c r="DM201" s="7">
        <v>14.742788539522726</v>
      </c>
      <c r="DN201" s="7">
        <v>14.742788539522726</v>
      </c>
      <c r="DO201" s="7">
        <v>14.742788539522726</v>
      </c>
      <c r="DP201" s="7">
        <v>8.7592288160439509</v>
      </c>
      <c r="DQ201" s="7">
        <v>8.7592288160439509</v>
      </c>
      <c r="DR201" s="7">
        <v>8.7592288160439509</v>
      </c>
      <c r="DS201" s="7">
        <v>8.7592288160439509</v>
      </c>
      <c r="DT201" s="7">
        <v>11.444875992824294</v>
      </c>
      <c r="DU201" s="7">
        <v>11.444875992824294</v>
      </c>
      <c r="DV201" s="7">
        <v>11.444875992824294</v>
      </c>
      <c r="DW201" s="7">
        <v>11.444875992824294</v>
      </c>
      <c r="DX201" s="7">
        <v>12.73606663015153</v>
      </c>
      <c r="DY201" s="7">
        <v>12.73606663015153</v>
      </c>
      <c r="DZ201" s="7">
        <v>12.73606663015153</v>
      </c>
      <c r="EA201" s="7">
        <v>12.73606663015153</v>
      </c>
      <c r="EB201" s="7">
        <v>17.383526653115144</v>
      </c>
      <c r="EC201" s="7">
        <v>17.383526653115144</v>
      </c>
      <c r="ED201" s="7">
        <v>17.383526653115144</v>
      </c>
      <c r="EE201" s="7">
        <v>17.383526653115144</v>
      </c>
      <c r="EF201" s="7">
        <v>13.559699594748492</v>
      </c>
      <c r="EG201" s="7">
        <v>13.559699594748492</v>
      </c>
      <c r="EH201" s="7">
        <v>13.559699594748492</v>
      </c>
      <c r="EI201" s="7">
        <v>13.559699594748492</v>
      </c>
      <c r="EJ201" s="7">
        <v>4.1882725323590906</v>
      </c>
      <c r="EK201" s="7">
        <v>7.4907151836136316</v>
      </c>
      <c r="EL201" s="7">
        <v>4.1882725323590906</v>
      </c>
      <c r="EM201" s="7">
        <v>7.4907151836136316</v>
      </c>
      <c r="EN201" s="7">
        <v>21.091750869602979</v>
      </c>
      <c r="EO201" s="7">
        <v>21.091750869602979</v>
      </c>
      <c r="EP201" s="7">
        <v>17.383526653115144</v>
      </c>
      <c r="EQ201" s="7">
        <v>17.383526653115144</v>
      </c>
      <c r="ER201" s="7">
        <v>17.383526653115144</v>
      </c>
      <c r="ES201" s="7">
        <v>17.383526653115144</v>
      </c>
      <c r="ET201" s="7">
        <v>9.0880226950333221</v>
      </c>
      <c r="EU201" s="7">
        <v>9.0880226950333221</v>
      </c>
      <c r="EV201" s="7">
        <v>15.273027206571216</v>
      </c>
      <c r="EW201" s="7">
        <v>15.273027206571216</v>
      </c>
      <c r="EX201" s="7">
        <v>15.273027206571216</v>
      </c>
      <c r="EY201" s="7">
        <v>15.273027206571216</v>
      </c>
      <c r="EZ201" s="7">
        <v>15.273027206571216</v>
      </c>
      <c r="FA201" s="7">
        <v>15.273027206571216</v>
      </c>
      <c r="FB201" s="7">
        <v>41.582390786224245</v>
      </c>
      <c r="FC201" s="7">
        <v>8.5859672570560654</v>
      </c>
      <c r="FD201" s="7">
        <v>12.129912344684856</v>
      </c>
      <c r="FE201" s="7">
        <v>41.582390786224245</v>
      </c>
      <c r="FF201" s="7">
        <v>8.5859672570560654</v>
      </c>
      <c r="FG201" s="7">
        <v>12.129912344684856</v>
      </c>
      <c r="FH201" s="7">
        <v>8.5859672570560654</v>
      </c>
      <c r="FI201" s="7">
        <v>12.129912344684856</v>
      </c>
      <c r="FJ201" s="7">
        <v>8.5859672570560654</v>
      </c>
      <c r="FK201" s="7">
        <v>12.129912344684856</v>
      </c>
      <c r="FL201" s="7">
        <v>12.141739168618159</v>
      </c>
      <c r="FM201" s="7">
        <v>12.141739168618159</v>
      </c>
      <c r="FN201" s="7">
        <v>12.141739168618159</v>
      </c>
      <c r="FO201" s="7">
        <v>12.141739168618159</v>
      </c>
      <c r="FP201" s="7">
        <v>11.975398521260626</v>
      </c>
      <c r="FQ201" s="7">
        <v>20.461921364352989</v>
      </c>
      <c r="FR201" s="7">
        <v>11.975398521260626</v>
      </c>
      <c r="FS201" s="7">
        <v>20.461921364352989</v>
      </c>
      <c r="FT201" s="7">
        <v>15.273027206571216</v>
      </c>
      <c r="FU201" s="7">
        <v>15.273027206571216</v>
      </c>
      <c r="FV201" s="7">
        <v>15.273027206571216</v>
      </c>
      <c r="FW201" s="7">
        <v>15.273027206571216</v>
      </c>
      <c r="FX201" s="7">
        <v>9.8564619235060498</v>
      </c>
      <c r="FY201" s="7">
        <v>15.850288019959091</v>
      </c>
      <c r="FZ201" s="7">
        <v>9.8564619235060498</v>
      </c>
      <c r="GA201" s="7">
        <v>15.850288019959091</v>
      </c>
      <c r="GB201" s="7">
        <v>12.73606663015153</v>
      </c>
      <c r="GC201" s="7">
        <v>12.73606663015153</v>
      </c>
      <c r="GD201" s="7">
        <v>12.73606663015153</v>
      </c>
      <c r="GE201" s="7">
        <v>12.73606663015153</v>
      </c>
      <c r="GF201" s="7">
        <v>21.091750869602979</v>
      </c>
      <c r="GG201" s="7">
        <v>21.091750869602979</v>
      </c>
      <c r="GH201" s="7">
        <v>21.091750869602979</v>
      </c>
      <c r="GI201" s="7">
        <v>21.091750869602979</v>
      </c>
      <c r="GJ201" s="7">
        <v>26.544601730840903</v>
      </c>
      <c r="GK201" s="7">
        <v>26.544601730840903</v>
      </c>
      <c r="GL201" s="7">
        <v>26.544601730840903</v>
      </c>
      <c r="GM201" s="7">
        <v>26.544601730840903</v>
      </c>
      <c r="GN201" s="7">
        <v>5.8003780307984778</v>
      </c>
      <c r="GO201" s="7">
        <v>11.224587708724243</v>
      </c>
      <c r="GP201" s="7">
        <v>5.8003780307984778</v>
      </c>
      <c r="GQ201" s="7">
        <v>11.224587708724243</v>
      </c>
      <c r="GR201" s="7">
        <v>9.8019525736287854</v>
      </c>
      <c r="GS201" s="7">
        <v>9.8019525736287854</v>
      </c>
      <c r="GT201" s="7">
        <v>9.8019525736287854</v>
      </c>
      <c r="GU201" s="7">
        <v>9.8019525736287854</v>
      </c>
      <c r="GV201" s="7">
        <v>24.472405742342506</v>
      </c>
      <c r="GW201" s="7">
        <v>24.472405742342506</v>
      </c>
      <c r="GX201" s="7">
        <v>24.472405742342506</v>
      </c>
      <c r="GY201" s="7">
        <v>24.472405742342506</v>
      </c>
      <c r="GZ201" s="7">
        <v>4.8965756845045494</v>
      </c>
      <c r="HA201" s="7">
        <v>4.8965756845045494</v>
      </c>
    </row>
    <row r="202" spans="47:209" ht="15" x14ac:dyDescent="0.25">
      <c r="AU202"/>
      <c r="AV202"/>
      <c r="AW202"/>
      <c r="AX202"/>
      <c r="AY202"/>
      <c r="AZ202"/>
      <c r="BA202"/>
      <c r="BB202"/>
      <c r="BC202"/>
      <c r="BM202" s="7" cm="1">
        <f t="array" ref="BM202">INDEX($HD$3:$HD$14,BN202,1)</f>
        <v>30</v>
      </c>
      <c r="BN202" s="7">
        <v>9</v>
      </c>
      <c r="BO202" s="7">
        <v>7</v>
      </c>
      <c r="BP202" s="7">
        <v>54.188206677951499</v>
      </c>
      <c r="BQ202" s="7">
        <v>54.188206677951499</v>
      </c>
      <c r="BR202" s="7">
        <v>54.188206677951499</v>
      </c>
      <c r="BS202" s="7">
        <v>54.188206677951499</v>
      </c>
      <c r="BT202" s="7">
        <v>33.289439310387849</v>
      </c>
      <c r="BU202" s="7">
        <v>33.289439310387849</v>
      </c>
      <c r="BV202" s="7">
        <v>33.289439310387849</v>
      </c>
      <c r="BW202" s="7">
        <v>33.289439310387849</v>
      </c>
      <c r="BX202" s="7">
        <v>56.017338474327182</v>
      </c>
      <c r="BY202" s="7">
        <v>56.017338474327182</v>
      </c>
      <c r="BZ202" s="7">
        <v>33.289439310387849</v>
      </c>
      <c r="CA202" s="7">
        <v>33.289439310387849</v>
      </c>
      <c r="CB202" s="7">
        <v>33.289439310387849</v>
      </c>
      <c r="CC202" s="7">
        <v>33.289439310387849</v>
      </c>
      <c r="CD202" s="7">
        <v>43.273260565762136</v>
      </c>
      <c r="CE202" s="7">
        <v>43.273260565762136</v>
      </c>
      <c r="CF202" s="7">
        <v>43.273260565762136</v>
      </c>
      <c r="CG202" s="7">
        <v>43.273260565762136</v>
      </c>
      <c r="CH202" s="7">
        <v>43.273260565762136</v>
      </c>
      <c r="CI202" s="7">
        <v>43.273260565762136</v>
      </c>
      <c r="CJ202" s="7">
        <v>56.77368838897582</v>
      </c>
      <c r="CK202" s="7">
        <v>56.77368838897582</v>
      </c>
      <c r="CL202" s="7">
        <v>56.77368838897582</v>
      </c>
      <c r="CM202" s="7">
        <v>56.77368838897582</v>
      </c>
      <c r="CN202" s="7">
        <v>56.77368838897582</v>
      </c>
      <c r="CO202" s="7">
        <v>56.77368838897582</v>
      </c>
      <c r="CP202" s="7">
        <v>56.77368838897582</v>
      </c>
      <c r="CQ202" s="7">
        <v>56.77368838897582</v>
      </c>
      <c r="CR202" s="7">
        <v>43.322136233327321</v>
      </c>
      <c r="CS202" s="7">
        <v>43.322136233327321</v>
      </c>
      <c r="CT202" s="7">
        <v>43.322136233327321</v>
      </c>
      <c r="CU202" s="7">
        <v>43.322136233327321</v>
      </c>
      <c r="CV202" s="7">
        <v>34.33369098137274</v>
      </c>
      <c r="CW202" s="7">
        <v>34.33369098137274</v>
      </c>
      <c r="CX202" s="7">
        <v>34.33369098137274</v>
      </c>
      <c r="CY202" s="7">
        <v>34.33369098137274</v>
      </c>
      <c r="CZ202" s="7">
        <v>43.273260565762136</v>
      </c>
      <c r="DA202" s="7">
        <v>43.273260565762136</v>
      </c>
      <c r="DB202" s="7">
        <v>43.273260565762136</v>
      </c>
      <c r="DC202" s="7">
        <v>43.273260565762136</v>
      </c>
      <c r="DD202" s="7">
        <v>49.481104096803001</v>
      </c>
      <c r="DE202" s="7">
        <v>49.481104096803001</v>
      </c>
      <c r="DF202" s="7">
        <v>49.481104096803001</v>
      </c>
      <c r="DG202" s="7">
        <v>49.481104096803001</v>
      </c>
      <c r="DH202" s="7">
        <v>54.188206677951499</v>
      </c>
      <c r="DI202" s="7">
        <v>54.188206677951499</v>
      </c>
      <c r="DJ202" s="7">
        <v>54.188206677951499</v>
      </c>
      <c r="DK202" s="7">
        <v>54.188206677951499</v>
      </c>
      <c r="DL202" s="7">
        <v>56.017338474327182</v>
      </c>
      <c r="DM202" s="7">
        <v>56.017338474327182</v>
      </c>
      <c r="DN202" s="7">
        <v>56.017338474327182</v>
      </c>
      <c r="DO202" s="7">
        <v>56.017338474327182</v>
      </c>
      <c r="DP202" s="7">
        <v>40.117909627196944</v>
      </c>
      <c r="DQ202" s="7">
        <v>40.117909627196944</v>
      </c>
      <c r="DR202" s="7">
        <v>40.117909627196944</v>
      </c>
      <c r="DS202" s="7">
        <v>40.117909627196944</v>
      </c>
      <c r="DT202" s="7">
        <v>41.127107236630287</v>
      </c>
      <c r="DU202" s="7">
        <v>41.127107236630287</v>
      </c>
      <c r="DV202" s="7">
        <v>41.127107236630287</v>
      </c>
      <c r="DW202" s="7">
        <v>41.127107236630287</v>
      </c>
      <c r="DX202" s="7">
        <v>14.36460527995002</v>
      </c>
      <c r="DY202" s="7">
        <v>14.36460527995002</v>
      </c>
      <c r="DZ202" s="7">
        <v>14.36460527995002</v>
      </c>
      <c r="EA202" s="7">
        <v>14.36460527995002</v>
      </c>
      <c r="EB202" s="7">
        <v>13.329830787374258</v>
      </c>
      <c r="EC202" s="7">
        <v>13.329830787374258</v>
      </c>
      <c r="ED202" s="7">
        <v>13.329830787374258</v>
      </c>
      <c r="EE202" s="7">
        <v>13.329830787374258</v>
      </c>
      <c r="EF202" s="7">
        <v>11.501580410403001</v>
      </c>
      <c r="EG202" s="7">
        <v>11.501580410403001</v>
      </c>
      <c r="EH202" s="7">
        <v>11.501580410403001</v>
      </c>
      <c r="EI202" s="7">
        <v>11.501580410403001</v>
      </c>
      <c r="EJ202" s="7">
        <v>4.6133849490212153</v>
      </c>
      <c r="EK202" s="7">
        <v>7.9219427082969682</v>
      </c>
      <c r="EL202" s="7">
        <v>4.6133849490212153</v>
      </c>
      <c r="EM202" s="7">
        <v>7.9219427082969682</v>
      </c>
      <c r="EN202" s="7">
        <v>18.2093338939485</v>
      </c>
      <c r="EO202" s="7">
        <v>18.2093338939485</v>
      </c>
      <c r="EP202" s="7">
        <v>13.329830787374258</v>
      </c>
      <c r="EQ202" s="7">
        <v>13.329830787374258</v>
      </c>
      <c r="ER202" s="7">
        <v>13.329830787374258</v>
      </c>
      <c r="ES202" s="7">
        <v>13.329830787374258</v>
      </c>
      <c r="ET202" s="7">
        <v>7.5283269191091069</v>
      </c>
      <c r="EU202" s="7">
        <v>7.5283269191091069</v>
      </c>
      <c r="EV202" s="7">
        <v>13.48123022439243</v>
      </c>
      <c r="EW202" s="7">
        <v>13.48123022439243</v>
      </c>
      <c r="EX202" s="7">
        <v>13.48123022439243</v>
      </c>
      <c r="EY202" s="7">
        <v>13.48123022439243</v>
      </c>
      <c r="EZ202" s="7">
        <v>13.48123022439243</v>
      </c>
      <c r="FA202" s="7">
        <v>13.48123022439243</v>
      </c>
      <c r="FB202" s="7">
        <v>42.474730419419821</v>
      </c>
      <c r="FC202" s="7">
        <v>7.3705075736969778</v>
      </c>
      <c r="FD202" s="7">
        <v>10.188368837725756</v>
      </c>
      <c r="FE202" s="7">
        <v>42.474730419419821</v>
      </c>
      <c r="FF202" s="7">
        <v>7.3705075736969778</v>
      </c>
      <c r="FG202" s="7">
        <v>10.188368837725756</v>
      </c>
      <c r="FH202" s="7">
        <v>7.3705075736969778</v>
      </c>
      <c r="FI202" s="7">
        <v>10.188368837725756</v>
      </c>
      <c r="FJ202" s="7">
        <v>7.3705075736969778</v>
      </c>
      <c r="FK202" s="7">
        <v>10.188368837725756</v>
      </c>
      <c r="FL202" s="7">
        <v>11.623024397451513</v>
      </c>
      <c r="FM202" s="7">
        <v>11.623024397451513</v>
      </c>
      <c r="FN202" s="7">
        <v>11.623024397451513</v>
      </c>
      <c r="FO202" s="7">
        <v>11.623024397451513</v>
      </c>
      <c r="FP202" s="7">
        <v>10.29155378192576</v>
      </c>
      <c r="FQ202" s="7">
        <v>17.420896015516679</v>
      </c>
      <c r="FR202" s="7">
        <v>10.29155378192576</v>
      </c>
      <c r="FS202" s="7">
        <v>17.420896015516679</v>
      </c>
      <c r="FT202" s="7">
        <v>13.48123022439243</v>
      </c>
      <c r="FU202" s="7">
        <v>13.48123022439243</v>
      </c>
      <c r="FV202" s="7">
        <v>13.48123022439243</v>
      </c>
      <c r="FW202" s="7">
        <v>13.48123022439243</v>
      </c>
      <c r="FX202" s="7">
        <v>9.1417581457651416</v>
      </c>
      <c r="FY202" s="7">
        <v>14.666815146498489</v>
      </c>
      <c r="FZ202" s="7">
        <v>9.1417581457651416</v>
      </c>
      <c r="GA202" s="7">
        <v>14.666815146498489</v>
      </c>
      <c r="GB202" s="7">
        <v>14.36460527995002</v>
      </c>
      <c r="GC202" s="7">
        <v>14.36460527995002</v>
      </c>
      <c r="GD202" s="7">
        <v>14.36460527995002</v>
      </c>
      <c r="GE202" s="7">
        <v>14.36460527995002</v>
      </c>
      <c r="GF202" s="7">
        <v>18.2093338939485</v>
      </c>
      <c r="GG202" s="7">
        <v>18.2093338939485</v>
      </c>
      <c r="GH202" s="7">
        <v>18.2093338939485</v>
      </c>
      <c r="GI202" s="7">
        <v>18.2093338939485</v>
      </c>
      <c r="GJ202" s="7">
        <v>24.586905974842423</v>
      </c>
      <c r="GK202" s="7">
        <v>24.586905974842423</v>
      </c>
      <c r="GL202" s="7">
        <v>24.586905974842423</v>
      </c>
      <c r="GM202" s="7">
        <v>24.586905974842423</v>
      </c>
      <c r="GN202" s="7">
        <v>3.7010836965303033</v>
      </c>
      <c r="GO202" s="7">
        <v>7.3314276782348369</v>
      </c>
      <c r="GP202" s="7">
        <v>3.7010836965303033</v>
      </c>
      <c r="GQ202" s="7">
        <v>7.3314276782348369</v>
      </c>
      <c r="GR202" s="7">
        <v>60.18850168503635</v>
      </c>
      <c r="GS202" s="7">
        <v>60.18850168503635</v>
      </c>
      <c r="GT202" s="7">
        <v>60.18850168503635</v>
      </c>
      <c r="GU202" s="7">
        <v>60.18850168503635</v>
      </c>
      <c r="GV202" s="7">
        <v>64.906485335075686</v>
      </c>
      <c r="GW202" s="7">
        <v>64.906485335075686</v>
      </c>
      <c r="GX202" s="7">
        <v>64.906485335075686</v>
      </c>
      <c r="GY202" s="7">
        <v>64.906485335075686</v>
      </c>
      <c r="GZ202" s="7">
        <v>43.287064893718075</v>
      </c>
      <c r="HA202" s="7">
        <v>43.287064893718075</v>
      </c>
    </row>
    <row r="203" spans="47:209" ht="15" x14ac:dyDescent="0.25">
      <c r="AU203"/>
      <c r="AV203"/>
      <c r="AW203"/>
      <c r="AX203"/>
      <c r="AY203"/>
      <c r="AZ203"/>
      <c r="BA203"/>
      <c r="BB203"/>
      <c r="BC203"/>
      <c r="BM203" s="7" cm="1">
        <f t="array" ref="BM203">INDEX($HD$3:$HD$14,BN203,1)</f>
        <v>30</v>
      </c>
      <c r="BN203" s="7">
        <v>9</v>
      </c>
      <c r="BO203" s="7">
        <v>8</v>
      </c>
      <c r="BP203" s="7">
        <v>76.576528121848767</v>
      </c>
      <c r="BQ203" s="7">
        <v>76.576528121848767</v>
      </c>
      <c r="BR203" s="7">
        <v>76.576528121848767</v>
      </c>
      <c r="BS203" s="7">
        <v>76.576528121848767</v>
      </c>
      <c r="BT203" s="7">
        <v>60.605306383833586</v>
      </c>
      <c r="BU203" s="7">
        <v>60.605306383833586</v>
      </c>
      <c r="BV203" s="7">
        <v>60.605306383833586</v>
      </c>
      <c r="BW203" s="7">
        <v>60.605306383833586</v>
      </c>
      <c r="BX203" s="7">
        <v>75.633598910636366</v>
      </c>
      <c r="BY203" s="7">
        <v>75.633598910636366</v>
      </c>
      <c r="BZ203" s="7">
        <v>60.605306383833586</v>
      </c>
      <c r="CA203" s="7">
        <v>60.605306383833586</v>
      </c>
      <c r="CB203" s="7">
        <v>60.605306383833586</v>
      </c>
      <c r="CC203" s="7">
        <v>60.605306383833586</v>
      </c>
      <c r="CD203" s="7">
        <v>71.730082232606193</v>
      </c>
      <c r="CE203" s="7">
        <v>71.730082232606193</v>
      </c>
      <c r="CF203" s="7">
        <v>71.730082232606193</v>
      </c>
      <c r="CG203" s="7">
        <v>71.730082232606193</v>
      </c>
      <c r="CH203" s="7">
        <v>71.730082232606193</v>
      </c>
      <c r="CI203" s="7">
        <v>71.730082232606193</v>
      </c>
      <c r="CJ203" s="7">
        <v>76.417956117803115</v>
      </c>
      <c r="CK203" s="7">
        <v>76.417956117803115</v>
      </c>
      <c r="CL203" s="7">
        <v>76.417956117803115</v>
      </c>
      <c r="CM203" s="7">
        <v>76.417956117803115</v>
      </c>
      <c r="CN203" s="7">
        <v>76.417956117803115</v>
      </c>
      <c r="CO203" s="7">
        <v>76.417956117803115</v>
      </c>
      <c r="CP203" s="7">
        <v>76.417956117803115</v>
      </c>
      <c r="CQ203" s="7">
        <v>76.417956117803115</v>
      </c>
      <c r="CR203" s="7">
        <v>82.595286866542409</v>
      </c>
      <c r="CS203" s="7">
        <v>82.595286866542409</v>
      </c>
      <c r="CT203" s="7">
        <v>82.595286866542409</v>
      </c>
      <c r="CU203" s="7">
        <v>82.595286866542409</v>
      </c>
      <c r="CV203" s="7">
        <v>56.085575033106075</v>
      </c>
      <c r="CW203" s="7">
        <v>56.085575033106075</v>
      </c>
      <c r="CX203" s="7">
        <v>56.085575033106075</v>
      </c>
      <c r="CY203" s="7">
        <v>56.085575033106075</v>
      </c>
      <c r="CZ203" s="7">
        <v>71.730082232606193</v>
      </c>
      <c r="DA203" s="7">
        <v>71.730082232606193</v>
      </c>
      <c r="DB203" s="7">
        <v>71.730082232606193</v>
      </c>
      <c r="DC203" s="7">
        <v>71.730082232606193</v>
      </c>
      <c r="DD203" s="7">
        <v>66.284995072287785</v>
      </c>
      <c r="DE203" s="7">
        <v>66.284995072287785</v>
      </c>
      <c r="DF203" s="7">
        <v>66.284995072287785</v>
      </c>
      <c r="DG203" s="7">
        <v>66.284995072287785</v>
      </c>
      <c r="DH203" s="7">
        <v>76.576528121848767</v>
      </c>
      <c r="DI203" s="7">
        <v>76.576528121848767</v>
      </c>
      <c r="DJ203" s="7">
        <v>76.576528121848767</v>
      </c>
      <c r="DK203" s="7">
        <v>76.576528121848767</v>
      </c>
      <c r="DL203" s="7">
        <v>75.633598910636366</v>
      </c>
      <c r="DM203" s="7">
        <v>75.633598910636366</v>
      </c>
      <c r="DN203" s="7">
        <v>75.633598910636366</v>
      </c>
      <c r="DO203" s="7">
        <v>75.633598910636366</v>
      </c>
      <c r="DP203" s="7">
        <v>63.379991608684719</v>
      </c>
      <c r="DQ203" s="7">
        <v>63.379991608684719</v>
      </c>
      <c r="DR203" s="7">
        <v>63.379991608684719</v>
      </c>
      <c r="DS203" s="7">
        <v>63.379991608684719</v>
      </c>
      <c r="DT203" s="7">
        <v>62.070111252772676</v>
      </c>
      <c r="DU203" s="7">
        <v>62.070111252772676</v>
      </c>
      <c r="DV203" s="7">
        <v>62.070111252772676</v>
      </c>
      <c r="DW203" s="7">
        <v>62.070111252772676</v>
      </c>
      <c r="DX203" s="7">
        <v>17.698294199609059</v>
      </c>
      <c r="DY203" s="7">
        <v>17.698294199609059</v>
      </c>
      <c r="DZ203" s="7">
        <v>17.698294199609059</v>
      </c>
      <c r="EA203" s="7">
        <v>17.698294199609059</v>
      </c>
      <c r="EB203" s="7">
        <v>11.429833071318184</v>
      </c>
      <c r="EC203" s="7">
        <v>11.429833071318184</v>
      </c>
      <c r="ED203" s="7">
        <v>11.429833071318184</v>
      </c>
      <c r="EE203" s="7">
        <v>11.429833071318184</v>
      </c>
      <c r="EF203" s="7">
        <v>9.2334749371045373</v>
      </c>
      <c r="EG203" s="7">
        <v>9.2334749371045373</v>
      </c>
      <c r="EH203" s="7">
        <v>9.2334749371045373</v>
      </c>
      <c r="EI203" s="7">
        <v>9.2334749371045373</v>
      </c>
      <c r="EJ203" s="7">
        <v>7.0669461585954512</v>
      </c>
      <c r="EK203" s="7">
        <v>10.856470902125757</v>
      </c>
      <c r="EL203" s="7">
        <v>7.0669461585954512</v>
      </c>
      <c r="EM203" s="7">
        <v>10.856470902125757</v>
      </c>
      <c r="EN203" s="7">
        <v>19.864328769842427</v>
      </c>
      <c r="EO203" s="7">
        <v>19.864328769842427</v>
      </c>
      <c r="EP203" s="7">
        <v>11.429833071318184</v>
      </c>
      <c r="EQ203" s="7">
        <v>11.429833071318184</v>
      </c>
      <c r="ER203" s="7">
        <v>11.429833071318184</v>
      </c>
      <c r="ES203" s="7">
        <v>11.429833071318184</v>
      </c>
      <c r="ET203" s="7">
        <v>7.5091986082575772</v>
      </c>
      <c r="EU203" s="7">
        <v>7.5091986082575772</v>
      </c>
      <c r="EV203" s="7">
        <v>13.250872777009095</v>
      </c>
      <c r="EW203" s="7">
        <v>13.250872777009095</v>
      </c>
      <c r="EX203" s="7">
        <v>13.250872777009095</v>
      </c>
      <c r="EY203" s="7">
        <v>13.250872777009095</v>
      </c>
      <c r="EZ203" s="7">
        <v>13.250872777009095</v>
      </c>
      <c r="FA203" s="7">
        <v>13.250872777009095</v>
      </c>
      <c r="FB203" s="7">
        <v>42.895062441172634</v>
      </c>
      <c r="FC203" s="7">
        <v>8.0383324345863745</v>
      </c>
      <c r="FD203" s="7">
        <v>11.18707477251667</v>
      </c>
      <c r="FE203" s="7">
        <v>42.895062441172634</v>
      </c>
      <c r="FF203" s="7">
        <v>8.0383324345863745</v>
      </c>
      <c r="FG203" s="7">
        <v>11.18707477251667</v>
      </c>
      <c r="FH203" s="7">
        <v>8.0383324345863745</v>
      </c>
      <c r="FI203" s="7">
        <v>11.18707477251667</v>
      </c>
      <c r="FJ203" s="7">
        <v>8.0383324345863745</v>
      </c>
      <c r="FK203" s="7">
        <v>11.18707477251667</v>
      </c>
      <c r="FL203" s="7">
        <v>12.305915028830306</v>
      </c>
      <c r="FM203" s="7">
        <v>12.305915028830306</v>
      </c>
      <c r="FN203" s="7">
        <v>12.305915028830306</v>
      </c>
      <c r="FO203" s="7">
        <v>12.305915028830306</v>
      </c>
      <c r="FP203" s="7">
        <v>10.280938930063648</v>
      </c>
      <c r="FQ203" s="7">
        <v>17.201915149393926</v>
      </c>
      <c r="FR203" s="7">
        <v>10.280938930063648</v>
      </c>
      <c r="FS203" s="7">
        <v>17.201915149393926</v>
      </c>
      <c r="FT203" s="7">
        <v>13.250872777009095</v>
      </c>
      <c r="FU203" s="7">
        <v>13.250872777009095</v>
      </c>
      <c r="FV203" s="7">
        <v>13.250872777009095</v>
      </c>
      <c r="FW203" s="7">
        <v>13.250872777009095</v>
      </c>
      <c r="FX203" s="7">
        <v>9.3669642957151549</v>
      </c>
      <c r="FY203" s="7">
        <v>14.724208633678789</v>
      </c>
      <c r="FZ203" s="7">
        <v>9.3669642957151549</v>
      </c>
      <c r="GA203" s="7">
        <v>14.724208633678789</v>
      </c>
      <c r="GB203" s="7">
        <v>17.698294199609059</v>
      </c>
      <c r="GC203" s="7">
        <v>17.698294199609059</v>
      </c>
      <c r="GD203" s="7">
        <v>17.698294199609059</v>
      </c>
      <c r="GE203" s="7">
        <v>17.698294199609059</v>
      </c>
      <c r="GF203" s="7">
        <v>19.864328769842427</v>
      </c>
      <c r="GG203" s="7">
        <v>19.864328769842427</v>
      </c>
      <c r="GH203" s="7">
        <v>19.864328769842427</v>
      </c>
      <c r="GI203" s="7">
        <v>19.864328769842427</v>
      </c>
      <c r="GJ203" s="7">
        <v>20.174824958869685</v>
      </c>
      <c r="GK203" s="7">
        <v>20.174824958869685</v>
      </c>
      <c r="GL203" s="7">
        <v>20.174824958869685</v>
      </c>
      <c r="GM203" s="7">
        <v>20.174824958869685</v>
      </c>
      <c r="GN203" s="7">
        <v>4.6241479131666692</v>
      </c>
      <c r="GO203" s="7">
        <v>8.477182179059092</v>
      </c>
      <c r="GP203" s="7">
        <v>4.6241479131666692</v>
      </c>
      <c r="GQ203" s="7">
        <v>8.477182179059092</v>
      </c>
      <c r="GR203" s="7">
        <v>82.972883161212252</v>
      </c>
      <c r="GS203" s="7">
        <v>82.972883161212252</v>
      </c>
      <c r="GT203" s="7">
        <v>82.972883161212252</v>
      </c>
      <c r="GU203" s="7">
        <v>82.972883161212252</v>
      </c>
      <c r="GV203" s="7">
        <v>82.164399000696861</v>
      </c>
      <c r="GW203" s="7">
        <v>82.164399000696861</v>
      </c>
      <c r="GX203" s="7">
        <v>82.164399000696861</v>
      </c>
      <c r="GY203" s="7">
        <v>82.164399000696861</v>
      </c>
      <c r="GZ203" s="7">
        <v>80.391192807151469</v>
      </c>
      <c r="HA203" s="7">
        <v>80.391192807151469</v>
      </c>
    </row>
    <row r="204" spans="47:209" ht="15" x14ac:dyDescent="0.25">
      <c r="AU204"/>
      <c r="AV204"/>
      <c r="AW204"/>
      <c r="AX204"/>
      <c r="AY204"/>
      <c r="AZ204"/>
      <c r="BA204"/>
      <c r="BB204"/>
      <c r="BC204"/>
      <c r="BM204" s="7" cm="1">
        <f t="array" ref="BM204">INDEX($HD$3:$HD$14,BN204,1)</f>
        <v>30</v>
      </c>
      <c r="BN204" s="7">
        <v>9</v>
      </c>
      <c r="BO204" s="7">
        <v>9</v>
      </c>
      <c r="BP204" s="7">
        <v>85.753635938363644</v>
      </c>
      <c r="BQ204" s="7">
        <v>85.753635938363644</v>
      </c>
      <c r="BR204" s="7">
        <v>85.753635938363644</v>
      </c>
      <c r="BS204" s="7">
        <v>85.753635938363644</v>
      </c>
      <c r="BT204" s="7">
        <v>68.489756329348481</v>
      </c>
      <c r="BU204" s="7">
        <v>68.489756329348481</v>
      </c>
      <c r="BV204" s="7">
        <v>68.489756329348481</v>
      </c>
      <c r="BW204" s="7">
        <v>68.489756329348481</v>
      </c>
      <c r="BX204" s="7">
        <v>85.691785070242332</v>
      </c>
      <c r="BY204" s="7">
        <v>85.691785070242332</v>
      </c>
      <c r="BZ204" s="7">
        <v>68.489756329348481</v>
      </c>
      <c r="CA204" s="7">
        <v>68.489756329348481</v>
      </c>
      <c r="CB204" s="7">
        <v>68.489756329348481</v>
      </c>
      <c r="CC204" s="7">
        <v>68.489756329348481</v>
      </c>
      <c r="CD204" s="7">
        <v>81.181891168333294</v>
      </c>
      <c r="CE204" s="7">
        <v>81.181891168333294</v>
      </c>
      <c r="CF204" s="7">
        <v>81.181891168333294</v>
      </c>
      <c r="CG204" s="7">
        <v>81.181891168333294</v>
      </c>
      <c r="CH204" s="7">
        <v>81.181891168333294</v>
      </c>
      <c r="CI204" s="7">
        <v>81.181891168333294</v>
      </c>
      <c r="CJ204" s="7">
        <v>78.816854834409227</v>
      </c>
      <c r="CK204" s="7">
        <v>78.816854834409227</v>
      </c>
      <c r="CL204" s="7">
        <v>78.816854834409227</v>
      </c>
      <c r="CM204" s="7">
        <v>78.816854834409227</v>
      </c>
      <c r="CN204" s="7">
        <v>78.816854834409227</v>
      </c>
      <c r="CO204" s="7">
        <v>78.816854834409227</v>
      </c>
      <c r="CP204" s="7">
        <v>78.816854834409227</v>
      </c>
      <c r="CQ204" s="7">
        <v>78.816854834409227</v>
      </c>
      <c r="CR204" s="7">
        <v>85.852958473075688</v>
      </c>
      <c r="CS204" s="7">
        <v>85.852958473075688</v>
      </c>
      <c r="CT204" s="7">
        <v>85.852958473075688</v>
      </c>
      <c r="CU204" s="7">
        <v>85.852958473075688</v>
      </c>
      <c r="CV204" s="7">
        <v>70.014796166802995</v>
      </c>
      <c r="CW204" s="7">
        <v>70.014796166802995</v>
      </c>
      <c r="CX204" s="7">
        <v>70.014796166802995</v>
      </c>
      <c r="CY204" s="7">
        <v>70.014796166802995</v>
      </c>
      <c r="CZ204" s="7">
        <v>81.181891168333294</v>
      </c>
      <c r="DA204" s="7">
        <v>81.181891168333294</v>
      </c>
      <c r="DB204" s="7">
        <v>81.181891168333294</v>
      </c>
      <c r="DC204" s="7">
        <v>81.181891168333294</v>
      </c>
      <c r="DD204" s="7">
        <v>73.816917462727162</v>
      </c>
      <c r="DE204" s="7">
        <v>73.816917462727162</v>
      </c>
      <c r="DF204" s="7">
        <v>73.816917462727162</v>
      </c>
      <c r="DG204" s="7">
        <v>73.816917462727162</v>
      </c>
      <c r="DH204" s="7">
        <v>85.753635938363644</v>
      </c>
      <c r="DI204" s="7">
        <v>85.753635938363644</v>
      </c>
      <c r="DJ204" s="7">
        <v>85.753635938363644</v>
      </c>
      <c r="DK204" s="7">
        <v>85.753635938363644</v>
      </c>
      <c r="DL204" s="7">
        <v>85.691785070242332</v>
      </c>
      <c r="DM204" s="7">
        <v>85.691785070242332</v>
      </c>
      <c r="DN204" s="7">
        <v>85.691785070242332</v>
      </c>
      <c r="DO204" s="7">
        <v>85.691785070242332</v>
      </c>
      <c r="DP204" s="7">
        <v>75.569493623530306</v>
      </c>
      <c r="DQ204" s="7">
        <v>75.569493623530306</v>
      </c>
      <c r="DR204" s="7">
        <v>75.569493623530306</v>
      </c>
      <c r="DS204" s="7">
        <v>75.569493623530306</v>
      </c>
      <c r="DT204" s="7">
        <v>71.421868187712008</v>
      </c>
      <c r="DU204" s="7">
        <v>71.421868187712008</v>
      </c>
      <c r="DV204" s="7">
        <v>71.421868187712008</v>
      </c>
      <c r="DW204" s="7">
        <v>71.421868187712008</v>
      </c>
      <c r="DX204" s="7">
        <v>20.265332573262153</v>
      </c>
      <c r="DY204" s="7">
        <v>20.265332573262153</v>
      </c>
      <c r="DZ204" s="7">
        <v>20.265332573262153</v>
      </c>
      <c r="EA204" s="7">
        <v>20.265332573262153</v>
      </c>
      <c r="EB204" s="7">
        <v>11.424344590190897</v>
      </c>
      <c r="EC204" s="7">
        <v>11.424344590190897</v>
      </c>
      <c r="ED204" s="7">
        <v>11.424344590190897</v>
      </c>
      <c r="EE204" s="7">
        <v>11.424344590190897</v>
      </c>
      <c r="EF204" s="7">
        <v>11.612620852380289</v>
      </c>
      <c r="EG204" s="7">
        <v>11.612620852380289</v>
      </c>
      <c r="EH204" s="7">
        <v>11.612620852380289</v>
      </c>
      <c r="EI204" s="7">
        <v>11.612620852380289</v>
      </c>
      <c r="EJ204" s="7">
        <v>9.4990879272318285</v>
      </c>
      <c r="EK204" s="7">
        <v>13.322177865487888</v>
      </c>
      <c r="EL204" s="7">
        <v>9.4990879272318285</v>
      </c>
      <c r="EM204" s="7">
        <v>13.322177865487888</v>
      </c>
      <c r="EN204" s="7">
        <v>22.541989788112122</v>
      </c>
      <c r="EO204" s="7">
        <v>22.541989788112122</v>
      </c>
      <c r="EP204" s="7">
        <v>11.424344590190897</v>
      </c>
      <c r="EQ204" s="7">
        <v>11.424344590190897</v>
      </c>
      <c r="ER204" s="7">
        <v>11.424344590190897</v>
      </c>
      <c r="ES204" s="7">
        <v>11.424344590190897</v>
      </c>
      <c r="ET204" s="7">
        <v>11.994135048454552</v>
      </c>
      <c r="EU204" s="7">
        <v>11.994135048454552</v>
      </c>
      <c r="EV204" s="7">
        <v>18.215309217318186</v>
      </c>
      <c r="EW204" s="7">
        <v>18.215309217318186</v>
      </c>
      <c r="EX204" s="7">
        <v>18.215309217318186</v>
      </c>
      <c r="EY204" s="7">
        <v>18.215309217318186</v>
      </c>
      <c r="EZ204" s="7">
        <v>18.215309217318186</v>
      </c>
      <c r="FA204" s="7">
        <v>18.215309217318186</v>
      </c>
      <c r="FB204" s="7">
        <v>42.688823347509036</v>
      </c>
      <c r="FC204" s="7">
        <v>9.3968466051121311</v>
      </c>
      <c r="FD204" s="7">
        <v>13.582014113092434</v>
      </c>
      <c r="FE204" s="7">
        <v>42.688823347509036</v>
      </c>
      <c r="FF204" s="7">
        <v>9.3968466051121311</v>
      </c>
      <c r="FG204" s="7">
        <v>13.582014113092434</v>
      </c>
      <c r="FH204" s="7">
        <v>9.3968466051121311</v>
      </c>
      <c r="FI204" s="7">
        <v>13.582014113092434</v>
      </c>
      <c r="FJ204" s="7">
        <v>9.3968466051121311</v>
      </c>
      <c r="FK204" s="7">
        <v>13.582014113092434</v>
      </c>
      <c r="FL204" s="7">
        <v>18.454235894113648</v>
      </c>
      <c r="FM204" s="7">
        <v>18.454235894113648</v>
      </c>
      <c r="FN204" s="7">
        <v>18.454235894113648</v>
      </c>
      <c r="FO204" s="7">
        <v>18.454235894113648</v>
      </c>
      <c r="FP204" s="7">
        <v>10.686533762133344</v>
      </c>
      <c r="FQ204" s="7">
        <v>17.771083489254583</v>
      </c>
      <c r="FR204" s="7">
        <v>10.686533762133344</v>
      </c>
      <c r="FS204" s="7">
        <v>17.771083489254583</v>
      </c>
      <c r="FT204" s="7">
        <v>18.215309217318186</v>
      </c>
      <c r="FU204" s="7">
        <v>18.215309217318186</v>
      </c>
      <c r="FV204" s="7">
        <v>18.215309217318186</v>
      </c>
      <c r="FW204" s="7">
        <v>18.215309217318186</v>
      </c>
      <c r="FX204" s="7">
        <v>10.923864896666675</v>
      </c>
      <c r="FY204" s="7">
        <v>16.945421502151522</v>
      </c>
      <c r="FZ204" s="7">
        <v>10.923864896666675</v>
      </c>
      <c r="GA204" s="7">
        <v>16.945421502151522</v>
      </c>
      <c r="GB204" s="7">
        <v>20.265332573262153</v>
      </c>
      <c r="GC204" s="7">
        <v>20.265332573262153</v>
      </c>
      <c r="GD204" s="7">
        <v>20.265332573262153</v>
      </c>
      <c r="GE204" s="7">
        <v>20.265332573262153</v>
      </c>
      <c r="GF204" s="7">
        <v>22.541989788112122</v>
      </c>
      <c r="GG204" s="7">
        <v>22.541989788112122</v>
      </c>
      <c r="GH204" s="7">
        <v>22.541989788112122</v>
      </c>
      <c r="GI204" s="7">
        <v>22.541989788112122</v>
      </c>
      <c r="GJ204" s="7">
        <v>23.751456785939386</v>
      </c>
      <c r="GK204" s="7">
        <v>23.751456785939386</v>
      </c>
      <c r="GL204" s="7">
        <v>23.751456785939386</v>
      </c>
      <c r="GM204" s="7">
        <v>23.751456785939386</v>
      </c>
      <c r="GN204" s="7">
        <v>4.5690352279621234</v>
      </c>
      <c r="GO204" s="7">
        <v>8.496035813640912</v>
      </c>
      <c r="GP204" s="7">
        <v>4.5690352279621234</v>
      </c>
      <c r="GQ204" s="7">
        <v>8.496035813640912</v>
      </c>
      <c r="GR204" s="7">
        <v>88.463836790227077</v>
      </c>
      <c r="GS204" s="7">
        <v>88.463836790227077</v>
      </c>
      <c r="GT204" s="7">
        <v>88.463836790227077</v>
      </c>
      <c r="GU204" s="7">
        <v>88.463836790227077</v>
      </c>
      <c r="GV204" s="7">
        <v>88.965227028196551</v>
      </c>
      <c r="GW204" s="7">
        <v>88.965227028196551</v>
      </c>
      <c r="GX204" s="7">
        <v>88.965227028196551</v>
      </c>
      <c r="GY204" s="7">
        <v>88.965227028196551</v>
      </c>
      <c r="GZ204" s="7">
        <v>85.522319908212026</v>
      </c>
      <c r="HA204" s="7">
        <v>85.522319908212026</v>
      </c>
    </row>
    <row r="205" spans="47:209" ht="15" x14ac:dyDescent="0.25">
      <c r="AU205"/>
      <c r="AV205"/>
      <c r="AW205"/>
      <c r="AX205"/>
      <c r="AY205"/>
      <c r="AZ205"/>
      <c r="BA205"/>
      <c r="BB205"/>
      <c r="BC205"/>
      <c r="BM205" s="7" cm="1">
        <f t="array" ref="BM205">INDEX($HD$3:$HD$14,BN205,1)</f>
        <v>30</v>
      </c>
      <c r="BN205" s="7">
        <v>9</v>
      </c>
      <c r="BO205" s="7">
        <v>10</v>
      </c>
      <c r="BP205" s="7">
        <v>86.046592454863955</v>
      </c>
      <c r="BQ205" s="7">
        <v>86.046592454863955</v>
      </c>
      <c r="BR205" s="7">
        <v>86.046592454863955</v>
      </c>
      <c r="BS205" s="7">
        <v>86.046592454863955</v>
      </c>
      <c r="BT205" s="7">
        <v>76.077480534727385</v>
      </c>
      <c r="BU205" s="7">
        <v>76.077480534727385</v>
      </c>
      <c r="BV205" s="7">
        <v>76.077480534727385</v>
      </c>
      <c r="BW205" s="7">
        <v>76.077480534727385</v>
      </c>
      <c r="BX205" s="7">
        <v>84.727732599833203</v>
      </c>
      <c r="BY205" s="7">
        <v>84.727732599833203</v>
      </c>
      <c r="BZ205" s="7">
        <v>76.077480534727385</v>
      </c>
      <c r="CA205" s="7">
        <v>76.077480534727385</v>
      </c>
      <c r="CB205" s="7">
        <v>76.077480534727385</v>
      </c>
      <c r="CC205" s="7">
        <v>76.077480534727385</v>
      </c>
      <c r="CD205" s="7">
        <v>85.127250290666552</v>
      </c>
      <c r="CE205" s="7">
        <v>85.127250290666552</v>
      </c>
      <c r="CF205" s="7">
        <v>85.127250290666552</v>
      </c>
      <c r="CG205" s="7">
        <v>85.127250290666552</v>
      </c>
      <c r="CH205" s="7">
        <v>85.127250290666552</v>
      </c>
      <c r="CI205" s="7">
        <v>85.127250290666552</v>
      </c>
      <c r="CJ205" s="7">
        <v>85.039229204288148</v>
      </c>
      <c r="CK205" s="7">
        <v>85.039229204288148</v>
      </c>
      <c r="CL205" s="7">
        <v>85.039229204288148</v>
      </c>
      <c r="CM205" s="7">
        <v>85.039229204288148</v>
      </c>
      <c r="CN205" s="7">
        <v>85.039229204288148</v>
      </c>
      <c r="CO205" s="7">
        <v>85.039229204288148</v>
      </c>
      <c r="CP205" s="7">
        <v>85.039229204288148</v>
      </c>
      <c r="CQ205" s="7">
        <v>85.039229204288148</v>
      </c>
      <c r="CR205" s="7">
        <v>85.111464224499855</v>
      </c>
      <c r="CS205" s="7">
        <v>85.111464224499855</v>
      </c>
      <c r="CT205" s="7">
        <v>85.111464224499855</v>
      </c>
      <c r="CU205" s="7">
        <v>85.111464224499855</v>
      </c>
      <c r="CV205" s="7">
        <v>74.758935310091033</v>
      </c>
      <c r="CW205" s="7">
        <v>74.758935310091033</v>
      </c>
      <c r="CX205" s="7">
        <v>74.758935310091033</v>
      </c>
      <c r="CY205" s="7">
        <v>74.758935310091033</v>
      </c>
      <c r="CZ205" s="7">
        <v>85.127250290666552</v>
      </c>
      <c r="DA205" s="7">
        <v>85.127250290666552</v>
      </c>
      <c r="DB205" s="7">
        <v>85.127250290666552</v>
      </c>
      <c r="DC205" s="7">
        <v>85.127250290666552</v>
      </c>
      <c r="DD205" s="7">
        <v>80.763980827045572</v>
      </c>
      <c r="DE205" s="7">
        <v>80.763980827045572</v>
      </c>
      <c r="DF205" s="7">
        <v>80.763980827045572</v>
      </c>
      <c r="DG205" s="7">
        <v>80.763980827045572</v>
      </c>
      <c r="DH205" s="7">
        <v>86.046592454863955</v>
      </c>
      <c r="DI205" s="7">
        <v>86.046592454863955</v>
      </c>
      <c r="DJ205" s="7">
        <v>86.046592454863955</v>
      </c>
      <c r="DK205" s="7">
        <v>86.046592454863955</v>
      </c>
      <c r="DL205" s="7">
        <v>84.727732599833203</v>
      </c>
      <c r="DM205" s="7">
        <v>84.727732599833203</v>
      </c>
      <c r="DN205" s="7">
        <v>84.727732599833203</v>
      </c>
      <c r="DO205" s="7">
        <v>84.727732599833203</v>
      </c>
      <c r="DP205" s="7">
        <v>82.658803867333248</v>
      </c>
      <c r="DQ205" s="7">
        <v>82.658803867333248</v>
      </c>
      <c r="DR205" s="7">
        <v>82.658803867333248</v>
      </c>
      <c r="DS205" s="7">
        <v>82.658803867333248</v>
      </c>
      <c r="DT205" s="7">
        <v>75.961850808151439</v>
      </c>
      <c r="DU205" s="7">
        <v>75.961850808151439</v>
      </c>
      <c r="DV205" s="7">
        <v>75.961850808151439</v>
      </c>
      <c r="DW205" s="7">
        <v>75.961850808151439</v>
      </c>
      <c r="DX205" s="7">
        <v>24.983960613598434</v>
      </c>
      <c r="DY205" s="7">
        <v>24.983960613598434</v>
      </c>
      <c r="DZ205" s="7">
        <v>24.983960613598434</v>
      </c>
      <c r="EA205" s="7">
        <v>24.983960613598434</v>
      </c>
      <c r="EB205" s="7">
        <v>14.743809901590925</v>
      </c>
      <c r="EC205" s="7">
        <v>14.743809901590925</v>
      </c>
      <c r="ED205" s="7">
        <v>14.743809901590925</v>
      </c>
      <c r="EE205" s="7">
        <v>14.743809901590925</v>
      </c>
      <c r="EF205" s="7">
        <v>17.036665348334864</v>
      </c>
      <c r="EG205" s="7">
        <v>17.036665348334864</v>
      </c>
      <c r="EH205" s="7">
        <v>17.036665348334864</v>
      </c>
      <c r="EI205" s="7">
        <v>17.036665348334864</v>
      </c>
      <c r="EJ205" s="7">
        <v>10.939347433984862</v>
      </c>
      <c r="EK205" s="7">
        <v>15.383348126766647</v>
      </c>
      <c r="EL205" s="7">
        <v>10.939347433984862</v>
      </c>
      <c r="EM205" s="7">
        <v>15.383348126766647</v>
      </c>
      <c r="EN205" s="7">
        <v>25.625129468598441</v>
      </c>
      <c r="EO205" s="7">
        <v>25.625129468598441</v>
      </c>
      <c r="EP205" s="7">
        <v>14.743809901590925</v>
      </c>
      <c r="EQ205" s="7">
        <v>14.743809901590925</v>
      </c>
      <c r="ER205" s="7">
        <v>14.743809901590925</v>
      </c>
      <c r="ES205" s="7">
        <v>14.743809901590925</v>
      </c>
      <c r="ET205" s="7">
        <v>16.083721350863637</v>
      </c>
      <c r="EU205" s="7">
        <v>16.083721350863637</v>
      </c>
      <c r="EV205" s="7">
        <v>22.222911708618202</v>
      </c>
      <c r="EW205" s="7">
        <v>22.222911708618202</v>
      </c>
      <c r="EX205" s="7">
        <v>22.222911708618202</v>
      </c>
      <c r="EY205" s="7">
        <v>22.222911708618202</v>
      </c>
      <c r="EZ205" s="7">
        <v>22.222911708618202</v>
      </c>
      <c r="FA205" s="7">
        <v>22.222911708618202</v>
      </c>
      <c r="FB205" s="7">
        <v>44.80584201056665</v>
      </c>
      <c r="FC205" s="7">
        <v>13.226759089219676</v>
      </c>
      <c r="FD205" s="7">
        <v>19.451017651421175</v>
      </c>
      <c r="FE205" s="7">
        <v>44.80584201056665</v>
      </c>
      <c r="FF205" s="7">
        <v>13.226759089219676</v>
      </c>
      <c r="FG205" s="7">
        <v>19.451017651421175</v>
      </c>
      <c r="FH205" s="7">
        <v>13.226759089219676</v>
      </c>
      <c r="FI205" s="7">
        <v>19.451017651421175</v>
      </c>
      <c r="FJ205" s="7">
        <v>13.226759089219676</v>
      </c>
      <c r="FK205" s="7">
        <v>19.451017651421175</v>
      </c>
      <c r="FL205" s="7">
        <v>23.494062403374233</v>
      </c>
      <c r="FM205" s="7">
        <v>23.494062403374233</v>
      </c>
      <c r="FN205" s="7">
        <v>23.494062403374233</v>
      </c>
      <c r="FO205" s="7">
        <v>23.494062403374233</v>
      </c>
      <c r="FP205" s="7">
        <v>12.31113471879091</v>
      </c>
      <c r="FQ205" s="7">
        <v>19.684984263136364</v>
      </c>
      <c r="FR205" s="7">
        <v>12.31113471879091</v>
      </c>
      <c r="FS205" s="7">
        <v>19.684984263136364</v>
      </c>
      <c r="FT205" s="7">
        <v>22.222911708618202</v>
      </c>
      <c r="FU205" s="7">
        <v>22.222911708618202</v>
      </c>
      <c r="FV205" s="7">
        <v>22.222911708618202</v>
      </c>
      <c r="FW205" s="7">
        <v>22.222911708618202</v>
      </c>
      <c r="FX205" s="7">
        <v>13.188199319221196</v>
      </c>
      <c r="FY205" s="7">
        <v>19.930645150047013</v>
      </c>
      <c r="FZ205" s="7">
        <v>13.188199319221196</v>
      </c>
      <c r="GA205" s="7">
        <v>19.930645150047013</v>
      </c>
      <c r="GB205" s="7">
        <v>24.983960613598434</v>
      </c>
      <c r="GC205" s="7">
        <v>24.983960613598434</v>
      </c>
      <c r="GD205" s="7">
        <v>24.983960613598434</v>
      </c>
      <c r="GE205" s="7">
        <v>24.983960613598434</v>
      </c>
      <c r="GF205" s="7">
        <v>25.625129468598441</v>
      </c>
      <c r="GG205" s="7">
        <v>25.625129468598441</v>
      </c>
      <c r="GH205" s="7">
        <v>25.625129468598441</v>
      </c>
      <c r="GI205" s="7">
        <v>25.625129468598441</v>
      </c>
      <c r="GJ205" s="7">
        <v>29.834946323581832</v>
      </c>
      <c r="GK205" s="7">
        <v>29.834946323581832</v>
      </c>
      <c r="GL205" s="7">
        <v>29.834946323581832</v>
      </c>
      <c r="GM205" s="7">
        <v>29.834946323581832</v>
      </c>
      <c r="GN205" s="7">
        <v>4.4360320527121155</v>
      </c>
      <c r="GO205" s="7">
        <v>8.3485799135257732</v>
      </c>
      <c r="GP205" s="7">
        <v>4.4360320527121155</v>
      </c>
      <c r="GQ205" s="7">
        <v>8.3485799135257732</v>
      </c>
      <c r="GR205" s="7">
        <v>86.936554232985017</v>
      </c>
      <c r="GS205" s="7">
        <v>86.936554232985017</v>
      </c>
      <c r="GT205" s="7">
        <v>86.936554232985017</v>
      </c>
      <c r="GU205" s="7">
        <v>86.936554232985017</v>
      </c>
      <c r="GV205" s="7">
        <v>88.660650867530194</v>
      </c>
      <c r="GW205" s="7">
        <v>88.660650867530194</v>
      </c>
      <c r="GX205" s="7">
        <v>88.660650867530194</v>
      </c>
      <c r="GY205" s="7">
        <v>88.660650867530194</v>
      </c>
      <c r="GZ205" s="7">
        <v>85.489857428696681</v>
      </c>
      <c r="HA205" s="7">
        <v>85.489857428696681</v>
      </c>
    </row>
    <row r="206" spans="47:209" ht="15" x14ac:dyDescent="0.25">
      <c r="AU206"/>
      <c r="AV206"/>
      <c r="AW206"/>
      <c r="AX206"/>
      <c r="AY206"/>
      <c r="AZ206"/>
      <c r="BA206"/>
      <c r="BB206"/>
      <c r="BC206"/>
      <c r="BM206" s="7" cm="1">
        <f t="array" ref="BM206">INDEX($HD$3:$HD$14,BN206,1)</f>
        <v>30</v>
      </c>
      <c r="BN206" s="7">
        <v>9</v>
      </c>
      <c r="BO206" s="7">
        <v>11</v>
      </c>
      <c r="BP206" s="7">
        <v>87.100145121894045</v>
      </c>
      <c r="BQ206" s="7">
        <v>87.100145121894045</v>
      </c>
      <c r="BR206" s="7">
        <v>87.100145121894045</v>
      </c>
      <c r="BS206" s="7">
        <v>87.100145121894045</v>
      </c>
      <c r="BT206" s="7">
        <v>74.139745637666778</v>
      </c>
      <c r="BU206" s="7">
        <v>74.139745637666778</v>
      </c>
      <c r="BV206" s="7">
        <v>74.139745637666778</v>
      </c>
      <c r="BW206" s="7">
        <v>74.139745637666778</v>
      </c>
      <c r="BX206" s="7">
        <v>80.729957839969899</v>
      </c>
      <c r="BY206" s="7">
        <v>80.729957839969899</v>
      </c>
      <c r="BZ206" s="7">
        <v>74.139745637666778</v>
      </c>
      <c r="CA206" s="7">
        <v>74.139745637666778</v>
      </c>
      <c r="CB206" s="7">
        <v>74.139745637666778</v>
      </c>
      <c r="CC206" s="7">
        <v>74.139745637666778</v>
      </c>
      <c r="CD206" s="7">
        <v>87.877793965302999</v>
      </c>
      <c r="CE206" s="7">
        <v>87.877793965302999</v>
      </c>
      <c r="CF206" s="7">
        <v>87.877793965302999</v>
      </c>
      <c r="CG206" s="7">
        <v>87.877793965302999</v>
      </c>
      <c r="CH206" s="7">
        <v>87.877793965302999</v>
      </c>
      <c r="CI206" s="7">
        <v>87.877793965302999</v>
      </c>
      <c r="CJ206" s="7">
        <v>86.28814883771237</v>
      </c>
      <c r="CK206" s="7">
        <v>86.28814883771237</v>
      </c>
      <c r="CL206" s="7">
        <v>86.28814883771237</v>
      </c>
      <c r="CM206" s="7">
        <v>86.28814883771237</v>
      </c>
      <c r="CN206" s="7">
        <v>86.28814883771237</v>
      </c>
      <c r="CO206" s="7">
        <v>86.28814883771237</v>
      </c>
      <c r="CP206" s="7">
        <v>86.28814883771237</v>
      </c>
      <c r="CQ206" s="7">
        <v>86.28814883771237</v>
      </c>
      <c r="CR206" s="7">
        <v>88.330574280894027</v>
      </c>
      <c r="CS206" s="7">
        <v>88.330574280894027</v>
      </c>
      <c r="CT206" s="7">
        <v>88.330574280894027</v>
      </c>
      <c r="CU206" s="7">
        <v>88.330574280894027</v>
      </c>
      <c r="CV206" s="7">
        <v>76.840908291242471</v>
      </c>
      <c r="CW206" s="7">
        <v>76.840908291242471</v>
      </c>
      <c r="CX206" s="7">
        <v>76.840908291242471</v>
      </c>
      <c r="CY206" s="7">
        <v>76.840908291242471</v>
      </c>
      <c r="CZ206" s="7">
        <v>87.877793965302999</v>
      </c>
      <c r="DA206" s="7">
        <v>87.877793965302999</v>
      </c>
      <c r="DB206" s="7">
        <v>87.877793965302999</v>
      </c>
      <c r="DC206" s="7">
        <v>87.877793965302999</v>
      </c>
      <c r="DD206" s="7">
        <v>78.532428953439293</v>
      </c>
      <c r="DE206" s="7">
        <v>78.532428953439293</v>
      </c>
      <c r="DF206" s="7">
        <v>78.532428953439293</v>
      </c>
      <c r="DG206" s="7">
        <v>78.532428953439293</v>
      </c>
      <c r="DH206" s="7">
        <v>87.100145121894045</v>
      </c>
      <c r="DI206" s="7">
        <v>87.100145121894045</v>
      </c>
      <c r="DJ206" s="7">
        <v>87.100145121894045</v>
      </c>
      <c r="DK206" s="7">
        <v>87.100145121894045</v>
      </c>
      <c r="DL206" s="7">
        <v>80.729957839969899</v>
      </c>
      <c r="DM206" s="7">
        <v>80.729957839969899</v>
      </c>
      <c r="DN206" s="7">
        <v>80.729957839969899</v>
      </c>
      <c r="DO206" s="7">
        <v>80.729957839969899</v>
      </c>
      <c r="DP206" s="7">
        <v>82.364000186576092</v>
      </c>
      <c r="DQ206" s="7">
        <v>82.364000186576092</v>
      </c>
      <c r="DR206" s="7">
        <v>82.364000186576092</v>
      </c>
      <c r="DS206" s="7">
        <v>82.364000186576092</v>
      </c>
      <c r="DT206" s="7">
        <v>77.508301433697085</v>
      </c>
      <c r="DU206" s="7">
        <v>77.508301433697085</v>
      </c>
      <c r="DV206" s="7">
        <v>77.508301433697085</v>
      </c>
      <c r="DW206" s="7">
        <v>77.508301433697085</v>
      </c>
      <c r="DX206" s="7">
        <v>28.772318640763672</v>
      </c>
      <c r="DY206" s="7">
        <v>28.772318640763672</v>
      </c>
      <c r="DZ206" s="7">
        <v>28.772318640763672</v>
      </c>
      <c r="EA206" s="7">
        <v>28.772318640763672</v>
      </c>
      <c r="EB206" s="7">
        <v>20.546359598916659</v>
      </c>
      <c r="EC206" s="7">
        <v>20.546359598916659</v>
      </c>
      <c r="ED206" s="7">
        <v>20.546359598916659</v>
      </c>
      <c r="EE206" s="7">
        <v>20.546359598916659</v>
      </c>
      <c r="EF206" s="7">
        <v>22.568228878607545</v>
      </c>
      <c r="EG206" s="7">
        <v>22.568228878607545</v>
      </c>
      <c r="EH206" s="7">
        <v>22.568228878607545</v>
      </c>
      <c r="EI206" s="7">
        <v>22.568228878607545</v>
      </c>
      <c r="EJ206" s="7">
        <v>12.577626625875757</v>
      </c>
      <c r="EK206" s="7">
        <v>17.887459210721229</v>
      </c>
      <c r="EL206" s="7">
        <v>12.577626625875757</v>
      </c>
      <c r="EM206" s="7">
        <v>17.887459210721229</v>
      </c>
      <c r="EN206" s="7">
        <v>26.785827929054456</v>
      </c>
      <c r="EO206" s="7">
        <v>26.785827929054456</v>
      </c>
      <c r="EP206" s="7">
        <v>20.546359598916659</v>
      </c>
      <c r="EQ206" s="7">
        <v>20.546359598916659</v>
      </c>
      <c r="ER206" s="7">
        <v>20.546359598916659</v>
      </c>
      <c r="ES206" s="7">
        <v>20.546359598916659</v>
      </c>
      <c r="ET206" s="7">
        <v>21.683916592562092</v>
      </c>
      <c r="EU206" s="7">
        <v>21.683916592562092</v>
      </c>
      <c r="EV206" s="7">
        <v>27.219193072456079</v>
      </c>
      <c r="EW206" s="7">
        <v>27.219193072456079</v>
      </c>
      <c r="EX206" s="7">
        <v>27.219193072456079</v>
      </c>
      <c r="EY206" s="7">
        <v>27.219193072456079</v>
      </c>
      <c r="EZ206" s="7">
        <v>27.219193072456079</v>
      </c>
      <c r="FA206" s="7">
        <v>27.219193072456079</v>
      </c>
      <c r="FB206" s="7">
        <v>47.782814201466799</v>
      </c>
      <c r="FC206" s="7">
        <v>17.871312799610596</v>
      </c>
      <c r="FD206" s="7">
        <v>25.097743397484841</v>
      </c>
      <c r="FE206" s="7">
        <v>47.782814201466799</v>
      </c>
      <c r="FF206" s="7">
        <v>17.871312799610596</v>
      </c>
      <c r="FG206" s="7">
        <v>25.097743397484841</v>
      </c>
      <c r="FH206" s="7">
        <v>17.871312799610596</v>
      </c>
      <c r="FI206" s="7">
        <v>25.097743397484841</v>
      </c>
      <c r="FJ206" s="7">
        <v>17.871312799610596</v>
      </c>
      <c r="FK206" s="7">
        <v>25.097743397484841</v>
      </c>
      <c r="FL206" s="7">
        <v>26.086682808207584</v>
      </c>
      <c r="FM206" s="7">
        <v>26.086682808207584</v>
      </c>
      <c r="FN206" s="7">
        <v>26.086682808207584</v>
      </c>
      <c r="FO206" s="7">
        <v>26.086682808207584</v>
      </c>
      <c r="FP206" s="7">
        <v>13.780216706462136</v>
      </c>
      <c r="FQ206" s="7">
        <v>22.079018917095457</v>
      </c>
      <c r="FR206" s="7">
        <v>13.780216706462136</v>
      </c>
      <c r="FS206" s="7">
        <v>22.079018917095457</v>
      </c>
      <c r="FT206" s="7">
        <v>27.219193072456079</v>
      </c>
      <c r="FU206" s="7">
        <v>27.219193072456079</v>
      </c>
      <c r="FV206" s="7">
        <v>27.219193072456079</v>
      </c>
      <c r="FW206" s="7">
        <v>27.219193072456079</v>
      </c>
      <c r="FX206" s="7">
        <v>13.541195914996969</v>
      </c>
      <c r="FY206" s="7">
        <v>20.113608758966688</v>
      </c>
      <c r="FZ206" s="7">
        <v>13.541195914996969</v>
      </c>
      <c r="GA206" s="7">
        <v>20.113608758966688</v>
      </c>
      <c r="GB206" s="7">
        <v>28.772318640763672</v>
      </c>
      <c r="GC206" s="7">
        <v>28.772318640763672</v>
      </c>
      <c r="GD206" s="7">
        <v>28.772318640763672</v>
      </c>
      <c r="GE206" s="7">
        <v>28.772318640763672</v>
      </c>
      <c r="GF206" s="7">
        <v>26.785827929054456</v>
      </c>
      <c r="GG206" s="7">
        <v>26.785827929054456</v>
      </c>
      <c r="GH206" s="7">
        <v>26.785827929054456</v>
      </c>
      <c r="GI206" s="7">
        <v>26.785827929054456</v>
      </c>
      <c r="GJ206" s="7">
        <v>35.975501282752965</v>
      </c>
      <c r="GK206" s="7">
        <v>35.975501282752965</v>
      </c>
      <c r="GL206" s="7">
        <v>35.975501282752965</v>
      </c>
      <c r="GM206" s="7">
        <v>35.975501282752965</v>
      </c>
      <c r="GN206" s="7">
        <v>5.1593432214075863</v>
      </c>
      <c r="GO206" s="7">
        <v>9.6408449453818044</v>
      </c>
      <c r="GP206" s="7">
        <v>5.1593432214075863</v>
      </c>
      <c r="GQ206" s="7">
        <v>9.6408449453818044</v>
      </c>
      <c r="GR206" s="7">
        <v>89.392319723787764</v>
      </c>
      <c r="GS206" s="7">
        <v>89.392319723787764</v>
      </c>
      <c r="GT206" s="7">
        <v>89.392319723787764</v>
      </c>
      <c r="GU206" s="7">
        <v>89.392319723787764</v>
      </c>
      <c r="GV206" s="7">
        <v>91.762829019333296</v>
      </c>
      <c r="GW206" s="7">
        <v>91.762829019333296</v>
      </c>
      <c r="GX206" s="7">
        <v>91.762829019333296</v>
      </c>
      <c r="GY206" s="7">
        <v>91.762829019333296</v>
      </c>
      <c r="GZ206" s="7">
        <v>82.411937654833338</v>
      </c>
      <c r="HA206" s="7">
        <v>82.411937654833338</v>
      </c>
    </row>
    <row r="207" spans="47:209" ht="15" x14ac:dyDescent="0.25">
      <c r="AU207"/>
      <c r="AV207"/>
      <c r="AW207"/>
      <c r="AX207"/>
      <c r="AY207"/>
      <c r="AZ207"/>
      <c r="BA207"/>
      <c r="BB207"/>
      <c r="BC207"/>
      <c r="BM207" s="7" cm="1">
        <f t="array" ref="BM207">INDEX($HD$3:$HD$14,BN207,1)</f>
        <v>30</v>
      </c>
      <c r="BN207" s="7">
        <v>9</v>
      </c>
      <c r="BO207" s="7">
        <v>12</v>
      </c>
      <c r="BP207" s="7">
        <v>88.76580957492439</v>
      </c>
      <c r="BQ207" s="7">
        <v>88.76580957492439</v>
      </c>
      <c r="BR207" s="7">
        <v>88.76580957492439</v>
      </c>
      <c r="BS207" s="7">
        <v>88.76580957492439</v>
      </c>
      <c r="BT207" s="7">
        <v>77.756357544848655</v>
      </c>
      <c r="BU207" s="7">
        <v>77.756357544848655</v>
      </c>
      <c r="BV207" s="7">
        <v>77.756357544848655</v>
      </c>
      <c r="BW207" s="7">
        <v>77.756357544848655</v>
      </c>
      <c r="BX207" s="7">
        <v>83.679777384954605</v>
      </c>
      <c r="BY207" s="7">
        <v>83.679777384954605</v>
      </c>
      <c r="BZ207" s="7">
        <v>77.756357544848655</v>
      </c>
      <c r="CA207" s="7">
        <v>77.756357544848655</v>
      </c>
      <c r="CB207" s="7">
        <v>77.756357544848655</v>
      </c>
      <c r="CC207" s="7">
        <v>77.756357544848655</v>
      </c>
      <c r="CD207" s="7">
        <v>83.572350040848335</v>
      </c>
      <c r="CE207" s="7">
        <v>83.572350040848335</v>
      </c>
      <c r="CF207" s="7">
        <v>83.572350040848335</v>
      </c>
      <c r="CG207" s="7">
        <v>83.572350040848335</v>
      </c>
      <c r="CH207" s="7">
        <v>83.572350040848335</v>
      </c>
      <c r="CI207" s="7">
        <v>83.572350040848335</v>
      </c>
      <c r="CJ207" s="7">
        <v>85.020659929469517</v>
      </c>
      <c r="CK207" s="7">
        <v>85.020659929469517</v>
      </c>
      <c r="CL207" s="7">
        <v>85.020659929469517</v>
      </c>
      <c r="CM207" s="7">
        <v>85.020659929469517</v>
      </c>
      <c r="CN207" s="7">
        <v>85.020659929469517</v>
      </c>
      <c r="CO207" s="7">
        <v>85.020659929469517</v>
      </c>
      <c r="CP207" s="7">
        <v>85.020659929469517</v>
      </c>
      <c r="CQ207" s="7">
        <v>85.020659929469517</v>
      </c>
      <c r="CR207" s="7">
        <v>87.099925516045872</v>
      </c>
      <c r="CS207" s="7">
        <v>87.099925516045872</v>
      </c>
      <c r="CT207" s="7">
        <v>87.099925516045872</v>
      </c>
      <c r="CU207" s="7">
        <v>87.099925516045872</v>
      </c>
      <c r="CV207" s="7">
        <v>79.570422644772776</v>
      </c>
      <c r="CW207" s="7">
        <v>79.570422644772776</v>
      </c>
      <c r="CX207" s="7">
        <v>79.570422644772776</v>
      </c>
      <c r="CY207" s="7">
        <v>79.570422644772776</v>
      </c>
      <c r="CZ207" s="7">
        <v>83.572350040848335</v>
      </c>
      <c r="DA207" s="7">
        <v>83.572350040848335</v>
      </c>
      <c r="DB207" s="7">
        <v>83.572350040848335</v>
      </c>
      <c r="DC207" s="7">
        <v>83.572350040848335</v>
      </c>
      <c r="DD207" s="7">
        <v>78.311139327833629</v>
      </c>
      <c r="DE207" s="7">
        <v>78.311139327833629</v>
      </c>
      <c r="DF207" s="7">
        <v>78.311139327833629</v>
      </c>
      <c r="DG207" s="7">
        <v>78.311139327833629</v>
      </c>
      <c r="DH207" s="7">
        <v>88.76580957492439</v>
      </c>
      <c r="DI207" s="7">
        <v>88.76580957492439</v>
      </c>
      <c r="DJ207" s="7">
        <v>88.76580957492439</v>
      </c>
      <c r="DK207" s="7">
        <v>88.76580957492439</v>
      </c>
      <c r="DL207" s="7">
        <v>83.679777384954605</v>
      </c>
      <c r="DM207" s="7">
        <v>83.679777384954605</v>
      </c>
      <c r="DN207" s="7">
        <v>83.679777384954605</v>
      </c>
      <c r="DO207" s="7">
        <v>83.679777384954605</v>
      </c>
      <c r="DP207" s="7">
        <v>80.262182266060762</v>
      </c>
      <c r="DQ207" s="7">
        <v>80.262182266060762</v>
      </c>
      <c r="DR207" s="7">
        <v>80.262182266060762</v>
      </c>
      <c r="DS207" s="7">
        <v>80.262182266060762</v>
      </c>
      <c r="DT207" s="7">
        <v>78.65806593056061</v>
      </c>
      <c r="DU207" s="7">
        <v>78.65806593056061</v>
      </c>
      <c r="DV207" s="7">
        <v>78.65806593056061</v>
      </c>
      <c r="DW207" s="7">
        <v>78.65806593056061</v>
      </c>
      <c r="DX207" s="7">
        <v>29.84343802883021</v>
      </c>
      <c r="DY207" s="7">
        <v>29.84343802883021</v>
      </c>
      <c r="DZ207" s="7">
        <v>29.84343802883021</v>
      </c>
      <c r="EA207" s="7">
        <v>29.84343802883021</v>
      </c>
      <c r="EB207" s="7">
        <v>27.458746634569764</v>
      </c>
      <c r="EC207" s="7">
        <v>27.458746634569764</v>
      </c>
      <c r="ED207" s="7">
        <v>27.458746634569764</v>
      </c>
      <c r="EE207" s="7">
        <v>27.458746634569764</v>
      </c>
      <c r="EF207" s="7">
        <v>30.292319020637898</v>
      </c>
      <c r="EG207" s="7">
        <v>30.292319020637898</v>
      </c>
      <c r="EH207" s="7">
        <v>30.292319020637898</v>
      </c>
      <c r="EI207" s="7">
        <v>30.292319020637898</v>
      </c>
      <c r="EJ207" s="7">
        <v>14.51980709478182</v>
      </c>
      <c r="EK207" s="7">
        <v>20.613977876518195</v>
      </c>
      <c r="EL207" s="7">
        <v>14.51980709478182</v>
      </c>
      <c r="EM207" s="7">
        <v>20.613977876518195</v>
      </c>
      <c r="EN207" s="7">
        <v>26.078763167015165</v>
      </c>
      <c r="EO207" s="7">
        <v>26.078763167015165</v>
      </c>
      <c r="EP207" s="7">
        <v>27.458746634569764</v>
      </c>
      <c r="EQ207" s="7">
        <v>27.458746634569764</v>
      </c>
      <c r="ER207" s="7">
        <v>27.458746634569764</v>
      </c>
      <c r="ES207" s="7">
        <v>27.458746634569764</v>
      </c>
      <c r="ET207" s="7">
        <v>26.234934321131824</v>
      </c>
      <c r="EU207" s="7">
        <v>26.234934321131824</v>
      </c>
      <c r="EV207" s="7">
        <v>32.040414833760579</v>
      </c>
      <c r="EW207" s="7">
        <v>32.040414833760579</v>
      </c>
      <c r="EX207" s="7">
        <v>32.040414833760579</v>
      </c>
      <c r="EY207" s="7">
        <v>32.040414833760579</v>
      </c>
      <c r="EZ207" s="7">
        <v>32.040414833760579</v>
      </c>
      <c r="FA207" s="7">
        <v>32.040414833760579</v>
      </c>
      <c r="FB207" s="7">
        <v>50.601796943430237</v>
      </c>
      <c r="FC207" s="7">
        <v>23.027064472737873</v>
      </c>
      <c r="FD207" s="7">
        <v>31.307939216037841</v>
      </c>
      <c r="FE207" s="7">
        <v>50.601796943430237</v>
      </c>
      <c r="FF207" s="7">
        <v>23.027064472737873</v>
      </c>
      <c r="FG207" s="7">
        <v>31.307939216037841</v>
      </c>
      <c r="FH207" s="7">
        <v>23.027064472737873</v>
      </c>
      <c r="FI207" s="7">
        <v>31.307939216037841</v>
      </c>
      <c r="FJ207" s="7">
        <v>23.027064472737873</v>
      </c>
      <c r="FK207" s="7">
        <v>31.307939216037841</v>
      </c>
      <c r="FL207" s="7">
        <v>28.706960980145428</v>
      </c>
      <c r="FM207" s="7">
        <v>28.706960980145428</v>
      </c>
      <c r="FN207" s="7">
        <v>28.706960980145428</v>
      </c>
      <c r="FO207" s="7">
        <v>28.706960980145428</v>
      </c>
      <c r="FP207" s="7">
        <v>15.190583025787893</v>
      </c>
      <c r="FQ207" s="7">
        <v>24.332351946504517</v>
      </c>
      <c r="FR207" s="7">
        <v>15.190583025787893</v>
      </c>
      <c r="FS207" s="7">
        <v>24.332351946504517</v>
      </c>
      <c r="FT207" s="7">
        <v>32.040414833760579</v>
      </c>
      <c r="FU207" s="7">
        <v>32.040414833760579</v>
      </c>
      <c r="FV207" s="7">
        <v>32.040414833760579</v>
      </c>
      <c r="FW207" s="7">
        <v>32.040414833760579</v>
      </c>
      <c r="FX207" s="7">
        <v>13.675767534775735</v>
      </c>
      <c r="FY207" s="7">
        <v>20.316376869830307</v>
      </c>
      <c r="FZ207" s="7">
        <v>13.675767534775735</v>
      </c>
      <c r="GA207" s="7">
        <v>20.316376869830307</v>
      </c>
      <c r="GB207" s="7">
        <v>29.84343802883021</v>
      </c>
      <c r="GC207" s="7">
        <v>29.84343802883021</v>
      </c>
      <c r="GD207" s="7">
        <v>29.84343802883021</v>
      </c>
      <c r="GE207" s="7">
        <v>29.84343802883021</v>
      </c>
      <c r="GF207" s="7">
        <v>26.078763167015165</v>
      </c>
      <c r="GG207" s="7">
        <v>26.078763167015165</v>
      </c>
      <c r="GH207" s="7">
        <v>26.078763167015165</v>
      </c>
      <c r="GI207" s="7">
        <v>26.078763167015165</v>
      </c>
      <c r="GJ207" s="7">
        <v>41.279637027783259</v>
      </c>
      <c r="GK207" s="7">
        <v>41.279637027783259</v>
      </c>
      <c r="GL207" s="7">
        <v>41.279637027783259</v>
      </c>
      <c r="GM207" s="7">
        <v>41.279637027783259</v>
      </c>
      <c r="GN207" s="7">
        <v>7.5560443931151484</v>
      </c>
      <c r="GO207" s="7">
        <v>13.559071437875732</v>
      </c>
      <c r="GP207" s="7">
        <v>7.5560443931151484</v>
      </c>
      <c r="GQ207" s="7">
        <v>13.559071437875732</v>
      </c>
      <c r="GR207" s="7">
        <v>89.986898253197111</v>
      </c>
      <c r="GS207" s="7">
        <v>89.986898253197111</v>
      </c>
      <c r="GT207" s="7">
        <v>89.986898253197111</v>
      </c>
      <c r="GU207" s="7">
        <v>89.986898253197111</v>
      </c>
      <c r="GV207" s="7">
        <v>91.381080333969763</v>
      </c>
      <c r="GW207" s="7">
        <v>91.381080333969763</v>
      </c>
      <c r="GX207" s="7">
        <v>91.381080333969763</v>
      </c>
      <c r="GY207" s="7">
        <v>91.381080333969763</v>
      </c>
      <c r="GZ207" s="7">
        <v>74.865251745045427</v>
      </c>
      <c r="HA207" s="7">
        <v>74.865251745045427</v>
      </c>
    </row>
    <row r="208" spans="47:209" ht="15" x14ac:dyDescent="0.25">
      <c r="AU208"/>
      <c r="AV208"/>
      <c r="AW208"/>
      <c r="AX208"/>
      <c r="AY208"/>
      <c r="AZ208"/>
      <c r="BA208"/>
      <c r="BB208"/>
      <c r="BC208"/>
      <c r="BM208" s="7" cm="1">
        <f t="array" ref="BM208">INDEX($HD$3:$HD$14,BN208,1)</f>
        <v>30</v>
      </c>
      <c r="BN208" s="7">
        <v>9</v>
      </c>
      <c r="BO208" s="7">
        <v>13</v>
      </c>
      <c r="BP208" s="7">
        <v>85.675273697379183</v>
      </c>
      <c r="BQ208" s="7">
        <v>85.675273697379183</v>
      </c>
      <c r="BR208" s="7">
        <v>85.675273697379183</v>
      </c>
      <c r="BS208" s="7">
        <v>85.675273697379183</v>
      </c>
      <c r="BT208" s="7">
        <v>79.817355165318247</v>
      </c>
      <c r="BU208" s="7">
        <v>79.817355165318247</v>
      </c>
      <c r="BV208" s="7">
        <v>79.817355165318247</v>
      </c>
      <c r="BW208" s="7">
        <v>79.817355165318247</v>
      </c>
      <c r="BX208" s="7">
        <v>80.316299158727077</v>
      </c>
      <c r="BY208" s="7">
        <v>80.316299158727077</v>
      </c>
      <c r="BZ208" s="7">
        <v>79.817355165318247</v>
      </c>
      <c r="CA208" s="7">
        <v>79.817355165318247</v>
      </c>
      <c r="CB208" s="7">
        <v>79.817355165318247</v>
      </c>
      <c r="CC208" s="7">
        <v>79.817355165318247</v>
      </c>
      <c r="CD208" s="7">
        <v>84.107547970106125</v>
      </c>
      <c r="CE208" s="7">
        <v>84.107547970106125</v>
      </c>
      <c r="CF208" s="7">
        <v>84.107547970106125</v>
      </c>
      <c r="CG208" s="7">
        <v>84.107547970106125</v>
      </c>
      <c r="CH208" s="7">
        <v>84.107547970106125</v>
      </c>
      <c r="CI208" s="7">
        <v>84.107547970106125</v>
      </c>
      <c r="CJ208" s="7">
        <v>81.382418681363646</v>
      </c>
      <c r="CK208" s="7">
        <v>81.382418681363646</v>
      </c>
      <c r="CL208" s="7">
        <v>81.382418681363646</v>
      </c>
      <c r="CM208" s="7">
        <v>81.382418681363646</v>
      </c>
      <c r="CN208" s="7">
        <v>81.382418681363646</v>
      </c>
      <c r="CO208" s="7">
        <v>81.382418681363646</v>
      </c>
      <c r="CP208" s="7">
        <v>81.382418681363646</v>
      </c>
      <c r="CQ208" s="7">
        <v>81.382418681363646</v>
      </c>
      <c r="CR208" s="7">
        <v>84.390013312045681</v>
      </c>
      <c r="CS208" s="7">
        <v>84.390013312045681</v>
      </c>
      <c r="CT208" s="7">
        <v>84.390013312045681</v>
      </c>
      <c r="CU208" s="7">
        <v>84.390013312045681</v>
      </c>
      <c r="CV208" s="7">
        <v>78.916247459772592</v>
      </c>
      <c r="CW208" s="7">
        <v>78.916247459772592</v>
      </c>
      <c r="CX208" s="7">
        <v>78.916247459772592</v>
      </c>
      <c r="CY208" s="7">
        <v>78.916247459772592</v>
      </c>
      <c r="CZ208" s="7">
        <v>84.107547970106125</v>
      </c>
      <c r="DA208" s="7">
        <v>84.107547970106125</v>
      </c>
      <c r="DB208" s="7">
        <v>84.107547970106125</v>
      </c>
      <c r="DC208" s="7">
        <v>84.107547970106125</v>
      </c>
      <c r="DD208" s="7">
        <v>75.945271265257603</v>
      </c>
      <c r="DE208" s="7">
        <v>75.945271265257603</v>
      </c>
      <c r="DF208" s="7">
        <v>75.945271265257603</v>
      </c>
      <c r="DG208" s="7">
        <v>75.945271265257603</v>
      </c>
      <c r="DH208" s="7">
        <v>85.675273697379183</v>
      </c>
      <c r="DI208" s="7">
        <v>85.675273697379183</v>
      </c>
      <c r="DJ208" s="7">
        <v>85.675273697379183</v>
      </c>
      <c r="DK208" s="7">
        <v>85.675273697379183</v>
      </c>
      <c r="DL208" s="7">
        <v>80.316299158727077</v>
      </c>
      <c r="DM208" s="7">
        <v>80.316299158727077</v>
      </c>
      <c r="DN208" s="7">
        <v>80.316299158727077</v>
      </c>
      <c r="DO208" s="7">
        <v>80.316299158727077</v>
      </c>
      <c r="DP208" s="7">
        <v>76.505843970394025</v>
      </c>
      <c r="DQ208" s="7">
        <v>76.505843970394025</v>
      </c>
      <c r="DR208" s="7">
        <v>76.505843970394025</v>
      </c>
      <c r="DS208" s="7">
        <v>76.505843970394025</v>
      </c>
      <c r="DT208" s="7">
        <v>75.501809419727465</v>
      </c>
      <c r="DU208" s="7">
        <v>75.501809419727465</v>
      </c>
      <c r="DV208" s="7">
        <v>75.501809419727465</v>
      </c>
      <c r="DW208" s="7">
        <v>75.501809419727465</v>
      </c>
      <c r="DX208" s="7">
        <v>31.144290378548476</v>
      </c>
      <c r="DY208" s="7">
        <v>31.144290378548476</v>
      </c>
      <c r="DZ208" s="7">
        <v>31.144290378548476</v>
      </c>
      <c r="EA208" s="7">
        <v>31.144290378548476</v>
      </c>
      <c r="EB208" s="7">
        <v>29.650193909484855</v>
      </c>
      <c r="EC208" s="7">
        <v>29.650193909484855</v>
      </c>
      <c r="ED208" s="7">
        <v>29.650193909484855</v>
      </c>
      <c r="EE208" s="7">
        <v>29.650193909484855</v>
      </c>
      <c r="EF208" s="7">
        <v>36.00345350418042</v>
      </c>
      <c r="EG208" s="7">
        <v>36.00345350418042</v>
      </c>
      <c r="EH208" s="7">
        <v>36.00345350418042</v>
      </c>
      <c r="EI208" s="7">
        <v>36.00345350418042</v>
      </c>
      <c r="EJ208" s="7">
        <v>15.862942316309082</v>
      </c>
      <c r="EK208" s="7">
        <v>23.488485521957543</v>
      </c>
      <c r="EL208" s="7">
        <v>15.862942316309082</v>
      </c>
      <c r="EM208" s="7">
        <v>23.488485521957543</v>
      </c>
      <c r="EN208" s="7">
        <v>24.860652504975715</v>
      </c>
      <c r="EO208" s="7">
        <v>24.860652504975715</v>
      </c>
      <c r="EP208" s="7">
        <v>29.650193909484855</v>
      </c>
      <c r="EQ208" s="7">
        <v>29.650193909484855</v>
      </c>
      <c r="ER208" s="7">
        <v>29.650193909484855</v>
      </c>
      <c r="ES208" s="7">
        <v>29.650193909484855</v>
      </c>
      <c r="ET208" s="7">
        <v>26.288435266901445</v>
      </c>
      <c r="EU208" s="7">
        <v>26.288435266901445</v>
      </c>
      <c r="EV208" s="7">
        <v>32.859302239972706</v>
      </c>
      <c r="EW208" s="7">
        <v>32.859302239972706</v>
      </c>
      <c r="EX208" s="7">
        <v>32.859302239972706</v>
      </c>
      <c r="EY208" s="7">
        <v>32.859302239972706</v>
      </c>
      <c r="EZ208" s="7">
        <v>32.859302239972706</v>
      </c>
      <c r="FA208" s="7">
        <v>32.859302239972706</v>
      </c>
      <c r="FB208" s="7">
        <v>52.397248858660653</v>
      </c>
      <c r="FC208" s="7">
        <v>22.985728106306034</v>
      </c>
      <c r="FD208" s="7">
        <v>30.768100562507492</v>
      </c>
      <c r="FE208" s="7">
        <v>52.397248858660653</v>
      </c>
      <c r="FF208" s="7">
        <v>22.985728106306034</v>
      </c>
      <c r="FG208" s="7">
        <v>30.768100562507492</v>
      </c>
      <c r="FH208" s="7">
        <v>22.985728106306034</v>
      </c>
      <c r="FI208" s="7">
        <v>30.768100562507492</v>
      </c>
      <c r="FJ208" s="7">
        <v>22.985728106306034</v>
      </c>
      <c r="FK208" s="7">
        <v>30.768100562507492</v>
      </c>
      <c r="FL208" s="7">
        <v>31.182924026063631</v>
      </c>
      <c r="FM208" s="7">
        <v>31.182924026063631</v>
      </c>
      <c r="FN208" s="7">
        <v>31.182924026063631</v>
      </c>
      <c r="FO208" s="7">
        <v>31.182924026063631</v>
      </c>
      <c r="FP208" s="7">
        <v>14.536798932224244</v>
      </c>
      <c r="FQ208" s="7">
        <v>23.36406421248784</v>
      </c>
      <c r="FR208" s="7">
        <v>14.536798932224244</v>
      </c>
      <c r="FS208" s="7">
        <v>23.36406421248784</v>
      </c>
      <c r="FT208" s="7">
        <v>32.859302239972706</v>
      </c>
      <c r="FU208" s="7">
        <v>32.859302239972706</v>
      </c>
      <c r="FV208" s="7">
        <v>32.859302239972706</v>
      </c>
      <c r="FW208" s="7">
        <v>32.859302239972706</v>
      </c>
      <c r="FX208" s="7">
        <v>12.285532624437881</v>
      </c>
      <c r="FY208" s="7">
        <v>18.747314523069679</v>
      </c>
      <c r="FZ208" s="7">
        <v>12.285532624437881</v>
      </c>
      <c r="GA208" s="7">
        <v>18.747314523069679</v>
      </c>
      <c r="GB208" s="7">
        <v>31.144290378548476</v>
      </c>
      <c r="GC208" s="7">
        <v>31.144290378548476</v>
      </c>
      <c r="GD208" s="7">
        <v>31.144290378548476</v>
      </c>
      <c r="GE208" s="7">
        <v>31.144290378548476</v>
      </c>
      <c r="GF208" s="7">
        <v>24.860652504975715</v>
      </c>
      <c r="GG208" s="7">
        <v>24.860652504975715</v>
      </c>
      <c r="GH208" s="7">
        <v>24.860652504975715</v>
      </c>
      <c r="GI208" s="7">
        <v>24.860652504975715</v>
      </c>
      <c r="GJ208" s="7">
        <v>45.885010388109158</v>
      </c>
      <c r="GK208" s="7">
        <v>45.885010388109158</v>
      </c>
      <c r="GL208" s="7">
        <v>45.885010388109158</v>
      </c>
      <c r="GM208" s="7">
        <v>45.885010388109158</v>
      </c>
      <c r="GN208" s="7">
        <v>7.8998963346878819</v>
      </c>
      <c r="GO208" s="7">
        <v>13.648966437284839</v>
      </c>
      <c r="GP208" s="7">
        <v>7.8998963346878819</v>
      </c>
      <c r="GQ208" s="7">
        <v>13.648966437284839</v>
      </c>
      <c r="GR208" s="7">
        <v>87.731192978000365</v>
      </c>
      <c r="GS208" s="7">
        <v>87.731192978000365</v>
      </c>
      <c r="GT208" s="7">
        <v>87.731192978000365</v>
      </c>
      <c r="GU208" s="7">
        <v>87.731192978000365</v>
      </c>
      <c r="GV208" s="7">
        <v>87.931088802106245</v>
      </c>
      <c r="GW208" s="7">
        <v>87.931088802106245</v>
      </c>
      <c r="GX208" s="7">
        <v>87.931088802106245</v>
      </c>
      <c r="GY208" s="7">
        <v>87.931088802106245</v>
      </c>
      <c r="GZ208" s="7">
        <v>72.150913202939392</v>
      </c>
      <c r="HA208" s="7">
        <v>72.150913202939392</v>
      </c>
    </row>
    <row r="209" spans="47:209" ht="15" x14ac:dyDescent="0.25">
      <c r="AU209"/>
      <c r="AV209"/>
      <c r="AW209"/>
      <c r="AX209"/>
      <c r="AY209"/>
      <c r="AZ209"/>
      <c r="BA209"/>
      <c r="BB209"/>
      <c r="BC209"/>
      <c r="BM209" s="7" cm="1">
        <f t="array" ref="BM209">INDEX($HD$3:$HD$14,BN209,1)</f>
        <v>30</v>
      </c>
      <c r="BN209" s="7">
        <v>9</v>
      </c>
      <c r="BO209" s="7">
        <v>14</v>
      </c>
      <c r="BP209" s="7">
        <v>83.250028027848785</v>
      </c>
      <c r="BQ209" s="7">
        <v>83.250028027848785</v>
      </c>
      <c r="BR209" s="7">
        <v>83.250028027848785</v>
      </c>
      <c r="BS209" s="7">
        <v>83.250028027848785</v>
      </c>
      <c r="BT209" s="7">
        <v>79.962781110606215</v>
      </c>
      <c r="BU209" s="7">
        <v>79.962781110606215</v>
      </c>
      <c r="BV209" s="7">
        <v>79.962781110606215</v>
      </c>
      <c r="BW209" s="7">
        <v>79.962781110606215</v>
      </c>
      <c r="BX209" s="7">
        <v>79.05598765722732</v>
      </c>
      <c r="BY209" s="7">
        <v>79.05598765722732</v>
      </c>
      <c r="BZ209" s="7">
        <v>79.962781110606215</v>
      </c>
      <c r="CA209" s="7">
        <v>79.962781110606215</v>
      </c>
      <c r="CB209" s="7">
        <v>79.962781110606215</v>
      </c>
      <c r="CC209" s="7">
        <v>79.962781110606215</v>
      </c>
      <c r="CD209" s="7">
        <v>81.814438900621326</v>
      </c>
      <c r="CE209" s="7">
        <v>81.814438900621326</v>
      </c>
      <c r="CF209" s="7">
        <v>81.814438900621326</v>
      </c>
      <c r="CG209" s="7">
        <v>81.814438900621326</v>
      </c>
      <c r="CH209" s="7">
        <v>81.814438900621326</v>
      </c>
      <c r="CI209" s="7">
        <v>81.814438900621326</v>
      </c>
      <c r="CJ209" s="7">
        <v>78.289737894075927</v>
      </c>
      <c r="CK209" s="7">
        <v>78.289737894075927</v>
      </c>
      <c r="CL209" s="7">
        <v>78.289737894075927</v>
      </c>
      <c r="CM209" s="7">
        <v>78.289737894075927</v>
      </c>
      <c r="CN209" s="7">
        <v>78.289737894075927</v>
      </c>
      <c r="CO209" s="7">
        <v>78.289737894075927</v>
      </c>
      <c r="CP209" s="7">
        <v>78.289737894075927</v>
      </c>
      <c r="CQ209" s="7">
        <v>78.289737894075927</v>
      </c>
      <c r="CR209" s="7">
        <v>82.214532806409267</v>
      </c>
      <c r="CS209" s="7">
        <v>82.214532806409267</v>
      </c>
      <c r="CT209" s="7">
        <v>82.214532806409267</v>
      </c>
      <c r="CU209" s="7">
        <v>82.214532806409267</v>
      </c>
      <c r="CV209" s="7">
        <v>73.532097469394046</v>
      </c>
      <c r="CW209" s="7">
        <v>73.532097469394046</v>
      </c>
      <c r="CX209" s="7">
        <v>73.532097469394046</v>
      </c>
      <c r="CY209" s="7">
        <v>73.532097469394046</v>
      </c>
      <c r="CZ209" s="7">
        <v>81.814438900621326</v>
      </c>
      <c r="DA209" s="7">
        <v>81.814438900621326</v>
      </c>
      <c r="DB209" s="7">
        <v>81.814438900621326</v>
      </c>
      <c r="DC209" s="7">
        <v>81.814438900621326</v>
      </c>
      <c r="DD209" s="7">
        <v>73.818029764545429</v>
      </c>
      <c r="DE209" s="7">
        <v>73.818029764545429</v>
      </c>
      <c r="DF209" s="7">
        <v>73.818029764545429</v>
      </c>
      <c r="DG209" s="7">
        <v>73.818029764545429</v>
      </c>
      <c r="DH209" s="7">
        <v>83.250028027848785</v>
      </c>
      <c r="DI209" s="7">
        <v>83.250028027848785</v>
      </c>
      <c r="DJ209" s="7">
        <v>83.250028027848785</v>
      </c>
      <c r="DK209" s="7">
        <v>83.250028027848785</v>
      </c>
      <c r="DL209" s="7">
        <v>79.05598765722732</v>
      </c>
      <c r="DM209" s="7">
        <v>79.05598765722732</v>
      </c>
      <c r="DN209" s="7">
        <v>79.05598765722732</v>
      </c>
      <c r="DO209" s="7">
        <v>79.05598765722732</v>
      </c>
      <c r="DP209" s="7">
        <v>68.039385094924327</v>
      </c>
      <c r="DQ209" s="7">
        <v>68.039385094924327</v>
      </c>
      <c r="DR209" s="7">
        <v>68.039385094924327</v>
      </c>
      <c r="DS209" s="7">
        <v>68.039385094924327</v>
      </c>
      <c r="DT209" s="7">
        <v>73.323789241530221</v>
      </c>
      <c r="DU209" s="7">
        <v>73.323789241530221</v>
      </c>
      <c r="DV209" s="7">
        <v>73.323789241530221</v>
      </c>
      <c r="DW209" s="7">
        <v>73.323789241530221</v>
      </c>
      <c r="DX209" s="7">
        <v>33.79747815971816</v>
      </c>
      <c r="DY209" s="7">
        <v>33.79747815971816</v>
      </c>
      <c r="DZ209" s="7">
        <v>33.79747815971816</v>
      </c>
      <c r="EA209" s="7">
        <v>33.79747815971816</v>
      </c>
      <c r="EB209" s="7">
        <v>26.060861231913627</v>
      </c>
      <c r="EC209" s="7">
        <v>26.060861231913627</v>
      </c>
      <c r="ED209" s="7">
        <v>26.060861231913627</v>
      </c>
      <c r="EE209" s="7">
        <v>26.060861231913627</v>
      </c>
      <c r="EF209" s="7">
        <v>45.502019839071338</v>
      </c>
      <c r="EG209" s="7">
        <v>45.502019839071338</v>
      </c>
      <c r="EH209" s="7">
        <v>45.502019839071338</v>
      </c>
      <c r="EI209" s="7">
        <v>45.502019839071338</v>
      </c>
      <c r="EJ209" s="7">
        <v>20.497560834775665</v>
      </c>
      <c r="EK209" s="7">
        <v>30.265476589409058</v>
      </c>
      <c r="EL209" s="7">
        <v>20.497560834775665</v>
      </c>
      <c r="EM209" s="7">
        <v>30.265476589409058</v>
      </c>
      <c r="EN209" s="7">
        <v>28.222804988306041</v>
      </c>
      <c r="EO209" s="7">
        <v>28.222804988306041</v>
      </c>
      <c r="EP209" s="7">
        <v>26.060861231913627</v>
      </c>
      <c r="EQ209" s="7">
        <v>26.060861231913627</v>
      </c>
      <c r="ER209" s="7">
        <v>26.060861231913627</v>
      </c>
      <c r="ES209" s="7">
        <v>26.060861231913627</v>
      </c>
      <c r="ET209" s="7">
        <v>25.983971750536373</v>
      </c>
      <c r="EU209" s="7">
        <v>25.983971750536373</v>
      </c>
      <c r="EV209" s="7">
        <v>36.864808409984768</v>
      </c>
      <c r="EW209" s="7">
        <v>36.864808409984768</v>
      </c>
      <c r="EX209" s="7">
        <v>36.864808409984768</v>
      </c>
      <c r="EY209" s="7">
        <v>36.864808409984768</v>
      </c>
      <c r="EZ209" s="7">
        <v>36.864808409984768</v>
      </c>
      <c r="FA209" s="7">
        <v>36.864808409984768</v>
      </c>
      <c r="FB209" s="7">
        <v>53.619601770906023</v>
      </c>
      <c r="FC209" s="7">
        <v>26.315675210700025</v>
      </c>
      <c r="FD209" s="7">
        <v>34.748281990309124</v>
      </c>
      <c r="FE209" s="7">
        <v>53.619601770906023</v>
      </c>
      <c r="FF209" s="7">
        <v>26.315675210700025</v>
      </c>
      <c r="FG209" s="7">
        <v>34.748281990309124</v>
      </c>
      <c r="FH209" s="7">
        <v>26.315675210700025</v>
      </c>
      <c r="FI209" s="7">
        <v>34.748281990309124</v>
      </c>
      <c r="FJ209" s="7">
        <v>26.315675210700025</v>
      </c>
      <c r="FK209" s="7">
        <v>34.748281990309124</v>
      </c>
      <c r="FL209" s="7">
        <v>32.910315539492423</v>
      </c>
      <c r="FM209" s="7">
        <v>32.910315539492423</v>
      </c>
      <c r="FN209" s="7">
        <v>32.910315539492423</v>
      </c>
      <c r="FO209" s="7">
        <v>32.910315539492423</v>
      </c>
      <c r="FP209" s="7">
        <v>17.386838974130306</v>
      </c>
      <c r="FQ209" s="7">
        <v>27.330269289631847</v>
      </c>
      <c r="FR209" s="7">
        <v>17.386838974130306</v>
      </c>
      <c r="FS209" s="7">
        <v>27.330269289631847</v>
      </c>
      <c r="FT209" s="7">
        <v>36.864808409984768</v>
      </c>
      <c r="FU209" s="7">
        <v>36.864808409984768</v>
      </c>
      <c r="FV209" s="7">
        <v>36.864808409984768</v>
      </c>
      <c r="FW209" s="7">
        <v>36.864808409984768</v>
      </c>
      <c r="FX209" s="7">
        <v>13.412710450706077</v>
      </c>
      <c r="FY209" s="7">
        <v>19.710351973260586</v>
      </c>
      <c r="FZ209" s="7">
        <v>13.412710450706077</v>
      </c>
      <c r="GA209" s="7">
        <v>19.710351973260586</v>
      </c>
      <c r="GB209" s="7">
        <v>33.79747815971816</v>
      </c>
      <c r="GC209" s="7">
        <v>33.79747815971816</v>
      </c>
      <c r="GD209" s="7">
        <v>33.79747815971816</v>
      </c>
      <c r="GE209" s="7">
        <v>33.79747815971816</v>
      </c>
      <c r="GF209" s="7">
        <v>28.222804988306041</v>
      </c>
      <c r="GG209" s="7">
        <v>28.222804988306041</v>
      </c>
      <c r="GH209" s="7">
        <v>28.222804988306041</v>
      </c>
      <c r="GI209" s="7">
        <v>28.222804988306041</v>
      </c>
      <c r="GJ209" s="7">
        <v>44.481283868151543</v>
      </c>
      <c r="GK209" s="7">
        <v>44.481283868151543</v>
      </c>
      <c r="GL209" s="7">
        <v>44.481283868151543</v>
      </c>
      <c r="GM209" s="7">
        <v>44.481283868151543</v>
      </c>
      <c r="GN209" s="7">
        <v>11.160887384578801</v>
      </c>
      <c r="GO209" s="7">
        <v>17.787265027180275</v>
      </c>
      <c r="GP209" s="7">
        <v>11.160887384578801</v>
      </c>
      <c r="GQ209" s="7">
        <v>17.787265027180275</v>
      </c>
      <c r="GR209" s="7">
        <v>86.905864258075852</v>
      </c>
      <c r="GS209" s="7">
        <v>86.905864258075852</v>
      </c>
      <c r="GT209" s="7">
        <v>86.905864258075852</v>
      </c>
      <c r="GU209" s="7">
        <v>86.905864258075852</v>
      </c>
      <c r="GV209" s="7">
        <v>84.766367727500125</v>
      </c>
      <c r="GW209" s="7">
        <v>84.766367727500125</v>
      </c>
      <c r="GX209" s="7">
        <v>84.766367727500125</v>
      </c>
      <c r="GY209" s="7">
        <v>84.766367727500125</v>
      </c>
      <c r="GZ209" s="7">
        <v>63.632728151590761</v>
      </c>
      <c r="HA209" s="7">
        <v>63.632728151590761</v>
      </c>
    </row>
    <row r="210" spans="47:209" ht="15" x14ac:dyDescent="0.25">
      <c r="AU210"/>
      <c r="AV210"/>
      <c r="AW210"/>
      <c r="AX210"/>
      <c r="AY210"/>
      <c r="AZ210"/>
      <c r="BA210"/>
      <c r="BB210"/>
      <c r="BC210"/>
      <c r="BM210" s="7" cm="1">
        <f t="array" ref="BM210">INDEX($HD$3:$HD$14,BN210,1)</f>
        <v>30</v>
      </c>
      <c r="BN210" s="7">
        <v>9</v>
      </c>
      <c r="BO210" s="7">
        <v>15</v>
      </c>
      <c r="BP210" s="7">
        <v>76.463722574076058</v>
      </c>
      <c r="BQ210" s="7">
        <v>76.463722574076058</v>
      </c>
      <c r="BR210" s="7">
        <v>76.463722574076058</v>
      </c>
      <c r="BS210" s="7">
        <v>76.463722574076058</v>
      </c>
      <c r="BT210" s="7">
        <v>79.010750515575992</v>
      </c>
      <c r="BU210" s="7">
        <v>79.010750515575992</v>
      </c>
      <c r="BV210" s="7">
        <v>79.010750515575992</v>
      </c>
      <c r="BW210" s="7">
        <v>79.010750515575992</v>
      </c>
      <c r="BX210" s="7">
        <v>72.038908563681829</v>
      </c>
      <c r="BY210" s="7">
        <v>72.038908563681829</v>
      </c>
      <c r="BZ210" s="7">
        <v>79.010750515575992</v>
      </c>
      <c r="CA210" s="7">
        <v>79.010750515575992</v>
      </c>
      <c r="CB210" s="7">
        <v>79.010750515575992</v>
      </c>
      <c r="CC210" s="7">
        <v>79.010750515575992</v>
      </c>
      <c r="CD210" s="7">
        <v>80.498109493787879</v>
      </c>
      <c r="CE210" s="7">
        <v>80.498109493787879</v>
      </c>
      <c r="CF210" s="7">
        <v>80.498109493787879</v>
      </c>
      <c r="CG210" s="7">
        <v>80.498109493787879</v>
      </c>
      <c r="CH210" s="7">
        <v>80.498109493787879</v>
      </c>
      <c r="CI210" s="7">
        <v>80.498109493787879</v>
      </c>
      <c r="CJ210" s="7">
        <v>68.618300470409068</v>
      </c>
      <c r="CK210" s="7">
        <v>68.618300470409068</v>
      </c>
      <c r="CL210" s="7">
        <v>68.618300470409068</v>
      </c>
      <c r="CM210" s="7">
        <v>68.618300470409068</v>
      </c>
      <c r="CN210" s="7">
        <v>68.618300470409068</v>
      </c>
      <c r="CO210" s="7">
        <v>68.618300470409068</v>
      </c>
      <c r="CP210" s="7">
        <v>68.618300470409068</v>
      </c>
      <c r="CQ210" s="7">
        <v>68.618300470409068</v>
      </c>
      <c r="CR210" s="7">
        <v>80.660010485090922</v>
      </c>
      <c r="CS210" s="7">
        <v>80.660010485090922</v>
      </c>
      <c r="CT210" s="7">
        <v>80.660010485090922</v>
      </c>
      <c r="CU210" s="7">
        <v>80.660010485090922</v>
      </c>
      <c r="CV210" s="7">
        <v>65.002201019515184</v>
      </c>
      <c r="CW210" s="7">
        <v>65.002201019515184</v>
      </c>
      <c r="CX210" s="7">
        <v>65.002201019515184</v>
      </c>
      <c r="CY210" s="7">
        <v>65.002201019515184</v>
      </c>
      <c r="CZ210" s="7">
        <v>80.498109493787879</v>
      </c>
      <c r="DA210" s="7">
        <v>80.498109493787879</v>
      </c>
      <c r="DB210" s="7">
        <v>80.498109493787879</v>
      </c>
      <c r="DC210" s="7">
        <v>80.498109493787879</v>
      </c>
      <c r="DD210" s="7">
        <v>63.27528976698342</v>
      </c>
      <c r="DE210" s="7">
        <v>63.27528976698342</v>
      </c>
      <c r="DF210" s="7">
        <v>63.27528976698342</v>
      </c>
      <c r="DG210" s="7">
        <v>63.27528976698342</v>
      </c>
      <c r="DH210" s="7">
        <v>76.463722574076058</v>
      </c>
      <c r="DI210" s="7">
        <v>76.463722574076058</v>
      </c>
      <c r="DJ210" s="7">
        <v>76.463722574076058</v>
      </c>
      <c r="DK210" s="7">
        <v>76.463722574076058</v>
      </c>
      <c r="DL210" s="7">
        <v>72.038908563681829</v>
      </c>
      <c r="DM210" s="7">
        <v>72.038908563681829</v>
      </c>
      <c r="DN210" s="7">
        <v>72.038908563681829</v>
      </c>
      <c r="DO210" s="7">
        <v>72.038908563681829</v>
      </c>
      <c r="DP210" s="7">
        <v>63.593964223257615</v>
      </c>
      <c r="DQ210" s="7">
        <v>63.593964223257615</v>
      </c>
      <c r="DR210" s="7">
        <v>63.593964223257615</v>
      </c>
      <c r="DS210" s="7">
        <v>63.593964223257615</v>
      </c>
      <c r="DT210" s="7">
        <v>64.999789483272579</v>
      </c>
      <c r="DU210" s="7">
        <v>64.999789483272579</v>
      </c>
      <c r="DV210" s="7">
        <v>64.999789483272579</v>
      </c>
      <c r="DW210" s="7">
        <v>64.999789483272579</v>
      </c>
      <c r="DX210" s="7">
        <v>33.281094827972701</v>
      </c>
      <c r="DY210" s="7">
        <v>33.281094827972701</v>
      </c>
      <c r="DZ210" s="7">
        <v>33.281094827972701</v>
      </c>
      <c r="EA210" s="7">
        <v>33.281094827972701</v>
      </c>
      <c r="EB210" s="7">
        <v>25.422907588854507</v>
      </c>
      <c r="EC210" s="7">
        <v>25.422907588854507</v>
      </c>
      <c r="ED210" s="7">
        <v>25.422907588854507</v>
      </c>
      <c r="EE210" s="7">
        <v>25.422907588854507</v>
      </c>
      <c r="EF210" s="7">
        <v>43.531606778395478</v>
      </c>
      <c r="EG210" s="7">
        <v>43.531606778395478</v>
      </c>
      <c r="EH210" s="7">
        <v>43.531606778395478</v>
      </c>
      <c r="EI210" s="7">
        <v>43.531606778395478</v>
      </c>
      <c r="EJ210" s="7">
        <v>22.162054874899976</v>
      </c>
      <c r="EK210" s="7">
        <v>35.48068420822721</v>
      </c>
      <c r="EL210" s="7">
        <v>22.162054874899976</v>
      </c>
      <c r="EM210" s="7">
        <v>35.48068420822721</v>
      </c>
      <c r="EN210" s="7">
        <v>25.850344465066673</v>
      </c>
      <c r="EO210" s="7">
        <v>25.850344465066673</v>
      </c>
      <c r="EP210" s="7">
        <v>25.422907588854507</v>
      </c>
      <c r="EQ210" s="7">
        <v>25.422907588854507</v>
      </c>
      <c r="ER210" s="7">
        <v>25.422907588854507</v>
      </c>
      <c r="ES210" s="7">
        <v>25.422907588854507</v>
      </c>
      <c r="ET210" s="7">
        <v>27.014494621463637</v>
      </c>
      <c r="EU210" s="7">
        <v>27.014494621463637</v>
      </c>
      <c r="EV210" s="7">
        <v>42.520630474015135</v>
      </c>
      <c r="EW210" s="7">
        <v>42.520630474015135</v>
      </c>
      <c r="EX210" s="7">
        <v>42.520630474015135</v>
      </c>
      <c r="EY210" s="7">
        <v>42.520630474015135</v>
      </c>
      <c r="EZ210" s="7">
        <v>42.520630474015135</v>
      </c>
      <c r="FA210" s="7">
        <v>42.520630474015135</v>
      </c>
      <c r="FB210" s="7">
        <v>55.691682409121142</v>
      </c>
      <c r="FC210" s="7">
        <v>27.941865195283281</v>
      </c>
      <c r="FD210" s="7">
        <v>36.815787561348365</v>
      </c>
      <c r="FE210" s="7">
        <v>55.691682409121142</v>
      </c>
      <c r="FF210" s="7">
        <v>27.941865195283281</v>
      </c>
      <c r="FG210" s="7">
        <v>36.815787561348365</v>
      </c>
      <c r="FH210" s="7">
        <v>27.941865195283281</v>
      </c>
      <c r="FI210" s="7">
        <v>36.815787561348365</v>
      </c>
      <c r="FJ210" s="7">
        <v>27.941865195283281</v>
      </c>
      <c r="FK210" s="7">
        <v>36.815787561348365</v>
      </c>
      <c r="FL210" s="7">
        <v>32.983604591269668</v>
      </c>
      <c r="FM210" s="7">
        <v>32.983604591269668</v>
      </c>
      <c r="FN210" s="7">
        <v>32.983604591269668</v>
      </c>
      <c r="FO210" s="7">
        <v>32.983604591269668</v>
      </c>
      <c r="FP210" s="7">
        <v>21.734024385009079</v>
      </c>
      <c r="FQ210" s="7">
        <v>33.893683402281809</v>
      </c>
      <c r="FR210" s="7">
        <v>21.734024385009079</v>
      </c>
      <c r="FS210" s="7">
        <v>33.893683402281809</v>
      </c>
      <c r="FT210" s="7">
        <v>42.520630474015135</v>
      </c>
      <c r="FU210" s="7">
        <v>42.520630474015135</v>
      </c>
      <c r="FV210" s="7">
        <v>42.520630474015135</v>
      </c>
      <c r="FW210" s="7">
        <v>42.520630474015135</v>
      </c>
      <c r="FX210" s="7">
        <v>13.706479476556064</v>
      </c>
      <c r="FY210" s="7">
        <v>20.093008237742442</v>
      </c>
      <c r="FZ210" s="7">
        <v>13.706479476556064</v>
      </c>
      <c r="GA210" s="7">
        <v>20.093008237742442</v>
      </c>
      <c r="GB210" s="7">
        <v>33.281094827972701</v>
      </c>
      <c r="GC210" s="7">
        <v>33.281094827972701</v>
      </c>
      <c r="GD210" s="7">
        <v>33.281094827972701</v>
      </c>
      <c r="GE210" s="7">
        <v>33.281094827972701</v>
      </c>
      <c r="GF210" s="7">
        <v>25.850344465066673</v>
      </c>
      <c r="GG210" s="7">
        <v>25.850344465066673</v>
      </c>
      <c r="GH210" s="7">
        <v>25.850344465066673</v>
      </c>
      <c r="GI210" s="7">
        <v>25.850344465066673</v>
      </c>
      <c r="GJ210" s="7">
        <v>44.898460580568141</v>
      </c>
      <c r="GK210" s="7">
        <v>44.898460580568141</v>
      </c>
      <c r="GL210" s="7">
        <v>44.898460580568141</v>
      </c>
      <c r="GM210" s="7">
        <v>44.898460580568141</v>
      </c>
      <c r="GN210" s="7">
        <v>16.601019146539397</v>
      </c>
      <c r="GO210" s="7">
        <v>24.021103767457596</v>
      </c>
      <c r="GP210" s="7">
        <v>16.601019146539397</v>
      </c>
      <c r="GQ210" s="7">
        <v>24.021103767457596</v>
      </c>
      <c r="GR210" s="7">
        <v>84.072202673499945</v>
      </c>
      <c r="GS210" s="7">
        <v>84.072202673499945</v>
      </c>
      <c r="GT210" s="7">
        <v>84.072202673499945</v>
      </c>
      <c r="GU210" s="7">
        <v>84.072202673499945</v>
      </c>
      <c r="GV210" s="7">
        <v>76.277966251757505</v>
      </c>
      <c r="GW210" s="7">
        <v>76.277966251757505</v>
      </c>
      <c r="GX210" s="7">
        <v>76.277966251757505</v>
      </c>
      <c r="GY210" s="7">
        <v>76.277966251757505</v>
      </c>
      <c r="GZ210" s="7">
        <v>65.611445463803022</v>
      </c>
      <c r="HA210" s="7">
        <v>65.611445463803022</v>
      </c>
    </row>
    <row r="211" spans="47:209" ht="15" x14ac:dyDescent="0.25">
      <c r="AU211"/>
      <c r="AV211"/>
      <c r="AW211"/>
      <c r="AX211"/>
      <c r="AY211"/>
      <c r="AZ211"/>
      <c r="BA211"/>
      <c r="BB211"/>
      <c r="BC211"/>
      <c r="BM211" s="7" cm="1">
        <f t="array" ref="BM211">INDEX($HD$3:$HD$14,BN211,1)</f>
        <v>30</v>
      </c>
      <c r="BN211" s="7">
        <v>9</v>
      </c>
      <c r="BO211" s="7">
        <v>16</v>
      </c>
      <c r="BP211" s="7">
        <v>64.723740854003125</v>
      </c>
      <c r="BQ211" s="7">
        <v>64.723740854003125</v>
      </c>
      <c r="BR211" s="7">
        <v>64.723740854003125</v>
      </c>
      <c r="BS211" s="7">
        <v>64.723740854003125</v>
      </c>
      <c r="BT211" s="7">
        <v>65.575223911742299</v>
      </c>
      <c r="BU211" s="7">
        <v>65.575223911742299</v>
      </c>
      <c r="BV211" s="7">
        <v>65.575223911742299</v>
      </c>
      <c r="BW211" s="7">
        <v>65.575223911742299</v>
      </c>
      <c r="BX211" s="7">
        <v>49.747104311840843</v>
      </c>
      <c r="BY211" s="7">
        <v>49.747104311840843</v>
      </c>
      <c r="BZ211" s="7">
        <v>65.575223911742299</v>
      </c>
      <c r="CA211" s="7">
        <v>65.575223911742299</v>
      </c>
      <c r="CB211" s="7">
        <v>65.575223911742299</v>
      </c>
      <c r="CC211" s="7">
        <v>65.575223911742299</v>
      </c>
      <c r="CD211" s="7">
        <v>73.50605499998187</v>
      </c>
      <c r="CE211" s="7">
        <v>73.50605499998187</v>
      </c>
      <c r="CF211" s="7">
        <v>73.50605499998187</v>
      </c>
      <c r="CG211" s="7">
        <v>73.50605499998187</v>
      </c>
      <c r="CH211" s="7">
        <v>73.50605499998187</v>
      </c>
      <c r="CI211" s="7">
        <v>73.50605499998187</v>
      </c>
      <c r="CJ211" s="7">
        <v>53.996392525221339</v>
      </c>
      <c r="CK211" s="7">
        <v>53.996392525221339</v>
      </c>
      <c r="CL211" s="7">
        <v>53.996392525221339</v>
      </c>
      <c r="CM211" s="7">
        <v>53.996392525221339</v>
      </c>
      <c r="CN211" s="7">
        <v>53.996392525221339</v>
      </c>
      <c r="CO211" s="7">
        <v>53.996392525221339</v>
      </c>
      <c r="CP211" s="7">
        <v>53.996392525221339</v>
      </c>
      <c r="CQ211" s="7">
        <v>53.996392525221339</v>
      </c>
      <c r="CR211" s="7">
        <v>81.261325656606047</v>
      </c>
      <c r="CS211" s="7">
        <v>81.261325656606047</v>
      </c>
      <c r="CT211" s="7">
        <v>81.261325656606047</v>
      </c>
      <c r="CU211" s="7">
        <v>81.261325656606047</v>
      </c>
      <c r="CV211" s="7">
        <v>49.757223251415198</v>
      </c>
      <c r="CW211" s="7">
        <v>49.757223251415198</v>
      </c>
      <c r="CX211" s="7">
        <v>49.757223251415198</v>
      </c>
      <c r="CY211" s="7">
        <v>49.757223251415198</v>
      </c>
      <c r="CZ211" s="7">
        <v>73.50605499998187</v>
      </c>
      <c r="DA211" s="7">
        <v>73.50605499998187</v>
      </c>
      <c r="DB211" s="7">
        <v>73.50605499998187</v>
      </c>
      <c r="DC211" s="7">
        <v>73.50605499998187</v>
      </c>
      <c r="DD211" s="7">
        <v>40.885399106203096</v>
      </c>
      <c r="DE211" s="7">
        <v>40.885399106203096</v>
      </c>
      <c r="DF211" s="7">
        <v>40.885399106203096</v>
      </c>
      <c r="DG211" s="7">
        <v>40.885399106203096</v>
      </c>
      <c r="DH211" s="7">
        <v>64.723740854003125</v>
      </c>
      <c r="DI211" s="7">
        <v>64.723740854003125</v>
      </c>
      <c r="DJ211" s="7">
        <v>64.723740854003125</v>
      </c>
      <c r="DK211" s="7">
        <v>64.723740854003125</v>
      </c>
      <c r="DL211" s="7">
        <v>49.747104311840843</v>
      </c>
      <c r="DM211" s="7">
        <v>49.747104311840843</v>
      </c>
      <c r="DN211" s="7">
        <v>49.747104311840843</v>
      </c>
      <c r="DO211" s="7">
        <v>49.747104311840843</v>
      </c>
      <c r="DP211" s="7">
        <v>55.432315062081784</v>
      </c>
      <c r="DQ211" s="7">
        <v>55.432315062081784</v>
      </c>
      <c r="DR211" s="7">
        <v>55.432315062081784</v>
      </c>
      <c r="DS211" s="7">
        <v>55.432315062081784</v>
      </c>
      <c r="DT211" s="7">
        <v>44.016620956066632</v>
      </c>
      <c r="DU211" s="7">
        <v>44.016620956066632</v>
      </c>
      <c r="DV211" s="7">
        <v>44.016620956066632</v>
      </c>
      <c r="DW211" s="7">
        <v>44.016620956066632</v>
      </c>
      <c r="DX211" s="7">
        <v>32.576045354590896</v>
      </c>
      <c r="DY211" s="7">
        <v>32.576045354590896</v>
      </c>
      <c r="DZ211" s="7">
        <v>32.576045354590896</v>
      </c>
      <c r="EA211" s="7">
        <v>32.576045354590896</v>
      </c>
      <c r="EB211" s="7">
        <v>24.103415332839429</v>
      </c>
      <c r="EC211" s="7">
        <v>24.103415332839429</v>
      </c>
      <c r="ED211" s="7">
        <v>24.103415332839429</v>
      </c>
      <c r="EE211" s="7">
        <v>24.103415332839429</v>
      </c>
      <c r="EF211" s="7">
        <v>44.442920476471144</v>
      </c>
      <c r="EG211" s="7">
        <v>44.442920476471144</v>
      </c>
      <c r="EH211" s="7">
        <v>44.442920476471144</v>
      </c>
      <c r="EI211" s="7">
        <v>44.442920476471144</v>
      </c>
      <c r="EJ211" s="7">
        <v>26.537824914525665</v>
      </c>
      <c r="EK211" s="7">
        <v>42.281937432860687</v>
      </c>
      <c r="EL211" s="7">
        <v>26.537824914525665</v>
      </c>
      <c r="EM211" s="7">
        <v>42.281937432860687</v>
      </c>
      <c r="EN211" s="7">
        <v>23.539760738400002</v>
      </c>
      <c r="EO211" s="7">
        <v>23.539760738400002</v>
      </c>
      <c r="EP211" s="7">
        <v>24.103415332839429</v>
      </c>
      <c r="EQ211" s="7">
        <v>24.103415332839429</v>
      </c>
      <c r="ER211" s="7">
        <v>24.103415332839429</v>
      </c>
      <c r="ES211" s="7">
        <v>24.103415332839429</v>
      </c>
      <c r="ET211" s="7">
        <v>28.421032974386378</v>
      </c>
      <c r="EU211" s="7">
        <v>28.421032974386378</v>
      </c>
      <c r="EV211" s="7">
        <v>36.774704582060551</v>
      </c>
      <c r="EW211" s="7">
        <v>36.774704582060551</v>
      </c>
      <c r="EX211" s="7">
        <v>36.774704582060551</v>
      </c>
      <c r="EY211" s="7">
        <v>36.774704582060551</v>
      </c>
      <c r="EZ211" s="7">
        <v>36.774704582060551</v>
      </c>
      <c r="FA211" s="7">
        <v>36.774704582060551</v>
      </c>
      <c r="FB211" s="7">
        <v>57.413623829154524</v>
      </c>
      <c r="FC211" s="7">
        <v>25.039935452025798</v>
      </c>
      <c r="FD211" s="7">
        <v>34.198302873706012</v>
      </c>
      <c r="FE211" s="7">
        <v>57.413623829154524</v>
      </c>
      <c r="FF211" s="7">
        <v>25.039935452025798</v>
      </c>
      <c r="FG211" s="7">
        <v>34.198302873706012</v>
      </c>
      <c r="FH211" s="7">
        <v>25.039935452025798</v>
      </c>
      <c r="FI211" s="7">
        <v>34.198302873706012</v>
      </c>
      <c r="FJ211" s="7">
        <v>25.039935452025798</v>
      </c>
      <c r="FK211" s="7">
        <v>34.198302873706012</v>
      </c>
      <c r="FL211" s="7">
        <v>33.358502943978785</v>
      </c>
      <c r="FM211" s="7">
        <v>33.358502943978785</v>
      </c>
      <c r="FN211" s="7">
        <v>33.358502943978785</v>
      </c>
      <c r="FO211" s="7">
        <v>33.358502943978785</v>
      </c>
      <c r="FP211" s="7">
        <v>25.736089626321231</v>
      </c>
      <c r="FQ211" s="7">
        <v>40.191771397278778</v>
      </c>
      <c r="FR211" s="7">
        <v>25.736089626321231</v>
      </c>
      <c r="FS211" s="7">
        <v>40.191771397278778</v>
      </c>
      <c r="FT211" s="7">
        <v>36.774704582060551</v>
      </c>
      <c r="FU211" s="7">
        <v>36.774704582060551</v>
      </c>
      <c r="FV211" s="7">
        <v>36.774704582060551</v>
      </c>
      <c r="FW211" s="7">
        <v>36.774704582060551</v>
      </c>
      <c r="FX211" s="7">
        <v>13.199515183286362</v>
      </c>
      <c r="FY211" s="7">
        <v>19.685553894540909</v>
      </c>
      <c r="FZ211" s="7">
        <v>13.199515183286362</v>
      </c>
      <c r="GA211" s="7">
        <v>19.685553894540909</v>
      </c>
      <c r="GB211" s="7">
        <v>32.576045354590896</v>
      </c>
      <c r="GC211" s="7">
        <v>32.576045354590896</v>
      </c>
      <c r="GD211" s="7">
        <v>32.576045354590896</v>
      </c>
      <c r="GE211" s="7">
        <v>32.576045354590896</v>
      </c>
      <c r="GF211" s="7">
        <v>23.539760738400002</v>
      </c>
      <c r="GG211" s="7">
        <v>23.539760738400002</v>
      </c>
      <c r="GH211" s="7">
        <v>23.539760738400002</v>
      </c>
      <c r="GI211" s="7">
        <v>23.539760738400002</v>
      </c>
      <c r="GJ211" s="7">
        <v>43.423946067692434</v>
      </c>
      <c r="GK211" s="7">
        <v>43.423946067692434</v>
      </c>
      <c r="GL211" s="7">
        <v>43.423946067692434</v>
      </c>
      <c r="GM211" s="7">
        <v>43.423946067692434</v>
      </c>
      <c r="GN211" s="7">
        <v>21.040014522124249</v>
      </c>
      <c r="GO211" s="7">
        <v>29.371959116886369</v>
      </c>
      <c r="GP211" s="7">
        <v>21.040014522124249</v>
      </c>
      <c r="GQ211" s="7">
        <v>29.371959116886369</v>
      </c>
      <c r="GR211" s="7">
        <v>74.04506156362109</v>
      </c>
      <c r="GS211" s="7">
        <v>74.04506156362109</v>
      </c>
      <c r="GT211" s="7">
        <v>74.04506156362109</v>
      </c>
      <c r="GU211" s="7">
        <v>74.04506156362109</v>
      </c>
      <c r="GV211" s="7">
        <v>62.725738314197102</v>
      </c>
      <c r="GW211" s="7">
        <v>62.725738314197102</v>
      </c>
      <c r="GX211" s="7">
        <v>62.725738314197102</v>
      </c>
      <c r="GY211" s="7">
        <v>62.725738314197102</v>
      </c>
      <c r="GZ211" s="7">
        <v>59.776111840360649</v>
      </c>
      <c r="HA211" s="7">
        <v>59.776111840360649</v>
      </c>
    </row>
    <row r="212" spans="47:209" ht="15" x14ac:dyDescent="0.25">
      <c r="AU212"/>
      <c r="AV212"/>
      <c r="AW212"/>
      <c r="AX212"/>
      <c r="AY212"/>
      <c r="AZ212"/>
      <c r="BA212"/>
      <c r="BB212"/>
      <c r="BC212"/>
      <c r="BM212" s="7" cm="1">
        <f t="array" ref="BM212">INDEX($HD$3:$HD$14,BN212,1)</f>
        <v>30</v>
      </c>
      <c r="BN212" s="7">
        <v>9</v>
      </c>
      <c r="BO212" s="7">
        <v>17</v>
      </c>
      <c r="BP212" s="7">
        <v>23.511427375218201</v>
      </c>
      <c r="BQ212" s="7">
        <v>23.511427375218201</v>
      </c>
      <c r="BR212" s="7">
        <v>23.511427375218201</v>
      </c>
      <c r="BS212" s="7">
        <v>23.511427375218201</v>
      </c>
      <c r="BT212" s="7">
        <v>27.169344839278782</v>
      </c>
      <c r="BU212" s="7">
        <v>27.169344839278782</v>
      </c>
      <c r="BV212" s="7">
        <v>27.169344839278782</v>
      </c>
      <c r="BW212" s="7">
        <v>27.169344839278782</v>
      </c>
      <c r="BX212" s="7">
        <v>15.329929464445467</v>
      </c>
      <c r="BY212" s="7">
        <v>15.329929464445467</v>
      </c>
      <c r="BZ212" s="7">
        <v>27.169344839278782</v>
      </c>
      <c r="CA212" s="7">
        <v>27.169344839278782</v>
      </c>
      <c r="CB212" s="7">
        <v>27.169344839278782</v>
      </c>
      <c r="CC212" s="7">
        <v>27.169344839278782</v>
      </c>
      <c r="CD212" s="7">
        <v>34.070188743481836</v>
      </c>
      <c r="CE212" s="7">
        <v>34.070188743481836</v>
      </c>
      <c r="CF212" s="7">
        <v>34.070188743481836</v>
      </c>
      <c r="CG212" s="7">
        <v>34.070188743481836</v>
      </c>
      <c r="CH212" s="7">
        <v>34.070188743481836</v>
      </c>
      <c r="CI212" s="7">
        <v>34.070188743481836</v>
      </c>
      <c r="CJ212" s="7">
        <v>15.958171619804505</v>
      </c>
      <c r="CK212" s="7">
        <v>15.958171619804505</v>
      </c>
      <c r="CL212" s="7">
        <v>15.958171619804505</v>
      </c>
      <c r="CM212" s="7">
        <v>15.958171619804505</v>
      </c>
      <c r="CN212" s="7">
        <v>15.958171619804505</v>
      </c>
      <c r="CO212" s="7">
        <v>15.958171619804505</v>
      </c>
      <c r="CP212" s="7">
        <v>15.958171619804505</v>
      </c>
      <c r="CQ212" s="7">
        <v>15.958171619804505</v>
      </c>
      <c r="CR212" s="7">
        <v>39.303622153101564</v>
      </c>
      <c r="CS212" s="7">
        <v>39.303622153101564</v>
      </c>
      <c r="CT212" s="7">
        <v>39.303622153101564</v>
      </c>
      <c r="CU212" s="7">
        <v>39.303622153101564</v>
      </c>
      <c r="CV212" s="7">
        <v>17.979037237968239</v>
      </c>
      <c r="CW212" s="7">
        <v>17.979037237968239</v>
      </c>
      <c r="CX212" s="7">
        <v>17.979037237968239</v>
      </c>
      <c r="CY212" s="7">
        <v>17.979037237968239</v>
      </c>
      <c r="CZ212" s="7">
        <v>34.070188743481836</v>
      </c>
      <c r="DA212" s="7">
        <v>34.070188743481836</v>
      </c>
      <c r="DB212" s="7">
        <v>34.070188743481836</v>
      </c>
      <c r="DC212" s="7">
        <v>34.070188743481836</v>
      </c>
      <c r="DD212" s="7">
        <v>10.015343691672721</v>
      </c>
      <c r="DE212" s="7">
        <v>10.015343691672721</v>
      </c>
      <c r="DF212" s="7">
        <v>10.015343691672721</v>
      </c>
      <c r="DG212" s="7">
        <v>10.015343691672721</v>
      </c>
      <c r="DH212" s="7">
        <v>23.511427375218201</v>
      </c>
      <c r="DI212" s="7">
        <v>23.511427375218201</v>
      </c>
      <c r="DJ212" s="7">
        <v>23.511427375218201</v>
      </c>
      <c r="DK212" s="7">
        <v>23.511427375218201</v>
      </c>
      <c r="DL212" s="7">
        <v>15.329929464445467</v>
      </c>
      <c r="DM212" s="7">
        <v>15.329929464445467</v>
      </c>
      <c r="DN212" s="7">
        <v>15.329929464445467</v>
      </c>
      <c r="DO212" s="7">
        <v>15.329929464445467</v>
      </c>
      <c r="DP212" s="7">
        <v>20.273178900224313</v>
      </c>
      <c r="DQ212" s="7">
        <v>20.273178900224313</v>
      </c>
      <c r="DR212" s="7">
        <v>20.273178900224313</v>
      </c>
      <c r="DS212" s="7">
        <v>20.273178900224313</v>
      </c>
      <c r="DT212" s="7">
        <v>12.55035130346363</v>
      </c>
      <c r="DU212" s="7">
        <v>12.55035130346363</v>
      </c>
      <c r="DV212" s="7">
        <v>12.55035130346363</v>
      </c>
      <c r="DW212" s="7">
        <v>12.55035130346363</v>
      </c>
      <c r="DX212" s="7">
        <v>29.528030560680328</v>
      </c>
      <c r="DY212" s="7">
        <v>29.528030560680328</v>
      </c>
      <c r="DZ212" s="7">
        <v>29.528030560680328</v>
      </c>
      <c r="EA212" s="7">
        <v>29.528030560680328</v>
      </c>
      <c r="EB212" s="7">
        <v>25.443357454850009</v>
      </c>
      <c r="EC212" s="7">
        <v>25.443357454850009</v>
      </c>
      <c r="ED212" s="7">
        <v>25.443357454850009</v>
      </c>
      <c r="EE212" s="7">
        <v>25.443357454850009</v>
      </c>
      <c r="EF212" s="7">
        <v>37.533887766154557</v>
      </c>
      <c r="EG212" s="7">
        <v>37.533887766154557</v>
      </c>
      <c r="EH212" s="7">
        <v>37.533887766154557</v>
      </c>
      <c r="EI212" s="7">
        <v>37.533887766154557</v>
      </c>
      <c r="EJ212" s="7">
        <v>30.877823289071312</v>
      </c>
      <c r="EK212" s="7">
        <v>49.940173580636362</v>
      </c>
      <c r="EL212" s="7">
        <v>30.877823289071312</v>
      </c>
      <c r="EM212" s="7">
        <v>49.940173580636362</v>
      </c>
      <c r="EN212" s="7">
        <v>22.561237272154482</v>
      </c>
      <c r="EO212" s="7">
        <v>22.561237272154482</v>
      </c>
      <c r="EP212" s="7">
        <v>25.443357454850009</v>
      </c>
      <c r="EQ212" s="7">
        <v>25.443357454850009</v>
      </c>
      <c r="ER212" s="7">
        <v>25.443357454850009</v>
      </c>
      <c r="ES212" s="7">
        <v>25.443357454850009</v>
      </c>
      <c r="ET212" s="7">
        <v>34.204678172184828</v>
      </c>
      <c r="EU212" s="7">
        <v>34.204678172184828</v>
      </c>
      <c r="EV212" s="7">
        <v>26.850098987345461</v>
      </c>
      <c r="EW212" s="7">
        <v>26.850098987345461</v>
      </c>
      <c r="EX212" s="7">
        <v>26.850098987345461</v>
      </c>
      <c r="EY212" s="7">
        <v>26.850098987345461</v>
      </c>
      <c r="EZ212" s="7">
        <v>26.850098987345461</v>
      </c>
      <c r="FA212" s="7">
        <v>26.850098987345461</v>
      </c>
      <c r="FB212" s="7">
        <v>57.967918162475748</v>
      </c>
      <c r="FC212" s="7">
        <v>23.178325216396978</v>
      </c>
      <c r="FD212" s="7">
        <v>33.135023711660629</v>
      </c>
      <c r="FE212" s="7">
        <v>57.967918162475748</v>
      </c>
      <c r="FF212" s="7">
        <v>23.178325216396978</v>
      </c>
      <c r="FG212" s="7">
        <v>33.135023711660629</v>
      </c>
      <c r="FH212" s="7">
        <v>23.178325216396978</v>
      </c>
      <c r="FI212" s="7">
        <v>33.135023711660629</v>
      </c>
      <c r="FJ212" s="7">
        <v>23.178325216396978</v>
      </c>
      <c r="FK212" s="7">
        <v>33.135023711660629</v>
      </c>
      <c r="FL212" s="7">
        <v>33.96530403996065</v>
      </c>
      <c r="FM212" s="7">
        <v>33.96530403996065</v>
      </c>
      <c r="FN212" s="7">
        <v>33.96530403996065</v>
      </c>
      <c r="FO212" s="7">
        <v>33.96530403996065</v>
      </c>
      <c r="FP212" s="7">
        <v>31.347997227081795</v>
      </c>
      <c r="FQ212" s="7">
        <v>49.895385466737878</v>
      </c>
      <c r="FR212" s="7">
        <v>31.347997227081795</v>
      </c>
      <c r="FS212" s="7">
        <v>49.895385466737878</v>
      </c>
      <c r="FT212" s="7">
        <v>26.850098987345461</v>
      </c>
      <c r="FU212" s="7">
        <v>26.850098987345461</v>
      </c>
      <c r="FV212" s="7">
        <v>26.850098987345461</v>
      </c>
      <c r="FW212" s="7">
        <v>26.850098987345461</v>
      </c>
      <c r="FX212" s="7">
        <v>12.762318029859095</v>
      </c>
      <c r="FY212" s="7">
        <v>19.065641917503068</v>
      </c>
      <c r="FZ212" s="7">
        <v>12.762318029859095</v>
      </c>
      <c r="GA212" s="7">
        <v>19.065641917503068</v>
      </c>
      <c r="GB212" s="7">
        <v>29.528030560680328</v>
      </c>
      <c r="GC212" s="7">
        <v>29.528030560680328</v>
      </c>
      <c r="GD212" s="7">
        <v>29.528030560680328</v>
      </c>
      <c r="GE212" s="7">
        <v>29.528030560680328</v>
      </c>
      <c r="GF212" s="7">
        <v>22.561237272154482</v>
      </c>
      <c r="GG212" s="7">
        <v>22.561237272154482</v>
      </c>
      <c r="GH212" s="7">
        <v>22.561237272154482</v>
      </c>
      <c r="GI212" s="7">
        <v>22.561237272154482</v>
      </c>
      <c r="GJ212" s="7">
        <v>43.01912501288782</v>
      </c>
      <c r="GK212" s="7">
        <v>43.01912501288782</v>
      </c>
      <c r="GL212" s="7">
        <v>43.01912501288782</v>
      </c>
      <c r="GM212" s="7">
        <v>43.01912501288782</v>
      </c>
      <c r="GN212" s="7">
        <v>22.750787382434794</v>
      </c>
      <c r="GO212" s="7">
        <v>30.282973398148517</v>
      </c>
      <c r="GP212" s="7">
        <v>22.750787382434794</v>
      </c>
      <c r="GQ212" s="7">
        <v>30.282973398148517</v>
      </c>
      <c r="GR212" s="7">
        <v>46.695805468042366</v>
      </c>
      <c r="GS212" s="7">
        <v>46.695805468042366</v>
      </c>
      <c r="GT212" s="7">
        <v>46.695805468042366</v>
      </c>
      <c r="GU212" s="7">
        <v>46.695805468042366</v>
      </c>
      <c r="GV212" s="7">
        <v>24.382057599692398</v>
      </c>
      <c r="GW212" s="7">
        <v>24.382057599692398</v>
      </c>
      <c r="GX212" s="7">
        <v>24.382057599692398</v>
      </c>
      <c r="GY212" s="7">
        <v>24.382057599692398</v>
      </c>
      <c r="GZ212" s="7">
        <v>26.435837425292416</v>
      </c>
      <c r="HA212" s="7">
        <v>26.435837425292416</v>
      </c>
    </row>
    <row r="213" spans="47:209" ht="15" x14ac:dyDescent="0.25">
      <c r="AU213"/>
      <c r="AV213"/>
      <c r="AW213"/>
      <c r="AX213"/>
      <c r="AY213"/>
      <c r="AZ213"/>
      <c r="BA213"/>
      <c r="BB213"/>
      <c r="BC213"/>
      <c r="BM213" s="7" cm="1">
        <f t="array" ref="BM213">INDEX($HD$3:$HD$14,BN213,1)</f>
        <v>30</v>
      </c>
      <c r="BN213" s="7">
        <v>9</v>
      </c>
      <c r="BO213" s="7">
        <v>18</v>
      </c>
      <c r="BP213" s="7">
        <v>0.95451001719696982</v>
      </c>
      <c r="BQ213" s="7">
        <v>0.95451001719696982</v>
      </c>
      <c r="BR213" s="7">
        <v>0.95451001719696982</v>
      </c>
      <c r="BS213" s="7">
        <v>0.95451001719696982</v>
      </c>
      <c r="BT213" s="7">
        <v>2.7930762938772702</v>
      </c>
      <c r="BU213" s="7">
        <v>2.7930762938772702</v>
      </c>
      <c r="BV213" s="7">
        <v>2.7930762938772702</v>
      </c>
      <c r="BW213" s="7">
        <v>2.7930762938772702</v>
      </c>
      <c r="BX213" s="7">
        <v>0.24614066330606069</v>
      </c>
      <c r="BY213" s="7">
        <v>0.24614066330606069</v>
      </c>
      <c r="BZ213" s="7">
        <v>2.7930762938772702</v>
      </c>
      <c r="CA213" s="7">
        <v>2.7930762938772702</v>
      </c>
      <c r="CB213" s="7">
        <v>2.7930762938772702</v>
      </c>
      <c r="CC213" s="7">
        <v>2.7930762938772702</v>
      </c>
      <c r="CD213" s="7">
        <v>2.2228314659772721</v>
      </c>
      <c r="CE213" s="7">
        <v>2.2228314659772721</v>
      </c>
      <c r="CF213" s="7">
        <v>2.2228314659772721</v>
      </c>
      <c r="CG213" s="7">
        <v>2.2228314659772721</v>
      </c>
      <c r="CH213" s="7">
        <v>2.2228314659772721</v>
      </c>
      <c r="CI213" s="7">
        <v>2.2228314659772721</v>
      </c>
      <c r="CJ213" s="7">
        <v>0.32605163096212098</v>
      </c>
      <c r="CK213" s="7">
        <v>0.32605163096212098</v>
      </c>
      <c r="CL213" s="7">
        <v>0.32605163096212098</v>
      </c>
      <c r="CM213" s="7">
        <v>0.32605163096212098</v>
      </c>
      <c r="CN213" s="7">
        <v>0.32605163096212098</v>
      </c>
      <c r="CO213" s="7">
        <v>0.32605163096212098</v>
      </c>
      <c r="CP213" s="7">
        <v>0.32605163096212098</v>
      </c>
      <c r="CQ213" s="7">
        <v>0.32605163096212098</v>
      </c>
      <c r="CR213" s="7">
        <v>3.1430456105166615</v>
      </c>
      <c r="CS213" s="7">
        <v>3.1430456105166615</v>
      </c>
      <c r="CT213" s="7">
        <v>3.1430456105166615</v>
      </c>
      <c r="CU213" s="7">
        <v>3.1430456105166615</v>
      </c>
      <c r="CV213" s="7">
        <v>0.77235756924545507</v>
      </c>
      <c r="CW213" s="7">
        <v>0.77235756924545507</v>
      </c>
      <c r="CX213" s="7">
        <v>0.77235756924545507</v>
      </c>
      <c r="CY213" s="7">
        <v>0.77235756924545507</v>
      </c>
      <c r="CZ213" s="7">
        <v>2.2228314659772721</v>
      </c>
      <c r="DA213" s="7">
        <v>2.2228314659772721</v>
      </c>
      <c r="DB213" s="7">
        <v>2.2228314659772721</v>
      </c>
      <c r="DC213" s="7">
        <v>2.2228314659772721</v>
      </c>
      <c r="DD213" s="7">
        <v>7.9131877577272774E-2</v>
      </c>
      <c r="DE213" s="7">
        <v>7.9131877577272774E-2</v>
      </c>
      <c r="DF213" s="7">
        <v>7.9131877577272774E-2</v>
      </c>
      <c r="DG213" s="7">
        <v>7.9131877577272774E-2</v>
      </c>
      <c r="DH213" s="7">
        <v>0.95451001719696982</v>
      </c>
      <c r="DI213" s="7">
        <v>0.95451001719696982</v>
      </c>
      <c r="DJ213" s="7">
        <v>0.95451001719696982</v>
      </c>
      <c r="DK213" s="7">
        <v>0.95451001719696982</v>
      </c>
      <c r="DL213" s="7">
        <v>0.24614066330606069</v>
      </c>
      <c r="DM213" s="7">
        <v>0.24614066330606069</v>
      </c>
      <c r="DN213" s="7">
        <v>0.24614066330606069</v>
      </c>
      <c r="DO213" s="7">
        <v>0.24614066330606069</v>
      </c>
      <c r="DP213" s="7">
        <v>1.0489328226787904</v>
      </c>
      <c r="DQ213" s="7">
        <v>1.0489328226787904</v>
      </c>
      <c r="DR213" s="7">
        <v>1.0489328226787904</v>
      </c>
      <c r="DS213" s="7">
        <v>1.0489328226787904</v>
      </c>
      <c r="DT213" s="7">
        <v>0.29129488133181836</v>
      </c>
      <c r="DU213" s="7">
        <v>0.29129488133181836</v>
      </c>
      <c r="DV213" s="7">
        <v>0.29129488133181836</v>
      </c>
      <c r="DW213" s="7">
        <v>0.29129488133181836</v>
      </c>
      <c r="DX213" s="7">
        <v>27.024985003596989</v>
      </c>
      <c r="DY213" s="7">
        <v>27.024985003596989</v>
      </c>
      <c r="DZ213" s="7">
        <v>27.024985003596989</v>
      </c>
      <c r="EA213" s="7">
        <v>27.024985003596989</v>
      </c>
      <c r="EB213" s="7">
        <v>36.236912958666586</v>
      </c>
      <c r="EC213" s="7">
        <v>36.236912958666586</v>
      </c>
      <c r="ED213" s="7">
        <v>36.236912958666586</v>
      </c>
      <c r="EE213" s="7">
        <v>36.236912958666586</v>
      </c>
      <c r="EF213" s="7">
        <v>34.483887317194004</v>
      </c>
      <c r="EG213" s="7">
        <v>34.483887317194004</v>
      </c>
      <c r="EH213" s="7">
        <v>34.483887317194004</v>
      </c>
      <c r="EI213" s="7">
        <v>34.483887317194004</v>
      </c>
      <c r="EJ213" s="7">
        <v>32.77599958923183</v>
      </c>
      <c r="EK213" s="7">
        <v>52.425760619893978</v>
      </c>
      <c r="EL213" s="7">
        <v>32.77599958923183</v>
      </c>
      <c r="EM213" s="7">
        <v>52.425760619893978</v>
      </c>
      <c r="EN213" s="7">
        <v>23.036238476110636</v>
      </c>
      <c r="EO213" s="7">
        <v>23.036238476110636</v>
      </c>
      <c r="EP213" s="7">
        <v>36.236912958666586</v>
      </c>
      <c r="EQ213" s="7">
        <v>36.236912958666586</v>
      </c>
      <c r="ER213" s="7">
        <v>36.236912958666586</v>
      </c>
      <c r="ES213" s="7">
        <v>36.236912958666586</v>
      </c>
      <c r="ET213" s="7">
        <v>35.684733615845424</v>
      </c>
      <c r="EU213" s="7">
        <v>35.684733615845424</v>
      </c>
      <c r="EV213" s="7">
        <v>20.38464958326518</v>
      </c>
      <c r="EW213" s="7">
        <v>20.38464958326518</v>
      </c>
      <c r="EX213" s="7">
        <v>20.38464958326518</v>
      </c>
      <c r="EY213" s="7">
        <v>20.38464958326518</v>
      </c>
      <c r="EZ213" s="7">
        <v>20.38464958326518</v>
      </c>
      <c r="FA213" s="7">
        <v>20.38464958326518</v>
      </c>
      <c r="FB213" s="7">
        <v>57.025418333919546</v>
      </c>
      <c r="FC213" s="7">
        <v>24.62416190418028</v>
      </c>
      <c r="FD213" s="7">
        <v>34.937879662781768</v>
      </c>
      <c r="FE213" s="7">
        <v>57.025418333919546</v>
      </c>
      <c r="FF213" s="7">
        <v>24.62416190418028</v>
      </c>
      <c r="FG213" s="7">
        <v>34.937879662781768</v>
      </c>
      <c r="FH213" s="7">
        <v>24.62416190418028</v>
      </c>
      <c r="FI213" s="7">
        <v>34.937879662781768</v>
      </c>
      <c r="FJ213" s="7">
        <v>24.62416190418028</v>
      </c>
      <c r="FK213" s="7">
        <v>34.937879662781768</v>
      </c>
      <c r="FL213" s="7">
        <v>29.801254497733304</v>
      </c>
      <c r="FM213" s="7">
        <v>29.801254497733304</v>
      </c>
      <c r="FN213" s="7">
        <v>29.801254497733304</v>
      </c>
      <c r="FO213" s="7">
        <v>29.801254497733304</v>
      </c>
      <c r="FP213" s="7">
        <v>35.446790858319773</v>
      </c>
      <c r="FQ213" s="7">
        <v>55.275862096852968</v>
      </c>
      <c r="FR213" s="7">
        <v>35.446790858319773</v>
      </c>
      <c r="FS213" s="7">
        <v>55.275862096852968</v>
      </c>
      <c r="FT213" s="7">
        <v>20.38464958326518</v>
      </c>
      <c r="FU213" s="7">
        <v>20.38464958326518</v>
      </c>
      <c r="FV213" s="7">
        <v>20.38464958326518</v>
      </c>
      <c r="FW213" s="7">
        <v>20.38464958326518</v>
      </c>
      <c r="FX213" s="7">
        <v>15.300436743612138</v>
      </c>
      <c r="FY213" s="7">
        <v>22.381486760669691</v>
      </c>
      <c r="FZ213" s="7">
        <v>15.300436743612138</v>
      </c>
      <c r="GA213" s="7">
        <v>22.381486760669691</v>
      </c>
      <c r="GB213" s="7">
        <v>27.024985003596989</v>
      </c>
      <c r="GC213" s="7">
        <v>27.024985003596989</v>
      </c>
      <c r="GD213" s="7">
        <v>27.024985003596989</v>
      </c>
      <c r="GE213" s="7">
        <v>27.024985003596989</v>
      </c>
      <c r="GF213" s="7">
        <v>23.036238476110636</v>
      </c>
      <c r="GG213" s="7">
        <v>23.036238476110636</v>
      </c>
      <c r="GH213" s="7">
        <v>23.036238476110636</v>
      </c>
      <c r="GI213" s="7">
        <v>23.036238476110636</v>
      </c>
      <c r="GJ213" s="7">
        <v>36.833891645481906</v>
      </c>
      <c r="GK213" s="7">
        <v>36.833891645481906</v>
      </c>
      <c r="GL213" s="7">
        <v>36.833891645481906</v>
      </c>
      <c r="GM213" s="7">
        <v>36.833891645481906</v>
      </c>
      <c r="GN213" s="7">
        <v>25.608014438280314</v>
      </c>
      <c r="GO213" s="7">
        <v>33.241558153148496</v>
      </c>
      <c r="GP213" s="7">
        <v>25.608014438280314</v>
      </c>
      <c r="GQ213" s="7">
        <v>33.241558153148496</v>
      </c>
      <c r="GR213" s="7">
        <v>4.271847776500004</v>
      </c>
      <c r="GS213" s="7">
        <v>4.271847776500004</v>
      </c>
      <c r="GT213" s="7">
        <v>4.271847776500004</v>
      </c>
      <c r="GU213" s="7">
        <v>4.271847776500004</v>
      </c>
      <c r="GV213" s="7">
        <v>0.3870791321924244</v>
      </c>
      <c r="GW213" s="7">
        <v>0.3870791321924244</v>
      </c>
      <c r="GX213" s="7">
        <v>0.3870791321924244</v>
      </c>
      <c r="GY213" s="7">
        <v>0.3870791321924244</v>
      </c>
      <c r="GZ213" s="7">
        <v>1.4074432219469695</v>
      </c>
      <c r="HA213" s="7">
        <v>1.4074432219469695</v>
      </c>
    </row>
    <row r="214" spans="47:209" ht="15" x14ac:dyDescent="0.25">
      <c r="AU214"/>
      <c r="AV214"/>
      <c r="AW214"/>
      <c r="AX214"/>
      <c r="AY214"/>
      <c r="AZ214"/>
      <c r="BA214"/>
      <c r="BB214"/>
      <c r="BC214"/>
      <c r="BM214" s="7" cm="1">
        <f t="array" ref="BM214">INDEX($HD$3:$HD$14,BN214,1)</f>
        <v>30</v>
      </c>
      <c r="BN214" s="7">
        <v>9</v>
      </c>
      <c r="BO214" s="7">
        <v>19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0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>
        <v>0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0</v>
      </c>
      <c r="DK214" s="7">
        <v>0</v>
      </c>
      <c r="DL214" s="7">
        <v>0</v>
      </c>
      <c r="DM214" s="7">
        <v>0</v>
      </c>
      <c r="DN214" s="7">
        <v>0</v>
      </c>
      <c r="DO214" s="7">
        <v>0</v>
      </c>
      <c r="DP214" s="7">
        <v>0</v>
      </c>
      <c r="DQ214" s="7">
        <v>0</v>
      </c>
      <c r="DR214" s="7">
        <v>0</v>
      </c>
      <c r="DS214" s="7">
        <v>0</v>
      </c>
      <c r="DT214" s="7">
        <v>0</v>
      </c>
      <c r="DU214" s="7">
        <v>0</v>
      </c>
      <c r="DV214" s="7">
        <v>0</v>
      </c>
      <c r="DW214" s="7">
        <v>0</v>
      </c>
      <c r="DX214" s="7">
        <v>30.287885674509067</v>
      </c>
      <c r="DY214" s="7">
        <v>30.287885674509067</v>
      </c>
      <c r="DZ214" s="7">
        <v>30.287885674509067</v>
      </c>
      <c r="EA214" s="7">
        <v>30.287885674509067</v>
      </c>
      <c r="EB214" s="7">
        <v>38.04756022483938</v>
      </c>
      <c r="EC214" s="7">
        <v>38.04756022483938</v>
      </c>
      <c r="ED214" s="7">
        <v>38.04756022483938</v>
      </c>
      <c r="EE214" s="7">
        <v>38.04756022483938</v>
      </c>
      <c r="EF214" s="7">
        <v>28.819649488131802</v>
      </c>
      <c r="EG214" s="7">
        <v>28.819649488131802</v>
      </c>
      <c r="EH214" s="7">
        <v>28.819649488131802</v>
      </c>
      <c r="EI214" s="7">
        <v>28.819649488131802</v>
      </c>
      <c r="EJ214" s="7">
        <v>22.713646009672697</v>
      </c>
      <c r="EK214" s="7">
        <v>38.405804735802967</v>
      </c>
      <c r="EL214" s="7">
        <v>22.713646009672697</v>
      </c>
      <c r="EM214" s="7">
        <v>38.405804735802967</v>
      </c>
      <c r="EN214" s="7">
        <v>23.60545755603038</v>
      </c>
      <c r="EO214" s="7">
        <v>23.60545755603038</v>
      </c>
      <c r="EP214" s="7">
        <v>38.04756022483938</v>
      </c>
      <c r="EQ214" s="7">
        <v>38.04756022483938</v>
      </c>
      <c r="ER214" s="7">
        <v>38.04756022483938</v>
      </c>
      <c r="ES214" s="7">
        <v>38.04756022483938</v>
      </c>
      <c r="ET214" s="7">
        <v>28.285908269583352</v>
      </c>
      <c r="EU214" s="7">
        <v>28.285908269583352</v>
      </c>
      <c r="EV214" s="7">
        <v>15.267599491133396</v>
      </c>
      <c r="EW214" s="7">
        <v>15.267599491133396</v>
      </c>
      <c r="EX214" s="7">
        <v>15.267599491133396</v>
      </c>
      <c r="EY214" s="7">
        <v>15.267599491133396</v>
      </c>
      <c r="EZ214" s="7">
        <v>15.267599491133396</v>
      </c>
      <c r="FA214" s="7">
        <v>15.267599491133396</v>
      </c>
      <c r="FB214" s="7">
        <v>53.943251586033249</v>
      </c>
      <c r="FC214" s="7">
        <v>24.308322191789461</v>
      </c>
      <c r="FD214" s="7">
        <v>34.763286249993982</v>
      </c>
      <c r="FE214" s="7">
        <v>53.943251586033249</v>
      </c>
      <c r="FF214" s="7">
        <v>24.308322191789461</v>
      </c>
      <c r="FG214" s="7">
        <v>34.763286249993982</v>
      </c>
      <c r="FH214" s="7">
        <v>24.308322191789461</v>
      </c>
      <c r="FI214" s="7">
        <v>34.763286249993982</v>
      </c>
      <c r="FJ214" s="7">
        <v>24.308322191789461</v>
      </c>
      <c r="FK214" s="7">
        <v>34.763286249993982</v>
      </c>
      <c r="FL214" s="7">
        <v>25.843460051025833</v>
      </c>
      <c r="FM214" s="7">
        <v>25.843460051025833</v>
      </c>
      <c r="FN214" s="7">
        <v>25.843460051025833</v>
      </c>
      <c r="FO214" s="7">
        <v>25.843460051025833</v>
      </c>
      <c r="FP214" s="7">
        <v>33.29765338013641</v>
      </c>
      <c r="FQ214" s="7">
        <v>52.412543675955959</v>
      </c>
      <c r="FR214" s="7">
        <v>33.29765338013641</v>
      </c>
      <c r="FS214" s="7">
        <v>52.412543675955959</v>
      </c>
      <c r="FT214" s="7">
        <v>15.267599491133396</v>
      </c>
      <c r="FU214" s="7">
        <v>15.267599491133396</v>
      </c>
      <c r="FV214" s="7">
        <v>15.267599491133396</v>
      </c>
      <c r="FW214" s="7">
        <v>15.267599491133396</v>
      </c>
      <c r="FX214" s="7">
        <v>16.303420101742418</v>
      </c>
      <c r="FY214" s="7">
        <v>22.898887806624188</v>
      </c>
      <c r="FZ214" s="7">
        <v>16.303420101742418</v>
      </c>
      <c r="GA214" s="7">
        <v>22.898887806624188</v>
      </c>
      <c r="GB214" s="7">
        <v>30.287885674509067</v>
      </c>
      <c r="GC214" s="7">
        <v>30.287885674509067</v>
      </c>
      <c r="GD214" s="7">
        <v>30.287885674509067</v>
      </c>
      <c r="GE214" s="7">
        <v>30.287885674509067</v>
      </c>
      <c r="GF214" s="7">
        <v>23.60545755603038</v>
      </c>
      <c r="GG214" s="7">
        <v>23.60545755603038</v>
      </c>
      <c r="GH214" s="7">
        <v>23.60545755603038</v>
      </c>
      <c r="GI214" s="7">
        <v>23.60545755603038</v>
      </c>
      <c r="GJ214" s="7">
        <v>33.7483786887287</v>
      </c>
      <c r="GK214" s="7">
        <v>33.7483786887287</v>
      </c>
      <c r="GL214" s="7">
        <v>33.7483786887287</v>
      </c>
      <c r="GM214" s="7">
        <v>33.7483786887287</v>
      </c>
      <c r="GN214" s="7">
        <v>27.761573074543964</v>
      </c>
      <c r="GO214" s="7">
        <v>37.248742079801545</v>
      </c>
      <c r="GP214" s="7">
        <v>27.761573074543964</v>
      </c>
      <c r="GQ214" s="7">
        <v>37.248742079801545</v>
      </c>
      <c r="GR214" s="7">
        <v>0</v>
      </c>
      <c r="GS214" s="7">
        <v>0</v>
      </c>
      <c r="GT214" s="7">
        <v>0</v>
      </c>
      <c r="GU214" s="7">
        <v>0</v>
      </c>
      <c r="GV214" s="7">
        <v>0</v>
      </c>
      <c r="GW214" s="7">
        <v>0</v>
      </c>
      <c r="GX214" s="7">
        <v>0</v>
      </c>
      <c r="GY214" s="7">
        <v>0</v>
      </c>
      <c r="GZ214" s="7">
        <v>0</v>
      </c>
      <c r="HA214" s="7">
        <v>0</v>
      </c>
    </row>
    <row r="215" spans="47:209" x14ac:dyDescent="0.25">
      <c r="BM215" s="7" cm="1">
        <f t="array" ref="BM215">INDEX($HD$3:$HD$14,BN215,1)</f>
        <v>30</v>
      </c>
      <c r="BN215" s="7">
        <v>9</v>
      </c>
      <c r="BO215" s="7">
        <v>20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0</v>
      </c>
      <c r="DK215" s="7">
        <v>0</v>
      </c>
      <c r="DL215" s="7">
        <v>0</v>
      </c>
      <c r="DM215" s="7">
        <v>0</v>
      </c>
      <c r="DN215" s="7">
        <v>0</v>
      </c>
      <c r="DO215" s="7">
        <v>0</v>
      </c>
      <c r="DP215" s="7">
        <v>0</v>
      </c>
      <c r="DQ215" s="7">
        <v>0</v>
      </c>
      <c r="DR215" s="7">
        <v>0</v>
      </c>
      <c r="DS215" s="7">
        <v>0</v>
      </c>
      <c r="DT215" s="7">
        <v>0</v>
      </c>
      <c r="DU215" s="7">
        <v>0</v>
      </c>
      <c r="DV215" s="7">
        <v>0</v>
      </c>
      <c r="DW215" s="7">
        <v>0</v>
      </c>
      <c r="DX215" s="7">
        <v>32.117193678287897</v>
      </c>
      <c r="DY215" s="7">
        <v>32.117193678287897</v>
      </c>
      <c r="DZ215" s="7">
        <v>32.117193678287897</v>
      </c>
      <c r="EA215" s="7">
        <v>32.117193678287897</v>
      </c>
      <c r="EB215" s="7">
        <v>37.1849739159682</v>
      </c>
      <c r="EC215" s="7">
        <v>37.1849739159682</v>
      </c>
      <c r="ED215" s="7">
        <v>37.1849739159682</v>
      </c>
      <c r="EE215" s="7">
        <v>37.1849739159682</v>
      </c>
      <c r="EF215" s="7">
        <v>23.879177859084841</v>
      </c>
      <c r="EG215" s="7">
        <v>23.879177859084841</v>
      </c>
      <c r="EH215" s="7">
        <v>23.879177859084841</v>
      </c>
      <c r="EI215" s="7">
        <v>23.879177859084841</v>
      </c>
      <c r="EJ215" s="7">
        <v>13.774089854874205</v>
      </c>
      <c r="EK215" s="7">
        <v>24.26185539020306</v>
      </c>
      <c r="EL215" s="7">
        <v>13.774089854874205</v>
      </c>
      <c r="EM215" s="7">
        <v>24.26185539020306</v>
      </c>
      <c r="EN215" s="7">
        <v>24.37867250921061</v>
      </c>
      <c r="EO215" s="7">
        <v>24.37867250921061</v>
      </c>
      <c r="EP215" s="7">
        <v>37.1849739159682</v>
      </c>
      <c r="EQ215" s="7">
        <v>37.1849739159682</v>
      </c>
      <c r="ER215" s="7">
        <v>37.1849739159682</v>
      </c>
      <c r="ES215" s="7">
        <v>37.1849739159682</v>
      </c>
      <c r="ET215" s="7">
        <v>21.65508767833332</v>
      </c>
      <c r="EU215" s="7">
        <v>21.65508767833332</v>
      </c>
      <c r="EV215" s="7">
        <v>15.781115830778802</v>
      </c>
      <c r="EW215" s="7">
        <v>15.781115830778802</v>
      </c>
      <c r="EX215" s="7">
        <v>15.781115830778802</v>
      </c>
      <c r="EY215" s="7">
        <v>15.781115830778802</v>
      </c>
      <c r="EZ215" s="7">
        <v>15.781115830778802</v>
      </c>
      <c r="FA215" s="7">
        <v>15.781115830778802</v>
      </c>
      <c r="FB215" s="7">
        <v>49.056395963754547</v>
      </c>
      <c r="FC215" s="7">
        <v>23.733499677486336</v>
      </c>
      <c r="FD215" s="7">
        <v>34.901020369218195</v>
      </c>
      <c r="FE215" s="7">
        <v>49.056395963754547</v>
      </c>
      <c r="FF215" s="7">
        <v>23.733499677486336</v>
      </c>
      <c r="FG215" s="7">
        <v>34.901020369218195</v>
      </c>
      <c r="FH215" s="7">
        <v>23.733499677486336</v>
      </c>
      <c r="FI215" s="7">
        <v>34.901020369218195</v>
      </c>
      <c r="FJ215" s="7">
        <v>23.733499677486336</v>
      </c>
      <c r="FK215" s="7">
        <v>34.901020369218195</v>
      </c>
      <c r="FL215" s="7">
        <v>22.381961140968212</v>
      </c>
      <c r="FM215" s="7">
        <v>22.381961140968212</v>
      </c>
      <c r="FN215" s="7">
        <v>22.381961140968212</v>
      </c>
      <c r="FO215" s="7">
        <v>22.381961140968212</v>
      </c>
      <c r="FP215" s="7">
        <v>28.919771147595416</v>
      </c>
      <c r="FQ215" s="7">
        <v>46.559351503213549</v>
      </c>
      <c r="FR215" s="7">
        <v>28.919771147595416</v>
      </c>
      <c r="FS215" s="7">
        <v>46.559351503213549</v>
      </c>
      <c r="FT215" s="7">
        <v>15.781115830778802</v>
      </c>
      <c r="FU215" s="7">
        <v>15.781115830778802</v>
      </c>
      <c r="FV215" s="7">
        <v>15.781115830778802</v>
      </c>
      <c r="FW215" s="7">
        <v>15.781115830778802</v>
      </c>
      <c r="FX215" s="7">
        <v>18.408314962466658</v>
      </c>
      <c r="FY215" s="7">
        <v>25.384283690084828</v>
      </c>
      <c r="FZ215" s="7">
        <v>18.408314962466658</v>
      </c>
      <c r="GA215" s="7">
        <v>25.384283690084828</v>
      </c>
      <c r="GB215" s="7">
        <v>32.117193678287897</v>
      </c>
      <c r="GC215" s="7">
        <v>32.117193678287897</v>
      </c>
      <c r="GD215" s="7">
        <v>32.117193678287897</v>
      </c>
      <c r="GE215" s="7">
        <v>32.117193678287897</v>
      </c>
      <c r="GF215" s="7">
        <v>24.37867250921061</v>
      </c>
      <c r="GG215" s="7">
        <v>24.37867250921061</v>
      </c>
      <c r="GH215" s="7">
        <v>24.37867250921061</v>
      </c>
      <c r="GI215" s="7">
        <v>24.37867250921061</v>
      </c>
      <c r="GJ215" s="7">
        <v>27.55537423182118</v>
      </c>
      <c r="GK215" s="7">
        <v>27.55537423182118</v>
      </c>
      <c r="GL215" s="7">
        <v>27.55537423182118</v>
      </c>
      <c r="GM215" s="7">
        <v>27.55537423182118</v>
      </c>
      <c r="GN215" s="7">
        <v>27.960941105146929</v>
      </c>
      <c r="GO215" s="7">
        <v>39.600727107093874</v>
      </c>
      <c r="GP215" s="7">
        <v>27.960941105146929</v>
      </c>
      <c r="GQ215" s="7">
        <v>39.600727107093874</v>
      </c>
      <c r="GR215" s="7">
        <v>0</v>
      </c>
      <c r="GS215" s="7">
        <v>0</v>
      </c>
      <c r="GT215" s="7">
        <v>0</v>
      </c>
      <c r="GU215" s="7">
        <v>0</v>
      </c>
      <c r="GV215" s="7">
        <v>0</v>
      </c>
      <c r="GW215" s="7">
        <v>0</v>
      </c>
      <c r="GX215" s="7">
        <v>0</v>
      </c>
      <c r="GY215" s="7">
        <v>0</v>
      </c>
      <c r="GZ215" s="7">
        <v>0</v>
      </c>
      <c r="HA215" s="7">
        <v>0</v>
      </c>
    </row>
    <row r="216" spans="47:209" x14ac:dyDescent="0.25">
      <c r="BM216" s="7" cm="1">
        <f t="array" ref="BM216">INDEX($HD$3:$HD$14,BN216,1)</f>
        <v>30</v>
      </c>
      <c r="BN216" s="7">
        <v>9</v>
      </c>
      <c r="BO216" s="7">
        <v>21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7">
        <v>0</v>
      </c>
      <c r="CV216" s="7">
        <v>0</v>
      </c>
      <c r="CW216" s="7">
        <v>0</v>
      </c>
      <c r="CX216" s="7">
        <v>0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0</v>
      </c>
      <c r="DK216" s="7">
        <v>0</v>
      </c>
      <c r="DL216" s="7">
        <v>0</v>
      </c>
      <c r="DM216" s="7">
        <v>0</v>
      </c>
      <c r="DN216" s="7">
        <v>0</v>
      </c>
      <c r="DO216" s="7">
        <v>0</v>
      </c>
      <c r="DP216" s="7">
        <v>0</v>
      </c>
      <c r="DQ216" s="7">
        <v>0</v>
      </c>
      <c r="DR216" s="7">
        <v>0</v>
      </c>
      <c r="DS216" s="7">
        <v>0</v>
      </c>
      <c r="DT216" s="7">
        <v>0</v>
      </c>
      <c r="DU216" s="7">
        <v>0</v>
      </c>
      <c r="DV216" s="7">
        <v>0</v>
      </c>
      <c r="DW216" s="7">
        <v>0</v>
      </c>
      <c r="DX216" s="7">
        <v>31.04287511008939</v>
      </c>
      <c r="DY216" s="7">
        <v>31.04287511008939</v>
      </c>
      <c r="DZ216" s="7">
        <v>31.04287511008939</v>
      </c>
      <c r="EA216" s="7">
        <v>31.04287511008939</v>
      </c>
      <c r="EB216" s="7">
        <v>34.758248464105989</v>
      </c>
      <c r="EC216" s="7">
        <v>34.758248464105989</v>
      </c>
      <c r="ED216" s="7">
        <v>34.758248464105989</v>
      </c>
      <c r="EE216" s="7">
        <v>34.758248464105989</v>
      </c>
      <c r="EF216" s="7">
        <v>20.094128000801437</v>
      </c>
      <c r="EG216" s="7">
        <v>20.094128000801437</v>
      </c>
      <c r="EH216" s="7">
        <v>20.094128000801437</v>
      </c>
      <c r="EI216" s="7">
        <v>20.094128000801437</v>
      </c>
      <c r="EJ216" s="7">
        <v>9.5251004406302986</v>
      </c>
      <c r="EK216" s="7">
        <v>17.142174544134804</v>
      </c>
      <c r="EL216" s="7">
        <v>9.5251004406302986</v>
      </c>
      <c r="EM216" s="7">
        <v>17.142174544134804</v>
      </c>
      <c r="EN216" s="7">
        <v>23.983108548784788</v>
      </c>
      <c r="EO216" s="7">
        <v>23.983108548784788</v>
      </c>
      <c r="EP216" s="7">
        <v>34.758248464105989</v>
      </c>
      <c r="EQ216" s="7">
        <v>34.758248464105989</v>
      </c>
      <c r="ER216" s="7">
        <v>34.758248464105989</v>
      </c>
      <c r="ES216" s="7">
        <v>34.758248464105989</v>
      </c>
      <c r="ET216" s="7">
        <v>17.712690664059082</v>
      </c>
      <c r="EU216" s="7">
        <v>17.712690664059082</v>
      </c>
      <c r="EV216" s="7">
        <v>15.053100450453028</v>
      </c>
      <c r="EW216" s="7">
        <v>15.053100450453028</v>
      </c>
      <c r="EX216" s="7">
        <v>15.053100450453028</v>
      </c>
      <c r="EY216" s="7">
        <v>15.053100450453028</v>
      </c>
      <c r="EZ216" s="7">
        <v>15.053100450453028</v>
      </c>
      <c r="FA216" s="7">
        <v>15.053100450453028</v>
      </c>
      <c r="FB216" s="7">
        <v>46.523419634577252</v>
      </c>
      <c r="FC216" s="7">
        <v>21.569904497665117</v>
      </c>
      <c r="FD216" s="7">
        <v>32.39196325474537</v>
      </c>
      <c r="FE216" s="7">
        <v>46.523419634577252</v>
      </c>
      <c r="FF216" s="7">
        <v>21.569904497665117</v>
      </c>
      <c r="FG216" s="7">
        <v>32.39196325474537</v>
      </c>
      <c r="FH216" s="7">
        <v>21.569904497665117</v>
      </c>
      <c r="FI216" s="7">
        <v>32.39196325474537</v>
      </c>
      <c r="FJ216" s="7">
        <v>21.569904497665117</v>
      </c>
      <c r="FK216" s="7">
        <v>32.39196325474537</v>
      </c>
      <c r="FL216" s="7">
        <v>20.126918127007595</v>
      </c>
      <c r="FM216" s="7">
        <v>20.126918127007595</v>
      </c>
      <c r="FN216" s="7">
        <v>20.126918127007595</v>
      </c>
      <c r="FO216" s="7">
        <v>20.126918127007595</v>
      </c>
      <c r="FP216" s="7">
        <v>24.24021966430297</v>
      </c>
      <c r="FQ216" s="7">
        <v>40.419108321939284</v>
      </c>
      <c r="FR216" s="7">
        <v>24.24021966430297</v>
      </c>
      <c r="FS216" s="7">
        <v>40.419108321939284</v>
      </c>
      <c r="FT216" s="7">
        <v>15.053100450453028</v>
      </c>
      <c r="FU216" s="7">
        <v>15.053100450453028</v>
      </c>
      <c r="FV216" s="7">
        <v>15.053100450453028</v>
      </c>
      <c r="FW216" s="7">
        <v>15.053100450453028</v>
      </c>
      <c r="FX216" s="7">
        <v>18.376088504134866</v>
      </c>
      <c r="FY216" s="7">
        <v>26.834102337059086</v>
      </c>
      <c r="FZ216" s="7">
        <v>18.376088504134866</v>
      </c>
      <c r="GA216" s="7">
        <v>26.834102337059086</v>
      </c>
      <c r="GB216" s="7">
        <v>31.04287511008939</v>
      </c>
      <c r="GC216" s="7">
        <v>31.04287511008939</v>
      </c>
      <c r="GD216" s="7">
        <v>31.04287511008939</v>
      </c>
      <c r="GE216" s="7">
        <v>31.04287511008939</v>
      </c>
      <c r="GF216" s="7">
        <v>23.983108548784788</v>
      </c>
      <c r="GG216" s="7">
        <v>23.983108548784788</v>
      </c>
      <c r="GH216" s="7">
        <v>23.983108548784788</v>
      </c>
      <c r="GI216" s="7">
        <v>23.983108548784788</v>
      </c>
      <c r="GJ216" s="7">
        <v>25.954735200945457</v>
      </c>
      <c r="GK216" s="7">
        <v>25.954735200945457</v>
      </c>
      <c r="GL216" s="7">
        <v>25.954735200945457</v>
      </c>
      <c r="GM216" s="7">
        <v>25.954735200945457</v>
      </c>
      <c r="GN216" s="7">
        <v>23.818707713663628</v>
      </c>
      <c r="GO216" s="7">
        <v>35.859741734372719</v>
      </c>
      <c r="GP216" s="7">
        <v>23.818707713663628</v>
      </c>
      <c r="GQ216" s="7">
        <v>35.859741734372719</v>
      </c>
      <c r="GR216" s="7">
        <v>0</v>
      </c>
      <c r="GS216" s="7">
        <v>0</v>
      </c>
      <c r="GT216" s="7">
        <v>0</v>
      </c>
      <c r="GU216" s="7">
        <v>0</v>
      </c>
      <c r="GV216" s="7">
        <v>0</v>
      </c>
      <c r="GW216" s="7">
        <v>0</v>
      </c>
      <c r="GX216" s="7">
        <v>0</v>
      </c>
      <c r="GY216" s="7">
        <v>0</v>
      </c>
      <c r="GZ216" s="7">
        <v>0</v>
      </c>
      <c r="HA216" s="7">
        <v>0</v>
      </c>
    </row>
    <row r="217" spans="47:209" x14ac:dyDescent="0.25">
      <c r="BM217" s="7" cm="1">
        <f t="array" ref="BM217">INDEX($HD$3:$HD$14,BN217,1)</f>
        <v>30</v>
      </c>
      <c r="BN217" s="7">
        <v>9</v>
      </c>
      <c r="BO217" s="7">
        <v>22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0</v>
      </c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0</v>
      </c>
      <c r="DK217" s="7">
        <v>0</v>
      </c>
      <c r="DL217" s="7">
        <v>0</v>
      </c>
      <c r="DM217" s="7">
        <v>0</v>
      </c>
      <c r="DN217" s="7">
        <v>0</v>
      </c>
      <c r="DO217" s="7">
        <v>0</v>
      </c>
      <c r="DP217" s="7">
        <v>0</v>
      </c>
      <c r="DQ217" s="7">
        <v>0</v>
      </c>
      <c r="DR217" s="7">
        <v>0</v>
      </c>
      <c r="DS217" s="7">
        <v>0</v>
      </c>
      <c r="DT217" s="7">
        <v>0</v>
      </c>
      <c r="DU217" s="7">
        <v>0</v>
      </c>
      <c r="DV217" s="7">
        <v>0</v>
      </c>
      <c r="DW217" s="7">
        <v>0</v>
      </c>
      <c r="DX217" s="7">
        <v>29.706491207778765</v>
      </c>
      <c r="DY217" s="7">
        <v>29.706491207778765</v>
      </c>
      <c r="DZ217" s="7">
        <v>29.706491207778765</v>
      </c>
      <c r="EA217" s="7">
        <v>29.706491207778765</v>
      </c>
      <c r="EB217" s="7">
        <v>30.538177669240934</v>
      </c>
      <c r="EC217" s="7">
        <v>30.538177669240934</v>
      </c>
      <c r="ED217" s="7">
        <v>30.538177669240934</v>
      </c>
      <c r="EE217" s="7">
        <v>30.538177669240934</v>
      </c>
      <c r="EF217" s="7">
        <v>17.677785090778801</v>
      </c>
      <c r="EG217" s="7">
        <v>17.677785090778801</v>
      </c>
      <c r="EH217" s="7">
        <v>17.677785090778801</v>
      </c>
      <c r="EI217" s="7">
        <v>17.677785090778801</v>
      </c>
      <c r="EJ217" s="7">
        <v>6.3539337769090913</v>
      </c>
      <c r="EK217" s="7">
        <v>12.138320233103006</v>
      </c>
      <c r="EL217" s="7">
        <v>6.3539337769090913</v>
      </c>
      <c r="EM217" s="7">
        <v>12.138320233103006</v>
      </c>
      <c r="EN217" s="7">
        <v>21.939092447880348</v>
      </c>
      <c r="EO217" s="7">
        <v>21.939092447880348</v>
      </c>
      <c r="EP217" s="7">
        <v>30.538177669240934</v>
      </c>
      <c r="EQ217" s="7">
        <v>30.538177669240934</v>
      </c>
      <c r="ER217" s="7">
        <v>30.538177669240934</v>
      </c>
      <c r="ES217" s="7">
        <v>30.538177669240934</v>
      </c>
      <c r="ET217" s="7">
        <v>15.392445615027276</v>
      </c>
      <c r="EU217" s="7">
        <v>15.392445615027276</v>
      </c>
      <c r="EV217" s="7">
        <v>13.264021809992409</v>
      </c>
      <c r="EW217" s="7">
        <v>13.264021809992409</v>
      </c>
      <c r="EX217" s="7">
        <v>13.264021809992409</v>
      </c>
      <c r="EY217" s="7">
        <v>13.264021809992409</v>
      </c>
      <c r="EZ217" s="7">
        <v>13.264021809992409</v>
      </c>
      <c r="FA217" s="7">
        <v>13.264021809992409</v>
      </c>
      <c r="FB217" s="7">
        <v>46.076292069301452</v>
      </c>
      <c r="FC217" s="7">
        <v>19.266678359765166</v>
      </c>
      <c r="FD217" s="7">
        <v>27.701828276206069</v>
      </c>
      <c r="FE217" s="7">
        <v>46.076292069301452</v>
      </c>
      <c r="FF217" s="7">
        <v>19.266678359765166</v>
      </c>
      <c r="FG217" s="7">
        <v>27.701828276206069</v>
      </c>
      <c r="FH217" s="7">
        <v>19.266678359765166</v>
      </c>
      <c r="FI217" s="7">
        <v>27.701828276206069</v>
      </c>
      <c r="FJ217" s="7">
        <v>19.266678359765166</v>
      </c>
      <c r="FK217" s="7">
        <v>27.701828276206069</v>
      </c>
      <c r="FL217" s="7">
        <v>20.418854828621196</v>
      </c>
      <c r="FM217" s="7">
        <v>20.418854828621196</v>
      </c>
      <c r="FN217" s="7">
        <v>20.418854828621196</v>
      </c>
      <c r="FO217" s="7">
        <v>20.418854828621196</v>
      </c>
      <c r="FP217" s="7">
        <v>20.99609796965154</v>
      </c>
      <c r="FQ217" s="7">
        <v>35.414803118596957</v>
      </c>
      <c r="FR217" s="7">
        <v>20.99609796965154</v>
      </c>
      <c r="FS217" s="7">
        <v>35.414803118596957</v>
      </c>
      <c r="FT217" s="7">
        <v>13.264021809992409</v>
      </c>
      <c r="FU217" s="7">
        <v>13.264021809992409</v>
      </c>
      <c r="FV217" s="7">
        <v>13.264021809992409</v>
      </c>
      <c r="FW217" s="7">
        <v>13.264021809992409</v>
      </c>
      <c r="FX217" s="7">
        <v>17.112715625992422</v>
      </c>
      <c r="FY217" s="7">
        <v>25.509081531877268</v>
      </c>
      <c r="FZ217" s="7">
        <v>17.112715625992422</v>
      </c>
      <c r="GA217" s="7">
        <v>25.509081531877268</v>
      </c>
      <c r="GB217" s="7">
        <v>29.706491207778765</v>
      </c>
      <c r="GC217" s="7">
        <v>29.706491207778765</v>
      </c>
      <c r="GD217" s="7">
        <v>29.706491207778765</v>
      </c>
      <c r="GE217" s="7">
        <v>29.706491207778765</v>
      </c>
      <c r="GF217" s="7">
        <v>21.939092447880348</v>
      </c>
      <c r="GG217" s="7">
        <v>21.939092447880348</v>
      </c>
      <c r="GH217" s="7">
        <v>21.939092447880348</v>
      </c>
      <c r="GI217" s="7">
        <v>21.939092447880348</v>
      </c>
      <c r="GJ217" s="7">
        <v>27.818356276451503</v>
      </c>
      <c r="GK217" s="7">
        <v>27.818356276451503</v>
      </c>
      <c r="GL217" s="7">
        <v>27.818356276451503</v>
      </c>
      <c r="GM217" s="7">
        <v>27.818356276451503</v>
      </c>
      <c r="GN217" s="7">
        <v>20.066651616371253</v>
      </c>
      <c r="GO217" s="7">
        <v>32.148208063683327</v>
      </c>
      <c r="GP217" s="7">
        <v>20.066651616371253</v>
      </c>
      <c r="GQ217" s="7">
        <v>32.148208063683327</v>
      </c>
      <c r="GR217" s="7">
        <v>0</v>
      </c>
      <c r="GS217" s="7">
        <v>0</v>
      </c>
      <c r="GT217" s="7">
        <v>0</v>
      </c>
      <c r="GU217" s="7">
        <v>0</v>
      </c>
      <c r="GV217" s="7">
        <v>0</v>
      </c>
      <c r="GW217" s="7">
        <v>0</v>
      </c>
      <c r="GX217" s="7">
        <v>0</v>
      </c>
      <c r="GY217" s="7">
        <v>0</v>
      </c>
      <c r="GZ217" s="7">
        <v>0</v>
      </c>
      <c r="HA217" s="7">
        <v>0</v>
      </c>
    </row>
    <row r="218" spans="47:209" x14ac:dyDescent="0.25">
      <c r="BM218" s="7" cm="1">
        <f t="array" ref="BM218">INDEX($HD$3:$HD$14,BN218,1)</f>
        <v>30</v>
      </c>
      <c r="BN218" s="7">
        <v>9</v>
      </c>
      <c r="BO218" s="7">
        <v>23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0</v>
      </c>
      <c r="DH218" s="7">
        <v>0</v>
      </c>
      <c r="DI218" s="7">
        <v>0</v>
      </c>
      <c r="DJ218" s="7">
        <v>0</v>
      </c>
      <c r="DK218" s="7">
        <v>0</v>
      </c>
      <c r="DL218" s="7">
        <v>0</v>
      </c>
      <c r="DM218" s="7">
        <v>0</v>
      </c>
      <c r="DN218" s="7">
        <v>0</v>
      </c>
      <c r="DO218" s="7">
        <v>0</v>
      </c>
      <c r="DP218" s="7">
        <v>0</v>
      </c>
      <c r="DQ218" s="7">
        <v>0</v>
      </c>
      <c r="DR218" s="7">
        <v>0</v>
      </c>
      <c r="DS218" s="7">
        <v>0</v>
      </c>
      <c r="DT218" s="7">
        <v>0</v>
      </c>
      <c r="DU218" s="7">
        <v>0</v>
      </c>
      <c r="DV218" s="7">
        <v>0</v>
      </c>
      <c r="DW218" s="7">
        <v>0</v>
      </c>
      <c r="DX218" s="7">
        <v>27.571928165737898</v>
      </c>
      <c r="DY218" s="7">
        <v>27.571928165737898</v>
      </c>
      <c r="DZ218" s="7">
        <v>27.571928165737898</v>
      </c>
      <c r="EA218" s="7">
        <v>27.571928165737898</v>
      </c>
      <c r="EB218" s="7">
        <v>27.061707537677229</v>
      </c>
      <c r="EC218" s="7">
        <v>27.061707537677229</v>
      </c>
      <c r="ED218" s="7">
        <v>27.061707537677229</v>
      </c>
      <c r="EE218" s="7">
        <v>27.061707537677229</v>
      </c>
      <c r="EF218" s="7">
        <v>15.850187829224257</v>
      </c>
      <c r="EG218" s="7">
        <v>15.850187829224257</v>
      </c>
      <c r="EH218" s="7">
        <v>15.850187829224257</v>
      </c>
      <c r="EI218" s="7">
        <v>15.850187829224257</v>
      </c>
      <c r="EJ218" s="7">
        <v>4.7891462747318059</v>
      </c>
      <c r="EK218" s="7">
        <v>9.1865325762439358</v>
      </c>
      <c r="EL218" s="7">
        <v>4.7891462747318059</v>
      </c>
      <c r="EM218" s="7">
        <v>9.1865325762439358</v>
      </c>
      <c r="EN218" s="7">
        <v>20.165245877602981</v>
      </c>
      <c r="EO218" s="7">
        <v>20.165245877602981</v>
      </c>
      <c r="EP218" s="7">
        <v>27.061707537677229</v>
      </c>
      <c r="EQ218" s="7">
        <v>27.061707537677229</v>
      </c>
      <c r="ER218" s="7">
        <v>27.061707537677229</v>
      </c>
      <c r="ES218" s="7">
        <v>27.061707537677229</v>
      </c>
      <c r="ET218" s="7">
        <v>12.853369322469712</v>
      </c>
      <c r="EU218" s="7">
        <v>12.853369322469712</v>
      </c>
      <c r="EV218" s="7">
        <v>11.631346518587883</v>
      </c>
      <c r="EW218" s="7">
        <v>11.631346518587883</v>
      </c>
      <c r="EX218" s="7">
        <v>11.631346518587883</v>
      </c>
      <c r="EY218" s="7">
        <v>11.631346518587883</v>
      </c>
      <c r="EZ218" s="7">
        <v>11.631346518587883</v>
      </c>
      <c r="FA218" s="7">
        <v>11.631346518587883</v>
      </c>
      <c r="FB218" s="7">
        <v>46.614686030533342</v>
      </c>
      <c r="FC218" s="7">
        <v>15.722123403978808</v>
      </c>
      <c r="FD218" s="7">
        <v>22.623235564595415</v>
      </c>
      <c r="FE218" s="7">
        <v>46.614686030533342</v>
      </c>
      <c r="FF218" s="7">
        <v>15.722123403978808</v>
      </c>
      <c r="FG218" s="7">
        <v>22.623235564595415</v>
      </c>
      <c r="FH218" s="7">
        <v>15.722123403978808</v>
      </c>
      <c r="FI218" s="7">
        <v>22.623235564595415</v>
      </c>
      <c r="FJ218" s="7">
        <v>15.722123403978808</v>
      </c>
      <c r="FK218" s="7">
        <v>22.623235564595415</v>
      </c>
      <c r="FL218" s="7">
        <v>18.898437524706026</v>
      </c>
      <c r="FM218" s="7">
        <v>18.898437524706026</v>
      </c>
      <c r="FN218" s="7">
        <v>18.898437524706026</v>
      </c>
      <c r="FO218" s="7">
        <v>18.898437524706026</v>
      </c>
      <c r="FP218" s="7">
        <v>19.807447858243936</v>
      </c>
      <c r="FQ218" s="7">
        <v>33.850134003236334</v>
      </c>
      <c r="FR218" s="7">
        <v>19.807447858243936</v>
      </c>
      <c r="FS218" s="7">
        <v>33.850134003236334</v>
      </c>
      <c r="FT218" s="7">
        <v>11.631346518587883</v>
      </c>
      <c r="FU218" s="7">
        <v>11.631346518587883</v>
      </c>
      <c r="FV218" s="7">
        <v>11.631346518587883</v>
      </c>
      <c r="FW218" s="7">
        <v>11.631346518587883</v>
      </c>
      <c r="FX218" s="7">
        <v>15.85114032589242</v>
      </c>
      <c r="FY218" s="7">
        <v>24.004348973116645</v>
      </c>
      <c r="FZ218" s="7">
        <v>15.85114032589242</v>
      </c>
      <c r="GA218" s="7">
        <v>24.004348973116645</v>
      </c>
      <c r="GB218" s="7">
        <v>27.571928165737898</v>
      </c>
      <c r="GC218" s="7">
        <v>27.571928165737898</v>
      </c>
      <c r="GD218" s="7">
        <v>27.571928165737898</v>
      </c>
      <c r="GE218" s="7">
        <v>27.571928165737898</v>
      </c>
      <c r="GF218" s="7">
        <v>20.165245877602981</v>
      </c>
      <c r="GG218" s="7">
        <v>20.165245877602981</v>
      </c>
      <c r="GH218" s="7">
        <v>20.165245877602981</v>
      </c>
      <c r="GI218" s="7">
        <v>20.165245877602981</v>
      </c>
      <c r="GJ218" s="7">
        <v>28.999059483497007</v>
      </c>
      <c r="GK218" s="7">
        <v>28.999059483497007</v>
      </c>
      <c r="GL218" s="7">
        <v>28.999059483497007</v>
      </c>
      <c r="GM218" s="7">
        <v>28.999059483497007</v>
      </c>
      <c r="GN218" s="7">
        <v>18.475297276877296</v>
      </c>
      <c r="GO218" s="7">
        <v>30.509322223706029</v>
      </c>
      <c r="GP218" s="7">
        <v>18.475297276877296</v>
      </c>
      <c r="GQ218" s="7">
        <v>30.509322223706029</v>
      </c>
      <c r="GR218" s="7">
        <v>0</v>
      </c>
      <c r="GS218" s="7">
        <v>0</v>
      </c>
      <c r="GT218" s="7">
        <v>0</v>
      </c>
      <c r="GU218" s="7">
        <v>0</v>
      </c>
      <c r="GV218" s="7">
        <v>0</v>
      </c>
      <c r="GW218" s="7">
        <v>0</v>
      </c>
      <c r="GX218" s="7">
        <v>0</v>
      </c>
      <c r="GY218" s="7">
        <v>0</v>
      </c>
      <c r="GZ218" s="7">
        <v>0</v>
      </c>
      <c r="HA218" s="7">
        <v>0</v>
      </c>
    </row>
    <row r="219" spans="47:209" x14ac:dyDescent="0.25">
      <c r="BM219" s="7" cm="1">
        <f t="array" ref="BM219">INDEX($HD$3:$HD$14,BN219,1)</f>
        <v>31</v>
      </c>
      <c r="BN219" s="7">
        <v>10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0</v>
      </c>
      <c r="CL219" s="7">
        <v>0</v>
      </c>
      <c r="CM219" s="7">
        <v>0</v>
      </c>
      <c r="CN219" s="7">
        <v>0</v>
      </c>
      <c r="CO219" s="7">
        <v>0</v>
      </c>
      <c r="CP219" s="7">
        <v>0</v>
      </c>
      <c r="CQ219" s="7">
        <v>0</v>
      </c>
      <c r="CR219" s="7">
        <v>0</v>
      </c>
      <c r="CS219" s="7">
        <v>0</v>
      </c>
      <c r="CT219" s="7">
        <v>0</v>
      </c>
      <c r="CU219" s="7">
        <v>0</v>
      </c>
      <c r="CV219" s="7">
        <v>0</v>
      </c>
      <c r="CW219" s="7">
        <v>0</v>
      </c>
      <c r="CX219" s="7">
        <v>0</v>
      </c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0</v>
      </c>
      <c r="DG219" s="7">
        <v>0</v>
      </c>
      <c r="DH219" s="7">
        <v>0</v>
      </c>
      <c r="DI219" s="7">
        <v>0</v>
      </c>
      <c r="DJ219" s="7">
        <v>0</v>
      </c>
      <c r="DK219" s="7">
        <v>0</v>
      </c>
      <c r="DL219" s="7">
        <v>0</v>
      </c>
      <c r="DM219" s="7">
        <v>0</v>
      </c>
      <c r="DN219" s="7">
        <v>0</v>
      </c>
      <c r="DO219" s="7">
        <v>0</v>
      </c>
      <c r="DP219" s="7">
        <v>0</v>
      </c>
      <c r="DQ219" s="7">
        <v>0</v>
      </c>
      <c r="DR219" s="7">
        <v>0</v>
      </c>
      <c r="DS219" s="7">
        <v>0</v>
      </c>
      <c r="DT219" s="7">
        <v>0</v>
      </c>
      <c r="DU219" s="7">
        <v>0</v>
      </c>
      <c r="DV219" s="7">
        <v>0</v>
      </c>
      <c r="DW219" s="7">
        <v>0</v>
      </c>
      <c r="DX219" s="7">
        <v>54.755096343689083</v>
      </c>
      <c r="DY219" s="7">
        <v>54.755096343689083</v>
      </c>
      <c r="DZ219" s="7">
        <v>54.755096343689083</v>
      </c>
      <c r="EA219" s="7">
        <v>54.755096343689083</v>
      </c>
      <c r="EB219" s="7">
        <v>27.92793896152638</v>
      </c>
      <c r="EC219" s="7">
        <v>27.92793896152638</v>
      </c>
      <c r="ED219" s="7">
        <v>27.92793896152638</v>
      </c>
      <c r="EE219" s="7">
        <v>27.92793896152638</v>
      </c>
      <c r="EF219" s="7">
        <v>21.660755072894421</v>
      </c>
      <c r="EG219" s="7">
        <v>21.660755072894421</v>
      </c>
      <c r="EH219" s="7">
        <v>21.660755072894421</v>
      </c>
      <c r="EI219" s="7">
        <v>21.660755072894421</v>
      </c>
      <c r="EJ219" s="7">
        <v>16.263206034907601</v>
      </c>
      <c r="EK219" s="7">
        <v>27.508990329008796</v>
      </c>
      <c r="EL219" s="7">
        <v>16.263206034907601</v>
      </c>
      <c r="EM219" s="7">
        <v>27.508990329008796</v>
      </c>
      <c r="EN219" s="7">
        <v>49.922729244935375</v>
      </c>
      <c r="EO219" s="7">
        <v>49.922729244935375</v>
      </c>
      <c r="EP219" s="7">
        <v>27.92793896152638</v>
      </c>
      <c r="EQ219" s="7">
        <v>27.92793896152638</v>
      </c>
      <c r="ER219" s="7">
        <v>27.92793896152638</v>
      </c>
      <c r="ES219" s="7">
        <v>27.92793896152638</v>
      </c>
      <c r="ET219" s="7">
        <v>28.732548989076246</v>
      </c>
      <c r="EU219" s="7">
        <v>28.732548989076246</v>
      </c>
      <c r="EV219" s="7">
        <v>28.302790994145134</v>
      </c>
      <c r="EW219" s="7">
        <v>28.302790994145134</v>
      </c>
      <c r="EX219" s="7">
        <v>28.302790994145134</v>
      </c>
      <c r="EY219" s="7">
        <v>28.302790994145134</v>
      </c>
      <c r="EZ219" s="7">
        <v>28.302790994145134</v>
      </c>
      <c r="FA219" s="7">
        <v>28.302790994145134</v>
      </c>
      <c r="FB219" s="7">
        <v>55.167867029604089</v>
      </c>
      <c r="FC219" s="7">
        <v>15.681120532705243</v>
      </c>
      <c r="FD219" s="7">
        <v>22.799662872932593</v>
      </c>
      <c r="FE219" s="7">
        <v>55.167867029604089</v>
      </c>
      <c r="FF219" s="7">
        <v>15.681120532705243</v>
      </c>
      <c r="FG219" s="7">
        <v>22.799662872932593</v>
      </c>
      <c r="FH219" s="7">
        <v>15.681120532705243</v>
      </c>
      <c r="FI219" s="7">
        <v>22.799662872932593</v>
      </c>
      <c r="FJ219" s="7">
        <v>15.681120532705243</v>
      </c>
      <c r="FK219" s="7">
        <v>22.799662872932593</v>
      </c>
      <c r="FL219" s="7">
        <v>28.080709646274236</v>
      </c>
      <c r="FM219" s="7">
        <v>28.080709646274236</v>
      </c>
      <c r="FN219" s="7">
        <v>28.080709646274236</v>
      </c>
      <c r="FO219" s="7">
        <v>28.080709646274236</v>
      </c>
      <c r="FP219" s="7">
        <v>30.179966273608493</v>
      </c>
      <c r="FQ219" s="7">
        <v>45.48494718016434</v>
      </c>
      <c r="FR219" s="7">
        <v>30.179966273608493</v>
      </c>
      <c r="FS219" s="7">
        <v>45.48494718016434</v>
      </c>
      <c r="FT219" s="7">
        <v>28.302790994145134</v>
      </c>
      <c r="FU219" s="7">
        <v>28.302790994145134</v>
      </c>
      <c r="FV219" s="7">
        <v>28.302790994145134</v>
      </c>
      <c r="FW219" s="7">
        <v>28.302790994145134</v>
      </c>
      <c r="FX219" s="7">
        <v>25.761745356290319</v>
      </c>
      <c r="FY219" s="7">
        <v>33.62411930319066</v>
      </c>
      <c r="FZ219" s="7">
        <v>25.761745356290319</v>
      </c>
      <c r="GA219" s="7">
        <v>33.62411930319066</v>
      </c>
      <c r="GB219" s="7">
        <v>54.755096343689083</v>
      </c>
      <c r="GC219" s="7">
        <v>54.755096343689083</v>
      </c>
      <c r="GD219" s="7">
        <v>54.755096343689083</v>
      </c>
      <c r="GE219" s="7">
        <v>54.755096343689083</v>
      </c>
      <c r="GF219" s="7">
        <v>49.922729244935375</v>
      </c>
      <c r="GG219" s="7">
        <v>49.922729244935375</v>
      </c>
      <c r="GH219" s="7">
        <v>49.922729244935375</v>
      </c>
      <c r="GI219" s="7">
        <v>49.922729244935375</v>
      </c>
      <c r="GJ219" s="7">
        <v>43.560773841334289</v>
      </c>
      <c r="GK219" s="7">
        <v>43.560773841334289</v>
      </c>
      <c r="GL219" s="7">
        <v>43.560773841334289</v>
      </c>
      <c r="GM219" s="7">
        <v>43.560773841334289</v>
      </c>
      <c r="GN219" s="7">
        <v>19.730692742101123</v>
      </c>
      <c r="GO219" s="7">
        <v>29.551772265211184</v>
      </c>
      <c r="GP219" s="7">
        <v>19.730692742101123</v>
      </c>
      <c r="GQ219" s="7">
        <v>29.551772265211184</v>
      </c>
      <c r="GR219" s="7">
        <v>0</v>
      </c>
      <c r="GS219" s="7">
        <v>0</v>
      </c>
      <c r="GT219" s="7">
        <v>0</v>
      </c>
      <c r="GU219" s="7">
        <v>0</v>
      </c>
      <c r="GV219" s="7">
        <v>0</v>
      </c>
      <c r="GW219" s="7">
        <v>0</v>
      </c>
      <c r="GX219" s="7">
        <v>0</v>
      </c>
      <c r="GY219" s="7">
        <v>0</v>
      </c>
      <c r="GZ219" s="7">
        <v>0</v>
      </c>
      <c r="HA219" s="7">
        <v>0</v>
      </c>
    </row>
    <row r="220" spans="47:209" x14ac:dyDescent="0.25">
      <c r="BM220" s="7" cm="1">
        <f t="array" ref="BM220">INDEX($HD$3:$HD$14,BN220,1)</f>
        <v>31</v>
      </c>
      <c r="BN220" s="7">
        <v>10</v>
      </c>
      <c r="BO220" s="7">
        <v>1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0</v>
      </c>
      <c r="CL220" s="7">
        <v>0</v>
      </c>
      <c r="CM220" s="7">
        <v>0</v>
      </c>
      <c r="CN220" s="7">
        <v>0</v>
      </c>
      <c r="CO220" s="7">
        <v>0</v>
      </c>
      <c r="CP220" s="7">
        <v>0</v>
      </c>
      <c r="CQ220" s="7">
        <v>0</v>
      </c>
      <c r="CR220" s="7">
        <v>0</v>
      </c>
      <c r="CS220" s="7">
        <v>0</v>
      </c>
      <c r="CT220" s="7">
        <v>0</v>
      </c>
      <c r="CU220" s="7">
        <v>0</v>
      </c>
      <c r="CV220" s="7">
        <v>0</v>
      </c>
      <c r="CW220" s="7">
        <v>0</v>
      </c>
      <c r="CX220" s="7">
        <v>0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0</v>
      </c>
      <c r="DJ220" s="7">
        <v>0</v>
      </c>
      <c r="DK220" s="7">
        <v>0</v>
      </c>
      <c r="DL220" s="7">
        <v>0</v>
      </c>
      <c r="DM220" s="7">
        <v>0</v>
      </c>
      <c r="DN220" s="7">
        <v>0</v>
      </c>
      <c r="DO220" s="7">
        <v>0</v>
      </c>
      <c r="DP220" s="7">
        <v>0</v>
      </c>
      <c r="DQ220" s="7">
        <v>0</v>
      </c>
      <c r="DR220" s="7">
        <v>0</v>
      </c>
      <c r="DS220" s="7">
        <v>0</v>
      </c>
      <c r="DT220" s="7">
        <v>0</v>
      </c>
      <c r="DU220" s="7">
        <v>0</v>
      </c>
      <c r="DV220" s="7">
        <v>0</v>
      </c>
      <c r="DW220" s="7">
        <v>0</v>
      </c>
      <c r="DX220" s="7">
        <v>54.092027445156795</v>
      </c>
      <c r="DY220" s="7">
        <v>54.092027445156795</v>
      </c>
      <c r="DZ220" s="7">
        <v>54.092027445156795</v>
      </c>
      <c r="EA220" s="7">
        <v>54.092027445156795</v>
      </c>
      <c r="EB220" s="7">
        <v>27.07423409390028</v>
      </c>
      <c r="EC220" s="7">
        <v>27.07423409390028</v>
      </c>
      <c r="ED220" s="7">
        <v>27.07423409390028</v>
      </c>
      <c r="EE220" s="7">
        <v>27.07423409390028</v>
      </c>
      <c r="EF220" s="7">
        <v>20.257454922108508</v>
      </c>
      <c r="EG220" s="7">
        <v>20.257454922108508</v>
      </c>
      <c r="EH220" s="7">
        <v>20.257454922108508</v>
      </c>
      <c r="EI220" s="7">
        <v>20.257454922108508</v>
      </c>
      <c r="EJ220" s="7">
        <v>20.4259140518358</v>
      </c>
      <c r="EK220" s="7">
        <v>32.270031192530837</v>
      </c>
      <c r="EL220" s="7">
        <v>20.4259140518358</v>
      </c>
      <c r="EM220" s="7">
        <v>32.270031192530837</v>
      </c>
      <c r="EN220" s="7">
        <v>52.530305282104017</v>
      </c>
      <c r="EO220" s="7">
        <v>52.530305282104017</v>
      </c>
      <c r="EP220" s="7">
        <v>27.07423409390028</v>
      </c>
      <c r="EQ220" s="7">
        <v>27.07423409390028</v>
      </c>
      <c r="ER220" s="7">
        <v>27.07423409390028</v>
      </c>
      <c r="ES220" s="7">
        <v>27.07423409390028</v>
      </c>
      <c r="ET220" s="7">
        <v>28.495529261312303</v>
      </c>
      <c r="EU220" s="7">
        <v>28.495529261312303</v>
      </c>
      <c r="EV220" s="7">
        <v>29.49220515201759</v>
      </c>
      <c r="EW220" s="7">
        <v>29.49220515201759</v>
      </c>
      <c r="EX220" s="7">
        <v>29.49220515201759</v>
      </c>
      <c r="EY220" s="7">
        <v>29.49220515201759</v>
      </c>
      <c r="EZ220" s="7">
        <v>29.49220515201759</v>
      </c>
      <c r="FA220" s="7">
        <v>29.49220515201759</v>
      </c>
      <c r="FB220" s="7">
        <v>51.112858607749352</v>
      </c>
      <c r="FC220" s="7">
        <v>13.034986741548375</v>
      </c>
      <c r="FD220" s="7">
        <v>19.744909988791797</v>
      </c>
      <c r="FE220" s="7">
        <v>51.112858607749352</v>
      </c>
      <c r="FF220" s="7">
        <v>13.034986741548375</v>
      </c>
      <c r="FG220" s="7">
        <v>19.744909988791797</v>
      </c>
      <c r="FH220" s="7">
        <v>13.034986741548375</v>
      </c>
      <c r="FI220" s="7">
        <v>19.744909988791797</v>
      </c>
      <c r="FJ220" s="7">
        <v>13.034986741548375</v>
      </c>
      <c r="FK220" s="7">
        <v>19.744909988791797</v>
      </c>
      <c r="FL220" s="7">
        <v>25.671165839574769</v>
      </c>
      <c r="FM220" s="7">
        <v>25.671165839574769</v>
      </c>
      <c r="FN220" s="7">
        <v>25.671165839574769</v>
      </c>
      <c r="FO220" s="7">
        <v>25.671165839574769</v>
      </c>
      <c r="FP220" s="7">
        <v>25.90736312747946</v>
      </c>
      <c r="FQ220" s="7">
        <v>38.754314878153899</v>
      </c>
      <c r="FR220" s="7">
        <v>25.90736312747946</v>
      </c>
      <c r="FS220" s="7">
        <v>38.754314878153899</v>
      </c>
      <c r="FT220" s="7">
        <v>29.49220515201759</v>
      </c>
      <c r="FU220" s="7">
        <v>29.49220515201759</v>
      </c>
      <c r="FV220" s="7">
        <v>29.49220515201759</v>
      </c>
      <c r="FW220" s="7">
        <v>29.49220515201759</v>
      </c>
      <c r="FX220" s="7">
        <v>23.076846190917905</v>
      </c>
      <c r="FY220" s="7">
        <v>31.992829299269786</v>
      </c>
      <c r="FZ220" s="7">
        <v>23.076846190917905</v>
      </c>
      <c r="GA220" s="7">
        <v>31.992829299269786</v>
      </c>
      <c r="GB220" s="7">
        <v>54.092027445156795</v>
      </c>
      <c r="GC220" s="7">
        <v>54.092027445156795</v>
      </c>
      <c r="GD220" s="7">
        <v>54.092027445156795</v>
      </c>
      <c r="GE220" s="7">
        <v>54.092027445156795</v>
      </c>
      <c r="GF220" s="7">
        <v>52.530305282104017</v>
      </c>
      <c r="GG220" s="7">
        <v>52.530305282104017</v>
      </c>
      <c r="GH220" s="7">
        <v>52.530305282104017</v>
      </c>
      <c r="GI220" s="7">
        <v>52.530305282104017</v>
      </c>
      <c r="GJ220" s="7">
        <v>42.039218847904799</v>
      </c>
      <c r="GK220" s="7">
        <v>42.039218847904799</v>
      </c>
      <c r="GL220" s="7">
        <v>42.039218847904799</v>
      </c>
      <c r="GM220" s="7">
        <v>42.039218847904799</v>
      </c>
      <c r="GN220" s="7">
        <v>14.740788076099712</v>
      </c>
      <c r="GO220" s="7">
        <v>22.833248030527841</v>
      </c>
      <c r="GP220" s="7">
        <v>14.740788076099712</v>
      </c>
      <c r="GQ220" s="7">
        <v>22.833248030527841</v>
      </c>
      <c r="GR220" s="7">
        <v>0</v>
      </c>
      <c r="GS220" s="7">
        <v>0</v>
      </c>
      <c r="GT220" s="7">
        <v>0</v>
      </c>
      <c r="GU220" s="7">
        <v>0</v>
      </c>
      <c r="GV220" s="7">
        <v>0</v>
      </c>
      <c r="GW220" s="7">
        <v>0</v>
      </c>
      <c r="GX220" s="7">
        <v>0</v>
      </c>
      <c r="GY220" s="7">
        <v>0</v>
      </c>
      <c r="GZ220" s="7">
        <v>0</v>
      </c>
      <c r="HA220" s="7">
        <v>0</v>
      </c>
    </row>
    <row r="221" spans="47:209" x14ac:dyDescent="0.25">
      <c r="BM221" s="7" cm="1">
        <f t="array" ref="BM221">INDEX($HD$3:$HD$14,BN221,1)</f>
        <v>31</v>
      </c>
      <c r="BN221" s="7">
        <v>10</v>
      </c>
      <c r="BO221" s="7">
        <v>2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7">
        <v>0</v>
      </c>
      <c r="CV221" s="7">
        <v>0</v>
      </c>
      <c r="CW221" s="7">
        <v>0</v>
      </c>
      <c r="CX221" s="7">
        <v>0</v>
      </c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0</v>
      </c>
      <c r="DG221" s="7">
        <v>0</v>
      </c>
      <c r="DH221" s="7">
        <v>0</v>
      </c>
      <c r="DI221" s="7">
        <v>0</v>
      </c>
      <c r="DJ221" s="7">
        <v>0</v>
      </c>
      <c r="DK221" s="7">
        <v>0</v>
      </c>
      <c r="DL221" s="7">
        <v>0</v>
      </c>
      <c r="DM221" s="7">
        <v>0</v>
      </c>
      <c r="DN221" s="7">
        <v>0</v>
      </c>
      <c r="DO221" s="7">
        <v>0</v>
      </c>
      <c r="DP221" s="7">
        <v>0</v>
      </c>
      <c r="DQ221" s="7">
        <v>0</v>
      </c>
      <c r="DR221" s="7">
        <v>0</v>
      </c>
      <c r="DS221" s="7">
        <v>0</v>
      </c>
      <c r="DT221" s="7">
        <v>0</v>
      </c>
      <c r="DU221" s="7">
        <v>0</v>
      </c>
      <c r="DV221" s="7">
        <v>0</v>
      </c>
      <c r="DW221" s="7">
        <v>0</v>
      </c>
      <c r="DX221" s="7">
        <v>51.121472099162681</v>
      </c>
      <c r="DY221" s="7">
        <v>51.121472099162681</v>
      </c>
      <c r="DZ221" s="7">
        <v>51.121472099162681</v>
      </c>
      <c r="EA221" s="7">
        <v>51.121472099162681</v>
      </c>
      <c r="EB221" s="7">
        <v>32.403970249366587</v>
      </c>
      <c r="EC221" s="7">
        <v>32.403970249366587</v>
      </c>
      <c r="ED221" s="7">
        <v>32.403970249366587</v>
      </c>
      <c r="EE221" s="7">
        <v>32.403970249366587</v>
      </c>
      <c r="EF221" s="7">
        <v>22.489043964401759</v>
      </c>
      <c r="EG221" s="7">
        <v>22.489043964401759</v>
      </c>
      <c r="EH221" s="7">
        <v>22.489043964401759</v>
      </c>
      <c r="EI221" s="7">
        <v>22.489043964401759</v>
      </c>
      <c r="EJ221" s="7">
        <v>21.259673508785873</v>
      </c>
      <c r="EK221" s="7">
        <v>33.108332662354741</v>
      </c>
      <c r="EL221" s="7">
        <v>21.259673508785873</v>
      </c>
      <c r="EM221" s="7">
        <v>33.108332662354741</v>
      </c>
      <c r="EN221" s="7">
        <v>53.528626455914875</v>
      </c>
      <c r="EO221" s="7">
        <v>53.528626455914875</v>
      </c>
      <c r="EP221" s="7">
        <v>32.403970249366587</v>
      </c>
      <c r="EQ221" s="7">
        <v>32.403970249366587</v>
      </c>
      <c r="ER221" s="7">
        <v>32.403970249366587</v>
      </c>
      <c r="ES221" s="7">
        <v>32.403970249366587</v>
      </c>
      <c r="ET221" s="7">
        <v>31.397609346457518</v>
      </c>
      <c r="EU221" s="7">
        <v>31.397609346457518</v>
      </c>
      <c r="EV221" s="7">
        <v>25.619446808300591</v>
      </c>
      <c r="EW221" s="7">
        <v>25.619446808300591</v>
      </c>
      <c r="EX221" s="7">
        <v>25.619446808300591</v>
      </c>
      <c r="EY221" s="7">
        <v>25.619446808300591</v>
      </c>
      <c r="EZ221" s="7">
        <v>25.619446808300591</v>
      </c>
      <c r="FA221" s="7">
        <v>25.619446808300591</v>
      </c>
      <c r="FB221" s="7">
        <v>50.176734716651062</v>
      </c>
      <c r="FC221" s="7">
        <v>14.140167939615841</v>
      </c>
      <c r="FD221" s="7">
        <v>20.646710292942839</v>
      </c>
      <c r="FE221" s="7">
        <v>50.176734716651062</v>
      </c>
      <c r="FF221" s="7">
        <v>14.140167939615841</v>
      </c>
      <c r="FG221" s="7">
        <v>20.646710292942839</v>
      </c>
      <c r="FH221" s="7">
        <v>14.140167939615841</v>
      </c>
      <c r="FI221" s="7">
        <v>20.646710292942839</v>
      </c>
      <c r="FJ221" s="7">
        <v>14.140167939615841</v>
      </c>
      <c r="FK221" s="7">
        <v>20.646710292942839</v>
      </c>
      <c r="FL221" s="7">
        <v>19.611654832460367</v>
      </c>
      <c r="FM221" s="7">
        <v>19.611654832460367</v>
      </c>
      <c r="FN221" s="7">
        <v>19.611654832460367</v>
      </c>
      <c r="FO221" s="7">
        <v>19.611654832460367</v>
      </c>
      <c r="FP221" s="7">
        <v>25.647610826139317</v>
      </c>
      <c r="FQ221" s="7">
        <v>38.162963372736094</v>
      </c>
      <c r="FR221" s="7">
        <v>25.647610826139317</v>
      </c>
      <c r="FS221" s="7">
        <v>38.162963372736094</v>
      </c>
      <c r="FT221" s="7">
        <v>25.619446808300591</v>
      </c>
      <c r="FU221" s="7">
        <v>25.619446808300591</v>
      </c>
      <c r="FV221" s="7">
        <v>25.619446808300591</v>
      </c>
      <c r="FW221" s="7">
        <v>25.619446808300591</v>
      </c>
      <c r="FX221" s="7">
        <v>21.817695978890065</v>
      </c>
      <c r="FY221" s="7">
        <v>29.95299150051903</v>
      </c>
      <c r="FZ221" s="7">
        <v>21.817695978890065</v>
      </c>
      <c r="GA221" s="7">
        <v>29.95299150051903</v>
      </c>
      <c r="GB221" s="7">
        <v>51.121472099162681</v>
      </c>
      <c r="GC221" s="7">
        <v>51.121472099162681</v>
      </c>
      <c r="GD221" s="7">
        <v>51.121472099162681</v>
      </c>
      <c r="GE221" s="7">
        <v>51.121472099162681</v>
      </c>
      <c r="GF221" s="7">
        <v>53.528626455914875</v>
      </c>
      <c r="GG221" s="7">
        <v>53.528626455914875</v>
      </c>
      <c r="GH221" s="7">
        <v>53.528626455914875</v>
      </c>
      <c r="GI221" s="7">
        <v>53.528626455914875</v>
      </c>
      <c r="GJ221" s="7">
        <v>46.233348227733231</v>
      </c>
      <c r="GK221" s="7">
        <v>46.233348227733231</v>
      </c>
      <c r="GL221" s="7">
        <v>46.233348227733231</v>
      </c>
      <c r="GM221" s="7">
        <v>46.233348227733231</v>
      </c>
      <c r="GN221" s="7">
        <v>15.231496851023456</v>
      </c>
      <c r="GO221" s="7">
        <v>22.522310507322558</v>
      </c>
      <c r="GP221" s="7">
        <v>15.231496851023456</v>
      </c>
      <c r="GQ221" s="7">
        <v>22.522310507322558</v>
      </c>
      <c r="GR221" s="7">
        <v>0</v>
      </c>
      <c r="GS221" s="7">
        <v>0</v>
      </c>
      <c r="GT221" s="7">
        <v>0</v>
      </c>
      <c r="GU221" s="7">
        <v>0</v>
      </c>
      <c r="GV221" s="7">
        <v>0</v>
      </c>
      <c r="GW221" s="7">
        <v>0</v>
      </c>
      <c r="GX221" s="7">
        <v>0</v>
      </c>
      <c r="GY221" s="7">
        <v>0</v>
      </c>
      <c r="GZ221" s="7">
        <v>0</v>
      </c>
      <c r="HA221" s="7">
        <v>0</v>
      </c>
    </row>
    <row r="222" spans="47:209" x14ac:dyDescent="0.25">
      <c r="BM222" s="7" cm="1">
        <f t="array" ref="BM222">INDEX($HD$3:$HD$14,BN222,1)</f>
        <v>31</v>
      </c>
      <c r="BN222" s="7">
        <v>10</v>
      </c>
      <c r="BO222" s="7">
        <v>3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  <c r="DS222" s="7">
        <v>0</v>
      </c>
      <c r="DT222" s="7">
        <v>0</v>
      </c>
      <c r="DU222" s="7">
        <v>0</v>
      </c>
      <c r="DV222" s="7">
        <v>0</v>
      </c>
      <c r="DW222" s="7">
        <v>0</v>
      </c>
      <c r="DX222" s="7">
        <v>52.303558563821099</v>
      </c>
      <c r="DY222" s="7">
        <v>52.303558563821099</v>
      </c>
      <c r="DZ222" s="7">
        <v>52.303558563821099</v>
      </c>
      <c r="EA222" s="7">
        <v>52.303558563821099</v>
      </c>
      <c r="EB222" s="7">
        <v>24.522070186865037</v>
      </c>
      <c r="EC222" s="7">
        <v>24.522070186865037</v>
      </c>
      <c r="ED222" s="7">
        <v>24.522070186865037</v>
      </c>
      <c r="EE222" s="7">
        <v>24.522070186865037</v>
      </c>
      <c r="EF222" s="7">
        <v>20.797434061291732</v>
      </c>
      <c r="EG222" s="7">
        <v>20.797434061291732</v>
      </c>
      <c r="EH222" s="7">
        <v>20.797434061291732</v>
      </c>
      <c r="EI222" s="7">
        <v>20.797434061291732</v>
      </c>
      <c r="EJ222" s="7">
        <v>21.122228426609979</v>
      </c>
      <c r="EK222" s="7">
        <v>32.75109935645164</v>
      </c>
      <c r="EL222" s="7">
        <v>21.122228426609979</v>
      </c>
      <c r="EM222" s="7">
        <v>32.75109935645164</v>
      </c>
      <c r="EN222" s="7">
        <v>57.186429070580658</v>
      </c>
      <c r="EO222" s="7">
        <v>57.186429070580658</v>
      </c>
      <c r="EP222" s="7">
        <v>24.522070186865037</v>
      </c>
      <c r="EQ222" s="7">
        <v>24.522070186865037</v>
      </c>
      <c r="ER222" s="7">
        <v>24.522070186865037</v>
      </c>
      <c r="ES222" s="7">
        <v>24.522070186865037</v>
      </c>
      <c r="ET222" s="7">
        <v>28.126368555189192</v>
      </c>
      <c r="EU222" s="7">
        <v>28.126368555189192</v>
      </c>
      <c r="EV222" s="7">
        <v>28.03158485899851</v>
      </c>
      <c r="EW222" s="7">
        <v>28.03158485899851</v>
      </c>
      <c r="EX222" s="7">
        <v>28.03158485899851</v>
      </c>
      <c r="EY222" s="7">
        <v>28.03158485899851</v>
      </c>
      <c r="EZ222" s="7">
        <v>28.03158485899851</v>
      </c>
      <c r="FA222" s="7">
        <v>28.03158485899851</v>
      </c>
      <c r="FB222" s="7">
        <v>50.852501760428162</v>
      </c>
      <c r="FC222" s="7">
        <v>14.720615173645141</v>
      </c>
      <c r="FD222" s="7">
        <v>21.268414093454474</v>
      </c>
      <c r="FE222" s="7">
        <v>50.852501760428162</v>
      </c>
      <c r="FF222" s="7">
        <v>14.720615173645141</v>
      </c>
      <c r="FG222" s="7">
        <v>21.268414093454474</v>
      </c>
      <c r="FH222" s="7">
        <v>14.720615173645141</v>
      </c>
      <c r="FI222" s="7">
        <v>21.268414093454474</v>
      </c>
      <c r="FJ222" s="7">
        <v>14.720615173645141</v>
      </c>
      <c r="FK222" s="7">
        <v>21.268414093454474</v>
      </c>
      <c r="FL222" s="7">
        <v>21.629666327042507</v>
      </c>
      <c r="FM222" s="7">
        <v>21.629666327042507</v>
      </c>
      <c r="FN222" s="7">
        <v>21.629666327042507</v>
      </c>
      <c r="FO222" s="7">
        <v>21.629666327042507</v>
      </c>
      <c r="FP222" s="7">
        <v>26.001315482741916</v>
      </c>
      <c r="FQ222" s="7">
        <v>39.679901893086537</v>
      </c>
      <c r="FR222" s="7">
        <v>26.001315482741916</v>
      </c>
      <c r="FS222" s="7">
        <v>39.679901893086537</v>
      </c>
      <c r="FT222" s="7">
        <v>28.03158485899851</v>
      </c>
      <c r="FU222" s="7">
        <v>28.03158485899851</v>
      </c>
      <c r="FV222" s="7">
        <v>28.03158485899851</v>
      </c>
      <c r="FW222" s="7">
        <v>28.03158485899851</v>
      </c>
      <c r="FX222" s="7">
        <v>21.385162919111458</v>
      </c>
      <c r="FY222" s="7">
        <v>29.569484411718403</v>
      </c>
      <c r="FZ222" s="7">
        <v>21.385162919111458</v>
      </c>
      <c r="GA222" s="7">
        <v>29.569484411718403</v>
      </c>
      <c r="GB222" s="7">
        <v>52.303558563821099</v>
      </c>
      <c r="GC222" s="7">
        <v>52.303558563821099</v>
      </c>
      <c r="GD222" s="7">
        <v>52.303558563821099</v>
      </c>
      <c r="GE222" s="7">
        <v>52.303558563821099</v>
      </c>
      <c r="GF222" s="7">
        <v>57.186429070580658</v>
      </c>
      <c r="GG222" s="7">
        <v>57.186429070580658</v>
      </c>
      <c r="GH222" s="7">
        <v>57.186429070580658</v>
      </c>
      <c r="GI222" s="7">
        <v>57.186429070580658</v>
      </c>
      <c r="GJ222" s="7">
        <v>46.050046604309408</v>
      </c>
      <c r="GK222" s="7">
        <v>46.050046604309408</v>
      </c>
      <c r="GL222" s="7">
        <v>46.050046604309408</v>
      </c>
      <c r="GM222" s="7">
        <v>46.050046604309408</v>
      </c>
      <c r="GN222" s="7">
        <v>15.39670615239441</v>
      </c>
      <c r="GO222" s="7">
        <v>22.328698880114327</v>
      </c>
      <c r="GP222" s="7">
        <v>15.39670615239441</v>
      </c>
      <c r="GQ222" s="7">
        <v>22.328698880114327</v>
      </c>
      <c r="GR222" s="7">
        <v>0</v>
      </c>
      <c r="GS222" s="7">
        <v>0</v>
      </c>
      <c r="GT222" s="7">
        <v>0</v>
      </c>
      <c r="GU222" s="7">
        <v>0</v>
      </c>
      <c r="GV222" s="7">
        <v>0</v>
      </c>
      <c r="GW222" s="7">
        <v>0</v>
      </c>
      <c r="GX222" s="7">
        <v>0</v>
      </c>
      <c r="GY222" s="7">
        <v>0</v>
      </c>
      <c r="GZ222" s="7">
        <v>0</v>
      </c>
      <c r="HA222" s="7">
        <v>0</v>
      </c>
    </row>
    <row r="223" spans="47:209" x14ac:dyDescent="0.25">
      <c r="BM223" s="7" cm="1">
        <f t="array" ref="BM223">INDEX($HD$3:$HD$14,BN223,1)</f>
        <v>31</v>
      </c>
      <c r="BN223" s="7">
        <v>10</v>
      </c>
      <c r="BO223" s="7">
        <v>4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0</v>
      </c>
      <c r="CK223" s="7">
        <v>0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7">
        <v>0</v>
      </c>
      <c r="CV223" s="7">
        <v>0</v>
      </c>
      <c r="CW223" s="7">
        <v>0</v>
      </c>
      <c r="CX223" s="7">
        <v>0</v>
      </c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0</v>
      </c>
      <c r="DH223" s="7">
        <v>0</v>
      </c>
      <c r="DI223" s="7">
        <v>0</v>
      </c>
      <c r="DJ223" s="7">
        <v>0</v>
      </c>
      <c r="DK223" s="7">
        <v>0</v>
      </c>
      <c r="DL223" s="7">
        <v>0</v>
      </c>
      <c r="DM223" s="7">
        <v>0</v>
      </c>
      <c r="DN223" s="7">
        <v>0</v>
      </c>
      <c r="DO223" s="7">
        <v>0</v>
      </c>
      <c r="DP223" s="7">
        <v>0</v>
      </c>
      <c r="DQ223" s="7">
        <v>0</v>
      </c>
      <c r="DR223" s="7">
        <v>0</v>
      </c>
      <c r="DS223" s="7">
        <v>0</v>
      </c>
      <c r="DT223" s="7">
        <v>0</v>
      </c>
      <c r="DU223" s="7">
        <v>0</v>
      </c>
      <c r="DV223" s="7">
        <v>0</v>
      </c>
      <c r="DW223" s="7">
        <v>0</v>
      </c>
      <c r="DX223" s="7">
        <v>51.862294385228807</v>
      </c>
      <c r="DY223" s="7">
        <v>51.862294385228807</v>
      </c>
      <c r="DZ223" s="7">
        <v>51.862294385228807</v>
      </c>
      <c r="EA223" s="7">
        <v>51.862294385228807</v>
      </c>
      <c r="EB223" s="7">
        <v>21.707184576901778</v>
      </c>
      <c r="EC223" s="7">
        <v>21.707184576901778</v>
      </c>
      <c r="ED223" s="7">
        <v>21.707184576901778</v>
      </c>
      <c r="EE223" s="7">
        <v>21.707184576901778</v>
      </c>
      <c r="EF223" s="7">
        <v>21.194965860259526</v>
      </c>
      <c r="EG223" s="7">
        <v>21.194965860259526</v>
      </c>
      <c r="EH223" s="7">
        <v>21.194965860259526</v>
      </c>
      <c r="EI223" s="7">
        <v>21.194965860259526</v>
      </c>
      <c r="EJ223" s="7">
        <v>20.378115463152472</v>
      </c>
      <c r="EK223" s="7">
        <v>31.967395350982365</v>
      </c>
      <c r="EL223" s="7">
        <v>20.378115463152472</v>
      </c>
      <c r="EM223" s="7">
        <v>31.967395350982365</v>
      </c>
      <c r="EN223" s="7">
        <v>60.638880572920847</v>
      </c>
      <c r="EO223" s="7">
        <v>60.638880572920847</v>
      </c>
      <c r="EP223" s="7">
        <v>21.707184576901778</v>
      </c>
      <c r="EQ223" s="7">
        <v>21.707184576901778</v>
      </c>
      <c r="ER223" s="7">
        <v>21.707184576901778</v>
      </c>
      <c r="ES223" s="7">
        <v>21.707184576901778</v>
      </c>
      <c r="ET223" s="7">
        <v>25.19544729092221</v>
      </c>
      <c r="EU223" s="7">
        <v>25.19544729092221</v>
      </c>
      <c r="EV223" s="7">
        <v>32.880790396148043</v>
      </c>
      <c r="EW223" s="7">
        <v>32.880790396148043</v>
      </c>
      <c r="EX223" s="7">
        <v>32.880790396148043</v>
      </c>
      <c r="EY223" s="7">
        <v>32.880790396148043</v>
      </c>
      <c r="EZ223" s="7">
        <v>32.880790396148043</v>
      </c>
      <c r="FA223" s="7">
        <v>32.880790396148043</v>
      </c>
      <c r="FB223" s="7">
        <v>50.675009911938467</v>
      </c>
      <c r="FC223" s="7">
        <v>14.609280670557174</v>
      </c>
      <c r="FD223" s="7">
        <v>21.042173734253687</v>
      </c>
      <c r="FE223" s="7">
        <v>50.675009911938467</v>
      </c>
      <c r="FF223" s="7">
        <v>14.609280670557174</v>
      </c>
      <c r="FG223" s="7">
        <v>21.042173734253687</v>
      </c>
      <c r="FH223" s="7">
        <v>14.609280670557174</v>
      </c>
      <c r="FI223" s="7">
        <v>21.042173734253687</v>
      </c>
      <c r="FJ223" s="7">
        <v>14.609280670557174</v>
      </c>
      <c r="FK223" s="7">
        <v>21.042173734253687</v>
      </c>
      <c r="FL223" s="7">
        <v>21.937515605476523</v>
      </c>
      <c r="FM223" s="7">
        <v>21.937515605476523</v>
      </c>
      <c r="FN223" s="7">
        <v>21.937515605476523</v>
      </c>
      <c r="FO223" s="7">
        <v>21.937515605476523</v>
      </c>
      <c r="FP223" s="7">
        <v>25.512608832348949</v>
      </c>
      <c r="FQ223" s="7">
        <v>39.270438470134778</v>
      </c>
      <c r="FR223" s="7">
        <v>25.512608832348949</v>
      </c>
      <c r="FS223" s="7">
        <v>39.270438470134778</v>
      </c>
      <c r="FT223" s="7">
        <v>32.880790396148043</v>
      </c>
      <c r="FU223" s="7">
        <v>32.880790396148043</v>
      </c>
      <c r="FV223" s="7">
        <v>32.880790396148043</v>
      </c>
      <c r="FW223" s="7">
        <v>32.880790396148043</v>
      </c>
      <c r="FX223" s="7">
        <v>22.515978959570351</v>
      </c>
      <c r="FY223" s="7">
        <v>31.144024071202367</v>
      </c>
      <c r="FZ223" s="7">
        <v>22.515978959570351</v>
      </c>
      <c r="GA223" s="7">
        <v>31.144024071202367</v>
      </c>
      <c r="GB223" s="7">
        <v>51.862294385228807</v>
      </c>
      <c r="GC223" s="7">
        <v>51.862294385228807</v>
      </c>
      <c r="GD223" s="7">
        <v>51.862294385228807</v>
      </c>
      <c r="GE223" s="7">
        <v>51.862294385228807</v>
      </c>
      <c r="GF223" s="7">
        <v>60.638880572920847</v>
      </c>
      <c r="GG223" s="7">
        <v>60.638880572920847</v>
      </c>
      <c r="GH223" s="7">
        <v>60.638880572920847</v>
      </c>
      <c r="GI223" s="7">
        <v>60.638880572920847</v>
      </c>
      <c r="GJ223" s="7">
        <v>45.008668753448717</v>
      </c>
      <c r="GK223" s="7">
        <v>45.008668753448717</v>
      </c>
      <c r="GL223" s="7">
        <v>45.008668753448717</v>
      </c>
      <c r="GM223" s="7">
        <v>45.008668753448717</v>
      </c>
      <c r="GN223" s="7">
        <v>13.646362517325526</v>
      </c>
      <c r="GO223" s="7">
        <v>20.214657010494133</v>
      </c>
      <c r="GP223" s="7">
        <v>13.646362517325526</v>
      </c>
      <c r="GQ223" s="7">
        <v>20.214657010494133</v>
      </c>
      <c r="GR223" s="7">
        <v>0</v>
      </c>
      <c r="GS223" s="7">
        <v>0</v>
      </c>
      <c r="GT223" s="7">
        <v>0</v>
      </c>
      <c r="GU223" s="7">
        <v>0</v>
      </c>
      <c r="GV223" s="7">
        <v>0</v>
      </c>
      <c r="GW223" s="7">
        <v>0</v>
      </c>
      <c r="GX223" s="7">
        <v>0</v>
      </c>
      <c r="GY223" s="7">
        <v>0</v>
      </c>
      <c r="GZ223" s="7">
        <v>0</v>
      </c>
      <c r="HA223" s="7">
        <v>0</v>
      </c>
    </row>
    <row r="224" spans="47:209" x14ac:dyDescent="0.25">
      <c r="BM224" s="7" cm="1">
        <f t="array" ref="BM224">INDEX($HD$3:$HD$14,BN224,1)</f>
        <v>31</v>
      </c>
      <c r="BN224" s="7">
        <v>10</v>
      </c>
      <c r="BO224" s="7">
        <v>5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>
        <v>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  <c r="DS224" s="7">
        <v>0</v>
      </c>
      <c r="DT224" s="7">
        <v>0</v>
      </c>
      <c r="DU224" s="7">
        <v>0</v>
      </c>
      <c r="DV224" s="7">
        <v>0</v>
      </c>
      <c r="DW224" s="7">
        <v>0</v>
      </c>
      <c r="DX224" s="7">
        <v>49.967566538052822</v>
      </c>
      <c r="DY224" s="7">
        <v>49.967566538052822</v>
      </c>
      <c r="DZ224" s="7">
        <v>49.967566538052822</v>
      </c>
      <c r="EA224" s="7">
        <v>49.967566538052822</v>
      </c>
      <c r="EB224" s="7">
        <v>22.24994767237537</v>
      </c>
      <c r="EC224" s="7">
        <v>22.24994767237537</v>
      </c>
      <c r="ED224" s="7">
        <v>22.24994767237537</v>
      </c>
      <c r="EE224" s="7">
        <v>22.24994767237537</v>
      </c>
      <c r="EF224" s="7">
        <v>20.866684530535146</v>
      </c>
      <c r="EG224" s="7">
        <v>20.866684530535146</v>
      </c>
      <c r="EH224" s="7">
        <v>20.866684530535146</v>
      </c>
      <c r="EI224" s="7">
        <v>20.866684530535146</v>
      </c>
      <c r="EJ224" s="7">
        <v>19.153671275524914</v>
      </c>
      <c r="EK224" s="7">
        <v>30.217611950225788</v>
      </c>
      <c r="EL224" s="7">
        <v>19.153671275524914</v>
      </c>
      <c r="EM224" s="7">
        <v>30.217611950225788</v>
      </c>
      <c r="EN224" s="7">
        <v>61.175621677448639</v>
      </c>
      <c r="EO224" s="7">
        <v>61.175621677448639</v>
      </c>
      <c r="EP224" s="7">
        <v>22.24994767237537</v>
      </c>
      <c r="EQ224" s="7">
        <v>22.24994767237537</v>
      </c>
      <c r="ER224" s="7">
        <v>22.24994767237537</v>
      </c>
      <c r="ES224" s="7">
        <v>22.24994767237537</v>
      </c>
      <c r="ET224" s="7">
        <v>24.399466521844534</v>
      </c>
      <c r="EU224" s="7">
        <v>24.399466521844534</v>
      </c>
      <c r="EV224" s="7">
        <v>35.509060779999956</v>
      </c>
      <c r="EW224" s="7">
        <v>35.509060779999956</v>
      </c>
      <c r="EX224" s="7">
        <v>35.509060779999956</v>
      </c>
      <c r="EY224" s="7">
        <v>35.509060779999956</v>
      </c>
      <c r="EZ224" s="7">
        <v>35.509060779999956</v>
      </c>
      <c r="FA224" s="7">
        <v>35.509060779999956</v>
      </c>
      <c r="FB224" s="7">
        <v>51.74790119590913</v>
      </c>
      <c r="FC224" s="7">
        <v>14.312400213923766</v>
      </c>
      <c r="FD224" s="7">
        <v>20.617961189024957</v>
      </c>
      <c r="FE224" s="7">
        <v>51.74790119590913</v>
      </c>
      <c r="FF224" s="7">
        <v>14.312400213923766</v>
      </c>
      <c r="FG224" s="7">
        <v>20.617961189024957</v>
      </c>
      <c r="FH224" s="7">
        <v>14.312400213923766</v>
      </c>
      <c r="FI224" s="7">
        <v>20.617961189024957</v>
      </c>
      <c r="FJ224" s="7">
        <v>14.312400213923766</v>
      </c>
      <c r="FK224" s="7">
        <v>20.617961189024957</v>
      </c>
      <c r="FL224" s="7">
        <v>22.496411925529372</v>
      </c>
      <c r="FM224" s="7">
        <v>22.496411925529372</v>
      </c>
      <c r="FN224" s="7">
        <v>22.496411925529372</v>
      </c>
      <c r="FO224" s="7">
        <v>22.496411925529372</v>
      </c>
      <c r="FP224" s="7">
        <v>24.056112689296121</v>
      </c>
      <c r="FQ224" s="7">
        <v>37.947823927343158</v>
      </c>
      <c r="FR224" s="7">
        <v>24.056112689296121</v>
      </c>
      <c r="FS224" s="7">
        <v>37.947823927343158</v>
      </c>
      <c r="FT224" s="7">
        <v>35.509060779999956</v>
      </c>
      <c r="FU224" s="7">
        <v>35.509060779999956</v>
      </c>
      <c r="FV224" s="7">
        <v>35.509060779999956</v>
      </c>
      <c r="FW224" s="7">
        <v>35.509060779999956</v>
      </c>
      <c r="FX224" s="7">
        <v>23.66412587814369</v>
      </c>
      <c r="FY224" s="7">
        <v>31.883663811148118</v>
      </c>
      <c r="FZ224" s="7">
        <v>23.66412587814369</v>
      </c>
      <c r="GA224" s="7">
        <v>31.883663811148118</v>
      </c>
      <c r="GB224" s="7">
        <v>49.967566538052822</v>
      </c>
      <c r="GC224" s="7">
        <v>49.967566538052822</v>
      </c>
      <c r="GD224" s="7">
        <v>49.967566538052822</v>
      </c>
      <c r="GE224" s="7">
        <v>49.967566538052822</v>
      </c>
      <c r="GF224" s="7">
        <v>61.175621677448639</v>
      </c>
      <c r="GG224" s="7">
        <v>61.175621677448639</v>
      </c>
      <c r="GH224" s="7">
        <v>61.175621677448639</v>
      </c>
      <c r="GI224" s="7">
        <v>61.175621677448639</v>
      </c>
      <c r="GJ224" s="7">
        <v>45.860340832992648</v>
      </c>
      <c r="GK224" s="7">
        <v>45.860340832992648</v>
      </c>
      <c r="GL224" s="7">
        <v>45.860340832992648</v>
      </c>
      <c r="GM224" s="7">
        <v>45.860340832992648</v>
      </c>
      <c r="GN224" s="7">
        <v>11.873902173391487</v>
      </c>
      <c r="GO224" s="7">
        <v>17.962456912385644</v>
      </c>
      <c r="GP224" s="7">
        <v>11.873902173391487</v>
      </c>
      <c r="GQ224" s="7">
        <v>17.962456912385644</v>
      </c>
      <c r="GR224" s="7">
        <v>0</v>
      </c>
      <c r="GS224" s="7">
        <v>0</v>
      </c>
      <c r="GT224" s="7">
        <v>0</v>
      </c>
      <c r="GU224" s="7">
        <v>0</v>
      </c>
      <c r="GV224" s="7">
        <v>0</v>
      </c>
      <c r="GW224" s="7">
        <v>0</v>
      </c>
      <c r="GX224" s="7">
        <v>0</v>
      </c>
      <c r="GY224" s="7">
        <v>0</v>
      </c>
      <c r="GZ224" s="7">
        <v>0</v>
      </c>
      <c r="HA224" s="7">
        <v>0</v>
      </c>
    </row>
    <row r="225" spans="65:209" x14ac:dyDescent="0.25">
      <c r="BM225" s="7" cm="1">
        <f t="array" ref="BM225">INDEX($HD$3:$HD$14,BN225,1)</f>
        <v>31</v>
      </c>
      <c r="BN225" s="7">
        <v>10</v>
      </c>
      <c r="BO225" s="7">
        <v>6</v>
      </c>
      <c r="BP225" s="7">
        <v>0.64723735008944172</v>
      </c>
      <c r="BQ225" s="7">
        <v>0.64723735008944172</v>
      </c>
      <c r="BR225" s="7">
        <v>0.64723735008944172</v>
      </c>
      <c r="BS225" s="7">
        <v>0.64723735008944172</v>
      </c>
      <c r="BT225" s="7">
        <v>6.9146715862170083E-2</v>
      </c>
      <c r="BU225" s="7">
        <v>6.9146715862170083E-2</v>
      </c>
      <c r="BV225" s="7">
        <v>6.9146715862170083E-2</v>
      </c>
      <c r="BW225" s="7">
        <v>6.9146715862170083E-2</v>
      </c>
      <c r="BX225" s="7">
        <v>1.7297065773709712</v>
      </c>
      <c r="BY225" s="7">
        <v>1.7297065773709712</v>
      </c>
      <c r="BZ225" s="7">
        <v>6.9146715862170083E-2</v>
      </c>
      <c r="CA225" s="7">
        <v>6.9146715862170083E-2</v>
      </c>
      <c r="CB225" s="7">
        <v>6.9146715862170083E-2</v>
      </c>
      <c r="CC225" s="7">
        <v>6.9146715862170083E-2</v>
      </c>
      <c r="CD225" s="7">
        <v>0.18011491810557173</v>
      </c>
      <c r="CE225" s="7">
        <v>0.18011491810557173</v>
      </c>
      <c r="CF225" s="7">
        <v>0.18011491810557173</v>
      </c>
      <c r="CG225" s="7">
        <v>0.18011491810557173</v>
      </c>
      <c r="CH225" s="7">
        <v>0.18011491810557173</v>
      </c>
      <c r="CI225" s="7">
        <v>0.18011491810557173</v>
      </c>
      <c r="CJ225" s="7">
        <v>1.4667315731041077</v>
      </c>
      <c r="CK225" s="7">
        <v>1.4667315731041077</v>
      </c>
      <c r="CL225" s="7">
        <v>1.4667315731041077</v>
      </c>
      <c r="CM225" s="7">
        <v>1.4667315731041077</v>
      </c>
      <c r="CN225" s="7">
        <v>1.4667315731041077</v>
      </c>
      <c r="CO225" s="7">
        <v>1.4667315731041077</v>
      </c>
      <c r="CP225" s="7">
        <v>1.4667315731041077</v>
      </c>
      <c r="CQ225" s="7">
        <v>1.4667315731041077</v>
      </c>
      <c r="CR225" s="7">
        <v>7.8950325866568943E-2</v>
      </c>
      <c r="CS225" s="7">
        <v>7.8950325866568943E-2</v>
      </c>
      <c r="CT225" s="7">
        <v>7.8950325866568943E-2</v>
      </c>
      <c r="CU225" s="7">
        <v>7.8950325866568943E-2</v>
      </c>
      <c r="CV225" s="7">
        <v>0.42533105270674487</v>
      </c>
      <c r="CW225" s="7">
        <v>0.42533105270674487</v>
      </c>
      <c r="CX225" s="7">
        <v>0.42533105270674487</v>
      </c>
      <c r="CY225" s="7">
        <v>0.42533105270674487</v>
      </c>
      <c r="CZ225" s="7">
        <v>0.18011491810557173</v>
      </c>
      <c r="DA225" s="7">
        <v>0.18011491810557173</v>
      </c>
      <c r="DB225" s="7">
        <v>0.18011491810557173</v>
      </c>
      <c r="DC225" s="7">
        <v>0.18011491810557173</v>
      </c>
      <c r="DD225" s="7">
        <v>2.1674632619413492</v>
      </c>
      <c r="DE225" s="7">
        <v>2.1674632619413492</v>
      </c>
      <c r="DF225" s="7">
        <v>2.1674632619413492</v>
      </c>
      <c r="DG225" s="7">
        <v>2.1674632619413492</v>
      </c>
      <c r="DH225" s="7">
        <v>0.64723735008944172</v>
      </c>
      <c r="DI225" s="7">
        <v>0.64723735008944172</v>
      </c>
      <c r="DJ225" s="7">
        <v>0.64723735008944172</v>
      </c>
      <c r="DK225" s="7">
        <v>0.64723735008944172</v>
      </c>
      <c r="DL225" s="7">
        <v>1.7297065773709712</v>
      </c>
      <c r="DM225" s="7">
        <v>1.7297065773709712</v>
      </c>
      <c r="DN225" s="7">
        <v>1.7297065773709712</v>
      </c>
      <c r="DO225" s="7">
        <v>1.7297065773709712</v>
      </c>
      <c r="DP225" s="7">
        <v>0.28181756446187739</v>
      </c>
      <c r="DQ225" s="7">
        <v>0.28181756446187739</v>
      </c>
      <c r="DR225" s="7">
        <v>0.28181756446187739</v>
      </c>
      <c r="DS225" s="7">
        <v>0.28181756446187739</v>
      </c>
      <c r="DT225" s="7">
        <v>0.93984829364516265</v>
      </c>
      <c r="DU225" s="7">
        <v>0.93984829364516265</v>
      </c>
      <c r="DV225" s="7">
        <v>0.93984829364516265</v>
      </c>
      <c r="DW225" s="7">
        <v>0.93984829364516265</v>
      </c>
      <c r="DX225" s="7">
        <v>49.359468279369494</v>
      </c>
      <c r="DY225" s="7">
        <v>49.359468279369494</v>
      </c>
      <c r="DZ225" s="7">
        <v>49.359468279369494</v>
      </c>
      <c r="EA225" s="7">
        <v>49.359468279369494</v>
      </c>
      <c r="EB225" s="7">
        <v>22.127418425601213</v>
      </c>
      <c r="EC225" s="7">
        <v>22.127418425601213</v>
      </c>
      <c r="ED225" s="7">
        <v>22.127418425601213</v>
      </c>
      <c r="EE225" s="7">
        <v>22.127418425601213</v>
      </c>
      <c r="EF225" s="7">
        <v>20.733266914590878</v>
      </c>
      <c r="EG225" s="7">
        <v>20.733266914590878</v>
      </c>
      <c r="EH225" s="7">
        <v>20.733266914590878</v>
      </c>
      <c r="EI225" s="7">
        <v>20.733266914590878</v>
      </c>
      <c r="EJ225" s="7">
        <v>17.888253461331363</v>
      </c>
      <c r="EK225" s="7">
        <v>28.594884517885642</v>
      </c>
      <c r="EL225" s="7">
        <v>17.888253461331363</v>
      </c>
      <c r="EM225" s="7">
        <v>28.594884517885642</v>
      </c>
      <c r="EN225" s="7">
        <v>61.371080607258008</v>
      </c>
      <c r="EO225" s="7">
        <v>61.371080607258008</v>
      </c>
      <c r="EP225" s="7">
        <v>22.127418425601213</v>
      </c>
      <c r="EQ225" s="7">
        <v>22.127418425601213</v>
      </c>
      <c r="ER225" s="7">
        <v>22.127418425601213</v>
      </c>
      <c r="ES225" s="7">
        <v>22.127418425601213</v>
      </c>
      <c r="ET225" s="7">
        <v>23.364439607521955</v>
      </c>
      <c r="EU225" s="7">
        <v>23.364439607521955</v>
      </c>
      <c r="EV225" s="7">
        <v>35.941313326994077</v>
      </c>
      <c r="EW225" s="7">
        <v>35.941313326994077</v>
      </c>
      <c r="EX225" s="7">
        <v>35.941313326994077</v>
      </c>
      <c r="EY225" s="7">
        <v>35.941313326994077</v>
      </c>
      <c r="EZ225" s="7">
        <v>35.941313326994077</v>
      </c>
      <c r="FA225" s="7">
        <v>35.941313326994077</v>
      </c>
      <c r="FB225" s="7">
        <v>52.71457337278882</v>
      </c>
      <c r="FC225" s="7">
        <v>14.185955771178904</v>
      </c>
      <c r="FD225" s="7">
        <v>20.881925118604144</v>
      </c>
      <c r="FE225" s="7">
        <v>52.71457337278882</v>
      </c>
      <c r="FF225" s="7">
        <v>14.185955771178904</v>
      </c>
      <c r="FG225" s="7">
        <v>20.881925118604144</v>
      </c>
      <c r="FH225" s="7">
        <v>14.185955771178904</v>
      </c>
      <c r="FI225" s="7">
        <v>20.881925118604144</v>
      </c>
      <c r="FJ225" s="7">
        <v>14.185955771178904</v>
      </c>
      <c r="FK225" s="7">
        <v>20.881925118604144</v>
      </c>
      <c r="FL225" s="7">
        <v>22.79657803962612</v>
      </c>
      <c r="FM225" s="7">
        <v>22.79657803962612</v>
      </c>
      <c r="FN225" s="7">
        <v>22.79657803962612</v>
      </c>
      <c r="FO225" s="7">
        <v>22.79657803962612</v>
      </c>
      <c r="FP225" s="7">
        <v>22.157813352228693</v>
      </c>
      <c r="FQ225" s="7">
        <v>34.601911269972234</v>
      </c>
      <c r="FR225" s="7">
        <v>22.157813352228693</v>
      </c>
      <c r="FS225" s="7">
        <v>34.601911269972234</v>
      </c>
      <c r="FT225" s="7">
        <v>35.941313326994077</v>
      </c>
      <c r="FU225" s="7">
        <v>35.941313326994077</v>
      </c>
      <c r="FV225" s="7">
        <v>35.941313326994077</v>
      </c>
      <c r="FW225" s="7">
        <v>35.941313326994077</v>
      </c>
      <c r="FX225" s="7">
        <v>22.79912337253667</v>
      </c>
      <c r="FY225" s="7">
        <v>30.35706443971112</v>
      </c>
      <c r="FZ225" s="7">
        <v>22.79912337253667</v>
      </c>
      <c r="GA225" s="7">
        <v>30.35706443971112</v>
      </c>
      <c r="GB225" s="7">
        <v>49.359468279369494</v>
      </c>
      <c r="GC225" s="7">
        <v>49.359468279369494</v>
      </c>
      <c r="GD225" s="7">
        <v>49.359468279369494</v>
      </c>
      <c r="GE225" s="7">
        <v>49.359468279369494</v>
      </c>
      <c r="GF225" s="7">
        <v>61.371080607258008</v>
      </c>
      <c r="GG225" s="7">
        <v>61.371080607258008</v>
      </c>
      <c r="GH225" s="7">
        <v>61.371080607258008</v>
      </c>
      <c r="GI225" s="7">
        <v>61.371080607258008</v>
      </c>
      <c r="GJ225" s="7">
        <v>44.661081603983803</v>
      </c>
      <c r="GK225" s="7">
        <v>44.661081603983803</v>
      </c>
      <c r="GL225" s="7">
        <v>44.661081603983803</v>
      </c>
      <c r="GM225" s="7">
        <v>44.661081603983803</v>
      </c>
      <c r="GN225" s="7">
        <v>10.164728246189149</v>
      </c>
      <c r="GO225" s="7">
        <v>15.916213982674465</v>
      </c>
      <c r="GP225" s="7">
        <v>10.164728246189149</v>
      </c>
      <c r="GQ225" s="7">
        <v>15.916213982674465</v>
      </c>
      <c r="GR225" s="7">
        <v>0.20066373522727288</v>
      </c>
      <c r="GS225" s="7">
        <v>0.20066373522727288</v>
      </c>
      <c r="GT225" s="7">
        <v>0.20066373522727288</v>
      </c>
      <c r="GU225" s="7">
        <v>0.20066373522727288</v>
      </c>
      <c r="GV225" s="7">
        <v>2.1675879112052803</v>
      </c>
      <c r="GW225" s="7">
        <v>2.1675879112052803</v>
      </c>
      <c r="GX225" s="7">
        <v>2.1675879112052803</v>
      </c>
      <c r="GY225" s="7">
        <v>2.1675879112052803</v>
      </c>
      <c r="GZ225" s="7">
        <v>0.21070601701906175</v>
      </c>
      <c r="HA225" s="7">
        <v>0.21070601701906175</v>
      </c>
    </row>
    <row r="226" spans="65:209" x14ac:dyDescent="0.25">
      <c r="BM226" s="7" cm="1">
        <f t="array" ref="BM226">INDEX($HD$3:$HD$14,BN226,1)</f>
        <v>31</v>
      </c>
      <c r="BN226" s="7">
        <v>10</v>
      </c>
      <c r="BO226" s="7">
        <v>7</v>
      </c>
      <c r="BP226" s="7">
        <v>24.903569385656883</v>
      </c>
      <c r="BQ226" s="7">
        <v>24.903569385656883</v>
      </c>
      <c r="BR226" s="7">
        <v>24.903569385656883</v>
      </c>
      <c r="BS226" s="7">
        <v>24.903569385656883</v>
      </c>
      <c r="BT226" s="7">
        <v>13.604705990681827</v>
      </c>
      <c r="BU226" s="7">
        <v>13.604705990681827</v>
      </c>
      <c r="BV226" s="7">
        <v>13.604705990681827</v>
      </c>
      <c r="BW226" s="7">
        <v>13.604705990681827</v>
      </c>
      <c r="BX226" s="7">
        <v>29.148047630288822</v>
      </c>
      <c r="BY226" s="7">
        <v>29.148047630288822</v>
      </c>
      <c r="BZ226" s="7">
        <v>13.604705990681827</v>
      </c>
      <c r="CA226" s="7">
        <v>13.604705990681827</v>
      </c>
      <c r="CB226" s="7">
        <v>13.604705990681827</v>
      </c>
      <c r="CC226" s="7">
        <v>13.604705990681827</v>
      </c>
      <c r="CD226" s="7">
        <v>19.420010486582168</v>
      </c>
      <c r="CE226" s="7">
        <v>19.420010486582168</v>
      </c>
      <c r="CF226" s="7">
        <v>19.420010486582168</v>
      </c>
      <c r="CG226" s="7">
        <v>19.420010486582168</v>
      </c>
      <c r="CH226" s="7">
        <v>19.420010486582168</v>
      </c>
      <c r="CI226" s="7">
        <v>19.420010486582168</v>
      </c>
      <c r="CJ226" s="7">
        <v>32.83218114645603</v>
      </c>
      <c r="CK226" s="7">
        <v>32.83218114645603</v>
      </c>
      <c r="CL226" s="7">
        <v>32.83218114645603</v>
      </c>
      <c r="CM226" s="7">
        <v>32.83218114645603</v>
      </c>
      <c r="CN226" s="7">
        <v>32.83218114645603</v>
      </c>
      <c r="CO226" s="7">
        <v>32.83218114645603</v>
      </c>
      <c r="CP226" s="7">
        <v>32.83218114645603</v>
      </c>
      <c r="CQ226" s="7">
        <v>32.83218114645603</v>
      </c>
      <c r="CR226" s="7">
        <v>20.822368063958955</v>
      </c>
      <c r="CS226" s="7">
        <v>20.822368063958955</v>
      </c>
      <c r="CT226" s="7">
        <v>20.822368063958955</v>
      </c>
      <c r="CU226" s="7">
        <v>20.822368063958955</v>
      </c>
      <c r="CV226" s="7">
        <v>16.898650227884147</v>
      </c>
      <c r="CW226" s="7">
        <v>16.898650227884147</v>
      </c>
      <c r="CX226" s="7">
        <v>16.898650227884147</v>
      </c>
      <c r="CY226" s="7">
        <v>16.898650227884147</v>
      </c>
      <c r="CZ226" s="7">
        <v>19.420010486582168</v>
      </c>
      <c r="DA226" s="7">
        <v>19.420010486582168</v>
      </c>
      <c r="DB226" s="7">
        <v>19.420010486582168</v>
      </c>
      <c r="DC226" s="7">
        <v>19.420010486582168</v>
      </c>
      <c r="DD226" s="7">
        <v>27.822679168272742</v>
      </c>
      <c r="DE226" s="7">
        <v>27.822679168272742</v>
      </c>
      <c r="DF226" s="7">
        <v>27.822679168272742</v>
      </c>
      <c r="DG226" s="7">
        <v>27.822679168272742</v>
      </c>
      <c r="DH226" s="7">
        <v>24.903569385656883</v>
      </c>
      <c r="DI226" s="7">
        <v>24.903569385656883</v>
      </c>
      <c r="DJ226" s="7">
        <v>24.903569385656883</v>
      </c>
      <c r="DK226" s="7">
        <v>24.903569385656883</v>
      </c>
      <c r="DL226" s="7">
        <v>29.148047630288822</v>
      </c>
      <c r="DM226" s="7">
        <v>29.148047630288822</v>
      </c>
      <c r="DN226" s="7">
        <v>29.148047630288822</v>
      </c>
      <c r="DO226" s="7">
        <v>29.148047630288822</v>
      </c>
      <c r="DP226" s="7">
        <v>17.783141123722849</v>
      </c>
      <c r="DQ226" s="7">
        <v>17.783141123722849</v>
      </c>
      <c r="DR226" s="7">
        <v>17.783141123722849</v>
      </c>
      <c r="DS226" s="7">
        <v>17.783141123722849</v>
      </c>
      <c r="DT226" s="7">
        <v>21.186991015397297</v>
      </c>
      <c r="DU226" s="7">
        <v>21.186991015397297</v>
      </c>
      <c r="DV226" s="7">
        <v>21.186991015397297</v>
      </c>
      <c r="DW226" s="7">
        <v>21.186991015397297</v>
      </c>
      <c r="DX226" s="7">
        <v>47.883241196005869</v>
      </c>
      <c r="DY226" s="7">
        <v>47.883241196005869</v>
      </c>
      <c r="DZ226" s="7">
        <v>47.883241196005869</v>
      </c>
      <c r="EA226" s="7">
        <v>47.883241196005869</v>
      </c>
      <c r="EB226" s="7">
        <v>20.70302174302639</v>
      </c>
      <c r="EC226" s="7">
        <v>20.70302174302639</v>
      </c>
      <c r="ED226" s="7">
        <v>20.70302174302639</v>
      </c>
      <c r="EE226" s="7">
        <v>20.70302174302639</v>
      </c>
      <c r="EF226" s="7">
        <v>21.907153857153972</v>
      </c>
      <c r="EG226" s="7">
        <v>21.907153857153972</v>
      </c>
      <c r="EH226" s="7">
        <v>21.907153857153972</v>
      </c>
      <c r="EI226" s="7">
        <v>21.907153857153972</v>
      </c>
      <c r="EJ226" s="7">
        <v>15.395947439900317</v>
      </c>
      <c r="EK226" s="7">
        <v>25.016948630225816</v>
      </c>
      <c r="EL226" s="7">
        <v>15.395947439900317</v>
      </c>
      <c r="EM226" s="7">
        <v>25.016948630225816</v>
      </c>
      <c r="EN226" s="7">
        <v>59.893614693453152</v>
      </c>
      <c r="EO226" s="7">
        <v>59.893614693453152</v>
      </c>
      <c r="EP226" s="7">
        <v>20.70302174302639</v>
      </c>
      <c r="EQ226" s="7">
        <v>20.70302174302639</v>
      </c>
      <c r="ER226" s="7">
        <v>20.70302174302639</v>
      </c>
      <c r="ES226" s="7">
        <v>20.70302174302639</v>
      </c>
      <c r="ET226" s="7">
        <v>20.097280164708209</v>
      </c>
      <c r="EU226" s="7">
        <v>20.097280164708209</v>
      </c>
      <c r="EV226" s="7">
        <v>33.767497822891478</v>
      </c>
      <c r="EW226" s="7">
        <v>33.767497822891478</v>
      </c>
      <c r="EX226" s="7">
        <v>33.767497822891478</v>
      </c>
      <c r="EY226" s="7">
        <v>33.767497822891478</v>
      </c>
      <c r="EZ226" s="7">
        <v>33.767497822891478</v>
      </c>
      <c r="FA226" s="7">
        <v>33.767497822891478</v>
      </c>
      <c r="FB226" s="7">
        <v>52.858168241824039</v>
      </c>
      <c r="FC226" s="7">
        <v>13.352322532225818</v>
      </c>
      <c r="FD226" s="7">
        <v>19.17108945252788</v>
      </c>
      <c r="FE226" s="7">
        <v>52.858168241824039</v>
      </c>
      <c r="FF226" s="7">
        <v>13.352322532225818</v>
      </c>
      <c r="FG226" s="7">
        <v>19.17108945252788</v>
      </c>
      <c r="FH226" s="7">
        <v>13.352322532225818</v>
      </c>
      <c r="FI226" s="7">
        <v>19.17108945252788</v>
      </c>
      <c r="FJ226" s="7">
        <v>13.352322532225818</v>
      </c>
      <c r="FK226" s="7">
        <v>19.17108945252788</v>
      </c>
      <c r="FL226" s="7">
        <v>20.62779910183281</v>
      </c>
      <c r="FM226" s="7">
        <v>20.62779910183281</v>
      </c>
      <c r="FN226" s="7">
        <v>20.62779910183281</v>
      </c>
      <c r="FO226" s="7">
        <v>20.62779910183281</v>
      </c>
      <c r="FP226" s="7">
        <v>19.907121946411994</v>
      </c>
      <c r="FQ226" s="7">
        <v>31.014574646560057</v>
      </c>
      <c r="FR226" s="7">
        <v>19.907121946411994</v>
      </c>
      <c r="FS226" s="7">
        <v>31.014574646560057</v>
      </c>
      <c r="FT226" s="7">
        <v>33.767497822891478</v>
      </c>
      <c r="FU226" s="7">
        <v>33.767497822891478</v>
      </c>
      <c r="FV226" s="7">
        <v>33.767497822891478</v>
      </c>
      <c r="FW226" s="7">
        <v>33.767497822891478</v>
      </c>
      <c r="FX226" s="7">
        <v>22.250447966728665</v>
      </c>
      <c r="FY226" s="7">
        <v>28.882706160716985</v>
      </c>
      <c r="FZ226" s="7">
        <v>22.250447966728665</v>
      </c>
      <c r="GA226" s="7">
        <v>28.882706160716985</v>
      </c>
      <c r="GB226" s="7">
        <v>47.883241196005869</v>
      </c>
      <c r="GC226" s="7">
        <v>47.883241196005869</v>
      </c>
      <c r="GD226" s="7">
        <v>47.883241196005869</v>
      </c>
      <c r="GE226" s="7">
        <v>47.883241196005869</v>
      </c>
      <c r="GF226" s="7">
        <v>59.893614693453152</v>
      </c>
      <c r="GG226" s="7">
        <v>59.893614693453152</v>
      </c>
      <c r="GH226" s="7">
        <v>59.893614693453152</v>
      </c>
      <c r="GI226" s="7">
        <v>59.893614693453152</v>
      </c>
      <c r="GJ226" s="7">
        <v>43.750886689332866</v>
      </c>
      <c r="GK226" s="7">
        <v>43.750886689332866</v>
      </c>
      <c r="GL226" s="7">
        <v>43.750886689332866</v>
      </c>
      <c r="GM226" s="7">
        <v>43.750886689332866</v>
      </c>
      <c r="GN226" s="7">
        <v>7.4915982667404766</v>
      </c>
      <c r="GO226" s="7">
        <v>13.225954508816713</v>
      </c>
      <c r="GP226" s="7">
        <v>7.4915982667404766</v>
      </c>
      <c r="GQ226" s="7">
        <v>13.225954508816713</v>
      </c>
      <c r="GR226" s="7">
        <v>34.506919932243385</v>
      </c>
      <c r="GS226" s="7">
        <v>34.506919932243385</v>
      </c>
      <c r="GT226" s="7">
        <v>34.506919932243385</v>
      </c>
      <c r="GU226" s="7">
        <v>34.506919932243385</v>
      </c>
      <c r="GV226" s="7">
        <v>37.560369796272731</v>
      </c>
      <c r="GW226" s="7">
        <v>37.560369796272731</v>
      </c>
      <c r="GX226" s="7">
        <v>37.560369796272731</v>
      </c>
      <c r="GY226" s="7">
        <v>37.560369796272731</v>
      </c>
      <c r="GZ226" s="7">
        <v>22.685196208803525</v>
      </c>
      <c r="HA226" s="7">
        <v>22.685196208803525</v>
      </c>
    </row>
    <row r="227" spans="65:209" x14ac:dyDescent="0.25">
      <c r="BM227" s="7" cm="1">
        <f t="array" ref="BM227">INDEX($HD$3:$HD$14,BN227,1)</f>
        <v>31</v>
      </c>
      <c r="BN227" s="7">
        <v>10</v>
      </c>
      <c r="BO227" s="7">
        <v>8</v>
      </c>
      <c r="BP227" s="7">
        <v>68.415859569867763</v>
      </c>
      <c r="BQ227" s="7">
        <v>68.415859569867763</v>
      </c>
      <c r="BR227" s="7">
        <v>68.415859569867763</v>
      </c>
      <c r="BS227" s="7">
        <v>68.415859569867763</v>
      </c>
      <c r="BT227" s="7">
        <v>57.22195954325511</v>
      </c>
      <c r="BU227" s="7">
        <v>57.22195954325511</v>
      </c>
      <c r="BV227" s="7">
        <v>57.22195954325511</v>
      </c>
      <c r="BW227" s="7">
        <v>57.22195954325511</v>
      </c>
      <c r="BX227" s="7">
        <v>56.140523900307947</v>
      </c>
      <c r="BY227" s="7">
        <v>56.140523900307947</v>
      </c>
      <c r="BZ227" s="7">
        <v>57.22195954325511</v>
      </c>
      <c r="CA227" s="7">
        <v>57.22195954325511</v>
      </c>
      <c r="CB227" s="7">
        <v>57.22195954325511</v>
      </c>
      <c r="CC227" s="7">
        <v>57.22195954325511</v>
      </c>
      <c r="CD227" s="7">
        <v>66.020281539454643</v>
      </c>
      <c r="CE227" s="7">
        <v>66.020281539454643</v>
      </c>
      <c r="CF227" s="7">
        <v>66.020281539454643</v>
      </c>
      <c r="CG227" s="7">
        <v>66.020281539454643</v>
      </c>
      <c r="CH227" s="7">
        <v>66.020281539454643</v>
      </c>
      <c r="CI227" s="7">
        <v>66.020281539454643</v>
      </c>
      <c r="CJ227" s="7">
        <v>81.564277398152456</v>
      </c>
      <c r="CK227" s="7">
        <v>81.564277398152456</v>
      </c>
      <c r="CL227" s="7">
        <v>81.564277398152456</v>
      </c>
      <c r="CM227" s="7">
        <v>81.564277398152456</v>
      </c>
      <c r="CN227" s="7">
        <v>81.564277398152456</v>
      </c>
      <c r="CO227" s="7">
        <v>81.564277398152456</v>
      </c>
      <c r="CP227" s="7">
        <v>81.564277398152456</v>
      </c>
      <c r="CQ227" s="7">
        <v>81.564277398152456</v>
      </c>
      <c r="CR227" s="7">
        <v>83.582918433929663</v>
      </c>
      <c r="CS227" s="7">
        <v>83.582918433929663</v>
      </c>
      <c r="CT227" s="7">
        <v>83.582918433929663</v>
      </c>
      <c r="CU227" s="7">
        <v>83.582918433929663</v>
      </c>
      <c r="CV227" s="7">
        <v>49.029968959354754</v>
      </c>
      <c r="CW227" s="7">
        <v>49.029968959354754</v>
      </c>
      <c r="CX227" s="7">
        <v>49.029968959354754</v>
      </c>
      <c r="CY227" s="7">
        <v>49.029968959354754</v>
      </c>
      <c r="CZ227" s="7">
        <v>66.020281539454643</v>
      </c>
      <c r="DA227" s="7">
        <v>66.020281539454643</v>
      </c>
      <c r="DB227" s="7">
        <v>66.020281539454643</v>
      </c>
      <c r="DC227" s="7">
        <v>66.020281539454643</v>
      </c>
      <c r="DD227" s="7">
        <v>64.506563124120248</v>
      </c>
      <c r="DE227" s="7">
        <v>64.506563124120248</v>
      </c>
      <c r="DF227" s="7">
        <v>64.506563124120248</v>
      </c>
      <c r="DG227" s="7">
        <v>64.506563124120248</v>
      </c>
      <c r="DH227" s="7">
        <v>68.415859569867763</v>
      </c>
      <c r="DI227" s="7">
        <v>68.415859569867763</v>
      </c>
      <c r="DJ227" s="7">
        <v>68.415859569867763</v>
      </c>
      <c r="DK227" s="7">
        <v>68.415859569867763</v>
      </c>
      <c r="DL227" s="7">
        <v>56.140523900307947</v>
      </c>
      <c r="DM227" s="7">
        <v>56.140523900307947</v>
      </c>
      <c r="DN227" s="7">
        <v>56.140523900307947</v>
      </c>
      <c r="DO227" s="7">
        <v>56.140523900307947</v>
      </c>
      <c r="DP227" s="7">
        <v>54.521498799149619</v>
      </c>
      <c r="DQ227" s="7">
        <v>54.521498799149619</v>
      </c>
      <c r="DR227" s="7">
        <v>54.521498799149619</v>
      </c>
      <c r="DS227" s="7">
        <v>54.521498799149619</v>
      </c>
      <c r="DT227" s="7">
        <v>57.680709451316645</v>
      </c>
      <c r="DU227" s="7">
        <v>57.680709451316645</v>
      </c>
      <c r="DV227" s="7">
        <v>57.680709451316645</v>
      </c>
      <c r="DW227" s="7">
        <v>57.680709451316645</v>
      </c>
      <c r="DX227" s="7">
        <v>46.390947741491061</v>
      </c>
      <c r="DY227" s="7">
        <v>46.390947741491061</v>
      </c>
      <c r="DZ227" s="7">
        <v>46.390947741491061</v>
      </c>
      <c r="EA227" s="7">
        <v>46.390947741491061</v>
      </c>
      <c r="EB227" s="7">
        <v>17.217213057970707</v>
      </c>
      <c r="EC227" s="7">
        <v>17.217213057970707</v>
      </c>
      <c r="ED227" s="7">
        <v>17.217213057970707</v>
      </c>
      <c r="EE227" s="7">
        <v>17.217213057970707</v>
      </c>
      <c r="EF227" s="7">
        <v>22.663667562027854</v>
      </c>
      <c r="EG227" s="7">
        <v>22.663667562027854</v>
      </c>
      <c r="EH227" s="7">
        <v>22.663667562027854</v>
      </c>
      <c r="EI227" s="7">
        <v>22.663667562027854</v>
      </c>
      <c r="EJ227" s="7">
        <v>15.476131127755142</v>
      </c>
      <c r="EK227" s="7">
        <v>24.471425700027801</v>
      </c>
      <c r="EL227" s="7">
        <v>15.476131127755142</v>
      </c>
      <c r="EM227" s="7">
        <v>24.471425700027801</v>
      </c>
      <c r="EN227" s="7">
        <v>57.881426730618756</v>
      </c>
      <c r="EO227" s="7">
        <v>57.881426730618756</v>
      </c>
      <c r="EP227" s="7">
        <v>17.217213057970707</v>
      </c>
      <c r="EQ227" s="7">
        <v>17.217213057970707</v>
      </c>
      <c r="ER227" s="7">
        <v>17.217213057970707</v>
      </c>
      <c r="ES227" s="7">
        <v>17.217213057970707</v>
      </c>
      <c r="ET227" s="7">
        <v>18.816934524071829</v>
      </c>
      <c r="EU227" s="7">
        <v>18.816934524071829</v>
      </c>
      <c r="EV227" s="7">
        <v>32.901175556514765</v>
      </c>
      <c r="EW227" s="7">
        <v>32.901175556514765</v>
      </c>
      <c r="EX227" s="7">
        <v>32.901175556514765</v>
      </c>
      <c r="EY227" s="7">
        <v>32.901175556514765</v>
      </c>
      <c r="EZ227" s="7">
        <v>32.901175556514765</v>
      </c>
      <c r="FA227" s="7">
        <v>32.901175556514765</v>
      </c>
      <c r="FB227" s="7">
        <v>52.196432576577649</v>
      </c>
      <c r="FC227" s="7">
        <v>12.578956218975085</v>
      </c>
      <c r="FD227" s="7">
        <v>17.149283744561625</v>
      </c>
      <c r="FE227" s="7">
        <v>52.196432576577649</v>
      </c>
      <c r="FF227" s="7">
        <v>12.578956218975085</v>
      </c>
      <c r="FG227" s="7">
        <v>17.149283744561625</v>
      </c>
      <c r="FH227" s="7">
        <v>12.578956218975085</v>
      </c>
      <c r="FI227" s="7">
        <v>17.149283744561625</v>
      </c>
      <c r="FJ227" s="7">
        <v>12.578956218975085</v>
      </c>
      <c r="FK227" s="7">
        <v>17.149283744561625</v>
      </c>
      <c r="FL227" s="7">
        <v>21.241432975093819</v>
      </c>
      <c r="FM227" s="7">
        <v>21.241432975093819</v>
      </c>
      <c r="FN227" s="7">
        <v>21.241432975093819</v>
      </c>
      <c r="FO227" s="7">
        <v>21.241432975093819</v>
      </c>
      <c r="FP227" s="7">
        <v>18.398727399055691</v>
      </c>
      <c r="FQ227" s="7">
        <v>27.931109270873876</v>
      </c>
      <c r="FR227" s="7">
        <v>18.398727399055691</v>
      </c>
      <c r="FS227" s="7">
        <v>27.931109270873876</v>
      </c>
      <c r="FT227" s="7">
        <v>32.901175556514765</v>
      </c>
      <c r="FU227" s="7">
        <v>32.901175556514765</v>
      </c>
      <c r="FV227" s="7">
        <v>32.901175556514765</v>
      </c>
      <c r="FW227" s="7">
        <v>32.901175556514765</v>
      </c>
      <c r="FX227" s="7">
        <v>21.689463911727323</v>
      </c>
      <c r="FY227" s="7">
        <v>27.422211333938403</v>
      </c>
      <c r="FZ227" s="7">
        <v>21.689463911727323</v>
      </c>
      <c r="GA227" s="7">
        <v>27.422211333938403</v>
      </c>
      <c r="GB227" s="7">
        <v>46.390947741491061</v>
      </c>
      <c r="GC227" s="7">
        <v>46.390947741491061</v>
      </c>
      <c r="GD227" s="7">
        <v>46.390947741491061</v>
      </c>
      <c r="GE227" s="7">
        <v>46.390947741491061</v>
      </c>
      <c r="GF227" s="7">
        <v>57.881426730618756</v>
      </c>
      <c r="GG227" s="7">
        <v>57.881426730618756</v>
      </c>
      <c r="GH227" s="7">
        <v>57.881426730618756</v>
      </c>
      <c r="GI227" s="7">
        <v>57.881426730618756</v>
      </c>
      <c r="GJ227" s="7">
        <v>38.64852191845749</v>
      </c>
      <c r="GK227" s="7">
        <v>38.64852191845749</v>
      </c>
      <c r="GL227" s="7">
        <v>38.64852191845749</v>
      </c>
      <c r="GM227" s="7">
        <v>38.64852191845749</v>
      </c>
      <c r="GN227" s="7">
        <v>5.4268800476598189</v>
      </c>
      <c r="GO227" s="7">
        <v>9.6082974392536613</v>
      </c>
      <c r="GP227" s="7">
        <v>5.4268800476598189</v>
      </c>
      <c r="GQ227" s="7">
        <v>9.6082974392536613</v>
      </c>
      <c r="GR227" s="7">
        <v>82.185778578914935</v>
      </c>
      <c r="GS227" s="7">
        <v>82.185778578914935</v>
      </c>
      <c r="GT227" s="7">
        <v>82.185778578914935</v>
      </c>
      <c r="GU227" s="7">
        <v>82.185778578914935</v>
      </c>
      <c r="GV227" s="7">
        <v>71.76465961561594</v>
      </c>
      <c r="GW227" s="7">
        <v>71.76465961561594</v>
      </c>
      <c r="GX227" s="7">
        <v>71.76465961561594</v>
      </c>
      <c r="GY227" s="7">
        <v>71.76465961561594</v>
      </c>
      <c r="GZ227" s="7">
        <v>76.533434671437149</v>
      </c>
      <c r="HA227" s="7">
        <v>76.533434671437149</v>
      </c>
    </row>
    <row r="228" spans="65:209" x14ac:dyDescent="0.25">
      <c r="BM228" s="7" cm="1">
        <f t="array" ref="BM228">INDEX($HD$3:$HD$14,BN228,1)</f>
        <v>31</v>
      </c>
      <c r="BN228" s="7">
        <v>10</v>
      </c>
      <c r="BO228" s="7">
        <v>9</v>
      </c>
      <c r="BP228" s="7">
        <v>78.551490514164001</v>
      </c>
      <c r="BQ228" s="7">
        <v>78.551490514164001</v>
      </c>
      <c r="BR228" s="7">
        <v>78.551490514164001</v>
      </c>
      <c r="BS228" s="7">
        <v>78.551490514164001</v>
      </c>
      <c r="BT228" s="7">
        <v>71.784667314955925</v>
      </c>
      <c r="BU228" s="7">
        <v>71.784667314955925</v>
      </c>
      <c r="BV228" s="7">
        <v>71.784667314955925</v>
      </c>
      <c r="BW228" s="7">
        <v>71.784667314955925</v>
      </c>
      <c r="BX228" s="7">
        <v>58.268253886847518</v>
      </c>
      <c r="BY228" s="7">
        <v>58.268253886847518</v>
      </c>
      <c r="BZ228" s="7">
        <v>71.784667314955925</v>
      </c>
      <c r="CA228" s="7">
        <v>71.784667314955925</v>
      </c>
      <c r="CB228" s="7">
        <v>71.784667314955925</v>
      </c>
      <c r="CC228" s="7">
        <v>71.784667314955925</v>
      </c>
      <c r="CD228" s="7">
        <v>72.773333268739208</v>
      </c>
      <c r="CE228" s="7">
        <v>72.773333268739208</v>
      </c>
      <c r="CF228" s="7">
        <v>72.773333268739208</v>
      </c>
      <c r="CG228" s="7">
        <v>72.773333268739208</v>
      </c>
      <c r="CH228" s="7">
        <v>72.773333268739208</v>
      </c>
      <c r="CI228" s="7">
        <v>72.773333268739208</v>
      </c>
      <c r="CJ228" s="7">
        <v>83.420625377639482</v>
      </c>
      <c r="CK228" s="7">
        <v>83.420625377639482</v>
      </c>
      <c r="CL228" s="7">
        <v>83.420625377639482</v>
      </c>
      <c r="CM228" s="7">
        <v>83.420625377639482</v>
      </c>
      <c r="CN228" s="7">
        <v>83.420625377639482</v>
      </c>
      <c r="CO228" s="7">
        <v>83.420625377639482</v>
      </c>
      <c r="CP228" s="7">
        <v>83.420625377639482</v>
      </c>
      <c r="CQ228" s="7">
        <v>83.420625377639482</v>
      </c>
      <c r="CR228" s="7">
        <v>95.921033952111458</v>
      </c>
      <c r="CS228" s="7">
        <v>95.921033952111458</v>
      </c>
      <c r="CT228" s="7">
        <v>95.921033952111458</v>
      </c>
      <c r="CU228" s="7">
        <v>95.921033952111458</v>
      </c>
      <c r="CV228" s="7">
        <v>57.742419624838618</v>
      </c>
      <c r="CW228" s="7">
        <v>57.742419624838618</v>
      </c>
      <c r="CX228" s="7">
        <v>57.742419624838618</v>
      </c>
      <c r="CY228" s="7">
        <v>57.742419624838618</v>
      </c>
      <c r="CZ228" s="7">
        <v>72.773333268739208</v>
      </c>
      <c r="DA228" s="7">
        <v>72.773333268739208</v>
      </c>
      <c r="DB228" s="7">
        <v>72.773333268739208</v>
      </c>
      <c r="DC228" s="7">
        <v>72.773333268739208</v>
      </c>
      <c r="DD228" s="7">
        <v>66.447802742785996</v>
      </c>
      <c r="DE228" s="7">
        <v>66.447802742785996</v>
      </c>
      <c r="DF228" s="7">
        <v>66.447802742785996</v>
      </c>
      <c r="DG228" s="7">
        <v>66.447802742785996</v>
      </c>
      <c r="DH228" s="7">
        <v>78.551490514164001</v>
      </c>
      <c r="DI228" s="7">
        <v>78.551490514164001</v>
      </c>
      <c r="DJ228" s="7">
        <v>78.551490514164001</v>
      </c>
      <c r="DK228" s="7">
        <v>78.551490514164001</v>
      </c>
      <c r="DL228" s="7">
        <v>58.268253886847518</v>
      </c>
      <c r="DM228" s="7">
        <v>58.268253886847518</v>
      </c>
      <c r="DN228" s="7">
        <v>58.268253886847518</v>
      </c>
      <c r="DO228" s="7">
        <v>58.268253886847518</v>
      </c>
      <c r="DP228" s="7">
        <v>64.133718061935554</v>
      </c>
      <c r="DQ228" s="7">
        <v>64.133718061935554</v>
      </c>
      <c r="DR228" s="7">
        <v>64.133718061935554</v>
      </c>
      <c r="DS228" s="7">
        <v>64.133718061935554</v>
      </c>
      <c r="DT228" s="7">
        <v>60.253894713035287</v>
      </c>
      <c r="DU228" s="7">
        <v>60.253894713035287</v>
      </c>
      <c r="DV228" s="7">
        <v>60.253894713035287</v>
      </c>
      <c r="DW228" s="7">
        <v>60.253894713035287</v>
      </c>
      <c r="DX228" s="7">
        <v>49.563068367206739</v>
      </c>
      <c r="DY228" s="7">
        <v>49.563068367206739</v>
      </c>
      <c r="DZ228" s="7">
        <v>49.563068367206739</v>
      </c>
      <c r="EA228" s="7">
        <v>49.563068367206739</v>
      </c>
      <c r="EB228" s="7">
        <v>21.156091813301998</v>
      </c>
      <c r="EC228" s="7">
        <v>21.156091813301998</v>
      </c>
      <c r="ED228" s="7">
        <v>21.156091813301998</v>
      </c>
      <c r="EE228" s="7">
        <v>21.156091813301998</v>
      </c>
      <c r="EF228" s="7">
        <v>24.785998153664224</v>
      </c>
      <c r="EG228" s="7">
        <v>24.785998153664224</v>
      </c>
      <c r="EH228" s="7">
        <v>24.785998153664224</v>
      </c>
      <c r="EI228" s="7">
        <v>24.785998153664224</v>
      </c>
      <c r="EJ228" s="7">
        <v>17.125425229173047</v>
      </c>
      <c r="EK228" s="7">
        <v>26.474111657557174</v>
      </c>
      <c r="EL228" s="7">
        <v>17.125425229173047</v>
      </c>
      <c r="EM228" s="7">
        <v>26.474111657557174</v>
      </c>
      <c r="EN228" s="7">
        <v>59.749708637453132</v>
      </c>
      <c r="EO228" s="7">
        <v>59.749708637453132</v>
      </c>
      <c r="EP228" s="7">
        <v>21.156091813301998</v>
      </c>
      <c r="EQ228" s="7">
        <v>21.156091813301998</v>
      </c>
      <c r="ER228" s="7">
        <v>21.156091813301998</v>
      </c>
      <c r="ES228" s="7">
        <v>21.156091813301998</v>
      </c>
      <c r="ET228" s="7">
        <v>24.485807079831389</v>
      </c>
      <c r="EU228" s="7">
        <v>24.485807079831389</v>
      </c>
      <c r="EV228" s="7">
        <v>39.968388370111413</v>
      </c>
      <c r="EW228" s="7">
        <v>39.968388370111413</v>
      </c>
      <c r="EX228" s="7">
        <v>39.968388370111413</v>
      </c>
      <c r="EY228" s="7">
        <v>39.968388370111413</v>
      </c>
      <c r="EZ228" s="7">
        <v>39.968388370111413</v>
      </c>
      <c r="FA228" s="7">
        <v>39.968388370111413</v>
      </c>
      <c r="FB228" s="7">
        <v>53.710814869455994</v>
      </c>
      <c r="FC228" s="7">
        <v>17.456047020422282</v>
      </c>
      <c r="FD228" s="7">
        <v>23.836747342439878</v>
      </c>
      <c r="FE228" s="7">
        <v>53.710814869455994</v>
      </c>
      <c r="FF228" s="7">
        <v>17.456047020422282</v>
      </c>
      <c r="FG228" s="7">
        <v>23.836747342439878</v>
      </c>
      <c r="FH228" s="7">
        <v>17.456047020422282</v>
      </c>
      <c r="FI228" s="7">
        <v>23.836747342439878</v>
      </c>
      <c r="FJ228" s="7">
        <v>17.456047020422282</v>
      </c>
      <c r="FK228" s="7">
        <v>23.836747342439878</v>
      </c>
      <c r="FL228" s="7">
        <v>25.67174351436655</v>
      </c>
      <c r="FM228" s="7">
        <v>25.67174351436655</v>
      </c>
      <c r="FN228" s="7">
        <v>25.67174351436655</v>
      </c>
      <c r="FO228" s="7">
        <v>25.67174351436655</v>
      </c>
      <c r="FP228" s="7">
        <v>20.069318834546912</v>
      </c>
      <c r="FQ228" s="7">
        <v>30.038713732485355</v>
      </c>
      <c r="FR228" s="7">
        <v>20.069318834546912</v>
      </c>
      <c r="FS228" s="7">
        <v>30.038713732485355</v>
      </c>
      <c r="FT228" s="7">
        <v>39.968388370111413</v>
      </c>
      <c r="FU228" s="7">
        <v>39.968388370111413</v>
      </c>
      <c r="FV228" s="7">
        <v>39.968388370111413</v>
      </c>
      <c r="FW228" s="7">
        <v>39.968388370111413</v>
      </c>
      <c r="FX228" s="7">
        <v>22.053963665205302</v>
      </c>
      <c r="FY228" s="7">
        <v>28.339826199023438</v>
      </c>
      <c r="FZ228" s="7">
        <v>22.053963665205302</v>
      </c>
      <c r="GA228" s="7">
        <v>28.339826199023438</v>
      </c>
      <c r="GB228" s="7">
        <v>49.563068367206739</v>
      </c>
      <c r="GC228" s="7">
        <v>49.563068367206739</v>
      </c>
      <c r="GD228" s="7">
        <v>49.563068367206739</v>
      </c>
      <c r="GE228" s="7">
        <v>49.563068367206739</v>
      </c>
      <c r="GF228" s="7">
        <v>59.749708637453132</v>
      </c>
      <c r="GG228" s="7">
        <v>59.749708637453132</v>
      </c>
      <c r="GH228" s="7">
        <v>59.749708637453132</v>
      </c>
      <c r="GI228" s="7">
        <v>59.749708637453132</v>
      </c>
      <c r="GJ228" s="7">
        <v>36.521370425354831</v>
      </c>
      <c r="GK228" s="7">
        <v>36.521370425354831</v>
      </c>
      <c r="GL228" s="7">
        <v>36.521370425354831</v>
      </c>
      <c r="GM228" s="7">
        <v>36.521370425354831</v>
      </c>
      <c r="GN228" s="7">
        <v>7.4465307910102592</v>
      </c>
      <c r="GO228" s="7">
        <v>12.525431750403223</v>
      </c>
      <c r="GP228" s="7">
        <v>7.4465307910102592</v>
      </c>
      <c r="GQ228" s="7">
        <v>12.525431750403223</v>
      </c>
      <c r="GR228" s="7">
        <v>88.001726272800255</v>
      </c>
      <c r="GS228" s="7">
        <v>88.001726272800255</v>
      </c>
      <c r="GT228" s="7">
        <v>88.001726272800255</v>
      </c>
      <c r="GU228" s="7">
        <v>88.001726272800255</v>
      </c>
      <c r="GV228" s="7">
        <v>75.842859190806223</v>
      </c>
      <c r="GW228" s="7">
        <v>75.842859190806223</v>
      </c>
      <c r="GX228" s="7">
        <v>75.842859190806223</v>
      </c>
      <c r="GY228" s="7">
        <v>75.842859190806223</v>
      </c>
      <c r="GZ228" s="7">
        <v>85.750040662316934</v>
      </c>
      <c r="HA228" s="7">
        <v>85.750040662316934</v>
      </c>
    </row>
    <row r="229" spans="65:209" x14ac:dyDescent="0.25">
      <c r="BM229" s="7" cm="1">
        <f t="array" ref="BM229">INDEX($HD$3:$HD$14,BN229,1)</f>
        <v>31</v>
      </c>
      <c r="BN229" s="7">
        <v>10</v>
      </c>
      <c r="BO229" s="7">
        <v>10</v>
      </c>
      <c r="BP229" s="7">
        <v>74.983583048592479</v>
      </c>
      <c r="BQ229" s="7">
        <v>74.983583048592479</v>
      </c>
      <c r="BR229" s="7">
        <v>74.983583048592479</v>
      </c>
      <c r="BS229" s="7">
        <v>74.983583048592479</v>
      </c>
      <c r="BT229" s="7">
        <v>68.509951344178944</v>
      </c>
      <c r="BU229" s="7">
        <v>68.509951344178944</v>
      </c>
      <c r="BV229" s="7">
        <v>68.509951344178944</v>
      </c>
      <c r="BW229" s="7">
        <v>68.509951344178944</v>
      </c>
      <c r="BX229" s="7">
        <v>56.658223397683365</v>
      </c>
      <c r="BY229" s="7">
        <v>56.658223397683365</v>
      </c>
      <c r="BZ229" s="7">
        <v>68.509951344178944</v>
      </c>
      <c r="CA229" s="7">
        <v>68.509951344178944</v>
      </c>
      <c r="CB229" s="7">
        <v>68.509951344178944</v>
      </c>
      <c r="CC229" s="7">
        <v>68.509951344178944</v>
      </c>
      <c r="CD229" s="7">
        <v>72.367453947082168</v>
      </c>
      <c r="CE229" s="7">
        <v>72.367453947082168</v>
      </c>
      <c r="CF229" s="7">
        <v>72.367453947082168</v>
      </c>
      <c r="CG229" s="7">
        <v>72.367453947082168</v>
      </c>
      <c r="CH229" s="7">
        <v>72.367453947082168</v>
      </c>
      <c r="CI229" s="7">
        <v>72.367453947082168</v>
      </c>
      <c r="CJ229" s="7">
        <v>78.358726517947218</v>
      </c>
      <c r="CK229" s="7">
        <v>78.358726517947218</v>
      </c>
      <c r="CL229" s="7">
        <v>78.358726517947218</v>
      </c>
      <c r="CM229" s="7">
        <v>78.358726517947218</v>
      </c>
      <c r="CN229" s="7">
        <v>78.358726517947218</v>
      </c>
      <c r="CO229" s="7">
        <v>78.358726517947218</v>
      </c>
      <c r="CP229" s="7">
        <v>78.358726517947218</v>
      </c>
      <c r="CQ229" s="7">
        <v>78.358726517947218</v>
      </c>
      <c r="CR229" s="7">
        <v>92.853878779853176</v>
      </c>
      <c r="CS229" s="7">
        <v>92.853878779853176</v>
      </c>
      <c r="CT229" s="7">
        <v>92.853878779853176</v>
      </c>
      <c r="CU229" s="7">
        <v>92.853878779853176</v>
      </c>
      <c r="CV229" s="7">
        <v>61.556274760791638</v>
      </c>
      <c r="CW229" s="7">
        <v>61.556274760791638</v>
      </c>
      <c r="CX229" s="7">
        <v>61.556274760791638</v>
      </c>
      <c r="CY229" s="7">
        <v>61.556274760791638</v>
      </c>
      <c r="CZ229" s="7">
        <v>72.367453947082168</v>
      </c>
      <c r="DA229" s="7">
        <v>72.367453947082168</v>
      </c>
      <c r="DB229" s="7">
        <v>72.367453947082168</v>
      </c>
      <c r="DC229" s="7">
        <v>72.367453947082168</v>
      </c>
      <c r="DD229" s="7">
        <v>61.604367968211129</v>
      </c>
      <c r="DE229" s="7">
        <v>61.604367968211129</v>
      </c>
      <c r="DF229" s="7">
        <v>61.604367968211129</v>
      </c>
      <c r="DG229" s="7">
        <v>61.604367968211129</v>
      </c>
      <c r="DH229" s="7">
        <v>74.983583048592479</v>
      </c>
      <c r="DI229" s="7">
        <v>74.983583048592479</v>
      </c>
      <c r="DJ229" s="7">
        <v>74.983583048592479</v>
      </c>
      <c r="DK229" s="7">
        <v>74.983583048592479</v>
      </c>
      <c r="DL229" s="7">
        <v>56.658223397683365</v>
      </c>
      <c r="DM229" s="7">
        <v>56.658223397683365</v>
      </c>
      <c r="DN229" s="7">
        <v>56.658223397683365</v>
      </c>
      <c r="DO229" s="7">
        <v>56.658223397683365</v>
      </c>
      <c r="DP229" s="7">
        <v>61.997420777037945</v>
      </c>
      <c r="DQ229" s="7">
        <v>61.997420777037945</v>
      </c>
      <c r="DR229" s="7">
        <v>61.997420777037945</v>
      </c>
      <c r="DS229" s="7">
        <v>61.997420777037945</v>
      </c>
      <c r="DT229" s="7">
        <v>58.518229452888605</v>
      </c>
      <c r="DU229" s="7">
        <v>58.518229452888605</v>
      </c>
      <c r="DV229" s="7">
        <v>58.518229452888605</v>
      </c>
      <c r="DW229" s="7">
        <v>58.518229452888605</v>
      </c>
      <c r="DX229" s="7">
        <v>55.449842448744839</v>
      </c>
      <c r="DY229" s="7">
        <v>55.449842448744839</v>
      </c>
      <c r="DZ229" s="7">
        <v>55.449842448744839</v>
      </c>
      <c r="EA229" s="7">
        <v>55.449842448744839</v>
      </c>
      <c r="EB229" s="7">
        <v>26.081264807092385</v>
      </c>
      <c r="EC229" s="7">
        <v>26.081264807092385</v>
      </c>
      <c r="ED229" s="7">
        <v>26.081264807092385</v>
      </c>
      <c r="EE229" s="7">
        <v>26.081264807092385</v>
      </c>
      <c r="EF229" s="7">
        <v>35.090531749237464</v>
      </c>
      <c r="EG229" s="7">
        <v>35.090531749237464</v>
      </c>
      <c r="EH229" s="7">
        <v>35.090531749237464</v>
      </c>
      <c r="EI229" s="7">
        <v>35.090531749237464</v>
      </c>
      <c r="EJ229" s="7">
        <v>19.195424588310843</v>
      </c>
      <c r="EK229" s="7">
        <v>30.030655546055694</v>
      </c>
      <c r="EL229" s="7">
        <v>19.195424588310843</v>
      </c>
      <c r="EM229" s="7">
        <v>30.030655546055694</v>
      </c>
      <c r="EN229" s="7">
        <v>61.897301340149383</v>
      </c>
      <c r="EO229" s="7">
        <v>61.897301340149383</v>
      </c>
      <c r="EP229" s="7">
        <v>26.081264807092385</v>
      </c>
      <c r="EQ229" s="7">
        <v>26.081264807092385</v>
      </c>
      <c r="ER229" s="7">
        <v>26.081264807092385</v>
      </c>
      <c r="ES229" s="7">
        <v>26.081264807092385</v>
      </c>
      <c r="ET229" s="7">
        <v>31.07183830293549</v>
      </c>
      <c r="EU229" s="7">
        <v>31.07183830293549</v>
      </c>
      <c r="EV229" s="7">
        <v>49.765904360950138</v>
      </c>
      <c r="EW229" s="7">
        <v>49.765904360950138</v>
      </c>
      <c r="EX229" s="7">
        <v>49.765904360950138</v>
      </c>
      <c r="EY229" s="7">
        <v>49.765904360950138</v>
      </c>
      <c r="EZ229" s="7">
        <v>49.765904360950138</v>
      </c>
      <c r="FA229" s="7">
        <v>49.765904360950138</v>
      </c>
      <c r="FB229" s="7">
        <v>56.87491674007768</v>
      </c>
      <c r="FC229" s="7">
        <v>19.81935062288418</v>
      </c>
      <c r="FD229" s="7">
        <v>26.746342891413473</v>
      </c>
      <c r="FE229" s="7">
        <v>56.87491674007768</v>
      </c>
      <c r="FF229" s="7">
        <v>19.81935062288418</v>
      </c>
      <c r="FG229" s="7">
        <v>26.746342891413473</v>
      </c>
      <c r="FH229" s="7">
        <v>19.81935062288418</v>
      </c>
      <c r="FI229" s="7">
        <v>26.746342891413473</v>
      </c>
      <c r="FJ229" s="7">
        <v>19.81935062288418</v>
      </c>
      <c r="FK229" s="7">
        <v>26.746342891413473</v>
      </c>
      <c r="FL229" s="7">
        <v>30.526965777111464</v>
      </c>
      <c r="FM229" s="7">
        <v>30.526965777111464</v>
      </c>
      <c r="FN229" s="7">
        <v>30.526965777111464</v>
      </c>
      <c r="FO229" s="7">
        <v>30.526965777111464</v>
      </c>
      <c r="FP229" s="7">
        <v>23.85933544526106</v>
      </c>
      <c r="FQ229" s="7">
        <v>34.451040583127515</v>
      </c>
      <c r="FR229" s="7">
        <v>23.85933544526106</v>
      </c>
      <c r="FS229" s="7">
        <v>34.451040583127515</v>
      </c>
      <c r="FT229" s="7">
        <v>49.765904360950138</v>
      </c>
      <c r="FU229" s="7">
        <v>49.765904360950138</v>
      </c>
      <c r="FV229" s="7">
        <v>49.765904360950138</v>
      </c>
      <c r="FW229" s="7">
        <v>49.765904360950138</v>
      </c>
      <c r="FX229" s="7">
        <v>24.393313245835802</v>
      </c>
      <c r="FY229" s="7">
        <v>31.705265499708254</v>
      </c>
      <c r="FZ229" s="7">
        <v>24.393313245835802</v>
      </c>
      <c r="GA229" s="7">
        <v>31.705265499708254</v>
      </c>
      <c r="GB229" s="7">
        <v>55.449842448744839</v>
      </c>
      <c r="GC229" s="7">
        <v>55.449842448744839</v>
      </c>
      <c r="GD229" s="7">
        <v>55.449842448744839</v>
      </c>
      <c r="GE229" s="7">
        <v>55.449842448744839</v>
      </c>
      <c r="GF229" s="7">
        <v>61.897301340149383</v>
      </c>
      <c r="GG229" s="7">
        <v>61.897301340149383</v>
      </c>
      <c r="GH229" s="7">
        <v>61.897301340149383</v>
      </c>
      <c r="GI229" s="7">
        <v>61.897301340149383</v>
      </c>
      <c r="GJ229" s="7">
        <v>39.797338702387123</v>
      </c>
      <c r="GK229" s="7">
        <v>39.797338702387123</v>
      </c>
      <c r="GL229" s="7">
        <v>39.797338702387123</v>
      </c>
      <c r="GM229" s="7">
        <v>39.797338702387123</v>
      </c>
      <c r="GN229" s="7">
        <v>10.69313076078153</v>
      </c>
      <c r="GO229" s="7">
        <v>17.08744613491351</v>
      </c>
      <c r="GP229" s="7">
        <v>10.69313076078153</v>
      </c>
      <c r="GQ229" s="7">
        <v>17.08744613491351</v>
      </c>
      <c r="GR229" s="7">
        <v>87.959295622287343</v>
      </c>
      <c r="GS229" s="7">
        <v>87.959295622287343</v>
      </c>
      <c r="GT229" s="7">
        <v>87.959295622287343</v>
      </c>
      <c r="GU229" s="7">
        <v>87.959295622287343</v>
      </c>
      <c r="GV229" s="7">
        <v>71.817073220659907</v>
      </c>
      <c r="GW229" s="7">
        <v>71.817073220659907</v>
      </c>
      <c r="GX229" s="7">
        <v>71.817073220659907</v>
      </c>
      <c r="GY229" s="7">
        <v>71.817073220659907</v>
      </c>
      <c r="GZ229" s="7">
        <v>83.085323376436875</v>
      </c>
      <c r="HA229" s="7">
        <v>83.085323376436875</v>
      </c>
    </row>
    <row r="230" spans="65:209" x14ac:dyDescent="0.25">
      <c r="BM230" s="7" cm="1">
        <f t="array" ref="BM230">INDEX($HD$3:$HD$14,BN230,1)</f>
        <v>31</v>
      </c>
      <c r="BN230" s="7">
        <v>10</v>
      </c>
      <c r="BO230" s="7">
        <v>11</v>
      </c>
      <c r="BP230" s="7">
        <v>70.256105207566279</v>
      </c>
      <c r="BQ230" s="7">
        <v>70.256105207566279</v>
      </c>
      <c r="BR230" s="7">
        <v>70.256105207566279</v>
      </c>
      <c r="BS230" s="7">
        <v>70.256105207566279</v>
      </c>
      <c r="BT230" s="7">
        <v>63.88471438917874</v>
      </c>
      <c r="BU230" s="7">
        <v>63.88471438917874</v>
      </c>
      <c r="BV230" s="7">
        <v>63.88471438917874</v>
      </c>
      <c r="BW230" s="7">
        <v>63.88471438917874</v>
      </c>
      <c r="BX230" s="7">
        <v>53.559382540131814</v>
      </c>
      <c r="BY230" s="7">
        <v>53.559382540131814</v>
      </c>
      <c r="BZ230" s="7">
        <v>63.88471438917874</v>
      </c>
      <c r="CA230" s="7">
        <v>63.88471438917874</v>
      </c>
      <c r="CB230" s="7">
        <v>63.88471438917874</v>
      </c>
      <c r="CC230" s="7">
        <v>63.88471438917874</v>
      </c>
      <c r="CD230" s="7">
        <v>67.597794802302317</v>
      </c>
      <c r="CE230" s="7">
        <v>67.597794802302317</v>
      </c>
      <c r="CF230" s="7">
        <v>67.597794802302317</v>
      </c>
      <c r="CG230" s="7">
        <v>67.597794802302317</v>
      </c>
      <c r="CH230" s="7">
        <v>67.597794802302317</v>
      </c>
      <c r="CI230" s="7">
        <v>67.597794802302317</v>
      </c>
      <c r="CJ230" s="7">
        <v>74.20409680567424</v>
      </c>
      <c r="CK230" s="7">
        <v>74.20409680567424</v>
      </c>
      <c r="CL230" s="7">
        <v>74.20409680567424</v>
      </c>
      <c r="CM230" s="7">
        <v>74.20409680567424</v>
      </c>
      <c r="CN230" s="7">
        <v>74.20409680567424</v>
      </c>
      <c r="CO230" s="7">
        <v>74.20409680567424</v>
      </c>
      <c r="CP230" s="7">
        <v>74.20409680567424</v>
      </c>
      <c r="CQ230" s="7">
        <v>74.20409680567424</v>
      </c>
      <c r="CR230" s="7">
        <v>86.553366117082163</v>
      </c>
      <c r="CS230" s="7">
        <v>86.553366117082163</v>
      </c>
      <c r="CT230" s="7">
        <v>86.553366117082163</v>
      </c>
      <c r="CU230" s="7">
        <v>86.553366117082163</v>
      </c>
      <c r="CV230" s="7">
        <v>58.13092722652479</v>
      </c>
      <c r="CW230" s="7">
        <v>58.13092722652479</v>
      </c>
      <c r="CX230" s="7">
        <v>58.13092722652479</v>
      </c>
      <c r="CY230" s="7">
        <v>58.13092722652479</v>
      </c>
      <c r="CZ230" s="7">
        <v>67.597794802302317</v>
      </c>
      <c r="DA230" s="7">
        <v>67.597794802302317</v>
      </c>
      <c r="DB230" s="7">
        <v>67.597794802302317</v>
      </c>
      <c r="DC230" s="7">
        <v>67.597794802302317</v>
      </c>
      <c r="DD230" s="7">
        <v>56.90805291582101</v>
      </c>
      <c r="DE230" s="7">
        <v>56.90805291582101</v>
      </c>
      <c r="DF230" s="7">
        <v>56.90805291582101</v>
      </c>
      <c r="DG230" s="7">
        <v>56.90805291582101</v>
      </c>
      <c r="DH230" s="7">
        <v>70.256105207566279</v>
      </c>
      <c r="DI230" s="7">
        <v>70.256105207566279</v>
      </c>
      <c r="DJ230" s="7">
        <v>70.256105207566279</v>
      </c>
      <c r="DK230" s="7">
        <v>70.256105207566279</v>
      </c>
      <c r="DL230" s="7">
        <v>53.559382540131814</v>
      </c>
      <c r="DM230" s="7">
        <v>53.559382540131814</v>
      </c>
      <c r="DN230" s="7">
        <v>53.559382540131814</v>
      </c>
      <c r="DO230" s="7">
        <v>53.559382540131814</v>
      </c>
      <c r="DP230" s="7">
        <v>57.48296495913484</v>
      </c>
      <c r="DQ230" s="7">
        <v>57.48296495913484</v>
      </c>
      <c r="DR230" s="7">
        <v>57.48296495913484</v>
      </c>
      <c r="DS230" s="7">
        <v>57.48296495913484</v>
      </c>
      <c r="DT230" s="7">
        <v>55.704828750762417</v>
      </c>
      <c r="DU230" s="7">
        <v>55.704828750762417</v>
      </c>
      <c r="DV230" s="7">
        <v>55.704828750762417</v>
      </c>
      <c r="DW230" s="7">
        <v>55.704828750762417</v>
      </c>
      <c r="DX230" s="7">
        <v>59.254355912228768</v>
      </c>
      <c r="DY230" s="7">
        <v>59.254355912228768</v>
      </c>
      <c r="DZ230" s="7">
        <v>59.254355912228768</v>
      </c>
      <c r="EA230" s="7">
        <v>59.254355912228768</v>
      </c>
      <c r="EB230" s="7">
        <v>28.974750219211128</v>
      </c>
      <c r="EC230" s="7">
        <v>28.974750219211128</v>
      </c>
      <c r="ED230" s="7">
        <v>28.974750219211128</v>
      </c>
      <c r="EE230" s="7">
        <v>28.974750219211128</v>
      </c>
      <c r="EF230" s="7">
        <v>42.038423047570454</v>
      </c>
      <c r="EG230" s="7">
        <v>42.038423047570454</v>
      </c>
      <c r="EH230" s="7">
        <v>42.038423047570454</v>
      </c>
      <c r="EI230" s="7">
        <v>42.038423047570454</v>
      </c>
      <c r="EJ230" s="7">
        <v>20.577456357950151</v>
      </c>
      <c r="EK230" s="7">
        <v>32.280396415610006</v>
      </c>
      <c r="EL230" s="7">
        <v>20.577456357950151</v>
      </c>
      <c r="EM230" s="7">
        <v>32.280396415610006</v>
      </c>
      <c r="EN230" s="7">
        <v>63.394424772938457</v>
      </c>
      <c r="EO230" s="7">
        <v>63.394424772938457</v>
      </c>
      <c r="EP230" s="7">
        <v>28.974750219211128</v>
      </c>
      <c r="EQ230" s="7">
        <v>28.974750219211128</v>
      </c>
      <c r="ER230" s="7">
        <v>28.974750219211128</v>
      </c>
      <c r="ES230" s="7">
        <v>28.974750219211128</v>
      </c>
      <c r="ET230" s="7">
        <v>37.604909848511724</v>
      </c>
      <c r="EU230" s="7">
        <v>37.604909848511724</v>
      </c>
      <c r="EV230" s="7">
        <v>56.578867485574733</v>
      </c>
      <c r="EW230" s="7">
        <v>56.578867485574733</v>
      </c>
      <c r="EX230" s="7">
        <v>56.578867485574733</v>
      </c>
      <c r="EY230" s="7">
        <v>56.578867485574733</v>
      </c>
      <c r="EZ230" s="7">
        <v>56.578867485574733</v>
      </c>
      <c r="FA230" s="7">
        <v>56.578867485574733</v>
      </c>
      <c r="FB230" s="7">
        <v>59.836879839032115</v>
      </c>
      <c r="FC230" s="7">
        <v>21.248411798831356</v>
      </c>
      <c r="FD230" s="7">
        <v>28.514199310401718</v>
      </c>
      <c r="FE230" s="7">
        <v>59.836879839032115</v>
      </c>
      <c r="FF230" s="7">
        <v>21.248411798831356</v>
      </c>
      <c r="FG230" s="7">
        <v>28.514199310401718</v>
      </c>
      <c r="FH230" s="7">
        <v>21.248411798831356</v>
      </c>
      <c r="FI230" s="7">
        <v>28.514199310401718</v>
      </c>
      <c r="FJ230" s="7">
        <v>21.248411798831356</v>
      </c>
      <c r="FK230" s="7">
        <v>28.514199310401718</v>
      </c>
      <c r="FL230" s="7">
        <v>36.016498499772815</v>
      </c>
      <c r="FM230" s="7">
        <v>36.016498499772815</v>
      </c>
      <c r="FN230" s="7">
        <v>36.016498499772815</v>
      </c>
      <c r="FO230" s="7">
        <v>36.016498499772815</v>
      </c>
      <c r="FP230" s="7">
        <v>26.525911891626137</v>
      </c>
      <c r="FQ230" s="7">
        <v>37.210948927347459</v>
      </c>
      <c r="FR230" s="7">
        <v>26.525911891626137</v>
      </c>
      <c r="FS230" s="7">
        <v>37.210948927347459</v>
      </c>
      <c r="FT230" s="7">
        <v>56.578867485574733</v>
      </c>
      <c r="FU230" s="7">
        <v>56.578867485574733</v>
      </c>
      <c r="FV230" s="7">
        <v>56.578867485574733</v>
      </c>
      <c r="FW230" s="7">
        <v>56.578867485574733</v>
      </c>
      <c r="FX230" s="7">
        <v>25.122984600392922</v>
      </c>
      <c r="FY230" s="7">
        <v>32.139155225275616</v>
      </c>
      <c r="FZ230" s="7">
        <v>25.122984600392922</v>
      </c>
      <c r="GA230" s="7">
        <v>32.139155225275616</v>
      </c>
      <c r="GB230" s="7">
        <v>59.254355912228768</v>
      </c>
      <c r="GC230" s="7">
        <v>59.254355912228768</v>
      </c>
      <c r="GD230" s="7">
        <v>59.254355912228768</v>
      </c>
      <c r="GE230" s="7">
        <v>59.254355912228768</v>
      </c>
      <c r="GF230" s="7">
        <v>63.394424772938457</v>
      </c>
      <c r="GG230" s="7">
        <v>63.394424772938457</v>
      </c>
      <c r="GH230" s="7">
        <v>63.394424772938457</v>
      </c>
      <c r="GI230" s="7">
        <v>63.394424772938457</v>
      </c>
      <c r="GJ230" s="7">
        <v>44.3259333900059</v>
      </c>
      <c r="GK230" s="7">
        <v>44.3259333900059</v>
      </c>
      <c r="GL230" s="7">
        <v>44.3259333900059</v>
      </c>
      <c r="GM230" s="7">
        <v>44.3259333900059</v>
      </c>
      <c r="GN230" s="7">
        <v>16.29054288563491</v>
      </c>
      <c r="GO230" s="7">
        <v>23.556190398287345</v>
      </c>
      <c r="GP230" s="7">
        <v>16.29054288563491</v>
      </c>
      <c r="GQ230" s="7">
        <v>23.556190398287345</v>
      </c>
      <c r="GR230" s="7">
        <v>86.743613761510019</v>
      </c>
      <c r="GS230" s="7">
        <v>86.743613761510019</v>
      </c>
      <c r="GT230" s="7">
        <v>86.743613761510019</v>
      </c>
      <c r="GU230" s="7">
        <v>86.743613761510019</v>
      </c>
      <c r="GV230" s="7">
        <v>69.907721662815291</v>
      </c>
      <c r="GW230" s="7">
        <v>69.907721662815291</v>
      </c>
      <c r="GX230" s="7">
        <v>69.907721662815291</v>
      </c>
      <c r="GY230" s="7">
        <v>69.907721662815291</v>
      </c>
      <c r="GZ230" s="7">
        <v>76.526287504779987</v>
      </c>
      <c r="HA230" s="7">
        <v>76.526287504779987</v>
      </c>
    </row>
    <row r="231" spans="65:209" x14ac:dyDescent="0.25">
      <c r="BM231" s="7" cm="1">
        <f t="array" ref="BM231">INDEX($HD$3:$HD$14,BN231,1)</f>
        <v>31</v>
      </c>
      <c r="BN231" s="7">
        <v>10</v>
      </c>
      <c r="BO231" s="7">
        <v>12</v>
      </c>
      <c r="BP231" s="7">
        <v>73.357331373812272</v>
      </c>
      <c r="BQ231" s="7">
        <v>73.357331373812272</v>
      </c>
      <c r="BR231" s="7">
        <v>73.357331373812272</v>
      </c>
      <c r="BS231" s="7">
        <v>73.357331373812272</v>
      </c>
      <c r="BT231" s="7">
        <v>62.646151107272757</v>
      </c>
      <c r="BU231" s="7">
        <v>62.646151107272757</v>
      </c>
      <c r="BV231" s="7">
        <v>62.646151107272757</v>
      </c>
      <c r="BW231" s="7">
        <v>62.646151107272757</v>
      </c>
      <c r="BX231" s="7">
        <v>54.880350345571827</v>
      </c>
      <c r="BY231" s="7">
        <v>54.880350345571827</v>
      </c>
      <c r="BZ231" s="7">
        <v>62.646151107272757</v>
      </c>
      <c r="CA231" s="7">
        <v>62.646151107272757</v>
      </c>
      <c r="CB231" s="7">
        <v>62.646151107272757</v>
      </c>
      <c r="CC231" s="7">
        <v>62.646151107272757</v>
      </c>
      <c r="CD231" s="7">
        <v>71.361394316422377</v>
      </c>
      <c r="CE231" s="7">
        <v>71.361394316422377</v>
      </c>
      <c r="CF231" s="7">
        <v>71.361394316422377</v>
      </c>
      <c r="CG231" s="7">
        <v>71.361394316422377</v>
      </c>
      <c r="CH231" s="7">
        <v>71.361394316422377</v>
      </c>
      <c r="CI231" s="7">
        <v>71.361394316422377</v>
      </c>
      <c r="CJ231" s="7">
        <v>75.892384193563103</v>
      </c>
      <c r="CK231" s="7">
        <v>75.892384193563103</v>
      </c>
      <c r="CL231" s="7">
        <v>75.892384193563103</v>
      </c>
      <c r="CM231" s="7">
        <v>75.892384193563103</v>
      </c>
      <c r="CN231" s="7">
        <v>75.892384193563103</v>
      </c>
      <c r="CO231" s="7">
        <v>75.892384193563103</v>
      </c>
      <c r="CP231" s="7">
        <v>75.892384193563103</v>
      </c>
      <c r="CQ231" s="7">
        <v>75.892384193563103</v>
      </c>
      <c r="CR231" s="7">
        <v>87.501728381392752</v>
      </c>
      <c r="CS231" s="7">
        <v>87.501728381392752</v>
      </c>
      <c r="CT231" s="7">
        <v>87.501728381392752</v>
      </c>
      <c r="CU231" s="7">
        <v>87.501728381392752</v>
      </c>
      <c r="CV231" s="7">
        <v>58.31805873784468</v>
      </c>
      <c r="CW231" s="7">
        <v>58.31805873784468</v>
      </c>
      <c r="CX231" s="7">
        <v>58.31805873784468</v>
      </c>
      <c r="CY231" s="7">
        <v>58.31805873784468</v>
      </c>
      <c r="CZ231" s="7">
        <v>71.361394316422377</v>
      </c>
      <c r="DA231" s="7">
        <v>71.361394316422377</v>
      </c>
      <c r="DB231" s="7">
        <v>71.361394316422377</v>
      </c>
      <c r="DC231" s="7">
        <v>71.361394316422377</v>
      </c>
      <c r="DD231" s="7">
        <v>57.661316061613</v>
      </c>
      <c r="DE231" s="7">
        <v>57.661316061613</v>
      </c>
      <c r="DF231" s="7">
        <v>57.661316061613</v>
      </c>
      <c r="DG231" s="7">
        <v>57.661316061613</v>
      </c>
      <c r="DH231" s="7">
        <v>73.357331373812272</v>
      </c>
      <c r="DI231" s="7">
        <v>73.357331373812272</v>
      </c>
      <c r="DJ231" s="7">
        <v>73.357331373812272</v>
      </c>
      <c r="DK231" s="7">
        <v>73.357331373812272</v>
      </c>
      <c r="DL231" s="7">
        <v>54.880350345571827</v>
      </c>
      <c r="DM231" s="7">
        <v>54.880350345571827</v>
      </c>
      <c r="DN231" s="7">
        <v>54.880350345571827</v>
      </c>
      <c r="DO231" s="7">
        <v>54.880350345571827</v>
      </c>
      <c r="DP231" s="7">
        <v>59.68964155519064</v>
      </c>
      <c r="DQ231" s="7">
        <v>59.68964155519064</v>
      </c>
      <c r="DR231" s="7">
        <v>59.68964155519064</v>
      </c>
      <c r="DS231" s="7">
        <v>59.68964155519064</v>
      </c>
      <c r="DT231" s="7">
        <v>54.741506364838735</v>
      </c>
      <c r="DU231" s="7">
        <v>54.741506364838735</v>
      </c>
      <c r="DV231" s="7">
        <v>54.741506364838735</v>
      </c>
      <c r="DW231" s="7">
        <v>54.741506364838735</v>
      </c>
      <c r="DX231" s="7">
        <v>62.064621232741999</v>
      </c>
      <c r="DY231" s="7">
        <v>62.064621232741999</v>
      </c>
      <c r="DZ231" s="7">
        <v>62.064621232741999</v>
      </c>
      <c r="EA231" s="7">
        <v>62.064621232741999</v>
      </c>
      <c r="EB231" s="7">
        <v>33.375023781752084</v>
      </c>
      <c r="EC231" s="7">
        <v>33.375023781752084</v>
      </c>
      <c r="ED231" s="7">
        <v>33.375023781752084</v>
      </c>
      <c r="EE231" s="7">
        <v>33.375023781752084</v>
      </c>
      <c r="EF231" s="7">
        <v>47.989991110416355</v>
      </c>
      <c r="EG231" s="7">
        <v>47.989991110416355</v>
      </c>
      <c r="EH231" s="7">
        <v>47.989991110416355</v>
      </c>
      <c r="EI231" s="7">
        <v>47.989991110416355</v>
      </c>
      <c r="EJ231" s="7">
        <v>21.682832573371044</v>
      </c>
      <c r="EK231" s="7">
        <v>33.671676700796198</v>
      </c>
      <c r="EL231" s="7">
        <v>21.682832573371044</v>
      </c>
      <c r="EM231" s="7">
        <v>33.671676700796198</v>
      </c>
      <c r="EN231" s="7">
        <v>65.660997115992544</v>
      </c>
      <c r="EO231" s="7">
        <v>65.660997115992544</v>
      </c>
      <c r="EP231" s="7">
        <v>33.375023781752084</v>
      </c>
      <c r="EQ231" s="7">
        <v>33.375023781752084</v>
      </c>
      <c r="ER231" s="7">
        <v>33.375023781752084</v>
      </c>
      <c r="ES231" s="7">
        <v>33.375023781752084</v>
      </c>
      <c r="ET231" s="7">
        <v>42.560865462473608</v>
      </c>
      <c r="EU231" s="7">
        <v>42.560865462473608</v>
      </c>
      <c r="EV231" s="7">
        <v>63.569600205164136</v>
      </c>
      <c r="EW231" s="7">
        <v>63.569600205164136</v>
      </c>
      <c r="EX231" s="7">
        <v>63.569600205164136</v>
      </c>
      <c r="EY231" s="7">
        <v>63.569600205164136</v>
      </c>
      <c r="EZ231" s="7">
        <v>63.569600205164136</v>
      </c>
      <c r="FA231" s="7">
        <v>63.569600205164136</v>
      </c>
      <c r="FB231" s="7">
        <v>61.853010182607036</v>
      </c>
      <c r="FC231" s="7">
        <v>24.491011420956013</v>
      </c>
      <c r="FD231" s="7">
        <v>32.715770380087932</v>
      </c>
      <c r="FE231" s="7">
        <v>61.853010182607036</v>
      </c>
      <c r="FF231" s="7">
        <v>24.491011420956013</v>
      </c>
      <c r="FG231" s="7">
        <v>32.715770380087932</v>
      </c>
      <c r="FH231" s="7">
        <v>24.491011420956013</v>
      </c>
      <c r="FI231" s="7">
        <v>32.715770380087932</v>
      </c>
      <c r="FJ231" s="7">
        <v>24.491011420956013</v>
      </c>
      <c r="FK231" s="7">
        <v>32.715770380087932</v>
      </c>
      <c r="FL231" s="7">
        <v>39.426249225373709</v>
      </c>
      <c r="FM231" s="7">
        <v>39.426249225373709</v>
      </c>
      <c r="FN231" s="7">
        <v>39.426249225373709</v>
      </c>
      <c r="FO231" s="7">
        <v>39.426249225373709</v>
      </c>
      <c r="FP231" s="7">
        <v>29.8394543241407</v>
      </c>
      <c r="FQ231" s="7">
        <v>41.032808980177464</v>
      </c>
      <c r="FR231" s="7">
        <v>29.8394543241407</v>
      </c>
      <c r="FS231" s="7">
        <v>41.032808980177464</v>
      </c>
      <c r="FT231" s="7">
        <v>63.569600205164136</v>
      </c>
      <c r="FU231" s="7">
        <v>63.569600205164136</v>
      </c>
      <c r="FV231" s="7">
        <v>63.569600205164136</v>
      </c>
      <c r="FW231" s="7">
        <v>63.569600205164136</v>
      </c>
      <c r="FX231" s="7">
        <v>24.575076239932564</v>
      </c>
      <c r="FY231" s="7">
        <v>31.796400635607029</v>
      </c>
      <c r="FZ231" s="7">
        <v>24.575076239932564</v>
      </c>
      <c r="GA231" s="7">
        <v>31.796400635607029</v>
      </c>
      <c r="GB231" s="7">
        <v>62.064621232741999</v>
      </c>
      <c r="GC231" s="7">
        <v>62.064621232741999</v>
      </c>
      <c r="GD231" s="7">
        <v>62.064621232741999</v>
      </c>
      <c r="GE231" s="7">
        <v>62.064621232741999</v>
      </c>
      <c r="GF231" s="7">
        <v>65.660997115992544</v>
      </c>
      <c r="GG231" s="7">
        <v>65.660997115992544</v>
      </c>
      <c r="GH231" s="7">
        <v>65.660997115992544</v>
      </c>
      <c r="GI231" s="7">
        <v>65.660997115992544</v>
      </c>
      <c r="GJ231" s="7">
        <v>48.550165221702379</v>
      </c>
      <c r="GK231" s="7">
        <v>48.550165221702379</v>
      </c>
      <c r="GL231" s="7">
        <v>48.550165221702379</v>
      </c>
      <c r="GM231" s="7">
        <v>48.550165221702379</v>
      </c>
      <c r="GN231" s="7">
        <v>21.227133509299136</v>
      </c>
      <c r="GO231" s="7">
        <v>28.825916281762471</v>
      </c>
      <c r="GP231" s="7">
        <v>21.227133509299136</v>
      </c>
      <c r="GQ231" s="7">
        <v>28.825916281762471</v>
      </c>
      <c r="GR231" s="7">
        <v>85.684353486905991</v>
      </c>
      <c r="GS231" s="7">
        <v>85.684353486905991</v>
      </c>
      <c r="GT231" s="7">
        <v>85.684353486905991</v>
      </c>
      <c r="GU231" s="7">
        <v>85.684353486905991</v>
      </c>
      <c r="GV231" s="7">
        <v>72.433242346686299</v>
      </c>
      <c r="GW231" s="7">
        <v>72.433242346686299</v>
      </c>
      <c r="GX231" s="7">
        <v>72.433242346686299</v>
      </c>
      <c r="GY231" s="7">
        <v>72.433242346686299</v>
      </c>
      <c r="GZ231" s="7">
        <v>75.128927417932644</v>
      </c>
      <c r="HA231" s="7">
        <v>75.128927417932644</v>
      </c>
    </row>
    <row r="232" spans="65:209" x14ac:dyDescent="0.25">
      <c r="BM232" s="7" cm="1">
        <f t="array" ref="BM232">INDEX($HD$3:$HD$14,BN232,1)</f>
        <v>31</v>
      </c>
      <c r="BN232" s="7">
        <v>10</v>
      </c>
      <c r="BO232" s="7">
        <v>13</v>
      </c>
      <c r="BP232" s="7">
        <v>67.242055341744916</v>
      </c>
      <c r="BQ232" s="7">
        <v>67.242055341744916</v>
      </c>
      <c r="BR232" s="7">
        <v>67.242055341744916</v>
      </c>
      <c r="BS232" s="7">
        <v>67.242055341744916</v>
      </c>
      <c r="BT232" s="7">
        <v>66.577761449442718</v>
      </c>
      <c r="BU232" s="7">
        <v>66.577761449442718</v>
      </c>
      <c r="BV232" s="7">
        <v>66.577761449442718</v>
      </c>
      <c r="BW232" s="7">
        <v>66.577761449442718</v>
      </c>
      <c r="BX232" s="7">
        <v>56.02868906313784</v>
      </c>
      <c r="BY232" s="7">
        <v>56.02868906313784</v>
      </c>
      <c r="BZ232" s="7">
        <v>66.577761449442718</v>
      </c>
      <c r="CA232" s="7">
        <v>66.577761449442718</v>
      </c>
      <c r="CB232" s="7">
        <v>66.577761449442718</v>
      </c>
      <c r="CC232" s="7">
        <v>66.577761449442718</v>
      </c>
      <c r="CD232" s="7">
        <v>70.266037525102632</v>
      </c>
      <c r="CE232" s="7">
        <v>70.266037525102632</v>
      </c>
      <c r="CF232" s="7">
        <v>70.266037525102632</v>
      </c>
      <c r="CG232" s="7">
        <v>70.266037525102632</v>
      </c>
      <c r="CH232" s="7">
        <v>70.266037525102632</v>
      </c>
      <c r="CI232" s="7">
        <v>70.266037525102632</v>
      </c>
      <c r="CJ232" s="7">
        <v>77.470449176099734</v>
      </c>
      <c r="CK232" s="7">
        <v>77.470449176099734</v>
      </c>
      <c r="CL232" s="7">
        <v>77.470449176099734</v>
      </c>
      <c r="CM232" s="7">
        <v>77.470449176099734</v>
      </c>
      <c r="CN232" s="7">
        <v>77.470449176099734</v>
      </c>
      <c r="CO232" s="7">
        <v>77.470449176099734</v>
      </c>
      <c r="CP232" s="7">
        <v>77.470449176099734</v>
      </c>
      <c r="CQ232" s="7">
        <v>77.470449176099734</v>
      </c>
      <c r="CR232" s="7">
        <v>89.256072557331393</v>
      </c>
      <c r="CS232" s="7">
        <v>89.256072557331393</v>
      </c>
      <c r="CT232" s="7">
        <v>89.256072557331393</v>
      </c>
      <c r="CU232" s="7">
        <v>89.256072557331393</v>
      </c>
      <c r="CV232" s="7">
        <v>58.022055809354839</v>
      </c>
      <c r="CW232" s="7">
        <v>58.022055809354839</v>
      </c>
      <c r="CX232" s="7">
        <v>58.022055809354839</v>
      </c>
      <c r="CY232" s="7">
        <v>58.022055809354839</v>
      </c>
      <c r="CZ232" s="7">
        <v>70.266037525102632</v>
      </c>
      <c r="DA232" s="7">
        <v>70.266037525102632</v>
      </c>
      <c r="DB232" s="7">
        <v>70.266037525102632</v>
      </c>
      <c r="DC232" s="7">
        <v>70.266037525102632</v>
      </c>
      <c r="DD232" s="7">
        <v>56.116105885351836</v>
      </c>
      <c r="DE232" s="7">
        <v>56.116105885351836</v>
      </c>
      <c r="DF232" s="7">
        <v>56.116105885351836</v>
      </c>
      <c r="DG232" s="7">
        <v>56.116105885351836</v>
      </c>
      <c r="DH232" s="7">
        <v>67.242055341744916</v>
      </c>
      <c r="DI232" s="7">
        <v>67.242055341744916</v>
      </c>
      <c r="DJ232" s="7">
        <v>67.242055341744916</v>
      </c>
      <c r="DK232" s="7">
        <v>67.242055341744916</v>
      </c>
      <c r="DL232" s="7">
        <v>56.02868906313784</v>
      </c>
      <c r="DM232" s="7">
        <v>56.02868906313784</v>
      </c>
      <c r="DN232" s="7">
        <v>56.02868906313784</v>
      </c>
      <c r="DO232" s="7">
        <v>56.02868906313784</v>
      </c>
      <c r="DP232" s="7">
        <v>62.340469491041205</v>
      </c>
      <c r="DQ232" s="7">
        <v>62.340469491041205</v>
      </c>
      <c r="DR232" s="7">
        <v>62.340469491041205</v>
      </c>
      <c r="DS232" s="7">
        <v>62.340469491041205</v>
      </c>
      <c r="DT232" s="7">
        <v>56.789151441803369</v>
      </c>
      <c r="DU232" s="7">
        <v>56.789151441803369</v>
      </c>
      <c r="DV232" s="7">
        <v>56.789151441803369</v>
      </c>
      <c r="DW232" s="7">
        <v>56.789151441803369</v>
      </c>
      <c r="DX232" s="7">
        <v>63.222094603648117</v>
      </c>
      <c r="DY232" s="7">
        <v>63.222094603648117</v>
      </c>
      <c r="DZ232" s="7">
        <v>63.222094603648117</v>
      </c>
      <c r="EA232" s="7">
        <v>63.222094603648117</v>
      </c>
      <c r="EB232" s="7">
        <v>35.957745098263942</v>
      </c>
      <c r="EC232" s="7">
        <v>35.957745098263942</v>
      </c>
      <c r="ED232" s="7">
        <v>35.957745098263942</v>
      </c>
      <c r="EE232" s="7">
        <v>35.957745098263942</v>
      </c>
      <c r="EF232" s="7">
        <v>52.106530619409114</v>
      </c>
      <c r="EG232" s="7">
        <v>52.106530619409114</v>
      </c>
      <c r="EH232" s="7">
        <v>52.106530619409114</v>
      </c>
      <c r="EI232" s="7">
        <v>52.106530619409114</v>
      </c>
      <c r="EJ232" s="7">
        <v>20.611501323612938</v>
      </c>
      <c r="EK232" s="7">
        <v>32.559720916879769</v>
      </c>
      <c r="EL232" s="7">
        <v>20.611501323612938</v>
      </c>
      <c r="EM232" s="7">
        <v>32.559720916879769</v>
      </c>
      <c r="EN232" s="7">
        <v>66.247408576826928</v>
      </c>
      <c r="EO232" s="7">
        <v>66.247408576826928</v>
      </c>
      <c r="EP232" s="7">
        <v>35.957745098263942</v>
      </c>
      <c r="EQ232" s="7">
        <v>35.957745098263942</v>
      </c>
      <c r="ER232" s="7">
        <v>35.957745098263942</v>
      </c>
      <c r="ES232" s="7">
        <v>35.957745098263942</v>
      </c>
      <c r="ET232" s="7">
        <v>46.596178739255087</v>
      </c>
      <c r="EU232" s="7">
        <v>46.596178739255087</v>
      </c>
      <c r="EV232" s="7">
        <v>66.928683154481035</v>
      </c>
      <c r="EW232" s="7">
        <v>66.928683154481035</v>
      </c>
      <c r="EX232" s="7">
        <v>66.928683154481035</v>
      </c>
      <c r="EY232" s="7">
        <v>66.928683154481035</v>
      </c>
      <c r="EZ232" s="7">
        <v>66.928683154481035</v>
      </c>
      <c r="FA232" s="7">
        <v>66.928683154481035</v>
      </c>
      <c r="FB232" s="7">
        <v>61.485227273161314</v>
      </c>
      <c r="FC232" s="7">
        <v>23.883133698133392</v>
      </c>
      <c r="FD232" s="7">
        <v>31.86849515185629</v>
      </c>
      <c r="FE232" s="7">
        <v>61.485227273161314</v>
      </c>
      <c r="FF232" s="7">
        <v>23.883133698133392</v>
      </c>
      <c r="FG232" s="7">
        <v>31.86849515185629</v>
      </c>
      <c r="FH232" s="7">
        <v>23.883133698133392</v>
      </c>
      <c r="FI232" s="7">
        <v>31.86849515185629</v>
      </c>
      <c r="FJ232" s="7">
        <v>23.883133698133392</v>
      </c>
      <c r="FK232" s="7">
        <v>31.86849515185629</v>
      </c>
      <c r="FL232" s="7">
        <v>42.301745179347378</v>
      </c>
      <c r="FM232" s="7">
        <v>42.301745179347378</v>
      </c>
      <c r="FN232" s="7">
        <v>42.301745179347378</v>
      </c>
      <c r="FO232" s="7">
        <v>42.301745179347378</v>
      </c>
      <c r="FP232" s="7">
        <v>25.601760341517618</v>
      </c>
      <c r="FQ232" s="7">
        <v>38.259948183147976</v>
      </c>
      <c r="FR232" s="7">
        <v>25.601760341517618</v>
      </c>
      <c r="FS232" s="7">
        <v>38.259948183147976</v>
      </c>
      <c r="FT232" s="7">
        <v>66.928683154481035</v>
      </c>
      <c r="FU232" s="7">
        <v>66.928683154481035</v>
      </c>
      <c r="FV232" s="7">
        <v>66.928683154481035</v>
      </c>
      <c r="FW232" s="7">
        <v>66.928683154481035</v>
      </c>
      <c r="FX232" s="7">
        <v>22.099289482400312</v>
      </c>
      <c r="FY232" s="7">
        <v>29.457340664695</v>
      </c>
      <c r="FZ232" s="7">
        <v>22.099289482400312</v>
      </c>
      <c r="GA232" s="7">
        <v>29.457340664695</v>
      </c>
      <c r="GB232" s="7">
        <v>63.222094603648117</v>
      </c>
      <c r="GC232" s="7">
        <v>63.222094603648117</v>
      </c>
      <c r="GD232" s="7">
        <v>63.222094603648117</v>
      </c>
      <c r="GE232" s="7">
        <v>63.222094603648117</v>
      </c>
      <c r="GF232" s="7">
        <v>66.247408576826928</v>
      </c>
      <c r="GG232" s="7">
        <v>66.247408576826928</v>
      </c>
      <c r="GH232" s="7">
        <v>66.247408576826928</v>
      </c>
      <c r="GI232" s="7">
        <v>66.247408576826928</v>
      </c>
      <c r="GJ232" s="7">
        <v>49.809569864517627</v>
      </c>
      <c r="GK232" s="7">
        <v>49.809569864517627</v>
      </c>
      <c r="GL232" s="7">
        <v>49.809569864517627</v>
      </c>
      <c r="GM232" s="7">
        <v>49.809569864517627</v>
      </c>
      <c r="GN232" s="7">
        <v>22.174497105107061</v>
      </c>
      <c r="GO232" s="7">
        <v>30.39179369484463</v>
      </c>
      <c r="GP232" s="7">
        <v>22.174497105107061</v>
      </c>
      <c r="GQ232" s="7">
        <v>30.39179369484463</v>
      </c>
      <c r="GR232" s="7">
        <v>86.416965794765545</v>
      </c>
      <c r="GS232" s="7">
        <v>86.416965794765545</v>
      </c>
      <c r="GT232" s="7">
        <v>86.416965794765545</v>
      </c>
      <c r="GU232" s="7">
        <v>86.416965794765545</v>
      </c>
      <c r="GV232" s="7">
        <v>69.590569253093904</v>
      </c>
      <c r="GW232" s="7">
        <v>69.590569253093904</v>
      </c>
      <c r="GX232" s="7">
        <v>69.590569253093904</v>
      </c>
      <c r="GY232" s="7">
        <v>69.590569253093904</v>
      </c>
      <c r="GZ232" s="7">
        <v>76.118094284120389</v>
      </c>
      <c r="HA232" s="7">
        <v>76.118094284120389</v>
      </c>
    </row>
    <row r="233" spans="65:209" x14ac:dyDescent="0.25">
      <c r="BM233" s="7" cm="1">
        <f t="array" ref="BM233">INDEX($HD$3:$HD$14,BN233,1)</f>
        <v>31</v>
      </c>
      <c r="BN233" s="7">
        <v>10</v>
      </c>
      <c r="BO233" s="7">
        <v>14</v>
      </c>
      <c r="BP233" s="7">
        <v>69.902439480923661</v>
      </c>
      <c r="BQ233" s="7">
        <v>69.902439480923661</v>
      </c>
      <c r="BR233" s="7">
        <v>69.902439480923661</v>
      </c>
      <c r="BS233" s="7">
        <v>69.902439480923661</v>
      </c>
      <c r="BT233" s="7">
        <v>67.635585867258044</v>
      </c>
      <c r="BU233" s="7">
        <v>67.635585867258044</v>
      </c>
      <c r="BV233" s="7">
        <v>67.635585867258044</v>
      </c>
      <c r="BW233" s="7">
        <v>67.635585867258044</v>
      </c>
      <c r="BX233" s="7">
        <v>54.933334375853526</v>
      </c>
      <c r="BY233" s="7">
        <v>54.933334375853526</v>
      </c>
      <c r="BZ233" s="7">
        <v>67.635585867258044</v>
      </c>
      <c r="CA233" s="7">
        <v>67.635585867258044</v>
      </c>
      <c r="CB233" s="7">
        <v>67.635585867258044</v>
      </c>
      <c r="CC233" s="7">
        <v>67.635585867258044</v>
      </c>
      <c r="CD233" s="7">
        <v>69.330753764721408</v>
      </c>
      <c r="CE233" s="7">
        <v>69.330753764721408</v>
      </c>
      <c r="CF233" s="7">
        <v>69.330753764721408</v>
      </c>
      <c r="CG233" s="7">
        <v>69.330753764721408</v>
      </c>
      <c r="CH233" s="7">
        <v>69.330753764721408</v>
      </c>
      <c r="CI233" s="7">
        <v>69.330753764721408</v>
      </c>
      <c r="CJ233" s="7">
        <v>80.26056453184745</v>
      </c>
      <c r="CK233" s="7">
        <v>80.26056453184745</v>
      </c>
      <c r="CL233" s="7">
        <v>80.26056453184745</v>
      </c>
      <c r="CM233" s="7">
        <v>80.26056453184745</v>
      </c>
      <c r="CN233" s="7">
        <v>80.26056453184745</v>
      </c>
      <c r="CO233" s="7">
        <v>80.26056453184745</v>
      </c>
      <c r="CP233" s="7">
        <v>80.26056453184745</v>
      </c>
      <c r="CQ233" s="7">
        <v>80.26056453184745</v>
      </c>
      <c r="CR233" s="7">
        <v>89.187340172625056</v>
      </c>
      <c r="CS233" s="7">
        <v>89.187340172625056</v>
      </c>
      <c r="CT233" s="7">
        <v>89.187340172625056</v>
      </c>
      <c r="CU233" s="7">
        <v>89.187340172625056</v>
      </c>
      <c r="CV233" s="7">
        <v>59.317121485366499</v>
      </c>
      <c r="CW233" s="7">
        <v>59.317121485366499</v>
      </c>
      <c r="CX233" s="7">
        <v>59.317121485366499</v>
      </c>
      <c r="CY233" s="7">
        <v>59.317121485366499</v>
      </c>
      <c r="CZ233" s="7">
        <v>69.330753764721408</v>
      </c>
      <c r="DA233" s="7">
        <v>69.330753764721408</v>
      </c>
      <c r="DB233" s="7">
        <v>69.330753764721408</v>
      </c>
      <c r="DC233" s="7">
        <v>69.330753764721408</v>
      </c>
      <c r="DD233" s="7">
        <v>54.435460341530963</v>
      </c>
      <c r="DE233" s="7">
        <v>54.435460341530963</v>
      </c>
      <c r="DF233" s="7">
        <v>54.435460341530963</v>
      </c>
      <c r="DG233" s="7">
        <v>54.435460341530963</v>
      </c>
      <c r="DH233" s="7">
        <v>69.902439480923661</v>
      </c>
      <c r="DI233" s="7">
        <v>69.902439480923661</v>
      </c>
      <c r="DJ233" s="7">
        <v>69.902439480923661</v>
      </c>
      <c r="DK233" s="7">
        <v>69.902439480923661</v>
      </c>
      <c r="DL233" s="7">
        <v>54.933334375853526</v>
      </c>
      <c r="DM233" s="7">
        <v>54.933334375853526</v>
      </c>
      <c r="DN233" s="7">
        <v>54.933334375853526</v>
      </c>
      <c r="DO233" s="7">
        <v>54.933334375853526</v>
      </c>
      <c r="DP233" s="7">
        <v>60.211035820425288</v>
      </c>
      <c r="DQ233" s="7">
        <v>60.211035820425288</v>
      </c>
      <c r="DR233" s="7">
        <v>60.211035820425288</v>
      </c>
      <c r="DS233" s="7">
        <v>60.211035820425288</v>
      </c>
      <c r="DT233" s="7">
        <v>59.089602906129095</v>
      </c>
      <c r="DU233" s="7">
        <v>59.089602906129095</v>
      </c>
      <c r="DV233" s="7">
        <v>59.089602906129095</v>
      </c>
      <c r="DW233" s="7">
        <v>59.089602906129095</v>
      </c>
      <c r="DX233" s="7">
        <v>58.068115414985222</v>
      </c>
      <c r="DY233" s="7">
        <v>58.068115414985222</v>
      </c>
      <c r="DZ233" s="7">
        <v>58.068115414985222</v>
      </c>
      <c r="EA233" s="7">
        <v>58.068115414985222</v>
      </c>
      <c r="EB233" s="7">
        <v>36.322815258491218</v>
      </c>
      <c r="EC233" s="7">
        <v>36.322815258491218</v>
      </c>
      <c r="ED233" s="7">
        <v>36.322815258491218</v>
      </c>
      <c r="EE233" s="7">
        <v>36.322815258491218</v>
      </c>
      <c r="EF233" s="7">
        <v>42.86618978050587</v>
      </c>
      <c r="EG233" s="7">
        <v>42.86618978050587</v>
      </c>
      <c r="EH233" s="7">
        <v>42.86618978050587</v>
      </c>
      <c r="EI233" s="7">
        <v>42.86618978050587</v>
      </c>
      <c r="EJ233" s="7">
        <v>24.994464051429638</v>
      </c>
      <c r="EK233" s="7">
        <v>37.63969673305273</v>
      </c>
      <c r="EL233" s="7">
        <v>24.994464051429638</v>
      </c>
      <c r="EM233" s="7">
        <v>37.63969673305273</v>
      </c>
      <c r="EN233" s="7">
        <v>61.155977413872549</v>
      </c>
      <c r="EO233" s="7">
        <v>61.155977413872549</v>
      </c>
      <c r="EP233" s="7">
        <v>36.322815258491218</v>
      </c>
      <c r="EQ233" s="7">
        <v>36.322815258491218</v>
      </c>
      <c r="ER233" s="7">
        <v>36.322815258491218</v>
      </c>
      <c r="ES233" s="7">
        <v>36.322815258491218</v>
      </c>
      <c r="ET233" s="7">
        <v>44.319449838208243</v>
      </c>
      <c r="EU233" s="7">
        <v>44.319449838208243</v>
      </c>
      <c r="EV233" s="7">
        <v>62.916888293134889</v>
      </c>
      <c r="EW233" s="7">
        <v>62.916888293134889</v>
      </c>
      <c r="EX233" s="7">
        <v>62.916888293134889</v>
      </c>
      <c r="EY233" s="7">
        <v>62.916888293134889</v>
      </c>
      <c r="EZ233" s="7">
        <v>62.916888293134889</v>
      </c>
      <c r="FA233" s="7">
        <v>62.916888293134889</v>
      </c>
      <c r="FB233" s="7">
        <v>62.507853220170077</v>
      </c>
      <c r="FC233" s="7">
        <v>28.560047060790335</v>
      </c>
      <c r="FD233" s="7">
        <v>37.91759008423162</v>
      </c>
      <c r="FE233" s="7">
        <v>62.507853220170077</v>
      </c>
      <c r="FF233" s="7">
        <v>28.560047060790335</v>
      </c>
      <c r="FG233" s="7">
        <v>37.91759008423162</v>
      </c>
      <c r="FH233" s="7">
        <v>28.560047060790335</v>
      </c>
      <c r="FI233" s="7">
        <v>37.91759008423162</v>
      </c>
      <c r="FJ233" s="7">
        <v>28.560047060790335</v>
      </c>
      <c r="FK233" s="7">
        <v>37.91759008423162</v>
      </c>
      <c r="FL233" s="7">
        <v>37.529521162601164</v>
      </c>
      <c r="FM233" s="7">
        <v>37.529521162601164</v>
      </c>
      <c r="FN233" s="7">
        <v>37.529521162601164</v>
      </c>
      <c r="FO233" s="7">
        <v>37.529521162601164</v>
      </c>
      <c r="FP233" s="7">
        <v>30.842283668205191</v>
      </c>
      <c r="FQ233" s="7">
        <v>43.970828372548397</v>
      </c>
      <c r="FR233" s="7">
        <v>30.842283668205191</v>
      </c>
      <c r="FS233" s="7">
        <v>43.970828372548397</v>
      </c>
      <c r="FT233" s="7">
        <v>62.916888293134889</v>
      </c>
      <c r="FU233" s="7">
        <v>62.916888293134889</v>
      </c>
      <c r="FV233" s="7">
        <v>62.916888293134889</v>
      </c>
      <c r="FW233" s="7">
        <v>62.916888293134889</v>
      </c>
      <c r="FX233" s="7">
        <v>22.073067902869525</v>
      </c>
      <c r="FY233" s="7">
        <v>29.153659444087911</v>
      </c>
      <c r="FZ233" s="7">
        <v>22.073067902869525</v>
      </c>
      <c r="GA233" s="7">
        <v>29.153659444087911</v>
      </c>
      <c r="GB233" s="7">
        <v>58.068115414985222</v>
      </c>
      <c r="GC233" s="7">
        <v>58.068115414985222</v>
      </c>
      <c r="GD233" s="7">
        <v>58.068115414985222</v>
      </c>
      <c r="GE233" s="7">
        <v>58.068115414985222</v>
      </c>
      <c r="GF233" s="7">
        <v>61.155977413872549</v>
      </c>
      <c r="GG233" s="7">
        <v>61.155977413872549</v>
      </c>
      <c r="GH233" s="7">
        <v>61.155977413872549</v>
      </c>
      <c r="GI233" s="7">
        <v>61.155977413872549</v>
      </c>
      <c r="GJ233" s="7">
        <v>48.489463656529388</v>
      </c>
      <c r="GK233" s="7">
        <v>48.489463656529388</v>
      </c>
      <c r="GL233" s="7">
        <v>48.489463656529388</v>
      </c>
      <c r="GM233" s="7">
        <v>48.489463656529388</v>
      </c>
      <c r="GN233" s="7">
        <v>24.417953511677396</v>
      </c>
      <c r="GO233" s="7">
        <v>33.876667834602685</v>
      </c>
      <c r="GP233" s="7">
        <v>24.417953511677396</v>
      </c>
      <c r="GQ233" s="7">
        <v>33.876667834602685</v>
      </c>
      <c r="GR233" s="7">
        <v>85.488237188152453</v>
      </c>
      <c r="GS233" s="7">
        <v>85.488237188152453</v>
      </c>
      <c r="GT233" s="7">
        <v>85.488237188152453</v>
      </c>
      <c r="GU233" s="7">
        <v>85.488237188152453</v>
      </c>
      <c r="GV233" s="7">
        <v>69.060513064266999</v>
      </c>
      <c r="GW233" s="7">
        <v>69.060513064266999</v>
      </c>
      <c r="GX233" s="7">
        <v>69.060513064266999</v>
      </c>
      <c r="GY233" s="7">
        <v>69.060513064266999</v>
      </c>
      <c r="GZ233" s="7">
        <v>76.136836414680175</v>
      </c>
      <c r="HA233" s="7">
        <v>76.136836414680175</v>
      </c>
    </row>
    <row r="234" spans="65:209" x14ac:dyDescent="0.25">
      <c r="BM234" s="7" cm="1">
        <f t="array" ref="BM234">INDEX($HD$3:$HD$14,BN234,1)</f>
        <v>31</v>
      </c>
      <c r="BN234" s="7">
        <v>10</v>
      </c>
      <c r="BO234" s="7">
        <v>15</v>
      </c>
      <c r="BP234" s="7">
        <v>62.43283557756606</v>
      </c>
      <c r="BQ234" s="7">
        <v>62.43283557756606</v>
      </c>
      <c r="BR234" s="7">
        <v>62.43283557756606</v>
      </c>
      <c r="BS234" s="7">
        <v>62.43283557756606</v>
      </c>
      <c r="BT234" s="7">
        <v>67.016486658164297</v>
      </c>
      <c r="BU234" s="7">
        <v>67.016486658164297</v>
      </c>
      <c r="BV234" s="7">
        <v>67.016486658164297</v>
      </c>
      <c r="BW234" s="7">
        <v>67.016486658164297</v>
      </c>
      <c r="BX234" s="7">
        <v>45.611911777475044</v>
      </c>
      <c r="BY234" s="7">
        <v>45.611911777475044</v>
      </c>
      <c r="BZ234" s="7">
        <v>67.016486658164297</v>
      </c>
      <c r="CA234" s="7">
        <v>67.016486658164297</v>
      </c>
      <c r="CB234" s="7">
        <v>67.016486658164297</v>
      </c>
      <c r="CC234" s="7">
        <v>67.016486658164297</v>
      </c>
      <c r="CD234" s="7">
        <v>63.979778369765569</v>
      </c>
      <c r="CE234" s="7">
        <v>63.979778369765569</v>
      </c>
      <c r="CF234" s="7">
        <v>63.979778369765569</v>
      </c>
      <c r="CG234" s="7">
        <v>63.979778369765569</v>
      </c>
      <c r="CH234" s="7">
        <v>63.979778369765569</v>
      </c>
      <c r="CI234" s="7">
        <v>63.979778369765569</v>
      </c>
      <c r="CJ234" s="7">
        <v>61.789473493680468</v>
      </c>
      <c r="CK234" s="7">
        <v>61.789473493680468</v>
      </c>
      <c r="CL234" s="7">
        <v>61.789473493680468</v>
      </c>
      <c r="CM234" s="7">
        <v>61.789473493680468</v>
      </c>
      <c r="CN234" s="7">
        <v>61.789473493680468</v>
      </c>
      <c r="CO234" s="7">
        <v>61.789473493680468</v>
      </c>
      <c r="CP234" s="7">
        <v>61.789473493680468</v>
      </c>
      <c r="CQ234" s="7">
        <v>61.789473493680468</v>
      </c>
      <c r="CR234" s="7">
        <v>84.801615185513299</v>
      </c>
      <c r="CS234" s="7">
        <v>84.801615185513299</v>
      </c>
      <c r="CT234" s="7">
        <v>84.801615185513299</v>
      </c>
      <c r="CU234" s="7">
        <v>84.801615185513299</v>
      </c>
      <c r="CV234" s="7">
        <v>44.843171038214024</v>
      </c>
      <c r="CW234" s="7">
        <v>44.843171038214024</v>
      </c>
      <c r="CX234" s="7">
        <v>44.843171038214024</v>
      </c>
      <c r="CY234" s="7">
        <v>44.843171038214024</v>
      </c>
      <c r="CZ234" s="7">
        <v>63.979778369765569</v>
      </c>
      <c r="DA234" s="7">
        <v>63.979778369765569</v>
      </c>
      <c r="DB234" s="7">
        <v>63.979778369765569</v>
      </c>
      <c r="DC234" s="7">
        <v>63.979778369765569</v>
      </c>
      <c r="DD234" s="7">
        <v>32.605038743561529</v>
      </c>
      <c r="DE234" s="7">
        <v>32.605038743561529</v>
      </c>
      <c r="DF234" s="7">
        <v>32.605038743561529</v>
      </c>
      <c r="DG234" s="7">
        <v>32.605038743561529</v>
      </c>
      <c r="DH234" s="7">
        <v>62.43283557756606</v>
      </c>
      <c r="DI234" s="7">
        <v>62.43283557756606</v>
      </c>
      <c r="DJ234" s="7">
        <v>62.43283557756606</v>
      </c>
      <c r="DK234" s="7">
        <v>62.43283557756606</v>
      </c>
      <c r="DL234" s="7">
        <v>45.611911777475044</v>
      </c>
      <c r="DM234" s="7">
        <v>45.611911777475044</v>
      </c>
      <c r="DN234" s="7">
        <v>45.611911777475044</v>
      </c>
      <c r="DO234" s="7">
        <v>45.611911777475044</v>
      </c>
      <c r="DP234" s="7">
        <v>55.072310719618578</v>
      </c>
      <c r="DQ234" s="7">
        <v>55.072310719618578</v>
      </c>
      <c r="DR234" s="7">
        <v>55.072310719618578</v>
      </c>
      <c r="DS234" s="7">
        <v>55.072310719618578</v>
      </c>
      <c r="DT234" s="7">
        <v>37.923809507671542</v>
      </c>
      <c r="DU234" s="7">
        <v>37.923809507671542</v>
      </c>
      <c r="DV234" s="7">
        <v>37.923809507671542</v>
      </c>
      <c r="DW234" s="7">
        <v>37.923809507671542</v>
      </c>
      <c r="DX234" s="7">
        <v>58.781325266665711</v>
      </c>
      <c r="DY234" s="7">
        <v>58.781325266665711</v>
      </c>
      <c r="DZ234" s="7">
        <v>58.781325266665711</v>
      </c>
      <c r="EA234" s="7">
        <v>58.781325266665711</v>
      </c>
      <c r="EB234" s="7">
        <v>35.80028649921411</v>
      </c>
      <c r="EC234" s="7">
        <v>35.80028649921411</v>
      </c>
      <c r="ED234" s="7">
        <v>35.80028649921411</v>
      </c>
      <c r="EE234" s="7">
        <v>35.80028649921411</v>
      </c>
      <c r="EF234" s="7">
        <v>43.988094450300579</v>
      </c>
      <c r="EG234" s="7">
        <v>43.988094450300579</v>
      </c>
      <c r="EH234" s="7">
        <v>43.988094450300579</v>
      </c>
      <c r="EI234" s="7">
        <v>43.988094450300579</v>
      </c>
      <c r="EJ234" s="7">
        <v>27.630754723011744</v>
      </c>
      <c r="EK234" s="7">
        <v>40.626131951739005</v>
      </c>
      <c r="EL234" s="7">
        <v>27.630754723011744</v>
      </c>
      <c r="EM234" s="7">
        <v>40.626131951739005</v>
      </c>
      <c r="EN234" s="7">
        <v>55.333457707231631</v>
      </c>
      <c r="EO234" s="7">
        <v>55.333457707231631</v>
      </c>
      <c r="EP234" s="7">
        <v>35.80028649921411</v>
      </c>
      <c r="EQ234" s="7">
        <v>35.80028649921411</v>
      </c>
      <c r="ER234" s="7">
        <v>35.80028649921411</v>
      </c>
      <c r="ES234" s="7">
        <v>35.80028649921411</v>
      </c>
      <c r="ET234" s="7">
        <v>47.88137893661586</v>
      </c>
      <c r="EU234" s="7">
        <v>47.88137893661586</v>
      </c>
      <c r="EV234" s="7">
        <v>61.275123494085001</v>
      </c>
      <c r="EW234" s="7">
        <v>61.275123494085001</v>
      </c>
      <c r="EX234" s="7">
        <v>61.275123494085001</v>
      </c>
      <c r="EY234" s="7">
        <v>61.275123494085001</v>
      </c>
      <c r="EZ234" s="7">
        <v>61.275123494085001</v>
      </c>
      <c r="FA234" s="7">
        <v>61.275123494085001</v>
      </c>
      <c r="FB234" s="7">
        <v>64.279502133108522</v>
      </c>
      <c r="FC234" s="7">
        <v>29.678034234480929</v>
      </c>
      <c r="FD234" s="7">
        <v>40.270513114466311</v>
      </c>
      <c r="FE234" s="7">
        <v>64.279502133108522</v>
      </c>
      <c r="FF234" s="7">
        <v>29.678034234480929</v>
      </c>
      <c r="FG234" s="7">
        <v>40.270513114466311</v>
      </c>
      <c r="FH234" s="7">
        <v>29.678034234480929</v>
      </c>
      <c r="FI234" s="7">
        <v>40.270513114466311</v>
      </c>
      <c r="FJ234" s="7">
        <v>29.678034234480929</v>
      </c>
      <c r="FK234" s="7">
        <v>40.270513114466311</v>
      </c>
      <c r="FL234" s="7">
        <v>40.410854024942743</v>
      </c>
      <c r="FM234" s="7">
        <v>40.410854024942743</v>
      </c>
      <c r="FN234" s="7">
        <v>40.410854024942743</v>
      </c>
      <c r="FO234" s="7">
        <v>40.410854024942743</v>
      </c>
      <c r="FP234" s="7">
        <v>35.595364257001542</v>
      </c>
      <c r="FQ234" s="7">
        <v>50.404940587014629</v>
      </c>
      <c r="FR234" s="7">
        <v>35.595364257001542</v>
      </c>
      <c r="FS234" s="7">
        <v>50.404940587014629</v>
      </c>
      <c r="FT234" s="7">
        <v>61.275123494085001</v>
      </c>
      <c r="FU234" s="7">
        <v>61.275123494085001</v>
      </c>
      <c r="FV234" s="7">
        <v>61.275123494085001</v>
      </c>
      <c r="FW234" s="7">
        <v>61.275123494085001</v>
      </c>
      <c r="FX234" s="7">
        <v>22.459366872533735</v>
      </c>
      <c r="FY234" s="7">
        <v>30.95895350570089</v>
      </c>
      <c r="FZ234" s="7">
        <v>22.459366872533735</v>
      </c>
      <c r="GA234" s="7">
        <v>30.95895350570089</v>
      </c>
      <c r="GB234" s="7">
        <v>58.781325266665711</v>
      </c>
      <c r="GC234" s="7">
        <v>58.781325266665711</v>
      </c>
      <c r="GD234" s="7">
        <v>58.781325266665711</v>
      </c>
      <c r="GE234" s="7">
        <v>58.781325266665711</v>
      </c>
      <c r="GF234" s="7">
        <v>55.333457707231631</v>
      </c>
      <c r="GG234" s="7">
        <v>55.333457707231631</v>
      </c>
      <c r="GH234" s="7">
        <v>55.333457707231631</v>
      </c>
      <c r="GI234" s="7">
        <v>55.333457707231631</v>
      </c>
      <c r="GJ234" s="7">
        <v>47.133018561752195</v>
      </c>
      <c r="GK234" s="7">
        <v>47.133018561752195</v>
      </c>
      <c r="GL234" s="7">
        <v>47.133018561752195</v>
      </c>
      <c r="GM234" s="7">
        <v>47.133018561752195</v>
      </c>
      <c r="GN234" s="7">
        <v>24.521447345127623</v>
      </c>
      <c r="GO234" s="7">
        <v>35.29014888697656</v>
      </c>
      <c r="GP234" s="7">
        <v>24.521447345127623</v>
      </c>
      <c r="GQ234" s="7">
        <v>35.29014888697656</v>
      </c>
      <c r="GR234" s="7">
        <v>80.849727238387089</v>
      </c>
      <c r="GS234" s="7">
        <v>80.849727238387089</v>
      </c>
      <c r="GT234" s="7">
        <v>80.849727238387089</v>
      </c>
      <c r="GU234" s="7">
        <v>80.849727238387089</v>
      </c>
      <c r="GV234" s="7">
        <v>56.423731649780095</v>
      </c>
      <c r="GW234" s="7">
        <v>56.423731649780095</v>
      </c>
      <c r="GX234" s="7">
        <v>56.423731649780095</v>
      </c>
      <c r="GY234" s="7">
        <v>56.423731649780095</v>
      </c>
      <c r="GZ234" s="7">
        <v>75.903781077712594</v>
      </c>
      <c r="HA234" s="7">
        <v>75.903781077712594</v>
      </c>
    </row>
    <row r="235" spans="65:209" x14ac:dyDescent="0.25">
      <c r="BM235" s="7" cm="1">
        <f t="array" ref="BM235">INDEX($HD$3:$HD$14,BN235,1)</f>
        <v>31</v>
      </c>
      <c r="BN235" s="7">
        <v>10</v>
      </c>
      <c r="BO235" s="7">
        <v>16</v>
      </c>
      <c r="BP235" s="7">
        <v>21.59692198900289</v>
      </c>
      <c r="BQ235" s="7">
        <v>21.59692198900289</v>
      </c>
      <c r="BR235" s="7">
        <v>21.59692198900289</v>
      </c>
      <c r="BS235" s="7">
        <v>21.59692198900289</v>
      </c>
      <c r="BT235" s="7">
        <v>27.788436512236121</v>
      </c>
      <c r="BU235" s="7">
        <v>27.788436512236121</v>
      </c>
      <c r="BV235" s="7">
        <v>27.788436512236121</v>
      </c>
      <c r="BW235" s="7">
        <v>27.788436512236121</v>
      </c>
      <c r="BX235" s="7">
        <v>13.60063694157917</v>
      </c>
      <c r="BY235" s="7">
        <v>13.60063694157917</v>
      </c>
      <c r="BZ235" s="7">
        <v>27.788436512236121</v>
      </c>
      <c r="CA235" s="7">
        <v>27.788436512236121</v>
      </c>
      <c r="CB235" s="7">
        <v>27.788436512236121</v>
      </c>
      <c r="CC235" s="7">
        <v>27.788436512236121</v>
      </c>
      <c r="CD235" s="7">
        <v>28.664403220642189</v>
      </c>
      <c r="CE235" s="7">
        <v>28.664403220642189</v>
      </c>
      <c r="CF235" s="7">
        <v>28.664403220642189</v>
      </c>
      <c r="CG235" s="7">
        <v>28.664403220642189</v>
      </c>
      <c r="CH235" s="7">
        <v>28.664403220642189</v>
      </c>
      <c r="CI235" s="7">
        <v>28.664403220642189</v>
      </c>
      <c r="CJ235" s="7">
        <v>17.561873115629073</v>
      </c>
      <c r="CK235" s="7">
        <v>17.561873115629073</v>
      </c>
      <c r="CL235" s="7">
        <v>17.561873115629073</v>
      </c>
      <c r="CM235" s="7">
        <v>17.561873115629073</v>
      </c>
      <c r="CN235" s="7">
        <v>17.561873115629073</v>
      </c>
      <c r="CO235" s="7">
        <v>17.561873115629073</v>
      </c>
      <c r="CP235" s="7">
        <v>17.561873115629073</v>
      </c>
      <c r="CQ235" s="7">
        <v>17.561873115629073</v>
      </c>
      <c r="CR235" s="7">
        <v>47.809940961860697</v>
      </c>
      <c r="CS235" s="7">
        <v>47.809940961860697</v>
      </c>
      <c r="CT235" s="7">
        <v>47.809940961860697</v>
      </c>
      <c r="CU235" s="7">
        <v>47.809940961860697</v>
      </c>
      <c r="CV235" s="7">
        <v>13.54884544870818</v>
      </c>
      <c r="CW235" s="7">
        <v>13.54884544870818</v>
      </c>
      <c r="CX235" s="7">
        <v>13.54884544870818</v>
      </c>
      <c r="CY235" s="7">
        <v>13.54884544870818</v>
      </c>
      <c r="CZ235" s="7">
        <v>28.664403220642189</v>
      </c>
      <c r="DA235" s="7">
        <v>28.664403220642189</v>
      </c>
      <c r="DB235" s="7">
        <v>28.664403220642189</v>
      </c>
      <c r="DC235" s="7">
        <v>28.664403220642189</v>
      </c>
      <c r="DD235" s="7">
        <v>6.043788188032269</v>
      </c>
      <c r="DE235" s="7">
        <v>6.043788188032269</v>
      </c>
      <c r="DF235" s="7">
        <v>6.043788188032269</v>
      </c>
      <c r="DG235" s="7">
        <v>6.043788188032269</v>
      </c>
      <c r="DH235" s="7">
        <v>21.59692198900289</v>
      </c>
      <c r="DI235" s="7">
        <v>21.59692198900289</v>
      </c>
      <c r="DJ235" s="7">
        <v>21.59692198900289</v>
      </c>
      <c r="DK235" s="7">
        <v>21.59692198900289</v>
      </c>
      <c r="DL235" s="7">
        <v>13.60063694157917</v>
      </c>
      <c r="DM235" s="7">
        <v>13.60063694157917</v>
      </c>
      <c r="DN235" s="7">
        <v>13.60063694157917</v>
      </c>
      <c r="DO235" s="7">
        <v>13.60063694157917</v>
      </c>
      <c r="DP235" s="7">
        <v>18.947099239149544</v>
      </c>
      <c r="DQ235" s="7">
        <v>18.947099239149544</v>
      </c>
      <c r="DR235" s="7">
        <v>18.947099239149544</v>
      </c>
      <c r="DS235" s="7">
        <v>18.947099239149544</v>
      </c>
      <c r="DT235" s="7">
        <v>8.2039435708489599</v>
      </c>
      <c r="DU235" s="7">
        <v>8.2039435708489599</v>
      </c>
      <c r="DV235" s="7">
        <v>8.2039435708489599</v>
      </c>
      <c r="DW235" s="7">
        <v>8.2039435708489599</v>
      </c>
      <c r="DX235" s="7">
        <v>58.23793506272736</v>
      </c>
      <c r="DY235" s="7">
        <v>58.23793506272736</v>
      </c>
      <c r="DZ235" s="7">
        <v>58.23793506272736</v>
      </c>
      <c r="EA235" s="7">
        <v>58.23793506272736</v>
      </c>
      <c r="EB235" s="7">
        <v>33.715507261195015</v>
      </c>
      <c r="EC235" s="7">
        <v>33.715507261195015</v>
      </c>
      <c r="ED235" s="7">
        <v>33.715507261195015</v>
      </c>
      <c r="EE235" s="7">
        <v>33.715507261195015</v>
      </c>
      <c r="EF235" s="7">
        <v>39.879942640649581</v>
      </c>
      <c r="EG235" s="7">
        <v>39.879942640649581</v>
      </c>
      <c r="EH235" s="7">
        <v>39.879942640649581</v>
      </c>
      <c r="EI235" s="7">
        <v>39.879942640649581</v>
      </c>
      <c r="EJ235" s="7">
        <v>26.037265496470628</v>
      </c>
      <c r="EK235" s="7">
        <v>39.508734360991248</v>
      </c>
      <c r="EL235" s="7">
        <v>26.037265496470628</v>
      </c>
      <c r="EM235" s="7">
        <v>39.508734360991248</v>
      </c>
      <c r="EN235" s="7">
        <v>49.706299258733125</v>
      </c>
      <c r="EO235" s="7">
        <v>49.706299258733125</v>
      </c>
      <c r="EP235" s="7">
        <v>33.715507261195015</v>
      </c>
      <c r="EQ235" s="7">
        <v>33.715507261195015</v>
      </c>
      <c r="ER235" s="7">
        <v>33.715507261195015</v>
      </c>
      <c r="ES235" s="7">
        <v>33.715507261195015</v>
      </c>
      <c r="ET235" s="7">
        <v>47.08603051655853</v>
      </c>
      <c r="EU235" s="7">
        <v>47.08603051655853</v>
      </c>
      <c r="EV235" s="7">
        <v>53.56760267852485</v>
      </c>
      <c r="EW235" s="7">
        <v>53.56760267852485</v>
      </c>
      <c r="EX235" s="7">
        <v>53.56760267852485</v>
      </c>
      <c r="EY235" s="7">
        <v>53.56760267852485</v>
      </c>
      <c r="EZ235" s="7">
        <v>53.56760267852485</v>
      </c>
      <c r="FA235" s="7">
        <v>53.56760267852485</v>
      </c>
      <c r="FB235" s="7">
        <v>65.460484084193681</v>
      </c>
      <c r="FC235" s="7">
        <v>29.359681109900261</v>
      </c>
      <c r="FD235" s="7">
        <v>40.765120017736002</v>
      </c>
      <c r="FE235" s="7">
        <v>65.460484084193681</v>
      </c>
      <c r="FF235" s="7">
        <v>29.359681109900261</v>
      </c>
      <c r="FG235" s="7">
        <v>40.765120017736002</v>
      </c>
      <c r="FH235" s="7">
        <v>29.359681109900261</v>
      </c>
      <c r="FI235" s="7">
        <v>40.765120017736002</v>
      </c>
      <c r="FJ235" s="7">
        <v>29.359681109900261</v>
      </c>
      <c r="FK235" s="7">
        <v>40.765120017736002</v>
      </c>
      <c r="FL235" s="7">
        <v>39.369102986108558</v>
      </c>
      <c r="FM235" s="7">
        <v>39.369102986108558</v>
      </c>
      <c r="FN235" s="7">
        <v>39.369102986108558</v>
      </c>
      <c r="FO235" s="7">
        <v>39.369102986108558</v>
      </c>
      <c r="FP235" s="7">
        <v>41.131071976079248</v>
      </c>
      <c r="FQ235" s="7">
        <v>58.300767063683224</v>
      </c>
      <c r="FR235" s="7">
        <v>41.131071976079248</v>
      </c>
      <c r="FS235" s="7">
        <v>58.300767063683224</v>
      </c>
      <c r="FT235" s="7">
        <v>53.56760267852485</v>
      </c>
      <c r="FU235" s="7">
        <v>53.56760267852485</v>
      </c>
      <c r="FV235" s="7">
        <v>53.56760267852485</v>
      </c>
      <c r="FW235" s="7">
        <v>53.56760267852485</v>
      </c>
      <c r="FX235" s="7">
        <v>23.825711404828432</v>
      </c>
      <c r="FY235" s="7">
        <v>33.098165767285906</v>
      </c>
      <c r="FZ235" s="7">
        <v>23.825711404828432</v>
      </c>
      <c r="GA235" s="7">
        <v>33.098165767285906</v>
      </c>
      <c r="GB235" s="7">
        <v>58.23793506272736</v>
      </c>
      <c r="GC235" s="7">
        <v>58.23793506272736</v>
      </c>
      <c r="GD235" s="7">
        <v>58.23793506272736</v>
      </c>
      <c r="GE235" s="7">
        <v>58.23793506272736</v>
      </c>
      <c r="GF235" s="7">
        <v>49.706299258733125</v>
      </c>
      <c r="GG235" s="7">
        <v>49.706299258733125</v>
      </c>
      <c r="GH235" s="7">
        <v>49.706299258733125</v>
      </c>
      <c r="GI235" s="7">
        <v>49.706299258733125</v>
      </c>
      <c r="GJ235" s="7">
        <v>47.465633489936934</v>
      </c>
      <c r="GK235" s="7">
        <v>47.465633489936934</v>
      </c>
      <c r="GL235" s="7">
        <v>47.465633489936934</v>
      </c>
      <c r="GM235" s="7">
        <v>47.465633489936934</v>
      </c>
      <c r="GN235" s="7">
        <v>24.540959024583582</v>
      </c>
      <c r="GO235" s="7">
        <v>35.339765330892952</v>
      </c>
      <c r="GP235" s="7">
        <v>24.540959024583582</v>
      </c>
      <c r="GQ235" s="7">
        <v>35.339765330892952</v>
      </c>
      <c r="GR235" s="7">
        <v>51.907116678753674</v>
      </c>
      <c r="GS235" s="7">
        <v>51.907116678753674</v>
      </c>
      <c r="GT235" s="7">
        <v>51.907116678753674</v>
      </c>
      <c r="GU235" s="7">
        <v>51.907116678753674</v>
      </c>
      <c r="GV235" s="7">
        <v>18.511409863413487</v>
      </c>
      <c r="GW235" s="7">
        <v>18.511409863413487</v>
      </c>
      <c r="GX235" s="7">
        <v>18.511409863413487</v>
      </c>
      <c r="GY235" s="7">
        <v>18.511409863413487</v>
      </c>
      <c r="GZ235" s="7">
        <v>33.694515880225715</v>
      </c>
      <c r="HA235" s="7">
        <v>33.694515880225715</v>
      </c>
    </row>
    <row r="236" spans="65:209" x14ac:dyDescent="0.25">
      <c r="BM236" s="7" cm="1">
        <f t="array" ref="BM236">INDEX($HD$3:$HD$14,BN236,1)</f>
        <v>31</v>
      </c>
      <c r="BN236" s="7">
        <v>10</v>
      </c>
      <c r="BO236" s="7">
        <v>17</v>
      </c>
      <c r="BP236" s="7">
        <v>1.0326402792668623</v>
      </c>
      <c r="BQ236" s="7">
        <v>1.0326402792668623</v>
      </c>
      <c r="BR236" s="7">
        <v>1.0326402792668623</v>
      </c>
      <c r="BS236" s="7">
        <v>1.0326402792668623</v>
      </c>
      <c r="BT236" s="7">
        <v>1.9871169005806417</v>
      </c>
      <c r="BU236" s="7">
        <v>1.9871169005806417</v>
      </c>
      <c r="BV236" s="7">
        <v>1.9871169005806417</v>
      </c>
      <c r="BW236" s="7">
        <v>1.9871169005806417</v>
      </c>
      <c r="BX236" s="7">
        <v>0.19623018986656893</v>
      </c>
      <c r="BY236" s="7">
        <v>0.19623018986656893</v>
      </c>
      <c r="BZ236" s="7">
        <v>1.9871169005806417</v>
      </c>
      <c r="CA236" s="7">
        <v>1.9871169005806417</v>
      </c>
      <c r="CB236" s="7">
        <v>1.9871169005806417</v>
      </c>
      <c r="CC236" s="7">
        <v>1.9871169005806417</v>
      </c>
      <c r="CD236" s="7">
        <v>1.8439405387448657</v>
      </c>
      <c r="CE236" s="7">
        <v>1.8439405387448657</v>
      </c>
      <c r="CF236" s="7">
        <v>1.8439405387448657</v>
      </c>
      <c r="CG236" s="7">
        <v>1.8439405387448657</v>
      </c>
      <c r="CH236" s="7">
        <v>1.8439405387448657</v>
      </c>
      <c r="CI236" s="7">
        <v>1.8439405387448657</v>
      </c>
      <c r="CJ236" s="7">
        <v>0.32526474462903265</v>
      </c>
      <c r="CK236" s="7">
        <v>0.32526474462903265</v>
      </c>
      <c r="CL236" s="7">
        <v>0.32526474462903265</v>
      </c>
      <c r="CM236" s="7">
        <v>0.32526474462903265</v>
      </c>
      <c r="CN236" s="7">
        <v>0.32526474462903265</v>
      </c>
      <c r="CO236" s="7">
        <v>0.32526474462903265</v>
      </c>
      <c r="CP236" s="7">
        <v>0.32526474462903265</v>
      </c>
      <c r="CQ236" s="7">
        <v>0.32526474462903265</v>
      </c>
      <c r="CR236" s="7">
        <v>4.6810822777815275</v>
      </c>
      <c r="CS236" s="7">
        <v>4.6810822777815275</v>
      </c>
      <c r="CT236" s="7">
        <v>4.6810822777815275</v>
      </c>
      <c r="CU236" s="7">
        <v>4.6810822777815275</v>
      </c>
      <c r="CV236" s="7">
        <v>0.46611310197214106</v>
      </c>
      <c r="CW236" s="7">
        <v>0.46611310197214106</v>
      </c>
      <c r="CX236" s="7">
        <v>0.46611310197214106</v>
      </c>
      <c r="CY236" s="7">
        <v>0.46611310197214106</v>
      </c>
      <c r="CZ236" s="7">
        <v>1.8439405387448657</v>
      </c>
      <c r="DA236" s="7">
        <v>1.8439405387448657</v>
      </c>
      <c r="DB236" s="7">
        <v>1.8439405387448657</v>
      </c>
      <c r="DC236" s="7">
        <v>1.8439405387448657</v>
      </c>
      <c r="DD236" s="7">
        <v>0.1039552456979472</v>
      </c>
      <c r="DE236" s="7">
        <v>0.1039552456979472</v>
      </c>
      <c r="DF236" s="7">
        <v>0.1039552456979472</v>
      </c>
      <c r="DG236" s="7">
        <v>0.1039552456979472</v>
      </c>
      <c r="DH236" s="7">
        <v>1.0326402792668623</v>
      </c>
      <c r="DI236" s="7">
        <v>1.0326402792668623</v>
      </c>
      <c r="DJ236" s="7">
        <v>1.0326402792668623</v>
      </c>
      <c r="DK236" s="7">
        <v>1.0326402792668623</v>
      </c>
      <c r="DL236" s="7">
        <v>0.19623018986656893</v>
      </c>
      <c r="DM236" s="7">
        <v>0.19623018986656893</v>
      </c>
      <c r="DN236" s="7">
        <v>0.19623018986656893</v>
      </c>
      <c r="DO236" s="7">
        <v>0.19623018986656893</v>
      </c>
      <c r="DP236" s="7">
        <v>0.7512239572903231</v>
      </c>
      <c r="DQ236" s="7">
        <v>0.7512239572903231</v>
      </c>
      <c r="DR236" s="7">
        <v>0.7512239572903231</v>
      </c>
      <c r="DS236" s="7">
        <v>0.7512239572903231</v>
      </c>
      <c r="DT236" s="7">
        <v>0.12886808923460416</v>
      </c>
      <c r="DU236" s="7">
        <v>0.12886808923460416</v>
      </c>
      <c r="DV236" s="7">
        <v>0.12886808923460416</v>
      </c>
      <c r="DW236" s="7">
        <v>0.12886808923460416</v>
      </c>
      <c r="DX236" s="7">
        <v>56.718340653680137</v>
      </c>
      <c r="DY236" s="7">
        <v>56.718340653680137</v>
      </c>
      <c r="DZ236" s="7">
        <v>56.718340653680137</v>
      </c>
      <c r="EA236" s="7">
        <v>56.718340653680137</v>
      </c>
      <c r="EB236" s="7">
        <v>35.610697242260969</v>
      </c>
      <c r="EC236" s="7">
        <v>35.610697242260969</v>
      </c>
      <c r="ED236" s="7">
        <v>35.610697242260969</v>
      </c>
      <c r="EE236" s="7">
        <v>35.610697242260969</v>
      </c>
      <c r="EF236" s="7">
        <v>32.44540515558063</v>
      </c>
      <c r="EG236" s="7">
        <v>32.44540515558063</v>
      </c>
      <c r="EH236" s="7">
        <v>32.44540515558063</v>
      </c>
      <c r="EI236" s="7">
        <v>32.44540515558063</v>
      </c>
      <c r="EJ236" s="7">
        <v>21.375665435189166</v>
      </c>
      <c r="EK236" s="7">
        <v>34.276925924598224</v>
      </c>
      <c r="EL236" s="7">
        <v>21.375665435189166</v>
      </c>
      <c r="EM236" s="7">
        <v>34.276925924598224</v>
      </c>
      <c r="EN236" s="7">
        <v>43.914436468039639</v>
      </c>
      <c r="EO236" s="7">
        <v>43.914436468039639</v>
      </c>
      <c r="EP236" s="7">
        <v>35.610697242260969</v>
      </c>
      <c r="EQ236" s="7">
        <v>35.610697242260969</v>
      </c>
      <c r="ER236" s="7">
        <v>35.610697242260969</v>
      </c>
      <c r="ES236" s="7">
        <v>35.610697242260969</v>
      </c>
      <c r="ET236" s="7">
        <v>42.77601263013041</v>
      </c>
      <c r="EU236" s="7">
        <v>42.77601263013041</v>
      </c>
      <c r="EV236" s="7">
        <v>40.307494966838696</v>
      </c>
      <c r="EW236" s="7">
        <v>40.307494966838696</v>
      </c>
      <c r="EX236" s="7">
        <v>40.307494966838696</v>
      </c>
      <c r="EY236" s="7">
        <v>40.307494966838696</v>
      </c>
      <c r="EZ236" s="7">
        <v>40.307494966838696</v>
      </c>
      <c r="FA236" s="7">
        <v>40.307494966838696</v>
      </c>
      <c r="FB236" s="7">
        <v>65.007436877316735</v>
      </c>
      <c r="FC236" s="7">
        <v>27.646269572041074</v>
      </c>
      <c r="FD236" s="7">
        <v>38.541640656521977</v>
      </c>
      <c r="FE236" s="7">
        <v>65.007436877316735</v>
      </c>
      <c r="FF236" s="7">
        <v>27.646269572041074</v>
      </c>
      <c r="FG236" s="7">
        <v>38.541640656521977</v>
      </c>
      <c r="FH236" s="7">
        <v>27.646269572041074</v>
      </c>
      <c r="FI236" s="7">
        <v>38.541640656521977</v>
      </c>
      <c r="FJ236" s="7">
        <v>27.646269572041074</v>
      </c>
      <c r="FK236" s="7">
        <v>38.541640656521977</v>
      </c>
      <c r="FL236" s="7">
        <v>37.822114062460351</v>
      </c>
      <c r="FM236" s="7">
        <v>37.822114062460351</v>
      </c>
      <c r="FN236" s="7">
        <v>37.822114062460351</v>
      </c>
      <c r="FO236" s="7">
        <v>37.822114062460351</v>
      </c>
      <c r="FP236" s="7">
        <v>42.361950456464761</v>
      </c>
      <c r="FQ236" s="7">
        <v>61.67570532664363</v>
      </c>
      <c r="FR236" s="7">
        <v>42.361950456464761</v>
      </c>
      <c r="FS236" s="7">
        <v>61.67570532664363</v>
      </c>
      <c r="FT236" s="7">
        <v>40.307494966838696</v>
      </c>
      <c r="FU236" s="7">
        <v>40.307494966838696</v>
      </c>
      <c r="FV236" s="7">
        <v>40.307494966838696</v>
      </c>
      <c r="FW236" s="7">
        <v>40.307494966838696</v>
      </c>
      <c r="FX236" s="7">
        <v>25.054850819675906</v>
      </c>
      <c r="FY236" s="7">
        <v>33.447022815607099</v>
      </c>
      <c r="FZ236" s="7">
        <v>25.054850819675906</v>
      </c>
      <c r="GA236" s="7">
        <v>33.447022815607099</v>
      </c>
      <c r="GB236" s="7">
        <v>56.718340653680137</v>
      </c>
      <c r="GC236" s="7">
        <v>56.718340653680137</v>
      </c>
      <c r="GD236" s="7">
        <v>56.718340653680137</v>
      </c>
      <c r="GE236" s="7">
        <v>56.718340653680137</v>
      </c>
      <c r="GF236" s="7">
        <v>43.914436468039639</v>
      </c>
      <c r="GG236" s="7">
        <v>43.914436468039639</v>
      </c>
      <c r="GH236" s="7">
        <v>43.914436468039639</v>
      </c>
      <c r="GI236" s="7">
        <v>43.914436468039639</v>
      </c>
      <c r="GJ236" s="7">
        <v>47.09221088427558</v>
      </c>
      <c r="GK236" s="7">
        <v>47.09221088427558</v>
      </c>
      <c r="GL236" s="7">
        <v>47.09221088427558</v>
      </c>
      <c r="GM236" s="7">
        <v>47.09221088427558</v>
      </c>
      <c r="GN236" s="7">
        <v>23.492583270628945</v>
      </c>
      <c r="GO236" s="7">
        <v>33.044699778252216</v>
      </c>
      <c r="GP236" s="7">
        <v>23.492583270628945</v>
      </c>
      <c r="GQ236" s="7">
        <v>33.044699778252216</v>
      </c>
      <c r="GR236" s="7">
        <v>5.2483257451231742</v>
      </c>
      <c r="GS236" s="7">
        <v>5.2483257451231742</v>
      </c>
      <c r="GT236" s="7">
        <v>5.2483257451231742</v>
      </c>
      <c r="GU236" s="7">
        <v>5.2483257451231742</v>
      </c>
      <c r="GV236" s="7">
        <v>0.43883823122433979</v>
      </c>
      <c r="GW236" s="7">
        <v>0.43883823122433979</v>
      </c>
      <c r="GX236" s="7">
        <v>0.43883823122433979</v>
      </c>
      <c r="GY236" s="7">
        <v>0.43883823122433979</v>
      </c>
      <c r="GZ236" s="7">
        <v>2.2659928308299127</v>
      </c>
      <c r="HA236" s="7">
        <v>2.2659928308299127</v>
      </c>
    </row>
    <row r="237" spans="65:209" x14ac:dyDescent="0.25">
      <c r="BM237" s="7" cm="1">
        <f t="array" ref="BM237">INDEX($HD$3:$HD$14,BN237,1)</f>
        <v>31</v>
      </c>
      <c r="BN237" s="7">
        <v>10</v>
      </c>
      <c r="BO237" s="7">
        <v>18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7.7440835630498549E-4</v>
      </c>
      <c r="CS237" s="7">
        <v>7.7440835630498549E-4</v>
      </c>
      <c r="CT237" s="7">
        <v>7.7440835630498549E-4</v>
      </c>
      <c r="CU237" s="7">
        <v>7.7440835630498549E-4</v>
      </c>
      <c r="CV237" s="7">
        <v>0</v>
      </c>
      <c r="CW237" s="7">
        <v>0</v>
      </c>
      <c r="CX237" s="7">
        <v>0</v>
      </c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0</v>
      </c>
      <c r="DH237" s="7">
        <v>0</v>
      </c>
      <c r="DI237" s="7">
        <v>0</v>
      </c>
      <c r="DJ237" s="7">
        <v>0</v>
      </c>
      <c r="DK237" s="7">
        <v>0</v>
      </c>
      <c r="DL237" s="7">
        <v>0</v>
      </c>
      <c r="DM237" s="7">
        <v>0</v>
      </c>
      <c r="DN237" s="7">
        <v>0</v>
      </c>
      <c r="DO237" s="7">
        <v>0</v>
      </c>
      <c r="DP237" s="7">
        <v>0</v>
      </c>
      <c r="DQ237" s="7">
        <v>0</v>
      </c>
      <c r="DR237" s="7">
        <v>0</v>
      </c>
      <c r="DS237" s="7">
        <v>0</v>
      </c>
      <c r="DT237" s="7">
        <v>0</v>
      </c>
      <c r="DU237" s="7">
        <v>0</v>
      </c>
      <c r="DV237" s="7">
        <v>0</v>
      </c>
      <c r="DW237" s="7">
        <v>0</v>
      </c>
      <c r="DX237" s="7">
        <v>55.684645564859132</v>
      </c>
      <c r="DY237" s="7">
        <v>55.684645564859132</v>
      </c>
      <c r="DZ237" s="7">
        <v>55.684645564859132</v>
      </c>
      <c r="EA237" s="7">
        <v>55.684645564859132</v>
      </c>
      <c r="EB237" s="7">
        <v>37.18797655669502</v>
      </c>
      <c r="EC237" s="7">
        <v>37.18797655669502</v>
      </c>
      <c r="ED237" s="7">
        <v>37.18797655669502</v>
      </c>
      <c r="EE237" s="7">
        <v>37.18797655669502</v>
      </c>
      <c r="EF237" s="7">
        <v>24.699889017263949</v>
      </c>
      <c r="EG237" s="7">
        <v>24.699889017263949</v>
      </c>
      <c r="EH237" s="7">
        <v>24.699889017263949</v>
      </c>
      <c r="EI237" s="7">
        <v>24.699889017263949</v>
      </c>
      <c r="EJ237" s="7">
        <v>18.095602430315303</v>
      </c>
      <c r="EK237" s="7">
        <v>29.876452361782995</v>
      </c>
      <c r="EL237" s="7">
        <v>18.095602430315303</v>
      </c>
      <c r="EM237" s="7">
        <v>29.876452361782995</v>
      </c>
      <c r="EN237" s="7">
        <v>39.186561821775669</v>
      </c>
      <c r="EO237" s="7">
        <v>39.186561821775669</v>
      </c>
      <c r="EP237" s="7">
        <v>37.18797655669502</v>
      </c>
      <c r="EQ237" s="7">
        <v>37.18797655669502</v>
      </c>
      <c r="ER237" s="7">
        <v>37.18797655669502</v>
      </c>
      <c r="ES237" s="7">
        <v>37.18797655669502</v>
      </c>
      <c r="ET237" s="7">
        <v>39.143065898802085</v>
      </c>
      <c r="EU237" s="7">
        <v>39.143065898802085</v>
      </c>
      <c r="EV237" s="7">
        <v>31.745862552938405</v>
      </c>
      <c r="EW237" s="7">
        <v>31.745862552938405</v>
      </c>
      <c r="EX237" s="7">
        <v>31.745862552938405</v>
      </c>
      <c r="EY237" s="7">
        <v>31.745862552938405</v>
      </c>
      <c r="EZ237" s="7">
        <v>31.745862552938405</v>
      </c>
      <c r="FA237" s="7">
        <v>31.745862552938405</v>
      </c>
      <c r="FB237" s="7">
        <v>63.874081928391519</v>
      </c>
      <c r="FC237" s="7">
        <v>23.866489614300548</v>
      </c>
      <c r="FD237" s="7">
        <v>33.005666677507335</v>
      </c>
      <c r="FE237" s="7">
        <v>63.874081928391519</v>
      </c>
      <c r="FF237" s="7">
        <v>23.866489614300548</v>
      </c>
      <c r="FG237" s="7">
        <v>33.005666677507335</v>
      </c>
      <c r="FH237" s="7">
        <v>23.866489614300548</v>
      </c>
      <c r="FI237" s="7">
        <v>33.005666677507335</v>
      </c>
      <c r="FJ237" s="7">
        <v>23.866489614300548</v>
      </c>
      <c r="FK237" s="7">
        <v>33.005666677507335</v>
      </c>
      <c r="FL237" s="7">
        <v>38.48429535665823</v>
      </c>
      <c r="FM237" s="7">
        <v>38.48429535665823</v>
      </c>
      <c r="FN237" s="7">
        <v>38.48429535665823</v>
      </c>
      <c r="FO237" s="7">
        <v>38.48429535665823</v>
      </c>
      <c r="FP237" s="7">
        <v>40.691377368318179</v>
      </c>
      <c r="FQ237" s="7">
        <v>60.751514179951577</v>
      </c>
      <c r="FR237" s="7">
        <v>40.691377368318179</v>
      </c>
      <c r="FS237" s="7">
        <v>60.751514179951577</v>
      </c>
      <c r="FT237" s="7">
        <v>31.745862552938405</v>
      </c>
      <c r="FU237" s="7">
        <v>31.745862552938405</v>
      </c>
      <c r="FV237" s="7">
        <v>31.745862552938405</v>
      </c>
      <c r="FW237" s="7">
        <v>31.745862552938405</v>
      </c>
      <c r="FX237" s="7">
        <v>25.077926736140746</v>
      </c>
      <c r="FY237" s="7">
        <v>32.196124831281537</v>
      </c>
      <c r="FZ237" s="7">
        <v>25.077926736140746</v>
      </c>
      <c r="GA237" s="7">
        <v>32.196124831281537</v>
      </c>
      <c r="GB237" s="7">
        <v>55.684645564859132</v>
      </c>
      <c r="GC237" s="7">
        <v>55.684645564859132</v>
      </c>
      <c r="GD237" s="7">
        <v>55.684645564859132</v>
      </c>
      <c r="GE237" s="7">
        <v>55.684645564859132</v>
      </c>
      <c r="GF237" s="7">
        <v>39.186561821775669</v>
      </c>
      <c r="GG237" s="7">
        <v>39.186561821775669</v>
      </c>
      <c r="GH237" s="7">
        <v>39.186561821775669</v>
      </c>
      <c r="GI237" s="7">
        <v>39.186561821775669</v>
      </c>
      <c r="GJ237" s="7">
        <v>44.465248987844603</v>
      </c>
      <c r="GK237" s="7">
        <v>44.465248987844603</v>
      </c>
      <c r="GL237" s="7">
        <v>44.465248987844603</v>
      </c>
      <c r="GM237" s="7">
        <v>44.465248987844603</v>
      </c>
      <c r="GN237" s="7">
        <v>22.143944400356343</v>
      </c>
      <c r="GO237" s="7">
        <v>30.406305141909023</v>
      </c>
      <c r="GP237" s="7">
        <v>22.143944400356343</v>
      </c>
      <c r="GQ237" s="7">
        <v>30.406305141909023</v>
      </c>
      <c r="GR237" s="7">
        <v>0</v>
      </c>
      <c r="GS237" s="7">
        <v>0</v>
      </c>
      <c r="GT237" s="7">
        <v>0</v>
      </c>
      <c r="GU237" s="7">
        <v>0</v>
      </c>
      <c r="GV237" s="7">
        <v>0</v>
      </c>
      <c r="GW237" s="7">
        <v>0</v>
      </c>
      <c r="GX237" s="7">
        <v>0</v>
      </c>
      <c r="GY237" s="7">
        <v>0</v>
      </c>
      <c r="GZ237" s="7">
        <v>0</v>
      </c>
      <c r="HA237" s="7">
        <v>0</v>
      </c>
    </row>
    <row r="238" spans="65:209" x14ac:dyDescent="0.25">
      <c r="BM238" s="7" cm="1">
        <f t="array" ref="BM238">INDEX($HD$3:$HD$14,BN238,1)</f>
        <v>31</v>
      </c>
      <c r="BN238" s="7">
        <v>10</v>
      </c>
      <c r="BO238" s="7">
        <v>19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0</v>
      </c>
      <c r="CV238" s="7">
        <v>0</v>
      </c>
      <c r="CW238" s="7">
        <v>0</v>
      </c>
      <c r="CX238" s="7">
        <v>0</v>
      </c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0</v>
      </c>
      <c r="DH238" s="7">
        <v>0</v>
      </c>
      <c r="DI238" s="7">
        <v>0</v>
      </c>
      <c r="DJ238" s="7">
        <v>0</v>
      </c>
      <c r="DK238" s="7">
        <v>0</v>
      </c>
      <c r="DL238" s="7">
        <v>0</v>
      </c>
      <c r="DM238" s="7">
        <v>0</v>
      </c>
      <c r="DN238" s="7">
        <v>0</v>
      </c>
      <c r="DO238" s="7">
        <v>0</v>
      </c>
      <c r="DP238" s="7">
        <v>0</v>
      </c>
      <c r="DQ238" s="7">
        <v>0</v>
      </c>
      <c r="DR238" s="7">
        <v>0</v>
      </c>
      <c r="DS238" s="7">
        <v>0</v>
      </c>
      <c r="DT238" s="7">
        <v>0</v>
      </c>
      <c r="DU238" s="7">
        <v>0</v>
      </c>
      <c r="DV238" s="7">
        <v>0</v>
      </c>
      <c r="DW238" s="7">
        <v>0</v>
      </c>
      <c r="DX238" s="7">
        <v>56.220557200712591</v>
      </c>
      <c r="DY238" s="7">
        <v>56.220557200712591</v>
      </c>
      <c r="DZ238" s="7">
        <v>56.220557200712591</v>
      </c>
      <c r="EA238" s="7">
        <v>56.220557200712591</v>
      </c>
      <c r="EB238" s="7">
        <v>36.002158813463282</v>
      </c>
      <c r="EC238" s="7">
        <v>36.002158813463282</v>
      </c>
      <c r="ED238" s="7">
        <v>36.002158813463282</v>
      </c>
      <c r="EE238" s="7">
        <v>36.002158813463282</v>
      </c>
      <c r="EF238" s="7">
        <v>22.645825145042476</v>
      </c>
      <c r="EG238" s="7">
        <v>22.645825145042476</v>
      </c>
      <c r="EH238" s="7">
        <v>22.645825145042476</v>
      </c>
      <c r="EI238" s="7">
        <v>22.645825145042476</v>
      </c>
      <c r="EJ238" s="7">
        <v>18.658488903706768</v>
      </c>
      <c r="EK238" s="7">
        <v>30.211155716721482</v>
      </c>
      <c r="EL238" s="7">
        <v>18.658488903706768</v>
      </c>
      <c r="EM238" s="7">
        <v>30.211155716721482</v>
      </c>
      <c r="EN238" s="7">
        <v>38.882626696809432</v>
      </c>
      <c r="EO238" s="7">
        <v>38.882626696809432</v>
      </c>
      <c r="EP238" s="7">
        <v>36.002158813463282</v>
      </c>
      <c r="EQ238" s="7">
        <v>36.002158813463282</v>
      </c>
      <c r="ER238" s="7">
        <v>36.002158813463282</v>
      </c>
      <c r="ES238" s="7">
        <v>36.002158813463282</v>
      </c>
      <c r="ET238" s="7">
        <v>33.415194143187662</v>
      </c>
      <c r="EU238" s="7">
        <v>33.415194143187662</v>
      </c>
      <c r="EV238" s="7">
        <v>27.692602380495572</v>
      </c>
      <c r="EW238" s="7">
        <v>27.692602380495572</v>
      </c>
      <c r="EX238" s="7">
        <v>27.692602380495572</v>
      </c>
      <c r="EY238" s="7">
        <v>27.692602380495572</v>
      </c>
      <c r="EZ238" s="7">
        <v>27.692602380495572</v>
      </c>
      <c r="FA238" s="7">
        <v>27.692602380495572</v>
      </c>
      <c r="FB238" s="7">
        <v>63.492137380170028</v>
      </c>
      <c r="FC238" s="7">
        <v>20.198242544388602</v>
      </c>
      <c r="FD238" s="7">
        <v>28.362846794914962</v>
      </c>
      <c r="FE238" s="7">
        <v>63.492137380170028</v>
      </c>
      <c r="FF238" s="7">
        <v>20.198242544388602</v>
      </c>
      <c r="FG238" s="7">
        <v>28.362846794914962</v>
      </c>
      <c r="FH238" s="7">
        <v>20.198242544388602</v>
      </c>
      <c r="FI238" s="7">
        <v>28.362846794914962</v>
      </c>
      <c r="FJ238" s="7">
        <v>20.198242544388602</v>
      </c>
      <c r="FK238" s="7">
        <v>28.362846794914962</v>
      </c>
      <c r="FL238" s="7">
        <v>35.857609287928177</v>
      </c>
      <c r="FM238" s="7">
        <v>35.857609287928177</v>
      </c>
      <c r="FN238" s="7">
        <v>35.857609287928177</v>
      </c>
      <c r="FO238" s="7">
        <v>35.857609287928177</v>
      </c>
      <c r="FP238" s="7">
        <v>38.524321898957517</v>
      </c>
      <c r="FQ238" s="7">
        <v>58.131605925696405</v>
      </c>
      <c r="FR238" s="7">
        <v>38.524321898957517</v>
      </c>
      <c r="FS238" s="7">
        <v>58.131605925696405</v>
      </c>
      <c r="FT238" s="7">
        <v>27.692602380495572</v>
      </c>
      <c r="FU238" s="7">
        <v>27.692602380495572</v>
      </c>
      <c r="FV238" s="7">
        <v>27.692602380495572</v>
      </c>
      <c r="FW238" s="7">
        <v>27.692602380495572</v>
      </c>
      <c r="FX238" s="7">
        <v>24.396763270002882</v>
      </c>
      <c r="FY238" s="7">
        <v>31.220080234234544</v>
      </c>
      <c r="FZ238" s="7">
        <v>24.396763270002882</v>
      </c>
      <c r="GA238" s="7">
        <v>31.220080234234544</v>
      </c>
      <c r="GB238" s="7">
        <v>56.220557200712591</v>
      </c>
      <c r="GC238" s="7">
        <v>56.220557200712591</v>
      </c>
      <c r="GD238" s="7">
        <v>56.220557200712591</v>
      </c>
      <c r="GE238" s="7">
        <v>56.220557200712591</v>
      </c>
      <c r="GF238" s="7">
        <v>38.882626696809432</v>
      </c>
      <c r="GG238" s="7">
        <v>38.882626696809432</v>
      </c>
      <c r="GH238" s="7">
        <v>38.882626696809432</v>
      </c>
      <c r="GI238" s="7">
        <v>38.882626696809432</v>
      </c>
      <c r="GJ238" s="7">
        <v>43.791284436152552</v>
      </c>
      <c r="GK238" s="7">
        <v>43.791284436152552</v>
      </c>
      <c r="GL238" s="7">
        <v>43.791284436152552</v>
      </c>
      <c r="GM238" s="7">
        <v>43.791284436152552</v>
      </c>
      <c r="GN238" s="7">
        <v>21.048551228445756</v>
      </c>
      <c r="GO238" s="7">
        <v>28.745319661872426</v>
      </c>
      <c r="GP238" s="7">
        <v>21.048551228445756</v>
      </c>
      <c r="GQ238" s="7">
        <v>28.745319661872426</v>
      </c>
      <c r="GR238" s="7">
        <v>0</v>
      </c>
      <c r="GS238" s="7">
        <v>0</v>
      </c>
      <c r="GT238" s="7">
        <v>0</v>
      </c>
      <c r="GU238" s="7">
        <v>0</v>
      </c>
      <c r="GV238" s="7">
        <v>0</v>
      </c>
      <c r="GW238" s="7">
        <v>0</v>
      </c>
      <c r="GX238" s="7">
        <v>0</v>
      </c>
      <c r="GY238" s="7">
        <v>0</v>
      </c>
      <c r="GZ238" s="7">
        <v>0</v>
      </c>
      <c r="HA238" s="7">
        <v>0</v>
      </c>
    </row>
    <row r="239" spans="65:209" x14ac:dyDescent="0.25">
      <c r="BM239" s="7" cm="1">
        <f t="array" ref="BM239">INDEX($HD$3:$HD$14,BN239,1)</f>
        <v>31</v>
      </c>
      <c r="BN239" s="7">
        <v>10</v>
      </c>
      <c r="BO239" s="7">
        <v>20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0</v>
      </c>
      <c r="CI239" s="7">
        <v>0</v>
      </c>
      <c r="CJ239" s="7">
        <v>0</v>
      </c>
      <c r="CK239" s="7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7">
        <v>0</v>
      </c>
      <c r="CV239" s="7">
        <v>0</v>
      </c>
      <c r="CW239" s="7">
        <v>0</v>
      </c>
      <c r="CX239" s="7">
        <v>0</v>
      </c>
      <c r="CY239" s="7">
        <v>0</v>
      </c>
      <c r="CZ239" s="7">
        <v>0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0</v>
      </c>
      <c r="DG239" s="7">
        <v>0</v>
      </c>
      <c r="DH239" s="7">
        <v>0</v>
      </c>
      <c r="DI239" s="7">
        <v>0</v>
      </c>
      <c r="DJ239" s="7">
        <v>0</v>
      </c>
      <c r="DK239" s="7">
        <v>0</v>
      </c>
      <c r="DL239" s="7">
        <v>0</v>
      </c>
      <c r="DM239" s="7">
        <v>0</v>
      </c>
      <c r="DN239" s="7">
        <v>0</v>
      </c>
      <c r="DO239" s="7">
        <v>0</v>
      </c>
      <c r="DP239" s="7">
        <v>0</v>
      </c>
      <c r="DQ239" s="7">
        <v>0</v>
      </c>
      <c r="DR239" s="7">
        <v>0</v>
      </c>
      <c r="DS239" s="7">
        <v>0</v>
      </c>
      <c r="DT239" s="7">
        <v>0</v>
      </c>
      <c r="DU239" s="7">
        <v>0</v>
      </c>
      <c r="DV239" s="7">
        <v>0</v>
      </c>
      <c r="DW239" s="7">
        <v>0</v>
      </c>
      <c r="DX239" s="7">
        <v>54.737407478249267</v>
      </c>
      <c r="DY239" s="7">
        <v>54.737407478249267</v>
      </c>
      <c r="DZ239" s="7">
        <v>54.737407478249267</v>
      </c>
      <c r="EA239" s="7">
        <v>54.737407478249267</v>
      </c>
      <c r="EB239" s="7">
        <v>34.567098060109977</v>
      </c>
      <c r="EC239" s="7">
        <v>34.567098060109977</v>
      </c>
      <c r="ED239" s="7">
        <v>34.567098060109977</v>
      </c>
      <c r="EE239" s="7">
        <v>34.567098060109977</v>
      </c>
      <c r="EF239" s="7">
        <v>24.118374104736041</v>
      </c>
      <c r="EG239" s="7">
        <v>24.118374104736041</v>
      </c>
      <c r="EH239" s="7">
        <v>24.118374104736041</v>
      </c>
      <c r="EI239" s="7">
        <v>24.118374104736041</v>
      </c>
      <c r="EJ239" s="7">
        <v>18.561468809117301</v>
      </c>
      <c r="EK239" s="7">
        <v>30.455988358340161</v>
      </c>
      <c r="EL239" s="7">
        <v>18.561468809117301</v>
      </c>
      <c r="EM239" s="7">
        <v>30.455988358340161</v>
      </c>
      <c r="EN239" s="7">
        <v>41.508602523536766</v>
      </c>
      <c r="EO239" s="7">
        <v>41.508602523536766</v>
      </c>
      <c r="EP239" s="7">
        <v>34.567098060109977</v>
      </c>
      <c r="EQ239" s="7">
        <v>34.567098060109977</v>
      </c>
      <c r="ER239" s="7">
        <v>34.567098060109977</v>
      </c>
      <c r="ES239" s="7">
        <v>34.567098060109977</v>
      </c>
      <c r="ET239" s="7">
        <v>29.85510331749704</v>
      </c>
      <c r="EU239" s="7">
        <v>29.85510331749704</v>
      </c>
      <c r="EV239" s="7">
        <v>25.237945446693566</v>
      </c>
      <c r="EW239" s="7">
        <v>25.237945446693566</v>
      </c>
      <c r="EX239" s="7">
        <v>25.237945446693566</v>
      </c>
      <c r="EY239" s="7">
        <v>25.237945446693566</v>
      </c>
      <c r="EZ239" s="7">
        <v>25.237945446693566</v>
      </c>
      <c r="FA239" s="7">
        <v>25.237945446693566</v>
      </c>
      <c r="FB239" s="7">
        <v>61.039634141936872</v>
      </c>
      <c r="FC239" s="7">
        <v>16.73036707520674</v>
      </c>
      <c r="FD239" s="7">
        <v>24.119024703228746</v>
      </c>
      <c r="FE239" s="7">
        <v>61.039634141936872</v>
      </c>
      <c r="FF239" s="7">
        <v>16.73036707520674</v>
      </c>
      <c r="FG239" s="7">
        <v>24.119024703228746</v>
      </c>
      <c r="FH239" s="7">
        <v>16.73036707520674</v>
      </c>
      <c r="FI239" s="7">
        <v>24.119024703228746</v>
      </c>
      <c r="FJ239" s="7">
        <v>16.73036707520674</v>
      </c>
      <c r="FK239" s="7">
        <v>24.119024703228746</v>
      </c>
      <c r="FL239" s="7">
        <v>29.635834331390004</v>
      </c>
      <c r="FM239" s="7">
        <v>29.635834331390004</v>
      </c>
      <c r="FN239" s="7">
        <v>29.635834331390004</v>
      </c>
      <c r="FO239" s="7">
        <v>29.635834331390004</v>
      </c>
      <c r="FP239" s="7">
        <v>36.139519646637822</v>
      </c>
      <c r="FQ239" s="7">
        <v>55.255251678068831</v>
      </c>
      <c r="FR239" s="7">
        <v>36.139519646637822</v>
      </c>
      <c r="FS239" s="7">
        <v>55.255251678068831</v>
      </c>
      <c r="FT239" s="7">
        <v>25.237945446693566</v>
      </c>
      <c r="FU239" s="7">
        <v>25.237945446693566</v>
      </c>
      <c r="FV239" s="7">
        <v>25.237945446693566</v>
      </c>
      <c r="FW239" s="7">
        <v>25.237945446693566</v>
      </c>
      <c r="FX239" s="7">
        <v>24.188749272620278</v>
      </c>
      <c r="FY239" s="7">
        <v>30.9363648029912</v>
      </c>
      <c r="FZ239" s="7">
        <v>24.188749272620278</v>
      </c>
      <c r="GA239" s="7">
        <v>30.9363648029912</v>
      </c>
      <c r="GB239" s="7">
        <v>54.737407478249267</v>
      </c>
      <c r="GC239" s="7">
        <v>54.737407478249267</v>
      </c>
      <c r="GD239" s="7">
        <v>54.737407478249267</v>
      </c>
      <c r="GE239" s="7">
        <v>54.737407478249267</v>
      </c>
      <c r="GF239" s="7">
        <v>41.508602523536766</v>
      </c>
      <c r="GG239" s="7">
        <v>41.508602523536766</v>
      </c>
      <c r="GH239" s="7">
        <v>41.508602523536766</v>
      </c>
      <c r="GI239" s="7">
        <v>41.508602523536766</v>
      </c>
      <c r="GJ239" s="7">
        <v>47.47143501501467</v>
      </c>
      <c r="GK239" s="7">
        <v>47.47143501501467</v>
      </c>
      <c r="GL239" s="7">
        <v>47.47143501501467</v>
      </c>
      <c r="GM239" s="7">
        <v>47.47143501501467</v>
      </c>
      <c r="GN239" s="7">
        <v>21.350813470822562</v>
      </c>
      <c r="GO239" s="7">
        <v>29.632825948662752</v>
      </c>
      <c r="GP239" s="7">
        <v>21.350813470822562</v>
      </c>
      <c r="GQ239" s="7">
        <v>29.632825948662752</v>
      </c>
      <c r="GR239" s="7">
        <v>0</v>
      </c>
      <c r="GS239" s="7">
        <v>0</v>
      </c>
      <c r="GT239" s="7">
        <v>0</v>
      </c>
      <c r="GU239" s="7">
        <v>0</v>
      </c>
      <c r="GV239" s="7">
        <v>0</v>
      </c>
      <c r="GW239" s="7">
        <v>0</v>
      </c>
      <c r="GX239" s="7">
        <v>0</v>
      </c>
      <c r="GY239" s="7">
        <v>0</v>
      </c>
      <c r="GZ239" s="7">
        <v>0</v>
      </c>
      <c r="HA239" s="7">
        <v>0</v>
      </c>
    </row>
    <row r="240" spans="65:209" x14ac:dyDescent="0.25">
      <c r="BM240" s="7" cm="1">
        <f t="array" ref="BM240">INDEX($HD$3:$HD$14,BN240,1)</f>
        <v>31</v>
      </c>
      <c r="BN240" s="7">
        <v>10</v>
      </c>
      <c r="BO240" s="7">
        <v>21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7">
        <v>0</v>
      </c>
      <c r="DL240" s="7">
        <v>0</v>
      </c>
      <c r="DM240" s="7">
        <v>0</v>
      </c>
      <c r="DN240" s="7">
        <v>0</v>
      </c>
      <c r="DO240" s="7">
        <v>0</v>
      </c>
      <c r="DP240" s="7">
        <v>0</v>
      </c>
      <c r="DQ240" s="7">
        <v>0</v>
      </c>
      <c r="DR240" s="7">
        <v>0</v>
      </c>
      <c r="DS240" s="7">
        <v>0</v>
      </c>
      <c r="DT240" s="7">
        <v>0</v>
      </c>
      <c r="DU240" s="7">
        <v>0</v>
      </c>
      <c r="DV240" s="7">
        <v>0</v>
      </c>
      <c r="DW240" s="7">
        <v>0</v>
      </c>
      <c r="DX240" s="7">
        <v>52.362314715155343</v>
      </c>
      <c r="DY240" s="7">
        <v>52.362314715155343</v>
      </c>
      <c r="DZ240" s="7">
        <v>52.362314715155343</v>
      </c>
      <c r="EA240" s="7">
        <v>52.362314715155343</v>
      </c>
      <c r="EB240" s="7">
        <v>32.204246899151009</v>
      </c>
      <c r="EC240" s="7">
        <v>32.204246899151009</v>
      </c>
      <c r="ED240" s="7">
        <v>32.204246899151009</v>
      </c>
      <c r="EE240" s="7">
        <v>32.204246899151009</v>
      </c>
      <c r="EF240" s="7">
        <v>28.012397823192156</v>
      </c>
      <c r="EG240" s="7">
        <v>28.012397823192156</v>
      </c>
      <c r="EH240" s="7">
        <v>28.012397823192156</v>
      </c>
      <c r="EI240" s="7">
        <v>28.012397823192156</v>
      </c>
      <c r="EJ240" s="7">
        <v>16.521034119187686</v>
      </c>
      <c r="EK240" s="7">
        <v>27.67861878204106</v>
      </c>
      <c r="EL240" s="7">
        <v>16.521034119187686</v>
      </c>
      <c r="EM240" s="7">
        <v>27.67861878204106</v>
      </c>
      <c r="EN240" s="7">
        <v>43.408724641840116</v>
      </c>
      <c r="EO240" s="7">
        <v>43.408724641840116</v>
      </c>
      <c r="EP240" s="7">
        <v>32.204246899151009</v>
      </c>
      <c r="EQ240" s="7">
        <v>32.204246899151009</v>
      </c>
      <c r="ER240" s="7">
        <v>32.204246899151009</v>
      </c>
      <c r="ES240" s="7">
        <v>32.204246899151009</v>
      </c>
      <c r="ET240" s="7">
        <v>28.928382571505825</v>
      </c>
      <c r="EU240" s="7">
        <v>28.928382571505825</v>
      </c>
      <c r="EV240" s="7">
        <v>23.383181922536675</v>
      </c>
      <c r="EW240" s="7">
        <v>23.383181922536675</v>
      </c>
      <c r="EX240" s="7">
        <v>23.383181922536675</v>
      </c>
      <c r="EY240" s="7">
        <v>23.383181922536675</v>
      </c>
      <c r="EZ240" s="7">
        <v>23.383181922536675</v>
      </c>
      <c r="FA240" s="7">
        <v>23.383181922536675</v>
      </c>
      <c r="FB240" s="7">
        <v>59.247299940184796</v>
      </c>
      <c r="FC240" s="7">
        <v>16.12545992708359</v>
      </c>
      <c r="FD240" s="7">
        <v>23.195548974457488</v>
      </c>
      <c r="FE240" s="7">
        <v>59.247299940184796</v>
      </c>
      <c r="FF240" s="7">
        <v>16.12545992708359</v>
      </c>
      <c r="FG240" s="7">
        <v>23.195548974457488</v>
      </c>
      <c r="FH240" s="7">
        <v>16.12545992708359</v>
      </c>
      <c r="FI240" s="7">
        <v>23.195548974457488</v>
      </c>
      <c r="FJ240" s="7">
        <v>16.12545992708359</v>
      </c>
      <c r="FK240" s="7">
        <v>23.195548974457488</v>
      </c>
      <c r="FL240" s="7">
        <v>29.692053857262419</v>
      </c>
      <c r="FM240" s="7">
        <v>29.692053857262419</v>
      </c>
      <c r="FN240" s="7">
        <v>29.692053857262419</v>
      </c>
      <c r="FO240" s="7">
        <v>29.692053857262419</v>
      </c>
      <c r="FP240" s="7">
        <v>32.867085444765337</v>
      </c>
      <c r="FQ240" s="7">
        <v>50.716244506539539</v>
      </c>
      <c r="FR240" s="7">
        <v>32.867085444765337</v>
      </c>
      <c r="FS240" s="7">
        <v>50.716244506539539</v>
      </c>
      <c r="FT240" s="7">
        <v>23.383181922536675</v>
      </c>
      <c r="FU240" s="7">
        <v>23.383181922536675</v>
      </c>
      <c r="FV240" s="7">
        <v>23.383181922536675</v>
      </c>
      <c r="FW240" s="7">
        <v>23.383181922536675</v>
      </c>
      <c r="FX240" s="7">
        <v>24.338266588376822</v>
      </c>
      <c r="FY240" s="7">
        <v>30.795117611538107</v>
      </c>
      <c r="FZ240" s="7">
        <v>24.338266588376822</v>
      </c>
      <c r="GA240" s="7">
        <v>30.795117611538107</v>
      </c>
      <c r="GB240" s="7">
        <v>52.362314715155343</v>
      </c>
      <c r="GC240" s="7">
        <v>52.362314715155343</v>
      </c>
      <c r="GD240" s="7">
        <v>52.362314715155343</v>
      </c>
      <c r="GE240" s="7">
        <v>52.362314715155343</v>
      </c>
      <c r="GF240" s="7">
        <v>43.408724641840116</v>
      </c>
      <c r="GG240" s="7">
        <v>43.408724641840116</v>
      </c>
      <c r="GH240" s="7">
        <v>43.408724641840116</v>
      </c>
      <c r="GI240" s="7">
        <v>43.408724641840116</v>
      </c>
      <c r="GJ240" s="7">
        <v>46.502126382284466</v>
      </c>
      <c r="GK240" s="7">
        <v>46.502126382284466</v>
      </c>
      <c r="GL240" s="7">
        <v>46.502126382284466</v>
      </c>
      <c r="GM240" s="7">
        <v>46.502126382284466</v>
      </c>
      <c r="GN240" s="7">
        <v>21.815044275142252</v>
      </c>
      <c r="GO240" s="7">
        <v>31.152254515087979</v>
      </c>
      <c r="GP240" s="7">
        <v>21.815044275142252</v>
      </c>
      <c r="GQ240" s="7">
        <v>31.152254515087979</v>
      </c>
      <c r="GR240" s="7">
        <v>0</v>
      </c>
      <c r="GS240" s="7">
        <v>0</v>
      </c>
      <c r="GT240" s="7">
        <v>0</v>
      </c>
      <c r="GU240" s="7">
        <v>0</v>
      </c>
      <c r="GV240" s="7">
        <v>0</v>
      </c>
      <c r="GW240" s="7">
        <v>0</v>
      </c>
      <c r="GX240" s="7">
        <v>0</v>
      </c>
      <c r="GY240" s="7">
        <v>0</v>
      </c>
      <c r="GZ240" s="7">
        <v>0</v>
      </c>
      <c r="HA240" s="7">
        <v>0</v>
      </c>
    </row>
    <row r="241" spans="65:209" x14ac:dyDescent="0.25">
      <c r="BM241" s="7" cm="1">
        <f t="array" ref="BM241">INDEX($HD$3:$HD$14,BN241,1)</f>
        <v>31</v>
      </c>
      <c r="BN241" s="7">
        <v>10</v>
      </c>
      <c r="BO241" s="7">
        <v>22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>
        <v>0</v>
      </c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0</v>
      </c>
      <c r="DH241" s="7">
        <v>0</v>
      </c>
      <c r="DI241" s="7">
        <v>0</v>
      </c>
      <c r="DJ241" s="7">
        <v>0</v>
      </c>
      <c r="DK241" s="7">
        <v>0</v>
      </c>
      <c r="DL241" s="7">
        <v>0</v>
      </c>
      <c r="DM241" s="7">
        <v>0</v>
      </c>
      <c r="DN241" s="7">
        <v>0</v>
      </c>
      <c r="DO241" s="7">
        <v>0</v>
      </c>
      <c r="DP241" s="7">
        <v>0</v>
      </c>
      <c r="DQ241" s="7">
        <v>0</v>
      </c>
      <c r="DR241" s="7">
        <v>0</v>
      </c>
      <c r="DS241" s="7">
        <v>0</v>
      </c>
      <c r="DT241" s="7">
        <v>0</v>
      </c>
      <c r="DU241" s="7">
        <v>0</v>
      </c>
      <c r="DV241" s="7">
        <v>0</v>
      </c>
      <c r="DW241" s="7">
        <v>0</v>
      </c>
      <c r="DX241" s="7">
        <v>53.882492355128981</v>
      </c>
      <c r="DY241" s="7">
        <v>53.882492355128981</v>
      </c>
      <c r="DZ241" s="7">
        <v>53.882492355128981</v>
      </c>
      <c r="EA241" s="7">
        <v>53.882492355128981</v>
      </c>
      <c r="EB241" s="7">
        <v>31.526820482436939</v>
      </c>
      <c r="EC241" s="7">
        <v>31.526820482436939</v>
      </c>
      <c r="ED241" s="7">
        <v>31.526820482436939</v>
      </c>
      <c r="EE241" s="7">
        <v>31.526820482436939</v>
      </c>
      <c r="EF241" s="7">
        <v>27.913372827343149</v>
      </c>
      <c r="EG241" s="7">
        <v>27.913372827343149</v>
      </c>
      <c r="EH241" s="7">
        <v>27.913372827343149</v>
      </c>
      <c r="EI241" s="7">
        <v>27.913372827343149</v>
      </c>
      <c r="EJ241" s="7">
        <v>15.627557718411998</v>
      </c>
      <c r="EK241" s="7">
        <v>26.308958890155381</v>
      </c>
      <c r="EL241" s="7">
        <v>15.627557718411998</v>
      </c>
      <c r="EM241" s="7">
        <v>26.308958890155381</v>
      </c>
      <c r="EN241" s="7">
        <v>45.366797009740417</v>
      </c>
      <c r="EO241" s="7">
        <v>45.366797009740417</v>
      </c>
      <c r="EP241" s="7">
        <v>31.526820482436939</v>
      </c>
      <c r="EQ241" s="7">
        <v>31.526820482436939</v>
      </c>
      <c r="ER241" s="7">
        <v>31.526820482436939</v>
      </c>
      <c r="ES241" s="7">
        <v>31.526820482436939</v>
      </c>
      <c r="ET241" s="7">
        <v>29.239665568098282</v>
      </c>
      <c r="EU241" s="7">
        <v>29.239665568098282</v>
      </c>
      <c r="EV241" s="7">
        <v>22.779172215593842</v>
      </c>
      <c r="EW241" s="7">
        <v>22.779172215593842</v>
      </c>
      <c r="EX241" s="7">
        <v>22.779172215593842</v>
      </c>
      <c r="EY241" s="7">
        <v>22.779172215593842</v>
      </c>
      <c r="EZ241" s="7">
        <v>22.779172215593842</v>
      </c>
      <c r="FA241" s="7">
        <v>22.779172215593842</v>
      </c>
      <c r="FB241" s="7">
        <v>57.149331975325495</v>
      </c>
      <c r="FC241" s="7">
        <v>16.491727321725829</v>
      </c>
      <c r="FD241" s="7">
        <v>23.281881161269833</v>
      </c>
      <c r="FE241" s="7">
        <v>57.149331975325495</v>
      </c>
      <c r="FF241" s="7">
        <v>16.491727321725829</v>
      </c>
      <c r="FG241" s="7">
        <v>23.281881161269833</v>
      </c>
      <c r="FH241" s="7">
        <v>16.491727321725829</v>
      </c>
      <c r="FI241" s="7">
        <v>23.281881161269833</v>
      </c>
      <c r="FJ241" s="7">
        <v>16.491727321725829</v>
      </c>
      <c r="FK241" s="7">
        <v>23.281881161269833</v>
      </c>
      <c r="FL241" s="7">
        <v>29.543195725699398</v>
      </c>
      <c r="FM241" s="7">
        <v>29.543195725699398</v>
      </c>
      <c r="FN241" s="7">
        <v>29.543195725699398</v>
      </c>
      <c r="FO241" s="7">
        <v>29.543195725699398</v>
      </c>
      <c r="FP241" s="7">
        <v>30.786012810570426</v>
      </c>
      <c r="FQ241" s="7">
        <v>47.997559218712617</v>
      </c>
      <c r="FR241" s="7">
        <v>30.786012810570426</v>
      </c>
      <c r="FS241" s="7">
        <v>47.997559218712617</v>
      </c>
      <c r="FT241" s="7">
        <v>22.779172215593842</v>
      </c>
      <c r="FU241" s="7">
        <v>22.779172215593842</v>
      </c>
      <c r="FV241" s="7">
        <v>22.779172215593842</v>
      </c>
      <c r="FW241" s="7">
        <v>22.779172215593842</v>
      </c>
      <c r="FX241" s="7">
        <v>24.990133023788903</v>
      </c>
      <c r="FY241" s="7">
        <v>31.428237292318254</v>
      </c>
      <c r="FZ241" s="7">
        <v>24.990133023788903</v>
      </c>
      <c r="GA241" s="7">
        <v>31.428237292318254</v>
      </c>
      <c r="GB241" s="7">
        <v>53.882492355128981</v>
      </c>
      <c r="GC241" s="7">
        <v>53.882492355128981</v>
      </c>
      <c r="GD241" s="7">
        <v>53.882492355128981</v>
      </c>
      <c r="GE241" s="7">
        <v>53.882492355128981</v>
      </c>
      <c r="GF241" s="7">
        <v>45.366797009740417</v>
      </c>
      <c r="GG241" s="7">
        <v>45.366797009740417</v>
      </c>
      <c r="GH241" s="7">
        <v>45.366797009740417</v>
      </c>
      <c r="GI241" s="7">
        <v>45.366797009740417</v>
      </c>
      <c r="GJ241" s="7">
        <v>47.419949387460555</v>
      </c>
      <c r="GK241" s="7">
        <v>47.419949387460555</v>
      </c>
      <c r="GL241" s="7">
        <v>47.419949387460555</v>
      </c>
      <c r="GM241" s="7">
        <v>47.419949387460555</v>
      </c>
      <c r="GN241" s="7">
        <v>19.951438632464821</v>
      </c>
      <c r="GO241" s="7">
        <v>29.737458667519064</v>
      </c>
      <c r="GP241" s="7">
        <v>19.951438632464821</v>
      </c>
      <c r="GQ241" s="7">
        <v>29.737458667519064</v>
      </c>
      <c r="GR241" s="7">
        <v>0</v>
      </c>
      <c r="GS241" s="7">
        <v>0</v>
      </c>
      <c r="GT241" s="7">
        <v>0</v>
      </c>
      <c r="GU241" s="7">
        <v>0</v>
      </c>
      <c r="GV241" s="7">
        <v>0</v>
      </c>
      <c r="GW241" s="7">
        <v>0</v>
      </c>
      <c r="GX241" s="7">
        <v>0</v>
      </c>
      <c r="GY241" s="7">
        <v>0</v>
      </c>
      <c r="GZ241" s="7">
        <v>0</v>
      </c>
      <c r="HA241" s="7">
        <v>0</v>
      </c>
    </row>
    <row r="242" spans="65:209" x14ac:dyDescent="0.25">
      <c r="BM242" s="7" cm="1">
        <f t="array" ref="BM242">INDEX($HD$3:$HD$14,BN242,1)</f>
        <v>31</v>
      </c>
      <c r="BN242" s="7">
        <v>10</v>
      </c>
      <c r="BO242" s="7">
        <v>23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0</v>
      </c>
      <c r="DK242" s="7">
        <v>0</v>
      </c>
      <c r="DL242" s="7">
        <v>0</v>
      </c>
      <c r="DM242" s="7">
        <v>0</v>
      </c>
      <c r="DN242" s="7">
        <v>0</v>
      </c>
      <c r="DO242" s="7">
        <v>0</v>
      </c>
      <c r="DP242" s="7">
        <v>0</v>
      </c>
      <c r="DQ242" s="7">
        <v>0</v>
      </c>
      <c r="DR242" s="7">
        <v>0</v>
      </c>
      <c r="DS242" s="7">
        <v>0</v>
      </c>
      <c r="DT242" s="7">
        <v>0</v>
      </c>
      <c r="DU242" s="7">
        <v>0</v>
      </c>
      <c r="DV242" s="7">
        <v>0</v>
      </c>
      <c r="DW242" s="7">
        <v>0</v>
      </c>
      <c r="DX242" s="7">
        <v>54.048767322807855</v>
      </c>
      <c r="DY242" s="7">
        <v>54.048767322807855</v>
      </c>
      <c r="DZ242" s="7">
        <v>54.048767322807855</v>
      </c>
      <c r="EA242" s="7">
        <v>54.048767322807855</v>
      </c>
      <c r="EB242" s="7">
        <v>30.10802459505128</v>
      </c>
      <c r="EC242" s="7">
        <v>30.10802459505128</v>
      </c>
      <c r="ED242" s="7">
        <v>30.10802459505128</v>
      </c>
      <c r="EE242" s="7">
        <v>30.10802459505128</v>
      </c>
      <c r="EF242" s="7">
        <v>22.746187455530734</v>
      </c>
      <c r="EG242" s="7">
        <v>22.746187455530734</v>
      </c>
      <c r="EH242" s="7">
        <v>22.746187455530734</v>
      </c>
      <c r="EI242" s="7">
        <v>22.746187455530734</v>
      </c>
      <c r="EJ242" s="7">
        <v>14.614812167627546</v>
      </c>
      <c r="EK242" s="7">
        <v>25.164001837177434</v>
      </c>
      <c r="EL242" s="7">
        <v>14.614812167627546</v>
      </c>
      <c r="EM242" s="7">
        <v>25.164001837177434</v>
      </c>
      <c r="EN242" s="7">
        <v>47.277937964977973</v>
      </c>
      <c r="EO242" s="7">
        <v>47.277937964977973</v>
      </c>
      <c r="EP242" s="7">
        <v>30.10802459505128</v>
      </c>
      <c r="EQ242" s="7">
        <v>30.10802459505128</v>
      </c>
      <c r="ER242" s="7">
        <v>30.10802459505128</v>
      </c>
      <c r="ES242" s="7">
        <v>30.10802459505128</v>
      </c>
      <c r="ET242" s="7">
        <v>27.744216635464802</v>
      </c>
      <c r="EU242" s="7">
        <v>27.744216635464802</v>
      </c>
      <c r="EV242" s="7">
        <v>25.047806512275667</v>
      </c>
      <c r="EW242" s="7">
        <v>25.047806512275667</v>
      </c>
      <c r="EX242" s="7">
        <v>25.047806512275667</v>
      </c>
      <c r="EY242" s="7">
        <v>25.047806512275667</v>
      </c>
      <c r="EZ242" s="7">
        <v>25.047806512275667</v>
      </c>
      <c r="FA242" s="7">
        <v>25.047806512275667</v>
      </c>
      <c r="FB242" s="7">
        <v>55.433085371697992</v>
      </c>
      <c r="FC242" s="7">
        <v>15.793831729695015</v>
      </c>
      <c r="FD242" s="7">
        <v>22.616011162499976</v>
      </c>
      <c r="FE242" s="7">
        <v>55.433085371697992</v>
      </c>
      <c r="FF242" s="7">
        <v>15.793831729695015</v>
      </c>
      <c r="FG242" s="7">
        <v>22.616011162499976</v>
      </c>
      <c r="FH242" s="7">
        <v>15.793831729695015</v>
      </c>
      <c r="FI242" s="7">
        <v>22.616011162499976</v>
      </c>
      <c r="FJ242" s="7">
        <v>15.793831729695015</v>
      </c>
      <c r="FK242" s="7">
        <v>22.616011162499976</v>
      </c>
      <c r="FL242" s="7">
        <v>28.69019089696917</v>
      </c>
      <c r="FM242" s="7">
        <v>28.69019089696917</v>
      </c>
      <c r="FN242" s="7">
        <v>28.69019089696917</v>
      </c>
      <c r="FO242" s="7">
        <v>28.69019089696917</v>
      </c>
      <c r="FP242" s="7">
        <v>29.687090120222908</v>
      </c>
      <c r="FQ242" s="7">
        <v>45.664953310665602</v>
      </c>
      <c r="FR242" s="7">
        <v>29.687090120222908</v>
      </c>
      <c r="FS242" s="7">
        <v>45.664953310665602</v>
      </c>
      <c r="FT242" s="7">
        <v>25.047806512275667</v>
      </c>
      <c r="FU242" s="7">
        <v>25.047806512275667</v>
      </c>
      <c r="FV242" s="7">
        <v>25.047806512275667</v>
      </c>
      <c r="FW242" s="7">
        <v>25.047806512275667</v>
      </c>
      <c r="FX242" s="7">
        <v>24.763539065778559</v>
      </c>
      <c r="FY242" s="7">
        <v>31.646292960777139</v>
      </c>
      <c r="FZ242" s="7">
        <v>24.763539065778559</v>
      </c>
      <c r="GA242" s="7">
        <v>31.646292960777139</v>
      </c>
      <c r="GB242" s="7">
        <v>54.048767322807855</v>
      </c>
      <c r="GC242" s="7">
        <v>54.048767322807855</v>
      </c>
      <c r="GD242" s="7">
        <v>54.048767322807855</v>
      </c>
      <c r="GE242" s="7">
        <v>54.048767322807855</v>
      </c>
      <c r="GF242" s="7">
        <v>47.277937964977973</v>
      </c>
      <c r="GG242" s="7">
        <v>47.277937964977973</v>
      </c>
      <c r="GH242" s="7">
        <v>47.277937964977973</v>
      </c>
      <c r="GI242" s="7">
        <v>47.277937964977973</v>
      </c>
      <c r="GJ242" s="7">
        <v>47.055671478126101</v>
      </c>
      <c r="GK242" s="7">
        <v>47.055671478126101</v>
      </c>
      <c r="GL242" s="7">
        <v>47.055671478126101</v>
      </c>
      <c r="GM242" s="7">
        <v>47.055671478126101</v>
      </c>
      <c r="GN242" s="7">
        <v>19.182477736758059</v>
      </c>
      <c r="GO242" s="7">
        <v>28.751188864683318</v>
      </c>
      <c r="GP242" s="7">
        <v>19.182477736758059</v>
      </c>
      <c r="GQ242" s="7">
        <v>28.751188864683318</v>
      </c>
      <c r="GR242" s="7">
        <v>0</v>
      </c>
      <c r="GS242" s="7">
        <v>0</v>
      </c>
      <c r="GT242" s="7">
        <v>0</v>
      </c>
      <c r="GU242" s="7">
        <v>0</v>
      </c>
      <c r="GV242" s="7">
        <v>0</v>
      </c>
      <c r="GW242" s="7">
        <v>0</v>
      </c>
      <c r="GX242" s="7">
        <v>0</v>
      </c>
      <c r="GY242" s="7">
        <v>0</v>
      </c>
      <c r="GZ242" s="7">
        <v>0</v>
      </c>
      <c r="HA242" s="7">
        <v>0</v>
      </c>
    </row>
    <row r="243" spans="65:209" x14ac:dyDescent="0.25">
      <c r="BM243" s="7" cm="1">
        <f t="array" ref="BM243">INDEX($HD$3:$HD$14,BN243,1)</f>
        <v>30</v>
      </c>
      <c r="BN243" s="7">
        <v>11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0</v>
      </c>
      <c r="DH243" s="7">
        <v>0</v>
      </c>
      <c r="DI243" s="7">
        <v>0</v>
      </c>
      <c r="DJ243" s="7">
        <v>0</v>
      </c>
      <c r="DK243" s="7">
        <v>0</v>
      </c>
      <c r="DL243" s="7">
        <v>0</v>
      </c>
      <c r="DM243" s="7">
        <v>0</v>
      </c>
      <c r="DN243" s="7">
        <v>0</v>
      </c>
      <c r="DO243" s="7">
        <v>0</v>
      </c>
      <c r="DP243" s="7">
        <v>0</v>
      </c>
      <c r="DQ243" s="7">
        <v>0</v>
      </c>
      <c r="DR243" s="7">
        <v>0</v>
      </c>
      <c r="DS243" s="7">
        <v>0</v>
      </c>
      <c r="DT243" s="7">
        <v>0</v>
      </c>
      <c r="DU243" s="7">
        <v>0</v>
      </c>
      <c r="DV243" s="7">
        <v>0</v>
      </c>
      <c r="DW243" s="7">
        <v>0</v>
      </c>
      <c r="DX243" s="7">
        <v>37.566395019834808</v>
      </c>
      <c r="DY243" s="7">
        <v>37.566395019834808</v>
      </c>
      <c r="DZ243" s="7">
        <v>37.566395019834808</v>
      </c>
      <c r="EA243" s="7">
        <v>37.566395019834808</v>
      </c>
      <c r="EB243" s="7">
        <v>19.044696037040925</v>
      </c>
      <c r="EC243" s="7">
        <v>19.044696037040925</v>
      </c>
      <c r="ED243" s="7">
        <v>19.044696037040925</v>
      </c>
      <c r="EE243" s="7">
        <v>19.044696037040925</v>
      </c>
      <c r="EF243" s="7">
        <v>26.31235624987427</v>
      </c>
      <c r="EG243" s="7">
        <v>26.31235624987427</v>
      </c>
      <c r="EH243" s="7">
        <v>26.31235624987427</v>
      </c>
      <c r="EI243" s="7">
        <v>26.31235624987427</v>
      </c>
      <c r="EJ243" s="7">
        <v>37.690684874933346</v>
      </c>
      <c r="EK243" s="7">
        <v>50.911905028387814</v>
      </c>
      <c r="EL243" s="7">
        <v>37.690684874933346</v>
      </c>
      <c r="EM243" s="7">
        <v>50.911905028387814</v>
      </c>
      <c r="EN243" s="7">
        <v>47.203117942863557</v>
      </c>
      <c r="EO243" s="7">
        <v>47.203117942863557</v>
      </c>
      <c r="EP243" s="7">
        <v>19.044696037040925</v>
      </c>
      <c r="EQ243" s="7">
        <v>19.044696037040925</v>
      </c>
      <c r="ER243" s="7">
        <v>19.044696037040925</v>
      </c>
      <c r="ES243" s="7">
        <v>19.044696037040925</v>
      </c>
      <c r="ET243" s="7">
        <v>18.080047181234828</v>
      </c>
      <c r="EU243" s="7">
        <v>18.080047181234828</v>
      </c>
      <c r="EV243" s="7">
        <v>23.958850881809038</v>
      </c>
      <c r="EW243" s="7">
        <v>23.958850881809038</v>
      </c>
      <c r="EX243" s="7">
        <v>23.958850881809038</v>
      </c>
      <c r="EY243" s="7">
        <v>23.958850881809038</v>
      </c>
      <c r="EZ243" s="7">
        <v>23.958850881809038</v>
      </c>
      <c r="FA243" s="7">
        <v>23.958850881809038</v>
      </c>
      <c r="FB243" s="7">
        <v>53.64339883540309</v>
      </c>
      <c r="FC243" s="7">
        <v>38.606354249099944</v>
      </c>
      <c r="FD243" s="7">
        <v>49.406915745371272</v>
      </c>
      <c r="FE243" s="7">
        <v>53.64339883540309</v>
      </c>
      <c r="FF243" s="7">
        <v>38.606354249099944</v>
      </c>
      <c r="FG243" s="7">
        <v>49.406915745371272</v>
      </c>
      <c r="FH243" s="7">
        <v>38.606354249099944</v>
      </c>
      <c r="FI243" s="7">
        <v>49.406915745371272</v>
      </c>
      <c r="FJ243" s="7">
        <v>38.606354249099944</v>
      </c>
      <c r="FK243" s="7">
        <v>49.406915745371272</v>
      </c>
      <c r="FL243" s="7">
        <v>23.227262045790951</v>
      </c>
      <c r="FM243" s="7">
        <v>23.227262045790951</v>
      </c>
      <c r="FN243" s="7">
        <v>23.227262045790951</v>
      </c>
      <c r="FO243" s="7">
        <v>23.227262045790951</v>
      </c>
      <c r="FP243" s="7">
        <v>34.09916730501363</v>
      </c>
      <c r="FQ243" s="7">
        <v>49.075894594036427</v>
      </c>
      <c r="FR243" s="7">
        <v>34.09916730501363</v>
      </c>
      <c r="FS243" s="7">
        <v>49.075894594036427</v>
      </c>
      <c r="FT243" s="7">
        <v>23.958850881809038</v>
      </c>
      <c r="FU243" s="7">
        <v>23.958850881809038</v>
      </c>
      <c r="FV243" s="7">
        <v>23.958850881809038</v>
      </c>
      <c r="FW243" s="7">
        <v>23.958850881809038</v>
      </c>
      <c r="FX243" s="7">
        <v>28.345173536528858</v>
      </c>
      <c r="FY243" s="7">
        <v>39.156771019703037</v>
      </c>
      <c r="FZ243" s="7">
        <v>28.345173536528858</v>
      </c>
      <c r="GA243" s="7">
        <v>39.156771019703037</v>
      </c>
      <c r="GB243" s="7">
        <v>37.566395019834808</v>
      </c>
      <c r="GC243" s="7">
        <v>37.566395019834808</v>
      </c>
      <c r="GD243" s="7">
        <v>37.566395019834808</v>
      </c>
      <c r="GE243" s="7">
        <v>37.566395019834808</v>
      </c>
      <c r="GF243" s="7">
        <v>47.203117942863557</v>
      </c>
      <c r="GG243" s="7">
        <v>47.203117942863557</v>
      </c>
      <c r="GH243" s="7">
        <v>47.203117942863557</v>
      </c>
      <c r="GI243" s="7">
        <v>47.203117942863557</v>
      </c>
      <c r="GJ243" s="7">
        <v>34.106243226155996</v>
      </c>
      <c r="GK243" s="7">
        <v>34.106243226155996</v>
      </c>
      <c r="GL243" s="7">
        <v>34.106243226155996</v>
      </c>
      <c r="GM243" s="7">
        <v>34.106243226155996</v>
      </c>
      <c r="GN243" s="7">
        <v>13.443477664260612</v>
      </c>
      <c r="GO243" s="7">
        <v>20.036039017143917</v>
      </c>
      <c r="GP243" s="7">
        <v>13.443477664260612</v>
      </c>
      <c r="GQ243" s="7">
        <v>20.036039017143917</v>
      </c>
      <c r="GR243" s="7">
        <v>0</v>
      </c>
      <c r="GS243" s="7">
        <v>0</v>
      </c>
      <c r="GT243" s="7">
        <v>0</v>
      </c>
      <c r="GU243" s="7">
        <v>0</v>
      </c>
      <c r="GV243" s="7">
        <v>0</v>
      </c>
      <c r="GW243" s="7">
        <v>0</v>
      </c>
      <c r="GX243" s="7">
        <v>0</v>
      </c>
      <c r="GY243" s="7">
        <v>0</v>
      </c>
      <c r="GZ243" s="7">
        <v>0</v>
      </c>
      <c r="HA243" s="7">
        <v>0</v>
      </c>
    </row>
    <row r="244" spans="65:209" x14ac:dyDescent="0.25">
      <c r="BM244" s="7" cm="1">
        <f t="array" ref="BM244">INDEX($HD$3:$HD$14,BN244,1)</f>
        <v>30</v>
      </c>
      <c r="BN244" s="7">
        <v>11</v>
      </c>
      <c r="BO244" s="7">
        <v>1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0</v>
      </c>
      <c r="CH244" s="7">
        <v>0</v>
      </c>
      <c r="CI244" s="7">
        <v>0</v>
      </c>
      <c r="CJ244" s="7">
        <v>0</v>
      </c>
      <c r="CK244" s="7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0</v>
      </c>
      <c r="DH244" s="7">
        <v>0</v>
      </c>
      <c r="DI244" s="7">
        <v>0</v>
      </c>
      <c r="DJ244" s="7">
        <v>0</v>
      </c>
      <c r="DK244" s="7">
        <v>0</v>
      </c>
      <c r="DL244" s="7">
        <v>0</v>
      </c>
      <c r="DM244" s="7">
        <v>0</v>
      </c>
      <c r="DN244" s="7">
        <v>0</v>
      </c>
      <c r="DO244" s="7">
        <v>0</v>
      </c>
      <c r="DP244" s="7">
        <v>0</v>
      </c>
      <c r="DQ244" s="7">
        <v>0</v>
      </c>
      <c r="DR244" s="7">
        <v>0</v>
      </c>
      <c r="DS244" s="7">
        <v>0</v>
      </c>
      <c r="DT244" s="7">
        <v>0</v>
      </c>
      <c r="DU244" s="7">
        <v>0</v>
      </c>
      <c r="DV244" s="7">
        <v>0</v>
      </c>
      <c r="DW244" s="7">
        <v>0</v>
      </c>
      <c r="DX244" s="7">
        <v>36.635759290069707</v>
      </c>
      <c r="DY244" s="7">
        <v>36.635759290069707</v>
      </c>
      <c r="DZ244" s="7">
        <v>36.635759290069707</v>
      </c>
      <c r="EA244" s="7">
        <v>36.635759290069707</v>
      </c>
      <c r="EB244" s="7">
        <v>19.259533606619719</v>
      </c>
      <c r="EC244" s="7">
        <v>19.259533606619719</v>
      </c>
      <c r="ED244" s="7">
        <v>19.259533606619719</v>
      </c>
      <c r="EE244" s="7">
        <v>19.259533606619719</v>
      </c>
      <c r="EF244" s="7">
        <v>26.748852576924254</v>
      </c>
      <c r="EG244" s="7">
        <v>26.748852576924254</v>
      </c>
      <c r="EH244" s="7">
        <v>26.748852576924254</v>
      </c>
      <c r="EI244" s="7">
        <v>26.748852576924254</v>
      </c>
      <c r="EJ244" s="7">
        <v>39.412450433359055</v>
      </c>
      <c r="EK244" s="7">
        <v>54.175935015497011</v>
      </c>
      <c r="EL244" s="7">
        <v>39.412450433359055</v>
      </c>
      <c r="EM244" s="7">
        <v>54.175935015497011</v>
      </c>
      <c r="EN244" s="7">
        <v>48.731118150216695</v>
      </c>
      <c r="EO244" s="7">
        <v>48.731118150216695</v>
      </c>
      <c r="EP244" s="7">
        <v>19.259533606619719</v>
      </c>
      <c r="EQ244" s="7">
        <v>19.259533606619719</v>
      </c>
      <c r="ER244" s="7">
        <v>19.259533606619719</v>
      </c>
      <c r="ES244" s="7">
        <v>19.259533606619719</v>
      </c>
      <c r="ET244" s="7">
        <v>17.414590510960615</v>
      </c>
      <c r="EU244" s="7">
        <v>17.414590510960615</v>
      </c>
      <c r="EV244" s="7">
        <v>23.426090664772754</v>
      </c>
      <c r="EW244" s="7">
        <v>23.426090664772754</v>
      </c>
      <c r="EX244" s="7">
        <v>23.426090664772754</v>
      </c>
      <c r="EY244" s="7">
        <v>23.426090664772754</v>
      </c>
      <c r="EZ244" s="7">
        <v>23.426090664772754</v>
      </c>
      <c r="FA244" s="7">
        <v>23.426090664772754</v>
      </c>
      <c r="FB244" s="7">
        <v>49.199664622763798</v>
      </c>
      <c r="FC244" s="7">
        <v>36.953482922386428</v>
      </c>
      <c r="FD244" s="7">
        <v>46.650472887898424</v>
      </c>
      <c r="FE244" s="7">
        <v>49.199664622763798</v>
      </c>
      <c r="FF244" s="7">
        <v>36.953482922386428</v>
      </c>
      <c r="FG244" s="7">
        <v>46.650472887898424</v>
      </c>
      <c r="FH244" s="7">
        <v>36.953482922386428</v>
      </c>
      <c r="FI244" s="7">
        <v>46.650472887898424</v>
      </c>
      <c r="FJ244" s="7">
        <v>36.953482922386428</v>
      </c>
      <c r="FK244" s="7">
        <v>46.650472887898424</v>
      </c>
      <c r="FL244" s="7">
        <v>23.107035938587924</v>
      </c>
      <c r="FM244" s="7">
        <v>23.107035938587924</v>
      </c>
      <c r="FN244" s="7">
        <v>23.107035938587924</v>
      </c>
      <c r="FO244" s="7">
        <v>23.107035938587924</v>
      </c>
      <c r="FP244" s="7">
        <v>33.114813981728794</v>
      </c>
      <c r="FQ244" s="7">
        <v>47.415196418792412</v>
      </c>
      <c r="FR244" s="7">
        <v>33.114813981728794</v>
      </c>
      <c r="FS244" s="7">
        <v>47.415196418792412</v>
      </c>
      <c r="FT244" s="7">
        <v>23.426090664772754</v>
      </c>
      <c r="FU244" s="7">
        <v>23.426090664772754</v>
      </c>
      <c r="FV244" s="7">
        <v>23.426090664772754</v>
      </c>
      <c r="FW244" s="7">
        <v>23.426090664772754</v>
      </c>
      <c r="FX244" s="7">
        <v>29.987614125884864</v>
      </c>
      <c r="FY244" s="7">
        <v>42.107331871284913</v>
      </c>
      <c r="FZ244" s="7">
        <v>29.987614125884864</v>
      </c>
      <c r="GA244" s="7">
        <v>42.107331871284913</v>
      </c>
      <c r="GB244" s="7">
        <v>36.635759290069707</v>
      </c>
      <c r="GC244" s="7">
        <v>36.635759290069707</v>
      </c>
      <c r="GD244" s="7">
        <v>36.635759290069707</v>
      </c>
      <c r="GE244" s="7">
        <v>36.635759290069707</v>
      </c>
      <c r="GF244" s="7">
        <v>48.731118150216695</v>
      </c>
      <c r="GG244" s="7">
        <v>48.731118150216695</v>
      </c>
      <c r="GH244" s="7">
        <v>48.731118150216695</v>
      </c>
      <c r="GI244" s="7">
        <v>48.731118150216695</v>
      </c>
      <c r="GJ244" s="7">
        <v>32.845793668004589</v>
      </c>
      <c r="GK244" s="7">
        <v>32.845793668004589</v>
      </c>
      <c r="GL244" s="7">
        <v>32.845793668004589</v>
      </c>
      <c r="GM244" s="7">
        <v>32.845793668004589</v>
      </c>
      <c r="GN244" s="7">
        <v>12.848183683281809</v>
      </c>
      <c r="GO244" s="7">
        <v>18.783343630887906</v>
      </c>
      <c r="GP244" s="7">
        <v>12.848183683281809</v>
      </c>
      <c r="GQ244" s="7">
        <v>18.783343630887906</v>
      </c>
      <c r="GR244" s="7">
        <v>0</v>
      </c>
      <c r="GS244" s="7">
        <v>0</v>
      </c>
      <c r="GT244" s="7">
        <v>0</v>
      </c>
      <c r="GU244" s="7">
        <v>0</v>
      </c>
      <c r="GV244" s="7">
        <v>0</v>
      </c>
      <c r="GW244" s="7">
        <v>0</v>
      </c>
      <c r="GX244" s="7">
        <v>0</v>
      </c>
      <c r="GY244" s="7">
        <v>0</v>
      </c>
      <c r="GZ244" s="7">
        <v>0</v>
      </c>
      <c r="HA244" s="7">
        <v>0</v>
      </c>
    </row>
    <row r="245" spans="65:209" x14ac:dyDescent="0.25">
      <c r="BM245" s="7" cm="1">
        <f t="array" ref="BM245">INDEX($HD$3:$HD$14,BN245,1)</f>
        <v>30</v>
      </c>
      <c r="BN245" s="7">
        <v>11</v>
      </c>
      <c r="BO245" s="7">
        <v>2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0</v>
      </c>
      <c r="DH245" s="7">
        <v>0</v>
      </c>
      <c r="DI245" s="7">
        <v>0</v>
      </c>
      <c r="DJ245" s="7">
        <v>0</v>
      </c>
      <c r="DK245" s="7">
        <v>0</v>
      </c>
      <c r="DL245" s="7">
        <v>0</v>
      </c>
      <c r="DM245" s="7">
        <v>0</v>
      </c>
      <c r="DN245" s="7">
        <v>0</v>
      </c>
      <c r="DO245" s="7">
        <v>0</v>
      </c>
      <c r="DP245" s="7">
        <v>0</v>
      </c>
      <c r="DQ245" s="7">
        <v>0</v>
      </c>
      <c r="DR245" s="7">
        <v>0</v>
      </c>
      <c r="DS245" s="7">
        <v>0</v>
      </c>
      <c r="DT245" s="7">
        <v>0</v>
      </c>
      <c r="DU245" s="7">
        <v>0</v>
      </c>
      <c r="DV245" s="7">
        <v>0</v>
      </c>
      <c r="DW245" s="7">
        <v>0</v>
      </c>
      <c r="DX245" s="7">
        <v>34.457787538466668</v>
      </c>
      <c r="DY245" s="7">
        <v>34.457787538466668</v>
      </c>
      <c r="DZ245" s="7">
        <v>34.457787538466668</v>
      </c>
      <c r="EA245" s="7">
        <v>34.457787538466668</v>
      </c>
      <c r="EB245" s="7">
        <v>23.282237766630345</v>
      </c>
      <c r="EC245" s="7">
        <v>23.282237766630345</v>
      </c>
      <c r="ED245" s="7">
        <v>23.282237766630345</v>
      </c>
      <c r="EE245" s="7">
        <v>23.282237766630345</v>
      </c>
      <c r="EF245" s="7">
        <v>29.646671352660626</v>
      </c>
      <c r="EG245" s="7">
        <v>29.646671352660626</v>
      </c>
      <c r="EH245" s="7">
        <v>29.646671352660626</v>
      </c>
      <c r="EI245" s="7">
        <v>29.646671352660626</v>
      </c>
      <c r="EJ245" s="7">
        <v>41.387854409315253</v>
      </c>
      <c r="EK245" s="7">
        <v>56.713098709530406</v>
      </c>
      <c r="EL245" s="7">
        <v>41.387854409315253</v>
      </c>
      <c r="EM245" s="7">
        <v>56.713098709530406</v>
      </c>
      <c r="EN245" s="7">
        <v>51.665069172218146</v>
      </c>
      <c r="EO245" s="7">
        <v>51.665069172218146</v>
      </c>
      <c r="EP245" s="7">
        <v>23.282237766630345</v>
      </c>
      <c r="EQ245" s="7">
        <v>23.282237766630345</v>
      </c>
      <c r="ER245" s="7">
        <v>23.282237766630345</v>
      </c>
      <c r="ES245" s="7">
        <v>23.282237766630345</v>
      </c>
      <c r="ET245" s="7">
        <v>18.121281385351519</v>
      </c>
      <c r="EU245" s="7">
        <v>18.121281385351519</v>
      </c>
      <c r="EV245" s="7">
        <v>22.3989310708651</v>
      </c>
      <c r="EW245" s="7">
        <v>22.3989310708651</v>
      </c>
      <c r="EX245" s="7">
        <v>22.3989310708651</v>
      </c>
      <c r="EY245" s="7">
        <v>22.3989310708651</v>
      </c>
      <c r="EZ245" s="7">
        <v>22.3989310708651</v>
      </c>
      <c r="FA245" s="7">
        <v>22.3989310708651</v>
      </c>
      <c r="FB245" s="7">
        <v>49.820333491095418</v>
      </c>
      <c r="FC245" s="7">
        <v>40.059657208590885</v>
      </c>
      <c r="FD245" s="7">
        <v>51.480505849231925</v>
      </c>
      <c r="FE245" s="7">
        <v>49.820333491095418</v>
      </c>
      <c r="FF245" s="7">
        <v>40.059657208590885</v>
      </c>
      <c r="FG245" s="7">
        <v>51.480505849231925</v>
      </c>
      <c r="FH245" s="7">
        <v>40.059657208590885</v>
      </c>
      <c r="FI245" s="7">
        <v>51.480505849231925</v>
      </c>
      <c r="FJ245" s="7">
        <v>40.059657208590885</v>
      </c>
      <c r="FK245" s="7">
        <v>51.480505849231925</v>
      </c>
      <c r="FL245" s="7">
        <v>22.991060154084845</v>
      </c>
      <c r="FM245" s="7">
        <v>22.991060154084845</v>
      </c>
      <c r="FN245" s="7">
        <v>22.991060154084845</v>
      </c>
      <c r="FO245" s="7">
        <v>22.991060154084845</v>
      </c>
      <c r="FP245" s="7">
        <v>31.502625778922656</v>
      </c>
      <c r="FQ245" s="7">
        <v>45.567340343487949</v>
      </c>
      <c r="FR245" s="7">
        <v>31.502625778922656</v>
      </c>
      <c r="FS245" s="7">
        <v>45.567340343487949</v>
      </c>
      <c r="FT245" s="7">
        <v>22.3989310708651</v>
      </c>
      <c r="FU245" s="7">
        <v>22.3989310708651</v>
      </c>
      <c r="FV245" s="7">
        <v>22.3989310708651</v>
      </c>
      <c r="FW245" s="7">
        <v>22.3989310708651</v>
      </c>
      <c r="FX245" s="7">
        <v>31.542969863978833</v>
      </c>
      <c r="FY245" s="7">
        <v>42.782909969312065</v>
      </c>
      <c r="FZ245" s="7">
        <v>31.542969863978833</v>
      </c>
      <c r="GA245" s="7">
        <v>42.782909969312065</v>
      </c>
      <c r="GB245" s="7">
        <v>34.457787538466668</v>
      </c>
      <c r="GC245" s="7">
        <v>34.457787538466668</v>
      </c>
      <c r="GD245" s="7">
        <v>34.457787538466668</v>
      </c>
      <c r="GE245" s="7">
        <v>34.457787538466668</v>
      </c>
      <c r="GF245" s="7">
        <v>51.665069172218146</v>
      </c>
      <c r="GG245" s="7">
        <v>51.665069172218146</v>
      </c>
      <c r="GH245" s="7">
        <v>51.665069172218146</v>
      </c>
      <c r="GI245" s="7">
        <v>51.665069172218146</v>
      </c>
      <c r="GJ245" s="7">
        <v>34.338677569739446</v>
      </c>
      <c r="GK245" s="7">
        <v>34.338677569739446</v>
      </c>
      <c r="GL245" s="7">
        <v>34.338677569739446</v>
      </c>
      <c r="GM245" s="7">
        <v>34.338677569739446</v>
      </c>
      <c r="GN245" s="7">
        <v>13.471841541648482</v>
      </c>
      <c r="GO245" s="7">
        <v>19.84858145538184</v>
      </c>
      <c r="GP245" s="7">
        <v>13.471841541648482</v>
      </c>
      <c r="GQ245" s="7">
        <v>19.84858145538184</v>
      </c>
      <c r="GR245" s="7">
        <v>0</v>
      </c>
      <c r="GS245" s="7">
        <v>0</v>
      </c>
      <c r="GT245" s="7">
        <v>0</v>
      </c>
      <c r="GU245" s="7">
        <v>0</v>
      </c>
      <c r="GV245" s="7">
        <v>0</v>
      </c>
      <c r="GW245" s="7">
        <v>0</v>
      </c>
      <c r="GX245" s="7">
        <v>0</v>
      </c>
      <c r="GY245" s="7">
        <v>0</v>
      </c>
      <c r="GZ245" s="7">
        <v>0</v>
      </c>
      <c r="HA245" s="7">
        <v>0</v>
      </c>
    </row>
    <row r="246" spans="65:209" x14ac:dyDescent="0.25">
      <c r="BM246" s="7" cm="1">
        <f t="array" ref="BM246">INDEX($HD$3:$HD$14,BN246,1)</f>
        <v>30</v>
      </c>
      <c r="BN246" s="7">
        <v>11</v>
      </c>
      <c r="BO246" s="7">
        <v>3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>
        <v>0</v>
      </c>
      <c r="DN246" s="7">
        <v>0</v>
      </c>
      <c r="DO246" s="7">
        <v>0</v>
      </c>
      <c r="DP246" s="7">
        <v>0</v>
      </c>
      <c r="DQ246" s="7">
        <v>0</v>
      </c>
      <c r="DR246" s="7">
        <v>0</v>
      </c>
      <c r="DS246" s="7">
        <v>0</v>
      </c>
      <c r="DT246" s="7">
        <v>0</v>
      </c>
      <c r="DU246" s="7">
        <v>0</v>
      </c>
      <c r="DV246" s="7">
        <v>0</v>
      </c>
      <c r="DW246" s="7">
        <v>0</v>
      </c>
      <c r="DX246" s="7">
        <v>33.675770200760589</v>
      </c>
      <c r="DY246" s="7">
        <v>33.675770200760589</v>
      </c>
      <c r="DZ246" s="7">
        <v>33.675770200760589</v>
      </c>
      <c r="EA246" s="7">
        <v>33.675770200760589</v>
      </c>
      <c r="EB246" s="7">
        <v>23.060746583245411</v>
      </c>
      <c r="EC246" s="7">
        <v>23.060746583245411</v>
      </c>
      <c r="ED246" s="7">
        <v>23.060746583245411</v>
      </c>
      <c r="EE246" s="7">
        <v>23.060746583245411</v>
      </c>
      <c r="EF246" s="7">
        <v>30.230787781155971</v>
      </c>
      <c r="EG246" s="7">
        <v>30.230787781155971</v>
      </c>
      <c r="EH246" s="7">
        <v>30.230787781155971</v>
      </c>
      <c r="EI246" s="7">
        <v>30.230787781155971</v>
      </c>
      <c r="EJ246" s="7">
        <v>42.314038065649981</v>
      </c>
      <c r="EK246" s="7">
        <v>57.928175227930282</v>
      </c>
      <c r="EL246" s="7">
        <v>42.314038065649981</v>
      </c>
      <c r="EM246" s="7">
        <v>57.928175227930282</v>
      </c>
      <c r="EN246" s="7">
        <v>51.362832127881958</v>
      </c>
      <c r="EO246" s="7">
        <v>51.362832127881958</v>
      </c>
      <c r="EP246" s="7">
        <v>23.060746583245411</v>
      </c>
      <c r="EQ246" s="7">
        <v>23.060746583245411</v>
      </c>
      <c r="ER246" s="7">
        <v>23.060746583245411</v>
      </c>
      <c r="ES246" s="7">
        <v>23.060746583245411</v>
      </c>
      <c r="ET246" s="7">
        <v>16.869616582451503</v>
      </c>
      <c r="EU246" s="7">
        <v>16.869616582451503</v>
      </c>
      <c r="EV246" s="7">
        <v>22.406634673468165</v>
      </c>
      <c r="EW246" s="7">
        <v>22.406634673468165</v>
      </c>
      <c r="EX246" s="7">
        <v>22.406634673468165</v>
      </c>
      <c r="EY246" s="7">
        <v>22.406634673468165</v>
      </c>
      <c r="EZ246" s="7">
        <v>22.406634673468165</v>
      </c>
      <c r="FA246" s="7">
        <v>22.406634673468165</v>
      </c>
      <c r="FB246" s="7">
        <v>48.883942117484871</v>
      </c>
      <c r="FC246" s="7">
        <v>38.488145276360662</v>
      </c>
      <c r="FD246" s="7">
        <v>50.449885622569624</v>
      </c>
      <c r="FE246" s="7">
        <v>48.883942117484871</v>
      </c>
      <c r="FF246" s="7">
        <v>38.488145276360662</v>
      </c>
      <c r="FG246" s="7">
        <v>50.449885622569624</v>
      </c>
      <c r="FH246" s="7">
        <v>38.488145276360662</v>
      </c>
      <c r="FI246" s="7">
        <v>50.449885622569624</v>
      </c>
      <c r="FJ246" s="7">
        <v>38.488145276360662</v>
      </c>
      <c r="FK246" s="7">
        <v>50.449885622569624</v>
      </c>
      <c r="FL246" s="7">
        <v>23.51012613254397</v>
      </c>
      <c r="FM246" s="7">
        <v>23.51012613254397</v>
      </c>
      <c r="FN246" s="7">
        <v>23.51012613254397</v>
      </c>
      <c r="FO246" s="7">
        <v>23.51012613254397</v>
      </c>
      <c r="FP246" s="7">
        <v>30.974735434209066</v>
      </c>
      <c r="FQ246" s="7">
        <v>44.591931191237791</v>
      </c>
      <c r="FR246" s="7">
        <v>30.974735434209066</v>
      </c>
      <c r="FS246" s="7">
        <v>44.591931191237791</v>
      </c>
      <c r="FT246" s="7">
        <v>22.406634673468165</v>
      </c>
      <c r="FU246" s="7">
        <v>22.406634673468165</v>
      </c>
      <c r="FV246" s="7">
        <v>22.406634673468165</v>
      </c>
      <c r="FW246" s="7">
        <v>22.406634673468165</v>
      </c>
      <c r="FX246" s="7">
        <v>30.099464721272742</v>
      </c>
      <c r="FY246" s="7">
        <v>40.899108542348557</v>
      </c>
      <c r="FZ246" s="7">
        <v>30.099464721272742</v>
      </c>
      <c r="GA246" s="7">
        <v>40.899108542348557</v>
      </c>
      <c r="GB246" s="7">
        <v>33.675770200760589</v>
      </c>
      <c r="GC246" s="7">
        <v>33.675770200760589</v>
      </c>
      <c r="GD246" s="7">
        <v>33.675770200760589</v>
      </c>
      <c r="GE246" s="7">
        <v>33.675770200760589</v>
      </c>
      <c r="GF246" s="7">
        <v>51.362832127881958</v>
      </c>
      <c r="GG246" s="7">
        <v>51.362832127881958</v>
      </c>
      <c r="GH246" s="7">
        <v>51.362832127881958</v>
      </c>
      <c r="GI246" s="7">
        <v>51.362832127881958</v>
      </c>
      <c r="GJ246" s="7">
        <v>33.351862414739365</v>
      </c>
      <c r="GK246" s="7">
        <v>33.351862414739365</v>
      </c>
      <c r="GL246" s="7">
        <v>33.351862414739365</v>
      </c>
      <c r="GM246" s="7">
        <v>33.351862414739365</v>
      </c>
      <c r="GN246" s="7">
        <v>12.838030364936353</v>
      </c>
      <c r="GO246" s="7">
        <v>18.950600631430319</v>
      </c>
      <c r="GP246" s="7">
        <v>12.838030364936353</v>
      </c>
      <c r="GQ246" s="7">
        <v>18.950600631430319</v>
      </c>
      <c r="GR246" s="7">
        <v>0</v>
      </c>
      <c r="GS246" s="7">
        <v>0</v>
      </c>
      <c r="GT246" s="7">
        <v>0</v>
      </c>
      <c r="GU246" s="7">
        <v>0</v>
      </c>
      <c r="GV246" s="7">
        <v>0</v>
      </c>
      <c r="GW246" s="7">
        <v>0</v>
      </c>
      <c r="GX246" s="7">
        <v>0</v>
      </c>
      <c r="GY246" s="7">
        <v>0</v>
      </c>
      <c r="GZ246" s="7">
        <v>0</v>
      </c>
      <c r="HA246" s="7">
        <v>0</v>
      </c>
    </row>
    <row r="247" spans="65:209" x14ac:dyDescent="0.25">
      <c r="BM247" s="7" cm="1">
        <f t="array" ref="BM247">INDEX($HD$3:$HD$14,BN247,1)</f>
        <v>30</v>
      </c>
      <c r="BN247" s="7">
        <v>11</v>
      </c>
      <c r="BO247" s="7">
        <v>4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0</v>
      </c>
      <c r="CH247" s="7">
        <v>0</v>
      </c>
      <c r="CI247" s="7">
        <v>0</v>
      </c>
      <c r="CJ247" s="7">
        <v>0</v>
      </c>
      <c r="CK247" s="7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>
        <v>0</v>
      </c>
      <c r="CY247" s="7">
        <v>0</v>
      </c>
      <c r="CZ247" s="7">
        <v>0</v>
      </c>
      <c r="DA247" s="7">
        <v>0</v>
      </c>
      <c r="DB247" s="7">
        <v>0</v>
      </c>
      <c r="DC247" s="7">
        <v>0</v>
      </c>
      <c r="DD247" s="7">
        <v>0</v>
      </c>
      <c r="DE247" s="7">
        <v>0</v>
      </c>
      <c r="DF247" s="7">
        <v>0</v>
      </c>
      <c r="DG247" s="7">
        <v>0</v>
      </c>
      <c r="DH247" s="7">
        <v>0</v>
      </c>
      <c r="DI247" s="7">
        <v>0</v>
      </c>
      <c r="DJ247" s="7">
        <v>0</v>
      </c>
      <c r="DK247" s="7">
        <v>0</v>
      </c>
      <c r="DL247" s="7">
        <v>0</v>
      </c>
      <c r="DM247" s="7">
        <v>0</v>
      </c>
      <c r="DN247" s="7">
        <v>0</v>
      </c>
      <c r="DO247" s="7">
        <v>0</v>
      </c>
      <c r="DP247" s="7">
        <v>0</v>
      </c>
      <c r="DQ247" s="7">
        <v>0</v>
      </c>
      <c r="DR247" s="7">
        <v>0</v>
      </c>
      <c r="DS247" s="7">
        <v>0</v>
      </c>
      <c r="DT247" s="7">
        <v>0</v>
      </c>
      <c r="DU247" s="7">
        <v>0</v>
      </c>
      <c r="DV247" s="7">
        <v>0</v>
      </c>
      <c r="DW247" s="7">
        <v>0</v>
      </c>
      <c r="DX247" s="7">
        <v>32.771102374190868</v>
      </c>
      <c r="DY247" s="7">
        <v>32.771102374190868</v>
      </c>
      <c r="DZ247" s="7">
        <v>32.771102374190868</v>
      </c>
      <c r="EA247" s="7">
        <v>32.771102374190868</v>
      </c>
      <c r="EB247" s="7">
        <v>22.470883182689388</v>
      </c>
      <c r="EC247" s="7">
        <v>22.470883182689388</v>
      </c>
      <c r="ED247" s="7">
        <v>22.470883182689388</v>
      </c>
      <c r="EE247" s="7">
        <v>22.470883182689388</v>
      </c>
      <c r="EF247" s="7">
        <v>30.948596574583419</v>
      </c>
      <c r="EG247" s="7">
        <v>30.948596574583419</v>
      </c>
      <c r="EH247" s="7">
        <v>30.948596574583419</v>
      </c>
      <c r="EI247" s="7">
        <v>30.948596574583419</v>
      </c>
      <c r="EJ247" s="7">
        <v>41.467518812249892</v>
      </c>
      <c r="EK247" s="7">
        <v>57.363479170369693</v>
      </c>
      <c r="EL247" s="7">
        <v>41.467518812249892</v>
      </c>
      <c r="EM247" s="7">
        <v>57.363479170369693</v>
      </c>
      <c r="EN247" s="7">
        <v>52.428093606724275</v>
      </c>
      <c r="EO247" s="7">
        <v>52.428093606724275</v>
      </c>
      <c r="EP247" s="7">
        <v>22.470883182689388</v>
      </c>
      <c r="EQ247" s="7">
        <v>22.470883182689388</v>
      </c>
      <c r="ER247" s="7">
        <v>22.470883182689388</v>
      </c>
      <c r="ES247" s="7">
        <v>22.470883182689388</v>
      </c>
      <c r="ET247" s="7">
        <v>15.675177795198495</v>
      </c>
      <c r="EU247" s="7">
        <v>15.675177795198495</v>
      </c>
      <c r="EV247" s="7">
        <v>20.02206142651664</v>
      </c>
      <c r="EW247" s="7">
        <v>20.02206142651664</v>
      </c>
      <c r="EX247" s="7">
        <v>20.02206142651664</v>
      </c>
      <c r="EY247" s="7">
        <v>20.02206142651664</v>
      </c>
      <c r="EZ247" s="7">
        <v>20.02206142651664</v>
      </c>
      <c r="FA247" s="7">
        <v>20.02206142651664</v>
      </c>
      <c r="FB247" s="7">
        <v>46.578351377249888</v>
      </c>
      <c r="FC247" s="7">
        <v>36.780120058660522</v>
      </c>
      <c r="FD247" s="7">
        <v>48.594212231746859</v>
      </c>
      <c r="FE247" s="7">
        <v>46.578351377249888</v>
      </c>
      <c r="FF247" s="7">
        <v>36.780120058660522</v>
      </c>
      <c r="FG247" s="7">
        <v>48.594212231746859</v>
      </c>
      <c r="FH247" s="7">
        <v>36.780120058660522</v>
      </c>
      <c r="FI247" s="7">
        <v>48.594212231746859</v>
      </c>
      <c r="FJ247" s="7">
        <v>36.780120058660522</v>
      </c>
      <c r="FK247" s="7">
        <v>48.594212231746859</v>
      </c>
      <c r="FL247" s="7">
        <v>23.674866682472747</v>
      </c>
      <c r="FM247" s="7">
        <v>23.674866682472747</v>
      </c>
      <c r="FN247" s="7">
        <v>23.674866682472747</v>
      </c>
      <c r="FO247" s="7">
        <v>23.674866682472747</v>
      </c>
      <c r="FP247" s="7">
        <v>31.381231942496981</v>
      </c>
      <c r="FQ247" s="7">
        <v>44.927217921409095</v>
      </c>
      <c r="FR247" s="7">
        <v>31.381231942496981</v>
      </c>
      <c r="FS247" s="7">
        <v>44.927217921409095</v>
      </c>
      <c r="FT247" s="7">
        <v>20.02206142651664</v>
      </c>
      <c r="FU247" s="7">
        <v>20.02206142651664</v>
      </c>
      <c r="FV247" s="7">
        <v>20.02206142651664</v>
      </c>
      <c r="FW247" s="7">
        <v>20.02206142651664</v>
      </c>
      <c r="FX247" s="7">
        <v>30.196319506072701</v>
      </c>
      <c r="FY247" s="7">
        <v>41.099976134895499</v>
      </c>
      <c r="FZ247" s="7">
        <v>30.196319506072701</v>
      </c>
      <c r="GA247" s="7">
        <v>41.099976134895499</v>
      </c>
      <c r="GB247" s="7">
        <v>32.771102374190868</v>
      </c>
      <c r="GC247" s="7">
        <v>32.771102374190868</v>
      </c>
      <c r="GD247" s="7">
        <v>32.771102374190868</v>
      </c>
      <c r="GE247" s="7">
        <v>32.771102374190868</v>
      </c>
      <c r="GF247" s="7">
        <v>52.428093606724275</v>
      </c>
      <c r="GG247" s="7">
        <v>52.428093606724275</v>
      </c>
      <c r="GH247" s="7">
        <v>52.428093606724275</v>
      </c>
      <c r="GI247" s="7">
        <v>52.428093606724275</v>
      </c>
      <c r="GJ247" s="7">
        <v>32.564136965893901</v>
      </c>
      <c r="GK247" s="7">
        <v>32.564136965893901</v>
      </c>
      <c r="GL247" s="7">
        <v>32.564136965893901</v>
      </c>
      <c r="GM247" s="7">
        <v>32.564136965893901</v>
      </c>
      <c r="GN247" s="7">
        <v>11.802339024457575</v>
      </c>
      <c r="GO247" s="7">
        <v>17.346925135978793</v>
      </c>
      <c r="GP247" s="7">
        <v>11.802339024457575</v>
      </c>
      <c r="GQ247" s="7">
        <v>17.346925135978793</v>
      </c>
      <c r="GR247" s="7">
        <v>0</v>
      </c>
      <c r="GS247" s="7">
        <v>0</v>
      </c>
      <c r="GT247" s="7">
        <v>0</v>
      </c>
      <c r="GU247" s="7">
        <v>0</v>
      </c>
      <c r="GV247" s="7">
        <v>0</v>
      </c>
      <c r="GW247" s="7">
        <v>0</v>
      </c>
      <c r="GX247" s="7">
        <v>0</v>
      </c>
      <c r="GY247" s="7">
        <v>0</v>
      </c>
      <c r="GZ247" s="7">
        <v>0</v>
      </c>
      <c r="HA247" s="7">
        <v>0</v>
      </c>
    </row>
    <row r="248" spans="65:209" x14ac:dyDescent="0.25">
      <c r="BM248" s="7" cm="1">
        <f t="array" ref="BM248">INDEX($HD$3:$HD$14,BN248,1)</f>
        <v>30</v>
      </c>
      <c r="BN248" s="7">
        <v>11</v>
      </c>
      <c r="BO248" s="7">
        <v>5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0</v>
      </c>
      <c r="DH248" s="7">
        <v>0</v>
      </c>
      <c r="DI248" s="7">
        <v>0</v>
      </c>
      <c r="DJ248" s="7">
        <v>0</v>
      </c>
      <c r="DK248" s="7">
        <v>0</v>
      </c>
      <c r="DL248" s="7">
        <v>0</v>
      </c>
      <c r="DM248" s="7">
        <v>0</v>
      </c>
      <c r="DN248" s="7">
        <v>0</v>
      </c>
      <c r="DO248" s="7">
        <v>0</v>
      </c>
      <c r="DP248" s="7">
        <v>0</v>
      </c>
      <c r="DQ248" s="7">
        <v>0</v>
      </c>
      <c r="DR248" s="7">
        <v>0</v>
      </c>
      <c r="DS248" s="7">
        <v>0</v>
      </c>
      <c r="DT248" s="7">
        <v>0</v>
      </c>
      <c r="DU248" s="7">
        <v>0</v>
      </c>
      <c r="DV248" s="7">
        <v>0</v>
      </c>
      <c r="DW248" s="7">
        <v>0</v>
      </c>
      <c r="DX248" s="7">
        <v>31.130779313403036</v>
      </c>
      <c r="DY248" s="7">
        <v>31.130779313403036</v>
      </c>
      <c r="DZ248" s="7">
        <v>31.130779313403036</v>
      </c>
      <c r="EA248" s="7">
        <v>31.130779313403036</v>
      </c>
      <c r="EB248" s="7">
        <v>21.636883752230325</v>
      </c>
      <c r="EC248" s="7">
        <v>21.636883752230325</v>
      </c>
      <c r="ED248" s="7">
        <v>21.636883752230325</v>
      </c>
      <c r="EE248" s="7">
        <v>21.636883752230325</v>
      </c>
      <c r="EF248" s="7">
        <v>29.896258673175737</v>
      </c>
      <c r="EG248" s="7">
        <v>29.896258673175737</v>
      </c>
      <c r="EH248" s="7">
        <v>29.896258673175737</v>
      </c>
      <c r="EI248" s="7">
        <v>29.896258673175737</v>
      </c>
      <c r="EJ248" s="7">
        <v>40.488990693128756</v>
      </c>
      <c r="EK248" s="7">
        <v>56.229659002739375</v>
      </c>
      <c r="EL248" s="7">
        <v>40.488990693128756</v>
      </c>
      <c r="EM248" s="7">
        <v>56.229659002739375</v>
      </c>
      <c r="EN248" s="7">
        <v>54.348365551966573</v>
      </c>
      <c r="EO248" s="7">
        <v>54.348365551966573</v>
      </c>
      <c r="EP248" s="7">
        <v>21.636883752230325</v>
      </c>
      <c r="EQ248" s="7">
        <v>21.636883752230325</v>
      </c>
      <c r="ER248" s="7">
        <v>21.636883752230325</v>
      </c>
      <c r="ES248" s="7">
        <v>21.636883752230325</v>
      </c>
      <c r="ET248" s="7">
        <v>15.466752182263637</v>
      </c>
      <c r="EU248" s="7">
        <v>15.466752182263637</v>
      </c>
      <c r="EV248" s="7">
        <v>19.516295872893892</v>
      </c>
      <c r="EW248" s="7">
        <v>19.516295872893892</v>
      </c>
      <c r="EX248" s="7">
        <v>19.516295872893892</v>
      </c>
      <c r="EY248" s="7">
        <v>19.516295872893892</v>
      </c>
      <c r="EZ248" s="7">
        <v>19.516295872893892</v>
      </c>
      <c r="FA248" s="7">
        <v>19.516295872893892</v>
      </c>
      <c r="FB248" s="7">
        <v>44.962228081843968</v>
      </c>
      <c r="FC248" s="7">
        <v>34.983440579015216</v>
      </c>
      <c r="FD248" s="7">
        <v>46.417819353742338</v>
      </c>
      <c r="FE248" s="7">
        <v>44.962228081843968</v>
      </c>
      <c r="FF248" s="7">
        <v>34.983440579015216</v>
      </c>
      <c r="FG248" s="7">
        <v>46.417819353742338</v>
      </c>
      <c r="FH248" s="7">
        <v>34.983440579015216</v>
      </c>
      <c r="FI248" s="7">
        <v>46.417819353742338</v>
      </c>
      <c r="FJ248" s="7">
        <v>34.983440579015216</v>
      </c>
      <c r="FK248" s="7">
        <v>46.417819353742338</v>
      </c>
      <c r="FL248" s="7">
        <v>22.717437310787872</v>
      </c>
      <c r="FM248" s="7">
        <v>22.717437310787872</v>
      </c>
      <c r="FN248" s="7">
        <v>22.717437310787872</v>
      </c>
      <c r="FO248" s="7">
        <v>22.717437310787872</v>
      </c>
      <c r="FP248" s="7">
        <v>30.309370576715182</v>
      </c>
      <c r="FQ248" s="7">
        <v>44.075044422269713</v>
      </c>
      <c r="FR248" s="7">
        <v>30.309370576715182</v>
      </c>
      <c r="FS248" s="7">
        <v>44.075044422269713</v>
      </c>
      <c r="FT248" s="7">
        <v>19.516295872893892</v>
      </c>
      <c r="FU248" s="7">
        <v>19.516295872893892</v>
      </c>
      <c r="FV248" s="7">
        <v>19.516295872893892</v>
      </c>
      <c r="FW248" s="7">
        <v>19.516295872893892</v>
      </c>
      <c r="FX248" s="7">
        <v>31.26983971453949</v>
      </c>
      <c r="FY248" s="7">
        <v>42.797839187651554</v>
      </c>
      <c r="FZ248" s="7">
        <v>31.26983971453949</v>
      </c>
      <c r="GA248" s="7">
        <v>42.797839187651554</v>
      </c>
      <c r="GB248" s="7">
        <v>31.130779313403036</v>
      </c>
      <c r="GC248" s="7">
        <v>31.130779313403036</v>
      </c>
      <c r="GD248" s="7">
        <v>31.130779313403036</v>
      </c>
      <c r="GE248" s="7">
        <v>31.130779313403036</v>
      </c>
      <c r="GF248" s="7">
        <v>54.348365551966573</v>
      </c>
      <c r="GG248" s="7">
        <v>54.348365551966573</v>
      </c>
      <c r="GH248" s="7">
        <v>54.348365551966573</v>
      </c>
      <c r="GI248" s="7">
        <v>54.348365551966573</v>
      </c>
      <c r="GJ248" s="7">
        <v>35.766191660989435</v>
      </c>
      <c r="GK248" s="7">
        <v>35.766191660989435</v>
      </c>
      <c r="GL248" s="7">
        <v>35.766191660989435</v>
      </c>
      <c r="GM248" s="7">
        <v>35.766191660989435</v>
      </c>
      <c r="GN248" s="7">
        <v>11.336273176800024</v>
      </c>
      <c r="GO248" s="7">
        <v>16.742093309819712</v>
      </c>
      <c r="GP248" s="7">
        <v>11.336273176800024</v>
      </c>
      <c r="GQ248" s="7">
        <v>16.742093309819712</v>
      </c>
      <c r="GR248" s="7">
        <v>0</v>
      </c>
      <c r="GS248" s="7">
        <v>0</v>
      </c>
      <c r="GT248" s="7">
        <v>0</v>
      </c>
      <c r="GU248" s="7">
        <v>0</v>
      </c>
      <c r="GV248" s="7">
        <v>0</v>
      </c>
      <c r="GW248" s="7">
        <v>0</v>
      </c>
      <c r="GX248" s="7">
        <v>0</v>
      </c>
      <c r="GY248" s="7">
        <v>0</v>
      </c>
      <c r="GZ248" s="7">
        <v>0</v>
      </c>
      <c r="HA248" s="7">
        <v>0</v>
      </c>
    </row>
    <row r="249" spans="65:209" x14ac:dyDescent="0.25">
      <c r="BM249" s="7" cm="1">
        <f t="array" ref="BM249">INDEX($HD$3:$HD$14,BN249,1)</f>
        <v>30</v>
      </c>
      <c r="BN249" s="7">
        <v>11</v>
      </c>
      <c r="BO249" s="7">
        <v>6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>
        <v>0</v>
      </c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0</v>
      </c>
      <c r="DH249" s="7">
        <v>0</v>
      </c>
      <c r="DI249" s="7">
        <v>0</v>
      </c>
      <c r="DJ249" s="7">
        <v>0</v>
      </c>
      <c r="DK249" s="7">
        <v>0</v>
      </c>
      <c r="DL249" s="7">
        <v>0</v>
      </c>
      <c r="DM249" s="7">
        <v>0</v>
      </c>
      <c r="DN249" s="7">
        <v>0</v>
      </c>
      <c r="DO249" s="7">
        <v>0</v>
      </c>
      <c r="DP249" s="7">
        <v>0</v>
      </c>
      <c r="DQ249" s="7">
        <v>0</v>
      </c>
      <c r="DR249" s="7">
        <v>0</v>
      </c>
      <c r="DS249" s="7">
        <v>0</v>
      </c>
      <c r="DT249" s="7">
        <v>0</v>
      </c>
      <c r="DU249" s="7">
        <v>0</v>
      </c>
      <c r="DV249" s="7">
        <v>0</v>
      </c>
      <c r="DW249" s="7">
        <v>0</v>
      </c>
      <c r="DX249" s="7">
        <v>29.737286476730354</v>
      </c>
      <c r="DY249" s="7">
        <v>29.737286476730354</v>
      </c>
      <c r="DZ249" s="7">
        <v>29.737286476730354</v>
      </c>
      <c r="EA249" s="7">
        <v>29.737286476730354</v>
      </c>
      <c r="EB249" s="7">
        <v>19.905205869939397</v>
      </c>
      <c r="EC249" s="7">
        <v>19.905205869939397</v>
      </c>
      <c r="ED249" s="7">
        <v>19.905205869939397</v>
      </c>
      <c r="EE249" s="7">
        <v>19.905205869939397</v>
      </c>
      <c r="EF249" s="7">
        <v>30.656667237278757</v>
      </c>
      <c r="EG249" s="7">
        <v>30.656667237278757</v>
      </c>
      <c r="EH249" s="7">
        <v>30.656667237278757</v>
      </c>
      <c r="EI249" s="7">
        <v>30.656667237278757</v>
      </c>
      <c r="EJ249" s="7">
        <v>40.079097224375836</v>
      </c>
      <c r="EK249" s="7">
        <v>55.738590762545471</v>
      </c>
      <c r="EL249" s="7">
        <v>40.079097224375836</v>
      </c>
      <c r="EM249" s="7">
        <v>55.738590762545471</v>
      </c>
      <c r="EN249" s="7">
        <v>55.592082642266732</v>
      </c>
      <c r="EO249" s="7">
        <v>55.592082642266732</v>
      </c>
      <c r="EP249" s="7">
        <v>19.905205869939397</v>
      </c>
      <c r="EQ249" s="7">
        <v>19.905205869939397</v>
      </c>
      <c r="ER249" s="7">
        <v>19.905205869939397</v>
      </c>
      <c r="ES249" s="7">
        <v>19.905205869939397</v>
      </c>
      <c r="ET249" s="7">
        <v>15.179405028963664</v>
      </c>
      <c r="EU249" s="7">
        <v>15.179405028963664</v>
      </c>
      <c r="EV249" s="7">
        <v>18.087208492630324</v>
      </c>
      <c r="EW249" s="7">
        <v>18.087208492630324</v>
      </c>
      <c r="EX249" s="7">
        <v>18.087208492630324</v>
      </c>
      <c r="EY249" s="7">
        <v>18.087208492630324</v>
      </c>
      <c r="EZ249" s="7">
        <v>18.087208492630324</v>
      </c>
      <c r="FA249" s="7">
        <v>18.087208492630324</v>
      </c>
      <c r="FB249" s="7">
        <v>45.479775805931851</v>
      </c>
      <c r="FC249" s="7">
        <v>33.594416469934835</v>
      </c>
      <c r="FD249" s="7">
        <v>44.673503796325754</v>
      </c>
      <c r="FE249" s="7">
        <v>45.479775805931851</v>
      </c>
      <c r="FF249" s="7">
        <v>33.594416469934835</v>
      </c>
      <c r="FG249" s="7">
        <v>44.673503796325754</v>
      </c>
      <c r="FH249" s="7">
        <v>33.594416469934835</v>
      </c>
      <c r="FI249" s="7">
        <v>44.673503796325754</v>
      </c>
      <c r="FJ249" s="7">
        <v>33.594416469934835</v>
      </c>
      <c r="FK249" s="7">
        <v>44.673503796325754</v>
      </c>
      <c r="FL249" s="7">
        <v>22.246913905707604</v>
      </c>
      <c r="FM249" s="7">
        <v>22.246913905707604</v>
      </c>
      <c r="FN249" s="7">
        <v>22.246913905707604</v>
      </c>
      <c r="FO249" s="7">
        <v>22.246913905707604</v>
      </c>
      <c r="FP249" s="7">
        <v>28.721940978333276</v>
      </c>
      <c r="FQ249" s="7">
        <v>43.949172878992293</v>
      </c>
      <c r="FR249" s="7">
        <v>28.721940978333276</v>
      </c>
      <c r="FS249" s="7">
        <v>43.949172878992293</v>
      </c>
      <c r="FT249" s="7">
        <v>18.087208492630324</v>
      </c>
      <c r="FU249" s="7">
        <v>18.087208492630324</v>
      </c>
      <c r="FV249" s="7">
        <v>18.087208492630324</v>
      </c>
      <c r="FW249" s="7">
        <v>18.087208492630324</v>
      </c>
      <c r="FX249" s="7">
        <v>32.403262146672731</v>
      </c>
      <c r="FY249" s="7">
        <v>44.976810637872724</v>
      </c>
      <c r="FZ249" s="7">
        <v>32.403262146672731</v>
      </c>
      <c r="GA249" s="7">
        <v>44.976810637872724</v>
      </c>
      <c r="GB249" s="7">
        <v>29.737286476730354</v>
      </c>
      <c r="GC249" s="7">
        <v>29.737286476730354</v>
      </c>
      <c r="GD249" s="7">
        <v>29.737286476730354</v>
      </c>
      <c r="GE249" s="7">
        <v>29.737286476730354</v>
      </c>
      <c r="GF249" s="7">
        <v>55.592082642266732</v>
      </c>
      <c r="GG249" s="7">
        <v>55.592082642266732</v>
      </c>
      <c r="GH249" s="7">
        <v>55.592082642266732</v>
      </c>
      <c r="GI249" s="7">
        <v>55.592082642266732</v>
      </c>
      <c r="GJ249" s="7">
        <v>38.943410612103023</v>
      </c>
      <c r="GK249" s="7">
        <v>38.943410612103023</v>
      </c>
      <c r="GL249" s="7">
        <v>38.943410612103023</v>
      </c>
      <c r="GM249" s="7">
        <v>38.943410612103023</v>
      </c>
      <c r="GN249" s="7">
        <v>11.285394306884848</v>
      </c>
      <c r="GO249" s="7">
        <v>16.531647444103029</v>
      </c>
      <c r="GP249" s="7">
        <v>11.285394306884848</v>
      </c>
      <c r="GQ249" s="7">
        <v>16.531647444103029</v>
      </c>
      <c r="GR249" s="7">
        <v>0</v>
      </c>
      <c r="GS249" s="7">
        <v>0</v>
      </c>
      <c r="GT249" s="7">
        <v>0</v>
      </c>
      <c r="GU249" s="7">
        <v>0</v>
      </c>
      <c r="GV249" s="7">
        <v>0</v>
      </c>
      <c r="GW249" s="7">
        <v>0</v>
      </c>
      <c r="GX249" s="7">
        <v>0</v>
      </c>
      <c r="GY249" s="7">
        <v>0</v>
      </c>
      <c r="GZ249" s="7">
        <v>0</v>
      </c>
      <c r="HA249" s="7">
        <v>0</v>
      </c>
    </row>
    <row r="250" spans="65:209" x14ac:dyDescent="0.25">
      <c r="BM250" s="7" cm="1">
        <f t="array" ref="BM250">INDEX($HD$3:$HD$14,BN250,1)</f>
        <v>30</v>
      </c>
      <c r="BN250" s="7">
        <v>11</v>
      </c>
      <c r="BO250" s="7">
        <v>7</v>
      </c>
      <c r="BP250" s="7">
        <v>4.7791552448196928</v>
      </c>
      <c r="BQ250" s="7">
        <v>4.7791552448196928</v>
      </c>
      <c r="BR250" s="7">
        <v>4.7791552448196928</v>
      </c>
      <c r="BS250" s="7">
        <v>4.7791552448196928</v>
      </c>
      <c r="BT250" s="7">
        <v>1.0918916261803042</v>
      </c>
      <c r="BU250" s="7">
        <v>1.0918916261803042</v>
      </c>
      <c r="BV250" s="7">
        <v>1.0918916261803042</v>
      </c>
      <c r="BW250" s="7">
        <v>1.0918916261803042</v>
      </c>
      <c r="BX250" s="7">
        <v>7.4774860892545476</v>
      </c>
      <c r="BY250" s="7">
        <v>7.4774860892545476</v>
      </c>
      <c r="BZ250" s="7">
        <v>1.0918916261803042</v>
      </c>
      <c r="CA250" s="7">
        <v>1.0918916261803042</v>
      </c>
      <c r="CB250" s="7">
        <v>1.0918916261803042</v>
      </c>
      <c r="CC250" s="7">
        <v>1.0918916261803042</v>
      </c>
      <c r="CD250" s="7">
        <v>2.4431730083318168</v>
      </c>
      <c r="CE250" s="7">
        <v>2.4431730083318168</v>
      </c>
      <c r="CF250" s="7">
        <v>2.4431730083318168</v>
      </c>
      <c r="CG250" s="7">
        <v>2.4431730083318168</v>
      </c>
      <c r="CH250" s="7">
        <v>2.4431730083318168</v>
      </c>
      <c r="CI250" s="7">
        <v>2.4431730083318168</v>
      </c>
      <c r="CJ250" s="7">
        <v>5.4901693200894011</v>
      </c>
      <c r="CK250" s="7">
        <v>5.4901693200894011</v>
      </c>
      <c r="CL250" s="7">
        <v>5.4901693200894011</v>
      </c>
      <c r="CM250" s="7">
        <v>5.4901693200894011</v>
      </c>
      <c r="CN250" s="7">
        <v>5.4901693200894011</v>
      </c>
      <c r="CO250" s="7">
        <v>5.4901693200894011</v>
      </c>
      <c r="CP250" s="7">
        <v>5.4901693200894011</v>
      </c>
      <c r="CQ250" s="7">
        <v>5.4901693200894011</v>
      </c>
      <c r="CR250" s="7">
        <v>2.9609719553515172</v>
      </c>
      <c r="CS250" s="7">
        <v>2.9609719553515172</v>
      </c>
      <c r="CT250" s="7">
        <v>2.9609719553515172</v>
      </c>
      <c r="CU250" s="7">
        <v>2.9609719553515172</v>
      </c>
      <c r="CV250" s="7">
        <v>1.9233862968196975</v>
      </c>
      <c r="CW250" s="7">
        <v>1.9233862968196975</v>
      </c>
      <c r="CX250" s="7">
        <v>1.9233862968196975</v>
      </c>
      <c r="CY250" s="7">
        <v>1.9233862968196975</v>
      </c>
      <c r="CZ250" s="7">
        <v>2.4431730083318168</v>
      </c>
      <c r="DA250" s="7">
        <v>2.4431730083318168</v>
      </c>
      <c r="DB250" s="7">
        <v>2.4431730083318168</v>
      </c>
      <c r="DC250" s="7">
        <v>2.4431730083318168</v>
      </c>
      <c r="DD250" s="7">
        <v>5.740533249316659</v>
      </c>
      <c r="DE250" s="7">
        <v>5.740533249316659</v>
      </c>
      <c r="DF250" s="7">
        <v>5.740533249316659</v>
      </c>
      <c r="DG250" s="7">
        <v>5.740533249316659</v>
      </c>
      <c r="DH250" s="7">
        <v>4.7791552448196928</v>
      </c>
      <c r="DI250" s="7">
        <v>4.7791552448196928</v>
      </c>
      <c r="DJ250" s="7">
        <v>4.7791552448196928</v>
      </c>
      <c r="DK250" s="7">
        <v>4.7791552448196928</v>
      </c>
      <c r="DL250" s="7">
        <v>7.4774860892545476</v>
      </c>
      <c r="DM250" s="7">
        <v>7.4774860892545476</v>
      </c>
      <c r="DN250" s="7">
        <v>7.4774860892545476</v>
      </c>
      <c r="DO250" s="7">
        <v>7.4774860892545476</v>
      </c>
      <c r="DP250" s="7">
        <v>2.4131564242015169</v>
      </c>
      <c r="DQ250" s="7">
        <v>2.4131564242015169</v>
      </c>
      <c r="DR250" s="7">
        <v>2.4131564242015169</v>
      </c>
      <c r="DS250" s="7">
        <v>2.4131564242015169</v>
      </c>
      <c r="DT250" s="7">
        <v>2.7396875448242404</v>
      </c>
      <c r="DU250" s="7">
        <v>2.7396875448242404</v>
      </c>
      <c r="DV250" s="7">
        <v>2.7396875448242404</v>
      </c>
      <c r="DW250" s="7">
        <v>2.7396875448242404</v>
      </c>
      <c r="DX250" s="7">
        <v>30.022123868059051</v>
      </c>
      <c r="DY250" s="7">
        <v>30.022123868059051</v>
      </c>
      <c r="DZ250" s="7">
        <v>30.022123868059051</v>
      </c>
      <c r="EA250" s="7">
        <v>30.022123868059051</v>
      </c>
      <c r="EB250" s="7">
        <v>18.934568076566613</v>
      </c>
      <c r="EC250" s="7">
        <v>18.934568076566613</v>
      </c>
      <c r="ED250" s="7">
        <v>18.934568076566613</v>
      </c>
      <c r="EE250" s="7">
        <v>18.934568076566613</v>
      </c>
      <c r="EF250" s="7">
        <v>31.899850096990878</v>
      </c>
      <c r="EG250" s="7">
        <v>31.899850096990878</v>
      </c>
      <c r="EH250" s="7">
        <v>31.899850096990878</v>
      </c>
      <c r="EI250" s="7">
        <v>31.899850096990878</v>
      </c>
      <c r="EJ250" s="7">
        <v>40.064086851721278</v>
      </c>
      <c r="EK250" s="7">
        <v>55.80703245694847</v>
      </c>
      <c r="EL250" s="7">
        <v>40.064086851721278</v>
      </c>
      <c r="EM250" s="7">
        <v>55.80703245694847</v>
      </c>
      <c r="EN250" s="7">
        <v>55.557388164356091</v>
      </c>
      <c r="EO250" s="7">
        <v>55.557388164356091</v>
      </c>
      <c r="EP250" s="7">
        <v>18.934568076566613</v>
      </c>
      <c r="EQ250" s="7">
        <v>18.934568076566613</v>
      </c>
      <c r="ER250" s="7">
        <v>18.934568076566613</v>
      </c>
      <c r="ES250" s="7">
        <v>18.934568076566613</v>
      </c>
      <c r="ET250" s="7">
        <v>15.288836527746957</v>
      </c>
      <c r="EU250" s="7">
        <v>15.288836527746957</v>
      </c>
      <c r="EV250" s="7">
        <v>17.884879417648495</v>
      </c>
      <c r="EW250" s="7">
        <v>17.884879417648495</v>
      </c>
      <c r="EX250" s="7">
        <v>17.884879417648495</v>
      </c>
      <c r="EY250" s="7">
        <v>17.884879417648495</v>
      </c>
      <c r="EZ250" s="7">
        <v>17.884879417648495</v>
      </c>
      <c r="FA250" s="7">
        <v>17.884879417648495</v>
      </c>
      <c r="FB250" s="7">
        <v>46.679381182901423</v>
      </c>
      <c r="FC250" s="7">
        <v>31.225675930092379</v>
      </c>
      <c r="FD250" s="7">
        <v>42.356434909280232</v>
      </c>
      <c r="FE250" s="7">
        <v>46.679381182901423</v>
      </c>
      <c r="FF250" s="7">
        <v>31.225675930092379</v>
      </c>
      <c r="FG250" s="7">
        <v>42.356434909280232</v>
      </c>
      <c r="FH250" s="7">
        <v>31.225675930092379</v>
      </c>
      <c r="FI250" s="7">
        <v>42.356434909280232</v>
      </c>
      <c r="FJ250" s="7">
        <v>31.225675930092379</v>
      </c>
      <c r="FK250" s="7">
        <v>42.356434909280232</v>
      </c>
      <c r="FL250" s="7">
        <v>22.045348372325783</v>
      </c>
      <c r="FM250" s="7">
        <v>22.045348372325783</v>
      </c>
      <c r="FN250" s="7">
        <v>22.045348372325783</v>
      </c>
      <c r="FO250" s="7">
        <v>22.045348372325783</v>
      </c>
      <c r="FP250" s="7">
        <v>28.18702519126516</v>
      </c>
      <c r="FQ250" s="7">
        <v>44.058553312227339</v>
      </c>
      <c r="FR250" s="7">
        <v>28.18702519126516</v>
      </c>
      <c r="FS250" s="7">
        <v>44.058553312227339</v>
      </c>
      <c r="FT250" s="7">
        <v>17.884879417648495</v>
      </c>
      <c r="FU250" s="7">
        <v>17.884879417648495</v>
      </c>
      <c r="FV250" s="7">
        <v>17.884879417648495</v>
      </c>
      <c r="FW250" s="7">
        <v>17.884879417648495</v>
      </c>
      <c r="FX250" s="7">
        <v>32.878310594227251</v>
      </c>
      <c r="FY250" s="7">
        <v>45.868721140396921</v>
      </c>
      <c r="FZ250" s="7">
        <v>32.878310594227251</v>
      </c>
      <c r="GA250" s="7">
        <v>45.868721140396921</v>
      </c>
      <c r="GB250" s="7">
        <v>30.022123868059051</v>
      </c>
      <c r="GC250" s="7">
        <v>30.022123868059051</v>
      </c>
      <c r="GD250" s="7">
        <v>30.022123868059051</v>
      </c>
      <c r="GE250" s="7">
        <v>30.022123868059051</v>
      </c>
      <c r="GF250" s="7">
        <v>55.557388164356091</v>
      </c>
      <c r="GG250" s="7">
        <v>55.557388164356091</v>
      </c>
      <c r="GH250" s="7">
        <v>55.557388164356091</v>
      </c>
      <c r="GI250" s="7">
        <v>55.557388164356091</v>
      </c>
      <c r="GJ250" s="7">
        <v>37.584428144524246</v>
      </c>
      <c r="GK250" s="7">
        <v>37.584428144524246</v>
      </c>
      <c r="GL250" s="7">
        <v>37.584428144524246</v>
      </c>
      <c r="GM250" s="7">
        <v>37.584428144524246</v>
      </c>
      <c r="GN250" s="7">
        <v>10.846290281078803</v>
      </c>
      <c r="GO250" s="7">
        <v>16.637740719619707</v>
      </c>
      <c r="GP250" s="7">
        <v>10.846290281078803</v>
      </c>
      <c r="GQ250" s="7">
        <v>16.637740719619707</v>
      </c>
      <c r="GR250" s="7">
        <v>5.4308845946545405</v>
      </c>
      <c r="GS250" s="7">
        <v>5.4308845946545405</v>
      </c>
      <c r="GT250" s="7">
        <v>5.4308845946545405</v>
      </c>
      <c r="GU250" s="7">
        <v>5.4308845946545405</v>
      </c>
      <c r="GV250" s="7">
        <v>7.774707699337891</v>
      </c>
      <c r="GW250" s="7">
        <v>7.774707699337891</v>
      </c>
      <c r="GX250" s="7">
        <v>7.774707699337891</v>
      </c>
      <c r="GY250" s="7">
        <v>7.774707699337891</v>
      </c>
      <c r="GZ250" s="7">
        <v>3.0628893521999938</v>
      </c>
      <c r="HA250" s="7">
        <v>3.0628893521999938</v>
      </c>
    </row>
    <row r="251" spans="65:209" x14ac:dyDescent="0.25">
      <c r="BM251" s="7" cm="1">
        <f t="array" ref="BM251">INDEX($HD$3:$HD$14,BN251,1)</f>
        <v>30</v>
      </c>
      <c r="BN251" s="7">
        <v>11</v>
      </c>
      <c r="BO251" s="7">
        <v>8</v>
      </c>
      <c r="BP251" s="7">
        <v>45.081540299145601</v>
      </c>
      <c r="BQ251" s="7">
        <v>45.081540299145601</v>
      </c>
      <c r="BR251" s="7">
        <v>45.081540299145601</v>
      </c>
      <c r="BS251" s="7">
        <v>45.081540299145601</v>
      </c>
      <c r="BT251" s="7">
        <v>27.140979190286387</v>
      </c>
      <c r="BU251" s="7">
        <v>27.140979190286387</v>
      </c>
      <c r="BV251" s="7">
        <v>27.140979190286387</v>
      </c>
      <c r="BW251" s="7">
        <v>27.140979190286387</v>
      </c>
      <c r="BX251" s="7">
        <v>45.219473081324281</v>
      </c>
      <c r="BY251" s="7">
        <v>45.219473081324281</v>
      </c>
      <c r="BZ251" s="7">
        <v>27.140979190286387</v>
      </c>
      <c r="CA251" s="7">
        <v>27.140979190286387</v>
      </c>
      <c r="CB251" s="7">
        <v>27.140979190286387</v>
      </c>
      <c r="CC251" s="7">
        <v>27.140979190286387</v>
      </c>
      <c r="CD251" s="7">
        <v>36.375488145905997</v>
      </c>
      <c r="CE251" s="7">
        <v>36.375488145905997</v>
      </c>
      <c r="CF251" s="7">
        <v>36.375488145905997</v>
      </c>
      <c r="CG251" s="7">
        <v>36.375488145905997</v>
      </c>
      <c r="CH251" s="7">
        <v>36.375488145905997</v>
      </c>
      <c r="CI251" s="7">
        <v>36.375488145905997</v>
      </c>
      <c r="CJ251" s="7">
        <v>31.48079859540303</v>
      </c>
      <c r="CK251" s="7">
        <v>31.48079859540303</v>
      </c>
      <c r="CL251" s="7">
        <v>31.48079859540303</v>
      </c>
      <c r="CM251" s="7">
        <v>31.48079859540303</v>
      </c>
      <c r="CN251" s="7">
        <v>31.48079859540303</v>
      </c>
      <c r="CO251" s="7">
        <v>31.48079859540303</v>
      </c>
      <c r="CP251" s="7">
        <v>31.48079859540303</v>
      </c>
      <c r="CQ251" s="7">
        <v>31.48079859540303</v>
      </c>
      <c r="CR251" s="7">
        <v>44.759826480434796</v>
      </c>
      <c r="CS251" s="7">
        <v>44.759826480434796</v>
      </c>
      <c r="CT251" s="7">
        <v>44.759826480434796</v>
      </c>
      <c r="CU251" s="7">
        <v>44.759826480434796</v>
      </c>
      <c r="CV251" s="7">
        <v>20.861631496315194</v>
      </c>
      <c r="CW251" s="7">
        <v>20.861631496315194</v>
      </c>
      <c r="CX251" s="7">
        <v>20.861631496315194</v>
      </c>
      <c r="CY251" s="7">
        <v>20.861631496315194</v>
      </c>
      <c r="CZ251" s="7">
        <v>36.375488145905997</v>
      </c>
      <c r="DA251" s="7">
        <v>36.375488145905997</v>
      </c>
      <c r="DB251" s="7">
        <v>36.375488145905997</v>
      </c>
      <c r="DC251" s="7">
        <v>36.375488145905997</v>
      </c>
      <c r="DD251" s="7">
        <v>29.117671677331902</v>
      </c>
      <c r="DE251" s="7">
        <v>29.117671677331902</v>
      </c>
      <c r="DF251" s="7">
        <v>29.117671677331902</v>
      </c>
      <c r="DG251" s="7">
        <v>29.117671677331902</v>
      </c>
      <c r="DH251" s="7">
        <v>45.081540299145601</v>
      </c>
      <c r="DI251" s="7">
        <v>45.081540299145601</v>
      </c>
      <c r="DJ251" s="7">
        <v>45.081540299145601</v>
      </c>
      <c r="DK251" s="7">
        <v>45.081540299145601</v>
      </c>
      <c r="DL251" s="7">
        <v>45.219473081324281</v>
      </c>
      <c r="DM251" s="7">
        <v>45.219473081324281</v>
      </c>
      <c r="DN251" s="7">
        <v>45.219473081324281</v>
      </c>
      <c r="DO251" s="7">
        <v>45.219473081324281</v>
      </c>
      <c r="DP251" s="7">
        <v>33.415304493848531</v>
      </c>
      <c r="DQ251" s="7">
        <v>33.415304493848531</v>
      </c>
      <c r="DR251" s="7">
        <v>33.415304493848531</v>
      </c>
      <c r="DS251" s="7">
        <v>33.415304493848531</v>
      </c>
      <c r="DT251" s="7">
        <v>24.131374351330255</v>
      </c>
      <c r="DU251" s="7">
        <v>24.131374351330255</v>
      </c>
      <c r="DV251" s="7">
        <v>24.131374351330255</v>
      </c>
      <c r="DW251" s="7">
        <v>24.131374351330255</v>
      </c>
      <c r="DX251" s="7">
        <v>30.706062562080348</v>
      </c>
      <c r="DY251" s="7">
        <v>30.706062562080348</v>
      </c>
      <c r="DZ251" s="7">
        <v>30.706062562080348</v>
      </c>
      <c r="EA251" s="7">
        <v>30.706062562080348</v>
      </c>
      <c r="EB251" s="7">
        <v>15.24433916225907</v>
      </c>
      <c r="EC251" s="7">
        <v>15.24433916225907</v>
      </c>
      <c r="ED251" s="7">
        <v>15.24433916225907</v>
      </c>
      <c r="EE251" s="7">
        <v>15.24433916225907</v>
      </c>
      <c r="EF251" s="7">
        <v>30.943080736765207</v>
      </c>
      <c r="EG251" s="7">
        <v>30.943080736765207</v>
      </c>
      <c r="EH251" s="7">
        <v>30.943080736765207</v>
      </c>
      <c r="EI251" s="7">
        <v>30.943080736765207</v>
      </c>
      <c r="EJ251" s="7">
        <v>36.156652410680294</v>
      </c>
      <c r="EK251" s="7">
        <v>51.869763370283266</v>
      </c>
      <c r="EL251" s="7">
        <v>36.156652410680294</v>
      </c>
      <c r="EM251" s="7">
        <v>51.869763370283266</v>
      </c>
      <c r="EN251" s="7">
        <v>52.986098014872802</v>
      </c>
      <c r="EO251" s="7">
        <v>52.986098014872802</v>
      </c>
      <c r="EP251" s="7">
        <v>15.24433916225907</v>
      </c>
      <c r="EQ251" s="7">
        <v>15.24433916225907</v>
      </c>
      <c r="ER251" s="7">
        <v>15.24433916225907</v>
      </c>
      <c r="ES251" s="7">
        <v>15.24433916225907</v>
      </c>
      <c r="ET251" s="7">
        <v>13.223366329459104</v>
      </c>
      <c r="EU251" s="7">
        <v>13.223366329459104</v>
      </c>
      <c r="EV251" s="7">
        <v>17.377510269396964</v>
      </c>
      <c r="EW251" s="7">
        <v>17.377510269396964</v>
      </c>
      <c r="EX251" s="7">
        <v>17.377510269396964</v>
      </c>
      <c r="EY251" s="7">
        <v>17.377510269396964</v>
      </c>
      <c r="EZ251" s="7">
        <v>17.377510269396964</v>
      </c>
      <c r="FA251" s="7">
        <v>17.377510269396964</v>
      </c>
      <c r="FB251" s="7">
        <v>46.486208860594026</v>
      </c>
      <c r="FC251" s="7">
        <v>24.788805527474164</v>
      </c>
      <c r="FD251" s="7">
        <v>33.940956865436341</v>
      </c>
      <c r="FE251" s="7">
        <v>46.486208860594026</v>
      </c>
      <c r="FF251" s="7">
        <v>24.788805527474164</v>
      </c>
      <c r="FG251" s="7">
        <v>33.940956865436341</v>
      </c>
      <c r="FH251" s="7">
        <v>24.788805527474164</v>
      </c>
      <c r="FI251" s="7">
        <v>33.940956865436341</v>
      </c>
      <c r="FJ251" s="7">
        <v>24.788805527474164</v>
      </c>
      <c r="FK251" s="7">
        <v>33.940956865436341</v>
      </c>
      <c r="FL251" s="7">
        <v>21.369027920253014</v>
      </c>
      <c r="FM251" s="7">
        <v>21.369027920253014</v>
      </c>
      <c r="FN251" s="7">
        <v>21.369027920253014</v>
      </c>
      <c r="FO251" s="7">
        <v>21.369027920253014</v>
      </c>
      <c r="FP251" s="7">
        <v>24.898472816406088</v>
      </c>
      <c r="FQ251" s="7">
        <v>39.334371539554589</v>
      </c>
      <c r="FR251" s="7">
        <v>24.898472816406088</v>
      </c>
      <c r="FS251" s="7">
        <v>39.334371539554589</v>
      </c>
      <c r="FT251" s="7">
        <v>17.377510269396964</v>
      </c>
      <c r="FU251" s="7">
        <v>17.377510269396964</v>
      </c>
      <c r="FV251" s="7">
        <v>17.377510269396964</v>
      </c>
      <c r="FW251" s="7">
        <v>17.377510269396964</v>
      </c>
      <c r="FX251" s="7">
        <v>32.400552395769729</v>
      </c>
      <c r="FY251" s="7">
        <v>44.418151591757606</v>
      </c>
      <c r="FZ251" s="7">
        <v>32.400552395769729</v>
      </c>
      <c r="GA251" s="7">
        <v>44.418151591757606</v>
      </c>
      <c r="GB251" s="7">
        <v>30.706062562080348</v>
      </c>
      <c r="GC251" s="7">
        <v>30.706062562080348</v>
      </c>
      <c r="GD251" s="7">
        <v>30.706062562080348</v>
      </c>
      <c r="GE251" s="7">
        <v>30.706062562080348</v>
      </c>
      <c r="GF251" s="7">
        <v>52.986098014872802</v>
      </c>
      <c r="GG251" s="7">
        <v>52.986098014872802</v>
      </c>
      <c r="GH251" s="7">
        <v>52.986098014872802</v>
      </c>
      <c r="GI251" s="7">
        <v>52.986098014872802</v>
      </c>
      <c r="GJ251" s="7">
        <v>33.668385661647008</v>
      </c>
      <c r="GK251" s="7">
        <v>33.668385661647008</v>
      </c>
      <c r="GL251" s="7">
        <v>33.668385661647008</v>
      </c>
      <c r="GM251" s="7">
        <v>33.668385661647008</v>
      </c>
      <c r="GN251" s="7">
        <v>10.357537281593949</v>
      </c>
      <c r="GO251" s="7">
        <v>15.854075549606074</v>
      </c>
      <c r="GP251" s="7">
        <v>10.357537281593949</v>
      </c>
      <c r="GQ251" s="7">
        <v>15.854075549606074</v>
      </c>
      <c r="GR251" s="7">
        <v>51.410740088525785</v>
      </c>
      <c r="GS251" s="7">
        <v>51.410740088525785</v>
      </c>
      <c r="GT251" s="7">
        <v>51.410740088525785</v>
      </c>
      <c r="GU251" s="7">
        <v>51.410740088525785</v>
      </c>
      <c r="GV251" s="7">
        <v>42.430273637530263</v>
      </c>
      <c r="GW251" s="7">
        <v>42.430273637530263</v>
      </c>
      <c r="GX251" s="7">
        <v>42.430273637530263</v>
      </c>
      <c r="GY251" s="7">
        <v>42.430273637530263</v>
      </c>
      <c r="GZ251" s="7">
        <v>38.066695313839418</v>
      </c>
      <c r="HA251" s="7">
        <v>38.066695313839418</v>
      </c>
    </row>
    <row r="252" spans="65:209" x14ac:dyDescent="0.25">
      <c r="BM252" s="7" cm="1">
        <f t="array" ref="BM252">INDEX($HD$3:$HD$14,BN252,1)</f>
        <v>30</v>
      </c>
      <c r="BN252" s="7">
        <v>11</v>
      </c>
      <c r="BO252" s="7">
        <v>9</v>
      </c>
      <c r="BP252" s="7">
        <v>65.205313237412113</v>
      </c>
      <c r="BQ252" s="7">
        <v>65.205313237412113</v>
      </c>
      <c r="BR252" s="7">
        <v>65.205313237412113</v>
      </c>
      <c r="BS252" s="7">
        <v>65.205313237412113</v>
      </c>
      <c r="BT252" s="7">
        <v>56.075927014590981</v>
      </c>
      <c r="BU252" s="7">
        <v>56.075927014590981</v>
      </c>
      <c r="BV252" s="7">
        <v>56.075927014590981</v>
      </c>
      <c r="BW252" s="7">
        <v>56.075927014590981</v>
      </c>
      <c r="BX252" s="7">
        <v>59.645922539599887</v>
      </c>
      <c r="BY252" s="7">
        <v>59.645922539599887</v>
      </c>
      <c r="BZ252" s="7">
        <v>56.075927014590981</v>
      </c>
      <c r="CA252" s="7">
        <v>56.075927014590981</v>
      </c>
      <c r="CB252" s="7">
        <v>56.075927014590981</v>
      </c>
      <c r="CC252" s="7">
        <v>56.075927014590981</v>
      </c>
      <c r="CD252" s="7">
        <v>64.881745487894051</v>
      </c>
      <c r="CE252" s="7">
        <v>64.881745487894051</v>
      </c>
      <c r="CF252" s="7">
        <v>64.881745487894051</v>
      </c>
      <c r="CG252" s="7">
        <v>64.881745487894051</v>
      </c>
      <c r="CH252" s="7">
        <v>64.881745487894051</v>
      </c>
      <c r="CI252" s="7">
        <v>64.881745487894051</v>
      </c>
      <c r="CJ252" s="7">
        <v>44.284227762615188</v>
      </c>
      <c r="CK252" s="7">
        <v>44.284227762615188</v>
      </c>
      <c r="CL252" s="7">
        <v>44.284227762615188</v>
      </c>
      <c r="CM252" s="7">
        <v>44.284227762615188</v>
      </c>
      <c r="CN252" s="7">
        <v>44.284227762615188</v>
      </c>
      <c r="CO252" s="7">
        <v>44.284227762615188</v>
      </c>
      <c r="CP252" s="7">
        <v>44.284227762615188</v>
      </c>
      <c r="CQ252" s="7">
        <v>44.284227762615188</v>
      </c>
      <c r="CR252" s="7">
        <v>74.762601832953067</v>
      </c>
      <c r="CS252" s="7">
        <v>74.762601832953067</v>
      </c>
      <c r="CT252" s="7">
        <v>74.762601832953067</v>
      </c>
      <c r="CU252" s="7">
        <v>74.762601832953067</v>
      </c>
      <c r="CV252" s="7">
        <v>33.025648714296935</v>
      </c>
      <c r="CW252" s="7">
        <v>33.025648714296935</v>
      </c>
      <c r="CX252" s="7">
        <v>33.025648714296935</v>
      </c>
      <c r="CY252" s="7">
        <v>33.025648714296935</v>
      </c>
      <c r="CZ252" s="7">
        <v>64.881745487894051</v>
      </c>
      <c r="DA252" s="7">
        <v>64.881745487894051</v>
      </c>
      <c r="DB252" s="7">
        <v>64.881745487894051</v>
      </c>
      <c r="DC252" s="7">
        <v>64.881745487894051</v>
      </c>
      <c r="DD252" s="7">
        <v>37.683508576739442</v>
      </c>
      <c r="DE252" s="7">
        <v>37.683508576739442</v>
      </c>
      <c r="DF252" s="7">
        <v>37.683508576739442</v>
      </c>
      <c r="DG252" s="7">
        <v>37.683508576739442</v>
      </c>
      <c r="DH252" s="7">
        <v>65.205313237412113</v>
      </c>
      <c r="DI252" s="7">
        <v>65.205313237412113</v>
      </c>
      <c r="DJ252" s="7">
        <v>65.205313237412113</v>
      </c>
      <c r="DK252" s="7">
        <v>65.205313237412113</v>
      </c>
      <c r="DL252" s="7">
        <v>59.645922539599887</v>
      </c>
      <c r="DM252" s="7">
        <v>59.645922539599887</v>
      </c>
      <c r="DN252" s="7">
        <v>59.645922539599887</v>
      </c>
      <c r="DO252" s="7">
        <v>59.645922539599887</v>
      </c>
      <c r="DP252" s="7">
        <v>62.753134899524206</v>
      </c>
      <c r="DQ252" s="7">
        <v>62.753134899524206</v>
      </c>
      <c r="DR252" s="7">
        <v>62.753134899524206</v>
      </c>
      <c r="DS252" s="7">
        <v>62.753134899524206</v>
      </c>
      <c r="DT252" s="7">
        <v>40.884665656772775</v>
      </c>
      <c r="DU252" s="7">
        <v>40.884665656772775</v>
      </c>
      <c r="DV252" s="7">
        <v>40.884665656772775</v>
      </c>
      <c r="DW252" s="7">
        <v>40.884665656772775</v>
      </c>
      <c r="DX252" s="7">
        <v>29.522124794562142</v>
      </c>
      <c r="DY252" s="7">
        <v>29.522124794562142</v>
      </c>
      <c r="DZ252" s="7">
        <v>29.522124794562142</v>
      </c>
      <c r="EA252" s="7">
        <v>29.522124794562142</v>
      </c>
      <c r="EB252" s="7">
        <v>10.563450113269692</v>
      </c>
      <c r="EC252" s="7">
        <v>10.563450113269692</v>
      </c>
      <c r="ED252" s="7">
        <v>10.563450113269692</v>
      </c>
      <c r="EE252" s="7">
        <v>10.563450113269692</v>
      </c>
      <c r="EF252" s="7">
        <v>25.077195168445503</v>
      </c>
      <c r="EG252" s="7">
        <v>25.077195168445503</v>
      </c>
      <c r="EH252" s="7">
        <v>25.077195168445503</v>
      </c>
      <c r="EI252" s="7">
        <v>25.077195168445503</v>
      </c>
      <c r="EJ252" s="7">
        <v>34.881374546719719</v>
      </c>
      <c r="EK252" s="7">
        <v>49.661859423199957</v>
      </c>
      <c r="EL252" s="7">
        <v>34.881374546719719</v>
      </c>
      <c r="EM252" s="7">
        <v>49.661859423199957</v>
      </c>
      <c r="EN252" s="7">
        <v>52.889430813386404</v>
      </c>
      <c r="EO252" s="7">
        <v>52.889430813386404</v>
      </c>
      <c r="EP252" s="7">
        <v>10.563450113269692</v>
      </c>
      <c r="EQ252" s="7">
        <v>10.563450113269692</v>
      </c>
      <c r="ER252" s="7">
        <v>10.563450113269692</v>
      </c>
      <c r="ES252" s="7">
        <v>10.563450113269692</v>
      </c>
      <c r="ET252" s="7">
        <v>12.01805173528941</v>
      </c>
      <c r="EU252" s="7">
        <v>12.01805173528941</v>
      </c>
      <c r="EV252" s="7">
        <v>15.681215241386376</v>
      </c>
      <c r="EW252" s="7">
        <v>15.681215241386376</v>
      </c>
      <c r="EX252" s="7">
        <v>15.681215241386376</v>
      </c>
      <c r="EY252" s="7">
        <v>15.681215241386376</v>
      </c>
      <c r="EZ252" s="7">
        <v>15.681215241386376</v>
      </c>
      <c r="FA252" s="7">
        <v>15.681215241386376</v>
      </c>
      <c r="FB252" s="7">
        <v>47.57494527229246</v>
      </c>
      <c r="FC252" s="7">
        <v>25.56017697093634</v>
      </c>
      <c r="FD252" s="7">
        <v>34.537950195230373</v>
      </c>
      <c r="FE252" s="7">
        <v>47.57494527229246</v>
      </c>
      <c r="FF252" s="7">
        <v>25.56017697093634</v>
      </c>
      <c r="FG252" s="7">
        <v>34.537950195230373</v>
      </c>
      <c r="FH252" s="7">
        <v>25.56017697093634</v>
      </c>
      <c r="FI252" s="7">
        <v>34.537950195230373</v>
      </c>
      <c r="FJ252" s="7">
        <v>25.56017697093634</v>
      </c>
      <c r="FK252" s="7">
        <v>34.537950195230373</v>
      </c>
      <c r="FL252" s="7">
        <v>19.266108633560567</v>
      </c>
      <c r="FM252" s="7">
        <v>19.266108633560567</v>
      </c>
      <c r="FN252" s="7">
        <v>19.266108633560567</v>
      </c>
      <c r="FO252" s="7">
        <v>19.266108633560567</v>
      </c>
      <c r="FP252" s="7">
        <v>21.505129598603105</v>
      </c>
      <c r="FQ252" s="7">
        <v>34.102835294298444</v>
      </c>
      <c r="FR252" s="7">
        <v>21.505129598603105</v>
      </c>
      <c r="FS252" s="7">
        <v>34.102835294298444</v>
      </c>
      <c r="FT252" s="7">
        <v>15.681215241386376</v>
      </c>
      <c r="FU252" s="7">
        <v>15.681215241386376</v>
      </c>
      <c r="FV252" s="7">
        <v>15.681215241386376</v>
      </c>
      <c r="FW252" s="7">
        <v>15.681215241386376</v>
      </c>
      <c r="FX252" s="7">
        <v>30.575418618336386</v>
      </c>
      <c r="FY252" s="7">
        <v>41.267039835712062</v>
      </c>
      <c r="FZ252" s="7">
        <v>30.575418618336386</v>
      </c>
      <c r="GA252" s="7">
        <v>41.267039835712062</v>
      </c>
      <c r="GB252" s="7">
        <v>29.522124794562142</v>
      </c>
      <c r="GC252" s="7">
        <v>29.522124794562142</v>
      </c>
      <c r="GD252" s="7">
        <v>29.522124794562142</v>
      </c>
      <c r="GE252" s="7">
        <v>29.522124794562142</v>
      </c>
      <c r="GF252" s="7">
        <v>52.889430813386404</v>
      </c>
      <c r="GG252" s="7">
        <v>52.889430813386404</v>
      </c>
      <c r="GH252" s="7">
        <v>52.889430813386404</v>
      </c>
      <c r="GI252" s="7">
        <v>52.889430813386404</v>
      </c>
      <c r="GJ252" s="7">
        <v>28.260648254530267</v>
      </c>
      <c r="GK252" s="7">
        <v>28.260648254530267</v>
      </c>
      <c r="GL252" s="7">
        <v>28.260648254530267</v>
      </c>
      <c r="GM252" s="7">
        <v>28.260648254530267</v>
      </c>
      <c r="GN252" s="7">
        <v>7.2628935683560512</v>
      </c>
      <c r="GO252" s="7">
        <v>11.106312537419695</v>
      </c>
      <c r="GP252" s="7">
        <v>7.2628935683560512</v>
      </c>
      <c r="GQ252" s="7">
        <v>11.106312537419695</v>
      </c>
      <c r="GR252" s="7">
        <v>68.713597385151573</v>
      </c>
      <c r="GS252" s="7">
        <v>68.713597385151573</v>
      </c>
      <c r="GT252" s="7">
        <v>68.713597385151573</v>
      </c>
      <c r="GU252" s="7">
        <v>68.713597385151573</v>
      </c>
      <c r="GV252" s="7">
        <v>53.718411072393906</v>
      </c>
      <c r="GW252" s="7">
        <v>53.718411072393906</v>
      </c>
      <c r="GX252" s="7">
        <v>53.718411072393906</v>
      </c>
      <c r="GY252" s="7">
        <v>53.718411072393906</v>
      </c>
      <c r="GZ252" s="7">
        <v>63.415901794709001</v>
      </c>
      <c r="HA252" s="7">
        <v>63.415901794709001</v>
      </c>
    </row>
    <row r="253" spans="65:209" x14ac:dyDescent="0.25">
      <c r="BM253" s="7" cm="1">
        <f t="array" ref="BM253">INDEX($HD$3:$HD$14,BN253,1)</f>
        <v>30</v>
      </c>
      <c r="BN253" s="7">
        <v>11</v>
      </c>
      <c r="BO253" s="7">
        <v>10</v>
      </c>
      <c r="BP253" s="7">
        <v>59.971482337196932</v>
      </c>
      <c r="BQ253" s="7">
        <v>59.971482337196932</v>
      </c>
      <c r="BR253" s="7">
        <v>59.971482337196932</v>
      </c>
      <c r="BS253" s="7">
        <v>59.971482337196932</v>
      </c>
      <c r="BT253" s="7">
        <v>53.545684955771193</v>
      </c>
      <c r="BU253" s="7">
        <v>53.545684955771193</v>
      </c>
      <c r="BV253" s="7">
        <v>53.545684955771193</v>
      </c>
      <c r="BW253" s="7">
        <v>53.545684955771193</v>
      </c>
      <c r="BX253" s="7">
        <v>54.266485912909133</v>
      </c>
      <c r="BY253" s="7">
        <v>54.266485912909133</v>
      </c>
      <c r="BZ253" s="7">
        <v>53.545684955771193</v>
      </c>
      <c r="CA253" s="7">
        <v>53.545684955771193</v>
      </c>
      <c r="CB253" s="7">
        <v>53.545684955771193</v>
      </c>
      <c r="CC253" s="7">
        <v>53.545684955771193</v>
      </c>
      <c r="CD253" s="7">
        <v>62.9290942219396</v>
      </c>
      <c r="CE253" s="7">
        <v>62.9290942219396</v>
      </c>
      <c r="CF253" s="7">
        <v>62.9290942219396</v>
      </c>
      <c r="CG253" s="7">
        <v>62.9290942219396</v>
      </c>
      <c r="CH253" s="7">
        <v>62.9290942219396</v>
      </c>
      <c r="CI253" s="7">
        <v>62.9290942219396</v>
      </c>
      <c r="CJ253" s="7">
        <v>44.269415350727314</v>
      </c>
      <c r="CK253" s="7">
        <v>44.269415350727314</v>
      </c>
      <c r="CL253" s="7">
        <v>44.269415350727314</v>
      </c>
      <c r="CM253" s="7">
        <v>44.269415350727314</v>
      </c>
      <c r="CN253" s="7">
        <v>44.269415350727314</v>
      </c>
      <c r="CO253" s="7">
        <v>44.269415350727314</v>
      </c>
      <c r="CP253" s="7">
        <v>44.269415350727314</v>
      </c>
      <c r="CQ253" s="7">
        <v>44.269415350727314</v>
      </c>
      <c r="CR253" s="7">
        <v>68.138795593787961</v>
      </c>
      <c r="CS253" s="7">
        <v>68.138795593787961</v>
      </c>
      <c r="CT253" s="7">
        <v>68.138795593787961</v>
      </c>
      <c r="CU253" s="7">
        <v>68.138795593787961</v>
      </c>
      <c r="CV253" s="7">
        <v>33.418183124863567</v>
      </c>
      <c r="CW253" s="7">
        <v>33.418183124863567</v>
      </c>
      <c r="CX253" s="7">
        <v>33.418183124863567</v>
      </c>
      <c r="CY253" s="7">
        <v>33.418183124863567</v>
      </c>
      <c r="CZ253" s="7">
        <v>62.9290942219396</v>
      </c>
      <c r="DA253" s="7">
        <v>62.9290942219396</v>
      </c>
      <c r="DB253" s="7">
        <v>62.9290942219396</v>
      </c>
      <c r="DC253" s="7">
        <v>62.9290942219396</v>
      </c>
      <c r="DD253" s="7">
        <v>35.65345649643951</v>
      </c>
      <c r="DE253" s="7">
        <v>35.65345649643951</v>
      </c>
      <c r="DF253" s="7">
        <v>35.65345649643951</v>
      </c>
      <c r="DG253" s="7">
        <v>35.65345649643951</v>
      </c>
      <c r="DH253" s="7">
        <v>59.971482337196932</v>
      </c>
      <c r="DI253" s="7">
        <v>59.971482337196932</v>
      </c>
      <c r="DJ253" s="7">
        <v>59.971482337196932</v>
      </c>
      <c r="DK253" s="7">
        <v>59.971482337196932</v>
      </c>
      <c r="DL253" s="7">
        <v>54.266485912909133</v>
      </c>
      <c r="DM253" s="7">
        <v>54.266485912909133</v>
      </c>
      <c r="DN253" s="7">
        <v>54.266485912909133</v>
      </c>
      <c r="DO253" s="7">
        <v>54.266485912909133</v>
      </c>
      <c r="DP253" s="7">
        <v>54.524971164636369</v>
      </c>
      <c r="DQ253" s="7">
        <v>54.524971164636369</v>
      </c>
      <c r="DR253" s="7">
        <v>54.524971164636369</v>
      </c>
      <c r="DS253" s="7">
        <v>54.524971164636369</v>
      </c>
      <c r="DT253" s="7">
        <v>38.767020651954503</v>
      </c>
      <c r="DU253" s="7">
        <v>38.767020651954503</v>
      </c>
      <c r="DV253" s="7">
        <v>38.767020651954503</v>
      </c>
      <c r="DW253" s="7">
        <v>38.767020651954503</v>
      </c>
      <c r="DX253" s="7">
        <v>34.409319640039435</v>
      </c>
      <c r="DY253" s="7">
        <v>34.409319640039435</v>
      </c>
      <c r="DZ253" s="7">
        <v>34.409319640039435</v>
      </c>
      <c r="EA253" s="7">
        <v>34.409319640039435</v>
      </c>
      <c r="EB253" s="7">
        <v>11.171030562821223</v>
      </c>
      <c r="EC253" s="7">
        <v>11.171030562821223</v>
      </c>
      <c r="ED253" s="7">
        <v>11.171030562821223</v>
      </c>
      <c r="EE253" s="7">
        <v>11.171030562821223</v>
      </c>
      <c r="EF253" s="7">
        <v>22.61219500907276</v>
      </c>
      <c r="EG253" s="7">
        <v>22.61219500907276</v>
      </c>
      <c r="EH253" s="7">
        <v>22.61219500907276</v>
      </c>
      <c r="EI253" s="7">
        <v>22.61219500907276</v>
      </c>
      <c r="EJ253" s="7">
        <v>37.319209181690823</v>
      </c>
      <c r="EK253" s="7">
        <v>53.851365675812076</v>
      </c>
      <c r="EL253" s="7">
        <v>37.319209181690823</v>
      </c>
      <c r="EM253" s="7">
        <v>53.851365675812076</v>
      </c>
      <c r="EN253" s="7">
        <v>56.070149127098503</v>
      </c>
      <c r="EO253" s="7">
        <v>56.070149127098503</v>
      </c>
      <c r="EP253" s="7">
        <v>11.171030562821223</v>
      </c>
      <c r="EQ253" s="7">
        <v>11.171030562821223</v>
      </c>
      <c r="ER253" s="7">
        <v>11.171030562821223</v>
      </c>
      <c r="ES253" s="7">
        <v>11.171030562821223</v>
      </c>
      <c r="ET253" s="7">
        <v>15.597966856751514</v>
      </c>
      <c r="EU253" s="7">
        <v>15.597966856751514</v>
      </c>
      <c r="EV253" s="7">
        <v>17.295771310815134</v>
      </c>
      <c r="EW253" s="7">
        <v>17.295771310815134</v>
      </c>
      <c r="EX253" s="7">
        <v>17.295771310815134</v>
      </c>
      <c r="EY253" s="7">
        <v>17.295771310815134</v>
      </c>
      <c r="EZ253" s="7">
        <v>17.295771310815134</v>
      </c>
      <c r="FA253" s="7">
        <v>17.295771310815134</v>
      </c>
      <c r="FB253" s="7">
        <v>48.231869881246858</v>
      </c>
      <c r="FC253" s="7">
        <v>31.106605548346966</v>
      </c>
      <c r="FD253" s="7">
        <v>41.119853829027285</v>
      </c>
      <c r="FE253" s="7">
        <v>48.231869881246858</v>
      </c>
      <c r="FF253" s="7">
        <v>31.106605548346966</v>
      </c>
      <c r="FG253" s="7">
        <v>41.119853829027285</v>
      </c>
      <c r="FH253" s="7">
        <v>31.106605548346966</v>
      </c>
      <c r="FI253" s="7">
        <v>41.119853829027285</v>
      </c>
      <c r="FJ253" s="7">
        <v>31.106605548346966</v>
      </c>
      <c r="FK253" s="7">
        <v>41.119853829027285</v>
      </c>
      <c r="FL253" s="7">
        <v>20.076374951939407</v>
      </c>
      <c r="FM253" s="7">
        <v>20.076374951939407</v>
      </c>
      <c r="FN253" s="7">
        <v>20.076374951939407</v>
      </c>
      <c r="FO253" s="7">
        <v>20.076374951939407</v>
      </c>
      <c r="FP253" s="7">
        <v>21.42107990022728</v>
      </c>
      <c r="FQ253" s="7">
        <v>32.896605711321151</v>
      </c>
      <c r="FR253" s="7">
        <v>21.42107990022728</v>
      </c>
      <c r="FS253" s="7">
        <v>32.896605711321151</v>
      </c>
      <c r="FT253" s="7">
        <v>17.295771310815134</v>
      </c>
      <c r="FU253" s="7">
        <v>17.295771310815134</v>
      </c>
      <c r="FV253" s="7">
        <v>17.295771310815134</v>
      </c>
      <c r="FW253" s="7">
        <v>17.295771310815134</v>
      </c>
      <c r="FX253" s="7">
        <v>30.551770889581839</v>
      </c>
      <c r="FY253" s="7">
        <v>40.812480141136426</v>
      </c>
      <c r="FZ253" s="7">
        <v>30.551770889581839</v>
      </c>
      <c r="GA253" s="7">
        <v>40.812480141136426</v>
      </c>
      <c r="GB253" s="7">
        <v>34.409319640039435</v>
      </c>
      <c r="GC253" s="7">
        <v>34.409319640039435</v>
      </c>
      <c r="GD253" s="7">
        <v>34.409319640039435</v>
      </c>
      <c r="GE253" s="7">
        <v>34.409319640039435</v>
      </c>
      <c r="GF253" s="7">
        <v>56.070149127098503</v>
      </c>
      <c r="GG253" s="7">
        <v>56.070149127098503</v>
      </c>
      <c r="GH253" s="7">
        <v>56.070149127098503</v>
      </c>
      <c r="GI253" s="7">
        <v>56.070149127098503</v>
      </c>
      <c r="GJ253" s="7">
        <v>25.288962169924222</v>
      </c>
      <c r="GK253" s="7">
        <v>25.288962169924222</v>
      </c>
      <c r="GL253" s="7">
        <v>25.288962169924222</v>
      </c>
      <c r="GM253" s="7">
        <v>25.288962169924222</v>
      </c>
      <c r="GN253" s="7">
        <v>9.4437934534893948</v>
      </c>
      <c r="GO253" s="7">
        <v>13.949181290506072</v>
      </c>
      <c r="GP253" s="7">
        <v>9.4437934534893948</v>
      </c>
      <c r="GQ253" s="7">
        <v>13.949181290506072</v>
      </c>
      <c r="GR253" s="7">
        <v>68.304444543469586</v>
      </c>
      <c r="GS253" s="7">
        <v>68.304444543469586</v>
      </c>
      <c r="GT253" s="7">
        <v>68.304444543469586</v>
      </c>
      <c r="GU253" s="7">
        <v>68.304444543469586</v>
      </c>
      <c r="GV253" s="7">
        <v>56.684419051060679</v>
      </c>
      <c r="GW253" s="7">
        <v>56.684419051060679</v>
      </c>
      <c r="GX253" s="7">
        <v>56.684419051060679</v>
      </c>
      <c r="GY253" s="7">
        <v>56.684419051060679</v>
      </c>
      <c r="GZ253" s="7">
        <v>60.082508402878709</v>
      </c>
      <c r="HA253" s="7">
        <v>60.082508402878709</v>
      </c>
    </row>
    <row r="254" spans="65:209" x14ac:dyDescent="0.25">
      <c r="BM254" s="7" cm="1">
        <f t="array" ref="BM254">INDEX($HD$3:$HD$14,BN254,1)</f>
        <v>30</v>
      </c>
      <c r="BN254" s="7">
        <v>11</v>
      </c>
      <c r="BO254" s="7">
        <v>11</v>
      </c>
      <c r="BP254" s="7">
        <v>55.552990044136301</v>
      </c>
      <c r="BQ254" s="7">
        <v>55.552990044136301</v>
      </c>
      <c r="BR254" s="7">
        <v>55.552990044136301</v>
      </c>
      <c r="BS254" s="7">
        <v>55.552990044136301</v>
      </c>
      <c r="BT254" s="7">
        <v>47.997712894560664</v>
      </c>
      <c r="BU254" s="7">
        <v>47.997712894560664</v>
      </c>
      <c r="BV254" s="7">
        <v>47.997712894560664</v>
      </c>
      <c r="BW254" s="7">
        <v>47.997712894560664</v>
      </c>
      <c r="BX254" s="7">
        <v>51.433488066166561</v>
      </c>
      <c r="BY254" s="7">
        <v>51.433488066166561</v>
      </c>
      <c r="BZ254" s="7">
        <v>47.997712894560664</v>
      </c>
      <c r="CA254" s="7">
        <v>47.997712894560664</v>
      </c>
      <c r="CB254" s="7">
        <v>47.997712894560664</v>
      </c>
      <c r="CC254" s="7">
        <v>47.997712894560664</v>
      </c>
      <c r="CD254" s="7">
        <v>56.104443171075864</v>
      </c>
      <c r="CE254" s="7">
        <v>56.104443171075864</v>
      </c>
      <c r="CF254" s="7">
        <v>56.104443171075864</v>
      </c>
      <c r="CG254" s="7">
        <v>56.104443171075864</v>
      </c>
      <c r="CH254" s="7">
        <v>56.104443171075864</v>
      </c>
      <c r="CI254" s="7">
        <v>56.104443171075864</v>
      </c>
      <c r="CJ254" s="7">
        <v>44.193759400454617</v>
      </c>
      <c r="CK254" s="7">
        <v>44.193759400454617</v>
      </c>
      <c r="CL254" s="7">
        <v>44.193759400454617</v>
      </c>
      <c r="CM254" s="7">
        <v>44.193759400454617</v>
      </c>
      <c r="CN254" s="7">
        <v>44.193759400454617</v>
      </c>
      <c r="CO254" s="7">
        <v>44.193759400454617</v>
      </c>
      <c r="CP254" s="7">
        <v>44.193759400454617</v>
      </c>
      <c r="CQ254" s="7">
        <v>44.193759400454617</v>
      </c>
      <c r="CR254" s="7">
        <v>64.114612036454488</v>
      </c>
      <c r="CS254" s="7">
        <v>64.114612036454488</v>
      </c>
      <c r="CT254" s="7">
        <v>64.114612036454488</v>
      </c>
      <c r="CU254" s="7">
        <v>64.114612036454488</v>
      </c>
      <c r="CV254" s="7">
        <v>33.932368863242353</v>
      </c>
      <c r="CW254" s="7">
        <v>33.932368863242353</v>
      </c>
      <c r="CX254" s="7">
        <v>33.932368863242353</v>
      </c>
      <c r="CY254" s="7">
        <v>33.932368863242353</v>
      </c>
      <c r="CZ254" s="7">
        <v>56.104443171075864</v>
      </c>
      <c r="DA254" s="7">
        <v>56.104443171075864</v>
      </c>
      <c r="DB254" s="7">
        <v>56.104443171075864</v>
      </c>
      <c r="DC254" s="7">
        <v>56.104443171075864</v>
      </c>
      <c r="DD254" s="7">
        <v>36.746438411227345</v>
      </c>
      <c r="DE254" s="7">
        <v>36.746438411227345</v>
      </c>
      <c r="DF254" s="7">
        <v>36.746438411227345</v>
      </c>
      <c r="DG254" s="7">
        <v>36.746438411227345</v>
      </c>
      <c r="DH254" s="7">
        <v>55.552990044136301</v>
      </c>
      <c r="DI254" s="7">
        <v>55.552990044136301</v>
      </c>
      <c r="DJ254" s="7">
        <v>55.552990044136301</v>
      </c>
      <c r="DK254" s="7">
        <v>55.552990044136301</v>
      </c>
      <c r="DL254" s="7">
        <v>51.433488066166561</v>
      </c>
      <c r="DM254" s="7">
        <v>51.433488066166561</v>
      </c>
      <c r="DN254" s="7">
        <v>51.433488066166561</v>
      </c>
      <c r="DO254" s="7">
        <v>51.433488066166561</v>
      </c>
      <c r="DP254" s="7">
        <v>45.134437672409092</v>
      </c>
      <c r="DQ254" s="7">
        <v>45.134437672409092</v>
      </c>
      <c r="DR254" s="7">
        <v>45.134437672409092</v>
      </c>
      <c r="DS254" s="7">
        <v>45.134437672409092</v>
      </c>
      <c r="DT254" s="7">
        <v>36.764996786151507</v>
      </c>
      <c r="DU254" s="7">
        <v>36.764996786151507</v>
      </c>
      <c r="DV254" s="7">
        <v>36.764996786151507</v>
      </c>
      <c r="DW254" s="7">
        <v>36.764996786151507</v>
      </c>
      <c r="DX254" s="7">
        <v>38.4442958399787</v>
      </c>
      <c r="DY254" s="7">
        <v>38.4442958399787</v>
      </c>
      <c r="DZ254" s="7">
        <v>38.4442958399787</v>
      </c>
      <c r="EA254" s="7">
        <v>38.4442958399787</v>
      </c>
      <c r="EB254" s="7">
        <v>12.913384276850019</v>
      </c>
      <c r="EC254" s="7">
        <v>12.913384276850019</v>
      </c>
      <c r="ED254" s="7">
        <v>12.913384276850019</v>
      </c>
      <c r="EE254" s="7">
        <v>12.913384276850019</v>
      </c>
      <c r="EF254" s="7">
        <v>24.638400412021237</v>
      </c>
      <c r="EG254" s="7">
        <v>24.638400412021237</v>
      </c>
      <c r="EH254" s="7">
        <v>24.638400412021237</v>
      </c>
      <c r="EI254" s="7">
        <v>24.638400412021237</v>
      </c>
      <c r="EJ254" s="7">
        <v>39.108692526621191</v>
      </c>
      <c r="EK254" s="7">
        <v>55.685176044278826</v>
      </c>
      <c r="EL254" s="7">
        <v>39.108692526621191</v>
      </c>
      <c r="EM254" s="7">
        <v>55.685176044278826</v>
      </c>
      <c r="EN254" s="7">
        <v>59.062447256118134</v>
      </c>
      <c r="EO254" s="7">
        <v>59.062447256118134</v>
      </c>
      <c r="EP254" s="7">
        <v>12.913384276850019</v>
      </c>
      <c r="EQ254" s="7">
        <v>12.913384276850019</v>
      </c>
      <c r="ER254" s="7">
        <v>12.913384276850019</v>
      </c>
      <c r="ES254" s="7">
        <v>12.913384276850019</v>
      </c>
      <c r="ET254" s="7">
        <v>20.077764957669682</v>
      </c>
      <c r="EU254" s="7">
        <v>20.077764957669682</v>
      </c>
      <c r="EV254" s="7">
        <v>25.815073581842434</v>
      </c>
      <c r="EW254" s="7">
        <v>25.815073581842434</v>
      </c>
      <c r="EX254" s="7">
        <v>25.815073581842434</v>
      </c>
      <c r="EY254" s="7">
        <v>25.815073581842434</v>
      </c>
      <c r="EZ254" s="7">
        <v>25.815073581842434</v>
      </c>
      <c r="FA254" s="7">
        <v>25.815073581842434</v>
      </c>
      <c r="FB254" s="7">
        <v>48.045736476863652</v>
      </c>
      <c r="FC254" s="7">
        <v>35.811667352838008</v>
      </c>
      <c r="FD254" s="7">
        <v>46.952966650716633</v>
      </c>
      <c r="FE254" s="7">
        <v>48.045736476863652</v>
      </c>
      <c r="FF254" s="7">
        <v>35.811667352838008</v>
      </c>
      <c r="FG254" s="7">
        <v>46.952966650716633</v>
      </c>
      <c r="FH254" s="7">
        <v>35.811667352838008</v>
      </c>
      <c r="FI254" s="7">
        <v>46.952966650716633</v>
      </c>
      <c r="FJ254" s="7">
        <v>35.811667352838008</v>
      </c>
      <c r="FK254" s="7">
        <v>46.952966650716633</v>
      </c>
      <c r="FL254" s="7">
        <v>25.775804952277234</v>
      </c>
      <c r="FM254" s="7">
        <v>25.775804952277234</v>
      </c>
      <c r="FN254" s="7">
        <v>25.775804952277234</v>
      </c>
      <c r="FO254" s="7">
        <v>25.775804952277234</v>
      </c>
      <c r="FP254" s="7">
        <v>22.416664629534889</v>
      </c>
      <c r="FQ254" s="7">
        <v>32.767362201160608</v>
      </c>
      <c r="FR254" s="7">
        <v>22.416664629534889</v>
      </c>
      <c r="FS254" s="7">
        <v>32.767362201160608</v>
      </c>
      <c r="FT254" s="7">
        <v>25.815073581842434</v>
      </c>
      <c r="FU254" s="7">
        <v>25.815073581842434</v>
      </c>
      <c r="FV254" s="7">
        <v>25.815073581842434</v>
      </c>
      <c r="FW254" s="7">
        <v>25.815073581842434</v>
      </c>
      <c r="FX254" s="7">
        <v>29.616095164169725</v>
      </c>
      <c r="FY254" s="7">
        <v>39.008276353025749</v>
      </c>
      <c r="FZ254" s="7">
        <v>29.616095164169725</v>
      </c>
      <c r="GA254" s="7">
        <v>39.008276353025749</v>
      </c>
      <c r="GB254" s="7">
        <v>38.4442958399787</v>
      </c>
      <c r="GC254" s="7">
        <v>38.4442958399787</v>
      </c>
      <c r="GD254" s="7">
        <v>38.4442958399787</v>
      </c>
      <c r="GE254" s="7">
        <v>38.4442958399787</v>
      </c>
      <c r="GF254" s="7">
        <v>59.062447256118134</v>
      </c>
      <c r="GG254" s="7">
        <v>59.062447256118134</v>
      </c>
      <c r="GH254" s="7">
        <v>59.062447256118134</v>
      </c>
      <c r="GI254" s="7">
        <v>59.062447256118134</v>
      </c>
      <c r="GJ254" s="7">
        <v>28.814510643721214</v>
      </c>
      <c r="GK254" s="7">
        <v>28.814510643721214</v>
      </c>
      <c r="GL254" s="7">
        <v>28.814510643721214</v>
      </c>
      <c r="GM254" s="7">
        <v>28.814510643721214</v>
      </c>
      <c r="GN254" s="7">
        <v>13.819455526762134</v>
      </c>
      <c r="GO254" s="7">
        <v>19.856390178275795</v>
      </c>
      <c r="GP254" s="7">
        <v>13.819455526762134</v>
      </c>
      <c r="GQ254" s="7">
        <v>19.856390178275795</v>
      </c>
      <c r="GR254" s="7">
        <v>66.624258344000111</v>
      </c>
      <c r="GS254" s="7">
        <v>66.624258344000111</v>
      </c>
      <c r="GT254" s="7">
        <v>66.624258344000111</v>
      </c>
      <c r="GU254" s="7">
        <v>66.624258344000111</v>
      </c>
      <c r="GV254" s="7">
        <v>52.171782000227232</v>
      </c>
      <c r="GW254" s="7">
        <v>52.171782000227232</v>
      </c>
      <c r="GX254" s="7">
        <v>52.171782000227232</v>
      </c>
      <c r="GY254" s="7">
        <v>52.171782000227232</v>
      </c>
      <c r="GZ254" s="7">
        <v>54.523944147348502</v>
      </c>
      <c r="HA254" s="7">
        <v>54.523944147348502</v>
      </c>
    </row>
    <row r="255" spans="65:209" x14ac:dyDescent="0.25">
      <c r="BM255" s="7" cm="1">
        <f t="array" ref="BM255">INDEX($HD$3:$HD$14,BN255,1)</f>
        <v>30</v>
      </c>
      <c r="BN255" s="7">
        <v>11</v>
      </c>
      <c r="BO255" s="7">
        <v>12</v>
      </c>
      <c r="BP255" s="7">
        <v>55.918098009530283</v>
      </c>
      <c r="BQ255" s="7">
        <v>55.918098009530283</v>
      </c>
      <c r="BR255" s="7">
        <v>55.918098009530283</v>
      </c>
      <c r="BS255" s="7">
        <v>55.918098009530283</v>
      </c>
      <c r="BT255" s="7">
        <v>47.186357633106141</v>
      </c>
      <c r="BU255" s="7">
        <v>47.186357633106141</v>
      </c>
      <c r="BV255" s="7">
        <v>47.186357633106141</v>
      </c>
      <c r="BW255" s="7">
        <v>47.186357633106141</v>
      </c>
      <c r="BX255" s="7">
        <v>51.752288573363607</v>
      </c>
      <c r="BY255" s="7">
        <v>51.752288573363607</v>
      </c>
      <c r="BZ255" s="7">
        <v>47.186357633106141</v>
      </c>
      <c r="CA255" s="7">
        <v>47.186357633106141</v>
      </c>
      <c r="CB255" s="7">
        <v>47.186357633106141</v>
      </c>
      <c r="CC255" s="7">
        <v>47.186357633106141</v>
      </c>
      <c r="CD255" s="7">
        <v>55.98275307527279</v>
      </c>
      <c r="CE255" s="7">
        <v>55.98275307527279</v>
      </c>
      <c r="CF255" s="7">
        <v>55.98275307527279</v>
      </c>
      <c r="CG255" s="7">
        <v>55.98275307527279</v>
      </c>
      <c r="CH255" s="7">
        <v>55.98275307527279</v>
      </c>
      <c r="CI255" s="7">
        <v>55.98275307527279</v>
      </c>
      <c r="CJ255" s="7">
        <v>45.354324490030315</v>
      </c>
      <c r="CK255" s="7">
        <v>45.354324490030315</v>
      </c>
      <c r="CL255" s="7">
        <v>45.354324490030315</v>
      </c>
      <c r="CM255" s="7">
        <v>45.354324490030315</v>
      </c>
      <c r="CN255" s="7">
        <v>45.354324490030315</v>
      </c>
      <c r="CO255" s="7">
        <v>45.354324490030315</v>
      </c>
      <c r="CP255" s="7">
        <v>45.354324490030315</v>
      </c>
      <c r="CQ255" s="7">
        <v>45.354324490030315</v>
      </c>
      <c r="CR255" s="7">
        <v>62.772141167030327</v>
      </c>
      <c r="CS255" s="7">
        <v>62.772141167030327</v>
      </c>
      <c r="CT255" s="7">
        <v>62.772141167030327</v>
      </c>
      <c r="CU255" s="7">
        <v>62.772141167030327</v>
      </c>
      <c r="CV255" s="7">
        <v>33.221603208060635</v>
      </c>
      <c r="CW255" s="7">
        <v>33.221603208060635</v>
      </c>
      <c r="CX255" s="7">
        <v>33.221603208060635</v>
      </c>
      <c r="CY255" s="7">
        <v>33.221603208060635</v>
      </c>
      <c r="CZ255" s="7">
        <v>55.98275307527279</v>
      </c>
      <c r="DA255" s="7">
        <v>55.98275307527279</v>
      </c>
      <c r="DB255" s="7">
        <v>55.98275307527279</v>
      </c>
      <c r="DC255" s="7">
        <v>55.98275307527279</v>
      </c>
      <c r="DD255" s="7">
        <v>38.172720794803013</v>
      </c>
      <c r="DE255" s="7">
        <v>38.172720794803013</v>
      </c>
      <c r="DF255" s="7">
        <v>38.172720794803013</v>
      </c>
      <c r="DG255" s="7">
        <v>38.172720794803013</v>
      </c>
      <c r="DH255" s="7">
        <v>55.918098009530283</v>
      </c>
      <c r="DI255" s="7">
        <v>55.918098009530283</v>
      </c>
      <c r="DJ255" s="7">
        <v>55.918098009530283</v>
      </c>
      <c r="DK255" s="7">
        <v>55.918098009530283</v>
      </c>
      <c r="DL255" s="7">
        <v>51.752288573363607</v>
      </c>
      <c r="DM255" s="7">
        <v>51.752288573363607</v>
      </c>
      <c r="DN255" s="7">
        <v>51.752288573363607</v>
      </c>
      <c r="DO255" s="7">
        <v>51.752288573363607</v>
      </c>
      <c r="DP255" s="7">
        <v>45.413396833515094</v>
      </c>
      <c r="DQ255" s="7">
        <v>45.413396833515094</v>
      </c>
      <c r="DR255" s="7">
        <v>45.413396833515094</v>
      </c>
      <c r="DS255" s="7">
        <v>45.413396833515094</v>
      </c>
      <c r="DT255" s="7">
        <v>36.196735022939457</v>
      </c>
      <c r="DU255" s="7">
        <v>36.196735022939457</v>
      </c>
      <c r="DV255" s="7">
        <v>36.196735022939457</v>
      </c>
      <c r="DW255" s="7">
        <v>36.196735022939457</v>
      </c>
      <c r="DX255" s="7">
        <v>40.841175057033276</v>
      </c>
      <c r="DY255" s="7">
        <v>40.841175057033276</v>
      </c>
      <c r="DZ255" s="7">
        <v>40.841175057033276</v>
      </c>
      <c r="EA255" s="7">
        <v>40.841175057033276</v>
      </c>
      <c r="EB255" s="7">
        <v>14.944213005928795</v>
      </c>
      <c r="EC255" s="7">
        <v>14.944213005928795</v>
      </c>
      <c r="ED255" s="7">
        <v>14.944213005928795</v>
      </c>
      <c r="EE255" s="7">
        <v>14.944213005928795</v>
      </c>
      <c r="EF255" s="7">
        <v>27.830849565315148</v>
      </c>
      <c r="EG255" s="7">
        <v>27.830849565315148</v>
      </c>
      <c r="EH255" s="7">
        <v>27.830849565315148</v>
      </c>
      <c r="EI255" s="7">
        <v>27.830849565315148</v>
      </c>
      <c r="EJ255" s="7">
        <v>38.884568931318185</v>
      </c>
      <c r="EK255" s="7">
        <v>55.13512357144991</v>
      </c>
      <c r="EL255" s="7">
        <v>38.884568931318185</v>
      </c>
      <c r="EM255" s="7">
        <v>55.13512357144991</v>
      </c>
      <c r="EN255" s="7">
        <v>60.023054425016753</v>
      </c>
      <c r="EO255" s="7">
        <v>60.023054425016753</v>
      </c>
      <c r="EP255" s="7">
        <v>14.944213005928795</v>
      </c>
      <c r="EQ255" s="7">
        <v>14.944213005928795</v>
      </c>
      <c r="ER255" s="7">
        <v>14.944213005928795</v>
      </c>
      <c r="ES255" s="7">
        <v>14.944213005928795</v>
      </c>
      <c r="ET255" s="7">
        <v>23.298079769090922</v>
      </c>
      <c r="EU255" s="7">
        <v>23.298079769090922</v>
      </c>
      <c r="EV255" s="7">
        <v>36.309091305815102</v>
      </c>
      <c r="EW255" s="7">
        <v>36.309091305815102</v>
      </c>
      <c r="EX255" s="7">
        <v>36.309091305815102</v>
      </c>
      <c r="EY255" s="7">
        <v>36.309091305815102</v>
      </c>
      <c r="EZ255" s="7">
        <v>36.309091305815102</v>
      </c>
      <c r="FA255" s="7">
        <v>36.309091305815102</v>
      </c>
      <c r="FB255" s="7">
        <v>47.476055727572678</v>
      </c>
      <c r="FC255" s="7">
        <v>36.791189110521223</v>
      </c>
      <c r="FD255" s="7">
        <v>46.848720644080366</v>
      </c>
      <c r="FE255" s="7">
        <v>47.476055727572678</v>
      </c>
      <c r="FF255" s="7">
        <v>36.791189110521223</v>
      </c>
      <c r="FG255" s="7">
        <v>46.848720644080366</v>
      </c>
      <c r="FH255" s="7">
        <v>36.791189110521223</v>
      </c>
      <c r="FI255" s="7">
        <v>46.848720644080366</v>
      </c>
      <c r="FJ255" s="7">
        <v>36.791189110521223</v>
      </c>
      <c r="FK255" s="7">
        <v>46.848720644080366</v>
      </c>
      <c r="FL255" s="7">
        <v>32.598911637759038</v>
      </c>
      <c r="FM255" s="7">
        <v>32.598911637759038</v>
      </c>
      <c r="FN255" s="7">
        <v>32.598911637759038</v>
      </c>
      <c r="FO255" s="7">
        <v>32.598911637759038</v>
      </c>
      <c r="FP255" s="7">
        <v>24.017085130215118</v>
      </c>
      <c r="FQ255" s="7">
        <v>34.129208388189404</v>
      </c>
      <c r="FR255" s="7">
        <v>24.017085130215118</v>
      </c>
      <c r="FS255" s="7">
        <v>34.129208388189404</v>
      </c>
      <c r="FT255" s="7">
        <v>36.309091305815102</v>
      </c>
      <c r="FU255" s="7">
        <v>36.309091305815102</v>
      </c>
      <c r="FV255" s="7">
        <v>36.309091305815102</v>
      </c>
      <c r="FW255" s="7">
        <v>36.309091305815102</v>
      </c>
      <c r="FX255" s="7">
        <v>26.779183336786385</v>
      </c>
      <c r="FY255" s="7">
        <v>34.889092726039308</v>
      </c>
      <c r="FZ255" s="7">
        <v>26.779183336786385</v>
      </c>
      <c r="GA255" s="7">
        <v>34.889092726039308</v>
      </c>
      <c r="GB255" s="7">
        <v>40.841175057033276</v>
      </c>
      <c r="GC255" s="7">
        <v>40.841175057033276</v>
      </c>
      <c r="GD255" s="7">
        <v>40.841175057033276</v>
      </c>
      <c r="GE255" s="7">
        <v>40.841175057033276</v>
      </c>
      <c r="GF255" s="7">
        <v>60.023054425016753</v>
      </c>
      <c r="GG255" s="7">
        <v>60.023054425016753</v>
      </c>
      <c r="GH255" s="7">
        <v>60.023054425016753</v>
      </c>
      <c r="GI255" s="7">
        <v>60.023054425016753</v>
      </c>
      <c r="GJ255" s="7">
        <v>32.964376855989414</v>
      </c>
      <c r="GK255" s="7">
        <v>32.964376855989414</v>
      </c>
      <c r="GL255" s="7">
        <v>32.964376855989414</v>
      </c>
      <c r="GM255" s="7">
        <v>32.964376855989414</v>
      </c>
      <c r="GN255" s="7">
        <v>14.945433408640902</v>
      </c>
      <c r="GO255" s="7">
        <v>21.960577228587869</v>
      </c>
      <c r="GP255" s="7">
        <v>14.945433408640902</v>
      </c>
      <c r="GQ255" s="7">
        <v>21.960577228587869</v>
      </c>
      <c r="GR255" s="7">
        <v>68.103584666015095</v>
      </c>
      <c r="GS255" s="7">
        <v>68.103584666015095</v>
      </c>
      <c r="GT255" s="7">
        <v>68.103584666015095</v>
      </c>
      <c r="GU255" s="7">
        <v>68.103584666015095</v>
      </c>
      <c r="GV255" s="7">
        <v>53.939789770909151</v>
      </c>
      <c r="GW255" s="7">
        <v>53.939789770909151</v>
      </c>
      <c r="GX255" s="7">
        <v>53.939789770909151</v>
      </c>
      <c r="GY255" s="7">
        <v>53.939789770909151</v>
      </c>
      <c r="GZ255" s="7">
        <v>53.457850349727345</v>
      </c>
      <c r="HA255" s="7">
        <v>53.457850349727345</v>
      </c>
    </row>
    <row r="256" spans="65:209" x14ac:dyDescent="0.25">
      <c r="BM256" s="7" cm="1">
        <f t="array" ref="BM256">INDEX($HD$3:$HD$14,BN256,1)</f>
        <v>30</v>
      </c>
      <c r="BN256" s="7">
        <v>11</v>
      </c>
      <c r="BO256" s="7">
        <v>13</v>
      </c>
      <c r="BP256" s="7">
        <v>59.259985388136556</v>
      </c>
      <c r="BQ256" s="7">
        <v>59.259985388136556</v>
      </c>
      <c r="BR256" s="7">
        <v>59.259985388136556</v>
      </c>
      <c r="BS256" s="7">
        <v>59.259985388136556</v>
      </c>
      <c r="BT256" s="7">
        <v>50.917097667121219</v>
      </c>
      <c r="BU256" s="7">
        <v>50.917097667121219</v>
      </c>
      <c r="BV256" s="7">
        <v>50.917097667121219</v>
      </c>
      <c r="BW256" s="7">
        <v>50.917097667121219</v>
      </c>
      <c r="BX256" s="7">
        <v>56.577408140484799</v>
      </c>
      <c r="BY256" s="7">
        <v>56.577408140484799</v>
      </c>
      <c r="BZ256" s="7">
        <v>50.917097667121219</v>
      </c>
      <c r="CA256" s="7">
        <v>50.917097667121219</v>
      </c>
      <c r="CB256" s="7">
        <v>50.917097667121219</v>
      </c>
      <c r="CC256" s="7">
        <v>50.917097667121219</v>
      </c>
      <c r="CD256" s="7">
        <v>61.203619439196864</v>
      </c>
      <c r="CE256" s="7">
        <v>61.203619439196864</v>
      </c>
      <c r="CF256" s="7">
        <v>61.203619439196864</v>
      </c>
      <c r="CG256" s="7">
        <v>61.203619439196864</v>
      </c>
      <c r="CH256" s="7">
        <v>61.203619439196864</v>
      </c>
      <c r="CI256" s="7">
        <v>61.203619439196864</v>
      </c>
      <c r="CJ256" s="7">
        <v>46.045709205651335</v>
      </c>
      <c r="CK256" s="7">
        <v>46.045709205651335</v>
      </c>
      <c r="CL256" s="7">
        <v>46.045709205651335</v>
      </c>
      <c r="CM256" s="7">
        <v>46.045709205651335</v>
      </c>
      <c r="CN256" s="7">
        <v>46.045709205651335</v>
      </c>
      <c r="CO256" s="7">
        <v>46.045709205651335</v>
      </c>
      <c r="CP256" s="7">
        <v>46.045709205651335</v>
      </c>
      <c r="CQ256" s="7">
        <v>46.045709205651335</v>
      </c>
      <c r="CR256" s="7">
        <v>65.14515125474243</v>
      </c>
      <c r="CS256" s="7">
        <v>65.14515125474243</v>
      </c>
      <c r="CT256" s="7">
        <v>65.14515125474243</v>
      </c>
      <c r="CU256" s="7">
        <v>65.14515125474243</v>
      </c>
      <c r="CV256" s="7">
        <v>33.571772869136417</v>
      </c>
      <c r="CW256" s="7">
        <v>33.571772869136417</v>
      </c>
      <c r="CX256" s="7">
        <v>33.571772869136417</v>
      </c>
      <c r="CY256" s="7">
        <v>33.571772869136417</v>
      </c>
      <c r="CZ256" s="7">
        <v>61.203619439196864</v>
      </c>
      <c r="DA256" s="7">
        <v>61.203619439196864</v>
      </c>
      <c r="DB256" s="7">
        <v>61.203619439196864</v>
      </c>
      <c r="DC256" s="7">
        <v>61.203619439196864</v>
      </c>
      <c r="DD256" s="7">
        <v>39.325601223515079</v>
      </c>
      <c r="DE256" s="7">
        <v>39.325601223515079</v>
      </c>
      <c r="DF256" s="7">
        <v>39.325601223515079</v>
      </c>
      <c r="DG256" s="7">
        <v>39.325601223515079</v>
      </c>
      <c r="DH256" s="7">
        <v>59.259985388136556</v>
      </c>
      <c r="DI256" s="7">
        <v>59.259985388136556</v>
      </c>
      <c r="DJ256" s="7">
        <v>59.259985388136556</v>
      </c>
      <c r="DK256" s="7">
        <v>59.259985388136556</v>
      </c>
      <c r="DL256" s="7">
        <v>56.577408140484799</v>
      </c>
      <c r="DM256" s="7">
        <v>56.577408140484799</v>
      </c>
      <c r="DN256" s="7">
        <v>56.577408140484799</v>
      </c>
      <c r="DO256" s="7">
        <v>56.577408140484799</v>
      </c>
      <c r="DP256" s="7">
        <v>50.186811507484869</v>
      </c>
      <c r="DQ256" s="7">
        <v>50.186811507484869</v>
      </c>
      <c r="DR256" s="7">
        <v>50.186811507484869</v>
      </c>
      <c r="DS256" s="7">
        <v>50.186811507484869</v>
      </c>
      <c r="DT256" s="7">
        <v>38.71349508736067</v>
      </c>
      <c r="DU256" s="7">
        <v>38.71349508736067</v>
      </c>
      <c r="DV256" s="7">
        <v>38.71349508736067</v>
      </c>
      <c r="DW256" s="7">
        <v>38.71349508736067</v>
      </c>
      <c r="DX256" s="7">
        <v>41.07912430799086</v>
      </c>
      <c r="DY256" s="7">
        <v>41.07912430799086</v>
      </c>
      <c r="DZ256" s="7">
        <v>41.07912430799086</v>
      </c>
      <c r="EA256" s="7">
        <v>41.07912430799086</v>
      </c>
      <c r="EB256" s="7">
        <v>15.133402946456053</v>
      </c>
      <c r="EC256" s="7">
        <v>15.133402946456053</v>
      </c>
      <c r="ED256" s="7">
        <v>15.133402946456053</v>
      </c>
      <c r="EE256" s="7">
        <v>15.133402946456053</v>
      </c>
      <c r="EF256" s="7">
        <v>29.00955129172733</v>
      </c>
      <c r="EG256" s="7">
        <v>29.00955129172733</v>
      </c>
      <c r="EH256" s="7">
        <v>29.00955129172733</v>
      </c>
      <c r="EI256" s="7">
        <v>29.00955129172733</v>
      </c>
      <c r="EJ256" s="7">
        <v>35.748412839054517</v>
      </c>
      <c r="EK256" s="7">
        <v>51.713642619301503</v>
      </c>
      <c r="EL256" s="7">
        <v>35.748412839054517</v>
      </c>
      <c r="EM256" s="7">
        <v>51.713642619301503</v>
      </c>
      <c r="EN256" s="7">
        <v>59.43409460760931</v>
      </c>
      <c r="EO256" s="7">
        <v>59.43409460760931</v>
      </c>
      <c r="EP256" s="7">
        <v>15.133402946456053</v>
      </c>
      <c r="EQ256" s="7">
        <v>15.133402946456053</v>
      </c>
      <c r="ER256" s="7">
        <v>15.133402946456053</v>
      </c>
      <c r="ES256" s="7">
        <v>15.133402946456053</v>
      </c>
      <c r="ET256" s="7">
        <v>25.666537826839352</v>
      </c>
      <c r="EU256" s="7">
        <v>25.666537826839352</v>
      </c>
      <c r="EV256" s="7">
        <v>39.214219420522788</v>
      </c>
      <c r="EW256" s="7">
        <v>39.214219420522788</v>
      </c>
      <c r="EX256" s="7">
        <v>39.214219420522788</v>
      </c>
      <c r="EY256" s="7">
        <v>39.214219420522788</v>
      </c>
      <c r="EZ256" s="7">
        <v>39.214219420522788</v>
      </c>
      <c r="FA256" s="7">
        <v>39.214219420522788</v>
      </c>
      <c r="FB256" s="7">
        <v>48.034770881745338</v>
      </c>
      <c r="FC256" s="7">
        <v>33.427894610219596</v>
      </c>
      <c r="FD256" s="7">
        <v>44.610375401166827</v>
      </c>
      <c r="FE256" s="7">
        <v>48.034770881745338</v>
      </c>
      <c r="FF256" s="7">
        <v>33.427894610219596</v>
      </c>
      <c r="FG256" s="7">
        <v>44.610375401166827</v>
      </c>
      <c r="FH256" s="7">
        <v>33.427894610219596</v>
      </c>
      <c r="FI256" s="7">
        <v>44.610375401166827</v>
      </c>
      <c r="FJ256" s="7">
        <v>33.427894610219596</v>
      </c>
      <c r="FK256" s="7">
        <v>44.610375401166827</v>
      </c>
      <c r="FL256" s="7">
        <v>34.43182014893334</v>
      </c>
      <c r="FM256" s="7">
        <v>34.43182014893334</v>
      </c>
      <c r="FN256" s="7">
        <v>34.43182014893334</v>
      </c>
      <c r="FO256" s="7">
        <v>34.43182014893334</v>
      </c>
      <c r="FP256" s="7">
        <v>20.092801493489425</v>
      </c>
      <c r="FQ256" s="7">
        <v>30.461876893883307</v>
      </c>
      <c r="FR256" s="7">
        <v>20.092801493489425</v>
      </c>
      <c r="FS256" s="7">
        <v>30.461876893883307</v>
      </c>
      <c r="FT256" s="7">
        <v>39.214219420522788</v>
      </c>
      <c r="FU256" s="7">
        <v>39.214219420522788</v>
      </c>
      <c r="FV256" s="7">
        <v>39.214219420522788</v>
      </c>
      <c r="FW256" s="7">
        <v>39.214219420522788</v>
      </c>
      <c r="FX256" s="7">
        <v>21.317665573413603</v>
      </c>
      <c r="FY256" s="7">
        <v>30.012602862031752</v>
      </c>
      <c r="FZ256" s="7">
        <v>21.317665573413603</v>
      </c>
      <c r="GA256" s="7">
        <v>30.012602862031752</v>
      </c>
      <c r="GB256" s="7">
        <v>41.07912430799086</v>
      </c>
      <c r="GC256" s="7">
        <v>41.07912430799086</v>
      </c>
      <c r="GD256" s="7">
        <v>41.07912430799086</v>
      </c>
      <c r="GE256" s="7">
        <v>41.07912430799086</v>
      </c>
      <c r="GF256" s="7">
        <v>59.43409460760931</v>
      </c>
      <c r="GG256" s="7">
        <v>59.43409460760931</v>
      </c>
      <c r="GH256" s="7">
        <v>59.43409460760931</v>
      </c>
      <c r="GI256" s="7">
        <v>59.43409460760931</v>
      </c>
      <c r="GJ256" s="7">
        <v>37.852666991116621</v>
      </c>
      <c r="GK256" s="7">
        <v>37.852666991116621</v>
      </c>
      <c r="GL256" s="7">
        <v>37.852666991116621</v>
      </c>
      <c r="GM256" s="7">
        <v>37.852666991116621</v>
      </c>
      <c r="GN256" s="7">
        <v>15.637164654251496</v>
      </c>
      <c r="GO256" s="7">
        <v>23.470054726127234</v>
      </c>
      <c r="GP256" s="7">
        <v>15.637164654251496</v>
      </c>
      <c r="GQ256" s="7">
        <v>23.470054726127234</v>
      </c>
      <c r="GR256" s="7">
        <v>70.388997816075658</v>
      </c>
      <c r="GS256" s="7">
        <v>70.388997816075658</v>
      </c>
      <c r="GT256" s="7">
        <v>70.388997816075658</v>
      </c>
      <c r="GU256" s="7">
        <v>70.388997816075658</v>
      </c>
      <c r="GV256" s="7">
        <v>50.827660768439266</v>
      </c>
      <c r="GW256" s="7">
        <v>50.827660768439266</v>
      </c>
      <c r="GX256" s="7">
        <v>50.827660768439266</v>
      </c>
      <c r="GY256" s="7">
        <v>50.827660768439266</v>
      </c>
      <c r="GZ256" s="7">
        <v>56.560558818484829</v>
      </c>
      <c r="HA256" s="7">
        <v>56.560558818484829</v>
      </c>
    </row>
    <row r="257" spans="65:209" x14ac:dyDescent="0.25">
      <c r="BM257" s="7" cm="1">
        <f t="array" ref="BM257">INDEX($HD$3:$HD$14,BN257,1)</f>
        <v>30</v>
      </c>
      <c r="BN257" s="7">
        <v>11</v>
      </c>
      <c r="BO257" s="7">
        <v>14</v>
      </c>
      <c r="BP257" s="7">
        <v>63.698199365266731</v>
      </c>
      <c r="BQ257" s="7">
        <v>63.698199365266731</v>
      </c>
      <c r="BR257" s="7">
        <v>63.698199365266731</v>
      </c>
      <c r="BS257" s="7">
        <v>63.698199365266731</v>
      </c>
      <c r="BT257" s="7">
        <v>53.837983320474244</v>
      </c>
      <c r="BU257" s="7">
        <v>53.837983320474244</v>
      </c>
      <c r="BV257" s="7">
        <v>53.837983320474244</v>
      </c>
      <c r="BW257" s="7">
        <v>53.837983320474244</v>
      </c>
      <c r="BX257" s="7">
        <v>57.621508603300029</v>
      </c>
      <c r="BY257" s="7">
        <v>57.621508603300029</v>
      </c>
      <c r="BZ257" s="7">
        <v>53.837983320474244</v>
      </c>
      <c r="CA257" s="7">
        <v>53.837983320474244</v>
      </c>
      <c r="CB257" s="7">
        <v>53.837983320474244</v>
      </c>
      <c r="CC257" s="7">
        <v>53.837983320474244</v>
      </c>
      <c r="CD257" s="7">
        <v>65.67416945092414</v>
      </c>
      <c r="CE257" s="7">
        <v>65.67416945092414</v>
      </c>
      <c r="CF257" s="7">
        <v>65.67416945092414</v>
      </c>
      <c r="CG257" s="7">
        <v>65.67416945092414</v>
      </c>
      <c r="CH257" s="7">
        <v>65.67416945092414</v>
      </c>
      <c r="CI257" s="7">
        <v>65.67416945092414</v>
      </c>
      <c r="CJ257" s="7">
        <v>49.10918843870904</v>
      </c>
      <c r="CK257" s="7">
        <v>49.10918843870904</v>
      </c>
      <c r="CL257" s="7">
        <v>49.10918843870904</v>
      </c>
      <c r="CM257" s="7">
        <v>49.10918843870904</v>
      </c>
      <c r="CN257" s="7">
        <v>49.10918843870904</v>
      </c>
      <c r="CO257" s="7">
        <v>49.10918843870904</v>
      </c>
      <c r="CP257" s="7">
        <v>49.10918843870904</v>
      </c>
      <c r="CQ257" s="7">
        <v>49.10918843870904</v>
      </c>
      <c r="CR257" s="7">
        <v>68.472995471497057</v>
      </c>
      <c r="CS257" s="7">
        <v>68.472995471497057</v>
      </c>
      <c r="CT257" s="7">
        <v>68.472995471497057</v>
      </c>
      <c r="CU257" s="7">
        <v>68.472995471497057</v>
      </c>
      <c r="CV257" s="7">
        <v>31.600999710427281</v>
      </c>
      <c r="CW257" s="7">
        <v>31.600999710427281</v>
      </c>
      <c r="CX257" s="7">
        <v>31.600999710427281</v>
      </c>
      <c r="CY257" s="7">
        <v>31.600999710427281</v>
      </c>
      <c r="CZ257" s="7">
        <v>65.67416945092414</v>
      </c>
      <c r="DA257" s="7">
        <v>65.67416945092414</v>
      </c>
      <c r="DB257" s="7">
        <v>65.67416945092414</v>
      </c>
      <c r="DC257" s="7">
        <v>65.67416945092414</v>
      </c>
      <c r="DD257" s="7">
        <v>36.99575429631205</v>
      </c>
      <c r="DE257" s="7">
        <v>36.99575429631205</v>
      </c>
      <c r="DF257" s="7">
        <v>36.99575429631205</v>
      </c>
      <c r="DG257" s="7">
        <v>36.99575429631205</v>
      </c>
      <c r="DH257" s="7">
        <v>63.698199365266731</v>
      </c>
      <c r="DI257" s="7">
        <v>63.698199365266731</v>
      </c>
      <c r="DJ257" s="7">
        <v>63.698199365266731</v>
      </c>
      <c r="DK257" s="7">
        <v>63.698199365266731</v>
      </c>
      <c r="DL257" s="7">
        <v>57.621508603300029</v>
      </c>
      <c r="DM257" s="7">
        <v>57.621508603300029</v>
      </c>
      <c r="DN257" s="7">
        <v>57.621508603300029</v>
      </c>
      <c r="DO257" s="7">
        <v>57.621508603300029</v>
      </c>
      <c r="DP257" s="7">
        <v>55.248796337724066</v>
      </c>
      <c r="DQ257" s="7">
        <v>55.248796337724066</v>
      </c>
      <c r="DR257" s="7">
        <v>55.248796337724066</v>
      </c>
      <c r="DS257" s="7">
        <v>55.248796337724066</v>
      </c>
      <c r="DT257" s="7">
        <v>37.665721063133326</v>
      </c>
      <c r="DU257" s="7">
        <v>37.665721063133326</v>
      </c>
      <c r="DV257" s="7">
        <v>37.665721063133326</v>
      </c>
      <c r="DW257" s="7">
        <v>37.665721063133326</v>
      </c>
      <c r="DX257" s="7">
        <v>35.945986002339389</v>
      </c>
      <c r="DY257" s="7">
        <v>35.945986002339389</v>
      </c>
      <c r="DZ257" s="7">
        <v>35.945986002339389</v>
      </c>
      <c r="EA257" s="7">
        <v>35.945986002339389</v>
      </c>
      <c r="EB257" s="7">
        <v>11.119230529137893</v>
      </c>
      <c r="EC257" s="7">
        <v>11.119230529137893</v>
      </c>
      <c r="ED257" s="7">
        <v>11.119230529137893</v>
      </c>
      <c r="EE257" s="7">
        <v>11.119230529137893</v>
      </c>
      <c r="EF257" s="7">
        <v>23.996209460493873</v>
      </c>
      <c r="EG257" s="7">
        <v>23.996209460493873</v>
      </c>
      <c r="EH257" s="7">
        <v>23.996209460493873</v>
      </c>
      <c r="EI257" s="7">
        <v>23.996209460493873</v>
      </c>
      <c r="EJ257" s="7">
        <v>36.493763853278679</v>
      </c>
      <c r="EK257" s="7">
        <v>52.001022798894006</v>
      </c>
      <c r="EL257" s="7">
        <v>36.493763853278679</v>
      </c>
      <c r="EM257" s="7">
        <v>52.001022798894006</v>
      </c>
      <c r="EN257" s="7">
        <v>53.976067041350007</v>
      </c>
      <c r="EO257" s="7">
        <v>53.976067041350007</v>
      </c>
      <c r="EP257" s="7">
        <v>11.119230529137893</v>
      </c>
      <c r="EQ257" s="7">
        <v>11.119230529137893</v>
      </c>
      <c r="ER257" s="7">
        <v>11.119230529137893</v>
      </c>
      <c r="ES257" s="7">
        <v>11.119230529137893</v>
      </c>
      <c r="ET257" s="7">
        <v>25.086533604595445</v>
      </c>
      <c r="EU257" s="7">
        <v>25.086533604595445</v>
      </c>
      <c r="EV257" s="7">
        <v>33.36509565846665</v>
      </c>
      <c r="EW257" s="7">
        <v>33.36509565846665</v>
      </c>
      <c r="EX257" s="7">
        <v>33.36509565846665</v>
      </c>
      <c r="EY257" s="7">
        <v>33.36509565846665</v>
      </c>
      <c r="EZ257" s="7">
        <v>33.36509565846665</v>
      </c>
      <c r="FA257" s="7">
        <v>33.36509565846665</v>
      </c>
      <c r="FB257" s="7">
        <v>49.810761255833377</v>
      </c>
      <c r="FC257" s="7">
        <v>36.758307469110534</v>
      </c>
      <c r="FD257" s="7">
        <v>47.562349568206031</v>
      </c>
      <c r="FE257" s="7">
        <v>49.810761255833377</v>
      </c>
      <c r="FF257" s="7">
        <v>36.758307469110534</v>
      </c>
      <c r="FG257" s="7">
        <v>47.562349568206031</v>
      </c>
      <c r="FH257" s="7">
        <v>36.758307469110534</v>
      </c>
      <c r="FI257" s="7">
        <v>47.562349568206031</v>
      </c>
      <c r="FJ257" s="7">
        <v>36.758307469110534</v>
      </c>
      <c r="FK257" s="7">
        <v>47.562349568206031</v>
      </c>
      <c r="FL257" s="7">
        <v>31.575892762586424</v>
      </c>
      <c r="FM257" s="7">
        <v>31.575892762586424</v>
      </c>
      <c r="FN257" s="7">
        <v>31.575892762586424</v>
      </c>
      <c r="FO257" s="7">
        <v>31.575892762586424</v>
      </c>
      <c r="FP257" s="7">
        <v>21.240405562436344</v>
      </c>
      <c r="FQ257" s="7">
        <v>31.033960770013618</v>
      </c>
      <c r="FR257" s="7">
        <v>21.240405562436344</v>
      </c>
      <c r="FS257" s="7">
        <v>31.033960770013618</v>
      </c>
      <c r="FT257" s="7">
        <v>33.36509565846665</v>
      </c>
      <c r="FU257" s="7">
        <v>33.36509565846665</v>
      </c>
      <c r="FV257" s="7">
        <v>33.36509565846665</v>
      </c>
      <c r="FW257" s="7">
        <v>33.36509565846665</v>
      </c>
      <c r="FX257" s="7">
        <v>19.514044246857576</v>
      </c>
      <c r="FY257" s="7">
        <v>27.687203115883346</v>
      </c>
      <c r="FZ257" s="7">
        <v>19.514044246857576</v>
      </c>
      <c r="GA257" s="7">
        <v>27.687203115883346</v>
      </c>
      <c r="GB257" s="7">
        <v>35.945986002339389</v>
      </c>
      <c r="GC257" s="7">
        <v>35.945986002339389</v>
      </c>
      <c r="GD257" s="7">
        <v>35.945986002339389</v>
      </c>
      <c r="GE257" s="7">
        <v>35.945986002339389</v>
      </c>
      <c r="GF257" s="7">
        <v>53.976067041350007</v>
      </c>
      <c r="GG257" s="7">
        <v>53.976067041350007</v>
      </c>
      <c r="GH257" s="7">
        <v>53.976067041350007</v>
      </c>
      <c r="GI257" s="7">
        <v>53.976067041350007</v>
      </c>
      <c r="GJ257" s="7">
        <v>37.816513124592433</v>
      </c>
      <c r="GK257" s="7">
        <v>37.816513124592433</v>
      </c>
      <c r="GL257" s="7">
        <v>37.816513124592433</v>
      </c>
      <c r="GM257" s="7">
        <v>37.816513124592433</v>
      </c>
      <c r="GN257" s="7">
        <v>17.265584001148511</v>
      </c>
      <c r="GO257" s="7">
        <v>25.46822317963337</v>
      </c>
      <c r="GP257" s="7">
        <v>17.265584001148511</v>
      </c>
      <c r="GQ257" s="7">
        <v>25.46822317963337</v>
      </c>
      <c r="GR257" s="7">
        <v>71.364319438060605</v>
      </c>
      <c r="GS257" s="7">
        <v>71.364319438060605</v>
      </c>
      <c r="GT257" s="7">
        <v>71.364319438060605</v>
      </c>
      <c r="GU257" s="7">
        <v>71.364319438060605</v>
      </c>
      <c r="GV257" s="7">
        <v>49.514458949418291</v>
      </c>
      <c r="GW257" s="7">
        <v>49.514458949418291</v>
      </c>
      <c r="GX257" s="7">
        <v>49.514458949418291</v>
      </c>
      <c r="GY257" s="7">
        <v>49.514458949418291</v>
      </c>
      <c r="GZ257" s="7">
        <v>63.243232608151459</v>
      </c>
      <c r="HA257" s="7">
        <v>63.243232608151459</v>
      </c>
    </row>
    <row r="258" spans="65:209" x14ac:dyDescent="0.25">
      <c r="BM258" s="7" cm="1">
        <f t="array" ref="BM258">INDEX($HD$3:$HD$14,BN258,1)</f>
        <v>30</v>
      </c>
      <c r="BN258" s="7">
        <v>11</v>
      </c>
      <c r="BO258" s="7">
        <v>15</v>
      </c>
      <c r="BP258" s="7">
        <v>43.696161892842476</v>
      </c>
      <c r="BQ258" s="7">
        <v>43.696161892842476</v>
      </c>
      <c r="BR258" s="7">
        <v>43.696161892842476</v>
      </c>
      <c r="BS258" s="7">
        <v>43.696161892842476</v>
      </c>
      <c r="BT258" s="7">
        <v>37.707092876203085</v>
      </c>
      <c r="BU258" s="7">
        <v>37.707092876203085</v>
      </c>
      <c r="BV258" s="7">
        <v>37.707092876203085</v>
      </c>
      <c r="BW258" s="7">
        <v>37.707092876203085</v>
      </c>
      <c r="BX258" s="7">
        <v>28.600413036837889</v>
      </c>
      <c r="BY258" s="7">
        <v>28.600413036837889</v>
      </c>
      <c r="BZ258" s="7">
        <v>37.707092876203085</v>
      </c>
      <c r="CA258" s="7">
        <v>37.707092876203085</v>
      </c>
      <c r="CB258" s="7">
        <v>37.707092876203085</v>
      </c>
      <c r="CC258" s="7">
        <v>37.707092876203085</v>
      </c>
      <c r="CD258" s="7">
        <v>50.265179230378671</v>
      </c>
      <c r="CE258" s="7">
        <v>50.265179230378671</v>
      </c>
      <c r="CF258" s="7">
        <v>50.265179230378671</v>
      </c>
      <c r="CG258" s="7">
        <v>50.265179230378671</v>
      </c>
      <c r="CH258" s="7">
        <v>50.265179230378671</v>
      </c>
      <c r="CI258" s="7">
        <v>50.265179230378671</v>
      </c>
      <c r="CJ258" s="7">
        <v>27.317115721951581</v>
      </c>
      <c r="CK258" s="7">
        <v>27.317115721951581</v>
      </c>
      <c r="CL258" s="7">
        <v>27.317115721951581</v>
      </c>
      <c r="CM258" s="7">
        <v>27.317115721951581</v>
      </c>
      <c r="CN258" s="7">
        <v>27.317115721951581</v>
      </c>
      <c r="CO258" s="7">
        <v>27.317115721951581</v>
      </c>
      <c r="CP258" s="7">
        <v>27.317115721951581</v>
      </c>
      <c r="CQ258" s="7">
        <v>27.317115721951581</v>
      </c>
      <c r="CR258" s="7">
        <v>59.503523404340946</v>
      </c>
      <c r="CS258" s="7">
        <v>59.503523404340946</v>
      </c>
      <c r="CT258" s="7">
        <v>59.503523404340946</v>
      </c>
      <c r="CU258" s="7">
        <v>59.503523404340946</v>
      </c>
      <c r="CV258" s="7">
        <v>16.747061741312095</v>
      </c>
      <c r="CW258" s="7">
        <v>16.747061741312095</v>
      </c>
      <c r="CX258" s="7">
        <v>16.747061741312095</v>
      </c>
      <c r="CY258" s="7">
        <v>16.747061741312095</v>
      </c>
      <c r="CZ258" s="7">
        <v>50.265179230378671</v>
      </c>
      <c r="DA258" s="7">
        <v>50.265179230378671</v>
      </c>
      <c r="DB258" s="7">
        <v>50.265179230378671</v>
      </c>
      <c r="DC258" s="7">
        <v>50.265179230378671</v>
      </c>
      <c r="DD258" s="7">
        <v>12.116102094389401</v>
      </c>
      <c r="DE258" s="7">
        <v>12.116102094389401</v>
      </c>
      <c r="DF258" s="7">
        <v>12.116102094389401</v>
      </c>
      <c r="DG258" s="7">
        <v>12.116102094389401</v>
      </c>
      <c r="DH258" s="7">
        <v>43.696161892842476</v>
      </c>
      <c r="DI258" s="7">
        <v>43.696161892842476</v>
      </c>
      <c r="DJ258" s="7">
        <v>43.696161892842476</v>
      </c>
      <c r="DK258" s="7">
        <v>43.696161892842476</v>
      </c>
      <c r="DL258" s="7">
        <v>28.600413036837889</v>
      </c>
      <c r="DM258" s="7">
        <v>28.600413036837889</v>
      </c>
      <c r="DN258" s="7">
        <v>28.600413036837889</v>
      </c>
      <c r="DO258" s="7">
        <v>28.600413036837889</v>
      </c>
      <c r="DP258" s="7">
        <v>33.309525756165129</v>
      </c>
      <c r="DQ258" s="7">
        <v>33.309525756165129</v>
      </c>
      <c r="DR258" s="7">
        <v>33.309525756165129</v>
      </c>
      <c r="DS258" s="7">
        <v>33.309525756165129</v>
      </c>
      <c r="DT258" s="7">
        <v>13.850914257206069</v>
      </c>
      <c r="DU258" s="7">
        <v>13.850914257206069</v>
      </c>
      <c r="DV258" s="7">
        <v>13.850914257206069</v>
      </c>
      <c r="DW258" s="7">
        <v>13.850914257206069</v>
      </c>
      <c r="DX258" s="7">
        <v>36.846136213424259</v>
      </c>
      <c r="DY258" s="7">
        <v>36.846136213424259</v>
      </c>
      <c r="DZ258" s="7">
        <v>36.846136213424259</v>
      </c>
      <c r="EA258" s="7">
        <v>36.846136213424259</v>
      </c>
      <c r="EB258" s="7">
        <v>11.695338441678802</v>
      </c>
      <c r="EC258" s="7">
        <v>11.695338441678802</v>
      </c>
      <c r="ED258" s="7">
        <v>11.695338441678802</v>
      </c>
      <c r="EE258" s="7">
        <v>11.695338441678802</v>
      </c>
      <c r="EF258" s="7">
        <v>25.055370844657602</v>
      </c>
      <c r="EG258" s="7">
        <v>25.055370844657602</v>
      </c>
      <c r="EH258" s="7">
        <v>25.055370844657602</v>
      </c>
      <c r="EI258" s="7">
        <v>25.055370844657602</v>
      </c>
      <c r="EJ258" s="7">
        <v>35.131894142636369</v>
      </c>
      <c r="EK258" s="7">
        <v>51.062588644193923</v>
      </c>
      <c r="EL258" s="7">
        <v>35.131894142636369</v>
      </c>
      <c r="EM258" s="7">
        <v>51.062588644193923</v>
      </c>
      <c r="EN258" s="7">
        <v>50.110311858848419</v>
      </c>
      <c r="EO258" s="7">
        <v>50.110311858848419</v>
      </c>
      <c r="EP258" s="7">
        <v>11.695338441678802</v>
      </c>
      <c r="EQ258" s="7">
        <v>11.695338441678802</v>
      </c>
      <c r="ER258" s="7">
        <v>11.695338441678802</v>
      </c>
      <c r="ES258" s="7">
        <v>11.695338441678802</v>
      </c>
      <c r="ET258" s="7">
        <v>25.115777803975735</v>
      </c>
      <c r="EU258" s="7">
        <v>25.115777803975735</v>
      </c>
      <c r="EV258" s="7">
        <v>35.268427489943875</v>
      </c>
      <c r="EW258" s="7">
        <v>35.268427489943875</v>
      </c>
      <c r="EX258" s="7">
        <v>35.268427489943875</v>
      </c>
      <c r="EY258" s="7">
        <v>35.268427489943875</v>
      </c>
      <c r="EZ258" s="7">
        <v>35.268427489943875</v>
      </c>
      <c r="FA258" s="7">
        <v>35.268427489943875</v>
      </c>
      <c r="FB258" s="7">
        <v>52.400323197590986</v>
      </c>
      <c r="FC258" s="7">
        <v>37.591450954696917</v>
      </c>
      <c r="FD258" s="7">
        <v>47.879346291371299</v>
      </c>
      <c r="FE258" s="7">
        <v>52.400323197590986</v>
      </c>
      <c r="FF258" s="7">
        <v>37.591450954696917</v>
      </c>
      <c r="FG258" s="7">
        <v>47.879346291371299</v>
      </c>
      <c r="FH258" s="7">
        <v>37.591450954696917</v>
      </c>
      <c r="FI258" s="7">
        <v>47.879346291371299</v>
      </c>
      <c r="FJ258" s="7">
        <v>37.591450954696917</v>
      </c>
      <c r="FK258" s="7">
        <v>47.879346291371299</v>
      </c>
      <c r="FL258" s="7">
        <v>33.680224084874297</v>
      </c>
      <c r="FM258" s="7">
        <v>33.680224084874297</v>
      </c>
      <c r="FN258" s="7">
        <v>33.680224084874297</v>
      </c>
      <c r="FO258" s="7">
        <v>33.680224084874297</v>
      </c>
      <c r="FP258" s="7">
        <v>24.683277517168193</v>
      </c>
      <c r="FQ258" s="7">
        <v>35.828384133884882</v>
      </c>
      <c r="FR258" s="7">
        <v>24.683277517168193</v>
      </c>
      <c r="FS258" s="7">
        <v>35.828384133884882</v>
      </c>
      <c r="FT258" s="7">
        <v>35.268427489943875</v>
      </c>
      <c r="FU258" s="7">
        <v>35.268427489943875</v>
      </c>
      <c r="FV258" s="7">
        <v>35.268427489943875</v>
      </c>
      <c r="FW258" s="7">
        <v>35.268427489943875</v>
      </c>
      <c r="FX258" s="7">
        <v>20.366592023175745</v>
      </c>
      <c r="FY258" s="7">
        <v>28.573018264981798</v>
      </c>
      <c r="FZ258" s="7">
        <v>20.366592023175745</v>
      </c>
      <c r="GA258" s="7">
        <v>28.573018264981798</v>
      </c>
      <c r="GB258" s="7">
        <v>36.846136213424259</v>
      </c>
      <c r="GC258" s="7">
        <v>36.846136213424259</v>
      </c>
      <c r="GD258" s="7">
        <v>36.846136213424259</v>
      </c>
      <c r="GE258" s="7">
        <v>36.846136213424259</v>
      </c>
      <c r="GF258" s="7">
        <v>50.110311858848419</v>
      </c>
      <c r="GG258" s="7">
        <v>50.110311858848419</v>
      </c>
      <c r="GH258" s="7">
        <v>50.110311858848419</v>
      </c>
      <c r="GI258" s="7">
        <v>50.110311858848419</v>
      </c>
      <c r="GJ258" s="7">
        <v>37.968863596087822</v>
      </c>
      <c r="GK258" s="7">
        <v>37.968863596087822</v>
      </c>
      <c r="GL258" s="7">
        <v>37.968863596087822</v>
      </c>
      <c r="GM258" s="7">
        <v>37.968863596087822</v>
      </c>
      <c r="GN258" s="7">
        <v>17.918490839506063</v>
      </c>
      <c r="GO258" s="7">
        <v>26.445341816121221</v>
      </c>
      <c r="GP258" s="7">
        <v>17.918490839506063</v>
      </c>
      <c r="GQ258" s="7">
        <v>26.445341816121221</v>
      </c>
      <c r="GR258" s="7">
        <v>62.50257224963628</v>
      </c>
      <c r="GS258" s="7">
        <v>62.50257224963628</v>
      </c>
      <c r="GT258" s="7">
        <v>62.50257224963628</v>
      </c>
      <c r="GU258" s="7">
        <v>62.50257224963628</v>
      </c>
      <c r="GV258" s="7">
        <v>28.296572611201512</v>
      </c>
      <c r="GW258" s="7">
        <v>28.296572611201512</v>
      </c>
      <c r="GX258" s="7">
        <v>28.296572611201512</v>
      </c>
      <c r="GY258" s="7">
        <v>28.296572611201512</v>
      </c>
      <c r="GZ258" s="7">
        <v>53.313368837254544</v>
      </c>
      <c r="HA258" s="7">
        <v>53.313368837254544</v>
      </c>
    </row>
    <row r="259" spans="65:209" x14ac:dyDescent="0.25">
      <c r="BM259" s="7" cm="1">
        <f t="array" ref="BM259">INDEX($HD$3:$HD$14,BN259,1)</f>
        <v>30</v>
      </c>
      <c r="BN259" s="7">
        <v>11</v>
      </c>
      <c r="BO259" s="7">
        <v>16</v>
      </c>
      <c r="BP259" s="7">
        <v>4.5508901443212171</v>
      </c>
      <c r="BQ259" s="7">
        <v>4.5508901443212171</v>
      </c>
      <c r="BR259" s="7">
        <v>4.5508901443212171</v>
      </c>
      <c r="BS259" s="7">
        <v>4.5508901443212171</v>
      </c>
      <c r="BT259" s="7">
        <v>5.9719844137000297</v>
      </c>
      <c r="BU259" s="7">
        <v>5.9719844137000297</v>
      </c>
      <c r="BV259" s="7">
        <v>5.9719844137000297</v>
      </c>
      <c r="BW259" s="7">
        <v>5.9719844137000297</v>
      </c>
      <c r="BX259" s="7">
        <v>1.2993302024772713</v>
      </c>
      <c r="BY259" s="7">
        <v>1.2993302024772713</v>
      </c>
      <c r="BZ259" s="7">
        <v>5.9719844137000297</v>
      </c>
      <c r="CA259" s="7">
        <v>5.9719844137000297</v>
      </c>
      <c r="CB259" s="7">
        <v>5.9719844137000297</v>
      </c>
      <c r="CC259" s="7">
        <v>5.9719844137000297</v>
      </c>
      <c r="CD259" s="7">
        <v>8.1631528950166654</v>
      </c>
      <c r="CE259" s="7">
        <v>8.1631528950166654</v>
      </c>
      <c r="CF259" s="7">
        <v>8.1631528950166654</v>
      </c>
      <c r="CG259" s="7">
        <v>8.1631528950166654</v>
      </c>
      <c r="CH259" s="7">
        <v>8.1631528950166654</v>
      </c>
      <c r="CI259" s="7">
        <v>8.1631528950166654</v>
      </c>
      <c r="CJ259" s="7">
        <v>1.6873202698393928</v>
      </c>
      <c r="CK259" s="7">
        <v>1.6873202698393928</v>
      </c>
      <c r="CL259" s="7">
        <v>1.6873202698393928</v>
      </c>
      <c r="CM259" s="7">
        <v>1.6873202698393928</v>
      </c>
      <c r="CN259" s="7">
        <v>1.6873202698393928</v>
      </c>
      <c r="CO259" s="7">
        <v>1.6873202698393928</v>
      </c>
      <c r="CP259" s="7">
        <v>1.6873202698393928</v>
      </c>
      <c r="CQ259" s="7">
        <v>1.6873202698393928</v>
      </c>
      <c r="CR259" s="7">
        <v>15.641395159421227</v>
      </c>
      <c r="CS259" s="7">
        <v>15.641395159421227</v>
      </c>
      <c r="CT259" s="7">
        <v>15.641395159421227</v>
      </c>
      <c r="CU259" s="7">
        <v>15.641395159421227</v>
      </c>
      <c r="CV259" s="7">
        <v>1.1898546553106062</v>
      </c>
      <c r="CW259" s="7">
        <v>1.1898546553106062</v>
      </c>
      <c r="CX259" s="7">
        <v>1.1898546553106062</v>
      </c>
      <c r="CY259" s="7">
        <v>1.1898546553106062</v>
      </c>
      <c r="CZ259" s="7">
        <v>8.1631528950166654</v>
      </c>
      <c r="DA259" s="7">
        <v>8.1631528950166654</v>
      </c>
      <c r="DB259" s="7">
        <v>8.1631528950166654</v>
      </c>
      <c r="DC259" s="7">
        <v>8.1631528950166654</v>
      </c>
      <c r="DD259" s="7">
        <v>5.0887662790909047E-2</v>
      </c>
      <c r="DE259" s="7">
        <v>5.0887662790909047E-2</v>
      </c>
      <c r="DF259" s="7">
        <v>5.0887662790909047E-2</v>
      </c>
      <c r="DG259" s="7">
        <v>5.0887662790909047E-2</v>
      </c>
      <c r="DH259" s="7">
        <v>4.5508901443212171</v>
      </c>
      <c r="DI259" s="7">
        <v>4.5508901443212171</v>
      </c>
      <c r="DJ259" s="7">
        <v>4.5508901443212171</v>
      </c>
      <c r="DK259" s="7">
        <v>4.5508901443212171</v>
      </c>
      <c r="DL259" s="7">
        <v>1.2993302024772713</v>
      </c>
      <c r="DM259" s="7">
        <v>1.2993302024772713</v>
      </c>
      <c r="DN259" s="7">
        <v>1.2993302024772713</v>
      </c>
      <c r="DO259" s="7">
        <v>1.2993302024772713</v>
      </c>
      <c r="DP259" s="7">
        <v>2.6459891352893927</v>
      </c>
      <c r="DQ259" s="7">
        <v>2.6459891352893927</v>
      </c>
      <c r="DR259" s="7">
        <v>2.6459891352893927</v>
      </c>
      <c r="DS259" s="7">
        <v>2.6459891352893927</v>
      </c>
      <c r="DT259" s="7">
        <v>0.17145971487727296</v>
      </c>
      <c r="DU259" s="7">
        <v>0.17145971487727296</v>
      </c>
      <c r="DV259" s="7">
        <v>0.17145971487727296</v>
      </c>
      <c r="DW259" s="7">
        <v>0.17145971487727296</v>
      </c>
      <c r="DX259" s="7">
        <v>39.332872952349959</v>
      </c>
      <c r="DY259" s="7">
        <v>39.332872952349959</v>
      </c>
      <c r="DZ259" s="7">
        <v>39.332872952349959</v>
      </c>
      <c r="EA259" s="7">
        <v>39.332872952349959</v>
      </c>
      <c r="EB259" s="7">
        <v>13.993371293775743</v>
      </c>
      <c r="EC259" s="7">
        <v>13.993371293775743</v>
      </c>
      <c r="ED259" s="7">
        <v>13.993371293775743</v>
      </c>
      <c r="EE259" s="7">
        <v>13.993371293775743</v>
      </c>
      <c r="EF259" s="7">
        <v>27.188309808606043</v>
      </c>
      <c r="EG259" s="7">
        <v>27.188309808606043</v>
      </c>
      <c r="EH259" s="7">
        <v>27.188309808606043</v>
      </c>
      <c r="EI259" s="7">
        <v>27.188309808606043</v>
      </c>
      <c r="EJ259" s="7">
        <v>36.488581016896958</v>
      </c>
      <c r="EK259" s="7">
        <v>52.843996642651497</v>
      </c>
      <c r="EL259" s="7">
        <v>36.488581016896958</v>
      </c>
      <c r="EM259" s="7">
        <v>52.843996642651497</v>
      </c>
      <c r="EN259" s="7">
        <v>48.416981557045517</v>
      </c>
      <c r="EO259" s="7">
        <v>48.416981557045517</v>
      </c>
      <c r="EP259" s="7">
        <v>13.993371293775743</v>
      </c>
      <c r="EQ259" s="7">
        <v>13.993371293775743</v>
      </c>
      <c r="ER259" s="7">
        <v>13.993371293775743</v>
      </c>
      <c r="ES259" s="7">
        <v>13.993371293775743</v>
      </c>
      <c r="ET259" s="7">
        <v>23.917958971704554</v>
      </c>
      <c r="EU259" s="7">
        <v>23.917958971704554</v>
      </c>
      <c r="EV259" s="7">
        <v>34.942364681357546</v>
      </c>
      <c r="EW259" s="7">
        <v>34.942364681357546</v>
      </c>
      <c r="EX259" s="7">
        <v>34.942364681357546</v>
      </c>
      <c r="EY259" s="7">
        <v>34.942364681357546</v>
      </c>
      <c r="EZ259" s="7">
        <v>34.942364681357546</v>
      </c>
      <c r="FA259" s="7">
        <v>34.942364681357546</v>
      </c>
      <c r="FB259" s="7">
        <v>52.543287903696978</v>
      </c>
      <c r="FC259" s="7">
        <v>41.34173906195155</v>
      </c>
      <c r="FD259" s="7">
        <v>52.422664422192547</v>
      </c>
      <c r="FE259" s="7">
        <v>52.543287903696978</v>
      </c>
      <c r="FF259" s="7">
        <v>41.34173906195155</v>
      </c>
      <c r="FG259" s="7">
        <v>52.422664422192547</v>
      </c>
      <c r="FH259" s="7">
        <v>41.34173906195155</v>
      </c>
      <c r="FI259" s="7">
        <v>52.422664422192547</v>
      </c>
      <c r="FJ259" s="7">
        <v>41.34173906195155</v>
      </c>
      <c r="FK259" s="7">
        <v>52.422664422192547</v>
      </c>
      <c r="FL259" s="7">
        <v>33.680107330039405</v>
      </c>
      <c r="FM259" s="7">
        <v>33.680107330039405</v>
      </c>
      <c r="FN259" s="7">
        <v>33.680107330039405</v>
      </c>
      <c r="FO259" s="7">
        <v>33.680107330039405</v>
      </c>
      <c r="FP259" s="7">
        <v>27.38324349004241</v>
      </c>
      <c r="FQ259" s="7">
        <v>40.936168428030292</v>
      </c>
      <c r="FR259" s="7">
        <v>27.38324349004241</v>
      </c>
      <c r="FS259" s="7">
        <v>40.936168428030292</v>
      </c>
      <c r="FT259" s="7">
        <v>34.942364681357546</v>
      </c>
      <c r="FU259" s="7">
        <v>34.942364681357546</v>
      </c>
      <c r="FV259" s="7">
        <v>34.942364681357546</v>
      </c>
      <c r="FW259" s="7">
        <v>34.942364681357546</v>
      </c>
      <c r="FX259" s="7">
        <v>22.836269994533268</v>
      </c>
      <c r="FY259" s="7">
        <v>32.020229666572767</v>
      </c>
      <c r="FZ259" s="7">
        <v>22.836269994533268</v>
      </c>
      <c r="GA259" s="7">
        <v>32.020229666572767</v>
      </c>
      <c r="GB259" s="7">
        <v>39.332872952349959</v>
      </c>
      <c r="GC259" s="7">
        <v>39.332872952349959</v>
      </c>
      <c r="GD259" s="7">
        <v>39.332872952349959</v>
      </c>
      <c r="GE259" s="7">
        <v>39.332872952349959</v>
      </c>
      <c r="GF259" s="7">
        <v>48.416981557045517</v>
      </c>
      <c r="GG259" s="7">
        <v>48.416981557045517</v>
      </c>
      <c r="GH259" s="7">
        <v>48.416981557045517</v>
      </c>
      <c r="GI259" s="7">
        <v>48.416981557045517</v>
      </c>
      <c r="GJ259" s="7">
        <v>35.472872394131855</v>
      </c>
      <c r="GK259" s="7">
        <v>35.472872394131855</v>
      </c>
      <c r="GL259" s="7">
        <v>35.472872394131855</v>
      </c>
      <c r="GM259" s="7">
        <v>35.472872394131855</v>
      </c>
      <c r="GN259" s="7">
        <v>15.373115507893935</v>
      </c>
      <c r="GO259" s="7">
        <v>23.154224135642398</v>
      </c>
      <c r="GP259" s="7">
        <v>15.373115507893935</v>
      </c>
      <c r="GQ259" s="7">
        <v>23.154224135642398</v>
      </c>
      <c r="GR259" s="7">
        <v>21.204958820856096</v>
      </c>
      <c r="GS259" s="7">
        <v>21.204958820856096</v>
      </c>
      <c r="GT259" s="7">
        <v>21.204958820856096</v>
      </c>
      <c r="GU259" s="7">
        <v>21.204958820856096</v>
      </c>
      <c r="GV259" s="7">
        <v>1.1021249047303043</v>
      </c>
      <c r="GW259" s="7">
        <v>1.1021249047303043</v>
      </c>
      <c r="GX259" s="7">
        <v>1.1021249047303043</v>
      </c>
      <c r="GY259" s="7">
        <v>1.1021249047303043</v>
      </c>
      <c r="GZ259" s="7">
        <v>9.5398364472287938</v>
      </c>
      <c r="HA259" s="7">
        <v>9.5398364472287938</v>
      </c>
    </row>
    <row r="260" spans="65:209" x14ac:dyDescent="0.25">
      <c r="BM260" s="7" cm="1">
        <f t="array" ref="BM260">INDEX($HD$3:$HD$14,BN260,1)</f>
        <v>30</v>
      </c>
      <c r="BN260" s="7">
        <v>11</v>
      </c>
      <c r="BO260" s="7">
        <v>17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8.6648891999999995E-3</v>
      </c>
      <c r="CS260" s="7">
        <v>8.6648891999999995E-3</v>
      </c>
      <c r="CT260" s="7">
        <v>8.6648891999999995E-3</v>
      </c>
      <c r="CU260" s="7">
        <v>8.6648891999999995E-3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7">
        <v>0</v>
      </c>
      <c r="DL260" s="7">
        <v>0</v>
      </c>
      <c r="DM260" s="7">
        <v>0</v>
      </c>
      <c r="DN260" s="7">
        <v>0</v>
      </c>
      <c r="DO260" s="7">
        <v>0</v>
      </c>
      <c r="DP260" s="7">
        <v>0</v>
      </c>
      <c r="DQ260" s="7">
        <v>0</v>
      </c>
      <c r="DR260" s="7">
        <v>0</v>
      </c>
      <c r="DS260" s="7">
        <v>0</v>
      </c>
      <c r="DT260" s="7">
        <v>0</v>
      </c>
      <c r="DU260" s="7">
        <v>0</v>
      </c>
      <c r="DV260" s="7">
        <v>0</v>
      </c>
      <c r="DW260" s="7">
        <v>0</v>
      </c>
      <c r="DX260" s="7">
        <v>39.81114726894841</v>
      </c>
      <c r="DY260" s="7">
        <v>39.81114726894841</v>
      </c>
      <c r="DZ260" s="7">
        <v>39.81114726894841</v>
      </c>
      <c r="EA260" s="7">
        <v>39.81114726894841</v>
      </c>
      <c r="EB260" s="7">
        <v>15.189249938393958</v>
      </c>
      <c r="EC260" s="7">
        <v>15.189249938393958</v>
      </c>
      <c r="ED260" s="7">
        <v>15.189249938393958</v>
      </c>
      <c r="EE260" s="7">
        <v>15.189249938393958</v>
      </c>
      <c r="EF260" s="7">
        <v>27.894432462968155</v>
      </c>
      <c r="EG260" s="7">
        <v>27.894432462968155</v>
      </c>
      <c r="EH260" s="7">
        <v>27.894432462968155</v>
      </c>
      <c r="EI260" s="7">
        <v>27.894432462968155</v>
      </c>
      <c r="EJ260" s="7">
        <v>37.444240581463589</v>
      </c>
      <c r="EK260" s="7">
        <v>53.522090991196961</v>
      </c>
      <c r="EL260" s="7">
        <v>37.444240581463589</v>
      </c>
      <c r="EM260" s="7">
        <v>53.522090991196961</v>
      </c>
      <c r="EN260" s="7">
        <v>49.639106453730278</v>
      </c>
      <c r="EO260" s="7">
        <v>49.639106453730278</v>
      </c>
      <c r="EP260" s="7">
        <v>15.189249938393958</v>
      </c>
      <c r="EQ260" s="7">
        <v>15.189249938393958</v>
      </c>
      <c r="ER260" s="7">
        <v>15.189249938393958</v>
      </c>
      <c r="ES260" s="7">
        <v>15.189249938393958</v>
      </c>
      <c r="ET260" s="7">
        <v>20.994982206428748</v>
      </c>
      <c r="EU260" s="7">
        <v>20.994982206428748</v>
      </c>
      <c r="EV260" s="7">
        <v>30.44671145589551</v>
      </c>
      <c r="EW260" s="7">
        <v>30.44671145589551</v>
      </c>
      <c r="EX260" s="7">
        <v>30.44671145589551</v>
      </c>
      <c r="EY260" s="7">
        <v>30.44671145589551</v>
      </c>
      <c r="EZ260" s="7">
        <v>30.44671145589551</v>
      </c>
      <c r="FA260" s="7">
        <v>30.44671145589551</v>
      </c>
      <c r="FB260" s="7">
        <v>52.757785476736345</v>
      </c>
      <c r="FC260" s="7">
        <v>42.715792144392353</v>
      </c>
      <c r="FD260" s="7">
        <v>54.677999027968106</v>
      </c>
      <c r="FE260" s="7">
        <v>52.757785476736345</v>
      </c>
      <c r="FF260" s="7">
        <v>42.715792144392353</v>
      </c>
      <c r="FG260" s="7">
        <v>54.677999027968106</v>
      </c>
      <c r="FH260" s="7">
        <v>42.715792144392353</v>
      </c>
      <c r="FI260" s="7">
        <v>54.677999027968106</v>
      </c>
      <c r="FJ260" s="7">
        <v>42.715792144392353</v>
      </c>
      <c r="FK260" s="7">
        <v>54.677999027968106</v>
      </c>
      <c r="FL260" s="7">
        <v>31.117179565184816</v>
      </c>
      <c r="FM260" s="7">
        <v>31.117179565184816</v>
      </c>
      <c r="FN260" s="7">
        <v>31.117179565184816</v>
      </c>
      <c r="FO260" s="7">
        <v>31.117179565184816</v>
      </c>
      <c r="FP260" s="7">
        <v>29.015276387777281</v>
      </c>
      <c r="FQ260" s="7">
        <v>43.03343100003022</v>
      </c>
      <c r="FR260" s="7">
        <v>29.015276387777281</v>
      </c>
      <c r="FS260" s="7">
        <v>43.03343100003022</v>
      </c>
      <c r="FT260" s="7">
        <v>30.44671145589551</v>
      </c>
      <c r="FU260" s="7">
        <v>30.44671145589551</v>
      </c>
      <c r="FV260" s="7">
        <v>30.44671145589551</v>
      </c>
      <c r="FW260" s="7">
        <v>30.44671145589551</v>
      </c>
      <c r="FX260" s="7">
        <v>24.655962960304535</v>
      </c>
      <c r="FY260" s="7">
        <v>34.667885019348468</v>
      </c>
      <c r="FZ260" s="7">
        <v>24.655962960304535</v>
      </c>
      <c r="GA260" s="7">
        <v>34.667885019348468</v>
      </c>
      <c r="GB260" s="7">
        <v>39.81114726894841</v>
      </c>
      <c r="GC260" s="7">
        <v>39.81114726894841</v>
      </c>
      <c r="GD260" s="7">
        <v>39.81114726894841</v>
      </c>
      <c r="GE260" s="7">
        <v>39.81114726894841</v>
      </c>
      <c r="GF260" s="7">
        <v>49.639106453730278</v>
      </c>
      <c r="GG260" s="7">
        <v>49.639106453730278</v>
      </c>
      <c r="GH260" s="7">
        <v>49.639106453730278</v>
      </c>
      <c r="GI260" s="7">
        <v>49.639106453730278</v>
      </c>
      <c r="GJ260" s="7">
        <v>32.453831698245509</v>
      </c>
      <c r="GK260" s="7">
        <v>32.453831698245509</v>
      </c>
      <c r="GL260" s="7">
        <v>32.453831698245509</v>
      </c>
      <c r="GM260" s="7">
        <v>32.453831698245509</v>
      </c>
      <c r="GN260" s="7">
        <v>12.628704711066668</v>
      </c>
      <c r="GO260" s="7">
        <v>19.651917132563611</v>
      </c>
      <c r="GP260" s="7">
        <v>12.628704711066668</v>
      </c>
      <c r="GQ260" s="7">
        <v>19.651917132563611</v>
      </c>
      <c r="GR260" s="7">
        <v>0</v>
      </c>
      <c r="GS260" s="7">
        <v>0</v>
      </c>
      <c r="GT260" s="7">
        <v>0</v>
      </c>
      <c r="GU260" s="7">
        <v>0</v>
      </c>
      <c r="GV260" s="7">
        <v>0</v>
      </c>
      <c r="GW260" s="7">
        <v>0</v>
      </c>
      <c r="GX260" s="7">
        <v>0</v>
      </c>
      <c r="GY260" s="7">
        <v>0</v>
      </c>
      <c r="GZ260" s="7">
        <v>0</v>
      </c>
      <c r="HA260" s="7">
        <v>0</v>
      </c>
    </row>
    <row r="261" spans="65:209" x14ac:dyDescent="0.25">
      <c r="BM261" s="7" cm="1">
        <f t="array" ref="BM261">INDEX($HD$3:$HD$14,BN261,1)</f>
        <v>30</v>
      </c>
      <c r="BN261" s="7">
        <v>11</v>
      </c>
      <c r="BO261" s="7">
        <v>18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0</v>
      </c>
      <c r="DH261" s="7">
        <v>0</v>
      </c>
      <c r="DI261" s="7">
        <v>0</v>
      </c>
      <c r="DJ261" s="7">
        <v>0</v>
      </c>
      <c r="DK261" s="7">
        <v>0</v>
      </c>
      <c r="DL261" s="7">
        <v>0</v>
      </c>
      <c r="DM261" s="7">
        <v>0</v>
      </c>
      <c r="DN261" s="7">
        <v>0</v>
      </c>
      <c r="DO261" s="7">
        <v>0</v>
      </c>
      <c r="DP261" s="7">
        <v>0</v>
      </c>
      <c r="DQ261" s="7">
        <v>0</v>
      </c>
      <c r="DR261" s="7">
        <v>0</v>
      </c>
      <c r="DS261" s="7">
        <v>0</v>
      </c>
      <c r="DT261" s="7">
        <v>0</v>
      </c>
      <c r="DU261" s="7">
        <v>0</v>
      </c>
      <c r="DV261" s="7">
        <v>0</v>
      </c>
      <c r="DW261" s="7">
        <v>0</v>
      </c>
      <c r="DX261" s="7">
        <v>41.086266985301471</v>
      </c>
      <c r="DY261" s="7">
        <v>41.086266985301471</v>
      </c>
      <c r="DZ261" s="7">
        <v>41.086266985301471</v>
      </c>
      <c r="EA261" s="7">
        <v>41.086266985301471</v>
      </c>
      <c r="EB261" s="7">
        <v>16.570144864369702</v>
      </c>
      <c r="EC261" s="7">
        <v>16.570144864369702</v>
      </c>
      <c r="ED261" s="7">
        <v>16.570144864369702</v>
      </c>
      <c r="EE261" s="7">
        <v>16.570144864369702</v>
      </c>
      <c r="EF261" s="7">
        <v>27.31611546676211</v>
      </c>
      <c r="EG261" s="7">
        <v>27.31611546676211</v>
      </c>
      <c r="EH261" s="7">
        <v>27.31611546676211</v>
      </c>
      <c r="EI261" s="7">
        <v>27.31611546676211</v>
      </c>
      <c r="EJ261" s="7">
        <v>39.312001894392424</v>
      </c>
      <c r="EK261" s="7">
        <v>54.18265625369699</v>
      </c>
      <c r="EL261" s="7">
        <v>39.312001894392424</v>
      </c>
      <c r="EM261" s="7">
        <v>54.18265625369699</v>
      </c>
      <c r="EN261" s="7">
        <v>49.79965444934853</v>
      </c>
      <c r="EO261" s="7">
        <v>49.79965444934853</v>
      </c>
      <c r="EP261" s="7">
        <v>16.570144864369702</v>
      </c>
      <c r="EQ261" s="7">
        <v>16.570144864369702</v>
      </c>
      <c r="ER261" s="7">
        <v>16.570144864369702</v>
      </c>
      <c r="ES261" s="7">
        <v>16.570144864369702</v>
      </c>
      <c r="ET261" s="7">
        <v>20.310478679618171</v>
      </c>
      <c r="EU261" s="7">
        <v>20.310478679618171</v>
      </c>
      <c r="EV261" s="7">
        <v>27.08124396176667</v>
      </c>
      <c r="EW261" s="7">
        <v>27.08124396176667</v>
      </c>
      <c r="EX261" s="7">
        <v>27.08124396176667</v>
      </c>
      <c r="EY261" s="7">
        <v>27.08124396176667</v>
      </c>
      <c r="EZ261" s="7">
        <v>27.08124396176667</v>
      </c>
      <c r="FA261" s="7">
        <v>27.08124396176667</v>
      </c>
      <c r="FB261" s="7">
        <v>53.30482535549239</v>
      </c>
      <c r="FC261" s="7">
        <v>44.034747219981867</v>
      </c>
      <c r="FD261" s="7">
        <v>56.197804560118065</v>
      </c>
      <c r="FE261" s="7">
        <v>53.30482535549239</v>
      </c>
      <c r="FF261" s="7">
        <v>44.034747219981867</v>
      </c>
      <c r="FG261" s="7">
        <v>56.197804560118065</v>
      </c>
      <c r="FH261" s="7">
        <v>44.034747219981867</v>
      </c>
      <c r="FI261" s="7">
        <v>56.197804560118065</v>
      </c>
      <c r="FJ261" s="7">
        <v>44.034747219981867</v>
      </c>
      <c r="FK261" s="7">
        <v>56.197804560118065</v>
      </c>
      <c r="FL261" s="7">
        <v>28.352425810874241</v>
      </c>
      <c r="FM261" s="7">
        <v>28.352425810874241</v>
      </c>
      <c r="FN261" s="7">
        <v>28.352425810874241</v>
      </c>
      <c r="FO261" s="7">
        <v>28.352425810874241</v>
      </c>
      <c r="FP261" s="7">
        <v>30.731456623139383</v>
      </c>
      <c r="FQ261" s="7">
        <v>45.744804682027279</v>
      </c>
      <c r="FR261" s="7">
        <v>30.731456623139383</v>
      </c>
      <c r="FS261" s="7">
        <v>45.744804682027279</v>
      </c>
      <c r="FT261" s="7">
        <v>27.08124396176667</v>
      </c>
      <c r="FU261" s="7">
        <v>27.08124396176667</v>
      </c>
      <c r="FV261" s="7">
        <v>27.08124396176667</v>
      </c>
      <c r="FW261" s="7">
        <v>27.08124396176667</v>
      </c>
      <c r="FX261" s="7">
        <v>26.158451742395528</v>
      </c>
      <c r="FY261" s="7">
        <v>36.695622952551524</v>
      </c>
      <c r="FZ261" s="7">
        <v>26.158451742395528</v>
      </c>
      <c r="GA261" s="7">
        <v>36.695622952551524</v>
      </c>
      <c r="GB261" s="7">
        <v>41.086266985301471</v>
      </c>
      <c r="GC261" s="7">
        <v>41.086266985301471</v>
      </c>
      <c r="GD261" s="7">
        <v>41.086266985301471</v>
      </c>
      <c r="GE261" s="7">
        <v>41.086266985301471</v>
      </c>
      <c r="GF261" s="7">
        <v>49.79965444934853</v>
      </c>
      <c r="GG261" s="7">
        <v>49.79965444934853</v>
      </c>
      <c r="GH261" s="7">
        <v>49.79965444934853</v>
      </c>
      <c r="GI261" s="7">
        <v>49.79965444934853</v>
      </c>
      <c r="GJ261" s="7">
        <v>33.49056089553941</v>
      </c>
      <c r="GK261" s="7">
        <v>33.49056089553941</v>
      </c>
      <c r="GL261" s="7">
        <v>33.49056089553941</v>
      </c>
      <c r="GM261" s="7">
        <v>33.49056089553941</v>
      </c>
      <c r="GN261" s="7">
        <v>11.165717998478803</v>
      </c>
      <c r="GO261" s="7">
        <v>17.365433146271222</v>
      </c>
      <c r="GP261" s="7">
        <v>11.165717998478803</v>
      </c>
      <c r="GQ261" s="7">
        <v>17.365433146271222</v>
      </c>
      <c r="GR261" s="7">
        <v>0</v>
      </c>
      <c r="GS261" s="7">
        <v>0</v>
      </c>
      <c r="GT261" s="7">
        <v>0</v>
      </c>
      <c r="GU261" s="7">
        <v>0</v>
      </c>
      <c r="GV261" s="7">
        <v>0</v>
      </c>
      <c r="GW261" s="7">
        <v>0</v>
      </c>
      <c r="GX261" s="7">
        <v>0</v>
      </c>
      <c r="GY261" s="7">
        <v>0</v>
      </c>
      <c r="GZ261" s="7">
        <v>0</v>
      </c>
      <c r="HA261" s="7">
        <v>0</v>
      </c>
    </row>
    <row r="262" spans="65:209" x14ac:dyDescent="0.25">
      <c r="BM262" s="7" cm="1">
        <f t="array" ref="BM262">INDEX($HD$3:$HD$14,BN262,1)</f>
        <v>30</v>
      </c>
      <c r="BN262" s="7">
        <v>11</v>
      </c>
      <c r="BO262" s="7">
        <v>19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>
        <v>0</v>
      </c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0</v>
      </c>
      <c r="DH262" s="7">
        <v>0</v>
      </c>
      <c r="DI262" s="7">
        <v>0</v>
      </c>
      <c r="DJ262" s="7">
        <v>0</v>
      </c>
      <c r="DK262" s="7">
        <v>0</v>
      </c>
      <c r="DL262" s="7">
        <v>0</v>
      </c>
      <c r="DM262" s="7">
        <v>0</v>
      </c>
      <c r="DN262" s="7">
        <v>0</v>
      </c>
      <c r="DO262" s="7">
        <v>0</v>
      </c>
      <c r="DP262" s="7">
        <v>0</v>
      </c>
      <c r="DQ262" s="7">
        <v>0</v>
      </c>
      <c r="DR262" s="7">
        <v>0</v>
      </c>
      <c r="DS262" s="7">
        <v>0</v>
      </c>
      <c r="DT262" s="7">
        <v>0</v>
      </c>
      <c r="DU262" s="7">
        <v>0</v>
      </c>
      <c r="DV262" s="7">
        <v>0</v>
      </c>
      <c r="DW262" s="7">
        <v>0</v>
      </c>
      <c r="DX262" s="7">
        <v>41.446356658009016</v>
      </c>
      <c r="DY262" s="7">
        <v>41.446356658009016</v>
      </c>
      <c r="DZ262" s="7">
        <v>41.446356658009016</v>
      </c>
      <c r="EA262" s="7">
        <v>41.446356658009016</v>
      </c>
      <c r="EB262" s="7">
        <v>19.83895263103031</v>
      </c>
      <c r="EC262" s="7">
        <v>19.83895263103031</v>
      </c>
      <c r="ED262" s="7">
        <v>19.83895263103031</v>
      </c>
      <c r="EE262" s="7">
        <v>19.83895263103031</v>
      </c>
      <c r="EF262" s="7">
        <v>26.23136299103038</v>
      </c>
      <c r="EG262" s="7">
        <v>26.23136299103038</v>
      </c>
      <c r="EH262" s="7">
        <v>26.23136299103038</v>
      </c>
      <c r="EI262" s="7">
        <v>26.23136299103038</v>
      </c>
      <c r="EJ262" s="7">
        <v>39.635915512960608</v>
      </c>
      <c r="EK262" s="7">
        <v>53.77483172912423</v>
      </c>
      <c r="EL262" s="7">
        <v>39.635915512960608</v>
      </c>
      <c r="EM262" s="7">
        <v>53.77483172912423</v>
      </c>
      <c r="EN262" s="7">
        <v>48.393973751589257</v>
      </c>
      <c r="EO262" s="7">
        <v>48.393973751589257</v>
      </c>
      <c r="EP262" s="7">
        <v>19.83895263103031</v>
      </c>
      <c r="EQ262" s="7">
        <v>19.83895263103031</v>
      </c>
      <c r="ER262" s="7">
        <v>19.83895263103031</v>
      </c>
      <c r="ES262" s="7">
        <v>19.83895263103031</v>
      </c>
      <c r="ET262" s="7">
        <v>19.917282244896995</v>
      </c>
      <c r="EU262" s="7">
        <v>19.917282244896995</v>
      </c>
      <c r="EV262" s="7">
        <v>25.141933140154585</v>
      </c>
      <c r="EW262" s="7">
        <v>25.141933140154585</v>
      </c>
      <c r="EX262" s="7">
        <v>25.141933140154585</v>
      </c>
      <c r="EY262" s="7">
        <v>25.141933140154585</v>
      </c>
      <c r="EZ262" s="7">
        <v>25.141933140154585</v>
      </c>
      <c r="FA262" s="7">
        <v>25.141933140154585</v>
      </c>
      <c r="FB262" s="7">
        <v>53.231433720090941</v>
      </c>
      <c r="FC262" s="7">
        <v>42.839460799006126</v>
      </c>
      <c r="FD262" s="7">
        <v>55.059122871021188</v>
      </c>
      <c r="FE262" s="7">
        <v>53.231433720090941</v>
      </c>
      <c r="FF262" s="7">
        <v>42.839460799006126</v>
      </c>
      <c r="FG262" s="7">
        <v>55.059122871021188</v>
      </c>
      <c r="FH262" s="7">
        <v>42.839460799006126</v>
      </c>
      <c r="FI262" s="7">
        <v>55.059122871021188</v>
      </c>
      <c r="FJ262" s="7">
        <v>42.839460799006126</v>
      </c>
      <c r="FK262" s="7">
        <v>55.059122871021188</v>
      </c>
      <c r="FL262" s="7">
        <v>25.543140629380286</v>
      </c>
      <c r="FM262" s="7">
        <v>25.543140629380286</v>
      </c>
      <c r="FN262" s="7">
        <v>25.543140629380286</v>
      </c>
      <c r="FO262" s="7">
        <v>25.543140629380286</v>
      </c>
      <c r="FP262" s="7">
        <v>32.494730751037906</v>
      </c>
      <c r="FQ262" s="7">
        <v>48.192279538484904</v>
      </c>
      <c r="FR262" s="7">
        <v>32.494730751037906</v>
      </c>
      <c r="FS262" s="7">
        <v>48.192279538484904</v>
      </c>
      <c r="FT262" s="7">
        <v>25.141933140154585</v>
      </c>
      <c r="FU262" s="7">
        <v>25.141933140154585</v>
      </c>
      <c r="FV262" s="7">
        <v>25.141933140154585</v>
      </c>
      <c r="FW262" s="7">
        <v>25.141933140154585</v>
      </c>
      <c r="FX262" s="7">
        <v>26.135026066137907</v>
      </c>
      <c r="FY262" s="7">
        <v>36.954781539951476</v>
      </c>
      <c r="FZ262" s="7">
        <v>26.135026066137907</v>
      </c>
      <c r="GA262" s="7">
        <v>36.954781539951476</v>
      </c>
      <c r="GB262" s="7">
        <v>41.446356658009016</v>
      </c>
      <c r="GC262" s="7">
        <v>41.446356658009016</v>
      </c>
      <c r="GD262" s="7">
        <v>41.446356658009016</v>
      </c>
      <c r="GE262" s="7">
        <v>41.446356658009016</v>
      </c>
      <c r="GF262" s="7">
        <v>48.393973751589257</v>
      </c>
      <c r="GG262" s="7">
        <v>48.393973751589257</v>
      </c>
      <c r="GH262" s="7">
        <v>48.393973751589257</v>
      </c>
      <c r="GI262" s="7">
        <v>48.393973751589257</v>
      </c>
      <c r="GJ262" s="7">
        <v>33.579735717124144</v>
      </c>
      <c r="GK262" s="7">
        <v>33.579735717124144</v>
      </c>
      <c r="GL262" s="7">
        <v>33.579735717124144</v>
      </c>
      <c r="GM262" s="7">
        <v>33.579735717124144</v>
      </c>
      <c r="GN262" s="7">
        <v>9.8515469738363475</v>
      </c>
      <c r="GO262" s="7">
        <v>15.898553362277287</v>
      </c>
      <c r="GP262" s="7">
        <v>9.8515469738363475</v>
      </c>
      <c r="GQ262" s="7">
        <v>15.898553362277287</v>
      </c>
      <c r="GR262" s="7">
        <v>0</v>
      </c>
      <c r="GS262" s="7">
        <v>0</v>
      </c>
      <c r="GT262" s="7">
        <v>0</v>
      </c>
      <c r="GU262" s="7">
        <v>0</v>
      </c>
      <c r="GV262" s="7">
        <v>0</v>
      </c>
      <c r="GW262" s="7">
        <v>0</v>
      </c>
      <c r="GX262" s="7">
        <v>0</v>
      </c>
      <c r="GY262" s="7">
        <v>0</v>
      </c>
      <c r="GZ262" s="7">
        <v>0</v>
      </c>
      <c r="HA262" s="7">
        <v>0</v>
      </c>
    </row>
    <row r="263" spans="65:209" x14ac:dyDescent="0.25">
      <c r="BM263" s="7" cm="1">
        <f t="array" ref="BM263">INDEX($HD$3:$HD$14,BN263,1)</f>
        <v>30</v>
      </c>
      <c r="BN263" s="7">
        <v>11</v>
      </c>
      <c r="BO263" s="7">
        <v>20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0</v>
      </c>
      <c r="CX263" s="7">
        <v>0</v>
      </c>
      <c r="CY263" s="7">
        <v>0</v>
      </c>
      <c r="CZ263" s="7">
        <v>0</v>
      </c>
      <c r="DA263" s="7">
        <v>0</v>
      </c>
      <c r="DB263" s="7">
        <v>0</v>
      </c>
      <c r="DC263" s="7">
        <v>0</v>
      </c>
      <c r="DD263" s="7">
        <v>0</v>
      </c>
      <c r="DE263" s="7">
        <v>0</v>
      </c>
      <c r="DF263" s="7">
        <v>0</v>
      </c>
      <c r="DG263" s="7">
        <v>0</v>
      </c>
      <c r="DH263" s="7">
        <v>0</v>
      </c>
      <c r="DI263" s="7">
        <v>0</v>
      </c>
      <c r="DJ263" s="7">
        <v>0</v>
      </c>
      <c r="DK263" s="7">
        <v>0</v>
      </c>
      <c r="DL263" s="7">
        <v>0</v>
      </c>
      <c r="DM263" s="7">
        <v>0</v>
      </c>
      <c r="DN263" s="7">
        <v>0</v>
      </c>
      <c r="DO263" s="7">
        <v>0</v>
      </c>
      <c r="DP263" s="7">
        <v>0</v>
      </c>
      <c r="DQ263" s="7">
        <v>0</v>
      </c>
      <c r="DR263" s="7">
        <v>0</v>
      </c>
      <c r="DS263" s="7">
        <v>0</v>
      </c>
      <c r="DT263" s="7">
        <v>0</v>
      </c>
      <c r="DU263" s="7">
        <v>0</v>
      </c>
      <c r="DV263" s="7">
        <v>0</v>
      </c>
      <c r="DW263" s="7">
        <v>0</v>
      </c>
      <c r="DX263" s="7">
        <v>40.291315261051466</v>
      </c>
      <c r="DY263" s="7">
        <v>40.291315261051466</v>
      </c>
      <c r="DZ263" s="7">
        <v>40.291315261051466</v>
      </c>
      <c r="EA263" s="7">
        <v>40.291315261051466</v>
      </c>
      <c r="EB263" s="7">
        <v>21.308980248310633</v>
      </c>
      <c r="EC263" s="7">
        <v>21.308980248310633</v>
      </c>
      <c r="ED263" s="7">
        <v>21.308980248310633</v>
      </c>
      <c r="EE263" s="7">
        <v>21.308980248310633</v>
      </c>
      <c r="EF263" s="7">
        <v>26.165699374733375</v>
      </c>
      <c r="EG263" s="7">
        <v>26.165699374733375</v>
      </c>
      <c r="EH263" s="7">
        <v>26.165699374733375</v>
      </c>
      <c r="EI263" s="7">
        <v>26.165699374733375</v>
      </c>
      <c r="EJ263" s="7">
        <v>38.975288889378859</v>
      </c>
      <c r="EK263" s="7">
        <v>53.399588817824231</v>
      </c>
      <c r="EL263" s="7">
        <v>38.975288889378859</v>
      </c>
      <c r="EM263" s="7">
        <v>53.399588817824231</v>
      </c>
      <c r="EN263" s="7">
        <v>46.843493157169597</v>
      </c>
      <c r="EO263" s="7">
        <v>46.843493157169597</v>
      </c>
      <c r="EP263" s="7">
        <v>21.308980248310633</v>
      </c>
      <c r="EQ263" s="7">
        <v>21.308980248310633</v>
      </c>
      <c r="ER263" s="7">
        <v>21.308980248310633</v>
      </c>
      <c r="ES263" s="7">
        <v>21.308980248310633</v>
      </c>
      <c r="ET263" s="7">
        <v>18.651044968428824</v>
      </c>
      <c r="EU263" s="7">
        <v>18.651044968428824</v>
      </c>
      <c r="EV263" s="7">
        <v>24.580797155618189</v>
      </c>
      <c r="EW263" s="7">
        <v>24.580797155618189</v>
      </c>
      <c r="EX263" s="7">
        <v>24.580797155618189</v>
      </c>
      <c r="EY263" s="7">
        <v>24.580797155618189</v>
      </c>
      <c r="EZ263" s="7">
        <v>24.580797155618189</v>
      </c>
      <c r="FA263" s="7">
        <v>24.580797155618189</v>
      </c>
      <c r="FB263" s="7">
        <v>51.675719667497063</v>
      </c>
      <c r="FC263" s="7">
        <v>38.937713500553066</v>
      </c>
      <c r="FD263" s="7">
        <v>50.481432015819706</v>
      </c>
      <c r="FE263" s="7">
        <v>51.675719667497063</v>
      </c>
      <c r="FF263" s="7">
        <v>38.937713500553066</v>
      </c>
      <c r="FG263" s="7">
        <v>50.481432015819706</v>
      </c>
      <c r="FH263" s="7">
        <v>38.937713500553066</v>
      </c>
      <c r="FI263" s="7">
        <v>50.481432015819706</v>
      </c>
      <c r="FJ263" s="7">
        <v>38.937713500553066</v>
      </c>
      <c r="FK263" s="7">
        <v>50.481432015819706</v>
      </c>
      <c r="FL263" s="7">
        <v>25.834974496880275</v>
      </c>
      <c r="FM263" s="7">
        <v>25.834974496880275</v>
      </c>
      <c r="FN263" s="7">
        <v>25.834974496880275</v>
      </c>
      <c r="FO263" s="7">
        <v>25.834974496880275</v>
      </c>
      <c r="FP263" s="7">
        <v>33.272315044521179</v>
      </c>
      <c r="FQ263" s="7">
        <v>48.242507698121315</v>
      </c>
      <c r="FR263" s="7">
        <v>33.272315044521179</v>
      </c>
      <c r="FS263" s="7">
        <v>48.242507698121315</v>
      </c>
      <c r="FT263" s="7">
        <v>24.580797155618189</v>
      </c>
      <c r="FU263" s="7">
        <v>24.580797155618189</v>
      </c>
      <c r="FV263" s="7">
        <v>24.580797155618189</v>
      </c>
      <c r="FW263" s="7">
        <v>24.580797155618189</v>
      </c>
      <c r="FX263" s="7">
        <v>25.590474499704552</v>
      </c>
      <c r="FY263" s="7">
        <v>35.773626891812043</v>
      </c>
      <c r="FZ263" s="7">
        <v>25.590474499704552</v>
      </c>
      <c r="GA263" s="7">
        <v>35.773626891812043</v>
      </c>
      <c r="GB263" s="7">
        <v>40.291315261051466</v>
      </c>
      <c r="GC263" s="7">
        <v>40.291315261051466</v>
      </c>
      <c r="GD263" s="7">
        <v>40.291315261051466</v>
      </c>
      <c r="GE263" s="7">
        <v>40.291315261051466</v>
      </c>
      <c r="GF263" s="7">
        <v>46.843493157169597</v>
      </c>
      <c r="GG263" s="7">
        <v>46.843493157169597</v>
      </c>
      <c r="GH263" s="7">
        <v>46.843493157169597</v>
      </c>
      <c r="GI263" s="7">
        <v>46.843493157169597</v>
      </c>
      <c r="GJ263" s="7">
        <v>32.993560844942508</v>
      </c>
      <c r="GK263" s="7">
        <v>32.993560844942508</v>
      </c>
      <c r="GL263" s="7">
        <v>32.993560844942508</v>
      </c>
      <c r="GM263" s="7">
        <v>32.993560844942508</v>
      </c>
      <c r="GN263" s="7">
        <v>10.107562880571201</v>
      </c>
      <c r="GO263" s="7">
        <v>17.124983172712149</v>
      </c>
      <c r="GP263" s="7">
        <v>10.107562880571201</v>
      </c>
      <c r="GQ263" s="7">
        <v>17.124983172712149</v>
      </c>
      <c r="GR263" s="7">
        <v>0</v>
      </c>
      <c r="GS263" s="7">
        <v>0</v>
      </c>
      <c r="GT263" s="7">
        <v>0</v>
      </c>
      <c r="GU263" s="7">
        <v>0</v>
      </c>
      <c r="GV263" s="7">
        <v>0</v>
      </c>
      <c r="GW263" s="7">
        <v>0</v>
      </c>
      <c r="GX263" s="7">
        <v>0</v>
      </c>
      <c r="GY263" s="7">
        <v>0</v>
      </c>
      <c r="GZ263" s="7">
        <v>0</v>
      </c>
      <c r="HA263" s="7">
        <v>0</v>
      </c>
    </row>
    <row r="264" spans="65:209" x14ac:dyDescent="0.25">
      <c r="BM264" s="7" cm="1">
        <f t="array" ref="BM264">INDEX($HD$3:$HD$14,BN264,1)</f>
        <v>30</v>
      </c>
      <c r="BN264" s="7">
        <v>11</v>
      </c>
      <c r="BO264" s="7">
        <v>21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0</v>
      </c>
      <c r="CE264" s="7">
        <v>0</v>
      </c>
      <c r="CF264" s="7">
        <v>0</v>
      </c>
      <c r="CG264" s="7">
        <v>0</v>
      </c>
      <c r="CH264" s="7">
        <v>0</v>
      </c>
      <c r="CI264" s="7">
        <v>0</v>
      </c>
      <c r="CJ264" s="7">
        <v>0</v>
      </c>
      <c r="CK264" s="7">
        <v>0</v>
      </c>
      <c r="CL264" s="7">
        <v>0</v>
      </c>
      <c r="CM264" s="7">
        <v>0</v>
      </c>
      <c r="CN264" s="7">
        <v>0</v>
      </c>
      <c r="CO264" s="7">
        <v>0</v>
      </c>
      <c r="CP264" s="7">
        <v>0</v>
      </c>
      <c r="CQ264" s="7">
        <v>0</v>
      </c>
      <c r="CR264" s="7">
        <v>0</v>
      </c>
      <c r="CS264" s="7">
        <v>0</v>
      </c>
      <c r="CT264" s="7">
        <v>0</v>
      </c>
      <c r="CU264" s="7">
        <v>0</v>
      </c>
      <c r="CV264" s="7">
        <v>0</v>
      </c>
      <c r="CW264" s="7">
        <v>0</v>
      </c>
      <c r="CX264" s="7">
        <v>0</v>
      </c>
      <c r="CY264" s="7">
        <v>0</v>
      </c>
      <c r="CZ264" s="7">
        <v>0</v>
      </c>
      <c r="DA264" s="7">
        <v>0</v>
      </c>
      <c r="DB264" s="7">
        <v>0</v>
      </c>
      <c r="DC264" s="7">
        <v>0</v>
      </c>
      <c r="DD264" s="7">
        <v>0</v>
      </c>
      <c r="DE264" s="7">
        <v>0</v>
      </c>
      <c r="DF264" s="7">
        <v>0</v>
      </c>
      <c r="DG264" s="7">
        <v>0</v>
      </c>
      <c r="DH264" s="7">
        <v>0</v>
      </c>
      <c r="DI264" s="7">
        <v>0</v>
      </c>
      <c r="DJ264" s="7">
        <v>0</v>
      </c>
      <c r="DK264" s="7">
        <v>0</v>
      </c>
      <c r="DL264" s="7">
        <v>0</v>
      </c>
      <c r="DM264" s="7">
        <v>0</v>
      </c>
      <c r="DN264" s="7">
        <v>0</v>
      </c>
      <c r="DO264" s="7">
        <v>0</v>
      </c>
      <c r="DP264" s="7">
        <v>0</v>
      </c>
      <c r="DQ264" s="7">
        <v>0</v>
      </c>
      <c r="DR264" s="7">
        <v>0</v>
      </c>
      <c r="DS264" s="7">
        <v>0</v>
      </c>
      <c r="DT264" s="7">
        <v>0</v>
      </c>
      <c r="DU264" s="7">
        <v>0</v>
      </c>
      <c r="DV264" s="7">
        <v>0</v>
      </c>
      <c r="DW264" s="7">
        <v>0</v>
      </c>
      <c r="DX264" s="7">
        <v>40.508723158530202</v>
      </c>
      <c r="DY264" s="7">
        <v>40.508723158530202</v>
      </c>
      <c r="DZ264" s="7">
        <v>40.508723158530202</v>
      </c>
      <c r="EA264" s="7">
        <v>40.508723158530202</v>
      </c>
      <c r="EB264" s="7">
        <v>20.360333660089399</v>
      </c>
      <c r="EC264" s="7">
        <v>20.360333660089399</v>
      </c>
      <c r="ED264" s="7">
        <v>20.360333660089399</v>
      </c>
      <c r="EE264" s="7">
        <v>20.360333660089399</v>
      </c>
      <c r="EF264" s="7">
        <v>26.397266666699981</v>
      </c>
      <c r="EG264" s="7">
        <v>26.397266666699981</v>
      </c>
      <c r="EH264" s="7">
        <v>26.397266666699981</v>
      </c>
      <c r="EI264" s="7">
        <v>26.397266666699981</v>
      </c>
      <c r="EJ264" s="7">
        <v>39.173168849940922</v>
      </c>
      <c r="EK264" s="7">
        <v>53.665129064033252</v>
      </c>
      <c r="EL264" s="7">
        <v>39.173168849940922</v>
      </c>
      <c r="EM264" s="7">
        <v>53.665129064033252</v>
      </c>
      <c r="EN264" s="7">
        <v>45.437168837739286</v>
      </c>
      <c r="EO264" s="7">
        <v>45.437168837739286</v>
      </c>
      <c r="EP264" s="7">
        <v>20.360333660089399</v>
      </c>
      <c r="EQ264" s="7">
        <v>20.360333660089399</v>
      </c>
      <c r="ER264" s="7">
        <v>20.360333660089399</v>
      </c>
      <c r="ES264" s="7">
        <v>20.360333660089399</v>
      </c>
      <c r="ET264" s="7">
        <v>17.678201227478819</v>
      </c>
      <c r="EU264" s="7">
        <v>17.678201227478819</v>
      </c>
      <c r="EV264" s="7">
        <v>24.612180838113591</v>
      </c>
      <c r="EW264" s="7">
        <v>24.612180838113591</v>
      </c>
      <c r="EX264" s="7">
        <v>24.612180838113591</v>
      </c>
      <c r="EY264" s="7">
        <v>24.612180838113591</v>
      </c>
      <c r="EZ264" s="7">
        <v>24.612180838113591</v>
      </c>
      <c r="FA264" s="7">
        <v>24.612180838113591</v>
      </c>
      <c r="FB264" s="7">
        <v>52.544289501672743</v>
      </c>
      <c r="FC264" s="7">
        <v>38.255400782662107</v>
      </c>
      <c r="FD264" s="7">
        <v>49.218008088413661</v>
      </c>
      <c r="FE264" s="7">
        <v>52.544289501672743</v>
      </c>
      <c r="FF264" s="7">
        <v>38.255400782662107</v>
      </c>
      <c r="FG264" s="7">
        <v>49.218008088413661</v>
      </c>
      <c r="FH264" s="7">
        <v>38.255400782662107</v>
      </c>
      <c r="FI264" s="7">
        <v>49.218008088413661</v>
      </c>
      <c r="FJ264" s="7">
        <v>38.255400782662107</v>
      </c>
      <c r="FK264" s="7">
        <v>49.218008088413661</v>
      </c>
      <c r="FL264" s="7">
        <v>25.200031395024229</v>
      </c>
      <c r="FM264" s="7">
        <v>25.200031395024229</v>
      </c>
      <c r="FN264" s="7">
        <v>25.200031395024229</v>
      </c>
      <c r="FO264" s="7">
        <v>25.200031395024229</v>
      </c>
      <c r="FP264" s="7">
        <v>34.833347763503063</v>
      </c>
      <c r="FQ264" s="7">
        <v>49.749414137618231</v>
      </c>
      <c r="FR264" s="7">
        <v>34.833347763503063</v>
      </c>
      <c r="FS264" s="7">
        <v>49.749414137618231</v>
      </c>
      <c r="FT264" s="7">
        <v>24.612180838113591</v>
      </c>
      <c r="FU264" s="7">
        <v>24.612180838113591</v>
      </c>
      <c r="FV264" s="7">
        <v>24.612180838113591</v>
      </c>
      <c r="FW264" s="7">
        <v>24.612180838113591</v>
      </c>
      <c r="FX264" s="7">
        <v>26.141595457506003</v>
      </c>
      <c r="FY264" s="7">
        <v>35.877122163478788</v>
      </c>
      <c r="FZ264" s="7">
        <v>26.141595457506003</v>
      </c>
      <c r="GA264" s="7">
        <v>35.877122163478788</v>
      </c>
      <c r="GB264" s="7">
        <v>40.508723158530202</v>
      </c>
      <c r="GC264" s="7">
        <v>40.508723158530202</v>
      </c>
      <c r="GD264" s="7">
        <v>40.508723158530202</v>
      </c>
      <c r="GE264" s="7">
        <v>40.508723158530202</v>
      </c>
      <c r="GF264" s="7">
        <v>45.437168837739286</v>
      </c>
      <c r="GG264" s="7">
        <v>45.437168837739286</v>
      </c>
      <c r="GH264" s="7">
        <v>45.437168837739286</v>
      </c>
      <c r="GI264" s="7">
        <v>45.437168837739286</v>
      </c>
      <c r="GJ264" s="7">
        <v>33.306779507033362</v>
      </c>
      <c r="GK264" s="7">
        <v>33.306779507033362</v>
      </c>
      <c r="GL264" s="7">
        <v>33.306779507033362</v>
      </c>
      <c r="GM264" s="7">
        <v>33.306779507033362</v>
      </c>
      <c r="GN264" s="7">
        <v>8.9355587445999998</v>
      </c>
      <c r="GO264" s="7">
        <v>15.333519993207588</v>
      </c>
      <c r="GP264" s="7">
        <v>8.9355587445999998</v>
      </c>
      <c r="GQ264" s="7">
        <v>15.333519993207588</v>
      </c>
      <c r="GR264" s="7">
        <v>0</v>
      </c>
      <c r="GS264" s="7">
        <v>0</v>
      </c>
      <c r="GT264" s="7">
        <v>0</v>
      </c>
      <c r="GU264" s="7">
        <v>0</v>
      </c>
      <c r="GV264" s="7">
        <v>0</v>
      </c>
      <c r="GW264" s="7">
        <v>0</v>
      </c>
      <c r="GX264" s="7">
        <v>0</v>
      </c>
      <c r="GY264" s="7">
        <v>0</v>
      </c>
      <c r="GZ264" s="7">
        <v>0</v>
      </c>
      <c r="HA264" s="7">
        <v>0</v>
      </c>
    </row>
    <row r="265" spans="65:209" x14ac:dyDescent="0.25">
      <c r="BM265" s="7" cm="1">
        <f t="array" ref="BM265">INDEX($HD$3:$HD$14,BN265,1)</f>
        <v>30</v>
      </c>
      <c r="BN265" s="7">
        <v>11</v>
      </c>
      <c r="BO265" s="7">
        <v>22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>
        <v>0</v>
      </c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0</v>
      </c>
      <c r="DH265" s="7">
        <v>0</v>
      </c>
      <c r="DI265" s="7">
        <v>0</v>
      </c>
      <c r="DJ265" s="7">
        <v>0</v>
      </c>
      <c r="DK265" s="7">
        <v>0</v>
      </c>
      <c r="DL265" s="7">
        <v>0</v>
      </c>
      <c r="DM265" s="7">
        <v>0</v>
      </c>
      <c r="DN265" s="7">
        <v>0</v>
      </c>
      <c r="DO265" s="7">
        <v>0</v>
      </c>
      <c r="DP265" s="7">
        <v>0</v>
      </c>
      <c r="DQ265" s="7">
        <v>0</v>
      </c>
      <c r="DR265" s="7">
        <v>0</v>
      </c>
      <c r="DS265" s="7">
        <v>0</v>
      </c>
      <c r="DT265" s="7">
        <v>0</v>
      </c>
      <c r="DU265" s="7">
        <v>0</v>
      </c>
      <c r="DV265" s="7">
        <v>0</v>
      </c>
      <c r="DW265" s="7">
        <v>0</v>
      </c>
      <c r="DX265" s="7">
        <v>40.7173631646152</v>
      </c>
      <c r="DY265" s="7">
        <v>40.7173631646152</v>
      </c>
      <c r="DZ265" s="7">
        <v>40.7173631646152</v>
      </c>
      <c r="EA265" s="7">
        <v>40.7173631646152</v>
      </c>
      <c r="EB265" s="7">
        <v>20.197990675777302</v>
      </c>
      <c r="EC265" s="7">
        <v>20.197990675777302</v>
      </c>
      <c r="ED265" s="7">
        <v>20.197990675777302</v>
      </c>
      <c r="EE265" s="7">
        <v>20.197990675777302</v>
      </c>
      <c r="EF265" s="7">
        <v>24.835883415218145</v>
      </c>
      <c r="EG265" s="7">
        <v>24.835883415218145</v>
      </c>
      <c r="EH265" s="7">
        <v>24.835883415218145</v>
      </c>
      <c r="EI265" s="7">
        <v>24.835883415218145</v>
      </c>
      <c r="EJ265" s="7">
        <v>37.775680456868187</v>
      </c>
      <c r="EK265" s="7">
        <v>51.688657153324236</v>
      </c>
      <c r="EL265" s="7">
        <v>37.775680456868187</v>
      </c>
      <c r="EM265" s="7">
        <v>51.688657153324236</v>
      </c>
      <c r="EN265" s="7">
        <v>44.658173145004561</v>
      </c>
      <c r="EO265" s="7">
        <v>44.658173145004561</v>
      </c>
      <c r="EP265" s="7">
        <v>20.197990675777302</v>
      </c>
      <c r="EQ265" s="7">
        <v>20.197990675777302</v>
      </c>
      <c r="ER265" s="7">
        <v>20.197990675777302</v>
      </c>
      <c r="ES265" s="7">
        <v>20.197990675777302</v>
      </c>
      <c r="ET265" s="7">
        <v>18.388853219077223</v>
      </c>
      <c r="EU265" s="7">
        <v>18.388853219077223</v>
      </c>
      <c r="EV265" s="7">
        <v>24.712229537769677</v>
      </c>
      <c r="EW265" s="7">
        <v>24.712229537769677</v>
      </c>
      <c r="EX265" s="7">
        <v>24.712229537769677</v>
      </c>
      <c r="EY265" s="7">
        <v>24.712229537769677</v>
      </c>
      <c r="EZ265" s="7">
        <v>24.712229537769677</v>
      </c>
      <c r="FA265" s="7">
        <v>24.712229537769677</v>
      </c>
      <c r="FB265" s="7">
        <v>51.876895418048619</v>
      </c>
      <c r="FC265" s="7">
        <v>37.082792485316737</v>
      </c>
      <c r="FD265" s="7">
        <v>47.617582954880298</v>
      </c>
      <c r="FE265" s="7">
        <v>51.876895418048619</v>
      </c>
      <c r="FF265" s="7">
        <v>37.082792485316737</v>
      </c>
      <c r="FG265" s="7">
        <v>47.617582954880298</v>
      </c>
      <c r="FH265" s="7">
        <v>37.082792485316737</v>
      </c>
      <c r="FI265" s="7">
        <v>47.617582954880298</v>
      </c>
      <c r="FJ265" s="7">
        <v>37.082792485316737</v>
      </c>
      <c r="FK265" s="7">
        <v>47.617582954880298</v>
      </c>
      <c r="FL265" s="7">
        <v>25.784936707039368</v>
      </c>
      <c r="FM265" s="7">
        <v>25.784936707039368</v>
      </c>
      <c r="FN265" s="7">
        <v>25.784936707039368</v>
      </c>
      <c r="FO265" s="7">
        <v>25.784936707039368</v>
      </c>
      <c r="FP265" s="7">
        <v>37.606010890171241</v>
      </c>
      <c r="FQ265" s="7">
        <v>52.232746749792547</v>
      </c>
      <c r="FR265" s="7">
        <v>37.606010890171241</v>
      </c>
      <c r="FS265" s="7">
        <v>52.232746749792547</v>
      </c>
      <c r="FT265" s="7">
        <v>24.712229537769677</v>
      </c>
      <c r="FU265" s="7">
        <v>24.712229537769677</v>
      </c>
      <c r="FV265" s="7">
        <v>24.712229537769677</v>
      </c>
      <c r="FW265" s="7">
        <v>24.712229537769677</v>
      </c>
      <c r="FX265" s="7">
        <v>26.064808723298441</v>
      </c>
      <c r="FY265" s="7">
        <v>36.215131794366634</v>
      </c>
      <c r="FZ265" s="7">
        <v>26.064808723298441</v>
      </c>
      <c r="GA265" s="7">
        <v>36.215131794366634</v>
      </c>
      <c r="GB265" s="7">
        <v>40.7173631646152</v>
      </c>
      <c r="GC265" s="7">
        <v>40.7173631646152</v>
      </c>
      <c r="GD265" s="7">
        <v>40.7173631646152</v>
      </c>
      <c r="GE265" s="7">
        <v>40.7173631646152</v>
      </c>
      <c r="GF265" s="7">
        <v>44.658173145004561</v>
      </c>
      <c r="GG265" s="7">
        <v>44.658173145004561</v>
      </c>
      <c r="GH265" s="7">
        <v>44.658173145004561</v>
      </c>
      <c r="GI265" s="7">
        <v>44.658173145004561</v>
      </c>
      <c r="GJ265" s="7">
        <v>33.987248187263638</v>
      </c>
      <c r="GK265" s="7">
        <v>33.987248187263638</v>
      </c>
      <c r="GL265" s="7">
        <v>33.987248187263638</v>
      </c>
      <c r="GM265" s="7">
        <v>33.987248187263638</v>
      </c>
      <c r="GN265" s="7">
        <v>9.0399091812272552</v>
      </c>
      <c r="GO265" s="7">
        <v>15.434770641578764</v>
      </c>
      <c r="GP265" s="7">
        <v>9.0399091812272552</v>
      </c>
      <c r="GQ265" s="7">
        <v>15.434770641578764</v>
      </c>
      <c r="GR265" s="7">
        <v>0</v>
      </c>
      <c r="GS265" s="7">
        <v>0</v>
      </c>
      <c r="GT265" s="7">
        <v>0</v>
      </c>
      <c r="GU265" s="7">
        <v>0</v>
      </c>
      <c r="GV265" s="7">
        <v>0</v>
      </c>
      <c r="GW265" s="7">
        <v>0</v>
      </c>
      <c r="GX265" s="7">
        <v>0</v>
      </c>
      <c r="GY265" s="7">
        <v>0</v>
      </c>
      <c r="GZ265" s="7">
        <v>0</v>
      </c>
      <c r="HA265" s="7">
        <v>0</v>
      </c>
    </row>
    <row r="266" spans="65:209" x14ac:dyDescent="0.25">
      <c r="BM266" s="7" cm="1">
        <f t="array" ref="BM266">INDEX($HD$3:$HD$14,BN266,1)</f>
        <v>30</v>
      </c>
      <c r="BN266" s="7">
        <v>11</v>
      </c>
      <c r="BO266" s="7">
        <v>23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>
        <v>0</v>
      </c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0</v>
      </c>
      <c r="DK266" s="7">
        <v>0</v>
      </c>
      <c r="DL266" s="7">
        <v>0</v>
      </c>
      <c r="DM266" s="7">
        <v>0</v>
      </c>
      <c r="DN266" s="7">
        <v>0</v>
      </c>
      <c r="DO266" s="7">
        <v>0</v>
      </c>
      <c r="DP266" s="7">
        <v>0</v>
      </c>
      <c r="DQ266" s="7">
        <v>0</v>
      </c>
      <c r="DR266" s="7">
        <v>0</v>
      </c>
      <c r="DS266" s="7">
        <v>0</v>
      </c>
      <c r="DT266" s="7">
        <v>0</v>
      </c>
      <c r="DU266" s="7">
        <v>0</v>
      </c>
      <c r="DV266" s="7">
        <v>0</v>
      </c>
      <c r="DW266" s="7">
        <v>0</v>
      </c>
      <c r="DX266" s="7">
        <v>39.099500228169731</v>
      </c>
      <c r="DY266" s="7">
        <v>39.099500228169731</v>
      </c>
      <c r="DZ266" s="7">
        <v>39.099500228169731</v>
      </c>
      <c r="EA266" s="7">
        <v>39.099500228169731</v>
      </c>
      <c r="EB266" s="7">
        <v>19.593581313472747</v>
      </c>
      <c r="EC266" s="7">
        <v>19.593581313472747</v>
      </c>
      <c r="ED266" s="7">
        <v>19.593581313472747</v>
      </c>
      <c r="EE266" s="7">
        <v>19.593581313472747</v>
      </c>
      <c r="EF266" s="7">
        <v>23.824550587799983</v>
      </c>
      <c r="EG266" s="7">
        <v>23.824550587799983</v>
      </c>
      <c r="EH266" s="7">
        <v>23.824550587799983</v>
      </c>
      <c r="EI266" s="7">
        <v>23.824550587799983</v>
      </c>
      <c r="EJ266" s="7">
        <v>36.284418153487898</v>
      </c>
      <c r="EK266" s="7">
        <v>49.171167534842468</v>
      </c>
      <c r="EL266" s="7">
        <v>36.284418153487898</v>
      </c>
      <c r="EM266" s="7">
        <v>49.171167534842468</v>
      </c>
      <c r="EN266" s="7">
        <v>44.879829948295558</v>
      </c>
      <c r="EO266" s="7">
        <v>44.879829948295558</v>
      </c>
      <c r="EP266" s="7">
        <v>19.593581313472747</v>
      </c>
      <c r="EQ266" s="7">
        <v>19.593581313472747</v>
      </c>
      <c r="ER266" s="7">
        <v>19.593581313472747</v>
      </c>
      <c r="ES266" s="7">
        <v>19.593581313472747</v>
      </c>
      <c r="ET266" s="7">
        <v>18.408248643671236</v>
      </c>
      <c r="EU266" s="7">
        <v>18.408248643671236</v>
      </c>
      <c r="EV266" s="7">
        <v>24.894714463145377</v>
      </c>
      <c r="EW266" s="7">
        <v>24.894714463145377</v>
      </c>
      <c r="EX266" s="7">
        <v>24.894714463145377</v>
      </c>
      <c r="EY266" s="7">
        <v>24.894714463145377</v>
      </c>
      <c r="EZ266" s="7">
        <v>24.894714463145377</v>
      </c>
      <c r="FA266" s="7">
        <v>24.894714463145377</v>
      </c>
      <c r="FB266" s="7">
        <v>51.563356388084799</v>
      </c>
      <c r="FC266" s="7">
        <v>36.491922160787887</v>
      </c>
      <c r="FD266" s="7">
        <v>46.634448278818112</v>
      </c>
      <c r="FE266" s="7">
        <v>51.563356388084799</v>
      </c>
      <c r="FF266" s="7">
        <v>36.491922160787887</v>
      </c>
      <c r="FG266" s="7">
        <v>46.634448278818112</v>
      </c>
      <c r="FH266" s="7">
        <v>36.491922160787887</v>
      </c>
      <c r="FI266" s="7">
        <v>46.634448278818112</v>
      </c>
      <c r="FJ266" s="7">
        <v>36.491922160787887</v>
      </c>
      <c r="FK266" s="7">
        <v>46.634448278818112</v>
      </c>
      <c r="FL266" s="7">
        <v>25.34661353928934</v>
      </c>
      <c r="FM266" s="7">
        <v>25.34661353928934</v>
      </c>
      <c r="FN266" s="7">
        <v>25.34661353928934</v>
      </c>
      <c r="FO266" s="7">
        <v>25.34661353928934</v>
      </c>
      <c r="FP266" s="7">
        <v>36.802812668383332</v>
      </c>
      <c r="FQ266" s="7">
        <v>51.617827737681857</v>
      </c>
      <c r="FR266" s="7">
        <v>36.802812668383332</v>
      </c>
      <c r="FS266" s="7">
        <v>51.617827737681857</v>
      </c>
      <c r="FT266" s="7">
        <v>24.894714463145377</v>
      </c>
      <c r="FU266" s="7">
        <v>24.894714463145377</v>
      </c>
      <c r="FV266" s="7">
        <v>24.894714463145377</v>
      </c>
      <c r="FW266" s="7">
        <v>24.894714463145377</v>
      </c>
      <c r="FX266" s="7">
        <v>26.017035994250062</v>
      </c>
      <c r="FY266" s="7">
        <v>36.483268044496981</v>
      </c>
      <c r="FZ266" s="7">
        <v>26.017035994250062</v>
      </c>
      <c r="GA266" s="7">
        <v>36.483268044496981</v>
      </c>
      <c r="GB266" s="7">
        <v>39.099500228169731</v>
      </c>
      <c r="GC266" s="7">
        <v>39.099500228169731</v>
      </c>
      <c r="GD266" s="7">
        <v>39.099500228169731</v>
      </c>
      <c r="GE266" s="7">
        <v>39.099500228169731</v>
      </c>
      <c r="GF266" s="7">
        <v>44.879829948295558</v>
      </c>
      <c r="GG266" s="7">
        <v>44.879829948295558</v>
      </c>
      <c r="GH266" s="7">
        <v>44.879829948295558</v>
      </c>
      <c r="GI266" s="7">
        <v>44.879829948295558</v>
      </c>
      <c r="GJ266" s="7">
        <v>33.980345375966657</v>
      </c>
      <c r="GK266" s="7">
        <v>33.980345375966657</v>
      </c>
      <c r="GL266" s="7">
        <v>33.980345375966657</v>
      </c>
      <c r="GM266" s="7">
        <v>33.980345375966657</v>
      </c>
      <c r="GN266" s="7">
        <v>10.863237869501486</v>
      </c>
      <c r="GO266" s="7">
        <v>17.939856615760583</v>
      </c>
      <c r="GP266" s="7">
        <v>10.863237869501486</v>
      </c>
      <c r="GQ266" s="7">
        <v>17.939856615760583</v>
      </c>
      <c r="GR266" s="7">
        <v>0</v>
      </c>
      <c r="GS266" s="7">
        <v>0</v>
      </c>
      <c r="GT266" s="7">
        <v>0</v>
      </c>
      <c r="GU266" s="7">
        <v>0</v>
      </c>
      <c r="GV266" s="7">
        <v>0</v>
      </c>
      <c r="GW266" s="7">
        <v>0</v>
      </c>
      <c r="GX266" s="7">
        <v>0</v>
      </c>
      <c r="GY266" s="7">
        <v>0</v>
      </c>
      <c r="GZ266" s="7">
        <v>0</v>
      </c>
      <c r="HA266" s="7">
        <v>0</v>
      </c>
    </row>
    <row r="267" spans="65:209" x14ac:dyDescent="0.25">
      <c r="BM267" s="7" cm="1">
        <f t="array" ref="BM267">INDEX($HD$3:$HD$14,BN267,1)</f>
        <v>31</v>
      </c>
      <c r="BN267" s="7">
        <v>12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0</v>
      </c>
      <c r="CE267" s="7">
        <v>0</v>
      </c>
      <c r="CF267" s="7">
        <v>0</v>
      </c>
      <c r="CG267" s="7">
        <v>0</v>
      </c>
      <c r="CH267" s="7">
        <v>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0</v>
      </c>
      <c r="DH267" s="7">
        <v>0</v>
      </c>
      <c r="DI267" s="7">
        <v>0</v>
      </c>
      <c r="DJ267" s="7">
        <v>0</v>
      </c>
      <c r="DK267" s="7">
        <v>0</v>
      </c>
      <c r="DL267" s="7">
        <v>0</v>
      </c>
      <c r="DM267" s="7">
        <v>0</v>
      </c>
      <c r="DN267" s="7">
        <v>0</v>
      </c>
      <c r="DO267" s="7">
        <v>0</v>
      </c>
      <c r="DP267" s="7">
        <v>0</v>
      </c>
      <c r="DQ267" s="7">
        <v>0</v>
      </c>
      <c r="DR267" s="7">
        <v>0</v>
      </c>
      <c r="DS267" s="7">
        <v>0</v>
      </c>
      <c r="DT267" s="7">
        <v>0</v>
      </c>
      <c r="DU267" s="7">
        <v>0</v>
      </c>
      <c r="DV267" s="7">
        <v>0</v>
      </c>
      <c r="DW267" s="7">
        <v>0</v>
      </c>
      <c r="DX267" s="7">
        <v>47.4045494360454</v>
      </c>
      <c r="DY267" s="7">
        <v>47.4045494360454</v>
      </c>
      <c r="DZ267" s="7">
        <v>47.4045494360454</v>
      </c>
      <c r="EA267" s="7">
        <v>47.4045494360454</v>
      </c>
      <c r="EB267" s="7">
        <v>13.943897560082114</v>
      </c>
      <c r="EC267" s="7">
        <v>13.943897560082114</v>
      </c>
      <c r="ED267" s="7">
        <v>13.943897560082114</v>
      </c>
      <c r="EE267" s="7">
        <v>13.943897560082114</v>
      </c>
      <c r="EF267" s="7">
        <v>23.159708830845979</v>
      </c>
      <c r="EG267" s="7">
        <v>23.159708830845979</v>
      </c>
      <c r="EH267" s="7">
        <v>23.159708830845979</v>
      </c>
      <c r="EI267" s="7">
        <v>23.159708830845979</v>
      </c>
      <c r="EJ267" s="7">
        <v>32.168269183717008</v>
      </c>
      <c r="EK267" s="7">
        <v>43.606170930912008</v>
      </c>
      <c r="EL267" s="7">
        <v>32.168269183717008</v>
      </c>
      <c r="EM267" s="7">
        <v>43.606170930912008</v>
      </c>
      <c r="EN267" s="7">
        <v>67.593767404667247</v>
      </c>
      <c r="EO267" s="7">
        <v>67.593767404667247</v>
      </c>
      <c r="EP267" s="7">
        <v>13.943897560082114</v>
      </c>
      <c r="EQ267" s="7">
        <v>13.943897560082114</v>
      </c>
      <c r="ER267" s="7">
        <v>13.943897560082114</v>
      </c>
      <c r="ES267" s="7">
        <v>13.943897560082114</v>
      </c>
      <c r="ET267" s="7">
        <v>20.083222009391456</v>
      </c>
      <c r="EU267" s="7">
        <v>20.083222009391456</v>
      </c>
      <c r="EV267" s="7">
        <v>23.127905361177422</v>
      </c>
      <c r="EW267" s="7">
        <v>23.127905361177422</v>
      </c>
      <c r="EX267" s="7">
        <v>23.127905361177422</v>
      </c>
      <c r="EY267" s="7">
        <v>23.127905361177422</v>
      </c>
      <c r="EZ267" s="7">
        <v>23.127905361177422</v>
      </c>
      <c r="FA267" s="7">
        <v>23.127905361177422</v>
      </c>
      <c r="FB267" s="7">
        <v>35.006343188602614</v>
      </c>
      <c r="FC267" s="7">
        <v>31.138677779841629</v>
      </c>
      <c r="FD267" s="7">
        <v>40.455422037538106</v>
      </c>
      <c r="FE267" s="7">
        <v>35.006343188602614</v>
      </c>
      <c r="FF267" s="7">
        <v>31.138677779841629</v>
      </c>
      <c r="FG267" s="7">
        <v>40.455422037538106</v>
      </c>
      <c r="FH267" s="7">
        <v>31.138677779841629</v>
      </c>
      <c r="FI267" s="7">
        <v>40.455422037538106</v>
      </c>
      <c r="FJ267" s="7">
        <v>31.138677779841629</v>
      </c>
      <c r="FK267" s="7">
        <v>40.455422037538106</v>
      </c>
      <c r="FL267" s="7">
        <v>23.815771779816732</v>
      </c>
      <c r="FM267" s="7">
        <v>23.815771779816732</v>
      </c>
      <c r="FN267" s="7">
        <v>23.815771779816732</v>
      </c>
      <c r="FO267" s="7">
        <v>23.815771779816732</v>
      </c>
      <c r="FP267" s="7">
        <v>21.18209250336071</v>
      </c>
      <c r="FQ267" s="7">
        <v>30.387629892105526</v>
      </c>
      <c r="FR267" s="7">
        <v>21.18209250336071</v>
      </c>
      <c r="FS267" s="7">
        <v>30.387629892105526</v>
      </c>
      <c r="FT267" s="7">
        <v>23.127905361177422</v>
      </c>
      <c r="FU267" s="7">
        <v>23.127905361177422</v>
      </c>
      <c r="FV267" s="7">
        <v>23.127905361177422</v>
      </c>
      <c r="FW267" s="7">
        <v>23.127905361177422</v>
      </c>
      <c r="FX267" s="7">
        <v>18.845143066577759</v>
      </c>
      <c r="FY267" s="7">
        <v>24.818697930536636</v>
      </c>
      <c r="FZ267" s="7">
        <v>18.845143066577759</v>
      </c>
      <c r="GA267" s="7">
        <v>24.818697930536636</v>
      </c>
      <c r="GB267" s="7">
        <v>47.4045494360454</v>
      </c>
      <c r="GC267" s="7">
        <v>47.4045494360454</v>
      </c>
      <c r="GD267" s="7">
        <v>47.4045494360454</v>
      </c>
      <c r="GE267" s="7">
        <v>47.4045494360454</v>
      </c>
      <c r="GF267" s="7">
        <v>67.593767404667247</v>
      </c>
      <c r="GG267" s="7">
        <v>67.593767404667247</v>
      </c>
      <c r="GH267" s="7">
        <v>67.593767404667247</v>
      </c>
      <c r="GI267" s="7">
        <v>67.593767404667247</v>
      </c>
      <c r="GJ267" s="7">
        <v>44.725873425684789</v>
      </c>
      <c r="GK267" s="7">
        <v>44.725873425684789</v>
      </c>
      <c r="GL267" s="7">
        <v>44.725873425684789</v>
      </c>
      <c r="GM267" s="7">
        <v>44.725873425684789</v>
      </c>
      <c r="GN267" s="7">
        <v>6.0767474495835794</v>
      </c>
      <c r="GO267" s="7">
        <v>9.4538423020425206</v>
      </c>
      <c r="GP267" s="7">
        <v>6.0767474495835794</v>
      </c>
      <c r="GQ267" s="7">
        <v>9.4538423020425206</v>
      </c>
      <c r="GR267" s="7">
        <v>0</v>
      </c>
      <c r="GS267" s="7">
        <v>0</v>
      </c>
      <c r="GT267" s="7">
        <v>0</v>
      </c>
      <c r="GU267" s="7">
        <v>0</v>
      </c>
      <c r="GV267" s="7">
        <v>0</v>
      </c>
      <c r="GW267" s="7">
        <v>0</v>
      </c>
      <c r="GX267" s="7">
        <v>0</v>
      </c>
      <c r="GY267" s="7">
        <v>0</v>
      </c>
      <c r="GZ267" s="7">
        <v>0</v>
      </c>
      <c r="HA267" s="7">
        <v>0</v>
      </c>
    </row>
    <row r="268" spans="65:209" x14ac:dyDescent="0.25">
      <c r="BM268" s="7" cm="1">
        <f t="array" ref="BM268">INDEX($HD$3:$HD$14,BN268,1)</f>
        <v>31</v>
      </c>
      <c r="BN268" s="7">
        <v>12</v>
      </c>
      <c r="BO268" s="7">
        <v>1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0</v>
      </c>
      <c r="CE268" s="7">
        <v>0</v>
      </c>
      <c r="CF268" s="7">
        <v>0</v>
      </c>
      <c r="CG268" s="7">
        <v>0</v>
      </c>
      <c r="CH268" s="7">
        <v>0</v>
      </c>
      <c r="CI268" s="7">
        <v>0</v>
      </c>
      <c r="CJ268" s="7">
        <v>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>
        <v>0</v>
      </c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0</v>
      </c>
      <c r="DK268" s="7">
        <v>0</v>
      </c>
      <c r="DL268" s="7">
        <v>0</v>
      </c>
      <c r="DM268" s="7">
        <v>0</v>
      </c>
      <c r="DN268" s="7">
        <v>0</v>
      </c>
      <c r="DO268" s="7">
        <v>0</v>
      </c>
      <c r="DP268" s="7">
        <v>0</v>
      </c>
      <c r="DQ268" s="7">
        <v>0</v>
      </c>
      <c r="DR268" s="7">
        <v>0</v>
      </c>
      <c r="DS268" s="7">
        <v>0</v>
      </c>
      <c r="DT268" s="7">
        <v>0</v>
      </c>
      <c r="DU268" s="7">
        <v>0</v>
      </c>
      <c r="DV268" s="7">
        <v>0</v>
      </c>
      <c r="DW268" s="7">
        <v>0</v>
      </c>
      <c r="DX268" s="7">
        <v>45.734073512680332</v>
      </c>
      <c r="DY268" s="7">
        <v>45.734073512680332</v>
      </c>
      <c r="DZ268" s="7">
        <v>45.734073512680332</v>
      </c>
      <c r="EA268" s="7">
        <v>45.734073512680332</v>
      </c>
      <c r="EB268" s="7">
        <v>15.369815952206734</v>
      </c>
      <c r="EC268" s="7">
        <v>15.369815952206734</v>
      </c>
      <c r="ED268" s="7">
        <v>15.369815952206734</v>
      </c>
      <c r="EE268" s="7">
        <v>15.369815952206734</v>
      </c>
      <c r="EF268" s="7">
        <v>24.692262177436952</v>
      </c>
      <c r="EG268" s="7">
        <v>24.692262177436952</v>
      </c>
      <c r="EH268" s="7">
        <v>24.692262177436952</v>
      </c>
      <c r="EI268" s="7">
        <v>24.692262177436952</v>
      </c>
      <c r="EJ268" s="7">
        <v>32.003787079505926</v>
      </c>
      <c r="EK268" s="7">
        <v>44.546584875117347</v>
      </c>
      <c r="EL268" s="7">
        <v>32.003787079505926</v>
      </c>
      <c r="EM268" s="7">
        <v>44.546584875117347</v>
      </c>
      <c r="EN268" s="7">
        <v>68.605083959585087</v>
      </c>
      <c r="EO268" s="7">
        <v>68.605083959585087</v>
      </c>
      <c r="EP268" s="7">
        <v>15.369815952206734</v>
      </c>
      <c r="EQ268" s="7">
        <v>15.369815952206734</v>
      </c>
      <c r="ER268" s="7">
        <v>15.369815952206734</v>
      </c>
      <c r="ES268" s="7">
        <v>15.369815952206734</v>
      </c>
      <c r="ET268" s="7">
        <v>20.21302752258212</v>
      </c>
      <c r="EU268" s="7">
        <v>20.21302752258212</v>
      </c>
      <c r="EV268" s="7">
        <v>22.796287824013152</v>
      </c>
      <c r="EW268" s="7">
        <v>22.796287824013152</v>
      </c>
      <c r="EX268" s="7">
        <v>22.796287824013152</v>
      </c>
      <c r="EY268" s="7">
        <v>22.796287824013152</v>
      </c>
      <c r="EZ268" s="7">
        <v>22.796287824013152</v>
      </c>
      <c r="FA268" s="7">
        <v>22.796287824013152</v>
      </c>
      <c r="FB268" s="7">
        <v>32.342215026060096</v>
      </c>
      <c r="FC268" s="7">
        <v>28.855777789513191</v>
      </c>
      <c r="FD268" s="7">
        <v>38.342554400444321</v>
      </c>
      <c r="FE268" s="7">
        <v>32.342215026060096</v>
      </c>
      <c r="FF268" s="7">
        <v>28.855777789513191</v>
      </c>
      <c r="FG268" s="7">
        <v>38.342554400444321</v>
      </c>
      <c r="FH268" s="7">
        <v>28.855777789513191</v>
      </c>
      <c r="FI268" s="7">
        <v>38.342554400444321</v>
      </c>
      <c r="FJ268" s="7">
        <v>28.855777789513191</v>
      </c>
      <c r="FK268" s="7">
        <v>38.342554400444321</v>
      </c>
      <c r="FL268" s="7">
        <v>24.074965563433974</v>
      </c>
      <c r="FM268" s="7">
        <v>24.074965563433974</v>
      </c>
      <c r="FN268" s="7">
        <v>24.074965563433974</v>
      </c>
      <c r="FO268" s="7">
        <v>24.074965563433974</v>
      </c>
      <c r="FP268" s="7">
        <v>19.371402452592299</v>
      </c>
      <c r="FQ268" s="7">
        <v>29.476947928284414</v>
      </c>
      <c r="FR268" s="7">
        <v>19.371402452592299</v>
      </c>
      <c r="FS268" s="7">
        <v>29.476947928284414</v>
      </c>
      <c r="FT268" s="7">
        <v>22.796287824013152</v>
      </c>
      <c r="FU268" s="7">
        <v>22.796287824013152</v>
      </c>
      <c r="FV268" s="7">
        <v>22.796287824013152</v>
      </c>
      <c r="FW268" s="7">
        <v>22.796287824013152</v>
      </c>
      <c r="FX268" s="7">
        <v>17.627336310322583</v>
      </c>
      <c r="FY268" s="7">
        <v>23.474415354269812</v>
      </c>
      <c r="FZ268" s="7">
        <v>17.627336310322583</v>
      </c>
      <c r="GA268" s="7">
        <v>23.474415354269812</v>
      </c>
      <c r="GB268" s="7">
        <v>45.734073512680332</v>
      </c>
      <c r="GC268" s="7">
        <v>45.734073512680332</v>
      </c>
      <c r="GD268" s="7">
        <v>45.734073512680332</v>
      </c>
      <c r="GE268" s="7">
        <v>45.734073512680332</v>
      </c>
      <c r="GF268" s="7">
        <v>68.605083959585087</v>
      </c>
      <c r="GG268" s="7">
        <v>68.605083959585087</v>
      </c>
      <c r="GH268" s="7">
        <v>68.605083959585087</v>
      </c>
      <c r="GI268" s="7">
        <v>68.605083959585087</v>
      </c>
      <c r="GJ268" s="7">
        <v>43.924956830132068</v>
      </c>
      <c r="GK268" s="7">
        <v>43.924956830132068</v>
      </c>
      <c r="GL268" s="7">
        <v>43.924956830132068</v>
      </c>
      <c r="GM268" s="7">
        <v>43.924956830132068</v>
      </c>
      <c r="GN268" s="7">
        <v>5.9415991450557222</v>
      </c>
      <c r="GO268" s="7">
        <v>9.3643440995219827</v>
      </c>
      <c r="GP268" s="7">
        <v>5.9415991450557222</v>
      </c>
      <c r="GQ268" s="7">
        <v>9.3643440995219827</v>
      </c>
      <c r="GR268" s="7">
        <v>0</v>
      </c>
      <c r="GS268" s="7">
        <v>0</v>
      </c>
      <c r="GT268" s="7">
        <v>0</v>
      </c>
      <c r="GU268" s="7">
        <v>0</v>
      </c>
      <c r="GV268" s="7">
        <v>0</v>
      </c>
      <c r="GW268" s="7">
        <v>0</v>
      </c>
      <c r="GX268" s="7">
        <v>0</v>
      </c>
      <c r="GY268" s="7">
        <v>0</v>
      </c>
      <c r="GZ268" s="7">
        <v>0</v>
      </c>
      <c r="HA268" s="7">
        <v>0</v>
      </c>
    </row>
    <row r="269" spans="65:209" x14ac:dyDescent="0.25">
      <c r="BM269" s="7" cm="1">
        <f t="array" ref="BM269">INDEX($HD$3:$HD$14,BN269,1)</f>
        <v>31</v>
      </c>
      <c r="BN269" s="7">
        <v>12</v>
      </c>
      <c r="BO269" s="7">
        <v>2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>
        <v>0</v>
      </c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0</v>
      </c>
      <c r="DH269" s="7">
        <v>0</v>
      </c>
      <c r="DI269" s="7">
        <v>0</v>
      </c>
      <c r="DJ269" s="7">
        <v>0</v>
      </c>
      <c r="DK269" s="7">
        <v>0</v>
      </c>
      <c r="DL269" s="7">
        <v>0</v>
      </c>
      <c r="DM269" s="7">
        <v>0</v>
      </c>
      <c r="DN269" s="7">
        <v>0</v>
      </c>
      <c r="DO269" s="7">
        <v>0</v>
      </c>
      <c r="DP269" s="7">
        <v>0</v>
      </c>
      <c r="DQ269" s="7">
        <v>0</v>
      </c>
      <c r="DR269" s="7">
        <v>0</v>
      </c>
      <c r="DS269" s="7">
        <v>0</v>
      </c>
      <c r="DT269" s="7">
        <v>0</v>
      </c>
      <c r="DU269" s="7">
        <v>0</v>
      </c>
      <c r="DV269" s="7">
        <v>0</v>
      </c>
      <c r="DW269" s="7">
        <v>0</v>
      </c>
      <c r="DX269" s="7">
        <v>41.4087782259706</v>
      </c>
      <c r="DY269" s="7">
        <v>41.4087782259706</v>
      </c>
      <c r="DZ269" s="7">
        <v>41.4087782259706</v>
      </c>
      <c r="EA269" s="7">
        <v>41.4087782259706</v>
      </c>
      <c r="EB269" s="7">
        <v>16.927666700168636</v>
      </c>
      <c r="EC269" s="7">
        <v>16.927666700168636</v>
      </c>
      <c r="ED269" s="7">
        <v>16.927666700168636</v>
      </c>
      <c r="EE269" s="7">
        <v>16.927666700168636</v>
      </c>
      <c r="EF269" s="7">
        <v>32.927805471519036</v>
      </c>
      <c r="EG269" s="7">
        <v>32.927805471519036</v>
      </c>
      <c r="EH269" s="7">
        <v>32.927805471519036</v>
      </c>
      <c r="EI269" s="7">
        <v>32.927805471519036</v>
      </c>
      <c r="EJ269" s="7">
        <v>31.382725095403266</v>
      </c>
      <c r="EK269" s="7">
        <v>43.325800864596751</v>
      </c>
      <c r="EL269" s="7">
        <v>31.382725095403266</v>
      </c>
      <c r="EM269" s="7">
        <v>43.325800864596751</v>
      </c>
      <c r="EN269" s="7">
        <v>68.984122316173128</v>
      </c>
      <c r="EO269" s="7">
        <v>68.984122316173128</v>
      </c>
      <c r="EP269" s="7">
        <v>16.927666700168636</v>
      </c>
      <c r="EQ269" s="7">
        <v>16.927666700168636</v>
      </c>
      <c r="ER269" s="7">
        <v>16.927666700168636</v>
      </c>
      <c r="ES269" s="7">
        <v>16.927666700168636</v>
      </c>
      <c r="ET269" s="7">
        <v>21.819410615304989</v>
      </c>
      <c r="EU269" s="7">
        <v>21.819410615304989</v>
      </c>
      <c r="EV269" s="7">
        <v>20.256652170196507</v>
      </c>
      <c r="EW269" s="7">
        <v>20.256652170196507</v>
      </c>
      <c r="EX269" s="7">
        <v>20.256652170196507</v>
      </c>
      <c r="EY269" s="7">
        <v>20.256652170196507</v>
      </c>
      <c r="EZ269" s="7">
        <v>20.256652170196507</v>
      </c>
      <c r="FA269" s="7">
        <v>20.256652170196507</v>
      </c>
      <c r="FB269" s="7">
        <v>33.649775770115859</v>
      </c>
      <c r="FC269" s="7">
        <v>27.912065930240441</v>
      </c>
      <c r="FD269" s="7">
        <v>37.073602710470659</v>
      </c>
      <c r="FE269" s="7">
        <v>33.649775770115859</v>
      </c>
      <c r="FF269" s="7">
        <v>27.912065930240441</v>
      </c>
      <c r="FG269" s="7">
        <v>37.073602710470659</v>
      </c>
      <c r="FH269" s="7">
        <v>27.912065930240441</v>
      </c>
      <c r="FI269" s="7">
        <v>37.073602710470659</v>
      </c>
      <c r="FJ269" s="7">
        <v>27.912065930240441</v>
      </c>
      <c r="FK269" s="7">
        <v>37.073602710470659</v>
      </c>
      <c r="FL269" s="7">
        <v>25.273664731212616</v>
      </c>
      <c r="FM269" s="7">
        <v>25.273664731212616</v>
      </c>
      <c r="FN269" s="7">
        <v>25.273664731212616</v>
      </c>
      <c r="FO269" s="7">
        <v>25.273664731212616</v>
      </c>
      <c r="FP269" s="7">
        <v>18.664331460869501</v>
      </c>
      <c r="FQ269" s="7">
        <v>27.538158945800586</v>
      </c>
      <c r="FR269" s="7">
        <v>18.664331460869501</v>
      </c>
      <c r="FS269" s="7">
        <v>27.538158945800586</v>
      </c>
      <c r="FT269" s="7">
        <v>20.256652170196507</v>
      </c>
      <c r="FU269" s="7">
        <v>20.256652170196507</v>
      </c>
      <c r="FV269" s="7">
        <v>20.256652170196507</v>
      </c>
      <c r="FW269" s="7">
        <v>20.256652170196507</v>
      </c>
      <c r="FX269" s="7">
        <v>17.856962868913463</v>
      </c>
      <c r="FY269" s="7">
        <v>23.6290722297434</v>
      </c>
      <c r="FZ269" s="7">
        <v>17.856962868913463</v>
      </c>
      <c r="GA269" s="7">
        <v>23.6290722297434</v>
      </c>
      <c r="GB269" s="7">
        <v>41.4087782259706</v>
      </c>
      <c r="GC269" s="7">
        <v>41.4087782259706</v>
      </c>
      <c r="GD269" s="7">
        <v>41.4087782259706</v>
      </c>
      <c r="GE269" s="7">
        <v>41.4087782259706</v>
      </c>
      <c r="GF269" s="7">
        <v>68.984122316173128</v>
      </c>
      <c r="GG269" s="7">
        <v>68.984122316173128</v>
      </c>
      <c r="GH269" s="7">
        <v>68.984122316173128</v>
      </c>
      <c r="GI269" s="7">
        <v>68.984122316173128</v>
      </c>
      <c r="GJ269" s="7">
        <v>41.900084653762548</v>
      </c>
      <c r="GK269" s="7">
        <v>41.900084653762548</v>
      </c>
      <c r="GL269" s="7">
        <v>41.900084653762548</v>
      </c>
      <c r="GM269" s="7">
        <v>41.900084653762548</v>
      </c>
      <c r="GN269" s="7">
        <v>6.5664947937610076</v>
      </c>
      <c r="GO269" s="7">
        <v>9.957712834469211</v>
      </c>
      <c r="GP269" s="7">
        <v>6.5664947937610076</v>
      </c>
      <c r="GQ269" s="7">
        <v>9.957712834469211</v>
      </c>
      <c r="GR269" s="7">
        <v>0</v>
      </c>
      <c r="GS269" s="7">
        <v>0</v>
      </c>
      <c r="GT269" s="7">
        <v>0</v>
      </c>
      <c r="GU269" s="7">
        <v>0</v>
      </c>
      <c r="GV269" s="7">
        <v>0</v>
      </c>
      <c r="GW269" s="7">
        <v>0</v>
      </c>
      <c r="GX269" s="7">
        <v>0</v>
      </c>
      <c r="GY269" s="7">
        <v>0</v>
      </c>
      <c r="GZ269" s="7">
        <v>0</v>
      </c>
      <c r="HA269" s="7">
        <v>0</v>
      </c>
    </row>
    <row r="270" spans="65:209" x14ac:dyDescent="0.25">
      <c r="BM270" s="7" cm="1">
        <f t="array" ref="BM270">INDEX($HD$3:$HD$14,BN270,1)</f>
        <v>31</v>
      </c>
      <c r="BN270" s="7">
        <v>12</v>
      </c>
      <c r="BO270" s="7">
        <v>3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7">
        <v>0</v>
      </c>
      <c r="DL270" s="7">
        <v>0</v>
      </c>
      <c r="DM270" s="7">
        <v>0</v>
      </c>
      <c r="DN270" s="7">
        <v>0</v>
      </c>
      <c r="DO270" s="7">
        <v>0</v>
      </c>
      <c r="DP270" s="7">
        <v>0</v>
      </c>
      <c r="DQ270" s="7">
        <v>0</v>
      </c>
      <c r="DR270" s="7">
        <v>0</v>
      </c>
      <c r="DS270" s="7">
        <v>0</v>
      </c>
      <c r="DT270" s="7">
        <v>0</v>
      </c>
      <c r="DU270" s="7">
        <v>0</v>
      </c>
      <c r="DV270" s="7">
        <v>0</v>
      </c>
      <c r="DW270" s="7">
        <v>0</v>
      </c>
      <c r="DX270" s="7">
        <v>42.484449430841543</v>
      </c>
      <c r="DY270" s="7">
        <v>42.484449430841543</v>
      </c>
      <c r="DZ270" s="7">
        <v>42.484449430841543</v>
      </c>
      <c r="EA270" s="7">
        <v>42.484449430841543</v>
      </c>
      <c r="EB270" s="7">
        <v>16.842911522129032</v>
      </c>
      <c r="EC270" s="7">
        <v>16.842911522129032</v>
      </c>
      <c r="ED270" s="7">
        <v>16.842911522129032</v>
      </c>
      <c r="EE270" s="7">
        <v>16.842911522129032</v>
      </c>
      <c r="EF270" s="7">
        <v>29.442416567774174</v>
      </c>
      <c r="EG270" s="7">
        <v>29.442416567774174</v>
      </c>
      <c r="EH270" s="7">
        <v>29.442416567774174</v>
      </c>
      <c r="EI270" s="7">
        <v>29.442416567774174</v>
      </c>
      <c r="EJ270" s="7">
        <v>32.017410541539547</v>
      </c>
      <c r="EK270" s="7">
        <v>44.392813815802057</v>
      </c>
      <c r="EL270" s="7">
        <v>32.017410541539547</v>
      </c>
      <c r="EM270" s="7">
        <v>44.392813815802057</v>
      </c>
      <c r="EN270" s="7">
        <v>68.944067543958852</v>
      </c>
      <c r="EO270" s="7">
        <v>68.944067543958852</v>
      </c>
      <c r="EP270" s="7">
        <v>16.842911522129032</v>
      </c>
      <c r="EQ270" s="7">
        <v>16.842911522129032</v>
      </c>
      <c r="ER270" s="7">
        <v>16.842911522129032</v>
      </c>
      <c r="ES270" s="7">
        <v>16.842911522129032</v>
      </c>
      <c r="ET270" s="7">
        <v>21.604448767461857</v>
      </c>
      <c r="EU270" s="7">
        <v>21.604448767461857</v>
      </c>
      <c r="EV270" s="7">
        <v>22.435893171023405</v>
      </c>
      <c r="EW270" s="7">
        <v>22.435893171023405</v>
      </c>
      <c r="EX270" s="7">
        <v>22.435893171023405</v>
      </c>
      <c r="EY270" s="7">
        <v>22.435893171023405</v>
      </c>
      <c r="EZ270" s="7">
        <v>22.435893171023405</v>
      </c>
      <c r="FA270" s="7">
        <v>22.435893171023405</v>
      </c>
      <c r="FB270" s="7">
        <v>35.386224472995643</v>
      </c>
      <c r="FC270" s="7">
        <v>27.583809898192055</v>
      </c>
      <c r="FD270" s="7">
        <v>36.277937373941334</v>
      </c>
      <c r="FE270" s="7">
        <v>35.386224472995643</v>
      </c>
      <c r="FF270" s="7">
        <v>27.583809898192055</v>
      </c>
      <c r="FG270" s="7">
        <v>36.277937373941334</v>
      </c>
      <c r="FH270" s="7">
        <v>27.583809898192055</v>
      </c>
      <c r="FI270" s="7">
        <v>36.277937373941334</v>
      </c>
      <c r="FJ270" s="7">
        <v>27.583809898192055</v>
      </c>
      <c r="FK270" s="7">
        <v>36.277937373941334</v>
      </c>
      <c r="FL270" s="7">
        <v>24.496787930263881</v>
      </c>
      <c r="FM270" s="7">
        <v>24.496787930263881</v>
      </c>
      <c r="FN270" s="7">
        <v>24.496787930263881</v>
      </c>
      <c r="FO270" s="7">
        <v>24.496787930263881</v>
      </c>
      <c r="FP270" s="7">
        <v>17.823024141791763</v>
      </c>
      <c r="FQ270" s="7">
        <v>26.727058033630456</v>
      </c>
      <c r="FR270" s="7">
        <v>17.823024141791763</v>
      </c>
      <c r="FS270" s="7">
        <v>26.727058033630456</v>
      </c>
      <c r="FT270" s="7">
        <v>22.435893171023405</v>
      </c>
      <c r="FU270" s="7">
        <v>22.435893171023405</v>
      </c>
      <c r="FV270" s="7">
        <v>22.435893171023405</v>
      </c>
      <c r="FW270" s="7">
        <v>22.435893171023405</v>
      </c>
      <c r="FX270" s="7">
        <v>18.484129300184744</v>
      </c>
      <c r="FY270" s="7">
        <v>24.3814125784941</v>
      </c>
      <c r="FZ270" s="7">
        <v>18.484129300184744</v>
      </c>
      <c r="GA270" s="7">
        <v>24.3814125784941</v>
      </c>
      <c r="GB270" s="7">
        <v>42.484449430841543</v>
      </c>
      <c r="GC270" s="7">
        <v>42.484449430841543</v>
      </c>
      <c r="GD270" s="7">
        <v>42.484449430841543</v>
      </c>
      <c r="GE270" s="7">
        <v>42.484449430841543</v>
      </c>
      <c r="GF270" s="7">
        <v>68.944067543958852</v>
      </c>
      <c r="GG270" s="7">
        <v>68.944067543958852</v>
      </c>
      <c r="GH270" s="7">
        <v>68.944067543958852</v>
      </c>
      <c r="GI270" s="7">
        <v>68.944067543958852</v>
      </c>
      <c r="GJ270" s="7">
        <v>46.67250073214511</v>
      </c>
      <c r="GK270" s="7">
        <v>46.67250073214511</v>
      </c>
      <c r="GL270" s="7">
        <v>46.67250073214511</v>
      </c>
      <c r="GM270" s="7">
        <v>46.67250073214511</v>
      </c>
      <c r="GN270" s="7">
        <v>6.7688936600088025</v>
      </c>
      <c r="GO270" s="7">
        <v>10.086078056973589</v>
      </c>
      <c r="GP270" s="7">
        <v>6.7688936600088025</v>
      </c>
      <c r="GQ270" s="7">
        <v>10.086078056973589</v>
      </c>
      <c r="GR270" s="7">
        <v>0</v>
      </c>
      <c r="GS270" s="7">
        <v>0</v>
      </c>
      <c r="GT270" s="7">
        <v>0</v>
      </c>
      <c r="GU270" s="7">
        <v>0</v>
      </c>
      <c r="GV270" s="7">
        <v>0</v>
      </c>
      <c r="GW270" s="7">
        <v>0</v>
      </c>
      <c r="GX270" s="7">
        <v>0</v>
      </c>
      <c r="GY270" s="7">
        <v>0</v>
      </c>
      <c r="GZ270" s="7">
        <v>0</v>
      </c>
      <c r="HA270" s="7">
        <v>0</v>
      </c>
    </row>
    <row r="271" spans="65:209" x14ac:dyDescent="0.25">
      <c r="BM271" s="7" cm="1">
        <f t="array" ref="BM271">INDEX($HD$3:$HD$14,BN271,1)</f>
        <v>31</v>
      </c>
      <c r="BN271" s="7">
        <v>12</v>
      </c>
      <c r="BO271" s="7">
        <v>4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0</v>
      </c>
      <c r="CD271" s="7">
        <v>0</v>
      </c>
      <c r="CE271" s="7">
        <v>0</v>
      </c>
      <c r="CF271" s="7">
        <v>0</v>
      </c>
      <c r="CG271" s="7">
        <v>0</v>
      </c>
      <c r="CH271" s="7">
        <v>0</v>
      </c>
      <c r="CI271" s="7">
        <v>0</v>
      </c>
      <c r="CJ271" s="7">
        <v>0</v>
      </c>
      <c r="CK271" s="7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0</v>
      </c>
      <c r="CS271" s="7">
        <v>0</v>
      </c>
      <c r="CT271" s="7">
        <v>0</v>
      </c>
      <c r="CU271" s="7">
        <v>0</v>
      </c>
      <c r="CV271" s="7">
        <v>0</v>
      </c>
      <c r="CW271" s="7">
        <v>0</v>
      </c>
      <c r="CX271" s="7">
        <v>0</v>
      </c>
      <c r="CY271" s="7">
        <v>0</v>
      </c>
      <c r="CZ271" s="7">
        <v>0</v>
      </c>
      <c r="DA271" s="7">
        <v>0</v>
      </c>
      <c r="DB271" s="7">
        <v>0</v>
      </c>
      <c r="DC271" s="7">
        <v>0</v>
      </c>
      <c r="DD271" s="7">
        <v>0</v>
      </c>
      <c r="DE271" s="7">
        <v>0</v>
      </c>
      <c r="DF271" s="7">
        <v>0</v>
      </c>
      <c r="DG271" s="7">
        <v>0</v>
      </c>
      <c r="DH271" s="7">
        <v>0</v>
      </c>
      <c r="DI271" s="7">
        <v>0</v>
      </c>
      <c r="DJ271" s="7">
        <v>0</v>
      </c>
      <c r="DK271" s="7">
        <v>0</v>
      </c>
      <c r="DL271" s="7">
        <v>0</v>
      </c>
      <c r="DM271" s="7">
        <v>0</v>
      </c>
      <c r="DN271" s="7">
        <v>0</v>
      </c>
      <c r="DO271" s="7">
        <v>0</v>
      </c>
      <c r="DP271" s="7">
        <v>0</v>
      </c>
      <c r="DQ271" s="7">
        <v>0</v>
      </c>
      <c r="DR271" s="7">
        <v>0</v>
      </c>
      <c r="DS271" s="7">
        <v>0</v>
      </c>
      <c r="DT271" s="7">
        <v>0</v>
      </c>
      <c r="DU271" s="7">
        <v>0</v>
      </c>
      <c r="DV271" s="7">
        <v>0</v>
      </c>
      <c r="DW271" s="7">
        <v>0</v>
      </c>
      <c r="DX271" s="7">
        <v>40.723221866020566</v>
      </c>
      <c r="DY271" s="7">
        <v>40.723221866020566</v>
      </c>
      <c r="DZ271" s="7">
        <v>40.723221866020566</v>
      </c>
      <c r="EA271" s="7">
        <v>40.723221866020566</v>
      </c>
      <c r="EB271" s="7">
        <v>15.739617483024967</v>
      </c>
      <c r="EC271" s="7">
        <v>15.739617483024967</v>
      </c>
      <c r="ED271" s="7">
        <v>15.739617483024967</v>
      </c>
      <c r="EE271" s="7">
        <v>15.739617483024967</v>
      </c>
      <c r="EF271" s="7">
        <v>28.725936113454544</v>
      </c>
      <c r="EG271" s="7">
        <v>28.725936113454544</v>
      </c>
      <c r="EH271" s="7">
        <v>28.725936113454544</v>
      </c>
      <c r="EI271" s="7">
        <v>28.725936113454544</v>
      </c>
      <c r="EJ271" s="7">
        <v>31.735654622548349</v>
      </c>
      <c r="EK271" s="7">
        <v>43.333784483058565</v>
      </c>
      <c r="EL271" s="7">
        <v>31.735654622548349</v>
      </c>
      <c r="EM271" s="7">
        <v>43.333784483058565</v>
      </c>
      <c r="EN271" s="7">
        <v>69.589832816734614</v>
      </c>
      <c r="EO271" s="7">
        <v>69.589832816734614</v>
      </c>
      <c r="EP271" s="7">
        <v>15.739617483024967</v>
      </c>
      <c r="EQ271" s="7">
        <v>15.739617483024967</v>
      </c>
      <c r="ER271" s="7">
        <v>15.739617483024967</v>
      </c>
      <c r="ES271" s="7">
        <v>15.739617483024967</v>
      </c>
      <c r="ET271" s="7">
        <v>19.866552076492653</v>
      </c>
      <c r="EU271" s="7">
        <v>19.866552076492653</v>
      </c>
      <c r="EV271" s="7">
        <v>23.590042513130481</v>
      </c>
      <c r="EW271" s="7">
        <v>23.590042513130481</v>
      </c>
      <c r="EX271" s="7">
        <v>23.590042513130481</v>
      </c>
      <c r="EY271" s="7">
        <v>23.590042513130481</v>
      </c>
      <c r="EZ271" s="7">
        <v>23.590042513130481</v>
      </c>
      <c r="FA271" s="7">
        <v>23.590042513130481</v>
      </c>
      <c r="FB271" s="7">
        <v>34.791163459217024</v>
      </c>
      <c r="FC271" s="7">
        <v>29.179446963221373</v>
      </c>
      <c r="FD271" s="7">
        <v>37.986059349577751</v>
      </c>
      <c r="FE271" s="7">
        <v>34.791163459217024</v>
      </c>
      <c r="FF271" s="7">
        <v>29.179446963221373</v>
      </c>
      <c r="FG271" s="7">
        <v>37.986059349577751</v>
      </c>
      <c r="FH271" s="7">
        <v>29.179446963221373</v>
      </c>
      <c r="FI271" s="7">
        <v>37.986059349577751</v>
      </c>
      <c r="FJ271" s="7">
        <v>29.179446963221373</v>
      </c>
      <c r="FK271" s="7">
        <v>37.986059349577751</v>
      </c>
      <c r="FL271" s="7">
        <v>24.474354130674463</v>
      </c>
      <c r="FM271" s="7">
        <v>24.474354130674463</v>
      </c>
      <c r="FN271" s="7">
        <v>24.474354130674463</v>
      </c>
      <c r="FO271" s="7">
        <v>24.474354130674463</v>
      </c>
      <c r="FP271" s="7">
        <v>17.321759814350433</v>
      </c>
      <c r="FQ271" s="7">
        <v>26.003265691413514</v>
      </c>
      <c r="FR271" s="7">
        <v>17.321759814350433</v>
      </c>
      <c r="FS271" s="7">
        <v>26.003265691413514</v>
      </c>
      <c r="FT271" s="7">
        <v>23.590042513130481</v>
      </c>
      <c r="FU271" s="7">
        <v>23.590042513130481</v>
      </c>
      <c r="FV271" s="7">
        <v>23.590042513130481</v>
      </c>
      <c r="FW271" s="7">
        <v>23.590042513130481</v>
      </c>
      <c r="FX271" s="7">
        <v>19.677685511475044</v>
      </c>
      <c r="FY271" s="7">
        <v>25.691014843775665</v>
      </c>
      <c r="FZ271" s="7">
        <v>19.677685511475044</v>
      </c>
      <c r="GA271" s="7">
        <v>25.691014843775665</v>
      </c>
      <c r="GB271" s="7">
        <v>40.723221866020566</v>
      </c>
      <c r="GC271" s="7">
        <v>40.723221866020566</v>
      </c>
      <c r="GD271" s="7">
        <v>40.723221866020566</v>
      </c>
      <c r="GE271" s="7">
        <v>40.723221866020566</v>
      </c>
      <c r="GF271" s="7">
        <v>69.589832816734614</v>
      </c>
      <c r="GG271" s="7">
        <v>69.589832816734614</v>
      </c>
      <c r="GH271" s="7">
        <v>69.589832816734614</v>
      </c>
      <c r="GI271" s="7">
        <v>69.589832816734614</v>
      </c>
      <c r="GJ271" s="7">
        <v>45.372396539269701</v>
      </c>
      <c r="GK271" s="7">
        <v>45.372396539269701</v>
      </c>
      <c r="GL271" s="7">
        <v>45.372396539269701</v>
      </c>
      <c r="GM271" s="7">
        <v>45.372396539269701</v>
      </c>
      <c r="GN271" s="7">
        <v>6.1323038369926763</v>
      </c>
      <c r="GO271" s="7">
        <v>9.5658656491319771</v>
      </c>
      <c r="GP271" s="7">
        <v>6.1323038369926763</v>
      </c>
      <c r="GQ271" s="7">
        <v>9.5658656491319771</v>
      </c>
      <c r="GR271" s="7">
        <v>0</v>
      </c>
      <c r="GS271" s="7">
        <v>0</v>
      </c>
      <c r="GT271" s="7">
        <v>0</v>
      </c>
      <c r="GU271" s="7">
        <v>0</v>
      </c>
      <c r="GV271" s="7">
        <v>0</v>
      </c>
      <c r="GW271" s="7">
        <v>0</v>
      </c>
      <c r="GX271" s="7">
        <v>0</v>
      </c>
      <c r="GY271" s="7">
        <v>0</v>
      </c>
      <c r="GZ271" s="7">
        <v>0</v>
      </c>
      <c r="HA271" s="7">
        <v>0</v>
      </c>
    </row>
    <row r="272" spans="65:209" x14ac:dyDescent="0.25">
      <c r="BM272" s="7" cm="1">
        <f t="array" ref="BM272">INDEX($HD$3:$HD$14,BN272,1)</f>
        <v>31</v>
      </c>
      <c r="BN272" s="7">
        <v>12</v>
      </c>
      <c r="BO272" s="7">
        <v>5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0</v>
      </c>
      <c r="DH272" s="7">
        <v>0</v>
      </c>
      <c r="DI272" s="7">
        <v>0</v>
      </c>
      <c r="DJ272" s="7">
        <v>0</v>
      </c>
      <c r="DK272" s="7">
        <v>0</v>
      </c>
      <c r="DL272" s="7">
        <v>0</v>
      </c>
      <c r="DM272" s="7">
        <v>0</v>
      </c>
      <c r="DN272" s="7">
        <v>0</v>
      </c>
      <c r="DO272" s="7">
        <v>0</v>
      </c>
      <c r="DP272" s="7">
        <v>0</v>
      </c>
      <c r="DQ272" s="7">
        <v>0</v>
      </c>
      <c r="DR272" s="7">
        <v>0</v>
      </c>
      <c r="DS272" s="7">
        <v>0</v>
      </c>
      <c r="DT272" s="7">
        <v>0</v>
      </c>
      <c r="DU272" s="7">
        <v>0</v>
      </c>
      <c r="DV272" s="7">
        <v>0</v>
      </c>
      <c r="DW272" s="7">
        <v>0</v>
      </c>
      <c r="DX272" s="7">
        <v>39.429436881595294</v>
      </c>
      <c r="DY272" s="7">
        <v>39.429436881595294</v>
      </c>
      <c r="DZ272" s="7">
        <v>39.429436881595294</v>
      </c>
      <c r="EA272" s="7">
        <v>39.429436881595294</v>
      </c>
      <c r="EB272" s="7">
        <v>15.802455146677453</v>
      </c>
      <c r="EC272" s="7">
        <v>15.802455146677453</v>
      </c>
      <c r="ED272" s="7">
        <v>15.802455146677453</v>
      </c>
      <c r="EE272" s="7">
        <v>15.802455146677453</v>
      </c>
      <c r="EF272" s="7">
        <v>26.399250552614436</v>
      </c>
      <c r="EG272" s="7">
        <v>26.399250552614436</v>
      </c>
      <c r="EH272" s="7">
        <v>26.399250552614436</v>
      </c>
      <c r="EI272" s="7">
        <v>26.399250552614436</v>
      </c>
      <c r="EJ272" s="7">
        <v>31.994936541941339</v>
      </c>
      <c r="EK272" s="7">
        <v>43.236306878111442</v>
      </c>
      <c r="EL272" s="7">
        <v>31.994936541941339</v>
      </c>
      <c r="EM272" s="7">
        <v>43.236306878111442</v>
      </c>
      <c r="EN272" s="7">
        <v>71.210219287477756</v>
      </c>
      <c r="EO272" s="7">
        <v>71.210219287477756</v>
      </c>
      <c r="EP272" s="7">
        <v>15.802455146677453</v>
      </c>
      <c r="EQ272" s="7">
        <v>15.802455146677453</v>
      </c>
      <c r="ER272" s="7">
        <v>15.802455146677453</v>
      </c>
      <c r="ES272" s="7">
        <v>15.802455146677453</v>
      </c>
      <c r="ET272" s="7">
        <v>19.786684938024912</v>
      </c>
      <c r="EU272" s="7">
        <v>19.786684938024912</v>
      </c>
      <c r="EV272" s="7">
        <v>23.973970052815162</v>
      </c>
      <c r="EW272" s="7">
        <v>23.973970052815162</v>
      </c>
      <c r="EX272" s="7">
        <v>23.973970052815162</v>
      </c>
      <c r="EY272" s="7">
        <v>23.973970052815162</v>
      </c>
      <c r="EZ272" s="7">
        <v>23.973970052815162</v>
      </c>
      <c r="FA272" s="7">
        <v>23.973970052815162</v>
      </c>
      <c r="FB272" s="7">
        <v>32.87404844161145</v>
      </c>
      <c r="FC272" s="7">
        <v>30.767674318551293</v>
      </c>
      <c r="FD272" s="7">
        <v>39.830812282992696</v>
      </c>
      <c r="FE272" s="7">
        <v>32.87404844161145</v>
      </c>
      <c r="FF272" s="7">
        <v>30.767674318551293</v>
      </c>
      <c r="FG272" s="7">
        <v>39.830812282992696</v>
      </c>
      <c r="FH272" s="7">
        <v>30.767674318551293</v>
      </c>
      <c r="FI272" s="7">
        <v>39.830812282992696</v>
      </c>
      <c r="FJ272" s="7">
        <v>30.767674318551293</v>
      </c>
      <c r="FK272" s="7">
        <v>39.830812282992696</v>
      </c>
      <c r="FL272" s="7">
        <v>24.252968730052832</v>
      </c>
      <c r="FM272" s="7">
        <v>24.252968730052832</v>
      </c>
      <c r="FN272" s="7">
        <v>24.252968730052832</v>
      </c>
      <c r="FO272" s="7">
        <v>24.252968730052832</v>
      </c>
      <c r="FP272" s="7">
        <v>18.05908105890326</v>
      </c>
      <c r="FQ272" s="7">
        <v>26.826764214086534</v>
      </c>
      <c r="FR272" s="7">
        <v>18.05908105890326</v>
      </c>
      <c r="FS272" s="7">
        <v>26.826764214086534</v>
      </c>
      <c r="FT272" s="7">
        <v>23.973970052815162</v>
      </c>
      <c r="FU272" s="7">
        <v>23.973970052815162</v>
      </c>
      <c r="FV272" s="7">
        <v>23.973970052815162</v>
      </c>
      <c r="FW272" s="7">
        <v>23.973970052815162</v>
      </c>
      <c r="FX272" s="7">
        <v>19.937853874670065</v>
      </c>
      <c r="FY272" s="7">
        <v>25.953564282137854</v>
      </c>
      <c r="FZ272" s="7">
        <v>19.937853874670065</v>
      </c>
      <c r="GA272" s="7">
        <v>25.953564282137854</v>
      </c>
      <c r="GB272" s="7">
        <v>39.429436881595294</v>
      </c>
      <c r="GC272" s="7">
        <v>39.429436881595294</v>
      </c>
      <c r="GD272" s="7">
        <v>39.429436881595294</v>
      </c>
      <c r="GE272" s="7">
        <v>39.429436881595294</v>
      </c>
      <c r="GF272" s="7">
        <v>71.210219287477756</v>
      </c>
      <c r="GG272" s="7">
        <v>71.210219287477756</v>
      </c>
      <c r="GH272" s="7">
        <v>71.210219287477756</v>
      </c>
      <c r="GI272" s="7">
        <v>71.210219287477756</v>
      </c>
      <c r="GJ272" s="7">
        <v>45.100418511047025</v>
      </c>
      <c r="GK272" s="7">
        <v>45.100418511047025</v>
      </c>
      <c r="GL272" s="7">
        <v>45.100418511047025</v>
      </c>
      <c r="GM272" s="7">
        <v>45.100418511047025</v>
      </c>
      <c r="GN272" s="7">
        <v>6.1474935717389991</v>
      </c>
      <c r="GO272" s="7">
        <v>9.2363517798328445</v>
      </c>
      <c r="GP272" s="7">
        <v>6.1474935717389991</v>
      </c>
      <c r="GQ272" s="7">
        <v>9.2363517798328445</v>
      </c>
      <c r="GR272" s="7">
        <v>0</v>
      </c>
      <c r="GS272" s="7">
        <v>0</v>
      </c>
      <c r="GT272" s="7">
        <v>0</v>
      </c>
      <c r="GU272" s="7">
        <v>0</v>
      </c>
      <c r="GV272" s="7">
        <v>0</v>
      </c>
      <c r="GW272" s="7">
        <v>0</v>
      </c>
      <c r="GX272" s="7">
        <v>0</v>
      </c>
      <c r="GY272" s="7">
        <v>0</v>
      </c>
      <c r="GZ272" s="7">
        <v>0</v>
      </c>
      <c r="HA272" s="7">
        <v>0</v>
      </c>
    </row>
    <row r="273" spans="65:209" x14ac:dyDescent="0.25">
      <c r="BM273" s="7" cm="1">
        <f t="array" ref="BM273">INDEX($HD$3:$HD$14,BN273,1)</f>
        <v>31</v>
      </c>
      <c r="BN273" s="7">
        <v>12</v>
      </c>
      <c r="BO273" s="7">
        <v>6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0</v>
      </c>
      <c r="CD273" s="7">
        <v>0</v>
      </c>
      <c r="CE273" s="7">
        <v>0</v>
      </c>
      <c r="CF273" s="7">
        <v>0</v>
      </c>
      <c r="CG273" s="7">
        <v>0</v>
      </c>
      <c r="CH273" s="7">
        <v>0</v>
      </c>
      <c r="CI273" s="7">
        <v>0</v>
      </c>
      <c r="CJ273" s="7">
        <v>0</v>
      </c>
      <c r="CK273" s="7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0</v>
      </c>
      <c r="CV273" s="7">
        <v>0</v>
      </c>
      <c r="CW273" s="7">
        <v>0</v>
      </c>
      <c r="CX273" s="7">
        <v>0</v>
      </c>
      <c r="CY273" s="7">
        <v>0</v>
      </c>
      <c r="CZ273" s="7">
        <v>0</v>
      </c>
      <c r="DA273" s="7">
        <v>0</v>
      </c>
      <c r="DB273" s="7">
        <v>0</v>
      </c>
      <c r="DC273" s="7">
        <v>0</v>
      </c>
      <c r="DD273" s="7">
        <v>0</v>
      </c>
      <c r="DE273" s="7">
        <v>0</v>
      </c>
      <c r="DF273" s="7">
        <v>0</v>
      </c>
      <c r="DG273" s="7">
        <v>0</v>
      </c>
      <c r="DH273" s="7">
        <v>0</v>
      </c>
      <c r="DI273" s="7">
        <v>0</v>
      </c>
      <c r="DJ273" s="7">
        <v>0</v>
      </c>
      <c r="DK273" s="7">
        <v>0</v>
      </c>
      <c r="DL273" s="7">
        <v>0</v>
      </c>
      <c r="DM273" s="7">
        <v>0</v>
      </c>
      <c r="DN273" s="7">
        <v>0</v>
      </c>
      <c r="DO273" s="7">
        <v>0</v>
      </c>
      <c r="DP273" s="7">
        <v>0</v>
      </c>
      <c r="DQ273" s="7">
        <v>0</v>
      </c>
      <c r="DR273" s="7">
        <v>0</v>
      </c>
      <c r="DS273" s="7">
        <v>0</v>
      </c>
      <c r="DT273" s="7">
        <v>0</v>
      </c>
      <c r="DU273" s="7">
        <v>0</v>
      </c>
      <c r="DV273" s="7">
        <v>0</v>
      </c>
      <c r="DW273" s="7">
        <v>0</v>
      </c>
      <c r="DX273" s="7">
        <v>40.941143888318123</v>
      </c>
      <c r="DY273" s="7">
        <v>40.941143888318123</v>
      </c>
      <c r="DZ273" s="7">
        <v>40.941143888318123</v>
      </c>
      <c r="EA273" s="7">
        <v>40.941143888318123</v>
      </c>
      <c r="EB273" s="7">
        <v>14.75639888659531</v>
      </c>
      <c r="EC273" s="7">
        <v>14.75639888659531</v>
      </c>
      <c r="ED273" s="7">
        <v>14.75639888659531</v>
      </c>
      <c r="EE273" s="7">
        <v>14.75639888659531</v>
      </c>
      <c r="EF273" s="7">
        <v>24.168248618456047</v>
      </c>
      <c r="EG273" s="7">
        <v>24.168248618456047</v>
      </c>
      <c r="EH273" s="7">
        <v>24.168248618456047</v>
      </c>
      <c r="EI273" s="7">
        <v>24.168248618456047</v>
      </c>
      <c r="EJ273" s="7">
        <v>33.005663905888575</v>
      </c>
      <c r="EK273" s="7">
        <v>44.749902660590905</v>
      </c>
      <c r="EL273" s="7">
        <v>33.005663905888575</v>
      </c>
      <c r="EM273" s="7">
        <v>44.749902660590905</v>
      </c>
      <c r="EN273" s="7">
        <v>72.125328152038151</v>
      </c>
      <c r="EO273" s="7">
        <v>72.125328152038151</v>
      </c>
      <c r="EP273" s="7">
        <v>14.75639888659531</v>
      </c>
      <c r="EQ273" s="7">
        <v>14.75639888659531</v>
      </c>
      <c r="ER273" s="7">
        <v>14.75639888659531</v>
      </c>
      <c r="ES273" s="7">
        <v>14.75639888659531</v>
      </c>
      <c r="ET273" s="7">
        <v>18.973474337806437</v>
      </c>
      <c r="EU273" s="7">
        <v>18.973474337806437</v>
      </c>
      <c r="EV273" s="7">
        <v>23.588283418429562</v>
      </c>
      <c r="EW273" s="7">
        <v>23.588283418429562</v>
      </c>
      <c r="EX273" s="7">
        <v>23.588283418429562</v>
      </c>
      <c r="EY273" s="7">
        <v>23.588283418429562</v>
      </c>
      <c r="EZ273" s="7">
        <v>23.588283418429562</v>
      </c>
      <c r="FA273" s="7">
        <v>23.588283418429562</v>
      </c>
      <c r="FB273" s="7">
        <v>35.350557088637856</v>
      </c>
      <c r="FC273" s="7">
        <v>30.169818744668646</v>
      </c>
      <c r="FD273" s="7">
        <v>39.013392307681741</v>
      </c>
      <c r="FE273" s="7">
        <v>35.350557088637856</v>
      </c>
      <c r="FF273" s="7">
        <v>30.169818744668646</v>
      </c>
      <c r="FG273" s="7">
        <v>39.013392307681741</v>
      </c>
      <c r="FH273" s="7">
        <v>30.169818744668646</v>
      </c>
      <c r="FI273" s="7">
        <v>39.013392307681741</v>
      </c>
      <c r="FJ273" s="7">
        <v>30.169818744668646</v>
      </c>
      <c r="FK273" s="7">
        <v>39.013392307681741</v>
      </c>
      <c r="FL273" s="7">
        <v>25.117562341831388</v>
      </c>
      <c r="FM273" s="7">
        <v>25.117562341831388</v>
      </c>
      <c r="FN273" s="7">
        <v>25.117562341831388</v>
      </c>
      <c r="FO273" s="7">
        <v>25.117562341831388</v>
      </c>
      <c r="FP273" s="7">
        <v>19.183871672700882</v>
      </c>
      <c r="FQ273" s="7">
        <v>27.275614290473627</v>
      </c>
      <c r="FR273" s="7">
        <v>19.183871672700882</v>
      </c>
      <c r="FS273" s="7">
        <v>27.275614290473627</v>
      </c>
      <c r="FT273" s="7">
        <v>23.588283418429562</v>
      </c>
      <c r="FU273" s="7">
        <v>23.588283418429562</v>
      </c>
      <c r="FV273" s="7">
        <v>23.588283418429562</v>
      </c>
      <c r="FW273" s="7">
        <v>23.588283418429562</v>
      </c>
      <c r="FX273" s="7">
        <v>19.571115295825493</v>
      </c>
      <c r="FY273" s="7">
        <v>25.884358449997052</v>
      </c>
      <c r="FZ273" s="7">
        <v>19.571115295825493</v>
      </c>
      <c r="GA273" s="7">
        <v>25.884358449997052</v>
      </c>
      <c r="GB273" s="7">
        <v>40.941143888318123</v>
      </c>
      <c r="GC273" s="7">
        <v>40.941143888318123</v>
      </c>
      <c r="GD273" s="7">
        <v>40.941143888318123</v>
      </c>
      <c r="GE273" s="7">
        <v>40.941143888318123</v>
      </c>
      <c r="GF273" s="7">
        <v>72.125328152038151</v>
      </c>
      <c r="GG273" s="7">
        <v>72.125328152038151</v>
      </c>
      <c r="GH273" s="7">
        <v>72.125328152038151</v>
      </c>
      <c r="GI273" s="7">
        <v>72.125328152038151</v>
      </c>
      <c r="GJ273" s="7">
        <v>46.872803878506119</v>
      </c>
      <c r="GK273" s="7">
        <v>46.872803878506119</v>
      </c>
      <c r="GL273" s="7">
        <v>46.872803878506119</v>
      </c>
      <c r="GM273" s="7">
        <v>46.872803878506119</v>
      </c>
      <c r="GN273" s="7">
        <v>6.6399014998372374</v>
      </c>
      <c r="GO273" s="7">
        <v>9.5428277535366561</v>
      </c>
      <c r="GP273" s="7">
        <v>6.6399014998372374</v>
      </c>
      <c r="GQ273" s="7">
        <v>9.5428277535366561</v>
      </c>
      <c r="GR273" s="7">
        <v>0</v>
      </c>
      <c r="GS273" s="7">
        <v>0</v>
      </c>
      <c r="GT273" s="7">
        <v>0</v>
      </c>
      <c r="GU273" s="7">
        <v>0</v>
      </c>
      <c r="GV273" s="7">
        <v>0</v>
      </c>
      <c r="GW273" s="7">
        <v>0</v>
      </c>
      <c r="GX273" s="7">
        <v>0</v>
      </c>
      <c r="GY273" s="7">
        <v>0</v>
      </c>
      <c r="GZ273" s="7">
        <v>0</v>
      </c>
      <c r="HA273" s="7">
        <v>0</v>
      </c>
    </row>
    <row r="274" spans="65:209" x14ac:dyDescent="0.25">
      <c r="BM274" s="7" cm="1">
        <f t="array" ref="BM274">INDEX($HD$3:$HD$14,BN274,1)</f>
        <v>31</v>
      </c>
      <c r="BN274" s="7">
        <v>12</v>
      </c>
      <c r="BO274" s="7">
        <v>7</v>
      </c>
      <c r="BP274" s="7">
        <v>0.22373817629765366</v>
      </c>
      <c r="BQ274" s="7">
        <v>0.22373817629765366</v>
      </c>
      <c r="BR274" s="7">
        <v>0.22373817629765366</v>
      </c>
      <c r="BS274" s="7">
        <v>0.22373817629765366</v>
      </c>
      <c r="BT274" s="7">
        <v>0</v>
      </c>
      <c r="BU274" s="7">
        <v>0</v>
      </c>
      <c r="BV274" s="7">
        <v>0</v>
      </c>
      <c r="BW274" s="7">
        <v>0</v>
      </c>
      <c r="BX274" s="7">
        <v>0.66669951566422203</v>
      </c>
      <c r="BY274" s="7">
        <v>0.66669951566422203</v>
      </c>
      <c r="BZ274" s="7">
        <v>0</v>
      </c>
      <c r="CA274" s="7">
        <v>0</v>
      </c>
      <c r="CB274" s="7">
        <v>0</v>
      </c>
      <c r="CC274" s="7">
        <v>0</v>
      </c>
      <c r="CD274" s="7">
        <v>2.9939288212609959E-2</v>
      </c>
      <c r="CE274" s="7">
        <v>2.9939288212609959E-2</v>
      </c>
      <c r="CF274" s="7">
        <v>2.9939288212609959E-2</v>
      </c>
      <c r="CG274" s="7">
        <v>2.9939288212609959E-2</v>
      </c>
      <c r="CH274" s="7">
        <v>2.9939288212609959E-2</v>
      </c>
      <c r="CI274" s="7">
        <v>2.9939288212609959E-2</v>
      </c>
      <c r="CJ274" s="7">
        <v>0.40231162745454524</v>
      </c>
      <c r="CK274" s="7">
        <v>0.40231162745454524</v>
      </c>
      <c r="CL274" s="7">
        <v>0.40231162745454524</v>
      </c>
      <c r="CM274" s="7">
        <v>0.40231162745454524</v>
      </c>
      <c r="CN274" s="7">
        <v>0.40231162745454524</v>
      </c>
      <c r="CO274" s="7">
        <v>0.40231162745454524</v>
      </c>
      <c r="CP274" s="7">
        <v>0.40231162745454524</v>
      </c>
      <c r="CQ274" s="7">
        <v>0.40231162745454524</v>
      </c>
      <c r="CR274" s="7">
        <v>7.5896282856304939E-2</v>
      </c>
      <c r="CS274" s="7">
        <v>7.5896282856304939E-2</v>
      </c>
      <c r="CT274" s="7">
        <v>7.5896282856304939E-2</v>
      </c>
      <c r="CU274" s="7">
        <v>7.5896282856304939E-2</v>
      </c>
      <c r="CV274" s="7">
        <v>1.5906921985337243E-2</v>
      </c>
      <c r="CW274" s="7">
        <v>1.5906921985337243E-2</v>
      </c>
      <c r="CX274" s="7">
        <v>1.5906921985337243E-2</v>
      </c>
      <c r="CY274" s="7">
        <v>1.5906921985337243E-2</v>
      </c>
      <c r="CZ274" s="7">
        <v>2.9939288212609959E-2</v>
      </c>
      <c r="DA274" s="7">
        <v>2.9939288212609959E-2</v>
      </c>
      <c r="DB274" s="7">
        <v>2.9939288212609959E-2</v>
      </c>
      <c r="DC274" s="7">
        <v>2.9939288212609959E-2</v>
      </c>
      <c r="DD274" s="7">
        <v>0.35441809974046923</v>
      </c>
      <c r="DE274" s="7">
        <v>0.35441809974046923</v>
      </c>
      <c r="DF274" s="7">
        <v>0.35441809974046923</v>
      </c>
      <c r="DG274" s="7">
        <v>0.35441809974046923</v>
      </c>
      <c r="DH274" s="7">
        <v>0.22373817629765366</v>
      </c>
      <c r="DI274" s="7">
        <v>0.22373817629765366</v>
      </c>
      <c r="DJ274" s="7">
        <v>0.22373817629765366</v>
      </c>
      <c r="DK274" s="7">
        <v>0.22373817629765366</v>
      </c>
      <c r="DL274" s="7">
        <v>0.66669951566422203</v>
      </c>
      <c r="DM274" s="7">
        <v>0.66669951566422203</v>
      </c>
      <c r="DN274" s="7">
        <v>0.66669951566422203</v>
      </c>
      <c r="DO274" s="7">
        <v>0.66669951566422203</v>
      </c>
      <c r="DP274" s="7">
        <v>3.0625386387096779E-2</v>
      </c>
      <c r="DQ274" s="7">
        <v>3.0625386387096779E-2</v>
      </c>
      <c r="DR274" s="7">
        <v>3.0625386387096779E-2</v>
      </c>
      <c r="DS274" s="7">
        <v>3.0625386387096779E-2</v>
      </c>
      <c r="DT274" s="7">
        <v>6.702630863196489E-2</v>
      </c>
      <c r="DU274" s="7">
        <v>6.702630863196489E-2</v>
      </c>
      <c r="DV274" s="7">
        <v>6.702630863196489E-2</v>
      </c>
      <c r="DW274" s="7">
        <v>6.702630863196489E-2</v>
      </c>
      <c r="DX274" s="7">
        <v>43.315362736832796</v>
      </c>
      <c r="DY274" s="7">
        <v>43.315362736832796</v>
      </c>
      <c r="DZ274" s="7">
        <v>43.315362736832796</v>
      </c>
      <c r="EA274" s="7">
        <v>43.315362736832796</v>
      </c>
      <c r="EB274" s="7">
        <v>16.464521879215525</v>
      </c>
      <c r="EC274" s="7">
        <v>16.464521879215525</v>
      </c>
      <c r="ED274" s="7">
        <v>16.464521879215525</v>
      </c>
      <c r="EE274" s="7">
        <v>16.464521879215525</v>
      </c>
      <c r="EF274" s="7">
        <v>23.81876100774782</v>
      </c>
      <c r="EG274" s="7">
        <v>23.81876100774782</v>
      </c>
      <c r="EH274" s="7">
        <v>23.81876100774782</v>
      </c>
      <c r="EI274" s="7">
        <v>23.81876100774782</v>
      </c>
      <c r="EJ274" s="7">
        <v>33.64688929589731</v>
      </c>
      <c r="EK274" s="7">
        <v>45.82177855010692</v>
      </c>
      <c r="EL274" s="7">
        <v>33.64688929589731</v>
      </c>
      <c r="EM274" s="7">
        <v>45.82177855010692</v>
      </c>
      <c r="EN274" s="7">
        <v>72.559506589346</v>
      </c>
      <c r="EO274" s="7">
        <v>72.559506589346</v>
      </c>
      <c r="EP274" s="7">
        <v>16.464521879215525</v>
      </c>
      <c r="EQ274" s="7">
        <v>16.464521879215525</v>
      </c>
      <c r="ER274" s="7">
        <v>16.464521879215525</v>
      </c>
      <c r="ES274" s="7">
        <v>16.464521879215525</v>
      </c>
      <c r="ET274" s="7">
        <v>18.83803932697505</v>
      </c>
      <c r="EU274" s="7">
        <v>18.83803932697505</v>
      </c>
      <c r="EV274" s="7">
        <v>24.021441214797672</v>
      </c>
      <c r="EW274" s="7">
        <v>24.021441214797672</v>
      </c>
      <c r="EX274" s="7">
        <v>24.021441214797672</v>
      </c>
      <c r="EY274" s="7">
        <v>24.021441214797672</v>
      </c>
      <c r="EZ274" s="7">
        <v>24.021441214797672</v>
      </c>
      <c r="FA274" s="7">
        <v>24.021441214797672</v>
      </c>
      <c r="FB274" s="7">
        <v>37.459166722444195</v>
      </c>
      <c r="FC274" s="7">
        <v>29.796602415782992</v>
      </c>
      <c r="FD274" s="7">
        <v>38.73688895714664</v>
      </c>
      <c r="FE274" s="7">
        <v>37.459166722444195</v>
      </c>
      <c r="FF274" s="7">
        <v>29.796602415782992</v>
      </c>
      <c r="FG274" s="7">
        <v>38.73688895714664</v>
      </c>
      <c r="FH274" s="7">
        <v>29.796602415782992</v>
      </c>
      <c r="FI274" s="7">
        <v>38.73688895714664</v>
      </c>
      <c r="FJ274" s="7">
        <v>29.796602415782992</v>
      </c>
      <c r="FK274" s="7">
        <v>38.73688895714664</v>
      </c>
      <c r="FL274" s="7">
        <v>24.186437374828465</v>
      </c>
      <c r="FM274" s="7">
        <v>24.186437374828465</v>
      </c>
      <c r="FN274" s="7">
        <v>24.186437374828465</v>
      </c>
      <c r="FO274" s="7">
        <v>24.186437374828465</v>
      </c>
      <c r="FP274" s="7">
        <v>18.781017337168663</v>
      </c>
      <c r="FQ274" s="7">
        <v>26.636851949733117</v>
      </c>
      <c r="FR274" s="7">
        <v>18.781017337168663</v>
      </c>
      <c r="FS274" s="7">
        <v>26.636851949733117</v>
      </c>
      <c r="FT274" s="7">
        <v>24.021441214797672</v>
      </c>
      <c r="FU274" s="7">
        <v>24.021441214797672</v>
      </c>
      <c r="FV274" s="7">
        <v>24.021441214797672</v>
      </c>
      <c r="FW274" s="7">
        <v>24.021441214797672</v>
      </c>
      <c r="FX274" s="7">
        <v>19.852299894592349</v>
      </c>
      <c r="FY274" s="7">
        <v>26.19800899233871</v>
      </c>
      <c r="FZ274" s="7">
        <v>19.852299894592349</v>
      </c>
      <c r="GA274" s="7">
        <v>26.19800899233871</v>
      </c>
      <c r="GB274" s="7">
        <v>43.315362736832796</v>
      </c>
      <c r="GC274" s="7">
        <v>43.315362736832796</v>
      </c>
      <c r="GD274" s="7">
        <v>43.315362736832796</v>
      </c>
      <c r="GE274" s="7">
        <v>43.315362736832796</v>
      </c>
      <c r="GF274" s="7">
        <v>72.559506589346</v>
      </c>
      <c r="GG274" s="7">
        <v>72.559506589346</v>
      </c>
      <c r="GH274" s="7">
        <v>72.559506589346</v>
      </c>
      <c r="GI274" s="7">
        <v>72.559506589346</v>
      </c>
      <c r="GJ274" s="7">
        <v>45.882554674479394</v>
      </c>
      <c r="GK274" s="7">
        <v>45.882554674479394</v>
      </c>
      <c r="GL274" s="7">
        <v>45.882554674479394</v>
      </c>
      <c r="GM274" s="7">
        <v>45.882554674479394</v>
      </c>
      <c r="GN274" s="7">
        <v>6.4453191078431118</v>
      </c>
      <c r="GO274" s="7">
        <v>8.9641588814369548</v>
      </c>
      <c r="GP274" s="7">
        <v>6.4453191078431118</v>
      </c>
      <c r="GQ274" s="7">
        <v>8.9641588814369548</v>
      </c>
      <c r="GR274" s="7">
        <v>7.4041042120234532E-2</v>
      </c>
      <c r="GS274" s="7">
        <v>7.4041042120234532E-2</v>
      </c>
      <c r="GT274" s="7">
        <v>7.4041042120234532E-2</v>
      </c>
      <c r="GU274" s="7">
        <v>7.4041042120234532E-2</v>
      </c>
      <c r="GV274" s="7">
        <v>0.40995625304838723</v>
      </c>
      <c r="GW274" s="7">
        <v>0.40995625304838723</v>
      </c>
      <c r="GX274" s="7">
        <v>0.40995625304838723</v>
      </c>
      <c r="GY274" s="7">
        <v>0.40995625304838723</v>
      </c>
      <c r="GZ274" s="7">
        <v>0.1521850531495601</v>
      </c>
      <c r="HA274" s="7">
        <v>0.1521850531495601</v>
      </c>
    </row>
    <row r="275" spans="65:209" x14ac:dyDescent="0.25">
      <c r="BM275" s="7" cm="1">
        <f t="array" ref="BM275">INDEX($HD$3:$HD$14,BN275,1)</f>
        <v>31</v>
      </c>
      <c r="BN275" s="7">
        <v>12</v>
      </c>
      <c r="BO275" s="7">
        <v>8</v>
      </c>
      <c r="BP275" s="7">
        <v>18.195019152759517</v>
      </c>
      <c r="BQ275" s="7">
        <v>18.195019152759517</v>
      </c>
      <c r="BR275" s="7">
        <v>18.195019152759517</v>
      </c>
      <c r="BS275" s="7">
        <v>18.195019152759517</v>
      </c>
      <c r="BT275" s="7">
        <v>7.1374159346261061</v>
      </c>
      <c r="BU275" s="7">
        <v>7.1374159346261061</v>
      </c>
      <c r="BV275" s="7">
        <v>7.1374159346261061</v>
      </c>
      <c r="BW275" s="7">
        <v>7.1374159346261061</v>
      </c>
      <c r="BX275" s="7">
        <v>22.25843421719059</v>
      </c>
      <c r="BY275" s="7">
        <v>22.25843421719059</v>
      </c>
      <c r="BZ275" s="7">
        <v>7.1374159346261061</v>
      </c>
      <c r="CA275" s="7">
        <v>7.1374159346261061</v>
      </c>
      <c r="CB275" s="7">
        <v>7.1374159346261061</v>
      </c>
      <c r="CC275" s="7">
        <v>7.1374159346261061</v>
      </c>
      <c r="CD275" s="7">
        <v>12.560613286527902</v>
      </c>
      <c r="CE275" s="7">
        <v>12.560613286527902</v>
      </c>
      <c r="CF275" s="7">
        <v>12.560613286527902</v>
      </c>
      <c r="CG275" s="7">
        <v>12.560613286527902</v>
      </c>
      <c r="CH275" s="7">
        <v>12.560613286527902</v>
      </c>
      <c r="CI275" s="7">
        <v>12.560613286527902</v>
      </c>
      <c r="CJ275" s="7">
        <v>15.414674560313779</v>
      </c>
      <c r="CK275" s="7">
        <v>15.414674560313779</v>
      </c>
      <c r="CL275" s="7">
        <v>15.414674560313779</v>
      </c>
      <c r="CM275" s="7">
        <v>15.414674560313779</v>
      </c>
      <c r="CN275" s="7">
        <v>15.414674560313779</v>
      </c>
      <c r="CO275" s="7">
        <v>15.414674560313779</v>
      </c>
      <c r="CP275" s="7">
        <v>15.414674560313779</v>
      </c>
      <c r="CQ275" s="7">
        <v>15.414674560313779</v>
      </c>
      <c r="CR275" s="7">
        <v>14.639893509294733</v>
      </c>
      <c r="CS275" s="7">
        <v>14.639893509294733</v>
      </c>
      <c r="CT275" s="7">
        <v>14.639893509294733</v>
      </c>
      <c r="CU275" s="7">
        <v>14.639893509294733</v>
      </c>
      <c r="CV275" s="7">
        <v>8.0086631875058547</v>
      </c>
      <c r="CW275" s="7">
        <v>8.0086631875058547</v>
      </c>
      <c r="CX275" s="7">
        <v>8.0086631875058547</v>
      </c>
      <c r="CY275" s="7">
        <v>8.0086631875058547</v>
      </c>
      <c r="CZ275" s="7">
        <v>12.560613286527902</v>
      </c>
      <c r="DA275" s="7">
        <v>12.560613286527902</v>
      </c>
      <c r="DB275" s="7">
        <v>12.560613286527902</v>
      </c>
      <c r="DC275" s="7">
        <v>12.560613286527902</v>
      </c>
      <c r="DD275" s="7">
        <v>13.989356038526399</v>
      </c>
      <c r="DE275" s="7">
        <v>13.989356038526399</v>
      </c>
      <c r="DF275" s="7">
        <v>13.989356038526399</v>
      </c>
      <c r="DG275" s="7">
        <v>13.989356038526399</v>
      </c>
      <c r="DH275" s="7">
        <v>18.195019152759517</v>
      </c>
      <c r="DI275" s="7">
        <v>18.195019152759517</v>
      </c>
      <c r="DJ275" s="7">
        <v>18.195019152759517</v>
      </c>
      <c r="DK275" s="7">
        <v>18.195019152759517</v>
      </c>
      <c r="DL275" s="7">
        <v>22.25843421719059</v>
      </c>
      <c r="DM275" s="7">
        <v>22.25843421719059</v>
      </c>
      <c r="DN275" s="7">
        <v>22.25843421719059</v>
      </c>
      <c r="DO275" s="7">
        <v>22.25843421719059</v>
      </c>
      <c r="DP275" s="7">
        <v>12.224717035196516</v>
      </c>
      <c r="DQ275" s="7">
        <v>12.224717035196516</v>
      </c>
      <c r="DR275" s="7">
        <v>12.224717035196516</v>
      </c>
      <c r="DS275" s="7">
        <v>12.224717035196516</v>
      </c>
      <c r="DT275" s="7">
        <v>8.3668918597375335</v>
      </c>
      <c r="DU275" s="7">
        <v>8.3668918597375335</v>
      </c>
      <c r="DV275" s="7">
        <v>8.3668918597375335</v>
      </c>
      <c r="DW275" s="7">
        <v>8.3668918597375335</v>
      </c>
      <c r="DX275" s="7">
        <v>44.169801590976661</v>
      </c>
      <c r="DY275" s="7">
        <v>44.169801590976661</v>
      </c>
      <c r="DZ275" s="7">
        <v>44.169801590976661</v>
      </c>
      <c r="EA275" s="7">
        <v>44.169801590976661</v>
      </c>
      <c r="EB275" s="7">
        <v>16.469885353417933</v>
      </c>
      <c r="EC275" s="7">
        <v>16.469885353417933</v>
      </c>
      <c r="ED275" s="7">
        <v>16.469885353417933</v>
      </c>
      <c r="EE275" s="7">
        <v>16.469885353417933</v>
      </c>
      <c r="EF275" s="7">
        <v>23.581787629533753</v>
      </c>
      <c r="EG275" s="7">
        <v>23.581787629533753</v>
      </c>
      <c r="EH275" s="7">
        <v>23.581787629533753</v>
      </c>
      <c r="EI275" s="7">
        <v>23.581787629533753</v>
      </c>
      <c r="EJ275" s="7">
        <v>33.491304658929579</v>
      </c>
      <c r="EK275" s="7">
        <v>45.400752760231669</v>
      </c>
      <c r="EL275" s="7">
        <v>33.491304658929579</v>
      </c>
      <c r="EM275" s="7">
        <v>45.400752760231669</v>
      </c>
      <c r="EN275" s="7">
        <v>72.637887035117089</v>
      </c>
      <c r="EO275" s="7">
        <v>72.637887035117089</v>
      </c>
      <c r="EP275" s="7">
        <v>16.469885353417933</v>
      </c>
      <c r="EQ275" s="7">
        <v>16.469885353417933</v>
      </c>
      <c r="ER275" s="7">
        <v>16.469885353417933</v>
      </c>
      <c r="ES275" s="7">
        <v>16.469885353417933</v>
      </c>
      <c r="ET275" s="7">
        <v>17.97599821491789</v>
      </c>
      <c r="EU275" s="7">
        <v>17.97599821491789</v>
      </c>
      <c r="EV275" s="7">
        <v>25.018348812617347</v>
      </c>
      <c r="EW275" s="7">
        <v>25.018348812617347</v>
      </c>
      <c r="EX275" s="7">
        <v>25.018348812617347</v>
      </c>
      <c r="EY275" s="7">
        <v>25.018348812617347</v>
      </c>
      <c r="EZ275" s="7">
        <v>25.018348812617347</v>
      </c>
      <c r="FA275" s="7">
        <v>25.018348812617347</v>
      </c>
      <c r="FB275" s="7">
        <v>37.326230287618685</v>
      </c>
      <c r="FC275" s="7">
        <v>29.059611272189205</v>
      </c>
      <c r="FD275" s="7">
        <v>38.395021964159909</v>
      </c>
      <c r="FE275" s="7">
        <v>37.326230287618685</v>
      </c>
      <c r="FF275" s="7">
        <v>29.059611272189205</v>
      </c>
      <c r="FG275" s="7">
        <v>38.395021964159909</v>
      </c>
      <c r="FH275" s="7">
        <v>29.059611272189205</v>
      </c>
      <c r="FI275" s="7">
        <v>38.395021964159909</v>
      </c>
      <c r="FJ275" s="7">
        <v>29.059611272189205</v>
      </c>
      <c r="FK275" s="7">
        <v>38.395021964159909</v>
      </c>
      <c r="FL275" s="7">
        <v>23.106074181872437</v>
      </c>
      <c r="FM275" s="7">
        <v>23.106074181872437</v>
      </c>
      <c r="FN275" s="7">
        <v>23.106074181872437</v>
      </c>
      <c r="FO275" s="7">
        <v>23.106074181872437</v>
      </c>
      <c r="FP275" s="7">
        <v>18.545505764117255</v>
      </c>
      <c r="FQ275" s="7">
        <v>25.801564174013187</v>
      </c>
      <c r="FR275" s="7">
        <v>18.545505764117255</v>
      </c>
      <c r="FS275" s="7">
        <v>25.801564174013187</v>
      </c>
      <c r="FT275" s="7">
        <v>25.018348812617347</v>
      </c>
      <c r="FU275" s="7">
        <v>25.018348812617347</v>
      </c>
      <c r="FV275" s="7">
        <v>25.018348812617347</v>
      </c>
      <c r="FW275" s="7">
        <v>25.018348812617347</v>
      </c>
      <c r="FX275" s="7">
        <v>18.959467890038109</v>
      </c>
      <c r="FY275" s="7">
        <v>25.96626032029473</v>
      </c>
      <c r="FZ275" s="7">
        <v>18.959467890038109</v>
      </c>
      <c r="GA275" s="7">
        <v>25.96626032029473</v>
      </c>
      <c r="GB275" s="7">
        <v>44.169801590976661</v>
      </c>
      <c r="GC275" s="7">
        <v>44.169801590976661</v>
      </c>
      <c r="GD275" s="7">
        <v>44.169801590976661</v>
      </c>
      <c r="GE275" s="7">
        <v>44.169801590976661</v>
      </c>
      <c r="GF275" s="7">
        <v>72.637887035117089</v>
      </c>
      <c r="GG275" s="7">
        <v>72.637887035117089</v>
      </c>
      <c r="GH275" s="7">
        <v>72.637887035117089</v>
      </c>
      <c r="GI275" s="7">
        <v>72.637887035117089</v>
      </c>
      <c r="GJ275" s="7">
        <v>45.743378067749262</v>
      </c>
      <c r="GK275" s="7">
        <v>45.743378067749262</v>
      </c>
      <c r="GL275" s="7">
        <v>45.743378067749262</v>
      </c>
      <c r="GM275" s="7">
        <v>45.743378067749262</v>
      </c>
      <c r="GN275" s="7">
        <v>6.2705156989457524</v>
      </c>
      <c r="GO275" s="7">
        <v>8.7917786146319585</v>
      </c>
      <c r="GP275" s="7">
        <v>6.2705156989457524</v>
      </c>
      <c r="GQ275" s="7">
        <v>8.7917786146319585</v>
      </c>
      <c r="GR275" s="7">
        <v>22.431386227159859</v>
      </c>
      <c r="GS275" s="7">
        <v>22.431386227159859</v>
      </c>
      <c r="GT275" s="7">
        <v>22.431386227159859</v>
      </c>
      <c r="GU275" s="7">
        <v>22.431386227159859</v>
      </c>
      <c r="GV275" s="7">
        <v>22.835914908099706</v>
      </c>
      <c r="GW275" s="7">
        <v>22.835914908099706</v>
      </c>
      <c r="GX275" s="7">
        <v>22.835914908099706</v>
      </c>
      <c r="GY275" s="7">
        <v>22.835914908099706</v>
      </c>
      <c r="GZ275" s="7">
        <v>18.777151882127519</v>
      </c>
      <c r="HA275" s="7">
        <v>18.777151882127519</v>
      </c>
    </row>
    <row r="276" spans="65:209" x14ac:dyDescent="0.25">
      <c r="BM276" s="7" cm="1">
        <f t="array" ref="BM276">INDEX($HD$3:$HD$14,BN276,1)</f>
        <v>31</v>
      </c>
      <c r="BN276" s="7">
        <v>12</v>
      </c>
      <c r="BO276" s="7">
        <v>9</v>
      </c>
      <c r="BP276" s="7">
        <v>44.552375753944354</v>
      </c>
      <c r="BQ276" s="7">
        <v>44.552375753944354</v>
      </c>
      <c r="BR276" s="7">
        <v>44.552375753944354</v>
      </c>
      <c r="BS276" s="7">
        <v>44.552375753944354</v>
      </c>
      <c r="BT276" s="7">
        <v>36.222313253348936</v>
      </c>
      <c r="BU276" s="7">
        <v>36.222313253348936</v>
      </c>
      <c r="BV276" s="7">
        <v>36.222313253348936</v>
      </c>
      <c r="BW276" s="7">
        <v>36.222313253348936</v>
      </c>
      <c r="BX276" s="7">
        <v>43.523400111055686</v>
      </c>
      <c r="BY276" s="7">
        <v>43.523400111055686</v>
      </c>
      <c r="BZ276" s="7">
        <v>36.222313253348936</v>
      </c>
      <c r="CA276" s="7">
        <v>36.222313253348936</v>
      </c>
      <c r="CB276" s="7">
        <v>36.222313253348936</v>
      </c>
      <c r="CC276" s="7">
        <v>36.222313253348936</v>
      </c>
      <c r="CD276" s="7">
        <v>43.740097881997045</v>
      </c>
      <c r="CE276" s="7">
        <v>43.740097881997045</v>
      </c>
      <c r="CF276" s="7">
        <v>43.740097881997045</v>
      </c>
      <c r="CG276" s="7">
        <v>43.740097881997045</v>
      </c>
      <c r="CH276" s="7">
        <v>43.740097881997045</v>
      </c>
      <c r="CI276" s="7">
        <v>43.740097881997045</v>
      </c>
      <c r="CJ276" s="7">
        <v>35.910542063909112</v>
      </c>
      <c r="CK276" s="7">
        <v>35.910542063909112</v>
      </c>
      <c r="CL276" s="7">
        <v>35.910542063909112</v>
      </c>
      <c r="CM276" s="7">
        <v>35.910542063909112</v>
      </c>
      <c r="CN276" s="7">
        <v>35.910542063909112</v>
      </c>
      <c r="CO276" s="7">
        <v>35.910542063909112</v>
      </c>
      <c r="CP276" s="7">
        <v>35.910542063909112</v>
      </c>
      <c r="CQ276" s="7">
        <v>35.910542063909112</v>
      </c>
      <c r="CR276" s="7">
        <v>43.593732788101072</v>
      </c>
      <c r="CS276" s="7">
        <v>43.593732788101072</v>
      </c>
      <c r="CT276" s="7">
        <v>43.593732788101072</v>
      </c>
      <c r="CU276" s="7">
        <v>43.593732788101072</v>
      </c>
      <c r="CV276" s="7">
        <v>24.710757086123184</v>
      </c>
      <c r="CW276" s="7">
        <v>24.710757086123184</v>
      </c>
      <c r="CX276" s="7">
        <v>24.710757086123184</v>
      </c>
      <c r="CY276" s="7">
        <v>24.710757086123184</v>
      </c>
      <c r="CZ276" s="7">
        <v>43.740097881997045</v>
      </c>
      <c r="DA276" s="7">
        <v>43.740097881997045</v>
      </c>
      <c r="DB276" s="7">
        <v>43.740097881997045</v>
      </c>
      <c r="DC276" s="7">
        <v>43.740097881997045</v>
      </c>
      <c r="DD276" s="7">
        <v>31.598599733914984</v>
      </c>
      <c r="DE276" s="7">
        <v>31.598599733914984</v>
      </c>
      <c r="DF276" s="7">
        <v>31.598599733914984</v>
      </c>
      <c r="DG276" s="7">
        <v>31.598599733914984</v>
      </c>
      <c r="DH276" s="7">
        <v>44.552375753944354</v>
      </c>
      <c r="DI276" s="7">
        <v>44.552375753944354</v>
      </c>
      <c r="DJ276" s="7">
        <v>44.552375753944354</v>
      </c>
      <c r="DK276" s="7">
        <v>44.552375753944354</v>
      </c>
      <c r="DL276" s="7">
        <v>43.523400111055686</v>
      </c>
      <c r="DM276" s="7">
        <v>43.523400111055686</v>
      </c>
      <c r="DN276" s="7">
        <v>43.523400111055686</v>
      </c>
      <c r="DO276" s="7">
        <v>43.523400111055686</v>
      </c>
      <c r="DP276" s="7">
        <v>42.013998599574812</v>
      </c>
      <c r="DQ276" s="7">
        <v>42.013998599574812</v>
      </c>
      <c r="DR276" s="7">
        <v>42.013998599574812</v>
      </c>
      <c r="DS276" s="7">
        <v>42.013998599574812</v>
      </c>
      <c r="DT276" s="7">
        <v>22.273760828480949</v>
      </c>
      <c r="DU276" s="7">
        <v>22.273760828480949</v>
      </c>
      <c r="DV276" s="7">
        <v>22.273760828480949</v>
      </c>
      <c r="DW276" s="7">
        <v>22.273760828480949</v>
      </c>
      <c r="DX276" s="7">
        <v>43.429215308592326</v>
      </c>
      <c r="DY276" s="7">
        <v>43.429215308592326</v>
      </c>
      <c r="DZ276" s="7">
        <v>43.429215308592326</v>
      </c>
      <c r="EA276" s="7">
        <v>43.429215308592326</v>
      </c>
      <c r="EB276" s="7">
        <v>18.426431591319659</v>
      </c>
      <c r="EC276" s="7">
        <v>18.426431591319659</v>
      </c>
      <c r="ED276" s="7">
        <v>18.426431591319659</v>
      </c>
      <c r="EE276" s="7">
        <v>18.426431591319659</v>
      </c>
      <c r="EF276" s="7">
        <v>25.176989164835799</v>
      </c>
      <c r="EG276" s="7">
        <v>25.176989164835799</v>
      </c>
      <c r="EH276" s="7">
        <v>25.176989164835799</v>
      </c>
      <c r="EI276" s="7">
        <v>25.176989164835799</v>
      </c>
      <c r="EJ276" s="7">
        <v>33.121172791061646</v>
      </c>
      <c r="EK276" s="7">
        <v>44.458269746686263</v>
      </c>
      <c r="EL276" s="7">
        <v>33.121172791061646</v>
      </c>
      <c r="EM276" s="7">
        <v>44.458269746686263</v>
      </c>
      <c r="EN276" s="7">
        <v>73.398864826662717</v>
      </c>
      <c r="EO276" s="7">
        <v>73.398864826662717</v>
      </c>
      <c r="EP276" s="7">
        <v>18.426431591319659</v>
      </c>
      <c r="EQ276" s="7">
        <v>18.426431591319659</v>
      </c>
      <c r="ER276" s="7">
        <v>18.426431591319659</v>
      </c>
      <c r="ES276" s="7">
        <v>18.426431591319659</v>
      </c>
      <c r="ET276" s="7">
        <v>17.210928213800596</v>
      </c>
      <c r="EU276" s="7">
        <v>17.210928213800596</v>
      </c>
      <c r="EV276" s="7">
        <v>26.147522500655391</v>
      </c>
      <c r="EW276" s="7">
        <v>26.147522500655391</v>
      </c>
      <c r="EX276" s="7">
        <v>26.147522500655391</v>
      </c>
      <c r="EY276" s="7">
        <v>26.147522500655391</v>
      </c>
      <c r="EZ276" s="7">
        <v>26.147522500655391</v>
      </c>
      <c r="FA276" s="7">
        <v>26.147522500655391</v>
      </c>
      <c r="FB276" s="7">
        <v>37.08956525566861</v>
      </c>
      <c r="FC276" s="7">
        <v>26.723679765225818</v>
      </c>
      <c r="FD276" s="7">
        <v>35.696215647780036</v>
      </c>
      <c r="FE276" s="7">
        <v>37.08956525566861</v>
      </c>
      <c r="FF276" s="7">
        <v>26.723679765225818</v>
      </c>
      <c r="FG276" s="7">
        <v>35.696215647780036</v>
      </c>
      <c r="FH276" s="7">
        <v>26.723679765225818</v>
      </c>
      <c r="FI276" s="7">
        <v>35.696215647780036</v>
      </c>
      <c r="FJ276" s="7">
        <v>26.723679765225818</v>
      </c>
      <c r="FK276" s="7">
        <v>35.696215647780036</v>
      </c>
      <c r="FL276" s="7">
        <v>20.330777564812262</v>
      </c>
      <c r="FM276" s="7">
        <v>20.330777564812262</v>
      </c>
      <c r="FN276" s="7">
        <v>20.330777564812262</v>
      </c>
      <c r="FO276" s="7">
        <v>20.330777564812262</v>
      </c>
      <c r="FP276" s="7">
        <v>17.3727301051129</v>
      </c>
      <c r="FQ276" s="7">
        <v>23.856342535502872</v>
      </c>
      <c r="FR276" s="7">
        <v>17.3727301051129</v>
      </c>
      <c r="FS276" s="7">
        <v>23.856342535502872</v>
      </c>
      <c r="FT276" s="7">
        <v>26.147522500655391</v>
      </c>
      <c r="FU276" s="7">
        <v>26.147522500655391</v>
      </c>
      <c r="FV276" s="7">
        <v>26.147522500655391</v>
      </c>
      <c r="FW276" s="7">
        <v>26.147522500655391</v>
      </c>
      <c r="FX276" s="7">
        <v>17.531200095190624</v>
      </c>
      <c r="FY276" s="7">
        <v>23.715864927381233</v>
      </c>
      <c r="FZ276" s="7">
        <v>17.531200095190624</v>
      </c>
      <c r="GA276" s="7">
        <v>23.715864927381233</v>
      </c>
      <c r="GB276" s="7">
        <v>43.429215308592326</v>
      </c>
      <c r="GC276" s="7">
        <v>43.429215308592326</v>
      </c>
      <c r="GD276" s="7">
        <v>43.429215308592326</v>
      </c>
      <c r="GE276" s="7">
        <v>43.429215308592326</v>
      </c>
      <c r="GF276" s="7">
        <v>73.398864826662717</v>
      </c>
      <c r="GG276" s="7">
        <v>73.398864826662717</v>
      </c>
      <c r="GH276" s="7">
        <v>73.398864826662717</v>
      </c>
      <c r="GI276" s="7">
        <v>73.398864826662717</v>
      </c>
      <c r="GJ276" s="7">
        <v>42.312269053492606</v>
      </c>
      <c r="GK276" s="7">
        <v>42.312269053492606</v>
      </c>
      <c r="GL276" s="7">
        <v>42.312269053492606</v>
      </c>
      <c r="GM276" s="7">
        <v>42.312269053492606</v>
      </c>
      <c r="GN276" s="7">
        <v>6.3846582777346033</v>
      </c>
      <c r="GO276" s="7">
        <v>8.4878115628313644</v>
      </c>
      <c r="GP276" s="7">
        <v>6.3846582777346033</v>
      </c>
      <c r="GQ276" s="7">
        <v>8.4878115628313644</v>
      </c>
      <c r="GR276" s="7">
        <v>49.619628318284398</v>
      </c>
      <c r="GS276" s="7">
        <v>49.619628318284398</v>
      </c>
      <c r="GT276" s="7">
        <v>49.619628318284398</v>
      </c>
      <c r="GU276" s="7">
        <v>49.619628318284398</v>
      </c>
      <c r="GV276" s="7">
        <v>43.745343338181804</v>
      </c>
      <c r="GW276" s="7">
        <v>43.745343338181804</v>
      </c>
      <c r="GX276" s="7">
        <v>43.745343338181804</v>
      </c>
      <c r="GY276" s="7">
        <v>43.745343338181804</v>
      </c>
      <c r="GZ276" s="7">
        <v>40.876859742017587</v>
      </c>
      <c r="HA276" s="7">
        <v>40.876859742017587</v>
      </c>
    </row>
    <row r="277" spans="65:209" x14ac:dyDescent="0.25">
      <c r="BM277" s="7" cm="1">
        <f t="array" ref="BM277">INDEX($HD$3:$HD$14,BN277,1)</f>
        <v>31</v>
      </c>
      <c r="BN277" s="7">
        <v>12</v>
      </c>
      <c r="BO277" s="7">
        <v>10</v>
      </c>
      <c r="BP277" s="7">
        <v>46.219193870102622</v>
      </c>
      <c r="BQ277" s="7">
        <v>46.219193870102622</v>
      </c>
      <c r="BR277" s="7">
        <v>46.219193870102622</v>
      </c>
      <c r="BS277" s="7">
        <v>46.219193870102622</v>
      </c>
      <c r="BT277" s="7">
        <v>42.534488811822492</v>
      </c>
      <c r="BU277" s="7">
        <v>42.534488811822492</v>
      </c>
      <c r="BV277" s="7">
        <v>42.534488811822492</v>
      </c>
      <c r="BW277" s="7">
        <v>42.534488811822492</v>
      </c>
      <c r="BX277" s="7">
        <v>37.340074194897277</v>
      </c>
      <c r="BY277" s="7">
        <v>37.340074194897277</v>
      </c>
      <c r="BZ277" s="7">
        <v>42.534488811822492</v>
      </c>
      <c r="CA277" s="7">
        <v>42.534488811822492</v>
      </c>
      <c r="CB277" s="7">
        <v>42.534488811822492</v>
      </c>
      <c r="CC277" s="7">
        <v>42.534488811822492</v>
      </c>
      <c r="CD277" s="7">
        <v>49.412710198504463</v>
      </c>
      <c r="CE277" s="7">
        <v>49.412710198504463</v>
      </c>
      <c r="CF277" s="7">
        <v>49.412710198504463</v>
      </c>
      <c r="CG277" s="7">
        <v>49.412710198504463</v>
      </c>
      <c r="CH277" s="7">
        <v>49.412710198504463</v>
      </c>
      <c r="CI277" s="7">
        <v>49.412710198504463</v>
      </c>
      <c r="CJ277" s="7">
        <v>34.743663473211114</v>
      </c>
      <c r="CK277" s="7">
        <v>34.743663473211114</v>
      </c>
      <c r="CL277" s="7">
        <v>34.743663473211114</v>
      </c>
      <c r="CM277" s="7">
        <v>34.743663473211114</v>
      </c>
      <c r="CN277" s="7">
        <v>34.743663473211114</v>
      </c>
      <c r="CO277" s="7">
        <v>34.743663473211114</v>
      </c>
      <c r="CP277" s="7">
        <v>34.743663473211114</v>
      </c>
      <c r="CQ277" s="7">
        <v>34.743663473211114</v>
      </c>
      <c r="CR277" s="7">
        <v>45.806923710615891</v>
      </c>
      <c r="CS277" s="7">
        <v>45.806923710615891</v>
      </c>
      <c r="CT277" s="7">
        <v>45.806923710615891</v>
      </c>
      <c r="CU277" s="7">
        <v>45.806923710615891</v>
      </c>
      <c r="CV277" s="7">
        <v>26.35162682541651</v>
      </c>
      <c r="CW277" s="7">
        <v>26.35162682541651</v>
      </c>
      <c r="CX277" s="7">
        <v>26.35162682541651</v>
      </c>
      <c r="CY277" s="7">
        <v>26.35162682541651</v>
      </c>
      <c r="CZ277" s="7">
        <v>49.412710198504463</v>
      </c>
      <c r="DA277" s="7">
        <v>49.412710198504463</v>
      </c>
      <c r="DB277" s="7">
        <v>49.412710198504463</v>
      </c>
      <c r="DC277" s="7">
        <v>49.412710198504463</v>
      </c>
      <c r="DD277" s="7">
        <v>28.927929801172994</v>
      </c>
      <c r="DE277" s="7">
        <v>28.927929801172994</v>
      </c>
      <c r="DF277" s="7">
        <v>28.927929801172994</v>
      </c>
      <c r="DG277" s="7">
        <v>28.927929801172994</v>
      </c>
      <c r="DH277" s="7">
        <v>46.219193870102622</v>
      </c>
      <c r="DI277" s="7">
        <v>46.219193870102622</v>
      </c>
      <c r="DJ277" s="7">
        <v>46.219193870102622</v>
      </c>
      <c r="DK277" s="7">
        <v>46.219193870102622</v>
      </c>
      <c r="DL277" s="7">
        <v>37.340074194897277</v>
      </c>
      <c r="DM277" s="7">
        <v>37.340074194897277</v>
      </c>
      <c r="DN277" s="7">
        <v>37.340074194897277</v>
      </c>
      <c r="DO277" s="7">
        <v>37.340074194897277</v>
      </c>
      <c r="DP277" s="7">
        <v>46.041501411143749</v>
      </c>
      <c r="DQ277" s="7">
        <v>46.041501411143749</v>
      </c>
      <c r="DR277" s="7">
        <v>46.041501411143749</v>
      </c>
      <c r="DS277" s="7">
        <v>46.041501411143749</v>
      </c>
      <c r="DT277" s="7">
        <v>20.633681764032215</v>
      </c>
      <c r="DU277" s="7">
        <v>20.633681764032215</v>
      </c>
      <c r="DV277" s="7">
        <v>20.633681764032215</v>
      </c>
      <c r="DW277" s="7">
        <v>20.633681764032215</v>
      </c>
      <c r="DX277" s="7">
        <v>42.638110262345954</v>
      </c>
      <c r="DY277" s="7">
        <v>42.638110262345954</v>
      </c>
      <c r="DZ277" s="7">
        <v>42.638110262345954</v>
      </c>
      <c r="EA277" s="7">
        <v>42.638110262345954</v>
      </c>
      <c r="EB277" s="7">
        <v>15.979702633060095</v>
      </c>
      <c r="EC277" s="7">
        <v>15.979702633060095</v>
      </c>
      <c r="ED277" s="7">
        <v>15.979702633060095</v>
      </c>
      <c r="EE277" s="7">
        <v>15.979702633060095</v>
      </c>
      <c r="EF277" s="7">
        <v>25.284260779659853</v>
      </c>
      <c r="EG277" s="7">
        <v>25.284260779659853</v>
      </c>
      <c r="EH277" s="7">
        <v>25.284260779659853</v>
      </c>
      <c r="EI277" s="7">
        <v>25.284260779659853</v>
      </c>
      <c r="EJ277" s="7">
        <v>30.442080317463322</v>
      </c>
      <c r="EK277" s="7">
        <v>41.896297274806351</v>
      </c>
      <c r="EL277" s="7">
        <v>30.442080317463322</v>
      </c>
      <c r="EM277" s="7">
        <v>41.896297274806351</v>
      </c>
      <c r="EN277" s="7">
        <v>74.978850303862103</v>
      </c>
      <c r="EO277" s="7">
        <v>74.978850303862103</v>
      </c>
      <c r="EP277" s="7">
        <v>15.979702633060095</v>
      </c>
      <c r="EQ277" s="7">
        <v>15.979702633060095</v>
      </c>
      <c r="ER277" s="7">
        <v>15.979702633060095</v>
      </c>
      <c r="ES277" s="7">
        <v>15.979702633060095</v>
      </c>
      <c r="ET277" s="7">
        <v>18.221429699303499</v>
      </c>
      <c r="EU277" s="7">
        <v>18.221429699303499</v>
      </c>
      <c r="EV277" s="7">
        <v>25.827198515315221</v>
      </c>
      <c r="EW277" s="7">
        <v>25.827198515315221</v>
      </c>
      <c r="EX277" s="7">
        <v>25.827198515315221</v>
      </c>
      <c r="EY277" s="7">
        <v>25.827198515315221</v>
      </c>
      <c r="EZ277" s="7">
        <v>25.827198515315221</v>
      </c>
      <c r="FA277" s="7">
        <v>25.827198515315221</v>
      </c>
      <c r="FB277" s="7">
        <v>36.137843741410613</v>
      </c>
      <c r="FC277" s="7">
        <v>30.586730691488302</v>
      </c>
      <c r="FD277" s="7">
        <v>40.24550615602206</v>
      </c>
      <c r="FE277" s="7">
        <v>36.137843741410613</v>
      </c>
      <c r="FF277" s="7">
        <v>30.586730691488302</v>
      </c>
      <c r="FG277" s="7">
        <v>40.24550615602206</v>
      </c>
      <c r="FH277" s="7">
        <v>30.586730691488302</v>
      </c>
      <c r="FI277" s="7">
        <v>40.24550615602206</v>
      </c>
      <c r="FJ277" s="7">
        <v>30.586730691488302</v>
      </c>
      <c r="FK277" s="7">
        <v>40.24550615602206</v>
      </c>
      <c r="FL277" s="7">
        <v>19.219089405354868</v>
      </c>
      <c r="FM277" s="7">
        <v>19.219089405354868</v>
      </c>
      <c r="FN277" s="7">
        <v>19.219089405354868</v>
      </c>
      <c r="FO277" s="7">
        <v>19.219089405354868</v>
      </c>
      <c r="FP277" s="7">
        <v>17.285191687765398</v>
      </c>
      <c r="FQ277" s="7">
        <v>22.544826268153965</v>
      </c>
      <c r="FR277" s="7">
        <v>17.285191687765398</v>
      </c>
      <c r="FS277" s="7">
        <v>22.544826268153965</v>
      </c>
      <c r="FT277" s="7">
        <v>25.827198515315221</v>
      </c>
      <c r="FU277" s="7">
        <v>25.827198515315221</v>
      </c>
      <c r="FV277" s="7">
        <v>25.827198515315221</v>
      </c>
      <c r="FW277" s="7">
        <v>25.827198515315221</v>
      </c>
      <c r="FX277" s="7">
        <v>16.626593085290274</v>
      </c>
      <c r="FY277" s="7">
        <v>22.025810278316722</v>
      </c>
      <c r="FZ277" s="7">
        <v>16.626593085290274</v>
      </c>
      <c r="GA277" s="7">
        <v>22.025810278316722</v>
      </c>
      <c r="GB277" s="7">
        <v>42.638110262345954</v>
      </c>
      <c r="GC277" s="7">
        <v>42.638110262345954</v>
      </c>
      <c r="GD277" s="7">
        <v>42.638110262345954</v>
      </c>
      <c r="GE277" s="7">
        <v>42.638110262345954</v>
      </c>
      <c r="GF277" s="7">
        <v>74.978850303862103</v>
      </c>
      <c r="GG277" s="7">
        <v>74.978850303862103</v>
      </c>
      <c r="GH277" s="7">
        <v>74.978850303862103</v>
      </c>
      <c r="GI277" s="7">
        <v>74.978850303862103</v>
      </c>
      <c r="GJ277" s="7">
        <v>39.983212724079202</v>
      </c>
      <c r="GK277" s="7">
        <v>39.983212724079202</v>
      </c>
      <c r="GL277" s="7">
        <v>39.983212724079202</v>
      </c>
      <c r="GM277" s="7">
        <v>39.983212724079202</v>
      </c>
      <c r="GN277" s="7">
        <v>5.8628462085175963</v>
      </c>
      <c r="GO277" s="7">
        <v>7.5077696294838701</v>
      </c>
      <c r="GP277" s="7">
        <v>5.8628462085175963</v>
      </c>
      <c r="GQ277" s="7">
        <v>7.5077696294838701</v>
      </c>
      <c r="GR277" s="7">
        <v>51.949605605483939</v>
      </c>
      <c r="GS277" s="7">
        <v>51.949605605483939</v>
      </c>
      <c r="GT277" s="7">
        <v>51.949605605483939</v>
      </c>
      <c r="GU277" s="7">
        <v>51.949605605483939</v>
      </c>
      <c r="GV277" s="7">
        <v>42.19385512671554</v>
      </c>
      <c r="GW277" s="7">
        <v>42.19385512671554</v>
      </c>
      <c r="GX277" s="7">
        <v>42.19385512671554</v>
      </c>
      <c r="GY277" s="7">
        <v>42.19385512671554</v>
      </c>
      <c r="GZ277" s="7">
        <v>40.167429299868012</v>
      </c>
      <c r="HA277" s="7">
        <v>40.167429299868012</v>
      </c>
    </row>
    <row r="278" spans="65:209" x14ac:dyDescent="0.25">
      <c r="BM278" s="7" cm="1">
        <f t="array" ref="BM278">INDEX($HD$3:$HD$14,BN278,1)</f>
        <v>31</v>
      </c>
      <c r="BN278" s="7">
        <v>12</v>
      </c>
      <c r="BO278" s="7">
        <v>11</v>
      </c>
      <c r="BP278" s="7">
        <v>39.025891712082</v>
      </c>
      <c r="BQ278" s="7">
        <v>39.025891712082</v>
      </c>
      <c r="BR278" s="7">
        <v>39.025891712082</v>
      </c>
      <c r="BS278" s="7">
        <v>39.025891712082</v>
      </c>
      <c r="BT278" s="7">
        <v>36.724667704530866</v>
      </c>
      <c r="BU278" s="7">
        <v>36.724667704530866</v>
      </c>
      <c r="BV278" s="7">
        <v>36.724667704530866</v>
      </c>
      <c r="BW278" s="7">
        <v>36.724667704530866</v>
      </c>
      <c r="BX278" s="7">
        <v>35.394349956671505</v>
      </c>
      <c r="BY278" s="7">
        <v>35.394349956671505</v>
      </c>
      <c r="BZ278" s="7">
        <v>36.724667704530866</v>
      </c>
      <c r="CA278" s="7">
        <v>36.724667704530866</v>
      </c>
      <c r="CB278" s="7">
        <v>36.724667704530866</v>
      </c>
      <c r="CC278" s="7">
        <v>36.724667704530866</v>
      </c>
      <c r="CD278" s="7">
        <v>41.139493978563003</v>
      </c>
      <c r="CE278" s="7">
        <v>41.139493978563003</v>
      </c>
      <c r="CF278" s="7">
        <v>41.139493978563003</v>
      </c>
      <c r="CG278" s="7">
        <v>41.139493978563003</v>
      </c>
      <c r="CH278" s="7">
        <v>41.139493978563003</v>
      </c>
      <c r="CI278" s="7">
        <v>41.139493978563003</v>
      </c>
      <c r="CJ278" s="7">
        <v>35.409008591686174</v>
      </c>
      <c r="CK278" s="7">
        <v>35.409008591686174</v>
      </c>
      <c r="CL278" s="7">
        <v>35.409008591686174</v>
      </c>
      <c r="CM278" s="7">
        <v>35.409008591686174</v>
      </c>
      <c r="CN278" s="7">
        <v>35.409008591686174</v>
      </c>
      <c r="CO278" s="7">
        <v>35.409008591686174</v>
      </c>
      <c r="CP278" s="7">
        <v>35.409008591686174</v>
      </c>
      <c r="CQ278" s="7">
        <v>35.409008591686174</v>
      </c>
      <c r="CR278" s="7">
        <v>41.741168727609939</v>
      </c>
      <c r="CS278" s="7">
        <v>41.741168727609939</v>
      </c>
      <c r="CT278" s="7">
        <v>41.741168727609939</v>
      </c>
      <c r="CU278" s="7">
        <v>41.741168727609939</v>
      </c>
      <c r="CV278" s="7">
        <v>26.852334922683273</v>
      </c>
      <c r="CW278" s="7">
        <v>26.852334922683273</v>
      </c>
      <c r="CX278" s="7">
        <v>26.852334922683273</v>
      </c>
      <c r="CY278" s="7">
        <v>26.852334922683273</v>
      </c>
      <c r="CZ278" s="7">
        <v>41.139493978563003</v>
      </c>
      <c r="DA278" s="7">
        <v>41.139493978563003</v>
      </c>
      <c r="DB278" s="7">
        <v>41.139493978563003</v>
      </c>
      <c r="DC278" s="7">
        <v>41.139493978563003</v>
      </c>
      <c r="DD278" s="7">
        <v>26.610125925146669</v>
      </c>
      <c r="DE278" s="7">
        <v>26.610125925146669</v>
      </c>
      <c r="DF278" s="7">
        <v>26.610125925146669</v>
      </c>
      <c r="DG278" s="7">
        <v>26.610125925146669</v>
      </c>
      <c r="DH278" s="7">
        <v>39.025891712082</v>
      </c>
      <c r="DI278" s="7">
        <v>39.025891712082</v>
      </c>
      <c r="DJ278" s="7">
        <v>39.025891712082</v>
      </c>
      <c r="DK278" s="7">
        <v>39.025891712082</v>
      </c>
      <c r="DL278" s="7">
        <v>35.394349956671505</v>
      </c>
      <c r="DM278" s="7">
        <v>35.394349956671505</v>
      </c>
      <c r="DN278" s="7">
        <v>35.394349956671505</v>
      </c>
      <c r="DO278" s="7">
        <v>35.394349956671505</v>
      </c>
      <c r="DP278" s="7">
        <v>40.584119013255197</v>
      </c>
      <c r="DQ278" s="7">
        <v>40.584119013255197</v>
      </c>
      <c r="DR278" s="7">
        <v>40.584119013255197</v>
      </c>
      <c r="DS278" s="7">
        <v>40.584119013255197</v>
      </c>
      <c r="DT278" s="7">
        <v>21.111773022228714</v>
      </c>
      <c r="DU278" s="7">
        <v>21.111773022228714</v>
      </c>
      <c r="DV278" s="7">
        <v>21.111773022228714</v>
      </c>
      <c r="DW278" s="7">
        <v>21.111773022228714</v>
      </c>
      <c r="DX278" s="7">
        <v>42.20464240748089</v>
      </c>
      <c r="DY278" s="7">
        <v>42.20464240748089</v>
      </c>
      <c r="DZ278" s="7">
        <v>42.20464240748089</v>
      </c>
      <c r="EA278" s="7">
        <v>42.20464240748089</v>
      </c>
      <c r="EB278" s="7">
        <v>14.668186188863606</v>
      </c>
      <c r="EC278" s="7">
        <v>14.668186188863606</v>
      </c>
      <c r="ED278" s="7">
        <v>14.668186188863606</v>
      </c>
      <c r="EE278" s="7">
        <v>14.668186188863606</v>
      </c>
      <c r="EF278" s="7">
        <v>25.175590258419362</v>
      </c>
      <c r="EG278" s="7">
        <v>25.175590258419362</v>
      </c>
      <c r="EH278" s="7">
        <v>25.175590258419362</v>
      </c>
      <c r="EI278" s="7">
        <v>25.175590258419362</v>
      </c>
      <c r="EJ278" s="7">
        <v>31.082845027199337</v>
      </c>
      <c r="EK278" s="7">
        <v>41.649111752170079</v>
      </c>
      <c r="EL278" s="7">
        <v>31.082845027199337</v>
      </c>
      <c r="EM278" s="7">
        <v>41.649111752170079</v>
      </c>
      <c r="EN278" s="7">
        <v>77.427908768439679</v>
      </c>
      <c r="EO278" s="7">
        <v>77.427908768439679</v>
      </c>
      <c r="EP278" s="7">
        <v>14.668186188863606</v>
      </c>
      <c r="EQ278" s="7">
        <v>14.668186188863606</v>
      </c>
      <c r="ER278" s="7">
        <v>14.668186188863606</v>
      </c>
      <c r="ES278" s="7">
        <v>14.668186188863606</v>
      </c>
      <c r="ET278" s="7">
        <v>17.953854749909116</v>
      </c>
      <c r="EU278" s="7">
        <v>17.953854749909116</v>
      </c>
      <c r="EV278" s="7">
        <v>26.284151749063057</v>
      </c>
      <c r="EW278" s="7">
        <v>26.284151749063057</v>
      </c>
      <c r="EX278" s="7">
        <v>26.284151749063057</v>
      </c>
      <c r="EY278" s="7">
        <v>26.284151749063057</v>
      </c>
      <c r="EZ278" s="7">
        <v>26.284151749063057</v>
      </c>
      <c r="FA278" s="7">
        <v>26.284151749063057</v>
      </c>
      <c r="FB278" s="7">
        <v>34.901800870517633</v>
      </c>
      <c r="FC278" s="7">
        <v>33.087527590167078</v>
      </c>
      <c r="FD278" s="7">
        <v>41.438482846712745</v>
      </c>
      <c r="FE278" s="7">
        <v>34.901800870517633</v>
      </c>
      <c r="FF278" s="7">
        <v>33.087527590167078</v>
      </c>
      <c r="FG278" s="7">
        <v>41.438482846712745</v>
      </c>
      <c r="FH278" s="7">
        <v>33.087527590167078</v>
      </c>
      <c r="FI278" s="7">
        <v>41.438482846712745</v>
      </c>
      <c r="FJ278" s="7">
        <v>33.087527590167078</v>
      </c>
      <c r="FK278" s="7">
        <v>41.438482846712745</v>
      </c>
      <c r="FL278" s="7">
        <v>19.476374741686218</v>
      </c>
      <c r="FM278" s="7">
        <v>19.476374741686218</v>
      </c>
      <c r="FN278" s="7">
        <v>19.476374741686218</v>
      </c>
      <c r="FO278" s="7">
        <v>19.476374741686218</v>
      </c>
      <c r="FP278" s="7">
        <v>17.757360889153937</v>
      </c>
      <c r="FQ278" s="7">
        <v>22.787248387935499</v>
      </c>
      <c r="FR278" s="7">
        <v>17.757360889153937</v>
      </c>
      <c r="FS278" s="7">
        <v>22.787248387935499</v>
      </c>
      <c r="FT278" s="7">
        <v>26.284151749063057</v>
      </c>
      <c r="FU278" s="7">
        <v>26.284151749063057</v>
      </c>
      <c r="FV278" s="7">
        <v>26.284151749063057</v>
      </c>
      <c r="FW278" s="7">
        <v>26.284151749063057</v>
      </c>
      <c r="FX278" s="7">
        <v>16.307578414744857</v>
      </c>
      <c r="FY278" s="7">
        <v>21.588777324253698</v>
      </c>
      <c r="FZ278" s="7">
        <v>16.307578414744857</v>
      </c>
      <c r="GA278" s="7">
        <v>21.588777324253698</v>
      </c>
      <c r="GB278" s="7">
        <v>42.20464240748089</v>
      </c>
      <c r="GC278" s="7">
        <v>42.20464240748089</v>
      </c>
      <c r="GD278" s="7">
        <v>42.20464240748089</v>
      </c>
      <c r="GE278" s="7">
        <v>42.20464240748089</v>
      </c>
      <c r="GF278" s="7">
        <v>77.427908768439679</v>
      </c>
      <c r="GG278" s="7">
        <v>77.427908768439679</v>
      </c>
      <c r="GH278" s="7">
        <v>77.427908768439679</v>
      </c>
      <c r="GI278" s="7">
        <v>77.427908768439679</v>
      </c>
      <c r="GJ278" s="7">
        <v>38.017202702170074</v>
      </c>
      <c r="GK278" s="7">
        <v>38.017202702170074</v>
      </c>
      <c r="GL278" s="7">
        <v>38.017202702170074</v>
      </c>
      <c r="GM278" s="7">
        <v>38.017202702170074</v>
      </c>
      <c r="GN278" s="7">
        <v>6.7498957712800616</v>
      </c>
      <c r="GO278" s="7">
        <v>9.3576083686129099</v>
      </c>
      <c r="GP278" s="7">
        <v>6.7498957712800616</v>
      </c>
      <c r="GQ278" s="7">
        <v>9.3576083686129099</v>
      </c>
      <c r="GR278" s="7">
        <v>53.551735347258116</v>
      </c>
      <c r="GS278" s="7">
        <v>53.551735347258116</v>
      </c>
      <c r="GT278" s="7">
        <v>53.551735347258116</v>
      </c>
      <c r="GU278" s="7">
        <v>53.551735347258116</v>
      </c>
      <c r="GV278" s="7">
        <v>40.374793097609974</v>
      </c>
      <c r="GW278" s="7">
        <v>40.374793097609974</v>
      </c>
      <c r="GX278" s="7">
        <v>40.374793097609974</v>
      </c>
      <c r="GY278" s="7">
        <v>40.374793097609974</v>
      </c>
      <c r="GZ278" s="7">
        <v>41.415942758049759</v>
      </c>
      <c r="HA278" s="7">
        <v>41.415942758049759</v>
      </c>
    </row>
    <row r="279" spans="65:209" x14ac:dyDescent="0.25">
      <c r="BM279" s="7" cm="1">
        <f t="array" ref="BM279">INDEX($HD$3:$HD$14,BN279,1)</f>
        <v>31</v>
      </c>
      <c r="BN279" s="7">
        <v>12</v>
      </c>
      <c r="BO279" s="7">
        <v>12</v>
      </c>
      <c r="BP279" s="7">
        <v>38.572147874750819</v>
      </c>
      <c r="BQ279" s="7">
        <v>38.572147874750819</v>
      </c>
      <c r="BR279" s="7">
        <v>38.572147874750819</v>
      </c>
      <c r="BS279" s="7">
        <v>38.572147874750819</v>
      </c>
      <c r="BT279" s="7">
        <v>34.005069282888606</v>
      </c>
      <c r="BU279" s="7">
        <v>34.005069282888606</v>
      </c>
      <c r="BV279" s="7">
        <v>34.005069282888606</v>
      </c>
      <c r="BW279" s="7">
        <v>34.005069282888606</v>
      </c>
      <c r="BX279" s="7">
        <v>34.950336520410609</v>
      </c>
      <c r="BY279" s="7">
        <v>34.950336520410609</v>
      </c>
      <c r="BZ279" s="7">
        <v>34.005069282888606</v>
      </c>
      <c r="CA279" s="7">
        <v>34.005069282888606</v>
      </c>
      <c r="CB279" s="7">
        <v>34.005069282888606</v>
      </c>
      <c r="CC279" s="7">
        <v>34.005069282888606</v>
      </c>
      <c r="CD279" s="7">
        <v>41.274567133445743</v>
      </c>
      <c r="CE279" s="7">
        <v>41.274567133445743</v>
      </c>
      <c r="CF279" s="7">
        <v>41.274567133445743</v>
      </c>
      <c r="CG279" s="7">
        <v>41.274567133445743</v>
      </c>
      <c r="CH279" s="7">
        <v>41.274567133445743</v>
      </c>
      <c r="CI279" s="7">
        <v>41.274567133445743</v>
      </c>
      <c r="CJ279" s="7">
        <v>35.837974910557278</v>
      </c>
      <c r="CK279" s="7">
        <v>35.837974910557278</v>
      </c>
      <c r="CL279" s="7">
        <v>35.837974910557278</v>
      </c>
      <c r="CM279" s="7">
        <v>35.837974910557278</v>
      </c>
      <c r="CN279" s="7">
        <v>35.837974910557278</v>
      </c>
      <c r="CO279" s="7">
        <v>35.837974910557278</v>
      </c>
      <c r="CP279" s="7">
        <v>35.837974910557278</v>
      </c>
      <c r="CQ279" s="7">
        <v>35.837974910557278</v>
      </c>
      <c r="CR279" s="7">
        <v>43.097118966964828</v>
      </c>
      <c r="CS279" s="7">
        <v>43.097118966964828</v>
      </c>
      <c r="CT279" s="7">
        <v>43.097118966964828</v>
      </c>
      <c r="CU279" s="7">
        <v>43.097118966964828</v>
      </c>
      <c r="CV279" s="7">
        <v>25.883636902580616</v>
      </c>
      <c r="CW279" s="7">
        <v>25.883636902580616</v>
      </c>
      <c r="CX279" s="7">
        <v>25.883636902580616</v>
      </c>
      <c r="CY279" s="7">
        <v>25.883636902580616</v>
      </c>
      <c r="CZ279" s="7">
        <v>41.274567133445743</v>
      </c>
      <c r="DA279" s="7">
        <v>41.274567133445743</v>
      </c>
      <c r="DB279" s="7">
        <v>41.274567133445743</v>
      </c>
      <c r="DC279" s="7">
        <v>41.274567133445743</v>
      </c>
      <c r="DD279" s="7">
        <v>26.829942390527851</v>
      </c>
      <c r="DE279" s="7">
        <v>26.829942390527851</v>
      </c>
      <c r="DF279" s="7">
        <v>26.829942390527851</v>
      </c>
      <c r="DG279" s="7">
        <v>26.829942390527851</v>
      </c>
      <c r="DH279" s="7">
        <v>38.572147874750819</v>
      </c>
      <c r="DI279" s="7">
        <v>38.572147874750819</v>
      </c>
      <c r="DJ279" s="7">
        <v>38.572147874750819</v>
      </c>
      <c r="DK279" s="7">
        <v>38.572147874750819</v>
      </c>
      <c r="DL279" s="7">
        <v>34.950336520410609</v>
      </c>
      <c r="DM279" s="7">
        <v>34.950336520410609</v>
      </c>
      <c r="DN279" s="7">
        <v>34.950336520410609</v>
      </c>
      <c r="DO279" s="7">
        <v>34.950336520410609</v>
      </c>
      <c r="DP279" s="7">
        <v>38.766281480821256</v>
      </c>
      <c r="DQ279" s="7">
        <v>38.766281480821256</v>
      </c>
      <c r="DR279" s="7">
        <v>38.766281480821256</v>
      </c>
      <c r="DS279" s="7">
        <v>38.766281480821256</v>
      </c>
      <c r="DT279" s="7">
        <v>22.290018028533751</v>
      </c>
      <c r="DU279" s="7">
        <v>22.290018028533751</v>
      </c>
      <c r="DV279" s="7">
        <v>22.290018028533751</v>
      </c>
      <c r="DW279" s="7">
        <v>22.290018028533751</v>
      </c>
      <c r="DX279" s="7">
        <v>41.882151166448679</v>
      </c>
      <c r="DY279" s="7">
        <v>41.882151166448679</v>
      </c>
      <c r="DZ279" s="7">
        <v>41.882151166448679</v>
      </c>
      <c r="EA279" s="7">
        <v>41.882151166448679</v>
      </c>
      <c r="EB279" s="7">
        <v>15.043160133111423</v>
      </c>
      <c r="EC279" s="7">
        <v>15.043160133111423</v>
      </c>
      <c r="ED279" s="7">
        <v>15.043160133111423</v>
      </c>
      <c r="EE279" s="7">
        <v>15.043160133111423</v>
      </c>
      <c r="EF279" s="7">
        <v>23.955570209324044</v>
      </c>
      <c r="EG279" s="7">
        <v>23.955570209324044</v>
      </c>
      <c r="EH279" s="7">
        <v>23.955570209324044</v>
      </c>
      <c r="EI279" s="7">
        <v>23.955570209324044</v>
      </c>
      <c r="EJ279" s="7">
        <v>31.00216385040034</v>
      </c>
      <c r="EK279" s="7">
        <v>41.528706744464827</v>
      </c>
      <c r="EL279" s="7">
        <v>31.00216385040034</v>
      </c>
      <c r="EM279" s="7">
        <v>41.528706744464827</v>
      </c>
      <c r="EN279" s="7">
        <v>78.768297797140804</v>
      </c>
      <c r="EO279" s="7">
        <v>78.768297797140804</v>
      </c>
      <c r="EP279" s="7">
        <v>15.043160133111423</v>
      </c>
      <c r="EQ279" s="7">
        <v>15.043160133111423</v>
      </c>
      <c r="ER279" s="7">
        <v>15.043160133111423</v>
      </c>
      <c r="ES279" s="7">
        <v>15.043160133111423</v>
      </c>
      <c r="ET279" s="7">
        <v>17.047044113275671</v>
      </c>
      <c r="EU279" s="7">
        <v>17.047044113275671</v>
      </c>
      <c r="EV279" s="7">
        <v>28.564202171281547</v>
      </c>
      <c r="EW279" s="7">
        <v>28.564202171281547</v>
      </c>
      <c r="EX279" s="7">
        <v>28.564202171281547</v>
      </c>
      <c r="EY279" s="7">
        <v>28.564202171281547</v>
      </c>
      <c r="EZ279" s="7">
        <v>28.564202171281547</v>
      </c>
      <c r="FA279" s="7">
        <v>28.564202171281547</v>
      </c>
      <c r="FB279" s="7">
        <v>35.980150169365075</v>
      </c>
      <c r="FC279" s="7">
        <v>33.419156160917822</v>
      </c>
      <c r="FD279" s="7">
        <v>41.6016858137287</v>
      </c>
      <c r="FE279" s="7">
        <v>35.980150169365075</v>
      </c>
      <c r="FF279" s="7">
        <v>33.419156160917822</v>
      </c>
      <c r="FG279" s="7">
        <v>41.6016858137287</v>
      </c>
      <c r="FH279" s="7">
        <v>33.419156160917822</v>
      </c>
      <c r="FI279" s="7">
        <v>41.6016858137287</v>
      </c>
      <c r="FJ279" s="7">
        <v>33.419156160917822</v>
      </c>
      <c r="FK279" s="7">
        <v>41.6016858137287</v>
      </c>
      <c r="FL279" s="7">
        <v>20.566891113624607</v>
      </c>
      <c r="FM279" s="7">
        <v>20.566891113624607</v>
      </c>
      <c r="FN279" s="7">
        <v>20.566891113624607</v>
      </c>
      <c r="FO279" s="7">
        <v>20.566891113624607</v>
      </c>
      <c r="FP279" s="7">
        <v>18.093199847703811</v>
      </c>
      <c r="FQ279" s="7">
        <v>23.260301381639287</v>
      </c>
      <c r="FR279" s="7">
        <v>18.093199847703811</v>
      </c>
      <c r="FS279" s="7">
        <v>23.260301381639287</v>
      </c>
      <c r="FT279" s="7">
        <v>28.564202171281547</v>
      </c>
      <c r="FU279" s="7">
        <v>28.564202171281547</v>
      </c>
      <c r="FV279" s="7">
        <v>28.564202171281547</v>
      </c>
      <c r="FW279" s="7">
        <v>28.564202171281547</v>
      </c>
      <c r="FX279" s="7">
        <v>14.816720637719945</v>
      </c>
      <c r="FY279" s="7">
        <v>19.724044913234593</v>
      </c>
      <c r="FZ279" s="7">
        <v>14.816720637719945</v>
      </c>
      <c r="GA279" s="7">
        <v>19.724044913234593</v>
      </c>
      <c r="GB279" s="7">
        <v>41.882151166448679</v>
      </c>
      <c r="GC279" s="7">
        <v>41.882151166448679</v>
      </c>
      <c r="GD279" s="7">
        <v>41.882151166448679</v>
      </c>
      <c r="GE279" s="7">
        <v>41.882151166448679</v>
      </c>
      <c r="GF279" s="7">
        <v>78.768297797140804</v>
      </c>
      <c r="GG279" s="7">
        <v>78.768297797140804</v>
      </c>
      <c r="GH279" s="7">
        <v>78.768297797140804</v>
      </c>
      <c r="GI279" s="7">
        <v>78.768297797140804</v>
      </c>
      <c r="GJ279" s="7">
        <v>38.351429377659812</v>
      </c>
      <c r="GK279" s="7">
        <v>38.351429377659812</v>
      </c>
      <c r="GL279" s="7">
        <v>38.351429377659812</v>
      </c>
      <c r="GM279" s="7">
        <v>38.351429377659812</v>
      </c>
      <c r="GN279" s="7">
        <v>7.7563108650278467</v>
      </c>
      <c r="GO279" s="7">
        <v>10.976721501604096</v>
      </c>
      <c r="GP279" s="7">
        <v>7.7563108650278467</v>
      </c>
      <c r="GQ279" s="7">
        <v>10.976721501604096</v>
      </c>
      <c r="GR279" s="7">
        <v>53.308410570000142</v>
      </c>
      <c r="GS279" s="7">
        <v>53.308410570000142</v>
      </c>
      <c r="GT279" s="7">
        <v>53.308410570000142</v>
      </c>
      <c r="GU279" s="7">
        <v>53.308410570000142</v>
      </c>
      <c r="GV279" s="7">
        <v>38.380171804721449</v>
      </c>
      <c r="GW279" s="7">
        <v>38.380171804721449</v>
      </c>
      <c r="GX279" s="7">
        <v>38.380171804721449</v>
      </c>
      <c r="GY279" s="7">
        <v>38.380171804721449</v>
      </c>
      <c r="GZ279" s="7">
        <v>40.554864454281464</v>
      </c>
      <c r="HA279" s="7">
        <v>40.554864454281464</v>
      </c>
    </row>
    <row r="280" spans="65:209" x14ac:dyDescent="0.25">
      <c r="BM280" s="7" cm="1">
        <f t="array" ref="BM280">INDEX($HD$3:$HD$14,BN280,1)</f>
        <v>31</v>
      </c>
      <c r="BN280" s="7">
        <v>12</v>
      </c>
      <c r="BO280" s="7">
        <v>13</v>
      </c>
      <c r="BP280" s="7">
        <v>41.122437857903137</v>
      </c>
      <c r="BQ280" s="7">
        <v>41.122437857903137</v>
      </c>
      <c r="BR280" s="7">
        <v>41.122437857903137</v>
      </c>
      <c r="BS280" s="7">
        <v>41.122437857903137</v>
      </c>
      <c r="BT280" s="7">
        <v>35.901528937859254</v>
      </c>
      <c r="BU280" s="7">
        <v>35.901528937859254</v>
      </c>
      <c r="BV280" s="7">
        <v>35.901528937859254</v>
      </c>
      <c r="BW280" s="7">
        <v>35.901528937859254</v>
      </c>
      <c r="BX280" s="7">
        <v>36.662218320762499</v>
      </c>
      <c r="BY280" s="7">
        <v>36.662218320762499</v>
      </c>
      <c r="BZ280" s="7">
        <v>35.901528937859254</v>
      </c>
      <c r="CA280" s="7">
        <v>35.901528937859254</v>
      </c>
      <c r="CB280" s="7">
        <v>35.901528937859254</v>
      </c>
      <c r="CC280" s="7">
        <v>35.901528937859254</v>
      </c>
      <c r="CD280" s="7">
        <v>42.893848021583651</v>
      </c>
      <c r="CE280" s="7">
        <v>42.893848021583651</v>
      </c>
      <c r="CF280" s="7">
        <v>42.893848021583651</v>
      </c>
      <c r="CG280" s="7">
        <v>42.893848021583651</v>
      </c>
      <c r="CH280" s="7">
        <v>42.893848021583651</v>
      </c>
      <c r="CI280" s="7">
        <v>42.893848021583651</v>
      </c>
      <c r="CJ280" s="7">
        <v>35.120977007213995</v>
      </c>
      <c r="CK280" s="7">
        <v>35.120977007213995</v>
      </c>
      <c r="CL280" s="7">
        <v>35.120977007213995</v>
      </c>
      <c r="CM280" s="7">
        <v>35.120977007213995</v>
      </c>
      <c r="CN280" s="7">
        <v>35.120977007213995</v>
      </c>
      <c r="CO280" s="7">
        <v>35.120977007213995</v>
      </c>
      <c r="CP280" s="7">
        <v>35.120977007213995</v>
      </c>
      <c r="CQ280" s="7">
        <v>35.120977007213995</v>
      </c>
      <c r="CR280" s="7">
        <v>43.548609591246382</v>
      </c>
      <c r="CS280" s="7">
        <v>43.548609591246382</v>
      </c>
      <c r="CT280" s="7">
        <v>43.548609591246382</v>
      </c>
      <c r="CU280" s="7">
        <v>43.548609591246382</v>
      </c>
      <c r="CV280" s="7">
        <v>25.49660171014666</v>
      </c>
      <c r="CW280" s="7">
        <v>25.49660171014666</v>
      </c>
      <c r="CX280" s="7">
        <v>25.49660171014666</v>
      </c>
      <c r="CY280" s="7">
        <v>25.49660171014666</v>
      </c>
      <c r="CZ280" s="7">
        <v>42.893848021583651</v>
      </c>
      <c r="DA280" s="7">
        <v>42.893848021583651</v>
      </c>
      <c r="DB280" s="7">
        <v>42.893848021583651</v>
      </c>
      <c r="DC280" s="7">
        <v>42.893848021583651</v>
      </c>
      <c r="DD280" s="7">
        <v>27.097274317659853</v>
      </c>
      <c r="DE280" s="7">
        <v>27.097274317659853</v>
      </c>
      <c r="DF280" s="7">
        <v>27.097274317659853</v>
      </c>
      <c r="DG280" s="7">
        <v>27.097274317659853</v>
      </c>
      <c r="DH280" s="7">
        <v>41.122437857903137</v>
      </c>
      <c r="DI280" s="7">
        <v>41.122437857903137</v>
      </c>
      <c r="DJ280" s="7">
        <v>41.122437857903137</v>
      </c>
      <c r="DK280" s="7">
        <v>41.122437857903137</v>
      </c>
      <c r="DL280" s="7">
        <v>36.662218320762499</v>
      </c>
      <c r="DM280" s="7">
        <v>36.662218320762499</v>
      </c>
      <c r="DN280" s="7">
        <v>36.662218320762499</v>
      </c>
      <c r="DO280" s="7">
        <v>36.662218320762499</v>
      </c>
      <c r="DP280" s="7">
        <v>43.851571386700968</v>
      </c>
      <c r="DQ280" s="7">
        <v>43.851571386700968</v>
      </c>
      <c r="DR280" s="7">
        <v>43.851571386700968</v>
      </c>
      <c r="DS280" s="7">
        <v>43.851571386700968</v>
      </c>
      <c r="DT280" s="7">
        <v>21.715279003690593</v>
      </c>
      <c r="DU280" s="7">
        <v>21.715279003690593</v>
      </c>
      <c r="DV280" s="7">
        <v>21.715279003690593</v>
      </c>
      <c r="DW280" s="7">
        <v>21.715279003690593</v>
      </c>
      <c r="DX280" s="7">
        <v>41.242663624164251</v>
      </c>
      <c r="DY280" s="7">
        <v>41.242663624164251</v>
      </c>
      <c r="DZ280" s="7">
        <v>41.242663624164251</v>
      </c>
      <c r="EA280" s="7">
        <v>41.242663624164251</v>
      </c>
      <c r="EB280" s="7">
        <v>14.908910068285918</v>
      </c>
      <c r="EC280" s="7">
        <v>14.908910068285918</v>
      </c>
      <c r="ED280" s="7">
        <v>14.908910068285918</v>
      </c>
      <c r="EE280" s="7">
        <v>14.908910068285918</v>
      </c>
      <c r="EF280" s="7">
        <v>21.2493539125513</v>
      </c>
      <c r="EG280" s="7">
        <v>21.2493539125513</v>
      </c>
      <c r="EH280" s="7">
        <v>21.2493539125513</v>
      </c>
      <c r="EI280" s="7">
        <v>21.2493539125513</v>
      </c>
      <c r="EJ280" s="7">
        <v>31.205448836067482</v>
      </c>
      <c r="EK280" s="7">
        <v>42.730040408241813</v>
      </c>
      <c r="EL280" s="7">
        <v>31.205448836067482</v>
      </c>
      <c r="EM280" s="7">
        <v>42.730040408241813</v>
      </c>
      <c r="EN280" s="7">
        <v>79.348311158469272</v>
      </c>
      <c r="EO280" s="7">
        <v>79.348311158469272</v>
      </c>
      <c r="EP280" s="7">
        <v>14.908910068285918</v>
      </c>
      <c r="EQ280" s="7">
        <v>14.908910068285918</v>
      </c>
      <c r="ER280" s="7">
        <v>14.908910068285918</v>
      </c>
      <c r="ES280" s="7">
        <v>14.908910068285918</v>
      </c>
      <c r="ET280" s="7">
        <v>19.245395740325517</v>
      </c>
      <c r="EU280" s="7">
        <v>19.245395740325517</v>
      </c>
      <c r="EV280" s="7">
        <v>30.217506956041031</v>
      </c>
      <c r="EW280" s="7">
        <v>30.217506956041031</v>
      </c>
      <c r="EX280" s="7">
        <v>30.217506956041031</v>
      </c>
      <c r="EY280" s="7">
        <v>30.217506956041031</v>
      </c>
      <c r="EZ280" s="7">
        <v>30.217506956041031</v>
      </c>
      <c r="FA280" s="7">
        <v>30.217506956041031</v>
      </c>
      <c r="FB280" s="7">
        <v>34.462412220580681</v>
      </c>
      <c r="FC280" s="7">
        <v>29.18261679405277</v>
      </c>
      <c r="FD280" s="7">
        <v>36.310099982369493</v>
      </c>
      <c r="FE280" s="7">
        <v>34.462412220580681</v>
      </c>
      <c r="FF280" s="7">
        <v>29.18261679405277</v>
      </c>
      <c r="FG280" s="7">
        <v>36.310099982369493</v>
      </c>
      <c r="FH280" s="7">
        <v>29.18261679405277</v>
      </c>
      <c r="FI280" s="7">
        <v>36.310099982369493</v>
      </c>
      <c r="FJ280" s="7">
        <v>29.18261679405277</v>
      </c>
      <c r="FK280" s="7">
        <v>36.310099982369493</v>
      </c>
      <c r="FL280" s="7">
        <v>20.753582475695083</v>
      </c>
      <c r="FM280" s="7">
        <v>20.753582475695083</v>
      </c>
      <c r="FN280" s="7">
        <v>20.753582475695083</v>
      </c>
      <c r="FO280" s="7">
        <v>20.753582475695083</v>
      </c>
      <c r="FP280" s="7">
        <v>18.911292446041088</v>
      </c>
      <c r="FQ280" s="7">
        <v>24.116517460432576</v>
      </c>
      <c r="FR280" s="7">
        <v>18.911292446041088</v>
      </c>
      <c r="FS280" s="7">
        <v>24.116517460432576</v>
      </c>
      <c r="FT280" s="7">
        <v>30.217506956041031</v>
      </c>
      <c r="FU280" s="7">
        <v>30.217506956041031</v>
      </c>
      <c r="FV280" s="7">
        <v>30.217506956041031</v>
      </c>
      <c r="FW280" s="7">
        <v>30.217506956041031</v>
      </c>
      <c r="FX280" s="7">
        <v>13.119313826397354</v>
      </c>
      <c r="FY280" s="7">
        <v>17.698069207505856</v>
      </c>
      <c r="FZ280" s="7">
        <v>13.119313826397354</v>
      </c>
      <c r="GA280" s="7">
        <v>17.698069207505856</v>
      </c>
      <c r="GB280" s="7">
        <v>41.242663624164251</v>
      </c>
      <c r="GC280" s="7">
        <v>41.242663624164251</v>
      </c>
      <c r="GD280" s="7">
        <v>41.242663624164251</v>
      </c>
      <c r="GE280" s="7">
        <v>41.242663624164251</v>
      </c>
      <c r="GF280" s="7">
        <v>79.348311158469272</v>
      </c>
      <c r="GG280" s="7">
        <v>79.348311158469272</v>
      </c>
      <c r="GH280" s="7">
        <v>79.348311158469272</v>
      </c>
      <c r="GI280" s="7">
        <v>79.348311158469272</v>
      </c>
      <c r="GJ280" s="7">
        <v>43.5727395196892</v>
      </c>
      <c r="GK280" s="7">
        <v>43.5727395196892</v>
      </c>
      <c r="GL280" s="7">
        <v>43.5727395196892</v>
      </c>
      <c r="GM280" s="7">
        <v>43.5727395196892</v>
      </c>
      <c r="GN280" s="7">
        <v>8.6384125082932641</v>
      </c>
      <c r="GO280" s="7">
        <v>11.874918322002911</v>
      </c>
      <c r="GP280" s="7">
        <v>8.6384125082932641</v>
      </c>
      <c r="GQ280" s="7">
        <v>11.874918322002911</v>
      </c>
      <c r="GR280" s="7">
        <v>53.181316315351935</v>
      </c>
      <c r="GS280" s="7">
        <v>53.181316315351935</v>
      </c>
      <c r="GT280" s="7">
        <v>53.181316315351935</v>
      </c>
      <c r="GU280" s="7">
        <v>53.181316315351935</v>
      </c>
      <c r="GV280" s="7">
        <v>35.930026270190616</v>
      </c>
      <c r="GW280" s="7">
        <v>35.930026270190616</v>
      </c>
      <c r="GX280" s="7">
        <v>35.930026270190616</v>
      </c>
      <c r="GY280" s="7">
        <v>35.930026270190616</v>
      </c>
      <c r="GZ280" s="7">
        <v>41.030248718240443</v>
      </c>
      <c r="HA280" s="7">
        <v>41.030248718240443</v>
      </c>
    </row>
    <row r="281" spans="65:209" x14ac:dyDescent="0.25">
      <c r="BM281" s="7" cm="1">
        <f t="array" ref="BM281">INDEX($HD$3:$HD$14,BN281,1)</f>
        <v>31</v>
      </c>
      <c r="BN281" s="7">
        <v>12</v>
      </c>
      <c r="BO281" s="7">
        <v>14</v>
      </c>
      <c r="BP281" s="7">
        <v>36.373194838797694</v>
      </c>
      <c r="BQ281" s="7">
        <v>36.373194838797694</v>
      </c>
      <c r="BR281" s="7">
        <v>36.373194838797694</v>
      </c>
      <c r="BS281" s="7">
        <v>36.373194838797694</v>
      </c>
      <c r="BT281" s="7">
        <v>37.475741147846087</v>
      </c>
      <c r="BU281" s="7">
        <v>37.475741147846087</v>
      </c>
      <c r="BV281" s="7">
        <v>37.475741147846087</v>
      </c>
      <c r="BW281" s="7">
        <v>37.475741147846087</v>
      </c>
      <c r="BX281" s="7">
        <v>40.897828113985355</v>
      </c>
      <c r="BY281" s="7">
        <v>40.897828113985355</v>
      </c>
      <c r="BZ281" s="7">
        <v>37.475741147846087</v>
      </c>
      <c r="CA281" s="7">
        <v>37.475741147846087</v>
      </c>
      <c r="CB281" s="7">
        <v>37.475741147846087</v>
      </c>
      <c r="CC281" s="7">
        <v>37.475741147846087</v>
      </c>
      <c r="CD281" s="7">
        <v>43.686976976524825</v>
      </c>
      <c r="CE281" s="7">
        <v>43.686976976524825</v>
      </c>
      <c r="CF281" s="7">
        <v>43.686976976524825</v>
      </c>
      <c r="CG281" s="7">
        <v>43.686976976524825</v>
      </c>
      <c r="CH281" s="7">
        <v>43.686976976524825</v>
      </c>
      <c r="CI281" s="7">
        <v>43.686976976524825</v>
      </c>
      <c r="CJ281" s="7">
        <v>35.25848752431969</v>
      </c>
      <c r="CK281" s="7">
        <v>35.25848752431969</v>
      </c>
      <c r="CL281" s="7">
        <v>35.25848752431969</v>
      </c>
      <c r="CM281" s="7">
        <v>35.25848752431969</v>
      </c>
      <c r="CN281" s="7">
        <v>35.25848752431969</v>
      </c>
      <c r="CO281" s="7">
        <v>35.25848752431969</v>
      </c>
      <c r="CP281" s="7">
        <v>35.25848752431969</v>
      </c>
      <c r="CQ281" s="7">
        <v>35.25848752431969</v>
      </c>
      <c r="CR281" s="7">
        <v>41.436385756123251</v>
      </c>
      <c r="CS281" s="7">
        <v>41.436385756123251</v>
      </c>
      <c r="CT281" s="7">
        <v>41.436385756123251</v>
      </c>
      <c r="CU281" s="7">
        <v>41.436385756123251</v>
      </c>
      <c r="CV281" s="7">
        <v>25.081367172460396</v>
      </c>
      <c r="CW281" s="7">
        <v>25.081367172460396</v>
      </c>
      <c r="CX281" s="7">
        <v>25.081367172460396</v>
      </c>
      <c r="CY281" s="7">
        <v>25.081367172460396</v>
      </c>
      <c r="CZ281" s="7">
        <v>43.686976976524825</v>
      </c>
      <c r="DA281" s="7">
        <v>43.686976976524825</v>
      </c>
      <c r="DB281" s="7">
        <v>43.686976976524825</v>
      </c>
      <c r="DC281" s="7">
        <v>43.686976976524825</v>
      </c>
      <c r="DD281" s="7">
        <v>23.03956376425803</v>
      </c>
      <c r="DE281" s="7">
        <v>23.03956376425803</v>
      </c>
      <c r="DF281" s="7">
        <v>23.03956376425803</v>
      </c>
      <c r="DG281" s="7">
        <v>23.03956376425803</v>
      </c>
      <c r="DH281" s="7">
        <v>36.373194838797694</v>
      </c>
      <c r="DI281" s="7">
        <v>36.373194838797694</v>
      </c>
      <c r="DJ281" s="7">
        <v>36.373194838797694</v>
      </c>
      <c r="DK281" s="7">
        <v>36.373194838797694</v>
      </c>
      <c r="DL281" s="7">
        <v>40.897828113985355</v>
      </c>
      <c r="DM281" s="7">
        <v>40.897828113985355</v>
      </c>
      <c r="DN281" s="7">
        <v>40.897828113985355</v>
      </c>
      <c r="DO281" s="7">
        <v>40.897828113985355</v>
      </c>
      <c r="DP281" s="7">
        <v>46.941603676137873</v>
      </c>
      <c r="DQ281" s="7">
        <v>46.941603676137873</v>
      </c>
      <c r="DR281" s="7">
        <v>46.941603676137873</v>
      </c>
      <c r="DS281" s="7">
        <v>46.941603676137873</v>
      </c>
      <c r="DT281" s="7">
        <v>19.416373691611454</v>
      </c>
      <c r="DU281" s="7">
        <v>19.416373691611454</v>
      </c>
      <c r="DV281" s="7">
        <v>19.416373691611454</v>
      </c>
      <c r="DW281" s="7">
        <v>19.416373691611454</v>
      </c>
      <c r="DX281" s="7">
        <v>39.27435304939447</v>
      </c>
      <c r="DY281" s="7">
        <v>39.27435304939447</v>
      </c>
      <c r="DZ281" s="7">
        <v>39.27435304939447</v>
      </c>
      <c r="EA281" s="7">
        <v>39.27435304939447</v>
      </c>
      <c r="EB281" s="7">
        <v>14.864355593293267</v>
      </c>
      <c r="EC281" s="7">
        <v>14.864355593293267</v>
      </c>
      <c r="ED281" s="7">
        <v>14.864355593293267</v>
      </c>
      <c r="EE281" s="7">
        <v>14.864355593293267</v>
      </c>
      <c r="EF281" s="7">
        <v>18.233665996014661</v>
      </c>
      <c r="EG281" s="7">
        <v>18.233665996014661</v>
      </c>
      <c r="EH281" s="7">
        <v>18.233665996014661</v>
      </c>
      <c r="EI281" s="7">
        <v>18.233665996014661</v>
      </c>
      <c r="EJ281" s="7">
        <v>33.503878715712588</v>
      </c>
      <c r="EK281" s="7">
        <v>45.16771241239158</v>
      </c>
      <c r="EL281" s="7">
        <v>33.503878715712588</v>
      </c>
      <c r="EM281" s="7">
        <v>45.16771241239158</v>
      </c>
      <c r="EN281" s="7">
        <v>75.627257364355032</v>
      </c>
      <c r="EO281" s="7">
        <v>75.627257364355032</v>
      </c>
      <c r="EP281" s="7">
        <v>14.864355593293267</v>
      </c>
      <c r="EQ281" s="7">
        <v>14.864355593293267</v>
      </c>
      <c r="ER281" s="7">
        <v>14.864355593293267</v>
      </c>
      <c r="ES281" s="7">
        <v>14.864355593293267</v>
      </c>
      <c r="ET281" s="7">
        <v>19.514232439778535</v>
      </c>
      <c r="EU281" s="7">
        <v>19.514232439778535</v>
      </c>
      <c r="EV281" s="7">
        <v>25.470551662228793</v>
      </c>
      <c r="EW281" s="7">
        <v>25.470551662228793</v>
      </c>
      <c r="EX281" s="7">
        <v>25.470551662228793</v>
      </c>
      <c r="EY281" s="7">
        <v>25.470551662228793</v>
      </c>
      <c r="EZ281" s="7">
        <v>25.470551662228793</v>
      </c>
      <c r="FA281" s="7">
        <v>25.470551662228793</v>
      </c>
      <c r="FB281" s="7">
        <v>36.553117193124635</v>
      </c>
      <c r="FC281" s="7">
        <v>30.367682089543951</v>
      </c>
      <c r="FD281" s="7">
        <v>37.43770517481812</v>
      </c>
      <c r="FE281" s="7">
        <v>36.553117193124635</v>
      </c>
      <c r="FF281" s="7">
        <v>30.367682089543951</v>
      </c>
      <c r="FG281" s="7">
        <v>37.43770517481812</v>
      </c>
      <c r="FH281" s="7">
        <v>30.367682089543951</v>
      </c>
      <c r="FI281" s="7">
        <v>37.43770517481812</v>
      </c>
      <c r="FJ281" s="7">
        <v>30.367682089543951</v>
      </c>
      <c r="FK281" s="7">
        <v>37.43770517481812</v>
      </c>
      <c r="FL281" s="7">
        <v>21.285931377280058</v>
      </c>
      <c r="FM281" s="7">
        <v>21.285931377280058</v>
      </c>
      <c r="FN281" s="7">
        <v>21.285931377280058</v>
      </c>
      <c r="FO281" s="7">
        <v>21.285931377280058</v>
      </c>
      <c r="FP281" s="7">
        <v>19.73549303406157</v>
      </c>
      <c r="FQ281" s="7">
        <v>24.728166087436978</v>
      </c>
      <c r="FR281" s="7">
        <v>19.73549303406157</v>
      </c>
      <c r="FS281" s="7">
        <v>24.728166087436978</v>
      </c>
      <c r="FT281" s="7">
        <v>25.470551662228793</v>
      </c>
      <c r="FU281" s="7">
        <v>25.470551662228793</v>
      </c>
      <c r="FV281" s="7">
        <v>25.470551662228793</v>
      </c>
      <c r="FW281" s="7">
        <v>25.470551662228793</v>
      </c>
      <c r="FX281" s="7">
        <v>13.520297394662775</v>
      </c>
      <c r="FY281" s="7">
        <v>17.736285869916458</v>
      </c>
      <c r="FZ281" s="7">
        <v>13.520297394662775</v>
      </c>
      <c r="GA281" s="7">
        <v>17.736285869916458</v>
      </c>
      <c r="GB281" s="7">
        <v>39.27435304939447</v>
      </c>
      <c r="GC281" s="7">
        <v>39.27435304939447</v>
      </c>
      <c r="GD281" s="7">
        <v>39.27435304939447</v>
      </c>
      <c r="GE281" s="7">
        <v>39.27435304939447</v>
      </c>
      <c r="GF281" s="7">
        <v>75.627257364355032</v>
      </c>
      <c r="GG281" s="7">
        <v>75.627257364355032</v>
      </c>
      <c r="GH281" s="7">
        <v>75.627257364355032</v>
      </c>
      <c r="GI281" s="7">
        <v>75.627257364355032</v>
      </c>
      <c r="GJ281" s="7">
        <v>47.118387198674434</v>
      </c>
      <c r="GK281" s="7">
        <v>47.118387198674434</v>
      </c>
      <c r="GL281" s="7">
        <v>47.118387198674434</v>
      </c>
      <c r="GM281" s="7">
        <v>47.118387198674434</v>
      </c>
      <c r="GN281" s="7">
        <v>8.1763440859736249</v>
      </c>
      <c r="GO281" s="7">
        <v>11.609652648583571</v>
      </c>
      <c r="GP281" s="7">
        <v>8.1763440859736249</v>
      </c>
      <c r="GQ281" s="7">
        <v>11.609652648583571</v>
      </c>
      <c r="GR281" s="7">
        <v>53.288054904266829</v>
      </c>
      <c r="GS281" s="7">
        <v>53.288054904266829</v>
      </c>
      <c r="GT281" s="7">
        <v>53.288054904266829</v>
      </c>
      <c r="GU281" s="7">
        <v>53.288054904266829</v>
      </c>
      <c r="GV281" s="7">
        <v>39.176187653298982</v>
      </c>
      <c r="GW281" s="7">
        <v>39.176187653298982</v>
      </c>
      <c r="GX281" s="7">
        <v>39.176187653298982</v>
      </c>
      <c r="GY281" s="7">
        <v>39.176187653298982</v>
      </c>
      <c r="GZ281" s="7">
        <v>42.216054255014583</v>
      </c>
      <c r="HA281" s="7">
        <v>42.216054255014583</v>
      </c>
    </row>
    <row r="282" spans="65:209" x14ac:dyDescent="0.25">
      <c r="BM282" s="7" cm="1">
        <f t="array" ref="BM282">INDEX($HD$3:$HD$14,BN282,1)</f>
        <v>31</v>
      </c>
      <c r="BN282" s="7">
        <v>12</v>
      </c>
      <c r="BO282" s="7">
        <v>15</v>
      </c>
      <c r="BP282" s="7">
        <v>22.900078011362208</v>
      </c>
      <c r="BQ282" s="7">
        <v>22.900078011362208</v>
      </c>
      <c r="BR282" s="7">
        <v>22.900078011362208</v>
      </c>
      <c r="BS282" s="7">
        <v>22.900078011362208</v>
      </c>
      <c r="BT282" s="7">
        <v>22.467111712335743</v>
      </c>
      <c r="BU282" s="7">
        <v>22.467111712335743</v>
      </c>
      <c r="BV282" s="7">
        <v>22.467111712335743</v>
      </c>
      <c r="BW282" s="7">
        <v>22.467111712335743</v>
      </c>
      <c r="BX282" s="7">
        <v>17.540300461942817</v>
      </c>
      <c r="BY282" s="7">
        <v>17.540300461942817</v>
      </c>
      <c r="BZ282" s="7">
        <v>22.467111712335743</v>
      </c>
      <c r="CA282" s="7">
        <v>22.467111712335743</v>
      </c>
      <c r="CB282" s="7">
        <v>22.467111712335743</v>
      </c>
      <c r="CC282" s="7">
        <v>22.467111712335743</v>
      </c>
      <c r="CD282" s="7">
        <v>29.529271320919346</v>
      </c>
      <c r="CE282" s="7">
        <v>29.529271320919346</v>
      </c>
      <c r="CF282" s="7">
        <v>29.529271320919346</v>
      </c>
      <c r="CG282" s="7">
        <v>29.529271320919346</v>
      </c>
      <c r="CH282" s="7">
        <v>29.529271320919346</v>
      </c>
      <c r="CI282" s="7">
        <v>29.529271320919346</v>
      </c>
      <c r="CJ282" s="7">
        <v>15.572832046428179</v>
      </c>
      <c r="CK282" s="7">
        <v>15.572832046428179</v>
      </c>
      <c r="CL282" s="7">
        <v>15.572832046428179</v>
      </c>
      <c r="CM282" s="7">
        <v>15.572832046428179</v>
      </c>
      <c r="CN282" s="7">
        <v>15.572832046428179</v>
      </c>
      <c r="CO282" s="7">
        <v>15.572832046428179</v>
      </c>
      <c r="CP282" s="7">
        <v>15.572832046428179</v>
      </c>
      <c r="CQ282" s="7">
        <v>15.572832046428179</v>
      </c>
      <c r="CR282" s="7">
        <v>39.595582007970677</v>
      </c>
      <c r="CS282" s="7">
        <v>39.595582007970677</v>
      </c>
      <c r="CT282" s="7">
        <v>39.595582007970677</v>
      </c>
      <c r="CU282" s="7">
        <v>39.595582007970677</v>
      </c>
      <c r="CV282" s="7">
        <v>11.720641855067457</v>
      </c>
      <c r="CW282" s="7">
        <v>11.720641855067457</v>
      </c>
      <c r="CX282" s="7">
        <v>11.720641855067457</v>
      </c>
      <c r="CY282" s="7">
        <v>11.720641855067457</v>
      </c>
      <c r="CZ282" s="7">
        <v>29.529271320919346</v>
      </c>
      <c r="DA282" s="7">
        <v>29.529271320919346</v>
      </c>
      <c r="DB282" s="7">
        <v>29.529271320919346</v>
      </c>
      <c r="DC282" s="7">
        <v>29.529271320919346</v>
      </c>
      <c r="DD282" s="7">
        <v>4.8790512000117161</v>
      </c>
      <c r="DE282" s="7">
        <v>4.8790512000117161</v>
      </c>
      <c r="DF282" s="7">
        <v>4.8790512000117161</v>
      </c>
      <c r="DG282" s="7">
        <v>4.8790512000117161</v>
      </c>
      <c r="DH282" s="7">
        <v>22.900078011362208</v>
      </c>
      <c r="DI282" s="7">
        <v>22.900078011362208</v>
      </c>
      <c r="DJ282" s="7">
        <v>22.900078011362208</v>
      </c>
      <c r="DK282" s="7">
        <v>22.900078011362208</v>
      </c>
      <c r="DL282" s="7">
        <v>17.540300461942817</v>
      </c>
      <c r="DM282" s="7">
        <v>17.540300461942817</v>
      </c>
      <c r="DN282" s="7">
        <v>17.540300461942817</v>
      </c>
      <c r="DO282" s="7">
        <v>17.540300461942817</v>
      </c>
      <c r="DP282" s="7">
        <v>22.401478771048311</v>
      </c>
      <c r="DQ282" s="7">
        <v>22.401478771048311</v>
      </c>
      <c r="DR282" s="7">
        <v>22.401478771048311</v>
      </c>
      <c r="DS282" s="7">
        <v>22.401478771048311</v>
      </c>
      <c r="DT282" s="7">
        <v>5.6506703927829909</v>
      </c>
      <c r="DU282" s="7">
        <v>5.6506703927829909</v>
      </c>
      <c r="DV282" s="7">
        <v>5.6506703927829909</v>
      </c>
      <c r="DW282" s="7">
        <v>5.6506703927829909</v>
      </c>
      <c r="DX282" s="7">
        <v>41.269562498433885</v>
      </c>
      <c r="DY282" s="7">
        <v>41.269562498433885</v>
      </c>
      <c r="DZ282" s="7">
        <v>41.269562498433885</v>
      </c>
      <c r="EA282" s="7">
        <v>41.269562498433885</v>
      </c>
      <c r="EB282" s="7">
        <v>14.465192928195025</v>
      </c>
      <c r="EC282" s="7">
        <v>14.465192928195025</v>
      </c>
      <c r="ED282" s="7">
        <v>14.465192928195025</v>
      </c>
      <c r="EE282" s="7">
        <v>14.465192928195025</v>
      </c>
      <c r="EF282" s="7">
        <v>17.44822648792077</v>
      </c>
      <c r="EG282" s="7">
        <v>17.44822648792077</v>
      </c>
      <c r="EH282" s="7">
        <v>17.44822648792077</v>
      </c>
      <c r="EI282" s="7">
        <v>17.44822648792077</v>
      </c>
      <c r="EJ282" s="7">
        <v>33.607646108203809</v>
      </c>
      <c r="EK282" s="7">
        <v>45.150422190322587</v>
      </c>
      <c r="EL282" s="7">
        <v>33.607646108203809</v>
      </c>
      <c r="EM282" s="7">
        <v>45.150422190322587</v>
      </c>
      <c r="EN282" s="7">
        <v>75.318193058122986</v>
      </c>
      <c r="EO282" s="7">
        <v>75.318193058122986</v>
      </c>
      <c r="EP282" s="7">
        <v>14.465192928195025</v>
      </c>
      <c r="EQ282" s="7">
        <v>14.465192928195025</v>
      </c>
      <c r="ER282" s="7">
        <v>14.465192928195025</v>
      </c>
      <c r="ES282" s="7">
        <v>14.465192928195025</v>
      </c>
      <c r="ET282" s="7">
        <v>20.17710067394135</v>
      </c>
      <c r="EU282" s="7">
        <v>20.17710067394135</v>
      </c>
      <c r="EV282" s="7">
        <v>26.322834374501465</v>
      </c>
      <c r="EW282" s="7">
        <v>26.322834374501465</v>
      </c>
      <c r="EX282" s="7">
        <v>26.322834374501465</v>
      </c>
      <c r="EY282" s="7">
        <v>26.322834374501465</v>
      </c>
      <c r="EZ282" s="7">
        <v>26.322834374501465</v>
      </c>
      <c r="FA282" s="7">
        <v>26.322834374501465</v>
      </c>
      <c r="FB282" s="7">
        <v>37.848520868809359</v>
      </c>
      <c r="FC282" s="7">
        <v>33.227551696539521</v>
      </c>
      <c r="FD282" s="7">
        <v>41.790370308414992</v>
      </c>
      <c r="FE282" s="7">
        <v>37.848520868809359</v>
      </c>
      <c r="FF282" s="7">
        <v>33.227551696539521</v>
      </c>
      <c r="FG282" s="7">
        <v>41.790370308414992</v>
      </c>
      <c r="FH282" s="7">
        <v>33.227551696539521</v>
      </c>
      <c r="FI282" s="7">
        <v>41.790370308414992</v>
      </c>
      <c r="FJ282" s="7">
        <v>33.227551696539521</v>
      </c>
      <c r="FK282" s="7">
        <v>41.790370308414992</v>
      </c>
      <c r="FL282" s="7">
        <v>20.758376529693528</v>
      </c>
      <c r="FM282" s="7">
        <v>20.758376529693528</v>
      </c>
      <c r="FN282" s="7">
        <v>20.758376529693528</v>
      </c>
      <c r="FO282" s="7">
        <v>20.758376529693528</v>
      </c>
      <c r="FP282" s="7">
        <v>21.382102525407646</v>
      </c>
      <c r="FQ282" s="7">
        <v>27.384825774589419</v>
      </c>
      <c r="FR282" s="7">
        <v>21.382102525407646</v>
      </c>
      <c r="FS282" s="7">
        <v>27.384825774589419</v>
      </c>
      <c r="FT282" s="7">
        <v>26.322834374501465</v>
      </c>
      <c r="FU282" s="7">
        <v>26.322834374501465</v>
      </c>
      <c r="FV282" s="7">
        <v>26.322834374501465</v>
      </c>
      <c r="FW282" s="7">
        <v>26.322834374501465</v>
      </c>
      <c r="FX282" s="7">
        <v>15.478536181307911</v>
      </c>
      <c r="FY282" s="7">
        <v>18.919331969868033</v>
      </c>
      <c r="FZ282" s="7">
        <v>15.478536181307911</v>
      </c>
      <c r="GA282" s="7">
        <v>18.919331969868033</v>
      </c>
      <c r="GB282" s="7">
        <v>41.269562498433885</v>
      </c>
      <c r="GC282" s="7">
        <v>41.269562498433885</v>
      </c>
      <c r="GD282" s="7">
        <v>41.269562498433885</v>
      </c>
      <c r="GE282" s="7">
        <v>41.269562498433885</v>
      </c>
      <c r="GF282" s="7">
        <v>75.318193058122986</v>
      </c>
      <c r="GG282" s="7">
        <v>75.318193058122986</v>
      </c>
      <c r="GH282" s="7">
        <v>75.318193058122986</v>
      </c>
      <c r="GI282" s="7">
        <v>75.318193058122986</v>
      </c>
      <c r="GJ282" s="7">
        <v>51.78529094583709</v>
      </c>
      <c r="GK282" s="7">
        <v>51.78529094583709</v>
      </c>
      <c r="GL282" s="7">
        <v>51.78529094583709</v>
      </c>
      <c r="GM282" s="7">
        <v>51.78529094583709</v>
      </c>
      <c r="GN282" s="7">
        <v>7.9538480498929793</v>
      </c>
      <c r="GO282" s="7">
        <v>12.112318095316729</v>
      </c>
      <c r="GP282" s="7">
        <v>7.9538480498929793</v>
      </c>
      <c r="GQ282" s="7">
        <v>12.112318095316729</v>
      </c>
      <c r="GR282" s="7">
        <v>44.754529075557265</v>
      </c>
      <c r="GS282" s="7">
        <v>44.754529075557265</v>
      </c>
      <c r="GT282" s="7">
        <v>44.754529075557265</v>
      </c>
      <c r="GU282" s="7">
        <v>44.754529075557265</v>
      </c>
      <c r="GV282" s="7">
        <v>17.117522864278587</v>
      </c>
      <c r="GW282" s="7">
        <v>17.117522864278587</v>
      </c>
      <c r="GX282" s="7">
        <v>17.117522864278587</v>
      </c>
      <c r="GY282" s="7">
        <v>17.117522864278587</v>
      </c>
      <c r="GZ282" s="7">
        <v>35.6566841093695</v>
      </c>
      <c r="HA282" s="7">
        <v>35.6566841093695</v>
      </c>
    </row>
    <row r="283" spans="65:209" x14ac:dyDescent="0.25">
      <c r="BM283" s="7" cm="1">
        <f t="array" ref="BM283">INDEX($HD$3:$HD$14,BN283,1)</f>
        <v>31</v>
      </c>
      <c r="BN283" s="7">
        <v>12</v>
      </c>
      <c r="BO283" s="7">
        <v>16</v>
      </c>
      <c r="BP283" s="7">
        <v>2.0897391115425221</v>
      </c>
      <c r="BQ283" s="7">
        <v>2.0897391115425221</v>
      </c>
      <c r="BR283" s="7">
        <v>2.0897391115425221</v>
      </c>
      <c r="BS283" s="7">
        <v>2.0897391115425221</v>
      </c>
      <c r="BT283" s="7">
        <v>2.6717079755337179</v>
      </c>
      <c r="BU283" s="7">
        <v>2.6717079755337179</v>
      </c>
      <c r="BV283" s="7">
        <v>2.6717079755337179</v>
      </c>
      <c r="BW283" s="7">
        <v>2.6717079755337179</v>
      </c>
      <c r="BX283" s="7">
        <v>0.11187151505571841</v>
      </c>
      <c r="BY283" s="7">
        <v>0.11187151505571841</v>
      </c>
      <c r="BZ283" s="7">
        <v>2.6717079755337179</v>
      </c>
      <c r="CA283" s="7">
        <v>2.6717079755337179</v>
      </c>
      <c r="CB283" s="7">
        <v>2.6717079755337179</v>
      </c>
      <c r="CC283" s="7">
        <v>2.6717079755337179</v>
      </c>
      <c r="CD283" s="7">
        <v>3.7832785669501399</v>
      </c>
      <c r="CE283" s="7">
        <v>3.7832785669501399</v>
      </c>
      <c r="CF283" s="7">
        <v>3.7832785669501399</v>
      </c>
      <c r="CG283" s="7">
        <v>3.7832785669501399</v>
      </c>
      <c r="CH283" s="7">
        <v>3.7832785669501399</v>
      </c>
      <c r="CI283" s="7">
        <v>3.7832785669501399</v>
      </c>
      <c r="CJ283" s="7">
        <v>0.36067354544281455</v>
      </c>
      <c r="CK283" s="7">
        <v>0.36067354544281455</v>
      </c>
      <c r="CL283" s="7">
        <v>0.36067354544281455</v>
      </c>
      <c r="CM283" s="7">
        <v>0.36067354544281455</v>
      </c>
      <c r="CN283" s="7">
        <v>0.36067354544281455</v>
      </c>
      <c r="CO283" s="7">
        <v>0.36067354544281455</v>
      </c>
      <c r="CP283" s="7">
        <v>0.36067354544281455</v>
      </c>
      <c r="CQ283" s="7">
        <v>0.36067354544281455</v>
      </c>
      <c r="CR283" s="7">
        <v>8.933941832287406</v>
      </c>
      <c r="CS283" s="7">
        <v>8.933941832287406</v>
      </c>
      <c r="CT283" s="7">
        <v>8.933941832287406</v>
      </c>
      <c r="CU283" s="7">
        <v>8.933941832287406</v>
      </c>
      <c r="CV283" s="7">
        <v>0.11189318313929618</v>
      </c>
      <c r="CW283" s="7">
        <v>0.11189318313929618</v>
      </c>
      <c r="CX283" s="7">
        <v>0.11189318313929618</v>
      </c>
      <c r="CY283" s="7">
        <v>0.11189318313929618</v>
      </c>
      <c r="CZ283" s="7">
        <v>3.7832785669501399</v>
      </c>
      <c r="DA283" s="7">
        <v>3.7832785669501399</v>
      </c>
      <c r="DB283" s="7">
        <v>3.7832785669501399</v>
      </c>
      <c r="DC283" s="7">
        <v>3.7832785669501399</v>
      </c>
      <c r="DD283" s="7">
        <v>0</v>
      </c>
      <c r="DE283" s="7">
        <v>0</v>
      </c>
      <c r="DF283" s="7">
        <v>0</v>
      </c>
      <c r="DG283" s="7">
        <v>0</v>
      </c>
      <c r="DH283" s="7">
        <v>2.0897391115425221</v>
      </c>
      <c r="DI283" s="7">
        <v>2.0897391115425221</v>
      </c>
      <c r="DJ283" s="7">
        <v>2.0897391115425221</v>
      </c>
      <c r="DK283" s="7">
        <v>2.0897391115425221</v>
      </c>
      <c r="DL283" s="7">
        <v>0.11187151505571841</v>
      </c>
      <c r="DM283" s="7">
        <v>0.11187151505571841</v>
      </c>
      <c r="DN283" s="7">
        <v>0.11187151505571841</v>
      </c>
      <c r="DO283" s="7">
        <v>0.11187151505571841</v>
      </c>
      <c r="DP283" s="7">
        <v>0.63953553150879638</v>
      </c>
      <c r="DQ283" s="7">
        <v>0.63953553150879638</v>
      </c>
      <c r="DR283" s="7">
        <v>0.63953553150879638</v>
      </c>
      <c r="DS283" s="7">
        <v>0.63953553150879638</v>
      </c>
      <c r="DT283" s="7">
        <v>0</v>
      </c>
      <c r="DU283" s="7">
        <v>0</v>
      </c>
      <c r="DV283" s="7">
        <v>0</v>
      </c>
      <c r="DW283" s="7">
        <v>0</v>
      </c>
      <c r="DX283" s="7">
        <v>43.425136174350413</v>
      </c>
      <c r="DY283" s="7">
        <v>43.425136174350413</v>
      </c>
      <c r="DZ283" s="7">
        <v>43.425136174350413</v>
      </c>
      <c r="EA283" s="7">
        <v>43.425136174350413</v>
      </c>
      <c r="EB283" s="7">
        <v>14.842532618469194</v>
      </c>
      <c r="EC283" s="7">
        <v>14.842532618469194</v>
      </c>
      <c r="ED283" s="7">
        <v>14.842532618469194</v>
      </c>
      <c r="EE283" s="7">
        <v>14.842532618469194</v>
      </c>
      <c r="EF283" s="7">
        <v>17.59662987451906</v>
      </c>
      <c r="EG283" s="7">
        <v>17.59662987451906</v>
      </c>
      <c r="EH283" s="7">
        <v>17.59662987451906</v>
      </c>
      <c r="EI283" s="7">
        <v>17.59662987451906</v>
      </c>
      <c r="EJ283" s="7">
        <v>34.060903930633451</v>
      </c>
      <c r="EK283" s="7">
        <v>45.525885515080674</v>
      </c>
      <c r="EL283" s="7">
        <v>34.060903930633451</v>
      </c>
      <c r="EM283" s="7">
        <v>45.525885515080674</v>
      </c>
      <c r="EN283" s="7">
        <v>74.957384692043988</v>
      </c>
      <c r="EO283" s="7">
        <v>74.957384692043988</v>
      </c>
      <c r="EP283" s="7">
        <v>14.842532618469194</v>
      </c>
      <c r="EQ283" s="7">
        <v>14.842532618469194</v>
      </c>
      <c r="ER283" s="7">
        <v>14.842532618469194</v>
      </c>
      <c r="ES283" s="7">
        <v>14.842532618469194</v>
      </c>
      <c r="ET283" s="7">
        <v>21.100012878831368</v>
      </c>
      <c r="EU283" s="7">
        <v>21.100012878831368</v>
      </c>
      <c r="EV283" s="7">
        <v>25.239037009475048</v>
      </c>
      <c r="EW283" s="7">
        <v>25.239037009475048</v>
      </c>
      <c r="EX283" s="7">
        <v>25.239037009475048</v>
      </c>
      <c r="EY283" s="7">
        <v>25.239037009475048</v>
      </c>
      <c r="EZ283" s="7">
        <v>25.239037009475048</v>
      </c>
      <c r="FA283" s="7">
        <v>25.239037009475048</v>
      </c>
      <c r="FB283" s="7">
        <v>36.992218906771313</v>
      </c>
      <c r="FC283" s="7">
        <v>35.413639825365003</v>
      </c>
      <c r="FD283" s="7">
        <v>44.820823039626063</v>
      </c>
      <c r="FE283" s="7">
        <v>36.992218906771313</v>
      </c>
      <c r="FF283" s="7">
        <v>35.413639825365003</v>
      </c>
      <c r="FG283" s="7">
        <v>44.820823039626063</v>
      </c>
      <c r="FH283" s="7">
        <v>35.413639825365003</v>
      </c>
      <c r="FI283" s="7">
        <v>44.820823039626063</v>
      </c>
      <c r="FJ283" s="7">
        <v>35.413639825365003</v>
      </c>
      <c r="FK283" s="7">
        <v>44.820823039626063</v>
      </c>
      <c r="FL283" s="7">
        <v>20.495220874681845</v>
      </c>
      <c r="FM283" s="7">
        <v>20.495220874681845</v>
      </c>
      <c r="FN283" s="7">
        <v>20.495220874681845</v>
      </c>
      <c r="FO283" s="7">
        <v>20.495220874681845</v>
      </c>
      <c r="FP283" s="7">
        <v>23.463334557217014</v>
      </c>
      <c r="FQ283" s="7">
        <v>30.982287935178832</v>
      </c>
      <c r="FR283" s="7">
        <v>23.463334557217014</v>
      </c>
      <c r="FS283" s="7">
        <v>30.982287935178832</v>
      </c>
      <c r="FT283" s="7">
        <v>25.239037009475048</v>
      </c>
      <c r="FU283" s="7">
        <v>25.239037009475048</v>
      </c>
      <c r="FV283" s="7">
        <v>25.239037009475048</v>
      </c>
      <c r="FW283" s="7">
        <v>25.239037009475048</v>
      </c>
      <c r="FX283" s="7">
        <v>16.928392399665686</v>
      </c>
      <c r="FY283" s="7">
        <v>20.40919817187978</v>
      </c>
      <c r="FZ283" s="7">
        <v>16.928392399665686</v>
      </c>
      <c r="GA283" s="7">
        <v>20.40919817187978</v>
      </c>
      <c r="GB283" s="7">
        <v>43.425136174350413</v>
      </c>
      <c r="GC283" s="7">
        <v>43.425136174350413</v>
      </c>
      <c r="GD283" s="7">
        <v>43.425136174350413</v>
      </c>
      <c r="GE283" s="7">
        <v>43.425136174350413</v>
      </c>
      <c r="GF283" s="7">
        <v>74.957384692043988</v>
      </c>
      <c r="GG283" s="7">
        <v>74.957384692043988</v>
      </c>
      <c r="GH283" s="7">
        <v>74.957384692043988</v>
      </c>
      <c r="GI283" s="7">
        <v>74.957384692043988</v>
      </c>
      <c r="GJ283" s="7">
        <v>48.564670835791638</v>
      </c>
      <c r="GK283" s="7">
        <v>48.564670835791638</v>
      </c>
      <c r="GL283" s="7">
        <v>48.564670835791638</v>
      </c>
      <c r="GM283" s="7">
        <v>48.564670835791638</v>
      </c>
      <c r="GN283" s="7">
        <v>6.6232611156393029</v>
      </c>
      <c r="GO283" s="7">
        <v>11.017554581299127</v>
      </c>
      <c r="GP283" s="7">
        <v>6.6232611156393029</v>
      </c>
      <c r="GQ283" s="7">
        <v>11.017554581299127</v>
      </c>
      <c r="GR283" s="7">
        <v>11.341239791903227</v>
      </c>
      <c r="GS283" s="7">
        <v>11.341239791903227</v>
      </c>
      <c r="GT283" s="7">
        <v>11.341239791903227</v>
      </c>
      <c r="GU283" s="7">
        <v>11.341239791903227</v>
      </c>
      <c r="GV283" s="7">
        <v>2.6669126221407619E-2</v>
      </c>
      <c r="GW283" s="7">
        <v>2.6669126221407619E-2</v>
      </c>
      <c r="GX283" s="7">
        <v>2.6669126221407619E-2</v>
      </c>
      <c r="GY283" s="7">
        <v>2.6669126221407619E-2</v>
      </c>
      <c r="GZ283" s="7">
        <v>6.8679445615542516</v>
      </c>
      <c r="HA283" s="7">
        <v>6.8679445615542516</v>
      </c>
    </row>
    <row r="284" spans="65:209" x14ac:dyDescent="0.25">
      <c r="BM284" s="7" cm="1">
        <f t="array" ref="BM284">INDEX($HD$3:$HD$14,BN284,1)</f>
        <v>31</v>
      </c>
      <c r="BN284" s="7">
        <v>12</v>
      </c>
      <c r="BO284" s="7">
        <v>17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</v>
      </c>
      <c r="CG284" s="7">
        <v>0</v>
      </c>
      <c r="CH284" s="7">
        <v>0</v>
      </c>
      <c r="CI284" s="7">
        <v>0</v>
      </c>
      <c r="CJ284" s="7">
        <v>0</v>
      </c>
      <c r="CK284" s="7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0</v>
      </c>
      <c r="DH284" s="7">
        <v>0</v>
      </c>
      <c r="DI284" s="7">
        <v>0</v>
      </c>
      <c r="DJ284" s="7">
        <v>0</v>
      </c>
      <c r="DK284" s="7">
        <v>0</v>
      </c>
      <c r="DL284" s="7">
        <v>0</v>
      </c>
      <c r="DM284" s="7">
        <v>0</v>
      </c>
      <c r="DN284" s="7">
        <v>0</v>
      </c>
      <c r="DO284" s="7">
        <v>0</v>
      </c>
      <c r="DP284" s="7">
        <v>0</v>
      </c>
      <c r="DQ284" s="7">
        <v>0</v>
      </c>
      <c r="DR284" s="7">
        <v>0</v>
      </c>
      <c r="DS284" s="7">
        <v>0</v>
      </c>
      <c r="DT284" s="7">
        <v>0</v>
      </c>
      <c r="DU284" s="7">
        <v>0</v>
      </c>
      <c r="DV284" s="7">
        <v>0</v>
      </c>
      <c r="DW284" s="7">
        <v>0</v>
      </c>
      <c r="DX284" s="7">
        <v>43.725562911620244</v>
      </c>
      <c r="DY284" s="7">
        <v>43.725562911620244</v>
      </c>
      <c r="DZ284" s="7">
        <v>43.725562911620244</v>
      </c>
      <c r="EA284" s="7">
        <v>43.725562911620244</v>
      </c>
      <c r="EB284" s="7">
        <v>13.346257237431088</v>
      </c>
      <c r="EC284" s="7">
        <v>13.346257237431088</v>
      </c>
      <c r="ED284" s="7">
        <v>13.346257237431088</v>
      </c>
      <c r="EE284" s="7">
        <v>13.346257237431088</v>
      </c>
      <c r="EF284" s="7">
        <v>19.425644706211127</v>
      </c>
      <c r="EG284" s="7">
        <v>19.425644706211127</v>
      </c>
      <c r="EH284" s="7">
        <v>19.425644706211127</v>
      </c>
      <c r="EI284" s="7">
        <v>19.425644706211127</v>
      </c>
      <c r="EJ284" s="7">
        <v>33.800090033662677</v>
      </c>
      <c r="EK284" s="7">
        <v>44.671072620142255</v>
      </c>
      <c r="EL284" s="7">
        <v>33.800090033662677</v>
      </c>
      <c r="EM284" s="7">
        <v>44.671072620142255</v>
      </c>
      <c r="EN284" s="7">
        <v>74.847793737947086</v>
      </c>
      <c r="EO284" s="7">
        <v>74.847793737947086</v>
      </c>
      <c r="EP284" s="7">
        <v>13.346257237431088</v>
      </c>
      <c r="EQ284" s="7">
        <v>13.346257237431088</v>
      </c>
      <c r="ER284" s="7">
        <v>13.346257237431088</v>
      </c>
      <c r="ES284" s="7">
        <v>13.346257237431088</v>
      </c>
      <c r="ET284" s="7">
        <v>20.641227607690595</v>
      </c>
      <c r="EU284" s="7">
        <v>20.641227607690595</v>
      </c>
      <c r="EV284" s="7">
        <v>21.270340024555733</v>
      </c>
      <c r="EW284" s="7">
        <v>21.270340024555733</v>
      </c>
      <c r="EX284" s="7">
        <v>21.270340024555733</v>
      </c>
      <c r="EY284" s="7">
        <v>21.270340024555733</v>
      </c>
      <c r="EZ284" s="7">
        <v>21.270340024555733</v>
      </c>
      <c r="FA284" s="7">
        <v>21.270340024555733</v>
      </c>
      <c r="FB284" s="7">
        <v>35.579171039976544</v>
      </c>
      <c r="FC284" s="7">
        <v>36.035626379681887</v>
      </c>
      <c r="FD284" s="7">
        <v>45.298216225042516</v>
      </c>
      <c r="FE284" s="7">
        <v>35.579171039976544</v>
      </c>
      <c r="FF284" s="7">
        <v>36.035626379681887</v>
      </c>
      <c r="FG284" s="7">
        <v>45.298216225042516</v>
      </c>
      <c r="FH284" s="7">
        <v>36.035626379681887</v>
      </c>
      <c r="FI284" s="7">
        <v>45.298216225042516</v>
      </c>
      <c r="FJ284" s="7">
        <v>36.035626379681887</v>
      </c>
      <c r="FK284" s="7">
        <v>45.298216225042516</v>
      </c>
      <c r="FL284" s="7">
        <v>21.827553296683345</v>
      </c>
      <c r="FM284" s="7">
        <v>21.827553296683345</v>
      </c>
      <c r="FN284" s="7">
        <v>21.827553296683345</v>
      </c>
      <c r="FO284" s="7">
        <v>21.827553296683345</v>
      </c>
      <c r="FP284" s="7">
        <v>23.578515079586552</v>
      </c>
      <c r="FQ284" s="7">
        <v>31.339739282718497</v>
      </c>
      <c r="FR284" s="7">
        <v>23.578515079586552</v>
      </c>
      <c r="FS284" s="7">
        <v>31.339739282718497</v>
      </c>
      <c r="FT284" s="7">
        <v>21.270340024555733</v>
      </c>
      <c r="FU284" s="7">
        <v>21.270340024555733</v>
      </c>
      <c r="FV284" s="7">
        <v>21.270340024555733</v>
      </c>
      <c r="FW284" s="7">
        <v>21.270340024555733</v>
      </c>
      <c r="FX284" s="7">
        <v>17.170827138939881</v>
      </c>
      <c r="FY284" s="7">
        <v>21.486915704369537</v>
      </c>
      <c r="FZ284" s="7">
        <v>17.170827138939881</v>
      </c>
      <c r="GA284" s="7">
        <v>21.486915704369537</v>
      </c>
      <c r="GB284" s="7">
        <v>43.725562911620244</v>
      </c>
      <c r="GC284" s="7">
        <v>43.725562911620244</v>
      </c>
      <c r="GD284" s="7">
        <v>43.725562911620244</v>
      </c>
      <c r="GE284" s="7">
        <v>43.725562911620244</v>
      </c>
      <c r="GF284" s="7">
        <v>74.847793737947086</v>
      </c>
      <c r="GG284" s="7">
        <v>74.847793737947086</v>
      </c>
      <c r="GH284" s="7">
        <v>74.847793737947086</v>
      </c>
      <c r="GI284" s="7">
        <v>74.847793737947086</v>
      </c>
      <c r="GJ284" s="7">
        <v>45.376528067001502</v>
      </c>
      <c r="GK284" s="7">
        <v>45.376528067001502</v>
      </c>
      <c r="GL284" s="7">
        <v>45.376528067001502</v>
      </c>
      <c r="GM284" s="7">
        <v>45.376528067001502</v>
      </c>
      <c r="GN284" s="7">
        <v>5.7056975531510226</v>
      </c>
      <c r="GO284" s="7">
        <v>9.8149817801407604</v>
      </c>
      <c r="GP284" s="7">
        <v>5.7056975531510226</v>
      </c>
      <c r="GQ284" s="7">
        <v>9.8149817801407604</v>
      </c>
      <c r="GR284" s="7">
        <v>0</v>
      </c>
      <c r="GS284" s="7">
        <v>0</v>
      </c>
      <c r="GT284" s="7">
        <v>0</v>
      </c>
      <c r="GU284" s="7">
        <v>0</v>
      </c>
      <c r="GV284" s="7">
        <v>0</v>
      </c>
      <c r="GW284" s="7">
        <v>0</v>
      </c>
      <c r="GX284" s="7">
        <v>0</v>
      </c>
      <c r="GY284" s="7">
        <v>0</v>
      </c>
      <c r="GZ284" s="7">
        <v>0</v>
      </c>
      <c r="HA284" s="7">
        <v>0</v>
      </c>
    </row>
    <row r="285" spans="65:209" x14ac:dyDescent="0.25">
      <c r="BM285" s="7" cm="1">
        <f t="array" ref="BM285">INDEX($HD$3:$HD$14,BN285,1)</f>
        <v>31</v>
      </c>
      <c r="BN285" s="7">
        <v>12</v>
      </c>
      <c r="BO285" s="7">
        <v>18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0</v>
      </c>
      <c r="CB285" s="7">
        <v>0</v>
      </c>
      <c r="CC285" s="7">
        <v>0</v>
      </c>
      <c r="CD285" s="7">
        <v>0</v>
      </c>
      <c r="CE285" s="7">
        <v>0</v>
      </c>
      <c r="CF285" s="7">
        <v>0</v>
      </c>
      <c r="CG285" s="7">
        <v>0</v>
      </c>
      <c r="CH285" s="7">
        <v>0</v>
      </c>
      <c r="CI285" s="7">
        <v>0</v>
      </c>
      <c r="CJ285" s="7">
        <v>0</v>
      </c>
      <c r="CK285" s="7">
        <v>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>
        <v>0</v>
      </c>
      <c r="CY285" s="7">
        <v>0</v>
      </c>
      <c r="CZ285" s="7">
        <v>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0</v>
      </c>
      <c r="DH285" s="7">
        <v>0</v>
      </c>
      <c r="DI285" s="7">
        <v>0</v>
      </c>
      <c r="DJ285" s="7">
        <v>0</v>
      </c>
      <c r="DK285" s="7">
        <v>0</v>
      </c>
      <c r="DL285" s="7">
        <v>0</v>
      </c>
      <c r="DM285" s="7">
        <v>0</v>
      </c>
      <c r="DN285" s="7">
        <v>0</v>
      </c>
      <c r="DO285" s="7">
        <v>0</v>
      </c>
      <c r="DP285" s="7">
        <v>0</v>
      </c>
      <c r="DQ285" s="7">
        <v>0</v>
      </c>
      <c r="DR285" s="7">
        <v>0</v>
      </c>
      <c r="DS285" s="7">
        <v>0</v>
      </c>
      <c r="DT285" s="7">
        <v>0</v>
      </c>
      <c r="DU285" s="7">
        <v>0</v>
      </c>
      <c r="DV285" s="7">
        <v>0</v>
      </c>
      <c r="DW285" s="7">
        <v>0</v>
      </c>
      <c r="DX285" s="7">
        <v>44.906836829363627</v>
      </c>
      <c r="DY285" s="7">
        <v>44.906836829363627</v>
      </c>
      <c r="DZ285" s="7">
        <v>44.906836829363627</v>
      </c>
      <c r="EA285" s="7">
        <v>44.906836829363627</v>
      </c>
      <c r="EB285" s="7">
        <v>13.282902055739001</v>
      </c>
      <c r="EC285" s="7">
        <v>13.282902055739001</v>
      </c>
      <c r="ED285" s="7">
        <v>13.282902055739001</v>
      </c>
      <c r="EE285" s="7">
        <v>13.282902055739001</v>
      </c>
      <c r="EF285" s="7">
        <v>20.69170199768913</v>
      </c>
      <c r="EG285" s="7">
        <v>20.69170199768913</v>
      </c>
      <c r="EH285" s="7">
        <v>20.69170199768913</v>
      </c>
      <c r="EI285" s="7">
        <v>20.69170199768913</v>
      </c>
      <c r="EJ285" s="7">
        <v>34.638637779649542</v>
      </c>
      <c r="EK285" s="7">
        <v>45.697557508329844</v>
      </c>
      <c r="EL285" s="7">
        <v>34.638637779649542</v>
      </c>
      <c r="EM285" s="7">
        <v>45.697557508329844</v>
      </c>
      <c r="EN285" s="7">
        <v>75.212774132744983</v>
      </c>
      <c r="EO285" s="7">
        <v>75.212774132744983</v>
      </c>
      <c r="EP285" s="7">
        <v>13.282902055739001</v>
      </c>
      <c r="EQ285" s="7">
        <v>13.282902055739001</v>
      </c>
      <c r="ER285" s="7">
        <v>13.282902055739001</v>
      </c>
      <c r="ES285" s="7">
        <v>13.282902055739001</v>
      </c>
      <c r="ET285" s="7">
        <v>19.786397516961827</v>
      </c>
      <c r="EU285" s="7">
        <v>19.786397516961827</v>
      </c>
      <c r="EV285" s="7">
        <v>19.282591954724356</v>
      </c>
      <c r="EW285" s="7">
        <v>19.282591954724356</v>
      </c>
      <c r="EX285" s="7">
        <v>19.282591954724356</v>
      </c>
      <c r="EY285" s="7">
        <v>19.282591954724356</v>
      </c>
      <c r="EZ285" s="7">
        <v>19.282591954724356</v>
      </c>
      <c r="FA285" s="7">
        <v>19.282591954724356</v>
      </c>
      <c r="FB285" s="7">
        <v>34.852315212998519</v>
      </c>
      <c r="FC285" s="7">
        <v>34.94597160977429</v>
      </c>
      <c r="FD285" s="7">
        <v>43.813000700237438</v>
      </c>
      <c r="FE285" s="7">
        <v>34.852315212998519</v>
      </c>
      <c r="FF285" s="7">
        <v>34.94597160977429</v>
      </c>
      <c r="FG285" s="7">
        <v>43.813000700237438</v>
      </c>
      <c r="FH285" s="7">
        <v>34.94597160977429</v>
      </c>
      <c r="FI285" s="7">
        <v>43.813000700237438</v>
      </c>
      <c r="FJ285" s="7">
        <v>34.94597160977429</v>
      </c>
      <c r="FK285" s="7">
        <v>43.813000700237438</v>
      </c>
      <c r="FL285" s="7">
        <v>23.210724425997093</v>
      </c>
      <c r="FM285" s="7">
        <v>23.210724425997093</v>
      </c>
      <c r="FN285" s="7">
        <v>23.210724425997093</v>
      </c>
      <c r="FO285" s="7">
        <v>23.210724425997093</v>
      </c>
      <c r="FP285" s="7">
        <v>22.447214167580686</v>
      </c>
      <c r="FQ285" s="7">
        <v>30.206342583595291</v>
      </c>
      <c r="FR285" s="7">
        <v>22.447214167580686</v>
      </c>
      <c r="FS285" s="7">
        <v>30.206342583595291</v>
      </c>
      <c r="FT285" s="7">
        <v>19.282591954724356</v>
      </c>
      <c r="FU285" s="7">
        <v>19.282591954724356</v>
      </c>
      <c r="FV285" s="7">
        <v>19.282591954724356</v>
      </c>
      <c r="FW285" s="7">
        <v>19.282591954724356</v>
      </c>
      <c r="FX285" s="7">
        <v>17.598949559887078</v>
      </c>
      <c r="FY285" s="7">
        <v>22.289409057973625</v>
      </c>
      <c r="FZ285" s="7">
        <v>17.598949559887078</v>
      </c>
      <c r="GA285" s="7">
        <v>22.289409057973625</v>
      </c>
      <c r="GB285" s="7">
        <v>44.906836829363627</v>
      </c>
      <c r="GC285" s="7">
        <v>44.906836829363627</v>
      </c>
      <c r="GD285" s="7">
        <v>44.906836829363627</v>
      </c>
      <c r="GE285" s="7">
        <v>44.906836829363627</v>
      </c>
      <c r="GF285" s="7">
        <v>75.212774132744983</v>
      </c>
      <c r="GG285" s="7">
        <v>75.212774132744983</v>
      </c>
      <c r="GH285" s="7">
        <v>75.212774132744983</v>
      </c>
      <c r="GI285" s="7">
        <v>75.212774132744983</v>
      </c>
      <c r="GJ285" s="7">
        <v>45.220720471586525</v>
      </c>
      <c r="GK285" s="7">
        <v>45.220720471586525</v>
      </c>
      <c r="GL285" s="7">
        <v>45.220720471586525</v>
      </c>
      <c r="GM285" s="7">
        <v>45.220720471586525</v>
      </c>
      <c r="GN285" s="7">
        <v>5.7058180261070346</v>
      </c>
      <c r="GO285" s="7">
        <v>9.6369776844237265</v>
      </c>
      <c r="GP285" s="7">
        <v>5.7058180261070346</v>
      </c>
      <c r="GQ285" s="7">
        <v>9.6369776844237265</v>
      </c>
      <c r="GR285" s="7">
        <v>0</v>
      </c>
      <c r="GS285" s="7">
        <v>0</v>
      </c>
      <c r="GT285" s="7">
        <v>0</v>
      </c>
      <c r="GU285" s="7">
        <v>0</v>
      </c>
      <c r="GV285" s="7">
        <v>0</v>
      </c>
      <c r="GW285" s="7">
        <v>0</v>
      </c>
      <c r="GX285" s="7">
        <v>0</v>
      </c>
      <c r="GY285" s="7">
        <v>0</v>
      </c>
      <c r="GZ285" s="7">
        <v>0</v>
      </c>
      <c r="HA285" s="7">
        <v>0</v>
      </c>
    </row>
    <row r="286" spans="65:209" x14ac:dyDescent="0.25">
      <c r="BM286" s="7" cm="1">
        <f t="array" ref="BM286">INDEX($HD$3:$HD$14,BN286,1)</f>
        <v>31</v>
      </c>
      <c r="BN286" s="7">
        <v>12</v>
      </c>
      <c r="BO286" s="7">
        <v>19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0</v>
      </c>
      <c r="CB286" s="7">
        <v>0</v>
      </c>
      <c r="CC286" s="7">
        <v>0</v>
      </c>
      <c r="CD286" s="7">
        <v>0</v>
      </c>
      <c r="CE286" s="7">
        <v>0</v>
      </c>
      <c r="CF286" s="7">
        <v>0</v>
      </c>
      <c r="CG286" s="7">
        <v>0</v>
      </c>
      <c r="CH286" s="7">
        <v>0</v>
      </c>
      <c r="CI286" s="7">
        <v>0</v>
      </c>
      <c r="CJ286" s="7">
        <v>0</v>
      </c>
      <c r="CK286" s="7">
        <v>0</v>
      </c>
      <c r="CL286" s="7">
        <v>0</v>
      </c>
      <c r="CM286" s="7">
        <v>0</v>
      </c>
      <c r="CN286" s="7">
        <v>0</v>
      </c>
      <c r="CO286" s="7">
        <v>0</v>
      </c>
      <c r="CP286" s="7">
        <v>0</v>
      </c>
      <c r="CQ286" s="7">
        <v>0</v>
      </c>
      <c r="CR286" s="7">
        <v>0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0</v>
      </c>
      <c r="DB286" s="7">
        <v>0</v>
      </c>
      <c r="DC286" s="7">
        <v>0</v>
      </c>
      <c r="DD286" s="7">
        <v>0</v>
      </c>
      <c r="DE286" s="7">
        <v>0</v>
      </c>
      <c r="DF286" s="7">
        <v>0</v>
      </c>
      <c r="DG286" s="7">
        <v>0</v>
      </c>
      <c r="DH286" s="7">
        <v>0</v>
      </c>
      <c r="DI286" s="7">
        <v>0</v>
      </c>
      <c r="DJ286" s="7">
        <v>0</v>
      </c>
      <c r="DK286" s="7">
        <v>0</v>
      </c>
      <c r="DL286" s="7">
        <v>0</v>
      </c>
      <c r="DM286" s="7">
        <v>0</v>
      </c>
      <c r="DN286" s="7">
        <v>0</v>
      </c>
      <c r="DO286" s="7">
        <v>0</v>
      </c>
      <c r="DP286" s="7">
        <v>0</v>
      </c>
      <c r="DQ286" s="7">
        <v>0</v>
      </c>
      <c r="DR286" s="7">
        <v>0</v>
      </c>
      <c r="DS286" s="7">
        <v>0</v>
      </c>
      <c r="DT286" s="7">
        <v>0</v>
      </c>
      <c r="DU286" s="7">
        <v>0</v>
      </c>
      <c r="DV286" s="7">
        <v>0</v>
      </c>
      <c r="DW286" s="7">
        <v>0</v>
      </c>
      <c r="DX286" s="7">
        <v>46.735694524327108</v>
      </c>
      <c r="DY286" s="7">
        <v>46.735694524327108</v>
      </c>
      <c r="DZ286" s="7">
        <v>46.735694524327108</v>
      </c>
      <c r="EA286" s="7">
        <v>46.735694524327108</v>
      </c>
      <c r="EB286" s="7">
        <v>14.064507147568916</v>
      </c>
      <c r="EC286" s="7">
        <v>14.064507147568916</v>
      </c>
      <c r="ED286" s="7">
        <v>14.064507147568916</v>
      </c>
      <c r="EE286" s="7">
        <v>14.064507147568916</v>
      </c>
      <c r="EF286" s="7">
        <v>21.119135303504439</v>
      </c>
      <c r="EG286" s="7">
        <v>21.119135303504439</v>
      </c>
      <c r="EH286" s="7">
        <v>21.119135303504439</v>
      </c>
      <c r="EI286" s="7">
        <v>21.119135303504439</v>
      </c>
      <c r="EJ286" s="7">
        <v>35.302540407941393</v>
      </c>
      <c r="EK286" s="7">
        <v>46.495192793995486</v>
      </c>
      <c r="EL286" s="7">
        <v>35.302540407941393</v>
      </c>
      <c r="EM286" s="7">
        <v>46.495192793995486</v>
      </c>
      <c r="EN286" s="7">
        <v>74.277452978456054</v>
      </c>
      <c r="EO286" s="7">
        <v>74.277452978456054</v>
      </c>
      <c r="EP286" s="7">
        <v>14.064507147568916</v>
      </c>
      <c r="EQ286" s="7">
        <v>14.064507147568916</v>
      </c>
      <c r="ER286" s="7">
        <v>14.064507147568916</v>
      </c>
      <c r="ES286" s="7">
        <v>14.064507147568916</v>
      </c>
      <c r="ET286" s="7">
        <v>19.146041437989769</v>
      </c>
      <c r="EU286" s="7">
        <v>19.146041437989769</v>
      </c>
      <c r="EV286" s="7">
        <v>19.810975835894421</v>
      </c>
      <c r="EW286" s="7">
        <v>19.810975835894421</v>
      </c>
      <c r="EX286" s="7">
        <v>19.810975835894421</v>
      </c>
      <c r="EY286" s="7">
        <v>19.810975835894421</v>
      </c>
      <c r="EZ286" s="7">
        <v>19.810975835894421</v>
      </c>
      <c r="FA286" s="7">
        <v>19.810975835894421</v>
      </c>
      <c r="FB286" s="7">
        <v>35.959878645419323</v>
      </c>
      <c r="FC286" s="7">
        <v>34.86997225740911</v>
      </c>
      <c r="FD286" s="7">
        <v>43.499761599787377</v>
      </c>
      <c r="FE286" s="7">
        <v>35.959878645419323</v>
      </c>
      <c r="FF286" s="7">
        <v>34.86997225740911</v>
      </c>
      <c r="FG286" s="7">
        <v>43.499761599787377</v>
      </c>
      <c r="FH286" s="7">
        <v>34.86997225740911</v>
      </c>
      <c r="FI286" s="7">
        <v>43.499761599787377</v>
      </c>
      <c r="FJ286" s="7">
        <v>34.86997225740911</v>
      </c>
      <c r="FK286" s="7">
        <v>43.499761599787377</v>
      </c>
      <c r="FL286" s="7">
        <v>23.329028551762452</v>
      </c>
      <c r="FM286" s="7">
        <v>23.329028551762452</v>
      </c>
      <c r="FN286" s="7">
        <v>23.329028551762452</v>
      </c>
      <c r="FO286" s="7">
        <v>23.329028551762452</v>
      </c>
      <c r="FP286" s="7">
        <v>21.393564198281538</v>
      </c>
      <c r="FQ286" s="7">
        <v>29.57994472671119</v>
      </c>
      <c r="FR286" s="7">
        <v>21.393564198281538</v>
      </c>
      <c r="FS286" s="7">
        <v>29.57994472671119</v>
      </c>
      <c r="FT286" s="7">
        <v>19.810975835894421</v>
      </c>
      <c r="FU286" s="7">
        <v>19.810975835894421</v>
      </c>
      <c r="FV286" s="7">
        <v>19.810975835894421</v>
      </c>
      <c r="FW286" s="7">
        <v>19.810975835894421</v>
      </c>
      <c r="FX286" s="7">
        <v>17.905646591014669</v>
      </c>
      <c r="FY286" s="7">
        <v>23.048580591256545</v>
      </c>
      <c r="FZ286" s="7">
        <v>17.905646591014669</v>
      </c>
      <c r="GA286" s="7">
        <v>23.048580591256545</v>
      </c>
      <c r="GB286" s="7">
        <v>46.735694524327108</v>
      </c>
      <c r="GC286" s="7">
        <v>46.735694524327108</v>
      </c>
      <c r="GD286" s="7">
        <v>46.735694524327108</v>
      </c>
      <c r="GE286" s="7">
        <v>46.735694524327108</v>
      </c>
      <c r="GF286" s="7">
        <v>74.277452978456054</v>
      </c>
      <c r="GG286" s="7">
        <v>74.277452978456054</v>
      </c>
      <c r="GH286" s="7">
        <v>74.277452978456054</v>
      </c>
      <c r="GI286" s="7">
        <v>74.277452978456054</v>
      </c>
      <c r="GJ286" s="7">
        <v>45.786923305794708</v>
      </c>
      <c r="GK286" s="7">
        <v>45.786923305794708</v>
      </c>
      <c r="GL286" s="7">
        <v>45.786923305794708</v>
      </c>
      <c r="GM286" s="7">
        <v>45.786923305794708</v>
      </c>
      <c r="GN286" s="7">
        <v>5.3488970987932518</v>
      </c>
      <c r="GO286" s="7">
        <v>8.7620195098489724</v>
      </c>
      <c r="GP286" s="7">
        <v>5.3488970987932518</v>
      </c>
      <c r="GQ286" s="7">
        <v>8.7620195098489724</v>
      </c>
      <c r="GR286" s="7">
        <v>0</v>
      </c>
      <c r="GS286" s="7">
        <v>0</v>
      </c>
      <c r="GT286" s="7">
        <v>0</v>
      </c>
      <c r="GU286" s="7">
        <v>0</v>
      </c>
      <c r="GV286" s="7">
        <v>0</v>
      </c>
      <c r="GW286" s="7">
        <v>0</v>
      </c>
      <c r="GX286" s="7">
        <v>0</v>
      </c>
      <c r="GY286" s="7">
        <v>0</v>
      </c>
      <c r="GZ286" s="7">
        <v>0</v>
      </c>
      <c r="HA286" s="7">
        <v>0</v>
      </c>
    </row>
    <row r="287" spans="65:209" x14ac:dyDescent="0.25">
      <c r="BM287" s="7" cm="1">
        <f t="array" ref="BM287">INDEX($HD$3:$HD$14,BN287,1)</f>
        <v>31</v>
      </c>
      <c r="BN287" s="7">
        <v>12</v>
      </c>
      <c r="BO287" s="7">
        <v>20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0</v>
      </c>
      <c r="CB287" s="7">
        <v>0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>
        <v>0</v>
      </c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0</v>
      </c>
      <c r="DI287" s="7">
        <v>0</v>
      </c>
      <c r="DJ287" s="7">
        <v>0</v>
      </c>
      <c r="DK287" s="7">
        <v>0</v>
      </c>
      <c r="DL287" s="7">
        <v>0</v>
      </c>
      <c r="DM287" s="7">
        <v>0</v>
      </c>
      <c r="DN287" s="7">
        <v>0</v>
      </c>
      <c r="DO287" s="7">
        <v>0</v>
      </c>
      <c r="DP287" s="7">
        <v>0</v>
      </c>
      <c r="DQ287" s="7">
        <v>0</v>
      </c>
      <c r="DR287" s="7">
        <v>0</v>
      </c>
      <c r="DS287" s="7">
        <v>0</v>
      </c>
      <c r="DT287" s="7">
        <v>0</v>
      </c>
      <c r="DU287" s="7">
        <v>0</v>
      </c>
      <c r="DV287" s="7">
        <v>0</v>
      </c>
      <c r="DW287" s="7">
        <v>0</v>
      </c>
      <c r="DX287" s="7">
        <v>47.87994668075941</v>
      </c>
      <c r="DY287" s="7">
        <v>47.87994668075941</v>
      </c>
      <c r="DZ287" s="7">
        <v>47.87994668075941</v>
      </c>
      <c r="EA287" s="7">
        <v>47.87994668075941</v>
      </c>
      <c r="EB287" s="7">
        <v>12.207959609879801</v>
      </c>
      <c r="EC287" s="7">
        <v>12.207959609879801</v>
      </c>
      <c r="ED287" s="7">
        <v>12.207959609879801</v>
      </c>
      <c r="EE287" s="7">
        <v>12.207959609879801</v>
      </c>
      <c r="EF287" s="7">
        <v>21.845292170061608</v>
      </c>
      <c r="EG287" s="7">
        <v>21.845292170061608</v>
      </c>
      <c r="EH287" s="7">
        <v>21.845292170061608</v>
      </c>
      <c r="EI287" s="7">
        <v>21.845292170061608</v>
      </c>
      <c r="EJ287" s="7">
        <v>36.117891287231643</v>
      </c>
      <c r="EK287" s="7">
        <v>47.829331082982385</v>
      </c>
      <c r="EL287" s="7">
        <v>36.117891287231643</v>
      </c>
      <c r="EM287" s="7">
        <v>47.829331082982385</v>
      </c>
      <c r="EN287" s="7">
        <v>71.760500345967685</v>
      </c>
      <c r="EO287" s="7">
        <v>71.760500345967685</v>
      </c>
      <c r="EP287" s="7">
        <v>12.207959609879801</v>
      </c>
      <c r="EQ287" s="7">
        <v>12.207959609879801</v>
      </c>
      <c r="ER287" s="7">
        <v>12.207959609879801</v>
      </c>
      <c r="ES287" s="7">
        <v>12.207959609879801</v>
      </c>
      <c r="ET287" s="7">
        <v>17.703326878917917</v>
      </c>
      <c r="EU287" s="7">
        <v>17.703326878917917</v>
      </c>
      <c r="EV287" s="7">
        <v>20.548284598036684</v>
      </c>
      <c r="EW287" s="7">
        <v>20.548284598036684</v>
      </c>
      <c r="EX287" s="7">
        <v>20.548284598036684</v>
      </c>
      <c r="EY287" s="7">
        <v>20.548284598036684</v>
      </c>
      <c r="EZ287" s="7">
        <v>20.548284598036684</v>
      </c>
      <c r="FA287" s="7">
        <v>20.548284598036684</v>
      </c>
      <c r="FB287" s="7">
        <v>37.662699697711133</v>
      </c>
      <c r="FC287" s="7">
        <v>35.187401529485399</v>
      </c>
      <c r="FD287" s="7">
        <v>44.089833813344534</v>
      </c>
      <c r="FE287" s="7">
        <v>37.662699697711133</v>
      </c>
      <c r="FF287" s="7">
        <v>35.187401529485399</v>
      </c>
      <c r="FG287" s="7">
        <v>44.089833813344534</v>
      </c>
      <c r="FH287" s="7">
        <v>35.187401529485399</v>
      </c>
      <c r="FI287" s="7">
        <v>44.089833813344534</v>
      </c>
      <c r="FJ287" s="7">
        <v>35.187401529485399</v>
      </c>
      <c r="FK287" s="7">
        <v>44.089833813344534</v>
      </c>
      <c r="FL287" s="7">
        <v>24.881874639315232</v>
      </c>
      <c r="FM287" s="7">
        <v>24.881874639315232</v>
      </c>
      <c r="FN287" s="7">
        <v>24.881874639315232</v>
      </c>
      <c r="FO287" s="7">
        <v>24.881874639315232</v>
      </c>
      <c r="FP287" s="7">
        <v>21.947762792873892</v>
      </c>
      <c r="FQ287" s="7">
        <v>29.679501883514654</v>
      </c>
      <c r="FR287" s="7">
        <v>21.947762792873892</v>
      </c>
      <c r="FS287" s="7">
        <v>29.679501883514654</v>
      </c>
      <c r="FT287" s="7">
        <v>20.548284598036684</v>
      </c>
      <c r="FU287" s="7">
        <v>20.548284598036684</v>
      </c>
      <c r="FV287" s="7">
        <v>20.548284598036684</v>
      </c>
      <c r="FW287" s="7">
        <v>20.548284598036684</v>
      </c>
      <c r="FX287" s="7">
        <v>18.362944927230213</v>
      </c>
      <c r="FY287" s="7">
        <v>23.678831027165696</v>
      </c>
      <c r="FZ287" s="7">
        <v>18.362944927230213</v>
      </c>
      <c r="GA287" s="7">
        <v>23.678831027165696</v>
      </c>
      <c r="GB287" s="7">
        <v>47.87994668075941</v>
      </c>
      <c r="GC287" s="7">
        <v>47.87994668075941</v>
      </c>
      <c r="GD287" s="7">
        <v>47.87994668075941</v>
      </c>
      <c r="GE287" s="7">
        <v>47.87994668075941</v>
      </c>
      <c r="GF287" s="7">
        <v>71.760500345967685</v>
      </c>
      <c r="GG287" s="7">
        <v>71.760500345967685</v>
      </c>
      <c r="GH287" s="7">
        <v>71.760500345967685</v>
      </c>
      <c r="GI287" s="7">
        <v>71.760500345967685</v>
      </c>
      <c r="GJ287" s="7">
        <v>47.316675169871019</v>
      </c>
      <c r="GK287" s="7">
        <v>47.316675169871019</v>
      </c>
      <c r="GL287" s="7">
        <v>47.316675169871019</v>
      </c>
      <c r="GM287" s="7">
        <v>47.316675169871019</v>
      </c>
      <c r="GN287" s="7">
        <v>5.7333543186891491</v>
      </c>
      <c r="GO287" s="7">
        <v>8.7067735355322657</v>
      </c>
      <c r="GP287" s="7">
        <v>5.7333543186891491</v>
      </c>
      <c r="GQ287" s="7">
        <v>8.7067735355322657</v>
      </c>
      <c r="GR287" s="7">
        <v>0</v>
      </c>
      <c r="GS287" s="7">
        <v>0</v>
      </c>
      <c r="GT287" s="7">
        <v>0</v>
      </c>
      <c r="GU287" s="7">
        <v>0</v>
      </c>
      <c r="GV287" s="7">
        <v>0</v>
      </c>
      <c r="GW287" s="7">
        <v>0</v>
      </c>
      <c r="GX287" s="7">
        <v>0</v>
      </c>
      <c r="GY287" s="7">
        <v>0</v>
      </c>
      <c r="GZ287" s="7">
        <v>0</v>
      </c>
      <c r="HA287" s="7">
        <v>0</v>
      </c>
    </row>
    <row r="288" spans="65:209" x14ac:dyDescent="0.25">
      <c r="BM288" s="7" cm="1">
        <f t="array" ref="BM288">INDEX($HD$3:$HD$14,BN288,1)</f>
        <v>31</v>
      </c>
      <c r="BN288" s="7">
        <v>12</v>
      </c>
      <c r="BO288" s="7">
        <v>21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0</v>
      </c>
      <c r="CA288" s="7">
        <v>0</v>
      </c>
      <c r="CB288" s="7">
        <v>0</v>
      </c>
      <c r="CC288" s="7">
        <v>0</v>
      </c>
      <c r="CD288" s="7">
        <v>0</v>
      </c>
      <c r="CE288" s="7">
        <v>0</v>
      </c>
      <c r="CF288" s="7">
        <v>0</v>
      </c>
      <c r="CG288" s="7">
        <v>0</v>
      </c>
      <c r="CH288" s="7">
        <v>0</v>
      </c>
      <c r="CI288" s="7">
        <v>0</v>
      </c>
      <c r="CJ288" s="7">
        <v>0</v>
      </c>
      <c r="CK288" s="7">
        <v>0</v>
      </c>
      <c r="CL288" s="7">
        <v>0</v>
      </c>
      <c r="CM288" s="7">
        <v>0</v>
      </c>
      <c r="CN288" s="7">
        <v>0</v>
      </c>
      <c r="CO288" s="7">
        <v>0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0</v>
      </c>
      <c r="DH288" s="7">
        <v>0</v>
      </c>
      <c r="DI288" s="7">
        <v>0</v>
      </c>
      <c r="DJ288" s="7">
        <v>0</v>
      </c>
      <c r="DK288" s="7">
        <v>0</v>
      </c>
      <c r="DL288" s="7">
        <v>0</v>
      </c>
      <c r="DM288" s="7">
        <v>0</v>
      </c>
      <c r="DN288" s="7">
        <v>0</v>
      </c>
      <c r="DO288" s="7">
        <v>0</v>
      </c>
      <c r="DP288" s="7">
        <v>0</v>
      </c>
      <c r="DQ288" s="7">
        <v>0</v>
      </c>
      <c r="DR288" s="7">
        <v>0</v>
      </c>
      <c r="DS288" s="7">
        <v>0</v>
      </c>
      <c r="DT288" s="7">
        <v>0</v>
      </c>
      <c r="DU288" s="7">
        <v>0</v>
      </c>
      <c r="DV288" s="7">
        <v>0</v>
      </c>
      <c r="DW288" s="7">
        <v>0</v>
      </c>
      <c r="DX288" s="7">
        <v>48.301512623134876</v>
      </c>
      <c r="DY288" s="7">
        <v>48.301512623134876</v>
      </c>
      <c r="DZ288" s="7">
        <v>48.301512623134876</v>
      </c>
      <c r="EA288" s="7">
        <v>48.301512623134876</v>
      </c>
      <c r="EB288" s="7">
        <v>10.728702181901754</v>
      </c>
      <c r="EC288" s="7">
        <v>10.728702181901754</v>
      </c>
      <c r="ED288" s="7">
        <v>10.728702181901754</v>
      </c>
      <c r="EE288" s="7">
        <v>10.728702181901754</v>
      </c>
      <c r="EF288" s="7">
        <v>23.071769143960399</v>
      </c>
      <c r="EG288" s="7">
        <v>23.071769143960399</v>
      </c>
      <c r="EH288" s="7">
        <v>23.071769143960399</v>
      </c>
      <c r="EI288" s="7">
        <v>23.071769143960399</v>
      </c>
      <c r="EJ288" s="7">
        <v>36.16166142752185</v>
      </c>
      <c r="EK288" s="7">
        <v>47.389565255822561</v>
      </c>
      <c r="EL288" s="7">
        <v>36.16166142752185</v>
      </c>
      <c r="EM288" s="7">
        <v>47.389565255822561</v>
      </c>
      <c r="EN288" s="7">
        <v>70.280964606979481</v>
      </c>
      <c r="EO288" s="7">
        <v>70.280964606979481</v>
      </c>
      <c r="EP288" s="7">
        <v>10.728702181901754</v>
      </c>
      <c r="EQ288" s="7">
        <v>10.728702181901754</v>
      </c>
      <c r="ER288" s="7">
        <v>10.728702181901754</v>
      </c>
      <c r="ES288" s="7">
        <v>10.728702181901754</v>
      </c>
      <c r="ET288" s="7">
        <v>16.855140483986791</v>
      </c>
      <c r="EU288" s="7">
        <v>16.855140483986791</v>
      </c>
      <c r="EV288" s="7">
        <v>20.632531795674499</v>
      </c>
      <c r="EW288" s="7">
        <v>20.632531795674499</v>
      </c>
      <c r="EX288" s="7">
        <v>20.632531795674499</v>
      </c>
      <c r="EY288" s="7">
        <v>20.632531795674499</v>
      </c>
      <c r="EZ288" s="7">
        <v>20.632531795674499</v>
      </c>
      <c r="FA288" s="7">
        <v>20.632531795674499</v>
      </c>
      <c r="FB288" s="7">
        <v>37.366542913085119</v>
      </c>
      <c r="FC288" s="7">
        <v>34.329222942945634</v>
      </c>
      <c r="FD288" s="7">
        <v>43.554661234570403</v>
      </c>
      <c r="FE288" s="7">
        <v>37.366542913085119</v>
      </c>
      <c r="FF288" s="7">
        <v>34.329222942945634</v>
      </c>
      <c r="FG288" s="7">
        <v>43.554661234570403</v>
      </c>
      <c r="FH288" s="7">
        <v>34.329222942945634</v>
      </c>
      <c r="FI288" s="7">
        <v>43.554661234570403</v>
      </c>
      <c r="FJ288" s="7">
        <v>34.329222942945634</v>
      </c>
      <c r="FK288" s="7">
        <v>43.554661234570403</v>
      </c>
      <c r="FL288" s="7">
        <v>26.348607467167156</v>
      </c>
      <c r="FM288" s="7">
        <v>26.348607467167156</v>
      </c>
      <c r="FN288" s="7">
        <v>26.348607467167156</v>
      </c>
      <c r="FO288" s="7">
        <v>26.348607467167156</v>
      </c>
      <c r="FP288" s="7">
        <v>21.302168924862137</v>
      </c>
      <c r="FQ288" s="7">
        <v>28.615260145527852</v>
      </c>
      <c r="FR288" s="7">
        <v>21.302168924862137</v>
      </c>
      <c r="FS288" s="7">
        <v>28.615260145527852</v>
      </c>
      <c r="FT288" s="7">
        <v>20.632531795674499</v>
      </c>
      <c r="FU288" s="7">
        <v>20.632531795674499</v>
      </c>
      <c r="FV288" s="7">
        <v>20.632531795674499</v>
      </c>
      <c r="FW288" s="7">
        <v>20.632531795674499</v>
      </c>
      <c r="FX288" s="7">
        <v>19.402350100049802</v>
      </c>
      <c r="FY288" s="7">
        <v>25.218893737665656</v>
      </c>
      <c r="FZ288" s="7">
        <v>19.402350100049802</v>
      </c>
      <c r="GA288" s="7">
        <v>25.218893737665656</v>
      </c>
      <c r="GB288" s="7">
        <v>48.301512623134876</v>
      </c>
      <c r="GC288" s="7">
        <v>48.301512623134876</v>
      </c>
      <c r="GD288" s="7">
        <v>48.301512623134876</v>
      </c>
      <c r="GE288" s="7">
        <v>48.301512623134876</v>
      </c>
      <c r="GF288" s="7">
        <v>70.280964606979481</v>
      </c>
      <c r="GG288" s="7">
        <v>70.280964606979481</v>
      </c>
      <c r="GH288" s="7">
        <v>70.280964606979481</v>
      </c>
      <c r="GI288" s="7">
        <v>70.280964606979481</v>
      </c>
      <c r="GJ288" s="7">
        <v>47.898948631355026</v>
      </c>
      <c r="GK288" s="7">
        <v>47.898948631355026</v>
      </c>
      <c r="GL288" s="7">
        <v>47.898948631355026</v>
      </c>
      <c r="GM288" s="7">
        <v>47.898948631355026</v>
      </c>
      <c r="GN288" s="7">
        <v>5.5438238221422296</v>
      </c>
      <c r="GO288" s="7">
        <v>8.4940756213563091</v>
      </c>
      <c r="GP288" s="7">
        <v>5.5438238221422296</v>
      </c>
      <c r="GQ288" s="7">
        <v>8.4940756213563091</v>
      </c>
      <c r="GR288" s="7">
        <v>0</v>
      </c>
      <c r="GS288" s="7">
        <v>0</v>
      </c>
      <c r="GT288" s="7">
        <v>0</v>
      </c>
      <c r="GU288" s="7">
        <v>0</v>
      </c>
      <c r="GV288" s="7">
        <v>0</v>
      </c>
      <c r="GW288" s="7">
        <v>0</v>
      </c>
      <c r="GX288" s="7">
        <v>0</v>
      </c>
      <c r="GY288" s="7">
        <v>0</v>
      </c>
      <c r="GZ288" s="7">
        <v>0</v>
      </c>
      <c r="HA288" s="7">
        <v>0</v>
      </c>
    </row>
    <row r="289" spans="65:209" x14ac:dyDescent="0.25">
      <c r="BM289" s="7" cm="1">
        <f t="array" ref="BM289">INDEX($HD$3:$HD$14,BN289,1)</f>
        <v>31</v>
      </c>
      <c r="BN289" s="7">
        <v>12</v>
      </c>
      <c r="BO289" s="7">
        <v>22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47.521646128158331</v>
      </c>
      <c r="DY289" s="7">
        <v>47.521646128158331</v>
      </c>
      <c r="DZ289" s="7">
        <v>47.521646128158331</v>
      </c>
      <c r="EA289" s="7">
        <v>47.521646128158331</v>
      </c>
      <c r="EB289" s="7">
        <v>11.049331838614375</v>
      </c>
      <c r="EC289" s="7">
        <v>11.049331838614375</v>
      </c>
      <c r="ED289" s="7">
        <v>11.049331838614375</v>
      </c>
      <c r="EE289" s="7">
        <v>11.049331838614375</v>
      </c>
      <c r="EF289" s="7">
        <v>22.975993753328396</v>
      </c>
      <c r="EG289" s="7">
        <v>22.975993753328396</v>
      </c>
      <c r="EH289" s="7">
        <v>22.975993753328396</v>
      </c>
      <c r="EI289" s="7">
        <v>22.975993753328396</v>
      </c>
      <c r="EJ289" s="7">
        <v>36.063709204061581</v>
      </c>
      <c r="EK289" s="7">
        <v>47.074668624546945</v>
      </c>
      <c r="EL289" s="7">
        <v>36.063709204061581</v>
      </c>
      <c r="EM289" s="7">
        <v>47.074668624546945</v>
      </c>
      <c r="EN289" s="7">
        <v>69.23530782497059</v>
      </c>
      <c r="EO289" s="7">
        <v>69.23530782497059</v>
      </c>
      <c r="EP289" s="7">
        <v>11.049331838614375</v>
      </c>
      <c r="EQ289" s="7">
        <v>11.049331838614375</v>
      </c>
      <c r="ER289" s="7">
        <v>11.049331838614375</v>
      </c>
      <c r="ES289" s="7">
        <v>11.049331838614375</v>
      </c>
      <c r="ET289" s="7">
        <v>17.336963098020529</v>
      </c>
      <c r="EU289" s="7">
        <v>17.336963098020529</v>
      </c>
      <c r="EV289" s="7">
        <v>20.872921663463355</v>
      </c>
      <c r="EW289" s="7">
        <v>20.872921663463355</v>
      </c>
      <c r="EX289" s="7">
        <v>20.872921663463355</v>
      </c>
      <c r="EY289" s="7">
        <v>20.872921663463355</v>
      </c>
      <c r="EZ289" s="7">
        <v>20.872921663463355</v>
      </c>
      <c r="FA289" s="7">
        <v>20.872921663463355</v>
      </c>
      <c r="FB289" s="7">
        <v>36.999138061357691</v>
      </c>
      <c r="FC289" s="7">
        <v>33.127104473174462</v>
      </c>
      <c r="FD289" s="7">
        <v>42.275506049099675</v>
      </c>
      <c r="FE289" s="7">
        <v>36.999138061357691</v>
      </c>
      <c r="FF289" s="7">
        <v>33.127104473174462</v>
      </c>
      <c r="FG289" s="7">
        <v>42.275506049099675</v>
      </c>
      <c r="FH289" s="7">
        <v>33.127104473174462</v>
      </c>
      <c r="FI289" s="7">
        <v>42.275506049099675</v>
      </c>
      <c r="FJ289" s="7">
        <v>33.127104473174462</v>
      </c>
      <c r="FK289" s="7">
        <v>42.275506049099675</v>
      </c>
      <c r="FL289" s="7">
        <v>26.490525606494078</v>
      </c>
      <c r="FM289" s="7">
        <v>26.490525606494078</v>
      </c>
      <c r="FN289" s="7">
        <v>26.490525606494078</v>
      </c>
      <c r="FO289" s="7">
        <v>26.490525606494078</v>
      </c>
      <c r="FP289" s="7">
        <v>21.998771757753698</v>
      </c>
      <c r="FQ289" s="7">
        <v>29.875644351533769</v>
      </c>
      <c r="FR289" s="7">
        <v>21.998771757753698</v>
      </c>
      <c r="FS289" s="7">
        <v>29.875644351533769</v>
      </c>
      <c r="FT289" s="7">
        <v>20.872921663463355</v>
      </c>
      <c r="FU289" s="7">
        <v>20.872921663463355</v>
      </c>
      <c r="FV289" s="7">
        <v>20.872921663463355</v>
      </c>
      <c r="FW289" s="7">
        <v>20.872921663463355</v>
      </c>
      <c r="FX289" s="7">
        <v>19.849845461145208</v>
      </c>
      <c r="FY289" s="7">
        <v>25.991996767964768</v>
      </c>
      <c r="FZ289" s="7">
        <v>19.849845461145208</v>
      </c>
      <c r="GA289" s="7">
        <v>25.991996767964768</v>
      </c>
      <c r="GB289" s="7">
        <v>47.521646128158331</v>
      </c>
      <c r="GC289" s="7">
        <v>47.521646128158331</v>
      </c>
      <c r="GD289" s="7">
        <v>47.521646128158331</v>
      </c>
      <c r="GE289" s="7">
        <v>47.521646128158331</v>
      </c>
      <c r="GF289" s="7">
        <v>69.23530782497059</v>
      </c>
      <c r="GG289" s="7">
        <v>69.23530782497059</v>
      </c>
      <c r="GH289" s="7">
        <v>69.23530782497059</v>
      </c>
      <c r="GI289" s="7">
        <v>69.23530782497059</v>
      </c>
      <c r="GJ289" s="7">
        <v>46.548972612997012</v>
      </c>
      <c r="GK289" s="7">
        <v>46.548972612997012</v>
      </c>
      <c r="GL289" s="7">
        <v>46.548972612997012</v>
      </c>
      <c r="GM289" s="7">
        <v>46.548972612997012</v>
      </c>
      <c r="GN289" s="7">
        <v>5.7328681052668573</v>
      </c>
      <c r="GO289" s="7">
        <v>9.2064148912331465</v>
      </c>
      <c r="GP289" s="7">
        <v>5.7328681052668573</v>
      </c>
      <c r="GQ289" s="7">
        <v>9.2064148912331465</v>
      </c>
      <c r="GR289" s="7">
        <v>0</v>
      </c>
      <c r="GS289" s="7">
        <v>0</v>
      </c>
      <c r="GT289" s="7">
        <v>0</v>
      </c>
      <c r="GU289" s="7">
        <v>0</v>
      </c>
      <c r="GV289" s="7">
        <v>0</v>
      </c>
      <c r="GW289" s="7">
        <v>0</v>
      </c>
      <c r="GX289" s="7">
        <v>0</v>
      </c>
      <c r="GY289" s="7">
        <v>0</v>
      </c>
      <c r="GZ289" s="7">
        <v>0</v>
      </c>
      <c r="HA289" s="7">
        <v>0</v>
      </c>
    </row>
    <row r="290" spans="65:209" x14ac:dyDescent="0.25">
      <c r="BM290" s="7" cm="1">
        <f t="array" ref="BM290">INDEX($HD$3:$HD$14,BN290,1)</f>
        <v>31</v>
      </c>
      <c r="BN290" s="7">
        <v>12</v>
      </c>
      <c r="BO290" s="7">
        <v>23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0</v>
      </c>
      <c r="CA290" s="7">
        <v>0</v>
      </c>
      <c r="CB290" s="7">
        <v>0</v>
      </c>
      <c r="CC290" s="7">
        <v>0</v>
      </c>
      <c r="CD290" s="7">
        <v>0</v>
      </c>
      <c r="CE290" s="7">
        <v>0</v>
      </c>
      <c r="CF290" s="7">
        <v>0</v>
      </c>
      <c r="CG290" s="7">
        <v>0</v>
      </c>
      <c r="CH290" s="7">
        <v>0</v>
      </c>
      <c r="CI290" s="7">
        <v>0</v>
      </c>
      <c r="CJ290" s="7">
        <v>0</v>
      </c>
      <c r="CK290" s="7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0</v>
      </c>
      <c r="CS290" s="7">
        <v>0</v>
      </c>
      <c r="CT290" s="7">
        <v>0</v>
      </c>
      <c r="CU290" s="7">
        <v>0</v>
      </c>
      <c r="CV290" s="7">
        <v>0</v>
      </c>
      <c r="CW290" s="7">
        <v>0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0</v>
      </c>
      <c r="DI290" s="7">
        <v>0</v>
      </c>
      <c r="DJ290" s="7">
        <v>0</v>
      </c>
      <c r="DK290" s="7">
        <v>0</v>
      </c>
      <c r="DL290" s="7">
        <v>0</v>
      </c>
      <c r="DM290" s="7">
        <v>0</v>
      </c>
      <c r="DN290" s="7">
        <v>0</v>
      </c>
      <c r="DO290" s="7">
        <v>0</v>
      </c>
      <c r="DP290" s="7">
        <v>0</v>
      </c>
      <c r="DQ290" s="7">
        <v>0</v>
      </c>
      <c r="DR290" s="7">
        <v>0</v>
      </c>
      <c r="DS290" s="7">
        <v>0</v>
      </c>
      <c r="DT290" s="7">
        <v>0</v>
      </c>
      <c r="DU290" s="7">
        <v>0</v>
      </c>
      <c r="DV290" s="7">
        <v>0</v>
      </c>
      <c r="DW290" s="7">
        <v>0</v>
      </c>
      <c r="DX290" s="7">
        <v>45.699377771020451</v>
      </c>
      <c r="DY290" s="7">
        <v>45.699377771020451</v>
      </c>
      <c r="DZ290" s="7">
        <v>45.699377771020451</v>
      </c>
      <c r="EA290" s="7">
        <v>45.699377771020451</v>
      </c>
      <c r="EB290" s="7">
        <v>10.873243281689167</v>
      </c>
      <c r="EC290" s="7">
        <v>10.873243281689167</v>
      </c>
      <c r="ED290" s="7">
        <v>10.873243281689167</v>
      </c>
      <c r="EE290" s="7">
        <v>10.873243281689167</v>
      </c>
      <c r="EF290" s="7">
        <v>22.485757436785942</v>
      </c>
      <c r="EG290" s="7">
        <v>22.485757436785942</v>
      </c>
      <c r="EH290" s="7">
        <v>22.485757436785942</v>
      </c>
      <c r="EI290" s="7">
        <v>22.485757436785942</v>
      </c>
      <c r="EJ290" s="7">
        <v>35.118473127526407</v>
      </c>
      <c r="EK290" s="7">
        <v>46.323968333755154</v>
      </c>
      <c r="EL290" s="7">
        <v>35.118473127526407</v>
      </c>
      <c r="EM290" s="7">
        <v>46.323968333755154</v>
      </c>
      <c r="EN290" s="7">
        <v>69.105719743494177</v>
      </c>
      <c r="EO290" s="7">
        <v>69.105719743494177</v>
      </c>
      <c r="EP290" s="7">
        <v>10.873243281689167</v>
      </c>
      <c r="EQ290" s="7">
        <v>10.873243281689167</v>
      </c>
      <c r="ER290" s="7">
        <v>10.873243281689167</v>
      </c>
      <c r="ES290" s="7">
        <v>10.873243281689167</v>
      </c>
      <c r="ET290" s="7">
        <v>18.625663852365104</v>
      </c>
      <c r="EU290" s="7">
        <v>18.625663852365104</v>
      </c>
      <c r="EV290" s="7">
        <v>20.936034489652503</v>
      </c>
      <c r="EW290" s="7">
        <v>20.936034489652503</v>
      </c>
      <c r="EX290" s="7">
        <v>20.936034489652503</v>
      </c>
      <c r="EY290" s="7">
        <v>20.936034489652503</v>
      </c>
      <c r="EZ290" s="7">
        <v>20.936034489652503</v>
      </c>
      <c r="FA290" s="7">
        <v>20.936034489652503</v>
      </c>
      <c r="FB290" s="7">
        <v>36.22742519552196</v>
      </c>
      <c r="FC290" s="7">
        <v>32.85994017238712</v>
      </c>
      <c r="FD290" s="7">
        <v>42.216823561527811</v>
      </c>
      <c r="FE290" s="7">
        <v>36.22742519552196</v>
      </c>
      <c r="FF290" s="7">
        <v>32.85994017238712</v>
      </c>
      <c r="FG290" s="7">
        <v>42.216823561527811</v>
      </c>
      <c r="FH290" s="7">
        <v>32.85994017238712</v>
      </c>
      <c r="FI290" s="7">
        <v>42.216823561527811</v>
      </c>
      <c r="FJ290" s="7">
        <v>32.85994017238712</v>
      </c>
      <c r="FK290" s="7">
        <v>42.216823561527811</v>
      </c>
      <c r="FL290" s="7">
        <v>25.445354568369513</v>
      </c>
      <c r="FM290" s="7">
        <v>25.445354568369513</v>
      </c>
      <c r="FN290" s="7">
        <v>25.445354568369513</v>
      </c>
      <c r="FO290" s="7">
        <v>25.445354568369513</v>
      </c>
      <c r="FP290" s="7">
        <v>21.173479829897371</v>
      </c>
      <c r="FQ290" s="7">
        <v>29.564392183451638</v>
      </c>
      <c r="FR290" s="7">
        <v>21.173479829897371</v>
      </c>
      <c r="FS290" s="7">
        <v>29.564392183451638</v>
      </c>
      <c r="FT290" s="7">
        <v>20.936034489652503</v>
      </c>
      <c r="FU290" s="7">
        <v>20.936034489652503</v>
      </c>
      <c r="FV290" s="7">
        <v>20.936034489652503</v>
      </c>
      <c r="FW290" s="7">
        <v>20.936034489652503</v>
      </c>
      <c r="FX290" s="7">
        <v>19.704290667158414</v>
      </c>
      <c r="FY290" s="7">
        <v>25.745029132909071</v>
      </c>
      <c r="FZ290" s="7">
        <v>19.704290667158414</v>
      </c>
      <c r="GA290" s="7">
        <v>25.745029132909071</v>
      </c>
      <c r="GB290" s="7">
        <v>45.699377771020451</v>
      </c>
      <c r="GC290" s="7">
        <v>45.699377771020451</v>
      </c>
      <c r="GD290" s="7">
        <v>45.699377771020451</v>
      </c>
      <c r="GE290" s="7">
        <v>45.699377771020451</v>
      </c>
      <c r="GF290" s="7">
        <v>69.105719743494177</v>
      </c>
      <c r="GG290" s="7">
        <v>69.105719743494177</v>
      </c>
      <c r="GH290" s="7">
        <v>69.105719743494177</v>
      </c>
      <c r="GI290" s="7">
        <v>69.105719743494177</v>
      </c>
      <c r="GJ290" s="7">
        <v>46.456879189351923</v>
      </c>
      <c r="GK290" s="7">
        <v>46.456879189351923</v>
      </c>
      <c r="GL290" s="7">
        <v>46.456879189351923</v>
      </c>
      <c r="GM290" s="7">
        <v>46.456879189351923</v>
      </c>
      <c r="GN290" s="7">
        <v>6.473394550523456</v>
      </c>
      <c r="GO290" s="7">
        <v>10.268088198268341</v>
      </c>
      <c r="GP290" s="7">
        <v>6.473394550523456</v>
      </c>
      <c r="GQ290" s="7">
        <v>10.268088198268341</v>
      </c>
      <c r="GR290" s="7">
        <v>0</v>
      </c>
      <c r="GS290" s="7">
        <v>0</v>
      </c>
      <c r="GT290" s="7">
        <v>0</v>
      </c>
      <c r="GU290" s="7">
        <v>0</v>
      </c>
      <c r="GV290" s="7">
        <v>0</v>
      </c>
      <c r="GW290" s="7">
        <v>0</v>
      </c>
      <c r="GX290" s="7">
        <v>0</v>
      </c>
      <c r="GY290" s="7">
        <v>0</v>
      </c>
      <c r="GZ290" s="7">
        <v>0</v>
      </c>
      <c r="HA290" s="7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19F74-F790-4346-B03D-8A36508C3F4E}">
  <dimension ref="A1:HD290"/>
  <sheetViews>
    <sheetView topLeftCell="P1" zoomScale="70" zoomScaleNormal="70" workbookViewId="0">
      <selection activeCell="W3" sqref="W3"/>
    </sheetView>
  </sheetViews>
  <sheetFormatPr defaultColWidth="9.140625" defaultRowHeight="13.5" x14ac:dyDescent="0.25"/>
  <cols>
    <col min="1" max="1" width="34.85546875" style="7" bestFit="1" customWidth="1"/>
    <col min="2" max="2" width="34.85546875" style="7" customWidth="1"/>
    <col min="3" max="3" width="9.42578125" style="7" customWidth="1"/>
    <col min="4" max="4" width="28.85546875" style="7" customWidth="1"/>
    <col min="5" max="5" width="16.5703125" style="7" customWidth="1"/>
    <col min="6" max="21" width="13.28515625" style="7" customWidth="1"/>
    <col min="22" max="22" width="9.140625" style="7"/>
    <col min="23" max="23" width="15.42578125" style="7" customWidth="1"/>
    <col min="24" max="40" width="13.28515625" style="7" customWidth="1"/>
    <col min="41" max="42" width="9.140625" style="7"/>
    <col min="43" max="43" width="12" style="7" bestFit="1" customWidth="1"/>
    <col min="44" max="44" width="20.42578125" style="7" customWidth="1"/>
    <col min="45" max="45" width="10" style="7" customWidth="1"/>
    <col min="46" max="48" width="9.140625" style="7"/>
    <col min="49" max="49" width="26.140625" style="7" bestFit="1" customWidth="1"/>
    <col min="50" max="54" width="9.140625" style="7"/>
    <col min="55" max="55" width="15.42578125" style="7" bestFit="1" customWidth="1"/>
    <col min="56" max="16384" width="9.140625" style="7"/>
  </cols>
  <sheetData>
    <row r="1" spans="1:212" x14ac:dyDescent="0.25">
      <c r="C1" s="7" t="s">
        <v>16</v>
      </c>
      <c r="D1" s="7" t="str">
        <f t="shared" ref="D1:AO1" si="0">D2&amp;"-"&amp;D3</f>
        <v>WD_.PX.DJW._.PTC.Utility_Scale-2027</v>
      </c>
      <c r="E1" s="7" t="str">
        <f t="shared" si="0"/>
        <v>WD_.PX.DJW._.PTC.Utility_Scale-2028</v>
      </c>
      <c r="F1" s="7" t="str">
        <f t="shared" si="0"/>
        <v>WD_.PX.DJW._.PTC.Utility_Scale-2029</v>
      </c>
      <c r="G1" s="7" t="str">
        <f t="shared" si="0"/>
        <v>WD_.PX.DJW._.PTC.Utility_Scale-2030</v>
      </c>
      <c r="H1" s="7" t="str">
        <f t="shared" si="0"/>
        <v>WD_.PX.DJW._.PTC.Utility_Scale-2031</v>
      </c>
      <c r="I1" s="7" t="str">
        <f t="shared" si="0"/>
        <v>WD_.PX.DJW._.PTC.Utility_Scale-2032</v>
      </c>
      <c r="J1" s="7" t="str">
        <f t="shared" si="0"/>
        <v>WD_.PX.DJW._.PTC.Utility_Scale-2033</v>
      </c>
      <c r="K1" s="7" t="str">
        <f t="shared" si="0"/>
        <v>WD_.PX.DJW._.PTC.Utility_Scale-2034</v>
      </c>
      <c r="L1" s="7" t="str">
        <f t="shared" si="0"/>
        <v>WD_.PX.DJW._.PTC.Utility_Scale-2035</v>
      </c>
      <c r="M1" s="7" t="str">
        <f t="shared" si="0"/>
        <v>WD_.PX.DJW._.PTC.Utility_Scale-2036</v>
      </c>
      <c r="N1" s="7" t="str">
        <f t="shared" si="0"/>
        <v>WD_.PX.DJW._.PTC.Utility_Scale-2037</v>
      </c>
      <c r="O1" s="7" t="str">
        <f t="shared" si="0"/>
        <v>WD_.PX.DJW._.PTC.Utility_Scale-2038</v>
      </c>
      <c r="P1" s="7" t="str">
        <f t="shared" si="0"/>
        <v>WD_.PX.DJW._.PTC.Utility_Scale-2039</v>
      </c>
      <c r="Q1" s="7" t="str">
        <f t="shared" si="0"/>
        <v>WD_.PX.DJW._.PTC.Utility_Scale-2040</v>
      </c>
      <c r="R1" s="7" t="str">
        <f t="shared" si="0"/>
        <v>WD_.PX.DJW._.PTC.Utility_Scale-2041</v>
      </c>
      <c r="S1" s="7" t="str">
        <f t="shared" si="0"/>
        <v>WD_.PX.DJW._.PTC.Utility_Scale-2042</v>
      </c>
      <c r="T1" s="7" t="str">
        <f t="shared" si="0"/>
        <v>WD_.PX.DJW._.PTC.Utility_Scale-2043</v>
      </c>
      <c r="U1" s="7" t="str">
        <f t="shared" si="0"/>
        <v>WD_.PX.DJW._.PTC.Utility_Scale-2044</v>
      </c>
      <c r="V1" s="7" t="str">
        <f t="shared" si="0"/>
        <v>WD_.PX.DJW._.PTC.Utility_Scale-2045</v>
      </c>
      <c r="W1" s="7" t="str">
        <f t="shared" si="0"/>
        <v>WD_.PX.DJW._.PTC.Utility_Scale-2027</v>
      </c>
      <c r="X1" s="7" t="str">
        <f t="shared" si="0"/>
        <v>WD_.PX.DJW._.PTC.Utility_Scale-2028</v>
      </c>
      <c r="Y1" s="7" t="str">
        <f t="shared" si="0"/>
        <v>WD_.PX.DJW._.PTC.Utility_Scale-2029</v>
      </c>
      <c r="Z1" s="7" t="str">
        <f t="shared" si="0"/>
        <v>WD_.PX.DJW._.PTC.Utility_Scale-2030</v>
      </c>
      <c r="AA1" s="7" t="str">
        <f t="shared" si="0"/>
        <v>WD_.PX.DJW._.PTC.Utility_Scale-2031</v>
      </c>
      <c r="AB1" s="7" t="str">
        <f t="shared" si="0"/>
        <v>WD_.PX.DJW._.PTC.Utility_Scale-2032</v>
      </c>
      <c r="AC1" s="7" t="str">
        <f t="shared" si="0"/>
        <v>WD_.PX.DJW._.PTC.Utility_Scale-2033</v>
      </c>
      <c r="AD1" s="7" t="str">
        <f t="shared" si="0"/>
        <v>WD_.PX.DJW._.PTC.Utility_Scale-2034</v>
      </c>
      <c r="AE1" s="7" t="str">
        <f t="shared" si="0"/>
        <v>WD_.PX.DJW._.PTC.Utility_Scale-2035</v>
      </c>
      <c r="AF1" s="7" t="str">
        <f t="shared" si="0"/>
        <v>WD_.PX.DJW._.PTC.Utility_Scale-2036</v>
      </c>
      <c r="AG1" s="7" t="str">
        <f t="shared" si="0"/>
        <v>WD_.PX.DJW._.PTC.Utility_Scale-2037</v>
      </c>
      <c r="AH1" s="7" t="str">
        <f t="shared" si="0"/>
        <v>WD_.PX.DJW._.PTC.Utility_Scale-2038</v>
      </c>
      <c r="AI1" s="7" t="str">
        <f t="shared" si="0"/>
        <v>WD_.PX.DJW._.PTC.Utility_Scale-2039</v>
      </c>
      <c r="AJ1" s="7" t="str">
        <f t="shared" si="0"/>
        <v>WD_.PX.DJW._.PTC.Utility_Scale-2040</v>
      </c>
      <c r="AK1" s="7" t="str">
        <f t="shared" si="0"/>
        <v>WD_.PX.DJW._.PTC.Utility_Scale-2041</v>
      </c>
      <c r="AL1" s="7" t="str">
        <f t="shared" si="0"/>
        <v>WD_.PX.DJW._.PTC.Utility_Scale-2042</v>
      </c>
      <c r="AM1" s="7" t="str">
        <f t="shared" si="0"/>
        <v>WD_.PX.DJW._.PTC.Utility_Scale-2043</v>
      </c>
      <c r="AN1" s="7" t="str">
        <f t="shared" si="0"/>
        <v>WD_.PX.DJW._.PTC.Utility_Scale-2044</v>
      </c>
      <c r="AO1" s="7" t="str">
        <f t="shared" si="0"/>
        <v>WD_.PX.DJW._.PTC.Utility_Scale-2045</v>
      </c>
      <c r="AR1" s="7" t="s">
        <v>17</v>
      </c>
      <c r="AS1" s="8">
        <v>2.18E-2</v>
      </c>
      <c r="AU1" s="9" t="s">
        <v>18</v>
      </c>
      <c r="BO1" s="7" t="s">
        <v>215</v>
      </c>
      <c r="BP1" s="7">
        <v>29.940862719656806</v>
      </c>
      <c r="BQ1" s="7">
        <v>29.940862719656806</v>
      </c>
      <c r="BR1" s="7">
        <v>29.940862719656806</v>
      </c>
      <c r="BS1" s="7">
        <v>29.940862719656806</v>
      </c>
      <c r="BT1" s="7">
        <v>28.313136387658663</v>
      </c>
      <c r="BU1" s="7">
        <v>28.313136387658663</v>
      </c>
      <c r="BV1" s="7">
        <v>28.313136387658663</v>
      </c>
      <c r="BW1" s="7">
        <v>28.313136387658663</v>
      </c>
      <c r="BX1" s="7">
        <v>27.803325452067753</v>
      </c>
      <c r="BY1" s="7">
        <v>27.803325452067753</v>
      </c>
      <c r="BZ1" s="7">
        <v>28.313136387658663</v>
      </c>
      <c r="CA1" s="7">
        <v>28.313136387658663</v>
      </c>
      <c r="CB1" s="7">
        <v>28.313136387658663</v>
      </c>
      <c r="CC1" s="7">
        <v>28.313136387658663</v>
      </c>
      <c r="CD1" s="7">
        <v>30.19246972440353</v>
      </c>
      <c r="CE1" s="7">
        <v>30.19246972440353</v>
      </c>
      <c r="CF1" s="7">
        <v>30.19246972440353</v>
      </c>
      <c r="CG1" s="7">
        <v>30.19246972440353</v>
      </c>
      <c r="CH1" s="7">
        <v>30.19246972440353</v>
      </c>
      <c r="CI1" s="7">
        <v>30.19246972440353</v>
      </c>
      <c r="CJ1" s="7">
        <v>29.114490154706704</v>
      </c>
      <c r="CK1" s="7">
        <v>29.114490154706704</v>
      </c>
      <c r="CL1" s="7">
        <v>29.114490154706704</v>
      </c>
      <c r="CM1" s="7">
        <v>29.114490154706704</v>
      </c>
      <c r="CN1" s="7">
        <v>29.114490154706704</v>
      </c>
      <c r="CO1" s="7">
        <v>29.114490154706704</v>
      </c>
      <c r="CP1" s="7">
        <v>29.114490154706704</v>
      </c>
      <c r="CQ1" s="7">
        <v>29.114490154706704</v>
      </c>
      <c r="CR1" s="7">
        <v>32.667726633772801</v>
      </c>
      <c r="CS1" s="7">
        <v>32.667726633772801</v>
      </c>
      <c r="CT1" s="7">
        <v>32.667726633772801</v>
      </c>
      <c r="CU1" s="7">
        <v>32.667726633772801</v>
      </c>
      <c r="CV1" s="7">
        <v>24.619314812967744</v>
      </c>
      <c r="CW1" s="7">
        <v>24.619314812967744</v>
      </c>
      <c r="CX1" s="7">
        <v>24.619314812967744</v>
      </c>
      <c r="CY1" s="7">
        <v>24.619314812967744</v>
      </c>
      <c r="CZ1" s="7">
        <v>30.19246972440353</v>
      </c>
      <c r="DA1" s="7">
        <v>30.19246972440353</v>
      </c>
      <c r="DB1" s="7">
        <v>30.19246972440353</v>
      </c>
      <c r="DC1" s="7">
        <v>30.19246972440353</v>
      </c>
      <c r="DD1" s="7">
        <v>25.858968023650156</v>
      </c>
      <c r="DE1" s="7">
        <v>25.858968023650156</v>
      </c>
      <c r="DF1" s="7">
        <v>25.858968023650156</v>
      </c>
      <c r="DG1" s="7">
        <v>25.858968023650156</v>
      </c>
      <c r="DH1" s="7">
        <v>29.940862719656806</v>
      </c>
      <c r="DI1" s="7">
        <v>29.940862719656806</v>
      </c>
      <c r="DJ1" s="7">
        <v>29.940862719656806</v>
      </c>
      <c r="DK1" s="7">
        <v>29.940862719656806</v>
      </c>
      <c r="DL1" s="7">
        <v>27.803325452067753</v>
      </c>
      <c r="DM1" s="7">
        <v>27.803325452067753</v>
      </c>
      <c r="DN1" s="7">
        <v>27.803325452067753</v>
      </c>
      <c r="DO1" s="7">
        <v>27.803325452067753</v>
      </c>
      <c r="DP1" s="7">
        <v>27.391471128935443</v>
      </c>
      <c r="DQ1" s="7">
        <v>27.391471128935443</v>
      </c>
      <c r="DR1" s="7">
        <v>27.391471128935443</v>
      </c>
      <c r="DS1" s="7">
        <v>27.391471128935443</v>
      </c>
      <c r="DT1" s="7">
        <v>26.324396157904896</v>
      </c>
      <c r="DU1" s="7">
        <v>26.324396157904896</v>
      </c>
      <c r="DV1" s="7">
        <v>26.324396157904896</v>
      </c>
      <c r="DW1" s="7">
        <v>26.324396157904896</v>
      </c>
      <c r="DX1" s="7">
        <v>39.760983384430808</v>
      </c>
      <c r="DY1" s="7">
        <v>39.760983384430808</v>
      </c>
      <c r="DZ1" s="7">
        <v>39.760983384430808</v>
      </c>
      <c r="EA1" s="7">
        <v>39.760983384430808</v>
      </c>
      <c r="EB1" s="7">
        <v>28.242597014611832</v>
      </c>
      <c r="EC1" s="7">
        <v>28.242597014611832</v>
      </c>
      <c r="ED1" s="7">
        <v>28.242597014611832</v>
      </c>
      <c r="EE1" s="7">
        <v>28.242597014611832</v>
      </c>
      <c r="EF1" s="7">
        <v>31.555369653744062</v>
      </c>
      <c r="EG1" s="7">
        <v>31.555369653744062</v>
      </c>
      <c r="EH1" s="7">
        <v>31.555369653744062</v>
      </c>
      <c r="EI1" s="7">
        <v>31.555369653744062</v>
      </c>
      <c r="EJ1" s="7">
        <v>21.419892280968689</v>
      </c>
      <c r="EK1" s="7">
        <v>31.802384051890968</v>
      </c>
      <c r="EL1" s="7">
        <v>21.419892280968689</v>
      </c>
      <c r="EM1" s="7">
        <v>31.802384051890968</v>
      </c>
      <c r="EN1" s="7">
        <v>41.516591916481055</v>
      </c>
      <c r="EO1" s="7">
        <v>41.516591916481055</v>
      </c>
      <c r="EP1" s="7">
        <v>28.242597014611832</v>
      </c>
      <c r="EQ1" s="7">
        <v>28.242597014611832</v>
      </c>
      <c r="ER1" s="7">
        <v>28.242597014611832</v>
      </c>
      <c r="ES1" s="7">
        <v>28.242597014611832</v>
      </c>
      <c r="ET1" s="7">
        <v>27.452558536363533</v>
      </c>
      <c r="EU1" s="7">
        <v>27.452558536363533</v>
      </c>
      <c r="EV1" s="7">
        <v>30.317589104439232</v>
      </c>
      <c r="EW1" s="7">
        <v>30.317589104439232</v>
      </c>
      <c r="EX1" s="7">
        <v>30.317589104439232</v>
      </c>
      <c r="EY1" s="7">
        <v>30.317589104439232</v>
      </c>
      <c r="EZ1" s="7">
        <v>30.317589104439232</v>
      </c>
      <c r="FA1" s="7">
        <v>30.317589104439232</v>
      </c>
      <c r="FB1" s="7">
        <v>50.108542430269694</v>
      </c>
      <c r="FC1" s="7">
        <v>25.151704809630203</v>
      </c>
      <c r="FD1" s="7">
        <v>33.817226122013885</v>
      </c>
      <c r="FE1" s="7">
        <v>50.108542430269694</v>
      </c>
      <c r="FF1" s="7">
        <v>25.151704809630203</v>
      </c>
      <c r="FG1" s="7">
        <v>33.817226122013885</v>
      </c>
      <c r="FH1" s="7">
        <v>25.151704809630203</v>
      </c>
      <c r="FI1" s="7">
        <v>33.817226122013885</v>
      </c>
      <c r="FJ1" s="7">
        <v>25.151704809630203</v>
      </c>
      <c r="FK1" s="7">
        <v>33.817226122013885</v>
      </c>
      <c r="FL1" s="7">
        <v>29.56575786193574</v>
      </c>
      <c r="FM1" s="7">
        <v>29.56575786193574</v>
      </c>
      <c r="FN1" s="7">
        <v>29.56575786193574</v>
      </c>
      <c r="FO1" s="7">
        <v>29.56575786193574</v>
      </c>
      <c r="FP1" s="7">
        <v>24.089359949213264</v>
      </c>
      <c r="FQ1" s="7">
        <v>36.538399037401582</v>
      </c>
      <c r="FR1" s="7">
        <v>24.089359949213264</v>
      </c>
      <c r="FS1" s="7">
        <v>36.538399037401582</v>
      </c>
      <c r="FT1" s="7">
        <v>30.317589104439232</v>
      </c>
      <c r="FU1" s="7">
        <v>30.317589104439232</v>
      </c>
      <c r="FV1" s="7">
        <v>30.317589104439232</v>
      </c>
      <c r="FW1" s="7">
        <v>30.317589104439232</v>
      </c>
      <c r="FX1" s="7">
        <v>22.695972831567747</v>
      </c>
      <c r="FY1" s="7">
        <v>31.989982656060025</v>
      </c>
      <c r="FZ1" s="7">
        <v>22.695972831567747</v>
      </c>
      <c r="GA1" s="7">
        <v>31.989982656060025</v>
      </c>
      <c r="GB1" s="7">
        <v>39.760983384430808</v>
      </c>
      <c r="GC1" s="7">
        <v>39.760983384430808</v>
      </c>
      <c r="GD1" s="7">
        <v>39.760983384430808</v>
      </c>
      <c r="GE1" s="7">
        <v>39.760983384430808</v>
      </c>
      <c r="GF1" s="7">
        <v>41.516591916481055</v>
      </c>
      <c r="GG1" s="7">
        <v>41.516591916481055</v>
      </c>
      <c r="GH1" s="7">
        <v>41.516591916481055</v>
      </c>
      <c r="GI1" s="7">
        <v>41.516591916481055</v>
      </c>
      <c r="GJ1" s="7">
        <v>37.392656701058307</v>
      </c>
      <c r="GK1" s="7">
        <v>37.392656701058307</v>
      </c>
      <c r="GL1" s="7">
        <v>37.392656701058307</v>
      </c>
      <c r="GM1" s="7">
        <v>37.392656701058307</v>
      </c>
      <c r="GN1" s="7">
        <v>19.714422692699891</v>
      </c>
      <c r="GO1" s="7">
        <v>28.523584428237715</v>
      </c>
      <c r="GP1" s="7">
        <v>19.714422692699891</v>
      </c>
      <c r="GQ1" s="7">
        <v>28.523584428237715</v>
      </c>
      <c r="GR1" s="7">
        <v>33.332178069218244</v>
      </c>
      <c r="GS1" s="7">
        <v>33.332178069218244</v>
      </c>
      <c r="GT1" s="7">
        <v>33.332178069218244</v>
      </c>
      <c r="GU1" s="7">
        <v>33.332178069218244</v>
      </c>
      <c r="GV1" s="7">
        <v>30.897248330742684</v>
      </c>
      <c r="GW1" s="7">
        <v>30.897248330742684</v>
      </c>
      <c r="GX1" s="7">
        <v>30.897248330742684</v>
      </c>
      <c r="GY1" s="7">
        <v>30.897248330742684</v>
      </c>
      <c r="GZ1" s="7">
        <v>30.298698856492951</v>
      </c>
      <c r="HA1" s="7">
        <v>30.298698856492951</v>
      </c>
    </row>
    <row r="2" spans="1:212" x14ac:dyDescent="0.25"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R2" s="7" t="s">
        <v>20</v>
      </c>
      <c r="AS2" s="8">
        <v>6.3799999999999996E-2</v>
      </c>
      <c r="AU2" s="7" t="s">
        <v>21</v>
      </c>
      <c r="AV2" s="7" t="s">
        <v>22</v>
      </c>
      <c r="AW2" s="7" t="s">
        <v>23</v>
      </c>
      <c r="AX2" s="7" t="s">
        <v>24</v>
      </c>
      <c r="AY2" s="7" t="s">
        <v>25</v>
      </c>
      <c r="AZ2" s="7" t="s">
        <v>26</v>
      </c>
      <c r="BA2" s="7" t="s">
        <v>27</v>
      </c>
      <c r="BB2" s="7" t="s">
        <v>28</v>
      </c>
      <c r="BC2" s="7" t="s">
        <v>29</v>
      </c>
      <c r="BD2" s="7" t="s">
        <v>30</v>
      </c>
      <c r="BE2" s="7" t="s">
        <v>31</v>
      </c>
      <c r="BF2" s="7" t="s">
        <v>32</v>
      </c>
      <c r="BG2" s="7" t="s">
        <v>33</v>
      </c>
      <c r="BH2" s="7" t="s">
        <v>34</v>
      </c>
      <c r="BI2" s="7" t="s">
        <v>35</v>
      </c>
      <c r="BJ2" s="7" t="s">
        <v>36</v>
      </c>
      <c r="BM2" s="7" t="s">
        <v>37</v>
      </c>
      <c r="BN2" s="7" t="s">
        <v>38</v>
      </c>
      <c r="BO2" s="7" t="s">
        <v>216</v>
      </c>
      <c r="BP2" s="7" t="s">
        <v>217</v>
      </c>
      <c r="BQ2" s="7" t="s">
        <v>218</v>
      </c>
      <c r="BR2" s="7" t="s">
        <v>219</v>
      </c>
      <c r="BS2" s="7" t="s">
        <v>53</v>
      </c>
      <c r="BT2" s="7" t="s">
        <v>220</v>
      </c>
      <c r="BU2" s="7" t="s">
        <v>221</v>
      </c>
      <c r="BV2" s="7" t="s">
        <v>222</v>
      </c>
      <c r="BW2" s="7" t="s">
        <v>223</v>
      </c>
      <c r="BX2" s="7" t="s">
        <v>224</v>
      </c>
      <c r="BY2" s="7" t="s">
        <v>225</v>
      </c>
      <c r="BZ2" s="7" t="s">
        <v>226</v>
      </c>
      <c r="CA2" s="7" t="s">
        <v>227</v>
      </c>
      <c r="CB2" s="7" t="s">
        <v>228</v>
      </c>
      <c r="CC2" s="7" t="s">
        <v>229</v>
      </c>
      <c r="CD2" s="7" t="s">
        <v>230</v>
      </c>
      <c r="CE2" s="7" t="s">
        <v>231</v>
      </c>
      <c r="CF2" s="7" t="s">
        <v>232</v>
      </c>
      <c r="CG2" s="7" t="s">
        <v>233</v>
      </c>
      <c r="CH2" s="7" t="s">
        <v>234</v>
      </c>
      <c r="CI2" s="7" t="s">
        <v>19</v>
      </c>
      <c r="CJ2" s="7" t="s">
        <v>235</v>
      </c>
      <c r="CK2" s="7" t="s">
        <v>236</v>
      </c>
      <c r="CL2" s="7" t="s">
        <v>237</v>
      </c>
      <c r="CM2" s="7" t="s">
        <v>238</v>
      </c>
      <c r="CN2" s="7" t="s">
        <v>239</v>
      </c>
      <c r="CO2" s="7" t="s">
        <v>240</v>
      </c>
      <c r="CP2" s="7" t="s">
        <v>241</v>
      </c>
      <c r="CQ2" s="7" t="s">
        <v>242</v>
      </c>
      <c r="CR2" s="7" t="s">
        <v>243</v>
      </c>
      <c r="CS2" s="7" t="s">
        <v>244</v>
      </c>
      <c r="CT2" s="7" t="s">
        <v>245</v>
      </c>
      <c r="CU2" s="7" t="s">
        <v>50</v>
      </c>
      <c r="CV2" s="7" t="s">
        <v>246</v>
      </c>
      <c r="CW2" s="7" t="s">
        <v>201</v>
      </c>
      <c r="CX2" s="7" t="s">
        <v>247</v>
      </c>
      <c r="CY2" s="7" t="s">
        <v>56</v>
      </c>
      <c r="CZ2" s="7" t="s">
        <v>248</v>
      </c>
      <c r="DA2" s="7" t="s">
        <v>249</v>
      </c>
      <c r="DB2" s="7" t="s">
        <v>250</v>
      </c>
      <c r="DC2" s="7" t="s">
        <v>251</v>
      </c>
      <c r="DD2" s="7" t="s">
        <v>252</v>
      </c>
      <c r="DE2" s="7" t="s">
        <v>253</v>
      </c>
      <c r="DF2" s="7" t="s">
        <v>254</v>
      </c>
      <c r="DG2" s="7" t="s">
        <v>255</v>
      </c>
      <c r="DH2" s="7" t="s">
        <v>256</v>
      </c>
      <c r="DI2" s="7" t="s">
        <v>257</v>
      </c>
      <c r="DJ2" s="7" t="s">
        <v>258</v>
      </c>
      <c r="DK2" s="7" t="s">
        <v>259</v>
      </c>
      <c r="DL2" s="7" t="s">
        <v>260</v>
      </c>
      <c r="DM2" s="7" t="s">
        <v>261</v>
      </c>
      <c r="DN2" s="7" t="s">
        <v>262</v>
      </c>
      <c r="DO2" s="7" t="s">
        <v>263</v>
      </c>
      <c r="DP2" s="7" t="s">
        <v>264</v>
      </c>
      <c r="DQ2" s="7" t="s">
        <v>265</v>
      </c>
      <c r="DR2" s="7" t="s">
        <v>266</v>
      </c>
      <c r="DS2" s="7" t="s">
        <v>267</v>
      </c>
      <c r="DT2" s="7" t="s">
        <v>268</v>
      </c>
      <c r="DU2" s="7" t="s">
        <v>269</v>
      </c>
      <c r="DV2" s="7" t="s">
        <v>270</v>
      </c>
      <c r="DW2" s="7" t="s">
        <v>271</v>
      </c>
      <c r="DX2" s="7" t="s">
        <v>272</v>
      </c>
      <c r="DY2" s="7" t="s">
        <v>273</v>
      </c>
      <c r="DZ2" s="7" t="s">
        <v>274</v>
      </c>
      <c r="EA2" s="7" t="s">
        <v>275</v>
      </c>
      <c r="EB2" s="7" t="s">
        <v>276</v>
      </c>
      <c r="EC2" s="7" t="s">
        <v>277</v>
      </c>
      <c r="ED2" s="7" t="s">
        <v>278</v>
      </c>
      <c r="EE2" s="7" t="s">
        <v>279</v>
      </c>
      <c r="EF2" s="7" t="s">
        <v>280</v>
      </c>
      <c r="EG2" s="7" t="s">
        <v>281</v>
      </c>
      <c r="EH2" s="7" t="s">
        <v>282</v>
      </c>
      <c r="EI2" s="7" t="s">
        <v>283</v>
      </c>
      <c r="EJ2" s="7" t="s">
        <v>284</v>
      </c>
      <c r="EK2" s="7" t="s">
        <v>285</v>
      </c>
      <c r="EL2" s="7" t="s">
        <v>286</v>
      </c>
      <c r="EM2" s="7" t="s">
        <v>287</v>
      </c>
      <c r="EN2" s="7" t="s">
        <v>288</v>
      </c>
      <c r="EO2" s="7" t="s">
        <v>205</v>
      </c>
      <c r="EP2" s="7" t="s">
        <v>289</v>
      </c>
      <c r="EQ2" s="7" t="s">
        <v>290</v>
      </c>
      <c r="ER2" s="7" t="s">
        <v>291</v>
      </c>
      <c r="ES2" s="7" t="s">
        <v>292</v>
      </c>
      <c r="ET2" s="7" t="s">
        <v>293</v>
      </c>
      <c r="EU2" s="7" t="s">
        <v>294</v>
      </c>
      <c r="EV2" s="7" t="s">
        <v>295</v>
      </c>
      <c r="EW2" s="7" t="s">
        <v>296</v>
      </c>
      <c r="EX2" s="7" t="s">
        <v>297</v>
      </c>
      <c r="EY2" s="7" t="s">
        <v>298</v>
      </c>
      <c r="EZ2" s="7" t="s">
        <v>299</v>
      </c>
      <c r="FA2" s="7" t="s">
        <v>300</v>
      </c>
      <c r="FB2" s="7" t="s">
        <v>301</v>
      </c>
      <c r="FC2" s="7" t="s">
        <v>302</v>
      </c>
      <c r="FD2" s="7" t="s">
        <v>303</v>
      </c>
      <c r="FE2" s="7" t="s">
        <v>304</v>
      </c>
      <c r="FF2" s="7" t="s">
        <v>305</v>
      </c>
      <c r="FG2" s="7" t="s">
        <v>306</v>
      </c>
      <c r="FH2" s="7" t="s">
        <v>307</v>
      </c>
      <c r="FI2" s="7" t="s">
        <v>308</v>
      </c>
      <c r="FJ2" s="7" t="s">
        <v>309</v>
      </c>
      <c r="FK2" s="7" t="s">
        <v>310</v>
      </c>
      <c r="FL2" s="7" t="s">
        <v>311</v>
      </c>
      <c r="FM2" s="7" t="s">
        <v>312</v>
      </c>
      <c r="FN2" s="7" t="s">
        <v>313</v>
      </c>
      <c r="FO2" s="7" t="s">
        <v>314</v>
      </c>
      <c r="FP2" s="7" t="s">
        <v>315</v>
      </c>
      <c r="FQ2" s="7" t="s">
        <v>161</v>
      </c>
      <c r="FR2" s="7" t="s">
        <v>316</v>
      </c>
      <c r="FS2" s="7" t="s">
        <v>145</v>
      </c>
      <c r="FT2" s="7" t="s">
        <v>317</v>
      </c>
      <c r="FU2" s="7" t="s">
        <v>318</v>
      </c>
      <c r="FV2" s="7" t="s">
        <v>319</v>
      </c>
      <c r="FW2" s="7" t="s">
        <v>320</v>
      </c>
      <c r="FX2" s="7" t="s">
        <v>321</v>
      </c>
      <c r="FY2" s="7" t="s">
        <v>322</v>
      </c>
      <c r="FZ2" s="7" t="s">
        <v>323</v>
      </c>
      <c r="GA2" s="7" t="s">
        <v>324</v>
      </c>
      <c r="GB2" s="7" t="s">
        <v>325</v>
      </c>
      <c r="GC2" s="7" t="s">
        <v>326</v>
      </c>
      <c r="GD2" s="7" t="s">
        <v>327</v>
      </c>
      <c r="GE2" s="7" t="s">
        <v>328</v>
      </c>
      <c r="GF2" s="7" t="s">
        <v>329</v>
      </c>
      <c r="GG2" s="7" t="s">
        <v>330</v>
      </c>
      <c r="GH2" s="7" t="s">
        <v>331</v>
      </c>
      <c r="GI2" s="7" t="s">
        <v>332</v>
      </c>
      <c r="GJ2" s="7" t="s">
        <v>333</v>
      </c>
      <c r="GK2" s="7" t="s">
        <v>334</v>
      </c>
      <c r="GL2" s="7" t="s">
        <v>335</v>
      </c>
      <c r="GM2" s="7" t="s">
        <v>336</v>
      </c>
      <c r="GN2" s="7" t="s">
        <v>337</v>
      </c>
      <c r="GO2" s="7" t="s">
        <v>338</v>
      </c>
      <c r="GP2" s="7" t="s">
        <v>339</v>
      </c>
      <c r="GQ2" s="7" t="s">
        <v>340</v>
      </c>
      <c r="GR2" s="7" t="s">
        <v>341</v>
      </c>
      <c r="GS2" s="7" t="s">
        <v>342</v>
      </c>
      <c r="GT2" s="7" t="s">
        <v>343</v>
      </c>
      <c r="GU2" s="7" t="s">
        <v>344</v>
      </c>
      <c r="GV2" s="7" t="s">
        <v>345</v>
      </c>
      <c r="GW2" s="7" t="s">
        <v>346</v>
      </c>
      <c r="GX2" s="7" t="s">
        <v>347</v>
      </c>
      <c r="GY2" s="7" t="s">
        <v>348</v>
      </c>
      <c r="GZ2" s="7" t="s">
        <v>349</v>
      </c>
      <c r="HA2" s="7" t="s">
        <v>51</v>
      </c>
      <c r="HC2" s="7" t="s">
        <v>38</v>
      </c>
      <c r="HD2" s="7" t="s">
        <v>37</v>
      </c>
    </row>
    <row r="3" spans="1:212" x14ac:dyDescent="0.25">
      <c r="C3" s="7" t="s">
        <v>3</v>
      </c>
      <c r="D3" s="7">
        <v>2027</v>
      </c>
      <c r="E3" s="7">
        <f t="shared" ref="E3:V3" si="1">D3+1</f>
        <v>2028</v>
      </c>
      <c r="F3" s="7">
        <f t="shared" si="1"/>
        <v>2029</v>
      </c>
      <c r="G3" s="7">
        <f t="shared" si="1"/>
        <v>2030</v>
      </c>
      <c r="H3" s="7">
        <f t="shared" si="1"/>
        <v>2031</v>
      </c>
      <c r="I3" s="7">
        <f t="shared" si="1"/>
        <v>2032</v>
      </c>
      <c r="J3" s="7">
        <f t="shared" si="1"/>
        <v>2033</v>
      </c>
      <c r="K3" s="7">
        <f t="shared" si="1"/>
        <v>2034</v>
      </c>
      <c r="L3" s="7">
        <f t="shared" si="1"/>
        <v>2035</v>
      </c>
      <c r="M3" s="7">
        <f t="shared" si="1"/>
        <v>2036</v>
      </c>
      <c r="N3" s="7">
        <f t="shared" si="1"/>
        <v>2037</v>
      </c>
      <c r="O3" s="7">
        <f t="shared" si="1"/>
        <v>2038</v>
      </c>
      <c r="P3" s="7">
        <f t="shared" si="1"/>
        <v>2039</v>
      </c>
      <c r="Q3" s="7">
        <f t="shared" si="1"/>
        <v>2040</v>
      </c>
      <c r="R3" s="7">
        <f t="shared" si="1"/>
        <v>2041</v>
      </c>
      <c r="S3" s="7">
        <f t="shared" si="1"/>
        <v>2042</v>
      </c>
      <c r="T3" s="7">
        <f t="shared" si="1"/>
        <v>2043</v>
      </c>
      <c r="U3" s="7">
        <f t="shared" si="1"/>
        <v>2044</v>
      </c>
      <c r="V3" s="7">
        <f t="shared" si="1"/>
        <v>2045</v>
      </c>
      <c r="W3" s="7">
        <v>2027</v>
      </c>
      <c r="X3" s="7">
        <f t="shared" ref="X3:AO3" si="2">W3+1</f>
        <v>2028</v>
      </c>
      <c r="Y3" s="7">
        <f t="shared" si="2"/>
        <v>2029</v>
      </c>
      <c r="Z3" s="7">
        <f t="shared" si="2"/>
        <v>2030</v>
      </c>
      <c r="AA3" s="7">
        <f t="shared" si="2"/>
        <v>2031</v>
      </c>
      <c r="AB3" s="7">
        <f t="shared" si="2"/>
        <v>2032</v>
      </c>
      <c r="AC3" s="7">
        <f t="shared" si="2"/>
        <v>2033</v>
      </c>
      <c r="AD3" s="7">
        <f t="shared" si="2"/>
        <v>2034</v>
      </c>
      <c r="AE3" s="7">
        <f t="shared" si="2"/>
        <v>2035</v>
      </c>
      <c r="AF3" s="7">
        <f t="shared" si="2"/>
        <v>2036</v>
      </c>
      <c r="AG3" s="7">
        <f t="shared" si="2"/>
        <v>2037</v>
      </c>
      <c r="AH3" s="7">
        <f t="shared" si="2"/>
        <v>2038</v>
      </c>
      <c r="AI3" s="7">
        <f t="shared" si="2"/>
        <v>2039</v>
      </c>
      <c r="AJ3" s="7">
        <f t="shared" si="2"/>
        <v>2040</v>
      </c>
      <c r="AK3" s="7">
        <f t="shared" si="2"/>
        <v>2041</v>
      </c>
      <c r="AL3" s="7">
        <f t="shared" si="2"/>
        <v>2042</v>
      </c>
      <c r="AM3" s="7">
        <f t="shared" si="2"/>
        <v>2043</v>
      </c>
      <c r="AN3" s="7">
        <f t="shared" si="2"/>
        <v>2044</v>
      </c>
      <c r="AO3" s="7">
        <f t="shared" si="2"/>
        <v>2045</v>
      </c>
      <c r="AR3" s="7" t="s">
        <v>39</v>
      </c>
      <c r="AS3" s="8">
        <v>4.1103934233705175E-2</v>
      </c>
      <c r="BM3" s="7" cm="1">
        <f t="array" ref="BM3">INDEX($HD$3:$HD$14,BN3,1)</f>
        <v>31</v>
      </c>
      <c r="BN3" s="7">
        <v>1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>
        <v>0</v>
      </c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0</v>
      </c>
      <c r="DH3" s="7">
        <v>0</v>
      </c>
      <c r="DI3" s="7">
        <v>0</v>
      </c>
      <c r="DJ3" s="7">
        <v>0</v>
      </c>
      <c r="DK3" s="7">
        <v>0</v>
      </c>
      <c r="DL3" s="7">
        <v>0</v>
      </c>
      <c r="DM3" s="7">
        <v>0</v>
      </c>
      <c r="DN3" s="7">
        <v>0</v>
      </c>
      <c r="DO3" s="7">
        <v>0</v>
      </c>
      <c r="DP3" s="7">
        <v>0</v>
      </c>
      <c r="DQ3" s="7">
        <v>0</v>
      </c>
      <c r="DR3" s="7">
        <v>0</v>
      </c>
      <c r="DS3" s="7">
        <v>0</v>
      </c>
      <c r="DT3" s="7">
        <v>0</v>
      </c>
      <c r="DU3" s="7">
        <v>0</v>
      </c>
      <c r="DV3" s="7">
        <v>0</v>
      </c>
      <c r="DW3" s="7">
        <v>0</v>
      </c>
      <c r="DX3" s="7">
        <v>52.636196343225834</v>
      </c>
      <c r="DY3" s="7">
        <v>52.636196343225834</v>
      </c>
      <c r="DZ3" s="7">
        <v>52.636196343225834</v>
      </c>
      <c r="EA3" s="7">
        <v>52.636196343225834</v>
      </c>
      <c r="EB3" s="7">
        <v>24.20202759600879</v>
      </c>
      <c r="EC3" s="7">
        <v>24.20202759600879</v>
      </c>
      <c r="ED3" s="7">
        <v>24.20202759600879</v>
      </c>
      <c r="EE3" s="7">
        <v>24.20202759600879</v>
      </c>
      <c r="EF3" s="7">
        <v>22.168571200989685</v>
      </c>
      <c r="EG3" s="7">
        <v>22.168571200989685</v>
      </c>
      <c r="EH3" s="7">
        <v>22.168571200989685</v>
      </c>
      <c r="EI3" s="7">
        <v>22.168571200989685</v>
      </c>
      <c r="EJ3" s="7">
        <v>33.46795230713483</v>
      </c>
      <c r="EK3" s="7">
        <v>49.483186082800678</v>
      </c>
      <c r="EL3" s="7">
        <v>33.46795230713483</v>
      </c>
      <c r="EM3" s="7">
        <v>49.483186082800678</v>
      </c>
      <c r="EN3" s="7">
        <v>63.109303862879813</v>
      </c>
      <c r="EO3" s="7">
        <v>63.109303862879813</v>
      </c>
      <c r="EP3" s="7">
        <v>24.20202759600879</v>
      </c>
      <c r="EQ3" s="7">
        <v>24.20202759600879</v>
      </c>
      <c r="ER3" s="7">
        <v>24.20202759600879</v>
      </c>
      <c r="ES3" s="7">
        <v>24.20202759600879</v>
      </c>
      <c r="ET3" s="7">
        <v>21.760482776985324</v>
      </c>
      <c r="EU3" s="7">
        <v>21.760482776985324</v>
      </c>
      <c r="EV3" s="7">
        <v>32.256053277137781</v>
      </c>
      <c r="EW3" s="7">
        <v>32.256053277137781</v>
      </c>
      <c r="EX3" s="7">
        <v>32.256053277137781</v>
      </c>
      <c r="EY3" s="7">
        <v>32.256053277137781</v>
      </c>
      <c r="EZ3" s="7">
        <v>32.256053277137781</v>
      </c>
      <c r="FA3" s="7">
        <v>32.256053277137781</v>
      </c>
      <c r="FB3" s="7">
        <v>38.842478581561558</v>
      </c>
      <c r="FC3" s="7">
        <v>32.04945879077998</v>
      </c>
      <c r="FD3" s="7">
        <v>43.476570576117261</v>
      </c>
      <c r="FE3" s="7">
        <v>38.842478581561558</v>
      </c>
      <c r="FF3" s="7">
        <v>32.04945879077998</v>
      </c>
      <c r="FG3" s="7">
        <v>43.476570576117261</v>
      </c>
      <c r="FH3" s="7">
        <v>32.04945879077998</v>
      </c>
      <c r="FI3" s="7">
        <v>43.476570576117261</v>
      </c>
      <c r="FJ3" s="7">
        <v>32.04945879077998</v>
      </c>
      <c r="FK3" s="7">
        <v>43.476570576117261</v>
      </c>
      <c r="FL3" s="7">
        <v>16.888860801913502</v>
      </c>
      <c r="FM3" s="7">
        <v>16.888860801913502</v>
      </c>
      <c r="FN3" s="7">
        <v>16.888860801913502</v>
      </c>
      <c r="FO3" s="7">
        <v>16.888860801913502</v>
      </c>
      <c r="FP3" s="7">
        <v>40.213916836074702</v>
      </c>
      <c r="FQ3" s="7">
        <v>53.269685507297503</v>
      </c>
      <c r="FR3" s="7">
        <v>40.213916836074702</v>
      </c>
      <c r="FS3" s="7">
        <v>53.269685507297503</v>
      </c>
      <c r="FT3" s="7">
        <v>32.256053277137781</v>
      </c>
      <c r="FU3" s="7">
        <v>32.256053277137781</v>
      </c>
      <c r="FV3" s="7">
        <v>32.256053277137781</v>
      </c>
      <c r="FW3" s="7">
        <v>32.256053277137781</v>
      </c>
      <c r="FX3" s="7">
        <v>29.81333838847652</v>
      </c>
      <c r="FY3" s="7">
        <v>40.822951991621736</v>
      </c>
      <c r="FZ3" s="7">
        <v>29.81333838847652</v>
      </c>
      <c r="GA3" s="7">
        <v>40.822951991621736</v>
      </c>
      <c r="GB3" s="7">
        <v>52.636196343225834</v>
      </c>
      <c r="GC3" s="7">
        <v>52.636196343225834</v>
      </c>
      <c r="GD3" s="7">
        <v>52.636196343225834</v>
      </c>
      <c r="GE3" s="7">
        <v>52.636196343225834</v>
      </c>
      <c r="GF3" s="7">
        <v>63.109303862879813</v>
      </c>
      <c r="GG3" s="7">
        <v>63.109303862879813</v>
      </c>
      <c r="GH3" s="7">
        <v>63.109303862879813</v>
      </c>
      <c r="GI3" s="7">
        <v>63.109303862879813</v>
      </c>
      <c r="GJ3" s="7">
        <v>35.415962828393013</v>
      </c>
      <c r="GK3" s="7">
        <v>35.415962828393013</v>
      </c>
      <c r="GL3" s="7">
        <v>35.415962828393013</v>
      </c>
      <c r="GM3" s="7">
        <v>35.415962828393013</v>
      </c>
      <c r="GN3" s="7">
        <v>12.50320119324633</v>
      </c>
      <c r="GO3" s="7">
        <v>19.041799087247821</v>
      </c>
      <c r="GP3" s="7">
        <v>12.50320119324633</v>
      </c>
      <c r="GQ3" s="7">
        <v>19.041799087247821</v>
      </c>
      <c r="GR3" s="7">
        <v>0</v>
      </c>
      <c r="GS3" s="7">
        <v>0</v>
      </c>
      <c r="GT3" s="7">
        <v>0</v>
      </c>
      <c r="GU3" s="7">
        <v>0</v>
      </c>
      <c r="GV3" s="7">
        <v>0</v>
      </c>
      <c r="GW3" s="7">
        <v>0</v>
      </c>
      <c r="GX3" s="7">
        <v>0</v>
      </c>
      <c r="GY3" s="7">
        <v>0</v>
      </c>
      <c r="GZ3" s="7">
        <v>0</v>
      </c>
      <c r="HA3" s="7">
        <v>0</v>
      </c>
      <c r="HC3" s="7">
        <v>1</v>
      </c>
      <c r="HD3" s="7">
        <v>31</v>
      </c>
    </row>
    <row r="4" spans="1:212" ht="15" x14ac:dyDescent="0.25">
      <c r="C4" s="10" t="s">
        <v>40</v>
      </c>
      <c r="D4" s="7" t="str">
        <f t="shared" ref="D4:AO4" si="3">INDEX($BG$4:$BG$15,MATCH(D2,$AW$4:$AW$15,0),1)</f>
        <v>IRPWDESC</v>
      </c>
      <c r="E4" s="7" t="str">
        <f t="shared" si="3"/>
        <v>IRPWDESC</v>
      </c>
      <c r="F4" s="7" t="str">
        <f t="shared" si="3"/>
        <v>IRPWDESC</v>
      </c>
      <c r="G4" s="7" t="str">
        <f t="shared" si="3"/>
        <v>IRPWDESC</v>
      </c>
      <c r="H4" s="7" t="str">
        <f t="shared" si="3"/>
        <v>IRPWDESC</v>
      </c>
      <c r="I4" s="7" t="str">
        <f t="shared" si="3"/>
        <v>IRPWDESC</v>
      </c>
      <c r="J4" s="7" t="str">
        <f t="shared" si="3"/>
        <v>IRPWDESC</v>
      </c>
      <c r="K4" s="7" t="str">
        <f t="shared" si="3"/>
        <v>IRPWDESC</v>
      </c>
      <c r="L4" s="7" t="str">
        <f t="shared" si="3"/>
        <v>IRPWDESC</v>
      </c>
      <c r="M4" s="7" t="str">
        <f t="shared" si="3"/>
        <v>IRPWDESC</v>
      </c>
      <c r="N4" s="7" t="str">
        <f t="shared" si="3"/>
        <v>IRPWDESC</v>
      </c>
      <c r="O4" s="7" t="str">
        <f t="shared" si="3"/>
        <v>IRPWDESC</v>
      </c>
      <c r="P4" s="7" t="str">
        <f t="shared" si="3"/>
        <v>IRPWDESC</v>
      </c>
      <c r="Q4" s="7" t="str">
        <f t="shared" si="3"/>
        <v>IRPWDESC</v>
      </c>
      <c r="R4" s="7" t="str">
        <f t="shared" si="3"/>
        <v>IRPWDESC</v>
      </c>
      <c r="S4" s="7" t="str">
        <f t="shared" si="3"/>
        <v>IRPWDESC</v>
      </c>
      <c r="T4" s="7" t="str">
        <f t="shared" si="3"/>
        <v>IRPWDESC</v>
      </c>
      <c r="U4" s="7" t="str">
        <f t="shared" si="3"/>
        <v>IRPWDESC</v>
      </c>
      <c r="V4" s="7" t="str">
        <f t="shared" si="3"/>
        <v>IRPWDESC</v>
      </c>
      <c r="W4" s="7" t="str">
        <f t="shared" si="3"/>
        <v>IRPWDESC</v>
      </c>
      <c r="X4" s="7" t="str">
        <f t="shared" si="3"/>
        <v>IRPWDESC</v>
      </c>
      <c r="Y4" s="7" t="str">
        <f t="shared" si="3"/>
        <v>IRPWDESC</v>
      </c>
      <c r="Z4" s="7" t="str">
        <f t="shared" si="3"/>
        <v>IRPWDESC</v>
      </c>
      <c r="AA4" s="7" t="str">
        <f t="shared" si="3"/>
        <v>IRPWDESC</v>
      </c>
      <c r="AB4" s="7" t="str">
        <f t="shared" si="3"/>
        <v>IRPWDESC</v>
      </c>
      <c r="AC4" s="7" t="str">
        <f t="shared" si="3"/>
        <v>IRPWDESC</v>
      </c>
      <c r="AD4" s="7" t="str">
        <f t="shared" si="3"/>
        <v>IRPWDESC</v>
      </c>
      <c r="AE4" s="7" t="str">
        <f t="shared" si="3"/>
        <v>IRPWDESC</v>
      </c>
      <c r="AF4" s="7" t="str">
        <f t="shared" si="3"/>
        <v>IRPWDESC</v>
      </c>
      <c r="AG4" s="7" t="str">
        <f t="shared" si="3"/>
        <v>IRPWDESC</v>
      </c>
      <c r="AH4" s="7" t="str">
        <f t="shared" si="3"/>
        <v>IRPWDESC</v>
      </c>
      <c r="AI4" s="7" t="str">
        <f t="shared" si="3"/>
        <v>IRPWDESC</v>
      </c>
      <c r="AJ4" s="7" t="str">
        <f t="shared" si="3"/>
        <v>IRPWDESC</v>
      </c>
      <c r="AK4" s="7" t="str">
        <f t="shared" si="3"/>
        <v>IRPWDESC</v>
      </c>
      <c r="AL4" s="7" t="str">
        <f t="shared" si="3"/>
        <v>IRPWDESC</v>
      </c>
      <c r="AM4" s="7" t="str">
        <f t="shared" si="3"/>
        <v>IRPWDESC</v>
      </c>
      <c r="AN4" s="7" t="str">
        <f t="shared" si="3"/>
        <v>IRPWDESC</v>
      </c>
      <c r="AO4" s="7" t="str">
        <f t="shared" si="3"/>
        <v>IRPWDESC</v>
      </c>
      <c r="AR4" s="7" t="s">
        <v>41</v>
      </c>
      <c r="AS4" s="11">
        <v>0.21</v>
      </c>
      <c r="AU4" s="14" t="s">
        <v>42</v>
      </c>
      <c r="AV4" s="14" t="s">
        <v>43</v>
      </c>
      <c r="AW4" s="14" t="s">
        <v>205</v>
      </c>
      <c r="AX4" s="14" t="s">
        <v>44</v>
      </c>
      <c r="AY4" s="14">
        <v>1392.68</v>
      </c>
      <c r="AZ4" s="14"/>
      <c r="BA4" s="14" t="s">
        <v>45</v>
      </c>
      <c r="BB4" s="14">
        <v>1</v>
      </c>
      <c r="BC4" s="15"/>
      <c r="BD4" s="15"/>
      <c r="BE4" s="14"/>
      <c r="BF4" s="14" t="s">
        <v>46</v>
      </c>
      <c r="BG4" s="14" t="s">
        <v>204</v>
      </c>
      <c r="BH4" s="14"/>
      <c r="BI4" s="14"/>
      <c r="BJ4" s="14" t="s">
        <v>146</v>
      </c>
      <c r="BM4" s="7" cm="1">
        <f t="array" ref="BM4">INDEX($HD$3:$HD$14,BN4,1)</f>
        <v>31</v>
      </c>
      <c r="BN4" s="7">
        <v>1</v>
      </c>
      <c r="BO4" s="7">
        <v>1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0</v>
      </c>
      <c r="BY4" s="7">
        <v>0</v>
      </c>
      <c r="BZ4" s="7">
        <v>0</v>
      </c>
      <c r="CA4" s="7">
        <v>0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0</v>
      </c>
      <c r="DI4" s="7">
        <v>0</v>
      </c>
      <c r="DJ4" s="7">
        <v>0</v>
      </c>
      <c r="DK4" s="7">
        <v>0</v>
      </c>
      <c r="DL4" s="7">
        <v>0</v>
      </c>
      <c r="DM4" s="7">
        <v>0</v>
      </c>
      <c r="DN4" s="7">
        <v>0</v>
      </c>
      <c r="DO4" s="7">
        <v>0</v>
      </c>
      <c r="DP4" s="7">
        <v>0</v>
      </c>
      <c r="DQ4" s="7">
        <v>0</v>
      </c>
      <c r="DR4" s="7">
        <v>0</v>
      </c>
      <c r="DS4" s="7">
        <v>0</v>
      </c>
      <c r="DT4" s="7">
        <v>0</v>
      </c>
      <c r="DU4" s="7">
        <v>0</v>
      </c>
      <c r="DV4" s="7">
        <v>0</v>
      </c>
      <c r="DW4" s="7">
        <v>0</v>
      </c>
      <c r="DX4" s="7">
        <v>50.648860557788844</v>
      </c>
      <c r="DY4" s="7">
        <v>50.648860557788844</v>
      </c>
      <c r="DZ4" s="7">
        <v>50.648860557788844</v>
      </c>
      <c r="EA4" s="7">
        <v>50.648860557788844</v>
      </c>
      <c r="EB4" s="7">
        <v>23.315133903577717</v>
      </c>
      <c r="EC4" s="7">
        <v>23.315133903577717</v>
      </c>
      <c r="ED4" s="7">
        <v>23.315133903577717</v>
      </c>
      <c r="EE4" s="7">
        <v>23.315133903577717</v>
      </c>
      <c r="EF4" s="7">
        <v>23.161229454236121</v>
      </c>
      <c r="EG4" s="7">
        <v>23.161229454236121</v>
      </c>
      <c r="EH4" s="7">
        <v>23.161229454236121</v>
      </c>
      <c r="EI4" s="7">
        <v>23.161229454236121</v>
      </c>
      <c r="EJ4" s="7">
        <v>35.612812056118713</v>
      </c>
      <c r="EK4" s="7">
        <v>51.775980674536626</v>
      </c>
      <c r="EL4" s="7">
        <v>35.612812056118713</v>
      </c>
      <c r="EM4" s="7">
        <v>51.775980674536626</v>
      </c>
      <c r="EN4" s="7">
        <v>64.907701128709618</v>
      </c>
      <c r="EO4" s="7">
        <v>64.907701128709618</v>
      </c>
      <c r="EP4" s="7">
        <v>23.315133903577717</v>
      </c>
      <c r="EQ4" s="7">
        <v>23.315133903577717</v>
      </c>
      <c r="ER4" s="7">
        <v>23.315133903577717</v>
      </c>
      <c r="ES4" s="7">
        <v>23.315133903577717</v>
      </c>
      <c r="ET4" s="7">
        <v>22.249123588228795</v>
      </c>
      <c r="EU4" s="7">
        <v>22.249123588228795</v>
      </c>
      <c r="EV4" s="7">
        <v>29.805732207615829</v>
      </c>
      <c r="EW4" s="7">
        <v>29.805732207615829</v>
      </c>
      <c r="EX4" s="7">
        <v>29.805732207615829</v>
      </c>
      <c r="EY4" s="7">
        <v>29.805732207615829</v>
      </c>
      <c r="EZ4" s="7">
        <v>29.805732207615829</v>
      </c>
      <c r="FA4" s="7">
        <v>29.805732207615829</v>
      </c>
      <c r="FB4" s="7">
        <v>41.705432353536708</v>
      </c>
      <c r="FC4" s="7">
        <v>32.794907085126212</v>
      </c>
      <c r="FD4" s="7">
        <v>44.188231442038223</v>
      </c>
      <c r="FE4" s="7">
        <v>41.705432353536708</v>
      </c>
      <c r="FF4" s="7">
        <v>32.794907085126212</v>
      </c>
      <c r="FG4" s="7">
        <v>44.188231442038223</v>
      </c>
      <c r="FH4" s="7">
        <v>32.794907085126212</v>
      </c>
      <c r="FI4" s="7">
        <v>44.188231442038223</v>
      </c>
      <c r="FJ4" s="7">
        <v>32.794907085126212</v>
      </c>
      <c r="FK4" s="7">
        <v>44.188231442038223</v>
      </c>
      <c r="FL4" s="7">
        <v>17.564227039787365</v>
      </c>
      <c r="FM4" s="7">
        <v>17.564227039787365</v>
      </c>
      <c r="FN4" s="7">
        <v>17.564227039787365</v>
      </c>
      <c r="FO4" s="7">
        <v>17.564227039787365</v>
      </c>
      <c r="FP4" s="7">
        <v>37.901593595533676</v>
      </c>
      <c r="FQ4" s="7">
        <v>50.769153672466352</v>
      </c>
      <c r="FR4" s="7">
        <v>37.901593595533676</v>
      </c>
      <c r="FS4" s="7">
        <v>50.769153672466352</v>
      </c>
      <c r="FT4" s="7">
        <v>29.805732207615829</v>
      </c>
      <c r="FU4" s="7">
        <v>29.805732207615829</v>
      </c>
      <c r="FV4" s="7">
        <v>29.805732207615829</v>
      </c>
      <c r="FW4" s="7">
        <v>29.805732207615829</v>
      </c>
      <c r="FX4" s="7">
        <v>27.890715711020455</v>
      </c>
      <c r="FY4" s="7">
        <v>38.49759037697217</v>
      </c>
      <c r="FZ4" s="7">
        <v>27.890715711020455</v>
      </c>
      <c r="GA4" s="7">
        <v>38.49759037697217</v>
      </c>
      <c r="GB4" s="7">
        <v>50.648860557788844</v>
      </c>
      <c r="GC4" s="7">
        <v>50.648860557788844</v>
      </c>
      <c r="GD4" s="7">
        <v>50.648860557788844</v>
      </c>
      <c r="GE4" s="7">
        <v>50.648860557788844</v>
      </c>
      <c r="GF4" s="7">
        <v>64.907701128709618</v>
      </c>
      <c r="GG4" s="7">
        <v>64.907701128709618</v>
      </c>
      <c r="GH4" s="7">
        <v>64.907701128709618</v>
      </c>
      <c r="GI4" s="7">
        <v>64.907701128709618</v>
      </c>
      <c r="GJ4" s="7">
        <v>34.962925233338638</v>
      </c>
      <c r="GK4" s="7">
        <v>34.962925233338638</v>
      </c>
      <c r="GL4" s="7">
        <v>34.962925233338638</v>
      </c>
      <c r="GM4" s="7">
        <v>34.962925233338638</v>
      </c>
      <c r="GN4" s="7">
        <v>13.302126682186248</v>
      </c>
      <c r="GO4" s="7">
        <v>19.000416865195024</v>
      </c>
      <c r="GP4" s="7">
        <v>13.302126682186248</v>
      </c>
      <c r="GQ4" s="7">
        <v>19.000416865195024</v>
      </c>
      <c r="GR4" s="7">
        <v>0</v>
      </c>
      <c r="GS4" s="7">
        <v>0</v>
      </c>
      <c r="GT4" s="7">
        <v>0</v>
      </c>
      <c r="GU4" s="7">
        <v>0</v>
      </c>
      <c r="GV4" s="7">
        <v>0</v>
      </c>
      <c r="GW4" s="7">
        <v>0</v>
      </c>
      <c r="GX4" s="7">
        <v>0</v>
      </c>
      <c r="GY4" s="7">
        <v>0</v>
      </c>
      <c r="GZ4" s="7">
        <v>0</v>
      </c>
      <c r="HA4" s="7">
        <v>0</v>
      </c>
      <c r="HC4" s="7">
        <v>2</v>
      </c>
      <c r="HD4" s="7">
        <v>28.25</v>
      </c>
    </row>
    <row r="5" spans="1:212" ht="15" x14ac:dyDescent="0.25">
      <c r="C5" s="10"/>
      <c r="AR5" s="7" t="s">
        <v>49</v>
      </c>
      <c r="AS5" s="13">
        <v>5.2789999999999997E-2</v>
      </c>
      <c r="AU5"/>
      <c r="AV5"/>
      <c r="AW5"/>
      <c r="AX5"/>
      <c r="AY5"/>
      <c r="AZ5"/>
      <c r="BA5"/>
      <c r="BB5"/>
      <c r="BC5" s="12"/>
      <c r="BD5" s="12"/>
      <c r="BE5"/>
      <c r="BF5"/>
      <c r="BG5"/>
      <c r="BH5"/>
      <c r="BI5"/>
      <c r="BJ5"/>
      <c r="BM5" s="7" cm="1">
        <f t="array" ref="BM5">INDEX($HD$3:$HD$14,BN5,1)</f>
        <v>31</v>
      </c>
      <c r="BN5" s="7">
        <v>1</v>
      </c>
      <c r="BO5" s="7">
        <v>2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0</v>
      </c>
      <c r="BX5" s="7">
        <v>0</v>
      </c>
      <c r="BY5" s="7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0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7">
        <v>0</v>
      </c>
      <c r="DW5" s="7">
        <v>0</v>
      </c>
      <c r="DX5" s="7">
        <v>47.697439905014676</v>
      </c>
      <c r="DY5" s="7">
        <v>47.697439905014676</v>
      </c>
      <c r="DZ5" s="7">
        <v>47.697439905014676</v>
      </c>
      <c r="EA5" s="7">
        <v>47.697439905014676</v>
      </c>
      <c r="EB5" s="7">
        <v>27.248843120199417</v>
      </c>
      <c r="EC5" s="7">
        <v>27.248843120199417</v>
      </c>
      <c r="ED5" s="7">
        <v>27.248843120199417</v>
      </c>
      <c r="EE5" s="7">
        <v>27.248843120199417</v>
      </c>
      <c r="EF5" s="7">
        <v>25.30763285142816</v>
      </c>
      <c r="EG5" s="7">
        <v>25.30763285142816</v>
      </c>
      <c r="EH5" s="7">
        <v>25.30763285142816</v>
      </c>
      <c r="EI5" s="7">
        <v>25.30763285142816</v>
      </c>
      <c r="EJ5" s="7">
        <v>36.907102909243378</v>
      </c>
      <c r="EK5" s="7">
        <v>53.113184607479461</v>
      </c>
      <c r="EL5" s="7">
        <v>36.907102909243378</v>
      </c>
      <c r="EM5" s="7">
        <v>53.113184607479461</v>
      </c>
      <c r="EN5" s="7">
        <v>64.498350207237493</v>
      </c>
      <c r="EO5" s="7">
        <v>64.498350207237493</v>
      </c>
      <c r="EP5" s="7">
        <v>27.248843120199417</v>
      </c>
      <c r="EQ5" s="7">
        <v>27.248843120199417</v>
      </c>
      <c r="ER5" s="7">
        <v>27.248843120199417</v>
      </c>
      <c r="ES5" s="7">
        <v>27.248843120199417</v>
      </c>
      <c r="ET5" s="7">
        <v>21.79086155873313</v>
      </c>
      <c r="EU5" s="7">
        <v>21.79086155873313</v>
      </c>
      <c r="EV5" s="7">
        <v>28.712019312105564</v>
      </c>
      <c r="EW5" s="7">
        <v>28.712019312105564</v>
      </c>
      <c r="EX5" s="7">
        <v>28.712019312105564</v>
      </c>
      <c r="EY5" s="7">
        <v>28.712019312105564</v>
      </c>
      <c r="EZ5" s="7">
        <v>28.712019312105564</v>
      </c>
      <c r="FA5" s="7">
        <v>28.712019312105564</v>
      </c>
      <c r="FB5" s="7">
        <v>41.75543172791204</v>
      </c>
      <c r="FC5" s="7">
        <v>33.057054625448615</v>
      </c>
      <c r="FD5" s="7">
        <v>45.119155706577601</v>
      </c>
      <c r="FE5" s="7">
        <v>41.75543172791204</v>
      </c>
      <c r="FF5" s="7">
        <v>33.057054625448615</v>
      </c>
      <c r="FG5" s="7">
        <v>45.119155706577601</v>
      </c>
      <c r="FH5" s="7">
        <v>33.057054625448615</v>
      </c>
      <c r="FI5" s="7">
        <v>45.119155706577601</v>
      </c>
      <c r="FJ5" s="7">
        <v>33.057054625448615</v>
      </c>
      <c r="FK5" s="7">
        <v>45.119155706577601</v>
      </c>
      <c r="FL5" s="7">
        <v>19.693024689708253</v>
      </c>
      <c r="FM5" s="7">
        <v>19.693024689708253</v>
      </c>
      <c r="FN5" s="7">
        <v>19.693024689708253</v>
      </c>
      <c r="FO5" s="7">
        <v>19.693024689708253</v>
      </c>
      <c r="FP5" s="7">
        <v>39.621406469206718</v>
      </c>
      <c r="FQ5" s="7">
        <v>53.705167150480968</v>
      </c>
      <c r="FR5" s="7">
        <v>39.621406469206718</v>
      </c>
      <c r="FS5" s="7">
        <v>53.705167150480968</v>
      </c>
      <c r="FT5" s="7">
        <v>28.712019312105564</v>
      </c>
      <c r="FU5" s="7">
        <v>28.712019312105564</v>
      </c>
      <c r="FV5" s="7">
        <v>28.712019312105564</v>
      </c>
      <c r="FW5" s="7">
        <v>28.712019312105564</v>
      </c>
      <c r="FX5" s="7">
        <v>26.334729598302051</v>
      </c>
      <c r="FY5" s="7">
        <v>37.014714119834359</v>
      </c>
      <c r="FZ5" s="7">
        <v>26.334729598302051</v>
      </c>
      <c r="GA5" s="7">
        <v>37.014714119834359</v>
      </c>
      <c r="GB5" s="7">
        <v>47.697439905014676</v>
      </c>
      <c r="GC5" s="7">
        <v>47.697439905014676</v>
      </c>
      <c r="GD5" s="7">
        <v>47.697439905014676</v>
      </c>
      <c r="GE5" s="7">
        <v>47.697439905014676</v>
      </c>
      <c r="GF5" s="7">
        <v>64.498350207237493</v>
      </c>
      <c r="GG5" s="7">
        <v>64.498350207237493</v>
      </c>
      <c r="GH5" s="7">
        <v>64.498350207237493</v>
      </c>
      <c r="GI5" s="7">
        <v>64.498350207237493</v>
      </c>
      <c r="GJ5" s="7">
        <v>36.791050586938489</v>
      </c>
      <c r="GK5" s="7">
        <v>36.791050586938489</v>
      </c>
      <c r="GL5" s="7">
        <v>36.791050586938489</v>
      </c>
      <c r="GM5" s="7">
        <v>36.791050586938489</v>
      </c>
      <c r="GN5" s="7">
        <v>13.76371182545453</v>
      </c>
      <c r="GO5" s="7">
        <v>20.280350536649586</v>
      </c>
      <c r="GP5" s="7">
        <v>13.76371182545453</v>
      </c>
      <c r="GQ5" s="7">
        <v>20.280350536649586</v>
      </c>
      <c r="GR5" s="7">
        <v>0</v>
      </c>
      <c r="GS5" s="7">
        <v>0</v>
      </c>
      <c r="GT5" s="7">
        <v>0</v>
      </c>
      <c r="GU5" s="7">
        <v>0</v>
      </c>
      <c r="GV5" s="7">
        <v>0</v>
      </c>
      <c r="GW5" s="7">
        <v>0</v>
      </c>
      <c r="GX5" s="7">
        <v>0</v>
      </c>
      <c r="GY5" s="7">
        <v>0</v>
      </c>
      <c r="GZ5" s="7">
        <v>0</v>
      </c>
      <c r="HA5" s="7">
        <v>0</v>
      </c>
      <c r="HC5" s="7">
        <v>3</v>
      </c>
      <c r="HD5" s="7">
        <v>31</v>
      </c>
    </row>
    <row r="6" spans="1:212" ht="15" x14ac:dyDescent="0.25">
      <c r="AU6" s="14"/>
      <c r="AV6" s="14"/>
      <c r="AW6" s="14"/>
      <c r="AX6" s="14"/>
      <c r="AY6" s="14"/>
      <c r="AZ6" s="14"/>
      <c r="BA6" s="14"/>
      <c r="BB6" s="14"/>
      <c r="BC6" s="15"/>
      <c r="BD6" s="15"/>
      <c r="BE6" s="14"/>
      <c r="BF6" s="14"/>
      <c r="BG6" s="14"/>
      <c r="BH6"/>
      <c r="BI6"/>
      <c r="BJ6"/>
      <c r="BM6" s="7" cm="1">
        <f t="array" ref="BM6">INDEX($HD$3:$HD$14,BN6,1)</f>
        <v>31</v>
      </c>
      <c r="BN6" s="7">
        <v>1</v>
      </c>
      <c r="BO6" s="7">
        <v>3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0</v>
      </c>
      <c r="BX6" s="7">
        <v>0</v>
      </c>
      <c r="BY6" s="7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0</v>
      </c>
      <c r="DH6" s="7">
        <v>0</v>
      </c>
      <c r="DI6" s="7">
        <v>0</v>
      </c>
      <c r="DJ6" s="7">
        <v>0</v>
      </c>
      <c r="DK6" s="7">
        <v>0</v>
      </c>
      <c r="DL6" s="7">
        <v>0</v>
      </c>
      <c r="DM6" s="7">
        <v>0</v>
      </c>
      <c r="DN6" s="7">
        <v>0</v>
      </c>
      <c r="DO6" s="7">
        <v>0</v>
      </c>
      <c r="DP6" s="7">
        <v>0</v>
      </c>
      <c r="DQ6" s="7">
        <v>0</v>
      </c>
      <c r="DR6" s="7">
        <v>0</v>
      </c>
      <c r="DS6" s="7">
        <v>0</v>
      </c>
      <c r="DT6" s="7">
        <v>0</v>
      </c>
      <c r="DU6" s="7">
        <v>0</v>
      </c>
      <c r="DV6" s="7">
        <v>0</v>
      </c>
      <c r="DW6" s="7">
        <v>0</v>
      </c>
      <c r="DX6" s="7">
        <v>50.321087293791798</v>
      </c>
      <c r="DY6" s="7">
        <v>50.321087293791798</v>
      </c>
      <c r="DZ6" s="7">
        <v>50.321087293791798</v>
      </c>
      <c r="EA6" s="7">
        <v>50.321087293791798</v>
      </c>
      <c r="EB6" s="7">
        <v>25.767136185671522</v>
      </c>
      <c r="EC6" s="7">
        <v>25.767136185671522</v>
      </c>
      <c r="ED6" s="7">
        <v>25.767136185671522</v>
      </c>
      <c r="EE6" s="7">
        <v>25.767136185671522</v>
      </c>
      <c r="EF6" s="7">
        <v>25.365788252470683</v>
      </c>
      <c r="EG6" s="7">
        <v>25.365788252470683</v>
      </c>
      <c r="EH6" s="7">
        <v>25.365788252470683</v>
      </c>
      <c r="EI6" s="7">
        <v>25.365788252470683</v>
      </c>
      <c r="EJ6" s="7">
        <v>37.174337921256686</v>
      </c>
      <c r="EK6" s="7">
        <v>54.58140803714808</v>
      </c>
      <c r="EL6" s="7">
        <v>37.174337921256686</v>
      </c>
      <c r="EM6" s="7">
        <v>54.58140803714808</v>
      </c>
      <c r="EN6" s="7">
        <v>62.6743787499326</v>
      </c>
      <c r="EO6" s="7">
        <v>62.6743787499326</v>
      </c>
      <c r="EP6" s="7">
        <v>25.767136185671522</v>
      </c>
      <c r="EQ6" s="7">
        <v>25.767136185671522</v>
      </c>
      <c r="ER6" s="7">
        <v>25.767136185671522</v>
      </c>
      <c r="ES6" s="7">
        <v>25.767136185671522</v>
      </c>
      <c r="ET6" s="7">
        <v>22.553143965190628</v>
      </c>
      <c r="EU6" s="7">
        <v>22.553143965190628</v>
      </c>
      <c r="EV6" s="7">
        <v>30.826642871558615</v>
      </c>
      <c r="EW6" s="7">
        <v>30.826642871558615</v>
      </c>
      <c r="EX6" s="7">
        <v>30.826642871558615</v>
      </c>
      <c r="EY6" s="7">
        <v>30.826642871558615</v>
      </c>
      <c r="EZ6" s="7">
        <v>30.826642871558615</v>
      </c>
      <c r="FA6" s="7">
        <v>30.826642871558615</v>
      </c>
      <c r="FB6" s="7">
        <v>40.992740923057234</v>
      </c>
      <c r="FC6" s="7">
        <v>33.903109354668665</v>
      </c>
      <c r="FD6" s="7">
        <v>45.747317508161295</v>
      </c>
      <c r="FE6" s="7">
        <v>40.992740923057234</v>
      </c>
      <c r="FF6" s="7">
        <v>33.903109354668665</v>
      </c>
      <c r="FG6" s="7">
        <v>45.747317508161295</v>
      </c>
      <c r="FH6" s="7">
        <v>33.903109354668665</v>
      </c>
      <c r="FI6" s="7">
        <v>45.747317508161295</v>
      </c>
      <c r="FJ6" s="7">
        <v>33.903109354668665</v>
      </c>
      <c r="FK6" s="7">
        <v>45.747317508161295</v>
      </c>
      <c r="FL6" s="7">
        <v>19.148370575486808</v>
      </c>
      <c r="FM6" s="7">
        <v>19.148370575486808</v>
      </c>
      <c r="FN6" s="7">
        <v>19.148370575486808</v>
      </c>
      <c r="FO6" s="7">
        <v>19.148370575486808</v>
      </c>
      <c r="FP6" s="7">
        <v>40.195714395508837</v>
      </c>
      <c r="FQ6" s="7">
        <v>54.306126259403278</v>
      </c>
      <c r="FR6" s="7">
        <v>40.195714395508837</v>
      </c>
      <c r="FS6" s="7">
        <v>54.306126259403278</v>
      </c>
      <c r="FT6" s="7">
        <v>30.826642871558615</v>
      </c>
      <c r="FU6" s="7">
        <v>30.826642871558615</v>
      </c>
      <c r="FV6" s="7">
        <v>30.826642871558615</v>
      </c>
      <c r="FW6" s="7">
        <v>30.826642871558615</v>
      </c>
      <c r="FX6" s="7">
        <v>27.1009172681877</v>
      </c>
      <c r="FY6" s="7">
        <v>37.931217292118731</v>
      </c>
      <c r="FZ6" s="7">
        <v>27.1009172681877</v>
      </c>
      <c r="GA6" s="7">
        <v>37.931217292118731</v>
      </c>
      <c r="GB6" s="7">
        <v>50.321087293791798</v>
      </c>
      <c r="GC6" s="7">
        <v>50.321087293791798</v>
      </c>
      <c r="GD6" s="7">
        <v>50.321087293791798</v>
      </c>
      <c r="GE6" s="7">
        <v>50.321087293791798</v>
      </c>
      <c r="GF6" s="7">
        <v>62.6743787499326</v>
      </c>
      <c r="GG6" s="7">
        <v>62.6743787499326</v>
      </c>
      <c r="GH6" s="7">
        <v>62.6743787499326</v>
      </c>
      <c r="GI6" s="7">
        <v>62.6743787499326</v>
      </c>
      <c r="GJ6" s="7">
        <v>39.219489079470662</v>
      </c>
      <c r="GK6" s="7">
        <v>39.219489079470662</v>
      </c>
      <c r="GL6" s="7">
        <v>39.219489079470662</v>
      </c>
      <c r="GM6" s="7">
        <v>39.219489079470662</v>
      </c>
      <c r="GN6" s="7">
        <v>12.384654512511773</v>
      </c>
      <c r="GO6" s="7">
        <v>18.714755794592342</v>
      </c>
      <c r="GP6" s="7">
        <v>12.384654512511773</v>
      </c>
      <c r="GQ6" s="7">
        <v>18.714755794592342</v>
      </c>
      <c r="GR6" s="7">
        <v>0</v>
      </c>
      <c r="GS6" s="7">
        <v>0</v>
      </c>
      <c r="GT6" s="7">
        <v>0</v>
      </c>
      <c r="GU6" s="7">
        <v>0</v>
      </c>
      <c r="GV6" s="7">
        <v>0</v>
      </c>
      <c r="GW6" s="7">
        <v>0</v>
      </c>
      <c r="GX6" s="7">
        <v>0</v>
      </c>
      <c r="GY6" s="7">
        <v>0</v>
      </c>
      <c r="GZ6" s="7">
        <v>0</v>
      </c>
      <c r="HA6" s="7">
        <v>0</v>
      </c>
      <c r="HC6" s="7">
        <v>4</v>
      </c>
      <c r="HD6" s="7">
        <v>30</v>
      </c>
    </row>
    <row r="7" spans="1:212" ht="15" x14ac:dyDescent="0.25">
      <c r="A7" s="7" t="s">
        <v>24</v>
      </c>
      <c r="B7" s="7" t="s">
        <v>52</v>
      </c>
      <c r="C7" s="7" t="s">
        <v>27</v>
      </c>
      <c r="AS7" s="13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/>
      <c r="BI7"/>
      <c r="BJ7"/>
      <c r="BM7" s="7" cm="1">
        <f t="array" ref="BM7">INDEX($HD$3:$HD$14,BN7,1)</f>
        <v>31</v>
      </c>
      <c r="BN7" s="7">
        <v>1</v>
      </c>
      <c r="BO7" s="7">
        <v>4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0</v>
      </c>
      <c r="BX7" s="7">
        <v>0</v>
      </c>
      <c r="BY7" s="7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7">
        <v>0</v>
      </c>
      <c r="DW7" s="7">
        <v>0</v>
      </c>
      <c r="DX7" s="7">
        <v>51.582360787134874</v>
      </c>
      <c r="DY7" s="7">
        <v>51.582360787134874</v>
      </c>
      <c r="DZ7" s="7">
        <v>51.582360787134874</v>
      </c>
      <c r="EA7" s="7">
        <v>51.582360787134874</v>
      </c>
      <c r="EB7" s="7">
        <v>21.563410393628974</v>
      </c>
      <c r="EC7" s="7">
        <v>21.563410393628974</v>
      </c>
      <c r="ED7" s="7">
        <v>21.563410393628974</v>
      </c>
      <c r="EE7" s="7">
        <v>21.563410393628974</v>
      </c>
      <c r="EF7" s="7">
        <v>23.974248177530811</v>
      </c>
      <c r="EG7" s="7">
        <v>23.974248177530811</v>
      </c>
      <c r="EH7" s="7">
        <v>23.974248177530811</v>
      </c>
      <c r="EI7" s="7">
        <v>23.974248177530811</v>
      </c>
      <c r="EJ7" s="7">
        <v>35.336367768640777</v>
      </c>
      <c r="EK7" s="7">
        <v>52.760151878278585</v>
      </c>
      <c r="EL7" s="7">
        <v>35.336367768640777</v>
      </c>
      <c r="EM7" s="7">
        <v>52.760151878278585</v>
      </c>
      <c r="EN7" s="7">
        <v>63.099778711592329</v>
      </c>
      <c r="EO7" s="7">
        <v>63.099778711592329</v>
      </c>
      <c r="EP7" s="7">
        <v>21.563410393628974</v>
      </c>
      <c r="EQ7" s="7">
        <v>21.563410393628974</v>
      </c>
      <c r="ER7" s="7">
        <v>21.563410393628974</v>
      </c>
      <c r="ES7" s="7">
        <v>21.563410393628974</v>
      </c>
      <c r="ET7" s="7">
        <v>21.823575278196493</v>
      </c>
      <c r="EU7" s="7">
        <v>21.823575278196493</v>
      </c>
      <c r="EV7" s="7">
        <v>31.703532918244914</v>
      </c>
      <c r="EW7" s="7">
        <v>31.703532918244914</v>
      </c>
      <c r="EX7" s="7">
        <v>31.703532918244914</v>
      </c>
      <c r="EY7" s="7">
        <v>31.703532918244914</v>
      </c>
      <c r="EZ7" s="7">
        <v>31.703532918244914</v>
      </c>
      <c r="FA7" s="7">
        <v>31.703532918244914</v>
      </c>
      <c r="FB7" s="7">
        <v>41.073183782458941</v>
      </c>
      <c r="FC7" s="7">
        <v>34.255797557753667</v>
      </c>
      <c r="FD7" s="7">
        <v>45.536120795058672</v>
      </c>
      <c r="FE7" s="7">
        <v>41.073183782458941</v>
      </c>
      <c r="FF7" s="7">
        <v>34.255797557753667</v>
      </c>
      <c r="FG7" s="7">
        <v>45.536120795058672</v>
      </c>
      <c r="FH7" s="7">
        <v>34.255797557753667</v>
      </c>
      <c r="FI7" s="7">
        <v>45.536120795058672</v>
      </c>
      <c r="FJ7" s="7">
        <v>34.255797557753667</v>
      </c>
      <c r="FK7" s="7">
        <v>45.536120795058672</v>
      </c>
      <c r="FL7" s="7">
        <v>19.345305995719905</v>
      </c>
      <c r="FM7" s="7">
        <v>19.345305995719905</v>
      </c>
      <c r="FN7" s="7">
        <v>19.345305995719905</v>
      </c>
      <c r="FO7" s="7">
        <v>19.345305995719905</v>
      </c>
      <c r="FP7" s="7">
        <v>41.90441331523887</v>
      </c>
      <c r="FQ7" s="7">
        <v>55.940667592733107</v>
      </c>
      <c r="FR7" s="7">
        <v>41.90441331523887</v>
      </c>
      <c r="FS7" s="7">
        <v>55.940667592733107</v>
      </c>
      <c r="FT7" s="7">
        <v>31.703532918244914</v>
      </c>
      <c r="FU7" s="7">
        <v>31.703532918244914</v>
      </c>
      <c r="FV7" s="7">
        <v>31.703532918244914</v>
      </c>
      <c r="FW7" s="7">
        <v>31.703532918244914</v>
      </c>
      <c r="FX7" s="7">
        <v>27.849494362614362</v>
      </c>
      <c r="FY7" s="7">
        <v>38.79306018152927</v>
      </c>
      <c r="FZ7" s="7">
        <v>27.849494362614362</v>
      </c>
      <c r="GA7" s="7">
        <v>38.79306018152927</v>
      </c>
      <c r="GB7" s="7">
        <v>51.582360787134874</v>
      </c>
      <c r="GC7" s="7">
        <v>51.582360787134874</v>
      </c>
      <c r="GD7" s="7">
        <v>51.582360787134874</v>
      </c>
      <c r="GE7" s="7">
        <v>51.582360787134874</v>
      </c>
      <c r="GF7" s="7">
        <v>63.099778711592329</v>
      </c>
      <c r="GG7" s="7">
        <v>63.099778711592329</v>
      </c>
      <c r="GH7" s="7">
        <v>63.099778711592329</v>
      </c>
      <c r="GI7" s="7">
        <v>63.099778711592329</v>
      </c>
      <c r="GJ7" s="7">
        <v>35.282541901308022</v>
      </c>
      <c r="GK7" s="7">
        <v>35.282541901308022</v>
      </c>
      <c r="GL7" s="7">
        <v>35.282541901308022</v>
      </c>
      <c r="GM7" s="7">
        <v>35.282541901308022</v>
      </c>
      <c r="GN7" s="7">
        <v>12.115436600736045</v>
      </c>
      <c r="GO7" s="7">
        <v>18.289885654684781</v>
      </c>
      <c r="GP7" s="7">
        <v>12.115436600736045</v>
      </c>
      <c r="GQ7" s="7">
        <v>18.289885654684781</v>
      </c>
      <c r="GR7" s="7">
        <v>0</v>
      </c>
      <c r="GS7" s="7">
        <v>0</v>
      </c>
      <c r="GT7" s="7">
        <v>0</v>
      </c>
      <c r="GU7" s="7">
        <v>0</v>
      </c>
      <c r="GV7" s="7">
        <v>0</v>
      </c>
      <c r="GW7" s="7">
        <v>0</v>
      </c>
      <c r="GX7" s="7">
        <v>0</v>
      </c>
      <c r="GY7" s="7">
        <v>0</v>
      </c>
      <c r="GZ7" s="7">
        <v>0</v>
      </c>
      <c r="HA7" s="7">
        <v>0</v>
      </c>
      <c r="HC7" s="7">
        <v>5</v>
      </c>
      <c r="HD7" s="7">
        <v>31</v>
      </c>
    </row>
    <row r="8" spans="1:212" ht="15" x14ac:dyDescent="0.25">
      <c r="A8" s="7" t="s">
        <v>54</v>
      </c>
      <c r="C8" s="7" t="s">
        <v>55</v>
      </c>
      <c r="D8" s="16">
        <f>INDEX($BP$1:$HA$1,1,MATCH(D$2,$BP$2:$HA$2,0))/100</f>
        <v>0.41516591916481055</v>
      </c>
      <c r="E8" s="16">
        <f t="shared" ref="E8:AO8" si="4">INDEX($BP$1:$HA$1,1,MATCH(E$2,$BP$2:$HA$2,0))/100</f>
        <v>0.41516591916481055</v>
      </c>
      <c r="F8" s="16">
        <f t="shared" si="4"/>
        <v>0.41516591916481055</v>
      </c>
      <c r="G8" s="16">
        <f t="shared" si="4"/>
        <v>0.41516591916481055</v>
      </c>
      <c r="H8" s="16">
        <f t="shared" si="4"/>
        <v>0.41516591916481055</v>
      </c>
      <c r="I8" s="16">
        <f t="shared" si="4"/>
        <v>0.41516591916481055</v>
      </c>
      <c r="J8" s="16">
        <f t="shared" si="4"/>
        <v>0.41516591916481055</v>
      </c>
      <c r="K8" s="16">
        <f t="shared" si="4"/>
        <v>0.41516591916481055</v>
      </c>
      <c r="L8" s="16">
        <f t="shared" si="4"/>
        <v>0.41516591916481055</v>
      </c>
      <c r="M8" s="16">
        <f t="shared" si="4"/>
        <v>0.41516591916481055</v>
      </c>
      <c r="N8" s="16">
        <f t="shared" si="4"/>
        <v>0.41516591916481055</v>
      </c>
      <c r="O8" s="16">
        <f t="shared" si="4"/>
        <v>0.41516591916481055</v>
      </c>
      <c r="P8" s="16">
        <f t="shared" si="4"/>
        <v>0.41516591916481055</v>
      </c>
      <c r="Q8" s="16">
        <f t="shared" si="4"/>
        <v>0.41516591916481055</v>
      </c>
      <c r="R8" s="16">
        <f t="shared" si="4"/>
        <v>0.41516591916481055</v>
      </c>
      <c r="S8" s="16">
        <f t="shared" si="4"/>
        <v>0.41516591916481055</v>
      </c>
      <c r="T8" s="16">
        <f t="shared" si="4"/>
        <v>0.41516591916481055</v>
      </c>
      <c r="U8" s="16">
        <f t="shared" si="4"/>
        <v>0.41516591916481055</v>
      </c>
      <c r="V8" s="16">
        <f t="shared" si="4"/>
        <v>0.41516591916481055</v>
      </c>
      <c r="W8" s="16">
        <f t="shared" si="4"/>
        <v>0.41516591916481055</v>
      </c>
      <c r="X8" s="16">
        <f t="shared" si="4"/>
        <v>0.41516591916481055</v>
      </c>
      <c r="Y8" s="16">
        <f t="shared" si="4"/>
        <v>0.41516591916481055</v>
      </c>
      <c r="Z8" s="16">
        <f t="shared" si="4"/>
        <v>0.41516591916481055</v>
      </c>
      <c r="AA8" s="16">
        <f t="shared" si="4"/>
        <v>0.41516591916481055</v>
      </c>
      <c r="AB8" s="16">
        <f t="shared" si="4"/>
        <v>0.41516591916481055</v>
      </c>
      <c r="AC8" s="16">
        <f t="shared" si="4"/>
        <v>0.41516591916481055</v>
      </c>
      <c r="AD8" s="16">
        <f t="shared" si="4"/>
        <v>0.41516591916481055</v>
      </c>
      <c r="AE8" s="16">
        <f t="shared" si="4"/>
        <v>0.41516591916481055</v>
      </c>
      <c r="AF8" s="16">
        <f t="shared" si="4"/>
        <v>0.41516591916481055</v>
      </c>
      <c r="AG8" s="16">
        <f t="shared" si="4"/>
        <v>0.41516591916481055</v>
      </c>
      <c r="AH8" s="16">
        <f t="shared" si="4"/>
        <v>0.41516591916481055</v>
      </c>
      <c r="AI8" s="16">
        <f t="shared" si="4"/>
        <v>0.41516591916481055</v>
      </c>
      <c r="AJ8" s="16">
        <f t="shared" si="4"/>
        <v>0.41516591916481055</v>
      </c>
      <c r="AK8" s="16">
        <f t="shared" si="4"/>
        <v>0.41516591916481055</v>
      </c>
      <c r="AL8" s="16">
        <f t="shared" si="4"/>
        <v>0.41516591916481055</v>
      </c>
      <c r="AM8" s="16">
        <f t="shared" si="4"/>
        <v>0.41516591916481055</v>
      </c>
      <c r="AN8" s="16">
        <f t="shared" si="4"/>
        <v>0.41516591916481055</v>
      </c>
      <c r="AO8" s="16">
        <f t="shared" si="4"/>
        <v>0.41516591916481055</v>
      </c>
      <c r="AU8"/>
      <c r="AV8"/>
      <c r="AW8"/>
      <c r="AX8"/>
      <c r="AY8"/>
      <c r="AZ8"/>
      <c r="BA8"/>
      <c r="BB8"/>
      <c r="BC8" s="12"/>
      <c r="BD8" s="12"/>
      <c r="BE8"/>
      <c r="BF8"/>
      <c r="BG8"/>
      <c r="BH8"/>
      <c r="BI8"/>
      <c r="BJ8"/>
      <c r="BM8" s="7" cm="1">
        <f t="array" ref="BM8">INDEX($HD$3:$HD$14,BN8,1)</f>
        <v>31</v>
      </c>
      <c r="BN8" s="7">
        <v>1</v>
      </c>
      <c r="BO8" s="7">
        <v>5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</v>
      </c>
      <c r="BX8" s="7">
        <v>0</v>
      </c>
      <c r="BY8" s="7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7">
        <v>0</v>
      </c>
      <c r="DW8" s="7">
        <v>0</v>
      </c>
      <c r="DX8" s="7">
        <v>50.86458620667154</v>
      </c>
      <c r="DY8" s="7">
        <v>50.86458620667154</v>
      </c>
      <c r="DZ8" s="7">
        <v>50.86458620667154</v>
      </c>
      <c r="EA8" s="7">
        <v>50.86458620667154</v>
      </c>
      <c r="EB8" s="7">
        <v>20.428995216967795</v>
      </c>
      <c r="EC8" s="7">
        <v>20.428995216967795</v>
      </c>
      <c r="ED8" s="7">
        <v>20.428995216967795</v>
      </c>
      <c r="EE8" s="7">
        <v>20.428995216967795</v>
      </c>
      <c r="EF8" s="7">
        <v>22.006811089931062</v>
      </c>
      <c r="EG8" s="7">
        <v>22.006811089931062</v>
      </c>
      <c r="EH8" s="7">
        <v>22.006811089931062</v>
      </c>
      <c r="EI8" s="7">
        <v>22.006811089931062</v>
      </c>
      <c r="EJ8" s="7">
        <v>34.589600597733046</v>
      </c>
      <c r="EK8" s="7">
        <v>51.110790362181774</v>
      </c>
      <c r="EL8" s="7">
        <v>34.589600597733046</v>
      </c>
      <c r="EM8" s="7">
        <v>51.110790362181774</v>
      </c>
      <c r="EN8" s="7">
        <v>62.12292894504089</v>
      </c>
      <c r="EO8" s="7">
        <v>62.12292894504089</v>
      </c>
      <c r="EP8" s="7">
        <v>20.428995216967795</v>
      </c>
      <c r="EQ8" s="7">
        <v>20.428995216967795</v>
      </c>
      <c r="ER8" s="7">
        <v>20.428995216967795</v>
      </c>
      <c r="ES8" s="7">
        <v>20.428995216967795</v>
      </c>
      <c r="ET8" s="7">
        <v>20.751216993939892</v>
      </c>
      <c r="EU8" s="7">
        <v>20.751216993939892</v>
      </c>
      <c r="EV8" s="7">
        <v>32.007796918841684</v>
      </c>
      <c r="EW8" s="7">
        <v>32.007796918841684</v>
      </c>
      <c r="EX8" s="7">
        <v>32.007796918841684</v>
      </c>
      <c r="EY8" s="7">
        <v>32.007796918841684</v>
      </c>
      <c r="EZ8" s="7">
        <v>32.007796918841684</v>
      </c>
      <c r="FA8" s="7">
        <v>32.007796918841684</v>
      </c>
      <c r="FB8" s="7">
        <v>42.276788879967775</v>
      </c>
      <c r="FC8" s="7">
        <v>31.922976111737576</v>
      </c>
      <c r="FD8" s="7">
        <v>42.322277350715552</v>
      </c>
      <c r="FE8" s="7">
        <v>42.276788879967775</v>
      </c>
      <c r="FF8" s="7">
        <v>31.922976111737576</v>
      </c>
      <c r="FG8" s="7">
        <v>42.322277350715552</v>
      </c>
      <c r="FH8" s="7">
        <v>31.922976111737576</v>
      </c>
      <c r="FI8" s="7">
        <v>42.322277350715552</v>
      </c>
      <c r="FJ8" s="7">
        <v>31.922976111737576</v>
      </c>
      <c r="FK8" s="7">
        <v>42.322277350715552</v>
      </c>
      <c r="FL8" s="7">
        <v>19.581477083683311</v>
      </c>
      <c r="FM8" s="7">
        <v>19.581477083683311</v>
      </c>
      <c r="FN8" s="7">
        <v>19.581477083683311</v>
      </c>
      <c r="FO8" s="7">
        <v>19.581477083683311</v>
      </c>
      <c r="FP8" s="7">
        <v>42.68387675396778</v>
      </c>
      <c r="FQ8" s="7">
        <v>56.023746922076278</v>
      </c>
      <c r="FR8" s="7">
        <v>42.68387675396778</v>
      </c>
      <c r="FS8" s="7">
        <v>56.023746922076278</v>
      </c>
      <c r="FT8" s="7">
        <v>32.007796918841684</v>
      </c>
      <c r="FU8" s="7">
        <v>32.007796918841684</v>
      </c>
      <c r="FV8" s="7">
        <v>32.007796918841684</v>
      </c>
      <c r="FW8" s="7">
        <v>32.007796918841684</v>
      </c>
      <c r="FX8" s="7">
        <v>28.738143048255129</v>
      </c>
      <c r="FY8" s="7">
        <v>39.108090126054201</v>
      </c>
      <c r="FZ8" s="7">
        <v>28.738143048255129</v>
      </c>
      <c r="GA8" s="7">
        <v>39.108090126054201</v>
      </c>
      <c r="GB8" s="7">
        <v>50.86458620667154</v>
      </c>
      <c r="GC8" s="7">
        <v>50.86458620667154</v>
      </c>
      <c r="GD8" s="7">
        <v>50.86458620667154</v>
      </c>
      <c r="GE8" s="7">
        <v>50.86458620667154</v>
      </c>
      <c r="GF8" s="7">
        <v>62.12292894504089</v>
      </c>
      <c r="GG8" s="7">
        <v>62.12292894504089</v>
      </c>
      <c r="GH8" s="7">
        <v>62.12292894504089</v>
      </c>
      <c r="GI8" s="7">
        <v>62.12292894504089</v>
      </c>
      <c r="GJ8" s="7">
        <v>33.847764247255164</v>
      </c>
      <c r="GK8" s="7">
        <v>33.847764247255164</v>
      </c>
      <c r="GL8" s="7">
        <v>33.847764247255164</v>
      </c>
      <c r="GM8" s="7">
        <v>33.847764247255164</v>
      </c>
      <c r="GN8" s="7">
        <v>12.083730153498516</v>
      </c>
      <c r="GO8" s="7">
        <v>18.703126345790313</v>
      </c>
      <c r="GP8" s="7">
        <v>12.083730153498516</v>
      </c>
      <c r="GQ8" s="7">
        <v>18.703126345790313</v>
      </c>
      <c r="GR8" s="7">
        <v>0</v>
      </c>
      <c r="GS8" s="7">
        <v>0</v>
      </c>
      <c r="GT8" s="7">
        <v>0</v>
      </c>
      <c r="GU8" s="7">
        <v>0</v>
      </c>
      <c r="GV8" s="7">
        <v>0</v>
      </c>
      <c r="GW8" s="7">
        <v>0</v>
      </c>
      <c r="GX8" s="7">
        <v>0</v>
      </c>
      <c r="GY8" s="7">
        <v>0</v>
      </c>
      <c r="GZ8" s="7">
        <v>0</v>
      </c>
      <c r="HA8" s="7">
        <v>0</v>
      </c>
      <c r="HC8" s="7">
        <v>6</v>
      </c>
      <c r="HD8" s="7">
        <v>30</v>
      </c>
    </row>
    <row r="9" spans="1:212" ht="15" x14ac:dyDescent="0.25">
      <c r="A9" s="7" t="s">
        <v>57</v>
      </c>
      <c r="C9" s="10" t="s">
        <v>58</v>
      </c>
      <c r="D9" s="7">
        <f t="shared" ref="D9:AO9" si="5">IF(LEFT(D2,2)="PV",25,IF(LEFT(D2,2)="WD",30,"Error"))</f>
        <v>30</v>
      </c>
      <c r="E9" s="7">
        <f t="shared" si="5"/>
        <v>30</v>
      </c>
      <c r="F9" s="7">
        <f t="shared" si="5"/>
        <v>30</v>
      </c>
      <c r="G9" s="7">
        <f t="shared" si="5"/>
        <v>30</v>
      </c>
      <c r="H9" s="7">
        <f t="shared" si="5"/>
        <v>30</v>
      </c>
      <c r="I9" s="7">
        <f t="shared" si="5"/>
        <v>30</v>
      </c>
      <c r="J9" s="7">
        <f t="shared" si="5"/>
        <v>30</v>
      </c>
      <c r="K9" s="7">
        <f t="shared" si="5"/>
        <v>30</v>
      </c>
      <c r="L9" s="7">
        <f t="shared" si="5"/>
        <v>30</v>
      </c>
      <c r="M9" s="7">
        <f t="shared" si="5"/>
        <v>30</v>
      </c>
      <c r="N9" s="7">
        <f t="shared" si="5"/>
        <v>30</v>
      </c>
      <c r="O9" s="7">
        <f t="shared" si="5"/>
        <v>30</v>
      </c>
      <c r="P9" s="7">
        <f t="shared" si="5"/>
        <v>30</v>
      </c>
      <c r="Q9" s="7">
        <f t="shared" si="5"/>
        <v>30</v>
      </c>
      <c r="R9" s="7">
        <f t="shared" si="5"/>
        <v>30</v>
      </c>
      <c r="S9" s="7">
        <f t="shared" si="5"/>
        <v>30</v>
      </c>
      <c r="T9" s="7">
        <f t="shared" si="5"/>
        <v>30</v>
      </c>
      <c r="U9" s="7">
        <f t="shared" si="5"/>
        <v>30</v>
      </c>
      <c r="V9" s="7">
        <f t="shared" si="5"/>
        <v>30</v>
      </c>
      <c r="W9" s="7">
        <f t="shared" si="5"/>
        <v>30</v>
      </c>
      <c r="X9" s="7">
        <f t="shared" si="5"/>
        <v>30</v>
      </c>
      <c r="Y9" s="7">
        <f t="shared" si="5"/>
        <v>30</v>
      </c>
      <c r="Z9" s="7">
        <f t="shared" si="5"/>
        <v>30</v>
      </c>
      <c r="AA9" s="7">
        <f t="shared" si="5"/>
        <v>30</v>
      </c>
      <c r="AB9" s="7">
        <f t="shared" si="5"/>
        <v>30</v>
      </c>
      <c r="AC9" s="7">
        <f t="shared" si="5"/>
        <v>30</v>
      </c>
      <c r="AD9" s="7">
        <f t="shared" si="5"/>
        <v>30</v>
      </c>
      <c r="AE9" s="7">
        <f t="shared" si="5"/>
        <v>30</v>
      </c>
      <c r="AF9" s="7">
        <f t="shared" si="5"/>
        <v>30</v>
      </c>
      <c r="AG9" s="7">
        <f t="shared" si="5"/>
        <v>30</v>
      </c>
      <c r="AH9" s="7">
        <f t="shared" si="5"/>
        <v>30</v>
      </c>
      <c r="AI9" s="7">
        <f t="shared" si="5"/>
        <v>30</v>
      </c>
      <c r="AJ9" s="7">
        <f t="shared" si="5"/>
        <v>30</v>
      </c>
      <c r="AK9" s="7">
        <f t="shared" si="5"/>
        <v>30</v>
      </c>
      <c r="AL9" s="7">
        <f t="shared" si="5"/>
        <v>30</v>
      </c>
      <c r="AM9" s="7">
        <f t="shared" si="5"/>
        <v>30</v>
      </c>
      <c r="AN9" s="7">
        <f t="shared" si="5"/>
        <v>30</v>
      </c>
      <c r="AO9" s="7">
        <f t="shared" si="5"/>
        <v>30</v>
      </c>
      <c r="AU9" s="14"/>
      <c r="AV9" s="14"/>
      <c r="AW9" s="14"/>
      <c r="AX9" s="14"/>
      <c r="AY9" s="14"/>
      <c r="AZ9" s="14"/>
      <c r="BA9" s="14"/>
      <c r="BB9" s="14"/>
      <c r="BC9" s="15"/>
      <c r="BD9" s="15"/>
      <c r="BE9" s="14"/>
      <c r="BF9" s="14"/>
      <c r="BG9" s="14"/>
      <c r="BH9" s="14"/>
      <c r="BI9" s="14"/>
      <c r="BJ9" s="14"/>
      <c r="BM9" s="7" cm="1">
        <f t="array" ref="BM9">INDEX($HD$3:$HD$14,BN9,1)</f>
        <v>31</v>
      </c>
      <c r="BN9" s="7">
        <v>1</v>
      </c>
      <c r="BO9" s="7">
        <v>6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7">
        <v>0</v>
      </c>
      <c r="DW9" s="7">
        <v>0</v>
      </c>
      <c r="DX9" s="7">
        <v>50.945516167866607</v>
      </c>
      <c r="DY9" s="7">
        <v>50.945516167866607</v>
      </c>
      <c r="DZ9" s="7">
        <v>50.945516167866607</v>
      </c>
      <c r="EA9" s="7">
        <v>50.945516167866607</v>
      </c>
      <c r="EB9" s="7">
        <v>21.963161176887098</v>
      </c>
      <c r="EC9" s="7">
        <v>21.963161176887098</v>
      </c>
      <c r="ED9" s="7">
        <v>21.963161176887098</v>
      </c>
      <c r="EE9" s="7">
        <v>21.963161176887098</v>
      </c>
      <c r="EF9" s="7">
        <v>23.161951166117316</v>
      </c>
      <c r="EG9" s="7">
        <v>23.161951166117316</v>
      </c>
      <c r="EH9" s="7">
        <v>23.161951166117316</v>
      </c>
      <c r="EI9" s="7">
        <v>23.161951166117316</v>
      </c>
      <c r="EJ9" s="7">
        <v>35.513672398768321</v>
      </c>
      <c r="EK9" s="7">
        <v>51.475341722297607</v>
      </c>
      <c r="EL9" s="7">
        <v>35.513672398768321</v>
      </c>
      <c r="EM9" s="7">
        <v>51.475341722297607</v>
      </c>
      <c r="EN9" s="7">
        <v>60.294226731809211</v>
      </c>
      <c r="EO9" s="7">
        <v>60.294226731809211</v>
      </c>
      <c r="EP9" s="7">
        <v>21.963161176887098</v>
      </c>
      <c r="EQ9" s="7">
        <v>21.963161176887098</v>
      </c>
      <c r="ER9" s="7">
        <v>21.963161176887098</v>
      </c>
      <c r="ES9" s="7">
        <v>21.963161176887098</v>
      </c>
      <c r="ET9" s="7">
        <v>18.975738925711156</v>
      </c>
      <c r="EU9" s="7">
        <v>18.975738925711156</v>
      </c>
      <c r="EV9" s="7">
        <v>31.321924956590905</v>
      </c>
      <c r="EW9" s="7">
        <v>31.321924956590905</v>
      </c>
      <c r="EX9" s="7">
        <v>31.321924956590905</v>
      </c>
      <c r="EY9" s="7">
        <v>31.321924956590905</v>
      </c>
      <c r="EZ9" s="7">
        <v>31.321924956590905</v>
      </c>
      <c r="FA9" s="7">
        <v>31.321924956590905</v>
      </c>
      <c r="FB9" s="7">
        <v>42.45306397757782</v>
      </c>
      <c r="FC9" s="7">
        <v>29.717424837130505</v>
      </c>
      <c r="FD9" s="7">
        <v>39.133791498198043</v>
      </c>
      <c r="FE9" s="7">
        <v>42.45306397757782</v>
      </c>
      <c r="FF9" s="7">
        <v>29.717424837130505</v>
      </c>
      <c r="FG9" s="7">
        <v>39.133791498198043</v>
      </c>
      <c r="FH9" s="7">
        <v>29.717424837130505</v>
      </c>
      <c r="FI9" s="7">
        <v>39.133791498198043</v>
      </c>
      <c r="FJ9" s="7">
        <v>29.717424837130505</v>
      </c>
      <c r="FK9" s="7">
        <v>39.133791498198043</v>
      </c>
      <c r="FL9" s="7">
        <v>20.355131203445747</v>
      </c>
      <c r="FM9" s="7">
        <v>20.355131203445747</v>
      </c>
      <c r="FN9" s="7">
        <v>20.355131203445747</v>
      </c>
      <c r="FO9" s="7">
        <v>20.355131203445747</v>
      </c>
      <c r="FP9" s="7">
        <v>42.892053628181742</v>
      </c>
      <c r="FQ9" s="7">
        <v>56.132506719121714</v>
      </c>
      <c r="FR9" s="7">
        <v>42.892053628181742</v>
      </c>
      <c r="FS9" s="7">
        <v>56.132506719121714</v>
      </c>
      <c r="FT9" s="7">
        <v>31.321924956590905</v>
      </c>
      <c r="FU9" s="7">
        <v>31.321924956590905</v>
      </c>
      <c r="FV9" s="7">
        <v>31.321924956590905</v>
      </c>
      <c r="FW9" s="7">
        <v>31.321924956590905</v>
      </c>
      <c r="FX9" s="7">
        <v>29.844539786327054</v>
      </c>
      <c r="FY9" s="7">
        <v>40.581446424278589</v>
      </c>
      <c r="FZ9" s="7">
        <v>29.844539786327054</v>
      </c>
      <c r="GA9" s="7">
        <v>40.581446424278589</v>
      </c>
      <c r="GB9" s="7">
        <v>50.945516167866607</v>
      </c>
      <c r="GC9" s="7">
        <v>50.945516167866607</v>
      </c>
      <c r="GD9" s="7">
        <v>50.945516167866607</v>
      </c>
      <c r="GE9" s="7">
        <v>50.945516167866607</v>
      </c>
      <c r="GF9" s="7">
        <v>60.294226731809211</v>
      </c>
      <c r="GG9" s="7">
        <v>60.294226731809211</v>
      </c>
      <c r="GH9" s="7">
        <v>60.294226731809211</v>
      </c>
      <c r="GI9" s="7">
        <v>60.294226731809211</v>
      </c>
      <c r="GJ9" s="7">
        <v>33.931275317783083</v>
      </c>
      <c r="GK9" s="7">
        <v>33.931275317783083</v>
      </c>
      <c r="GL9" s="7">
        <v>33.931275317783083</v>
      </c>
      <c r="GM9" s="7">
        <v>33.931275317783083</v>
      </c>
      <c r="GN9" s="7">
        <v>11.173814787517609</v>
      </c>
      <c r="GO9" s="7">
        <v>17.565148842478031</v>
      </c>
      <c r="GP9" s="7">
        <v>11.173814787517609</v>
      </c>
      <c r="GQ9" s="7">
        <v>17.565148842478031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7">
        <v>0</v>
      </c>
      <c r="GY9" s="7">
        <v>0</v>
      </c>
      <c r="GZ9" s="7">
        <v>0</v>
      </c>
      <c r="HA9" s="7">
        <v>0</v>
      </c>
      <c r="HC9" s="7">
        <v>7</v>
      </c>
      <c r="HD9" s="7">
        <v>31</v>
      </c>
    </row>
    <row r="10" spans="1:212" ht="15" x14ac:dyDescent="0.25">
      <c r="A10" s="7" t="s">
        <v>59</v>
      </c>
      <c r="C10" s="7" t="s">
        <v>55</v>
      </c>
      <c r="D10" s="11">
        <v>1.1000000000000001</v>
      </c>
      <c r="E10" s="11">
        <v>1.1000000000000001</v>
      </c>
      <c r="F10" s="11">
        <v>1.1000000000000001</v>
      </c>
      <c r="G10" s="11">
        <v>1.1000000000000001</v>
      </c>
      <c r="H10" s="11">
        <v>1.1000000000000001</v>
      </c>
      <c r="I10" s="11">
        <v>1.1000000000000001</v>
      </c>
      <c r="J10" s="11">
        <v>1.1000000000000001</v>
      </c>
      <c r="K10" s="11">
        <v>1.1000000000000001</v>
      </c>
      <c r="L10" s="11">
        <v>1.1000000000000001</v>
      </c>
      <c r="M10" s="11">
        <v>1.1000000000000001</v>
      </c>
      <c r="N10" s="11">
        <v>1.1000000000000001</v>
      </c>
      <c r="O10" s="11">
        <v>1.1000000000000001</v>
      </c>
      <c r="P10" s="11">
        <v>1.1000000000000001</v>
      </c>
      <c r="Q10" s="11">
        <v>1.1000000000000001</v>
      </c>
      <c r="R10" s="11">
        <v>1.1000000000000001</v>
      </c>
      <c r="S10" s="11">
        <v>1.1000000000000001</v>
      </c>
      <c r="T10" s="11">
        <v>1.1000000000000001</v>
      </c>
      <c r="U10" s="11">
        <v>1.1000000000000001</v>
      </c>
      <c r="V10" s="11">
        <v>1.1000000000000001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U10" s="14"/>
      <c r="AV10" s="14"/>
      <c r="AW10" s="14"/>
      <c r="AX10" s="14"/>
      <c r="AY10" s="14"/>
      <c r="AZ10" s="14"/>
      <c r="BA10" s="14"/>
      <c r="BB10" s="14"/>
      <c r="BC10" s="15"/>
      <c r="BD10" s="15"/>
      <c r="BE10" s="14"/>
      <c r="BF10" s="14"/>
      <c r="BG10" s="14"/>
      <c r="BH10" s="14"/>
      <c r="BI10" s="14"/>
      <c r="BJ10" s="14"/>
      <c r="BM10" s="7" cm="1">
        <f t="array" ref="BM10">INDEX($HD$3:$HD$14,BN10,1)</f>
        <v>31</v>
      </c>
      <c r="BN10" s="7">
        <v>1</v>
      </c>
      <c r="BO10" s="7">
        <v>7</v>
      </c>
      <c r="BP10" s="7">
        <v>1.3134033335777132E-2</v>
      </c>
      <c r="BQ10" s="7">
        <v>1.3134033335777132E-2</v>
      </c>
      <c r="BR10" s="7">
        <v>1.3134033335777132E-2</v>
      </c>
      <c r="BS10" s="7">
        <v>1.3134033335777132E-2</v>
      </c>
      <c r="BT10" s="7">
        <v>0</v>
      </c>
      <c r="BU10" s="7">
        <v>0</v>
      </c>
      <c r="BV10" s="7">
        <v>0</v>
      </c>
      <c r="BW10" s="7">
        <v>0</v>
      </c>
      <c r="BX10" s="7">
        <v>0.1993366356187683</v>
      </c>
      <c r="BY10" s="7">
        <v>0.1993366356187683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8.4471495687683237E-2</v>
      </c>
      <c r="CK10" s="7">
        <v>8.4471495687683237E-2</v>
      </c>
      <c r="CL10" s="7">
        <v>8.4471495687683237E-2</v>
      </c>
      <c r="CM10" s="7">
        <v>8.4471495687683237E-2</v>
      </c>
      <c r="CN10" s="7">
        <v>8.4471495687683237E-2</v>
      </c>
      <c r="CO10" s="7">
        <v>8.4471495687683237E-2</v>
      </c>
      <c r="CP10" s="7">
        <v>8.4471495687683237E-2</v>
      </c>
      <c r="CQ10" s="7">
        <v>8.4471495687683237E-2</v>
      </c>
      <c r="CR10" s="7">
        <v>4.5917612903225802E-4</v>
      </c>
      <c r="CS10" s="7">
        <v>4.5917612903225802E-4</v>
      </c>
      <c r="CT10" s="7">
        <v>4.5917612903225802E-4</v>
      </c>
      <c r="CU10" s="7">
        <v>4.5917612903225802E-4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0.10612388526832843</v>
      </c>
      <c r="DE10" s="7">
        <v>0.10612388526832843</v>
      </c>
      <c r="DF10" s="7">
        <v>0.10612388526832843</v>
      </c>
      <c r="DG10" s="7">
        <v>0.10612388526832843</v>
      </c>
      <c r="DH10" s="7">
        <v>1.3134033335777132E-2</v>
      </c>
      <c r="DI10" s="7">
        <v>1.3134033335777132E-2</v>
      </c>
      <c r="DJ10" s="7">
        <v>1.3134033335777132E-2</v>
      </c>
      <c r="DK10" s="7">
        <v>1.3134033335777132E-2</v>
      </c>
      <c r="DL10" s="7">
        <v>0.1993366356187683</v>
      </c>
      <c r="DM10" s="7">
        <v>0.1993366356187683</v>
      </c>
      <c r="DN10" s="7">
        <v>0.1993366356187683</v>
      </c>
      <c r="DO10" s="7">
        <v>0.1993366356187683</v>
      </c>
      <c r="DP10" s="7">
        <v>6.987882052785924E-4</v>
      </c>
      <c r="DQ10" s="7">
        <v>6.987882052785924E-4</v>
      </c>
      <c r="DR10" s="7">
        <v>6.987882052785924E-4</v>
      </c>
      <c r="DS10" s="7">
        <v>6.987882052785924E-4</v>
      </c>
      <c r="DT10" s="7">
        <v>8.6501469882697881E-3</v>
      </c>
      <c r="DU10" s="7">
        <v>8.6501469882697881E-3</v>
      </c>
      <c r="DV10" s="7">
        <v>8.6501469882697881E-3</v>
      </c>
      <c r="DW10" s="7">
        <v>8.6501469882697881E-3</v>
      </c>
      <c r="DX10" s="7">
        <v>50.776794282912007</v>
      </c>
      <c r="DY10" s="7">
        <v>50.776794282912007</v>
      </c>
      <c r="DZ10" s="7">
        <v>50.776794282912007</v>
      </c>
      <c r="EA10" s="7">
        <v>50.776794282912007</v>
      </c>
      <c r="EB10" s="7">
        <v>21.731282427214111</v>
      </c>
      <c r="EC10" s="7">
        <v>21.731282427214111</v>
      </c>
      <c r="ED10" s="7">
        <v>21.731282427214111</v>
      </c>
      <c r="EE10" s="7">
        <v>21.731282427214111</v>
      </c>
      <c r="EF10" s="7">
        <v>24.313172120183296</v>
      </c>
      <c r="EG10" s="7">
        <v>24.313172120183296</v>
      </c>
      <c r="EH10" s="7">
        <v>24.313172120183296</v>
      </c>
      <c r="EI10" s="7">
        <v>24.313172120183296</v>
      </c>
      <c r="EJ10" s="7">
        <v>34.912057948673073</v>
      </c>
      <c r="EK10" s="7">
        <v>49.422072438192039</v>
      </c>
      <c r="EL10" s="7">
        <v>34.912057948673073</v>
      </c>
      <c r="EM10" s="7">
        <v>49.422072438192039</v>
      </c>
      <c r="EN10" s="7">
        <v>59.567180381167148</v>
      </c>
      <c r="EO10" s="7">
        <v>59.567180381167148</v>
      </c>
      <c r="EP10" s="7">
        <v>21.731282427214111</v>
      </c>
      <c r="EQ10" s="7">
        <v>21.731282427214111</v>
      </c>
      <c r="ER10" s="7">
        <v>21.731282427214111</v>
      </c>
      <c r="ES10" s="7">
        <v>21.731282427214111</v>
      </c>
      <c r="ET10" s="7">
        <v>17.12548219128448</v>
      </c>
      <c r="EU10" s="7">
        <v>17.12548219128448</v>
      </c>
      <c r="EV10" s="7">
        <v>31.424413206038146</v>
      </c>
      <c r="EW10" s="7">
        <v>31.424413206038146</v>
      </c>
      <c r="EX10" s="7">
        <v>31.424413206038146</v>
      </c>
      <c r="EY10" s="7">
        <v>31.424413206038146</v>
      </c>
      <c r="EZ10" s="7">
        <v>31.424413206038146</v>
      </c>
      <c r="FA10" s="7">
        <v>31.424413206038146</v>
      </c>
      <c r="FB10" s="7">
        <v>44.567460448461894</v>
      </c>
      <c r="FC10" s="7">
        <v>28.68743434158505</v>
      </c>
      <c r="FD10" s="7">
        <v>38.567129706989697</v>
      </c>
      <c r="FE10" s="7">
        <v>44.567460448461894</v>
      </c>
      <c r="FF10" s="7">
        <v>28.68743434158505</v>
      </c>
      <c r="FG10" s="7">
        <v>38.567129706989697</v>
      </c>
      <c r="FH10" s="7">
        <v>28.68743434158505</v>
      </c>
      <c r="FI10" s="7">
        <v>38.567129706989697</v>
      </c>
      <c r="FJ10" s="7">
        <v>28.68743434158505</v>
      </c>
      <c r="FK10" s="7">
        <v>38.567129706989697</v>
      </c>
      <c r="FL10" s="7">
        <v>21.749630414152495</v>
      </c>
      <c r="FM10" s="7">
        <v>21.749630414152495</v>
      </c>
      <c r="FN10" s="7">
        <v>21.749630414152495</v>
      </c>
      <c r="FO10" s="7">
        <v>21.749630414152495</v>
      </c>
      <c r="FP10" s="7">
        <v>44.21910889511291</v>
      </c>
      <c r="FQ10" s="7">
        <v>57.311391356372425</v>
      </c>
      <c r="FR10" s="7">
        <v>44.21910889511291</v>
      </c>
      <c r="FS10" s="7">
        <v>57.311391356372425</v>
      </c>
      <c r="FT10" s="7">
        <v>31.424413206038146</v>
      </c>
      <c r="FU10" s="7">
        <v>31.424413206038146</v>
      </c>
      <c r="FV10" s="7">
        <v>31.424413206038146</v>
      </c>
      <c r="FW10" s="7">
        <v>31.424413206038146</v>
      </c>
      <c r="FX10" s="7">
        <v>31.791419164296183</v>
      </c>
      <c r="FY10" s="7">
        <v>43.334922188444345</v>
      </c>
      <c r="FZ10" s="7">
        <v>31.791419164296183</v>
      </c>
      <c r="GA10" s="7">
        <v>43.334922188444345</v>
      </c>
      <c r="GB10" s="7">
        <v>50.776794282912007</v>
      </c>
      <c r="GC10" s="7">
        <v>50.776794282912007</v>
      </c>
      <c r="GD10" s="7">
        <v>50.776794282912007</v>
      </c>
      <c r="GE10" s="7">
        <v>50.776794282912007</v>
      </c>
      <c r="GF10" s="7">
        <v>59.567180381167148</v>
      </c>
      <c r="GG10" s="7">
        <v>59.567180381167148</v>
      </c>
      <c r="GH10" s="7">
        <v>59.567180381167148</v>
      </c>
      <c r="GI10" s="7">
        <v>59.567180381167148</v>
      </c>
      <c r="GJ10" s="7">
        <v>34.47887368224049</v>
      </c>
      <c r="GK10" s="7">
        <v>34.47887368224049</v>
      </c>
      <c r="GL10" s="7">
        <v>34.47887368224049</v>
      </c>
      <c r="GM10" s="7">
        <v>34.47887368224049</v>
      </c>
      <c r="GN10" s="7">
        <v>10.887014147085068</v>
      </c>
      <c r="GO10" s="7">
        <v>17.194931949007341</v>
      </c>
      <c r="GP10" s="7">
        <v>10.887014147085068</v>
      </c>
      <c r="GQ10" s="7">
        <v>17.194931949007341</v>
      </c>
      <c r="GR10" s="7">
        <v>0</v>
      </c>
      <c r="GS10" s="7">
        <v>0</v>
      </c>
      <c r="GT10" s="7">
        <v>0</v>
      </c>
      <c r="GU10" s="7">
        <v>0</v>
      </c>
      <c r="GV10" s="7">
        <v>5.4522834001466319E-2</v>
      </c>
      <c r="GW10" s="7">
        <v>5.4522834001466319E-2</v>
      </c>
      <c r="GX10" s="7">
        <v>5.4522834001466319E-2</v>
      </c>
      <c r="GY10" s="7">
        <v>5.4522834001466319E-2</v>
      </c>
      <c r="GZ10" s="7">
        <v>8.2043309604105594E-3</v>
      </c>
      <c r="HA10" s="7">
        <v>8.2043309604105594E-3</v>
      </c>
      <c r="HC10" s="7">
        <v>8</v>
      </c>
      <c r="HD10" s="7">
        <v>31</v>
      </c>
    </row>
    <row r="11" spans="1:212" ht="15" x14ac:dyDescent="0.25">
      <c r="A11" s="7" t="s">
        <v>60</v>
      </c>
      <c r="C11" s="7" t="s">
        <v>55</v>
      </c>
      <c r="D11" s="13">
        <v>6.3159999999999994E-2</v>
      </c>
      <c r="E11" s="13">
        <v>6.3159999999999994E-2</v>
      </c>
      <c r="F11" s="13">
        <v>6.3159999999999994E-2</v>
      </c>
      <c r="G11" s="13">
        <v>6.3159999999999994E-2</v>
      </c>
      <c r="H11" s="13">
        <v>6.3159999999999994E-2</v>
      </c>
      <c r="I11" s="13">
        <v>6.3159999999999994E-2</v>
      </c>
      <c r="J11" s="13">
        <v>6.3159999999999994E-2</v>
      </c>
      <c r="K11" s="13">
        <v>6.3159999999999994E-2</v>
      </c>
      <c r="L11" s="13">
        <v>6.3159999999999994E-2</v>
      </c>
      <c r="M11" s="13">
        <v>6.3159999999999994E-2</v>
      </c>
      <c r="N11" s="13">
        <v>6.3159999999999994E-2</v>
      </c>
      <c r="O11" s="13">
        <v>6.3159999999999994E-2</v>
      </c>
      <c r="P11" s="13">
        <v>6.3159999999999994E-2</v>
      </c>
      <c r="Q11" s="13">
        <v>6.3159999999999994E-2</v>
      </c>
      <c r="R11" s="13">
        <v>6.3159999999999994E-2</v>
      </c>
      <c r="S11" s="13">
        <v>6.3159999999999994E-2</v>
      </c>
      <c r="T11" s="13">
        <v>6.3159999999999994E-2</v>
      </c>
      <c r="U11" s="13">
        <v>6.3159999999999994E-2</v>
      </c>
      <c r="V11" s="13">
        <v>6.3159999999999994E-2</v>
      </c>
      <c r="W11" s="13">
        <v>6.3159999999999994E-2</v>
      </c>
      <c r="X11" s="13">
        <v>6.3159999999999994E-2</v>
      </c>
      <c r="Y11" s="13">
        <v>6.3159999999999994E-2</v>
      </c>
      <c r="Z11" s="13">
        <v>6.3159999999999994E-2</v>
      </c>
      <c r="AA11" s="13">
        <v>6.3159999999999994E-2</v>
      </c>
      <c r="AB11" s="13">
        <v>6.3159999999999994E-2</v>
      </c>
      <c r="AC11" s="13">
        <v>6.3159999999999994E-2</v>
      </c>
      <c r="AD11" s="13">
        <v>6.3159999999999994E-2</v>
      </c>
      <c r="AE11" s="13">
        <v>6.3159999999999994E-2</v>
      </c>
      <c r="AF11" s="13">
        <v>6.3159999999999994E-2</v>
      </c>
      <c r="AG11" s="13">
        <v>6.3159999999999994E-2</v>
      </c>
      <c r="AH11" s="13">
        <v>6.3159999999999994E-2</v>
      </c>
      <c r="AI11" s="13">
        <v>6.3159999999999994E-2</v>
      </c>
      <c r="AJ11" s="13">
        <v>6.3159999999999994E-2</v>
      </c>
      <c r="AK11" s="13">
        <v>6.3159999999999994E-2</v>
      </c>
      <c r="AL11" s="13">
        <v>6.3159999999999994E-2</v>
      </c>
      <c r="AM11" s="13">
        <v>6.3159999999999994E-2</v>
      </c>
      <c r="AN11" s="13">
        <v>6.3159999999999994E-2</v>
      </c>
      <c r="AO11" s="13">
        <v>6.3159999999999994E-2</v>
      </c>
      <c r="AU11" s="14"/>
      <c r="AV11" s="14"/>
      <c r="AW11" s="14"/>
      <c r="AX11" s="14"/>
      <c r="AY11" s="14"/>
      <c r="AZ11" s="14"/>
      <c r="BA11" s="14"/>
      <c r="BB11" s="14"/>
      <c r="BC11" s="15"/>
      <c r="BD11" s="15"/>
      <c r="BE11" s="14"/>
      <c r="BF11" s="14"/>
      <c r="BG11" s="14"/>
      <c r="BH11" s="14"/>
      <c r="BI11" s="14"/>
      <c r="BJ11" s="14"/>
      <c r="BM11" s="7" cm="1">
        <f t="array" ref="BM11">INDEX($HD$3:$HD$14,BN11,1)</f>
        <v>31</v>
      </c>
      <c r="BN11" s="7">
        <v>1</v>
      </c>
      <c r="BO11" s="7">
        <v>8</v>
      </c>
      <c r="BP11" s="7">
        <v>16.455908446542562</v>
      </c>
      <c r="BQ11" s="7">
        <v>16.455908446542562</v>
      </c>
      <c r="BR11" s="7">
        <v>16.455908446542562</v>
      </c>
      <c r="BS11" s="7">
        <v>16.455908446542562</v>
      </c>
      <c r="BT11" s="7">
        <v>5.412765438609954</v>
      </c>
      <c r="BU11" s="7">
        <v>5.412765438609954</v>
      </c>
      <c r="BV11" s="7">
        <v>5.412765438609954</v>
      </c>
      <c r="BW11" s="7">
        <v>5.412765438609954</v>
      </c>
      <c r="BX11" s="7">
        <v>19.610120473263901</v>
      </c>
      <c r="BY11" s="7">
        <v>19.610120473263901</v>
      </c>
      <c r="BZ11" s="7">
        <v>5.412765438609954</v>
      </c>
      <c r="CA11" s="7">
        <v>5.412765438609954</v>
      </c>
      <c r="CB11" s="7">
        <v>5.412765438609954</v>
      </c>
      <c r="CC11" s="7">
        <v>5.412765438609954</v>
      </c>
      <c r="CD11" s="7">
        <v>8.9801552433592544</v>
      </c>
      <c r="CE11" s="7">
        <v>8.9801552433592544</v>
      </c>
      <c r="CF11" s="7">
        <v>8.9801552433592544</v>
      </c>
      <c r="CG11" s="7">
        <v>8.9801552433592544</v>
      </c>
      <c r="CH11" s="7">
        <v>8.9801552433592544</v>
      </c>
      <c r="CI11" s="7">
        <v>8.9801552433592544</v>
      </c>
      <c r="CJ11" s="7">
        <v>15.788302749589434</v>
      </c>
      <c r="CK11" s="7">
        <v>15.788302749589434</v>
      </c>
      <c r="CL11" s="7">
        <v>15.788302749589434</v>
      </c>
      <c r="CM11" s="7">
        <v>15.788302749589434</v>
      </c>
      <c r="CN11" s="7">
        <v>15.788302749589434</v>
      </c>
      <c r="CO11" s="7">
        <v>15.788302749589434</v>
      </c>
      <c r="CP11" s="7">
        <v>15.788302749589434</v>
      </c>
      <c r="CQ11" s="7">
        <v>15.788302749589434</v>
      </c>
      <c r="CR11" s="7">
        <v>12.777358903576273</v>
      </c>
      <c r="CS11" s="7">
        <v>12.777358903576273</v>
      </c>
      <c r="CT11" s="7">
        <v>12.777358903576273</v>
      </c>
      <c r="CU11" s="7">
        <v>12.777358903576273</v>
      </c>
      <c r="CV11" s="7">
        <v>7.5442675124061633</v>
      </c>
      <c r="CW11" s="7">
        <v>7.5442675124061633</v>
      </c>
      <c r="CX11" s="7">
        <v>7.5442675124061633</v>
      </c>
      <c r="CY11" s="7">
        <v>7.5442675124061633</v>
      </c>
      <c r="CZ11" s="7">
        <v>8.9801552433592544</v>
      </c>
      <c r="DA11" s="7">
        <v>8.9801552433592544</v>
      </c>
      <c r="DB11" s="7">
        <v>8.9801552433592544</v>
      </c>
      <c r="DC11" s="7">
        <v>8.9801552433592544</v>
      </c>
      <c r="DD11" s="7">
        <v>12.613434050507319</v>
      </c>
      <c r="DE11" s="7">
        <v>12.613434050507319</v>
      </c>
      <c r="DF11" s="7">
        <v>12.613434050507319</v>
      </c>
      <c r="DG11" s="7">
        <v>12.613434050507319</v>
      </c>
      <c r="DH11" s="7">
        <v>16.455908446542562</v>
      </c>
      <c r="DI11" s="7">
        <v>16.455908446542562</v>
      </c>
      <c r="DJ11" s="7">
        <v>16.455908446542562</v>
      </c>
      <c r="DK11" s="7">
        <v>16.455908446542562</v>
      </c>
      <c r="DL11" s="7">
        <v>19.610120473263901</v>
      </c>
      <c r="DM11" s="7">
        <v>19.610120473263901</v>
      </c>
      <c r="DN11" s="7">
        <v>19.610120473263901</v>
      </c>
      <c r="DO11" s="7">
        <v>19.610120473263901</v>
      </c>
      <c r="DP11" s="7">
        <v>9.2093287406847502</v>
      </c>
      <c r="DQ11" s="7">
        <v>9.2093287406847502</v>
      </c>
      <c r="DR11" s="7">
        <v>9.2093287406847502</v>
      </c>
      <c r="DS11" s="7">
        <v>9.2093287406847502</v>
      </c>
      <c r="DT11" s="7">
        <v>7.6520145992917925</v>
      </c>
      <c r="DU11" s="7">
        <v>7.6520145992917925</v>
      </c>
      <c r="DV11" s="7">
        <v>7.6520145992917925</v>
      </c>
      <c r="DW11" s="7">
        <v>7.6520145992917925</v>
      </c>
      <c r="DX11" s="7">
        <v>49.58215409958062</v>
      </c>
      <c r="DY11" s="7">
        <v>49.58215409958062</v>
      </c>
      <c r="DZ11" s="7">
        <v>49.58215409958062</v>
      </c>
      <c r="EA11" s="7">
        <v>49.58215409958062</v>
      </c>
      <c r="EB11" s="7">
        <v>19.950789206989747</v>
      </c>
      <c r="EC11" s="7">
        <v>19.950789206989747</v>
      </c>
      <c r="ED11" s="7">
        <v>19.950789206989747</v>
      </c>
      <c r="EE11" s="7">
        <v>19.950789206989747</v>
      </c>
      <c r="EF11" s="7">
        <v>25.317352840841657</v>
      </c>
      <c r="EG11" s="7">
        <v>25.317352840841657</v>
      </c>
      <c r="EH11" s="7">
        <v>25.317352840841657</v>
      </c>
      <c r="EI11" s="7">
        <v>25.317352840841657</v>
      </c>
      <c r="EJ11" s="7">
        <v>35.495321143824043</v>
      </c>
      <c r="EK11" s="7">
        <v>48.897161402812266</v>
      </c>
      <c r="EL11" s="7">
        <v>35.495321143824043</v>
      </c>
      <c r="EM11" s="7">
        <v>48.897161402812266</v>
      </c>
      <c r="EN11" s="7">
        <v>59.103595929662703</v>
      </c>
      <c r="EO11" s="7">
        <v>59.103595929662703</v>
      </c>
      <c r="EP11" s="7">
        <v>19.950789206989747</v>
      </c>
      <c r="EQ11" s="7">
        <v>19.950789206989747</v>
      </c>
      <c r="ER11" s="7">
        <v>19.950789206989747</v>
      </c>
      <c r="ES11" s="7">
        <v>19.950789206989747</v>
      </c>
      <c r="ET11" s="7">
        <v>16.068298661302101</v>
      </c>
      <c r="EU11" s="7">
        <v>16.068298661302101</v>
      </c>
      <c r="EV11" s="7">
        <v>31.83653767997075</v>
      </c>
      <c r="EW11" s="7">
        <v>31.83653767997075</v>
      </c>
      <c r="EX11" s="7">
        <v>31.83653767997075</v>
      </c>
      <c r="EY11" s="7">
        <v>31.83653767997075</v>
      </c>
      <c r="EZ11" s="7">
        <v>31.83653767997075</v>
      </c>
      <c r="FA11" s="7">
        <v>31.83653767997075</v>
      </c>
      <c r="FB11" s="7">
        <v>45.624307254922343</v>
      </c>
      <c r="FC11" s="7">
        <v>27.888383369010214</v>
      </c>
      <c r="FD11" s="7">
        <v>37.451714741705189</v>
      </c>
      <c r="FE11" s="7">
        <v>45.624307254922343</v>
      </c>
      <c r="FF11" s="7">
        <v>27.888383369010214</v>
      </c>
      <c r="FG11" s="7">
        <v>37.451714741705189</v>
      </c>
      <c r="FH11" s="7">
        <v>27.888383369010214</v>
      </c>
      <c r="FI11" s="7">
        <v>37.451714741705189</v>
      </c>
      <c r="FJ11" s="7">
        <v>27.888383369010214</v>
      </c>
      <c r="FK11" s="7">
        <v>37.451714741705189</v>
      </c>
      <c r="FL11" s="7">
        <v>21.722040380428076</v>
      </c>
      <c r="FM11" s="7">
        <v>21.722040380428076</v>
      </c>
      <c r="FN11" s="7">
        <v>21.722040380428076</v>
      </c>
      <c r="FO11" s="7">
        <v>21.722040380428076</v>
      </c>
      <c r="FP11" s="7">
        <v>43.017994689406237</v>
      </c>
      <c r="FQ11" s="7">
        <v>55.642038625601245</v>
      </c>
      <c r="FR11" s="7">
        <v>43.017994689406237</v>
      </c>
      <c r="FS11" s="7">
        <v>55.642038625601245</v>
      </c>
      <c r="FT11" s="7">
        <v>31.83653767997075</v>
      </c>
      <c r="FU11" s="7">
        <v>31.83653767997075</v>
      </c>
      <c r="FV11" s="7">
        <v>31.83653767997075</v>
      </c>
      <c r="FW11" s="7">
        <v>31.83653767997075</v>
      </c>
      <c r="FX11" s="7">
        <v>32.288745415958921</v>
      </c>
      <c r="FY11" s="7">
        <v>44.406331442511757</v>
      </c>
      <c r="FZ11" s="7">
        <v>32.288745415958921</v>
      </c>
      <c r="GA11" s="7">
        <v>44.406331442511757</v>
      </c>
      <c r="GB11" s="7">
        <v>49.58215409958062</v>
      </c>
      <c r="GC11" s="7">
        <v>49.58215409958062</v>
      </c>
      <c r="GD11" s="7">
        <v>49.58215409958062</v>
      </c>
      <c r="GE11" s="7">
        <v>49.58215409958062</v>
      </c>
      <c r="GF11" s="7">
        <v>59.103595929662703</v>
      </c>
      <c r="GG11" s="7">
        <v>59.103595929662703</v>
      </c>
      <c r="GH11" s="7">
        <v>59.103595929662703</v>
      </c>
      <c r="GI11" s="7">
        <v>59.103595929662703</v>
      </c>
      <c r="GJ11" s="7">
        <v>31.477771302041081</v>
      </c>
      <c r="GK11" s="7">
        <v>31.477771302041081</v>
      </c>
      <c r="GL11" s="7">
        <v>31.477771302041081</v>
      </c>
      <c r="GM11" s="7">
        <v>31.477771302041081</v>
      </c>
      <c r="GN11" s="7">
        <v>10.206283806590902</v>
      </c>
      <c r="GO11" s="7">
        <v>16.356255355209676</v>
      </c>
      <c r="GP11" s="7">
        <v>10.206283806590902</v>
      </c>
      <c r="GQ11" s="7">
        <v>16.356255355209676</v>
      </c>
      <c r="GR11" s="7">
        <v>23.62437981074493</v>
      </c>
      <c r="GS11" s="7">
        <v>23.62437981074493</v>
      </c>
      <c r="GT11" s="7">
        <v>23.62437981074493</v>
      </c>
      <c r="GU11" s="7">
        <v>23.62437981074493</v>
      </c>
      <c r="GV11" s="7">
        <v>15.661591621090901</v>
      </c>
      <c r="GW11" s="7">
        <v>15.661591621090901</v>
      </c>
      <c r="GX11" s="7">
        <v>15.661591621090901</v>
      </c>
      <c r="GY11" s="7">
        <v>15.661591621090901</v>
      </c>
      <c r="GZ11" s="7">
        <v>19.105256613026427</v>
      </c>
      <c r="HA11" s="7">
        <v>19.105256613026427</v>
      </c>
      <c r="HC11" s="7">
        <v>9</v>
      </c>
      <c r="HD11" s="7">
        <v>30</v>
      </c>
    </row>
    <row r="12" spans="1:212" ht="15" x14ac:dyDescent="0.25">
      <c r="A12" s="7" t="s">
        <v>61</v>
      </c>
      <c r="B12" s="7" t="s">
        <v>62</v>
      </c>
      <c r="C12" s="7" t="s">
        <v>45</v>
      </c>
      <c r="D12" s="17">
        <f t="shared" ref="D12:AO12" si="6">INDEX($AY$4:$AY$15,MATCH(D$2,$AW$4:$AW$15,0),1)*SUMIFS($AY$38:$AY$121,$BC$38:$BC$121,DATE(D$3,1,1),$AW$38:$AW$121,D$4)</f>
        <v>1395.0771713402</v>
      </c>
      <c r="E12" s="17">
        <f t="shared" si="6"/>
        <v>1394.9560833849202</v>
      </c>
      <c r="F12" s="17">
        <f t="shared" si="6"/>
        <v>1394.16671932432</v>
      </c>
      <c r="G12" s="17">
        <f t="shared" si="6"/>
        <v>1392.68</v>
      </c>
      <c r="H12" s="17">
        <f t="shared" si="6"/>
        <v>1408.2311634594403</v>
      </c>
      <c r="I12" s="17">
        <f t="shared" si="6"/>
        <v>1423.7985015043998</v>
      </c>
      <c r="J12" s="17">
        <f t="shared" si="6"/>
        <v>1439.3753264855202</v>
      </c>
      <c r="K12" s="17">
        <f t="shared" si="6"/>
        <v>1454.95465550528</v>
      </c>
      <c r="L12" s="17">
        <f t="shared" si="6"/>
        <v>1470.52919370584</v>
      </c>
      <c r="M12" s="17">
        <f t="shared" si="6"/>
        <v>1486.0913300909999</v>
      </c>
      <c r="N12" s="17">
        <f t="shared" si="6"/>
        <v>1501.6331222067199</v>
      </c>
      <c r="O12" s="17">
        <f t="shared" si="6"/>
        <v>1517.1462849996799</v>
      </c>
      <c r="P12" s="17">
        <f t="shared" si="6"/>
        <v>1532.6221852465601</v>
      </c>
      <c r="Q12" s="17">
        <f t="shared" si="6"/>
        <v>1548.0518276272401</v>
      </c>
      <c r="R12" s="17">
        <f t="shared" si="6"/>
        <v>1563.42583801264</v>
      </c>
      <c r="S12" s="17">
        <f t="shared" si="6"/>
        <v>1578.7344592866802</v>
      </c>
      <c r="T12" s="17">
        <f t="shared" si="6"/>
        <v>1593.9675332414399</v>
      </c>
      <c r="U12" s="17">
        <f t="shared" si="6"/>
        <v>1609.1144922210801</v>
      </c>
      <c r="V12" s="17">
        <f t="shared" si="6"/>
        <v>1624.1643424096799</v>
      </c>
      <c r="W12" s="17">
        <f t="shared" si="6"/>
        <v>1395.0771713402</v>
      </c>
      <c r="X12" s="17">
        <f t="shared" si="6"/>
        <v>1394.9560833849202</v>
      </c>
      <c r="Y12" s="17">
        <f t="shared" si="6"/>
        <v>1394.16671932432</v>
      </c>
      <c r="Z12" s="17">
        <f t="shared" si="6"/>
        <v>1392.68</v>
      </c>
      <c r="AA12" s="17">
        <f t="shared" si="6"/>
        <v>1408.2311634594403</v>
      </c>
      <c r="AB12" s="17">
        <f t="shared" si="6"/>
        <v>1423.7985015043998</v>
      </c>
      <c r="AC12" s="17">
        <f t="shared" si="6"/>
        <v>1439.3753264855202</v>
      </c>
      <c r="AD12" s="17">
        <f t="shared" si="6"/>
        <v>1454.95465550528</v>
      </c>
      <c r="AE12" s="17">
        <f t="shared" si="6"/>
        <v>1470.52919370584</v>
      </c>
      <c r="AF12" s="17">
        <f t="shared" si="6"/>
        <v>1486.0913300909999</v>
      </c>
      <c r="AG12" s="17">
        <f t="shared" si="6"/>
        <v>1501.6331222067199</v>
      </c>
      <c r="AH12" s="17">
        <f t="shared" si="6"/>
        <v>1517.1462849996799</v>
      </c>
      <c r="AI12" s="17">
        <f t="shared" si="6"/>
        <v>1532.6221852465601</v>
      </c>
      <c r="AJ12" s="17">
        <f t="shared" si="6"/>
        <v>1548.0518276272401</v>
      </c>
      <c r="AK12" s="17">
        <f t="shared" si="6"/>
        <v>1563.42583801264</v>
      </c>
      <c r="AL12" s="17">
        <f t="shared" si="6"/>
        <v>1578.7344592866802</v>
      </c>
      <c r="AM12" s="17">
        <f t="shared" si="6"/>
        <v>1593.9675332414399</v>
      </c>
      <c r="AN12" s="17">
        <f t="shared" si="6"/>
        <v>1609.1144922210801</v>
      </c>
      <c r="AO12" s="17">
        <f t="shared" si="6"/>
        <v>1624.1643424096799</v>
      </c>
      <c r="AU12"/>
      <c r="AV12"/>
      <c r="AW12"/>
      <c r="AX12"/>
      <c r="AY12"/>
      <c r="AZ12"/>
      <c r="BA12"/>
      <c r="BB12"/>
      <c r="BC12" s="12"/>
      <c r="BD12" s="12"/>
      <c r="BE12"/>
      <c r="BF12"/>
      <c r="BG12"/>
      <c r="BH12"/>
      <c r="BI12"/>
      <c r="BJ12"/>
      <c r="BM12" s="7" cm="1">
        <f t="array" ref="BM12">INDEX($HD$3:$HD$14,BN12,1)</f>
        <v>31</v>
      </c>
      <c r="BN12" s="7">
        <v>1</v>
      </c>
      <c r="BO12" s="7">
        <v>9</v>
      </c>
      <c r="BP12" s="7">
        <v>47.642236930184659</v>
      </c>
      <c r="BQ12" s="7">
        <v>47.642236930184659</v>
      </c>
      <c r="BR12" s="7">
        <v>47.642236930184659</v>
      </c>
      <c r="BS12" s="7">
        <v>47.642236930184659</v>
      </c>
      <c r="BT12" s="7">
        <v>33.990084779155502</v>
      </c>
      <c r="BU12" s="7">
        <v>33.990084779155502</v>
      </c>
      <c r="BV12" s="7">
        <v>33.990084779155502</v>
      </c>
      <c r="BW12" s="7">
        <v>33.990084779155502</v>
      </c>
      <c r="BX12" s="7">
        <v>44.548600471847479</v>
      </c>
      <c r="BY12" s="7">
        <v>44.548600471847479</v>
      </c>
      <c r="BZ12" s="7">
        <v>33.990084779155502</v>
      </c>
      <c r="CA12" s="7">
        <v>33.990084779155502</v>
      </c>
      <c r="CB12" s="7">
        <v>33.990084779155502</v>
      </c>
      <c r="CC12" s="7">
        <v>33.990084779155502</v>
      </c>
      <c r="CD12" s="7">
        <v>41.072955274005807</v>
      </c>
      <c r="CE12" s="7">
        <v>41.072955274005807</v>
      </c>
      <c r="CF12" s="7">
        <v>41.072955274005807</v>
      </c>
      <c r="CG12" s="7">
        <v>41.072955274005807</v>
      </c>
      <c r="CH12" s="7">
        <v>41.072955274005807</v>
      </c>
      <c r="CI12" s="7">
        <v>41.072955274005807</v>
      </c>
      <c r="CJ12" s="7">
        <v>42.276973688859314</v>
      </c>
      <c r="CK12" s="7">
        <v>42.276973688859314</v>
      </c>
      <c r="CL12" s="7">
        <v>42.276973688859314</v>
      </c>
      <c r="CM12" s="7">
        <v>42.276973688859314</v>
      </c>
      <c r="CN12" s="7">
        <v>42.276973688859314</v>
      </c>
      <c r="CO12" s="7">
        <v>42.276973688859314</v>
      </c>
      <c r="CP12" s="7">
        <v>42.276973688859314</v>
      </c>
      <c r="CQ12" s="7">
        <v>42.276973688859314</v>
      </c>
      <c r="CR12" s="7">
        <v>53.869762941269769</v>
      </c>
      <c r="CS12" s="7">
        <v>53.869762941269769</v>
      </c>
      <c r="CT12" s="7">
        <v>53.869762941269769</v>
      </c>
      <c r="CU12" s="7">
        <v>53.869762941269769</v>
      </c>
      <c r="CV12" s="7">
        <v>27.295999249708178</v>
      </c>
      <c r="CW12" s="7">
        <v>27.295999249708178</v>
      </c>
      <c r="CX12" s="7">
        <v>27.295999249708178</v>
      </c>
      <c r="CY12" s="7">
        <v>27.295999249708178</v>
      </c>
      <c r="CZ12" s="7">
        <v>41.072955274005807</v>
      </c>
      <c r="DA12" s="7">
        <v>41.072955274005807</v>
      </c>
      <c r="DB12" s="7">
        <v>41.072955274005807</v>
      </c>
      <c r="DC12" s="7">
        <v>41.072955274005807</v>
      </c>
      <c r="DD12" s="7">
        <v>31.849503186439851</v>
      </c>
      <c r="DE12" s="7">
        <v>31.849503186439851</v>
      </c>
      <c r="DF12" s="7">
        <v>31.849503186439851</v>
      </c>
      <c r="DG12" s="7">
        <v>31.849503186439851</v>
      </c>
      <c r="DH12" s="7">
        <v>47.642236930184659</v>
      </c>
      <c r="DI12" s="7">
        <v>47.642236930184659</v>
      </c>
      <c r="DJ12" s="7">
        <v>47.642236930184659</v>
      </c>
      <c r="DK12" s="7">
        <v>47.642236930184659</v>
      </c>
      <c r="DL12" s="7">
        <v>44.548600471847479</v>
      </c>
      <c r="DM12" s="7">
        <v>44.548600471847479</v>
      </c>
      <c r="DN12" s="7">
        <v>44.548600471847479</v>
      </c>
      <c r="DO12" s="7">
        <v>44.548600471847479</v>
      </c>
      <c r="DP12" s="7">
        <v>38.790540660448762</v>
      </c>
      <c r="DQ12" s="7">
        <v>38.790540660448762</v>
      </c>
      <c r="DR12" s="7">
        <v>38.790540660448762</v>
      </c>
      <c r="DS12" s="7">
        <v>38.790540660448762</v>
      </c>
      <c r="DT12" s="7">
        <v>25.368291754070405</v>
      </c>
      <c r="DU12" s="7">
        <v>25.368291754070405</v>
      </c>
      <c r="DV12" s="7">
        <v>25.368291754070405</v>
      </c>
      <c r="DW12" s="7">
        <v>25.368291754070405</v>
      </c>
      <c r="DX12" s="7">
        <v>48.305671836041043</v>
      </c>
      <c r="DY12" s="7">
        <v>48.305671836041043</v>
      </c>
      <c r="DZ12" s="7">
        <v>48.305671836041043</v>
      </c>
      <c r="EA12" s="7">
        <v>48.305671836041043</v>
      </c>
      <c r="EB12" s="7">
        <v>21.10751813616864</v>
      </c>
      <c r="EC12" s="7">
        <v>21.10751813616864</v>
      </c>
      <c r="ED12" s="7">
        <v>21.10751813616864</v>
      </c>
      <c r="EE12" s="7">
        <v>21.10751813616864</v>
      </c>
      <c r="EF12" s="7">
        <v>24.981399459023468</v>
      </c>
      <c r="EG12" s="7">
        <v>24.981399459023468</v>
      </c>
      <c r="EH12" s="7">
        <v>24.981399459023468</v>
      </c>
      <c r="EI12" s="7">
        <v>24.981399459023468</v>
      </c>
      <c r="EJ12" s="7">
        <v>35.939918933146579</v>
      </c>
      <c r="EK12" s="7">
        <v>48.350270927527845</v>
      </c>
      <c r="EL12" s="7">
        <v>35.939918933146579</v>
      </c>
      <c r="EM12" s="7">
        <v>48.350270927527845</v>
      </c>
      <c r="EN12" s="7">
        <v>58.162777026274242</v>
      </c>
      <c r="EO12" s="7">
        <v>58.162777026274242</v>
      </c>
      <c r="EP12" s="7">
        <v>21.10751813616864</v>
      </c>
      <c r="EQ12" s="7">
        <v>21.10751813616864</v>
      </c>
      <c r="ER12" s="7">
        <v>21.10751813616864</v>
      </c>
      <c r="ES12" s="7">
        <v>21.10751813616864</v>
      </c>
      <c r="ET12" s="7">
        <v>13.664172760804991</v>
      </c>
      <c r="EU12" s="7">
        <v>13.664172760804991</v>
      </c>
      <c r="EV12" s="7">
        <v>31.534386463448605</v>
      </c>
      <c r="EW12" s="7">
        <v>31.534386463448605</v>
      </c>
      <c r="EX12" s="7">
        <v>31.534386463448605</v>
      </c>
      <c r="EY12" s="7">
        <v>31.534386463448605</v>
      </c>
      <c r="EZ12" s="7">
        <v>31.534386463448605</v>
      </c>
      <c r="FA12" s="7">
        <v>31.534386463448605</v>
      </c>
      <c r="FB12" s="7">
        <v>45.806825206658367</v>
      </c>
      <c r="FC12" s="7">
        <v>27.714345056104143</v>
      </c>
      <c r="FD12" s="7">
        <v>36.680427916240525</v>
      </c>
      <c r="FE12" s="7">
        <v>45.806825206658367</v>
      </c>
      <c r="FF12" s="7">
        <v>27.714345056104143</v>
      </c>
      <c r="FG12" s="7">
        <v>36.680427916240525</v>
      </c>
      <c r="FH12" s="7">
        <v>27.714345056104143</v>
      </c>
      <c r="FI12" s="7">
        <v>36.680427916240525</v>
      </c>
      <c r="FJ12" s="7">
        <v>27.714345056104143</v>
      </c>
      <c r="FK12" s="7">
        <v>36.680427916240525</v>
      </c>
      <c r="FL12" s="7">
        <v>20.240620713794701</v>
      </c>
      <c r="FM12" s="7">
        <v>20.240620713794701</v>
      </c>
      <c r="FN12" s="7">
        <v>20.240620713794701</v>
      </c>
      <c r="FO12" s="7">
        <v>20.240620713794701</v>
      </c>
      <c r="FP12" s="7">
        <v>41.135493432453103</v>
      </c>
      <c r="FQ12" s="7">
        <v>51.484942944488303</v>
      </c>
      <c r="FR12" s="7">
        <v>41.135493432453103</v>
      </c>
      <c r="FS12" s="7">
        <v>51.484942944488303</v>
      </c>
      <c r="FT12" s="7">
        <v>31.534386463448605</v>
      </c>
      <c r="FU12" s="7">
        <v>31.534386463448605</v>
      </c>
      <c r="FV12" s="7">
        <v>31.534386463448605</v>
      </c>
      <c r="FW12" s="7">
        <v>31.534386463448605</v>
      </c>
      <c r="FX12" s="7">
        <v>31.788133897403277</v>
      </c>
      <c r="FY12" s="7">
        <v>44.138751719375414</v>
      </c>
      <c r="FZ12" s="7">
        <v>31.788133897403277</v>
      </c>
      <c r="GA12" s="7">
        <v>44.138751719375414</v>
      </c>
      <c r="GB12" s="7">
        <v>48.305671836041043</v>
      </c>
      <c r="GC12" s="7">
        <v>48.305671836041043</v>
      </c>
      <c r="GD12" s="7">
        <v>48.305671836041043</v>
      </c>
      <c r="GE12" s="7">
        <v>48.305671836041043</v>
      </c>
      <c r="GF12" s="7">
        <v>58.162777026274242</v>
      </c>
      <c r="GG12" s="7">
        <v>58.162777026274242</v>
      </c>
      <c r="GH12" s="7">
        <v>58.162777026274242</v>
      </c>
      <c r="GI12" s="7">
        <v>58.162777026274242</v>
      </c>
      <c r="GJ12" s="7">
        <v>30.283277257205309</v>
      </c>
      <c r="GK12" s="7">
        <v>30.283277257205309</v>
      </c>
      <c r="GL12" s="7">
        <v>30.283277257205309</v>
      </c>
      <c r="GM12" s="7">
        <v>30.283277257205309</v>
      </c>
      <c r="GN12" s="7">
        <v>9.4883910531099538</v>
      </c>
      <c r="GO12" s="7">
        <v>14.709471679988273</v>
      </c>
      <c r="GP12" s="7">
        <v>9.4883910531099538</v>
      </c>
      <c r="GQ12" s="7">
        <v>14.709471679988273</v>
      </c>
      <c r="GR12" s="7">
        <v>59.973506591891585</v>
      </c>
      <c r="GS12" s="7">
        <v>59.973506591891585</v>
      </c>
      <c r="GT12" s="7">
        <v>59.973506591891585</v>
      </c>
      <c r="GU12" s="7">
        <v>59.973506591891585</v>
      </c>
      <c r="GV12" s="7">
        <v>38.884319301551336</v>
      </c>
      <c r="GW12" s="7">
        <v>38.884319301551336</v>
      </c>
      <c r="GX12" s="7">
        <v>38.884319301551336</v>
      </c>
      <c r="GY12" s="7">
        <v>38.884319301551336</v>
      </c>
      <c r="GZ12" s="7">
        <v>57.784023132328485</v>
      </c>
      <c r="HA12" s="7">
        <v>57.784023132328485</v>
      </c>
      <c r="HC12" s="7">
        <v>10</v>
      </c>
      <c r="HD12" s="7">
        <v>31</v>
      </c>
    </row>
    <row r="13" spans="1:212" ht="15" x14ac:dyDescent="0.25">
      <c r="A13" s="7" t="s">
        <v>63</v>
      </c>
      <c r="B13" s="7">
        <v>2025</v>
      </c>
      <c r="C13" s="7" t="s">
        <v>64</v>
      </c>
      <c r="D13" s="17">
        <f t="shared" ref="D13:AO13" si="7">INDEX($AY$16:$AY$27,MATCH(D$2,$AW$16:$AW$27,0),1)*(1+inflation)^($B13-2024)</f>
        <v>32.339970000000001</v>
      </c>
      <c r="E13" s="17">
        <f t="shared" si="7"/>
        <v>32.339970000000001</v>
      </c>
      <c r="F13" s="17">
        <f t="shared" si="7"/>
        <v>32.339970000000001</v>
      </c>
      <c r="G13" s="17">
        <f t="shared" si="7"/>
        <v>32.339970000000001</v>
      </c>
      <c r="H13" s="17">
        <f t="shared" si="7"/>
        <v>32.339970000000001</v>
      </c>
      <c r="I13" s="17">
        <f t="shared" si="7"/>
        <v>32.339970000000001</v>
      </c>
      <c r="J13" s="17">
        <f t="shared" si="7"/>
        <v>32.339970000000001</v>
      </c>
      <c r="K13" s="17">
        <f t="shared" si="7"/>
        <v>32.339970000000001</v>
      </c>
      <c r="L13" s="17">
        <f t="shared" si="7"/>
        <v>32.339970000000001</v>
      </c>
      <c r="M13" s="17">
        <f t="shared" si="7"/>
        <v>32.339970000000001</v>
      </c>
      <c r="N13" s="17">
        <f t="shared" si="7"/>
        <v>32.339970000000001</v>
      </c>
      <c r="O13" s="17">
        <f t="shared" si="7"/>
        <v>32.339970000000001</v>
      </c>
      <c r="P13" s="17">
        <f t="shared" si="7"/>
        <v>32.339970000000001</v>
      </c>
      <c r="Q13" s="17">
        <f t="shared" si="7"/>
        <v>32.339970000000001</v>
      </c>
      <c r="R13" s="17">
        <f t="shared" si="7"/>
        <v>32.339970000000001</v>
      </c>
      <c r="S13" s="17">
        <f t="shared" si="7"/>
        <v>32.339970000000001</v>
      </c>
      <c r="T13" s="17">
        <f t="shared" si="7"/>
        <v>32.339970000000001</v>
      </c>
      <c r="U13" s="17">
        <f t="shared" si="7"/>
        <v>32.339970000000001</v>
      </c>
      <c r="V13" s="17">
        <f t="shared" si="7"/>
        <v>32.339970000000001</v>
      </c>
      <c r="W13" s="17">
        <f t="shared" si="7"/>
        <v>32.339970000000001</v>
      </c>
      <c r="X13" s="17">
        <f t="shared" si="7"/>
        <v>32.339970000000001</v>
      </c>
      <c r="Y13" s="17">
        <f t="shared" si="7"/>
        <v>32.339970000000001</v>
      </c>
      <c r="Z13" s="17">
        <f t="shared" si="7"/>
        <v>32.339970000000001</v>
      </c>
      <c r="AA13" s="17">
        <f t="shared" si="7"/>
        <v>32.339970000000001</v>
      </c>
      <c r="AB13" s="17">
        <f t="shared" si="7"/>
        <v>32.339970000000001</v>
      </c>
      <c r="AC13" s="17">
        <f t="shared" si="7"/>
        <v>32.339970000000001</v>
      </c>
      <c r="AD13" s="17">
        <f t="shared" si="7"/>
        <v>32.339970000000001</v>
      </c>
      <c r="AE13" s="17">
        <f t="shared" si="7"/>
        <v>32.339970000000001</v>
      </c>
      <c r="AF13" s="17">
        <f t="shared" si="7"/>
        <v>32.339970000000001</v>
      </c>
      <c r="AG13" s="17">
        <f t="shared" si="7"/>
        <v>32.339970000000001</v>
      </c>
      <c r="AH13" s="17">
        <f t="shared" si="7"/>
        <v>32.339970000000001</v>
      </c>
      <c r="AI13" s="17">
        <f t="shared" si="7"/>
        <v>32.339970000000001</v>
      </c>
      <c r="AJ13" s="17">
        <f t="shared" si="7"/>
        <v>32.339970000000001</v>
      </c>
      <c r="AK13" s="17">
        <f t="shared" si="7"/>
        <v>32.339970000000001</v>
      </c>
      <c r="AL13" s="17">
        <f t="shared" si="7"/>
        <v>32.339970000000001</v>
      </c>
      <c r="AM13" s="17">
        <f t="shared" si="7"/>
        <v>32.339970000000001</v>
      </c>
      <c r="AN13" s="17">
        <f t="shared" si="7"/>
        <v>32.339970000000001</v>
      </c>
      <c r="AO13" s="17">
        <f t="shared" si="7"/>
        <v>32.339970000000001</v>
      </c>
      <c r="AU13"/>
      <c r="AV13"/>
      <c r="AW13"/>
      <c r="AX13"/>
      <c r="AY13"/>
      <c r="AZ13"/>
      <c r="BA13"/>
      <c r="BB13"/>
      <c r="BC13" s="12"/>
      <c r="BD13" s="12"/>
      <c r="BE13"/>
      <c r="BF13"/>
      <c r="BG13"/>
      <c r="BH13"/>
      <c r="BI13"/>
      <c r="BJ13"/>
      <c r="BM13" s="7" cm="1">
        <f t="array" ref="BM13">INDEX($HD$3:$HD$14,BN13,1)</f>
        <v>31</v>
      </c>
      <c r="BN13" s="7">
        <v>1</v>
      </c>
      <c r="BO13" s="7">
        <v>10</v>
      </c>
      <c r="BP13" s="7">
        <v>48.803111851569007</v>
      </c>
      <c r="BQ13" s="7">
        <v>48.803111851569007</v>
      </c>
      <c r="BR13" s="7">
        <v>48.803111851569007</v>
      </c>
      <c r="BS13" s="7">
        <v>48.803111851569007</v>
      </c>
      <c r="BT13" s="7">
        <v>45.301503926774046</v>
      </c>
      <c r="BU13" s="7">
        <v>45.301503926774046</v>
      </c>
      <c r="BV13" s="7">
        <v>45.301503926774046</v>
      </c>
      <c r="BW13" s="7">
        <v>45.301503926774046</v>
      </c>
      <c r="BX13" s="7">
        <v>42.933125778079372</v>
      </c>
      <c r="BY13" s="7">
        <v>42.933125778079372</v>
      </c>
      <c r="BZ13" s="7">
        <v>45.301503926774046</v>
      </c>
      <c r="CA13" s="7">
        <v>45.301503926774046</v>
      </c>
      <c r="CB13" s="7">
        <v>45.301503926774046</v>
      </c>
      <c r="CC13" s="7">
        <v>45.301503926774046</v>
      </c>
      <c r="CD13" s="7">
        <v>46.397894310117273</v>
      </c>
      <c r="CE13" s="7">
        <v>46.397894310117273</v>
      </c>
      <c r="CF13" s="7">
        <v>46.397894310117273</v>
      </c>
      <c r="CG13" s="7">
        <v>46.397894310117273</v>
      </c>
      <c r="CH13" s="7">
        <v>46.397894310117273</v>
      </c>
      <c r="CI13" s="7">
        <v>46.397894310117273</v>
      </c>
      <c r="CJ13" s="7">
        <v>37.375459871545374</v>
      </c>
      <c r="CK13" s="7">
        <v>37.375459871545374</v>
      </c>
      <c r="CL13" s="7">
        <v>37.375459871545374</v>
      </c>
      <c r="CM13" s="7">
        <v>37.375459871545374</v>
      </c>
      <c r="CN13" s="7">
        <v>37.375459871545374</v>
      </c>
      <c r="CO13" s="7">
        <v>37.375459871545374</v>
      </c>
      <c r="CP13" s="7">
        <v>37.375459871545374</v>
      </c>
      <c r="CQ13" s="7">
        <v>37.375459871545374</v>
      </c>
      <c r="CR13" s="7">
        <v>59.045219965184849</v>
      </c>
      <c r="CS13" s="7">
        <v>59.045219965184849</v>
      </c>
      <c r="CT13" s="7">
        <v>59.045219965184849</v>
      </c>
      <c r="CU13" s="7">
        <v>59.045219965184849</v>
      </c>
      <c r="CV13" s="7">
        <v>29.629989806246325</v>
      </c>
      <c r="CW13" s="7">
        <v>29.629989806246325</v>
      </c>
      <c r="CX13" s="7">
        <v>29.629989806246325</v>
      </c>
      <c r="CY13" s="7">
        <v>29.629989806246325</v>
      </c>
      <c r="CZ13" s="7">
        <v>46.397894310117273</v>
      </c>
      <c r="DA13" s="7">
        <v>46.397894310117273</v>
      </c>
      <c r="DB13" s="7">
        <v>46.397894310117273</v>
      </c>
      <c r="DC13" s="7">
        <v>46.397894310117273</v>
      </c>
      <c r="DD13" s="7">
        <v>28.382969213363701</v>
      </c>
      <c r="DE13" s="7">
        <v>28.382969213363701</v>
      </c>
      <c r="DF13" s="7">
        <v>28.382969213363701</v>
      </c>
      <c r="DG13" s="7">
        <v>28.382969213363701</v>
      </c>
      <c r="DH13" s="7">
        <v>48.803111851569007</v>
      </c>
      <c r="DI13" s="7">
        <v>48.803111851569007</v>
      </c>
      <c r="DJ13" s="7">
        <v>48.803111851569007</v>
      </c>
      <c r="DK13" s="7">
        <v>48.803111851569007</v>
      </c>
      <c r="DL13" s="7">
        <v>42.933125778079372</v>
      </c>
      <c r="DM13" s="7">
        <v>42.933125778079372</v>
      </c>
      <c r="DN13" s="7">
        <v>42.933125778079372</v>
      </c>
      <c r="DO13" s="7">
        <v>42.933125778079372</v>
      </c>
      <c r="DP13" s="7">
        <v>42.781835430645167</v>
      </c>
      <c r="DQ13" s="7">
        <v>42.781835430645167</v>
      </c>
      <c r="DR13" s="7">
        <v>42.781835430645167</v>
      </c>
      <c r="DS13" s="7">
        <v>42.781835430645167</v>
      </c>
      <c r="DT13" s="7">
        <v>27.479896123507288</v>
      </c>
      <c r="DU13" s="7">
        <v>27.479896123507288</v>
      </c>
      <c r="DV13" s="7">
        <v>27.479896123507288</v>
      </c>
      <c r="DW13" s="7">
        <v>27.479896123507288</v>
      </c>
      <c r="DX13" s="7">
        <v>47.867208944105542</v>
      </c>
      <c r="DY13" s="7">
        <v>47.867208944105542</v>
      </c>
      <c r="DZ13" s="7">
        <v>47.867208944105542</v>
      </c>
      <c r="EA13" s="7">
        <v>47.867208944105542</v>
      </c>
      <c r="EB13" s="7">
        <v>21.493705105197986</v>
      </c>
      <c r="EC13" s="7">
        <v>21.493705105197986</v>
      </c>
      <c r="ED13" s="7">
        <v>21.493705105197986</v>
      </c>
      <c r="EE13" s="7">
        <v>21.493705105197986</v>
      </c>
      <c r="EF13" s="7">
        <v>21.840206131501493</v>
      </c>
      <c r="EG13" s="7">
        <v>21.840206131501493</v>
      </c>
      <c r="EH13" s="7">
        <v>21.840206131501493</v>
      </c>
      <c r="EI13" s="7">
        <v>21.840206131501493</v>
      </c>
      <c r="EJ13" s="7">
        <v>35.268731588287437</v>
      </c>
      <c r="EK13" s="7">
        <v>48.691232187920868</v>
      </c>
      <c r="EL13" s="7">
        <v>35.268731588287437</v>
      </c>
      <c r="EM13" s="7">
        <v>48.691232187920868</v>
      </c>
      <c r="EN13" s="7">
        <v>56.257347880257988</v>
      </c>
      <c r="EO13" s="7">
        <v>56.257347880257988</v>
      </c>
      <c r="EP13" s="7">
        <v>21.493705105197986</v>
      </c>
      <c r="EQ13" s="7">
        <v>21.493705105197986</v>
      </c>
      <c r="ER13" s="7">
        <v>21.493705105197986</v>
      </c>
      <c r="ES13" s="7">
        <v>21.493705105197986</v>
      </c>
      <c r="ET13" s="7">
        <v>11.196285946473603</v>
      </c>
      <c r="EU13" s="7">
        <v>11.196285946473603</v>
      </c>
      <c r="EV13" s="7">
        <v>30.95160764031526</v>
      </c>
      <c r="EW13" s="7">
        <v>30.95160764031526</v>
      </c>
      <c r="EX13" s="7">
        <v>30.95160764031526</v>
      </c>
      <c r="EY13" s="7">
        <v>30.95160764031526</v>
      </c>
      <c r="EZ13" s="7">
        <v>30.95160764031526</v>
      </c>
      <c r="FA13" s="7">
        <v>30.95160764031526</v>
      </c>
      <c r="FB13" s="7">
        <v>45.82745544993697</v>
      </c>
      <c r="FC13" s="7">
        <v>28.24146278645895</v>
      </c>
      <c r="FD13" s="7">
        <v>37.158688028035129</v>
      </c>
      <c r="FE13" s="7">
        <v>45.82745544993697</v>
      </c>
      <c r="FF13" s="7">
        <v>28.24146278645895</v>
      </c>
      <c r="FG13" s="7">
        <v>37.158688028035129</v>
      </c>
      <c r="FH13" s="7">
        <v>28.24146278645895</v>
      </c>
      <c r="FI13" s="7">
        <v>37.158688028035129</v>
      </c>
      <c r="FJ13" s="7">
        <v>28.24146278645895</v>
      </c>
      <c r="FK13" s="7">
        <v>37.158688028035129</v>
      </c>
      <c r="FL13" s="7">
        <v>18.482633345882718</v>
      </c>
      <c r="FM13" s="7">
        <v>18.482633345882718</v>
      </c>
      <c r="FN13" s="7">
        <v>18.482633345882718</v>
      </c>
      <c r="FO13" s="7">
        <v>18.482633345882718</v>
      </c>
      <c r="FP13" s="7">
        <v>38.59115304708066</v>
      </c>
      <c r="FQ13" s="7">
        <v>47.676096862281504</v>
      </c>
      <c r="FR13" s="7">
        <v>38.59115304708066</v>
      </c>
      <c r="FS13" s="7">
        <v>47.676096862281504</v>
      </c>
      <c r="FT13" s="7">
        <v>30.95160764031526</v>
      </c>
      <c r="FU13" s="7">
        <v>30.95160764031526</v>
      </c>
      <c r="FV13" s="7">
        <v>30.95160764031526</v>
      </c>
      <c r="FW13" s="7">
        <v>30.95160764031526</v>
      </c>
      <c r="FX13" s="7">
        <v>33.155686994922249</v>
      </c>
      <c r="FY13" s="7">
        <v>45.595052919425157</v>
      </c>
      <c r="FZ13" s="7">
        <v>33.155686994922249</v>
      </c>
      <c r="GA13" s="7">
        <v>45.595052919425157</v>
      </c>
      <c r="GB13" s="7">
        <v>47.867208944105542</v>
      </c>
      <c r="GC13" s="7">
        <v>47.867208944105542</v>
      </c>
      <c r="GD13" s="7">
        <v>47.867208944105542</v>
      </c>
      <c r="GE13" s="7">
        <v>47.867208944105542</v>
      </c>
      <c r="GF13" s="7">
        <v>56.257347880257988</v>
      </c>
      <c r="GG13" s="7">
        <v>56.257347880257988</v>
      </c>
      <c r="GH13" s="7">
        <v>56.257347880257988</v>
      </c>
      <c r="GI13" s="7">
        <v>56.257347880257988</v>
      </c>
      <c r="GJ13" s="7">
        <v>33.487001164601111</v>
      </c>
      <c r="GK13" s="7">
        <v>33.487001164601111</v>
      </c>
      <c r="GL13" s="7">
        <v>33.487001164601111</v>
      </c>
      <c r="GM13" s="7">
        <v>33.487001164601111</v>
      </c>
      <c r="GN13" s="7">
        <v>9.2807689077155278</v>
      </c>
      <c r="GO13" s="7">
        <v>13.769842176127566</v>
      </c>
      <c r="GP13" s="7">
        <v>9.2807689077155278</v>
      </c>
      <c r="GQ13" s="7">
        <v>13.769842176127566</v>
      </c>
      <c r="GR13" s="7">
        <v>62.995332857932524</v>
      </c>
      <c r="GS13" s="7">
        <v>62.995332857932524</v>
      </c>
      <c r="GT13" s="7">
        <v>62.995332857932524</v>
      </c>
      <c r="GU13" s="7">
        <v>62.995332857932524</v>
      </c>
      <c r="GV13" s="7">
        <v>40.977332150263962</v>
      </c>
      <c r="GW13" s="7">
        <v>40.977332150263962</v>
      </c>
      <c r="GX13" s="7">
        <v>40.977332150263962</v>
      </c>
      <c r="GY13" s="7">
        <v>40.977332150263962</v>
      </c>
      <c r="GZ13" s="7">
        <v>60.02263286228726</v>
      </c>
      <c r="HA13" s="7">
        <v>60.02263286228726</v>
      </c>
      <c r="HC13" s="7">
        <v>11</v>
      </c>
      <c r="HD13" s="7">
        <v>30</v>
      </c>
    </row>
    <row r="14" spans="1:212" ht="15" x14ac:dyDescent="0.25">
      <c r="A14" s="7" t="s">
        <v>65</v>
      </c>
      <c r="B14" s="7">
        <v>2025</v>
      </c>
      <c r="C14" s="7" t="s">
        <v>64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U14"/>
      <c r="AV14"/>
      <c r="AW14"/>
      <c r="AX14"/>
      <c r="AY14"/>
      <c r="AZ14"/>
      <c r="BA14"/>
      <c r="BB14"/>
      <c r="BC14" s="12"/>
      <c r="BD14" s="12"/>
      <c r="BE14"/>
      <c r="BF14"/>
      <c r="BG14"/>
      <c r="BH14"/>
      <c r="BI14"/>
      <c r="BJ14"/>
      <c r="BM14" s="7" cm="1">
        <f t="array" ref="BM14">INDEX($HD$3:$HD$14,BN14,1)</f>
        <v>31</v>
      </c>
      <c r="BN14" s="7">
        <v>1</v>
      </c>
      <c r="BO14" s="7">
        <v>11</v>
      </c>
      <c r="BP14" s="7">
        <v>45.947168308592346</v>
      </c>
      <c r="BQ14" s="7">
        <v>45.947168308592346</v>
      </c>
      <c r="BR14" s="7">
        <v>45.947168308592346</v>
      </c>
      <c r="BS14" s="7">
        <v>45.947168308592346</v>
      </c>
      <c r="BT14" s="7">
        <v>39.031965340821223</v>
      </c>
      <c r="BU14" s="7">
        <v>39.031965340821223</v>
      </c>
      <c r="BV14" s="7">
        <v>39.031965340821223</v>
      </c>
      <c r="BW14" s="7">
        <v>39.031965340821223</v>
      </c>
      <c r="BX14" s="7">
        <v>38.631909805850434</v>
      </c>
      <c r="BY14" s="7">
        <v>38.631909805850434</v>
      </c>
      <c r="BZ14" s="7">
        <v>39.031965340821223</v>
      </c>
      <c r="CA14" s="7">
        <v>39.031965340821223</v>
      </c>
      <c r="CB14" s="7">
        <v>39.031965340821223</v>
      </c>
      <c r="CC14" s="7">
        <v>39.031965340821223</v>
      </c>
      <c r="CD14" s="7">
        <v>43.28865036373886</v>
      </c>
      <c r="CE14" s="7">
        <v>43.28865036373886</v>
      </c>
      <c r="CF14" s="7">
        <v>43.28865036373886</v>
      </c>
      <c r="CG14" s="7">
        <v>43.28865036373886</v>
      </c>
      <c r="CH14" s="7">
        <v>43.28865036373886</v>
      </c>
      <c r="CI14" s="7">
        <v>43.28865036373886</v>
      </c>
      <c r="CJ14" s="7">
        <v>34.244946330879827</v>
      </c>
      <c r="CK14" s="7">
        <v>34.244946330879827</v>
      </c>
      <c r="CL14" s="7">
        <v>34.244946330879827</v>
      </c>
      <c r="CM14" s="7">
        <v>34.244946330879827</v>
      </c>
      <c r="CN14" s="7">
        <v>34.244946330879827</v>
      </c>
      <c r="CO14" s="7">
        <v>34.244946330879827</v>
      </c>
      <c r="CP14" s="7">
        <v>34.244946330879827</v>
      </c>
      <c r="CQ14" s="7">
        <v>34.244946330879827</v>
      </c>
      <c r="CR14" s="7">
        <v>55.701787973885686</v>
      </c>
      <c r="CS14" s="7">
        <v>55.701787973885686</v>
      </c>
      <c r="CT14" s="7">
        <v>55.701787973885686</v>
      </c>
      <c r="CU14" s="7">
        <v>55.701787973885686</v>
      </c>
      <c r="CV14" s="7">
        <v>31.933043899134923</v>
      </c>
      <c r="CW14" s="7">
        <v>31.933043899134923</v>
      </c>
      <c r="CX14" s="7">
        <v>31.933043899134923</v>
      </c>
      <c r="CY14" s="7">
        <v>31.933043899134923</v>
      </c>
      <c r="CZ14" s="7">
        <v>43.28865036373886</v>
      </c>
      <c r="DA14" s="7">
        <v>43.28865036373886</v>
      </c>
      <c r="DB14" s="7">
        <v>43.28865036373886</v>
      </c>
      <c r="DC14" s="7">
        <v>43.28865036373886</v>
      </c>
      <c r="DD14" s="7">
        <v>28.212024014941353</v>
      </c>
      <c r="DE14" s="7">
        <v>28.212024014941353</v>
      </c>
      <c r="DF14" s="7">
        <v>28.212024014941353</v>
      </c>
      <c r="DG14" s="7">
        <v>28.212024014941353</v>
      </c>
      <c r="DH14" s="7">
        <v>45.947168308592346</v>
      </c>
      <c r="DI14" s="7">
        <v>45.947168308592346</v>
      </c>
      <c r="DJ14" s="7">
        <v>45.947168308592346</v>
      </c>
      <c r="DK14" s="7">
        <v>45.947168308592346</v>
      </c>
      <c r="DL14" s="7">
        <v>38.631909805850434</v>
      </c>
      <c r="DM14" s="7">
        <v>38.631909805850434</v>
      </c>
      <c r="DN14" s="7">
        <v>38.631909805850434</v>
      </c>
      <c r="DO14" s="7">
        <v>38.631909805850434</v>
      </c>
      <c r="DP14" s="7">
        <v>38.517919605425284</v>
      </c>
      <c r="DQ14" s="7">
        <v>38.517919605425284</v>
      </c>
      <c r="DR14" s="7">
        <v>38.517919605425284</v>
      </c>
      <c r="DS14" s="7">
        <v>38.517919605425284</v>
      </c>
      <c r="DT14" s="7">
        <v>27.050812525219911</v>
      </c>
      <c r="DU14" s="7">
        <v>27.050812525219911</v>
      </c>
      <c r="DV14" s="7">
        <v>27.050812525219911</v>
      </c>
      <c r="DW14" s="7">
        <v>27.050812525219911</v>
      </c>
      <c r="DX14" s="7">
        <v>46.018051064549866</v>
      </c>
      <c r="DY14" s="7">
        <v>46.018051064549866</v>
      </c>
      <c r="DZ14" s="7">
        <v>46.018051064549866</v>
      </c>
      <c r="EA14" s="7">
        <v>46.018051064549866</v>
      </c>
      <c r="EB14" s="7">
        <v>21.689180594790326</v>
      </c>
      <c r="EC14" s="7">
        <v>21.689180594790326</v>
      </c>
      <c r="ED14" s="7">
        <v>21.689180594790326</v>
      </c>
      <c r="EE14" s="7">
        <v>21.689180594790326</v>
      </c>
      <c r="EF14" s="7">
        <v>18.012716798838685</v>
      </c>
      <c r="EG14" s="7">
        <v>18.012716798838685</v>
      </c>
      <c r="EH14" s="7">
        <v>18.012716798838685</v>
      </c>
      <c r="EI14" s="7">
        <v>18.012716798838685</v>
      </c>
      <c r="EJ14" s="7">
        <v>36.974535919914977</v>
      </c>
      <c r="EK14" s="7">
        <v>49.702470081288851</v>
      </c>
      <c r="EL14" s="7">
        <v>36.974535919914977</v>
      </c>
      <c r="EM14" s="7">
        <v>49.702470081288851</v>
      </c>
      <c r="EN14" s="7">
        <v>57.694233699680275</v>
      </c>
      <c r="EO14" s="7">
        <v>57.694233699680275</v>
      </c>
      <c r="EP14" s="7">
        <v>21.689180594790326</v>
      </c>
      <c r="EQ14" s="7">
        <v>21.689180594790326</v>
      </c>
      <c r="ER14" s="7">
        <v>21.689180594790326</v>
      </c>
      <c r="ES14" s="7">
        <v>21.689180594790326</v>
      </c>
      <c r="ET14" s="7">
        <v>11.802835606149543</v>
      </c>
      <c r="EU14" s="7">
        <v>11.802835606149543</v>
      </c>
      <c r="EV14" s="7">
        <v>32.740610388985282</v>
      </c>
      <c r="EW14" s="7">
        <v>32.740610388985282</v>
      </c>
      <c r="EX14" s="7">
        <v>32.740610388985282</v>
      </c>
      <c r="EY14" s="7">
        <v>32.740610388985282</v>
      </c>
      <c r="EZ14" s="7">
        <v>32.740610388985282</v>
      </c>
      <c r="FA14" s="7">
        <v>32.740610388985282</v>
      </c>
      <c r="FB14" s="7">
        <v>46.030208403331336</v>
      </c>
      <c r="FC14" s="7">
        <v>29.754026674290387</v>
      </c>
      <c r="FD14" s="7">
        <v>38.742500650694907</v>
      </c>
      <c r="FE14" s="7">
        <v>46.030208403331336</v>
      </c>
      <c r="FF14" s="7">
        <v>29.754026674290387</v>
      </c>
      <c r="FG14" s="7">
        <v>38.742500650694907</v>
      </c>
      <c r="FH14" s="7">
        <v>29.754026674290387</v>
      </c>
      <c r="FI14" s="7">
        <v>38.742500650694907</v>
      </c>
      <c r="FJ14" s="7">
        <v>29.754026674290387</v>
      </c>
      <c r="FK14" s="7">
        <v>38.742500650694907</v>
      </c>
      <c r="FL14" s="7">
        <v>17.388465763469185</v>
      </c>
      <c r="FM14" s="7">
        <v>17.388465763469185</v>
      </c>
      <c r="FN14" s="7">
        <v>17.388465763469185</v>
      </c>
      <c r="FO14" s="7">
        <v>17.388465763469185</v>
      </c>
      <c r="FP14" s="7">
        <v>38.862223432675982</v>
      </c>
      <c r="FQ14" s="7">
        <v>48.042484073850332</v>
      </c>
      <c r="FR14" s="7">
        <v>38.862223432675982</v>
      </c>
      <c r="FS14" s="7">
        <v>48.042484073850332</v>
      </c>
      <c r="FT14" s="7">
        <v>32.740610388985282</v>
      </c>
      <c r="FU14" s="7">
        <v>32.740610388985282</v>
      </c>
      <c r="FV14" s="7">
        <v>32.740610388985282</v>
      </c>
      <c r="FW14" s="7">
        <v>32.740610388985282</v>
      </c>
      <c r="FX14" s="7">
        <v>36.418681249689186</v>
      </c>
      <c r="FY14" s="7">
        <v>48.672168005535134</v>
      </c>
      <c r="FZ14" s="7">
        <v>36.418681249689186</v>
      </c>
      <c r="GA14" s="7">
        <v>48.672168005535134</v>
      </c>
      <c r="GB14" s="7">
        <v>46.018051064549866</v>
      </c>
      <c r="GC14" s="7">
        <v>46.018051064549866</v>
      </c>
      <c r="GD14" s="7">
        <v>46.018051064549866</v>
      </c>
      <c r="GE14" s="7">
        <v>46.018051064549866</v>
      </c>
      <c r="GF14" s="7">
        <v>57.694233699680275</v>
      </c>
      <c r="GG14" s="7">
        <v>57.694233699680275</v>
      </c>
      <c r="GH14" s="7">
        <v>57.694233699680275</v>
      </c>
      <c r="GI14" s="7">
        <v>57.694233699680275</v>
      </c>
      <c r="GJ14" s="7">
        <v>31.853856609372514</v>
      </c>
      <c r="GK14" s="7">
        <v>31.853856609372514</v>
      </c>
      <c r="GL14" s="7">
        <v>31.853856609372514</v>
      </c>
      <c r="GM14" s="7">
        <v>31.853856609372514</v>
      </c>
      <c r="GN14" s="7">
        <v>10.459267289168618</v>
      </c>
      <c r="GO14" s="7">
        <v>17.19885402466566</v>
      </c>
      <c r="GP14" s="7">
        <v>10.459267289168618</v>
      </c>
      <c r="GQ14" s="7">
        <v>17.19885402466566</v>
      </c>
      <c r="GR14" s="7">
        <v>65.184303479384212</v>
      </c>
      <c r="GS14" s="7">
        <v>65.184303479384212</v>
      </c>
      <c r="GT14" s="7">
        <v>65.184303479384212</v>
      </c>
      <c r="GU14" s="7">
        <v>65.184303479384212</v>
      </c>
      <c r="GV14" s="7">
        <v>40.490967973079172</v>
      </c>
      <c r="GW14" s="7">
        <v>40.490967973079172</v>
      </c>
      <c r="GX14" s="7">
        <v>40.490967973079172</v>
      </c>
      <c r="GY14" s="7">
        <v>40.490967973079172</v>
      </c>
      <c r="GZ14" s="7">
        <v>57.343442691612786</v>
      </c>
      <c r="HA14" s="7">
        <v>57.343442691612786</v>
      </c>
      <c r="HC14" s="7">
        <v>12</v>
      </c>
      <c r="HD14" s="7">
        <v>31</v>
      </c>
    </row>
    <row r="15" spans="1:212" ht="15" x14ac:dyDescent="0.25"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U15"/>
      <c r="AV15"/>
      <c r="AW15"/>
      <c r="AX15"/>
      <c r="AY15"/>
      <c r="AZ15"/>
      <c r="BA15"/>
      <c r="BB15"/>
      <c r="BC15" s="12"/>
      <c r="BD15" s="12"/>
      <c r="BE15"/>
      <c r="BF15"/>
      <c r="BG15"/>
      <c r="BH15"/>
      <c r="BI15"/>
      <c r="BJ15"/>
      <c r="BM15" s="7" cm="1">
        <f t="array" ref="BM15">INDEX($HD$3:$HD$14,BN15,1)</f>
        <v>31</v>
      </c>
      <c r="BN15" s="7">
        <v>1</v>
      </c>
      <c r="BO15" s="7">
        <v>12</v>
      </c>
      <c r="BP15" s="7">
        <v>43.418219262536546</v>
      </c>
      <c r="BQ15" s="7">
        <v>43.418219262536546</v>
      </c>
      <c r="BR15" s="7">
        <v>43.418219262536546</v>
      </c>
      <c r="BS15" s="7">
        <v>43.418219262536546</v>
      </c>
      <c r="BT15" s="7">
        <v>35.149802982258123</v>
      </c>
      <c r="BU15" s="7">
        <v>35.149802982258123</v>
      </c>
      <c r="BV15" s="7">
        <v>35.149802982258123</v>
      </c>
      <c r="BW15" s="7">
        <v>35.149802982258123</v>
      </c>
      <c r="BX15" s="7">
        <v>37.225822959472062</v>
      </c>
      <c r="BY15" s="7">
        <v>37.225822959472062</v>
      </c>
      <c r="BZ15" s="7">
        <v>35.149802982258123</v>
      </c>
      <c r="CA15" s="7">
        <v>35.149802982258123</v>
      </c>
      <c r="CB15" s="7">
        <v>35.149802982258123</v>
      </c>
      <c r="CC15" s="7">
        <v>35.149802982258123</v>
      </c>
      <c r="CD15" s="7">
        <v>42.554765322404812</v>
      </c>
      <c r="CE15" s="7">
        <v>42.554765322404812</v>
      </c>
      <c r="CF15" s="7">
        <v>42.554765322404812</v>
      </c>
      <c r="CG15" s="7">
        <v>42.554765322404812</v>
      </c>
      <c r="CH15" s="7">
        <v>42.554765322404812</v>
      </c>
      <c r="CI15" s="7">
        <v>42.554765322404812</v>
      </c>
      <c r="CJ15" s="7">
        <v>33.508043448914975</v>
      </c>
      <c r="CK15" s="7">
        <v>33.508043448914975</v>
      </c>
      <c r="CL15" s="7">
        <v>33.508043448914975</v>
      </c>
      <c r="CM15" s="7">
        <v>33.508043448914975</v>
      </c>
      <c r="CN15" s="7">
        <v>33.508043448914975</v>
      </c>
      <c r="CO15" s="7">
        <v>33.508043448914975</v>
      </c>
      <c r="CP15" s="7">
        <v>33.508043448914975</v>
      </c>
      <c r="CQ15" s="7">
        <v>33.508043448914975</v>
      </c>
      <c r="CR15" s="7">
        <v>52.764261209428248</v>
      </c>
      <c r="CS15" s="7">
        <v>52.764261209428248</v>
      </c>
      <c r="CT15" s="7">
        <v>52.764261209428248</v>
      </c>
      <c r="CU15" s="7">
        <v>52.764261209428248</v>
      </c>
      <c r="CV15" s="7">
        <v>32.00026536329905</v>
      </c>
      <c r="CW15" s="7">
        <v>32.00026536329905</v>
      </c>
      <c r="CX15" s="7">
        <v>32.00026536329905</v>
      </c>
      <c r="CY15" s="7">
        <v>32.00026536329905</v>
      </c>
      <c r="CZ15" s="7">
        <v>42.554765322404812</v>
      </c>
      <c r="DA15" s="7">
        <v>42.554765322404812</v>
      </c>
      <c r="DB15" s="7">
        <v>42.554765322404812</v>
      </c>
      <c r="DC15" s="7">
        <v>42.554765322404812</v>
      </c>
      <c r="DD15" s="7">
        <v>28.042882854530777</v>
      </c>
      <c r="DE15" s="7">
        <v>28.042882854530777</v>
      </c>
      <c r="DF15" s="7">
        <v>28.042882854530777</v>
      </c>
      <c r="DG15" s="7">
        <v>28.042882854530777</v>
      </c>
      <c r="DH15" s="7">
        <v>43.418219262536546</v>
      </c>
      <c r="DI15" s="7">
        <v>43.418219262536546</v>
      </c>
      <c r="DJ15" s="7">
        <v>43.418219262536546</v>
      </c>
      <c r="DK15" s="7">
        <v>43.418219262536546</v>
      </c>
      <c r="DL15" s="7">
        <v>37.225822959472062</v>
      </c>
      <c r="DM15" s="7">
        <v>37.225822959472062</v>
      </c>
      <c r="DN15" s="7">
        <v>37.225822959472062</v>
      </c>
      <c r="DO15" s="7">
        <v>37.225822959472062</v>
      </c>
      <c r="DP15" s="7">
        <v>37.044261379134838</v>
      </c>
      <c r="DQ15" s="7">
        <v>37.044261379134838</v>
      </c>
      <c r="DR15" s="7">
        <v>37.044261379134838</v>
      </c>
      <c r="DS15" s="7">
        <v>37.044261379134838</v>
      </c>
      <c r="DT15" s="7">
        <v>26.540117925439887</v>
      </c>
      <c r="DU15" s="7">
        <v>26.540117925439887</v>
      </c>
      <c r="DV15" s="7">
        <v>26.540117925439887</v>
      </c>
      <c r="DW15" s="7">
        <v>26.540117925439887</v>
      </c>
      <c r="DX15" s="7">
        <v>45.874240492486798</v>
      </c>
      <c r="DY15" s="7">
        <v>45.874240492486798</v>
      </c>
      <c r="DZ15" s="7">
        <v>45.874240492486798</v>
      </c>
      <c r="EA15" s="7">
        <v>45.874240492486798</v>
      </c>
      <c r="EB15" s="7">
        <v>22.774627486079169</v>
      </c>
      <c r="EC15" s="7">
        <v>22.774627486079169</v>
      </c>
      <c r="ED15" s="7">
        <v>22.774627486079169</v>
      </c>
      <c r="EE15" s="7">
        <v>22.774627486079169</v>
      </c>
      <c r="EF15" s="7">
        <v>18.965171410216993</v>
      </c>
      <c r="EG15" s="7">
        <v>18.965171410216993</v>
      </c>
      <c r="EH15" s="7">
        <v>18.965171410216993</v>
      </c>
      <c r="EI15" s="7">
        <v>18.965171410216993</v>
      </c>
      <c r="EJ15" s="7">
        <v>37.81492795059674</v>
      </c>
      <c r="EK15" s="7">
        <v>50.195752853816721</v>
      </c>
      <c r="EL15" s="7">
        <v>37.81492795059674</v>
      </c>
      <c r="EM15" s="7">
        <v>50.195752853816721</v>
      </c>
      <c r="EN15" s="7">
        <v>58.664125864542335</v>
      </c>
      <c r="EO15" s="7">
        <v>58.664125864542335</v>
      </c>
      <c r="EP15" s="7">
        <v>22.774627486079169</v>
      </c>
      <c r="EQ15" s="7">
        <v>22.774627486079169</v>
      </c>
      <c r="ER15" s="7">
        <v>22.774627486079169</v>
      </c>
      <c r="ES15" s="7">
        <v>22.774627486079169</v>
      </c>
      <c r="ET15" s="7">
        <v>14.834208532082126</v>
      </c>
      <c r="EU15" s="7">
        <v>14.834208532082126</v>
      </c>
      <c r="EV15" s="7">
        <v>37.981094422108477</v>
      </c>
      <c r="EW15" s="7">
        <v>37.981094422108477</v>
      </c>
      <c r="EX15" s="7">
        <v>37.981094422108477</v>
      </c>
      <c r="EY15" s="7">
        <v>37.981094422108477</v>
      </c>
      <c r="EZ15" s="7">
        <v>37.981094422108477</v>
      </c>
      <c r="FA15" s="7">
        <v>37.981094422108477</v>
      </c>
      <c r="FB15" s="7">
        <v>43.454235765634735</v>
      </c>
      <c r="FC15" s="7">
        <v>31.262489425780004</v>
      </c>
      <c r="FD15" s="7">
        <v>40.661521216586515</v>
      </c>
      <c r="FE15" s="7">
        <v>43.454235765634735</v>
      </c>
      <c r="FF15" s="7">
        <v>31.262489425780004</v>
      </c>
      <c r="FG15" s="7">
        <v>40.661521216586515</v>
      </c>
      <c r="FH15" s="7">
        <v>31.262489425780004</v>
      </c>
      <c r="FI15" s="7">
        <v>40.661521216586515</v>
      </c>
      <c r="FJ15" s="7">
        <v>31.262489425780004</v>
      </c>
      <c r="FK15" s="7">
        <v>40.661521216586515</v>
      </c>
      <c r="FL15" s="7">
        <v>18.188894293268305</v>
      </c>
      <c r="FM15" s="7">
        <v>18.188894293268305</v>
      </c>
      <c r="FN15" s="7">
        <v>18.188894293268305</v>
      </c>
      <c r="FO15" s="7">
        <v>18.188894293268305</v>
      </c>
      <c r="FP15" s="7">
        <v>38.846371859368027</v>
      </c>
      <c r="FQ15" s="7">
        <v>49.133805664834384</v>
      </c>
      <c r="FR15" s="7">
        <v>38.846371859368027</v>
      </c>
      <c r="FS15" s="7">
        <v>49.133805664834384</v>
      </c>
      <c r="FT15" s="7">
        <v>37.981094422108477</v>
      </c>
      <c r="FU15" s="7">
        <v>37.981094422108477</v>
      </c>
      <c r="FV15" s="7">
        <v>37.981094422108477</v>
      </c>
      <c r="FW15" s="7">
        <v>37.981094422108477</v>
      </c>
      <c r="FX15" s="7">
        <v>36.368838265920814</v>
      </c>
      <c r="FY15" s="7">
        <v>47.344756739208087</v>
      </c>
      <c r="FZ15" s="7">
        <v>36.368838265920814</v>
      </c>
      <c r="GA15" s="7">
        <v>47.344756739208087</v>
      </c>
      <c r="GB15" s="7">
        <v>45.874240492486798</v>
      </c>
      <c r="GC15" s="7">
        <v>45.874240492486798</v>
      </c>
      <c r="GD15" s="7">
        <v>45.874240492486798</v>
      </c>
      <c r="GE15" s="7">
        <v>45.874240492486798</v>
      </c>
      <c r="GF15" s="7">
        <v>58.664125864542335</v>
      </c>
      <c r="GG15" s="7">
        <v>58.664125864542335</v>
      </c>
      <c r="GH15" s="7">
        <v>58.664125864542335</v>
      </c>
      <c r="GI15" s="7">
        <v>58.664125864542335</v>
      </c>
      <c r="GJ15" s="7">
        <v>31.273273762203779</v>
      </c>
      <c r="GK15" s="7">
        <v>31.273273762203779</v>
      </c>
      <c r="GL15" s="7">
        <v>31.273273762203779</v>
      </c>
      <c r="GM15" s="7">
        <v>31.273273762203779</v>
      </c>
      <c r="GN15" s="7">
        <v>12.359717803422289</v>
      </c>
      <c r="GO15" s="7">
        <v>20.60122920837831</v>
      </c>
      <c r="GP15" s="7">
        <v>12.359717803422289</v>
      </c>
      <c r="GQ15" s="7">
        <v>20.60122920837831</v>
      </c>
      <c r="GR15" s="7">
        <v>65.059893902580725</v>
      </c>
      <c r="GS15" s="7">
        <v>65.059893902580725</v>
      </c>
      <c r="GT15" s="7">
        <v>65.059893902580725</v>
      </c>
      <c r="GU15" s="7">
        <v>65.059893902580725</v>
      </c>
      <c r="GV15" s="7">
        <v>42.95173593151042</v>
      </c>
      <c r="GW15" s="7">
        <v>42.95173593151042</v>
      </c>
      <c r="GX15" s="7">
        <v>42.95173593151042</v>
      </c>
      <c r="GY15" s="7">
        <v>42.95173593151042</v>
      </c>
      <c r="GZ15" s="7">
        <v>56.446233828753606</v>
      </c>
      <c r="HA15" s="7">
        <v>56.446233828753606</v>
      </c>
    </row>
    <row r="16" spans="1:212" ht="15" x14ac:dyDescent="0.25"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U16" t="s">
        <v>42</v>
      </c>
      <c r="AV16" t="s">
        <v>43</v>
      </c>
      <c r="AW16" t="s">
        <v>205</v>
      </c>
      <c r="AX16" t="s">
        <v>66</v>
      </c>
      <c r="AY16" s="14">
        <v>31.65</v>
      </c>
      <c r="AZ16"/>
      <c r="BA16" t="s">
        <v>67</v>
      </c>
      <c r="BB16">
        <v>1</v>
      </c>
      <c r="BC16" s="12"/>
      <c r="BD16" s="12"/>
      <c r="BE16"/>
      <c r="BF16" t="s">
        <v>46</v>
      </c>
      <c r="BG16" t="s">
        <v>17</v>
      </c>
      <c r="BH16" s="14"/>
      <c r="BI16" s="14"/>
      <c r="BJ16" s="14" t="s">
        <v>146</v>
      </c>
      <c r="BM16" s="7" cm="1">
        <f t="array" ref="BM16">INDEX($HD$3:$HD$14,BN16,1)</f>
        <v>31</v>
      </c>
      <c r="BN16" s="7">
        <v>1</v>
      </c>
      <c r="BO16" s="7">
        <v>13</v>
      </c>
      <c r="BP16" s="7">
        <v>47.641884452023547</v>
      </c>
      <c r="BQ16" s="7">
        <v>47.641884452023547</v>
      </c>
      <c r="BR16" s="7">
        <v>47.641884452023547</v>
      </c>
      <c r="BS16" s="7">
        <v>47.641884452023547</v>
      </c>
      <c r="BT16" s="7">
        <v>36.222900298563076</v>
      </c>
      <c r="BU16" s="7">
        <v>36.222900298563076</v>
      </c>
      <c r="BV16" s="7">
        <v>36.222900298563076</v>
      </c>
      <c r="BW16" s="7">
        <v>36.222900298563076</v>
      </c>
      <c r="BX16" s="7">
        <v>39.219735362771274</v>
      </c>
      <c r="BY16" s="7">
        <v>39.219735362771274</v>
      </c>
      <c r="BZ16" s="7">
        <v>36.222900298563076</v>
      </c>
      <c r="CA16" s="7">
        <v>36.222900298563076</v>
      </c>
      <c r="CB16" s="7">
        <v>36.222900298563076</v>
      </c>
      <c r="CC16" s="7">
        <v>36.222900298563076</v>
      </c>
      <c r="CD16" s="7">
        <v>42.815938375381315</v>
      </c>
      <c r="CE16" s="7">
        <v>42.815938375381315</v>
      </c>
      <c r="CF16" s="7">
        <v>42.815938375381315</v>
      </c>
      <c r="CG16" s="7">
        <v>42.815938375381315</v>
      </c>
      <c r="CH16" s="7">
        <v>42.815938375381315</v>
      </c>
      <c r="CI16" s="7">
        <v>42.815938375381315</v>
      </c>
      <c r="CJ16" s="7">
        <v>36.006737019384182</v>
      </c>
      <c r="CK16" s="7">
        <v>36.006737019384182</v>
      </c>
      <c r="CL16" s="7">
        <v>36.006737019384182</v>
      </c>
      <c r="CM16" s="7">
        <v>36.006737019384182</v>
      </c>
      <c r="CN16" s="7">
        <v>36.006737019384182</v>
      </c>
      <c r="CO16" s="7">
        <v>36.006737019384182</v>
      </c>
      <c r="CP16" s="7">
        <v>36.006737019384182</v>
      </c>
      <c r="CQ16" s="7">
        <v>36.006737019384182</v>
      </c>
      <c r="CR16" s="7">
        <v>55.354019955351959</v>
      </c>
      <c r="CS16" s="7">
        <v>55.354019955351959</v>
      </c>
      <c r="CT16" s="7">
        <v>55.354019955351959</v>
      </c>
      <c r="CU16" s="7">
        <v>55.354019955351959</v>
      </c>
      <c r="CV16" s="7">
        <v>31.516650579193549</v>
      </c>
      <c r="CW16" s="7">
        <v>31.516650579193549</v>
      </c>
      <c r="CX16" s="7">
        <v>31.516650579193549</v>
      </c>
      <c r="CY16" s="7">
        <v>31.516650579193549</v>
      </c>
      <c r="CZ16" s="7">
        <v>42.815938375381315</v>
      </c>
      <c r="DA16" s="7">
        <v>42.815938375381315</v>
      </c>
      <c r="DB16" s="7">
        <v>42.815938375381315</v>
      </c>
      <c r="DC16" s="7">
        <v>42.815938375381315</v>
      </c>
      <c r="DD16" s="7">
        <v>29.081055222425192</v>
      </c>
      <c r="DE16" s="7">
        <v>29.081055222425192</v>
      </c>
      <c r="DF16" s="7">
        <v>29.081055222425192</v>
      </c>
      <c r="DG16" s="7">
        <v>29.081055222425192</v>
      </c>
      <c r="DH16" s="7">
        <v>47.641884452023547</v>
      </c>
      <c r="DI16" s="7">
        <v>47.641884452023547</v>
      </c>
      <c r="DJ16" s="7">
        <v>47.641884452023547</v>
      </c>
      <c r="DK16" s="7">
        <v>47.641884452023547</v>
      </c>
      <c r="DL16" s="7">
        <v>39.219735362771274</v>
      </c>
      <c r="DM16" s="7">
        <v>39.219735362771274</v>
      </c>
      <c r="DN16" s="7">
        <v>39.219735362771274</v>
      </c>
      <c r="DO16" s="7">
        <v>39.219735362771274</v>
      </c>
      <c r="DP16" s="7">
        <v>40.068237752302025</v>
      </c>
      <c r="DQ16" s="7">
        <v>40.068237752302025</v>
      </c>
      <c r="DR16" s="7">
        <v>40.068237752302025</v>
      </c>
      <c r="DS16" s="7">
        <v>40.068237752302025</v>
      </c>
      <c r="DT16" s="7">
        <v>29.053381806221445</v>
      </c>
      <c r="DU16" s="7">
        <v>29.053381806221445</v>
      </c>
      <c r="DV16" s="7">
        <v>29.053381806221445</v>
      </c>
      <c r="DW16" s="7">
        <v>29.053381806221445</v>
      </c>
      <c r="DX16" s="7">
        <v>45.030605151346144</v>
      </c>
      <c r="DY16" s="7">
        <v>45.030605151346144</v>
      </c>
      <c r="DZ16" s="7">
        <v>45.030605151346144</v>
      </c>
      <c r="EA16" s="7">
        <v>45.030605151346144</v>
      </c>
      <c r="EB16" s="7">
        <v>21.382994309030739</v>
      </c>
      <c r="EC16" s="7">
        <v>21.382994309030739</v>
      </c>
      <c r="ED16" s="7">
        <v>21.382994309030739</v>
      </c>
      <c r="EE16" s="7">
        <v>21.382994309030739</v>
      </c>
      <c r="EF16" s="7">
        <v>22.418589070788869</v>
      </c>
      <c r="EG16" s="7">
        <v>22.418589070788869</v>
      </c>
      <c r="EH16" s="7">
        <v>22.418589070788869</v>
      </c>
      <c r="EI16" s="7">
        <v>22.418589070788869</v>
      </c>
      <c r="EJ16" s="7">
        <v>35.930535144347431</v>
      </c>
      <c r="EK16" s="7">
        <v>48.733661954431021</v>
      </c>
      <c r="EL16" s="7">
        <v>35.930535144347431</v>
      </c>
      <c r="EM16" s="7">
        <v>48.733661954431021</v>
      </c>
      <c r="EN16" s="7">
        <v>59.026460940738971</v>
      </c>
      <c r="EO16" s="7">
        <v>59.026460940738971</v>
      </c>
      <c r="EP16" s="7">
        <v>21.382994309030739</v>
      </c>
      <c r="EQ16" s="7">
        <v>21.382994309030739</v>
      </c>
      <c r="ER16" s="7">
        <v>21.382994309030739</v>
      </c>
      <c r="ES16" s="7">
        <v>21.382994309030739</v>
      </c>
      <c r="ET16" s="7">
        <v>17.235893271674502</v>
      </c>
      <c r="EU16" s="7">
        <v>17.235893271674502</v>
      </c>
      <c r="EV16" s="7">
        <v>40.480418625180427</v>
      </c>
      <c r="EW16" s="7">
        <v>40.480418625180427</v>
      </c>
      <c r="EX16" s="7">
        <v>40.480418625180427</v>
      </c>
      <c r="EY16" s="7">
        <v>40.480418625180427</v>
      </c>
      <c r="EZ16" s="7">
        <v>40.480418625180427</v>
      </c>
      <c r="FA16" s="7">
        <v>40.480418625180427</v>
      </c>
      <c r="FB16" s="7">
        <v>39.357530229519014</v>
      </c>
      <c r="FC16" s="7">
        <v>29.509627404318177</v>
      </c>
      <c r="FD16" s="7">
        <v>38.917147438005948</v>
      </c>
      <c r="FE16" s="7">
        <v>39.357530229519014</v>
      </c>
      <c r="FF16" s="7">
        <v>29.509627404318177</v>
      </c>
      <c r="FG16" s="7">
        <v>38.917147438005948</v>
      </c>
      <c r="FH16" s="7">
        <v>29.509627404318177</v>
      </c>
      <c r="FI16" s="7">
        <v>38.917147438005948</v>
      </c>
      <c r="FJ16" s="7">
        <v>29.509627404318177</v>
      </c>
      <c r="FK16" s="7">
        <v>38.917147438005948</v>
      </c>
      <c r="FL16" s="7">
        <v>20.40318610720232</v>
      </c>
      <c r="FM16" s="7">
        <v>20.40318610720232</v>
      </c>
      <c r="FN16" s="7">
        <v>20.40318610720232</v>
      </c>
      <c r="FO16" s="7">
        <v>20.40318610720232</v>
      </c>
      <c r="FP16" s="7">
        <v>34.162146575225812</v>
      </c>
      <c r="FQ16" s="7">
        <v>44.816669386129057</v>
      </c>
      <c r="FR16" s="7">
        <v>34.162146575225812</v>
      </c>
      <c r="FS16" s="7">
        <v>44.816669386129057</v>
      </c>
      <c r="FT16" s="7">
        <v>40.480418625180427</v>
      </c>
      <c r="FU16" s="7">
        <v>40.480418625180427</v>
      </c>
      <c r="FV16" s="7">
        <v>40.480418625180427</v>
      </c>
      <c r="FW16" s="7">
        <v>40.480418625180427</v>
      </c>
      <c r="FX16" s="7">
        <v>31.737691442105589</v>
      </c>
      <c r="FY16" s="7">
        <v>43.483933460343025</v>
      </c>
      <c r="FZ16" s="7">
        <v>31.737691442105589</v>
      </c>
      <c r="GA16" s="7">
        <v>43.483933460343025</v>
      </c>
      <c r="GB16" s="7">
        <v>45.030605151346144</v>
      </c>
      <c r="GC16" s="7">
        <v>45.030605151346144</v>
      </c>
      <c r="GD16" s="7">
        <v>45.030605151346144</v>
      </c>
      <c r="GE16" s="7">
        <v>45.030605151346144</v>
      </c>
      <c r="GF16" s="7">
        <v>59.026460940738971</v>
      </c>
      <c r="GG16" s="7">
        <v>59.026460940738971</v>
      </c>
      <c r="GH16" s="7">
        <v>59.026460940738971</v>
      </c>
      <c r="GI16" s="7">
        <v>59.026460940738971</v>
      </c>
      <c r="GJ16" s="7">
        <v>32.499414486099653</v>
      </c>
      <c r="GK16" s="7">
        <v>32.499414486099653</v>
      </c>
      <c r="GL16" s="7">
        <v>32.499414486099653</v>
      </c>
      <c r="GM16" s="7">
        <v>32.499414486099653</v>
      </c>
      <c r="GN16" s="7">
        <v>12.367573823991229</v>
      </c>
      <c r="GO16" s="7">
        <v>19.040908620897376</v>
      </c>
      <c r="GP16" s="7">
        <v>12.367573823991229</v>
      </c>
      <c r="GQ16" s="7">
        <v>19.040908620897376</v>
      </c>
      <c r="GR16" s="7">
        <v>66.785312630953072</v>
      </c>
      <c r="GS16" s="7">
        <v>66.785312630953072</v>
      </c>
      <c r="GT16" s="7">
        <v>66.785312630953072</v>
      </c>
      <c r="GU16" s="7">
        <v>66.785312630953072</v>
      </c>
      <c r="GV16" s="7">
        <v>38.582368493475066</v>
      </c>
      <c r="GW16" s="7">
        <v>38.582368493475066</v>
      </c>
      <c r="GX16" s="7">
        <v>38.582368493475066</v>
      </c>
      <c r="GY16" s="7">
        <v>38.582368493475066</v>
      </c>
      <c r="GZ16" s="7">
        <v>59.002880169061449</v>
      </c>
      <c r="HA16" s="7">
        <v>59.002880169061449</v>
      </c>
    </row>
    <row r="17" spans="1:209" ht="15" x14ac:dyDescent="0.25"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U17" s="14"/>
      <c r="AV17" s="14"/>
      <c r="AW17" s="14"/>
      <c r="AX17" s="14"/>
      <c r="AY17" s="14"/>
      <c r="AZ17" s="14"/>
      <c r="BA17" s="14"/>
      <c r="BB17" s="14"/>
      <c r="BC17" s="15"/>
      <c r="BD17" s="15"/>
      <c r="BE17" s="14"/>
      <c r="BF17" s="14"/>
      <c r="BG17" s="14"/>
      <c r="BH17" s="14"/>
      <c r="BI17" s="14"/>
      <c r="BJ17" s="14"/>
      <c r="BM17" s="7" cm="1">
        <f t="array" ref="BM17">INDEX($HD$3:$HD$14,BN17,1)</f>
        <v>31</v>
      </c>
      <c r="BN17" s="7">
        <v>1</v>
      </c>
      <c r="BO17" s="7">
        <v>14</v>
      </c>
      <c r="BP17" s="7">
        <v>46.483954558460596</v>
      </c>
      <c r="BQ17" s="7">
        <v>46.483954558460596</v>
      </c>
      <c r="BR17" s="7">
        <v>46.483954558460596</v>
      </c>
      <c r="BS17" s="7">
        <v>46.483954558460596</v>
      </c>
      <c r="BT17" s="7">
        <v>39.461208292448724</v>
      </c>
      <c r="BU17" s="7">
        <v>39.461208292448724</v>
      </c>
      <c r="BV17" s="7">
        <v>39.461208292448724</v>
      </c>
      <c r="BW17" s="7">
        <v>39.461208292448724</v>
      </c>
      <c r="BX17" s="7">
        <v>38.162918741891467</v>
      </c>
      <c r="BY17" s="7">
        <v>38.162918741891467</v>
      </c>
      <c r="BZ17" s="7">
        <v>39.461208292448724</v>
      </c>
      <c r="CA17" s="7">
        <v>39.461208292448724</v>
      </c>
      <c r="CB17" s="7">
        <v>39.461208292448724</v>
      </c>
      <c r="CC17" s="7">
        <v>39.461208292448724</v>
      </c>
      <c r="CD17" s="7">
        <v>46.167212344721449</v>
      </c>
      <c r="CE17" s="7">
        <v>46.167212344721449</v>
      </c>
      <c r="CF17" s="7">
        <v>46.167212344721449</v>
      </c>
      <c r="CG17" s="7">
        <v>46.167212344721449</v>
      </c>
      <c r="CH17" s="7">
        <v>46.167212344721449</v>
      </c>
      <c r="CI17" s="7">
        <v>46.167212344721449</v>
      </c>
      <c r="CJ17" s="7">
        <v>34.876634592243427</v>
      </c>
      <c r="CK17" s="7">
        <v>34.876634592243427</v>
      </c>
      <c r="CL17" s="7">
        <v>34.876634592243427</v>
      </c>
      <c r="CM17" s="7">
        <v>34.876634592243427</v>
      </c>
      <c r="CN17" s="7">
        <v>34.876634592243427</v>
      </c>
      <c r="CO17" s="7">
        <v>34.876634592243427</v>
      </c>
      <c r="CP17" s="7">
        <v>34.876634592243427</v>
      </c>
      <c r="CQ17" s="7">
        <v>34.876634592243427</v>
      </c>
      <c r="CR17" s="7">
        <v>57.3062484740909</v>
      </c>
      <c r="CS17" s="7">
        <v>57.3062484740909</v>
      </c>
      <c r="CT17" s="7">
        <v>57.3062484740909</v>
      </c>
      <c r="CU17" s="7">
        <v>57.3062484740909</v>
      </c>
      <c r="CV17" s="7">
        <v>31.91812910961141</v>
      </c>
      <c r="CW17" s="7">
        <v>31.91812910961141</v>
      </c>
      <c r="CX17" s="7">
        <v>31.91812910961141</v>
      </c>
      <c r="CY17" s="7">
        <v>31.91812910961141</v>
      </c>
      <c r="CZ17" s="7">
        <v>46.167212344721449</v>
      </c>
      <c r="DA17" s="7">
        <v>46.167212344721449</v>
      </c>
      <c r="DB17" s="7">
        <v>46.167212344721449</v>
      </c>
      <c r="DC17" s="7">
        <v>46.167212344721449</v>
      </c>
      <c r="DD17" s="7">
        <v>27.652235252923774</v>
      </c>
      <c r="DE17" s="7">
        <v>27.652235252923774</v>
      </c>
      <c r="DF17" s="7">
        <v>27.652235252923774</v>
      </c>
      <c r="DG17" s="7">
        <v>27.652235252923774</v>
      </c>
      <c r="DH17" s="7">
        <v>46.483954558460596</v>
      </c>
      <c r="DI17" s="7">
        <v>46.483954558460596</v>
      </c>
      <c r="DJ17" s="7">
        <v>46.483954558460596</v>
      </c>
      <c r="DK17" s="7">
        <v>46.483954558460596</v>
      </c>
      <c r="DL17" s="7">
        <v>38.162918741891467</v>
      </c>
      <c r="DM17" s="7">
        <v>38.162918741891467</v>
      </c>
      <c r="DN17" s="7">
        <v>38.162918741891467</v>
      </c>
      <c r="DO17" s="7">
        <v>38.162918741891467</v>
      </c>
      <c r="DP17" s="7">
        <v>41.812131316137815</v>
      </c>
      <c r="DQ17" s="7">
        <v>41.812131316137815</v>
      </c>
      <c r="DR17" s="7">
        <v>41.812131316137815</v>
      </c>
      <c r="DS17" s="7">
        <v>41.812131316137815</v>
      </c>
      <c r="DT17" s="7">
        <v>30.870317652497047</v>
      </c>
      <c r="DU17" s="7">
        <v>30.870317652497047</v>
      </c>
      <c r="DV17" s="7">
        <v>30.870317652497047</v>
      </c>
      <c r="DW17" s="7">
        <v>30.870317652497047</v>
      </c>
      <c r="DX17" s="7">
        <v>43.705256533467654</v>
      </c>
      <c r="DY17" s="7">
        <v>43.705256533467654</v>
      </c>
      <c r="DZ17" s="7">
        <v>43.705256533467654</v>
      </c>
      <c r="EA17" s="7">
        <v>43.705256533467654</v>
      </c>
      <c r="EB17" s="7">
        <v>19.75108411996337</v>
      </c>
      <c r="EC17" s="7">
        <v>19.75108411996337</v>
      </c>
      <c r="ED17" s="7">
        <v>19.75108411996337</v>
      </c>
      <c r="EE17" s="7">
        <v>19.75108411996337</v>
      </c>
      <c r="EF17" s="7">
        <v>20.622862540787317</v>
      </c>
      <c r="EG17" s="7">
        <v>20.622862540787317</v>
      </c>
      <c r="EH17" s="7">
        <v>20.622862540787317</v>
      </c>
      <c r="EI17" s="7">
        <v>20.622862540787317</v>
      </c>
      <c r="EJ17" s="7">
        <v>34.485869211146671</v>
      </c>
      <c r="EK17" s="7">
        <v>47.64537839720964</v>
      </c>
      <c r="EL17" s="7">
        <v>34.485869211146671</v>
      </c>
      <c r="EM17" s="7">
        <v>47.64537839720964</v>
      </c>
      <c r="EN17" s="7">
        <v>56.347549571046898</v>
      </c>
      <c r="EO17" s="7">
        <v>56.347549571046898</v>
      </c>
      <c r="EP17" s="7">
        <v>19.75108411996337</v>
      </c>
      <c r="EQ17" s="7">
        <v>19.75108411996337</v>
      </c>
      <c r="ER17" s="7">
        <v>19.75108411996337</v>
      </c>
      <c r="ES17" s="7">
        <v>19.75108411996337</v>
      </c>
      <c r="ET17" s="7">
        <v>15.403378713136366</v>
      </c>
      <c r="EU17" s="7">
        <v>15.403378713136366</v>
      </c>
      <c r="EV17" s="7">
        <v>34.028361440445778</v>
      </c>
      <c r="EW17" s="7">
        <v>34.028361440445778</v>
      </c>
      <c r="EX17" s="7">
        <v>34.028361440445778</v>
      </c>
      <c r="EY17" s="7">
        <v>34.028361440445778</v>
      </c>
      <c r="EZ17" s="7">
        <v>34.028361440445778</v>
      </c>
      <c r="FA17" s="7">
        <v>34.028361440445778</v>
      </c>
      <c r="FB17" s="7">
        <v>38.026793585397378</v>
      </c>
      <c r="FC17" s="7">
        <v>31.132756849541128</v>
      </c>
      <c r="FD17" s="7">
        <v>40.068105213762536</v>
      </c>
      <c r="FE17" s="7">
        <v>38.026793585397378</v>
      </c>
      <c r="FF17" s="7">
        <v>31.132756849541128</v>
      </c>
      <c r="FG17" s="7">
        <v>40.068105213762536</v>
      </c>
      <c r="FH17" s="7">
        <v>31.132756849541128</v>
      </c>
      <c r="FI17" s="7">
        <v>40.068105213762536</v>
      </c>
      <c r="FJ17" s="7">
        <v>31.132756849541128</v>
      </c>
      <c r="FK17" s="7">
        <v>40.068105213762536</v>
      </c>
      <c r="FL17" s="7">
        <v>19.08146662451319</v>
      </c>
      <c r="FM17" s="7">
        <v>19.08146662451319</v>
      </c>
      <c r="FN17" s="7">
        <v>19.08146662451319</v>
      </c>
      <c r="FO17" s="7">
        <v>19.08146662451319</v>
      </c>
      <c r="FP17" s="7">
        <v>37.587688282646695</v>
      </c>
      <c r="FQ17" s="7">
        <v>48.710018912966262</v>
      </c>
      <c r="FR17" s="7">
        <v>37.587688282646695</v>
      </c>
      <c r="FS17" s="7">
        <v>48.710018912966262</v>
      </c>
      <c r="FT17" s="7">
        <v>34.028361440445778</v>
      </c>
      <c r="FU17" s="7">
        <v>34.028361440445778</v>
      </c>
      <c r="FV17" s="7">
        <v>34.028361440445778</v>
      </c>
      <c r="FW17" s="7">
        <v>34.028361440445778</v>
      </c>
      <c r="FX17" s="7">
        <v>31.618920431495575</v>
      </c>
      <c r="FY17" s="7">
        <v>43.301252869936974</v>
      </c>
      <c r="FZ17" s="7">
        <v>31.618920431495575</v>
      </c>
      <c r="GA17" s="7">
        <v>43.301252869936974</v>
      </c>
      <c r="GB17" s="7">
        <v>43.705256533467654</v>
      </c>
      <c r="GC17" s="7">
        <v>43.705256533467654</v>
      </c>
      <c r="GD17" s="7">
        <v>43.705256533467654</v>
      </c>
      <c r="GE17" s="7">
        <v>43.705256533467654</v>
      </c>
      <c r="GF17" s="7">
        <v>56.347549571046898</v>
      </c>
      <c r="GG17" s="7">
        <v>56.347549571046898</v>
      </c>
      <c r="GH17" s="7">
        <v>56.347549571046898</v>
      </c>
      <c r="GI17" s="7">
        <v>56.347549571046898</v>
      </c>
      <c r="GJ17" s="7">
        <v>31.186351192828461</v>
      </c>
      <c r="GK17" s="7">
        <v>31.186351192828461</v>
      </c>
      <c r="GL17" s="7">
        <v>31.186351192828461</v>
      </c>
      <c r="GM17" s="7">
        <v>31.186351192828461</v>
      </c>
      <c r="GN17" s="7">
        <v>13.869412063338732</v>
      </c>
      <c r="GO17" s="7">
        <v>21.231733979026362</v>
      </c>
      <c r="GP17" s="7">
        <v>13.869412063338732</v>
      </c>
      <c r="GQ17" s="7">
        <v>21.231733979026362</v>
      </c>
      <c r="GR17" s="7">
        <v>65.514613865718559</v>
      </c>
      <c r="GS17" s="7">
        <v>65.514613865718559</v>
      </c>
      <c r="GT17" s="7">
        <v>65.514613865718559</v>
      </c>
      <c r="GU17" s="7">
        <v>65.514613865718559</v>
      </c>
      <c r="GV17" s="7">
        <v>37.761877005659734</v>
      </c>
      <c r="GW17" s="7">
        <v>37.761877005659734</v>
      </c>
      <c r="GX17" s="7">
        <v>37.761877005659734</v>
      </c>
      <c r="GY17" s="7">
        <v>37.761877005659734</v>
      </c>
      <c r="GZ17" s="7">
        <v>61.129278228959045</v>
      </c>
      <c r="HA17" s="7">
        <v>61.129278228959045</v>
      </c>
    </row>
    <row r="18" spans="1:209" ht="15" x14ac:dyDescent="0.25">
      <c r="A18" s="7" t="s">
        <v>68</v>
      </c>
      <c r="B18" s="7">
        <v>1</v>
      </c>
      <c r="C18" s="7" t="s">
        <v>64</v>
      </c>
      <c r="D18" s="19">
        <f t="shared" ref="D18:M18" si="8">IF($B18&gt;D$9,"",D$12*D$11*(1+inflation)^($B18-1)+D$13*(1+inflation)^(D$3+$B18-1-$B$13)+D$14*(1+inflation)^(D$3+$B18-1-$B$14))</f>
        <v>121.87843608118983</v>
      </c>
      <c r="E18" s="19">
        <f t="shared" si="8"/>
        <v>122.60687305621204</v>
      </c>
      <c r="F18" s="19">
        <f t="shared" si="8"/>
        <v>123.30914836303026</v>
      </c>
      <c r="G18" s="19">
        <f t="shared" si="8"/>
        <v>123.98377517898325</v>
      </c>
      <c r="H18" s="19">
        <f t="shared" si="8"/>
        <v>125.75126858214333</v>
      </c>
      <c r="I18" s="19">
        <f t="shared" si="8"/>
        <v>127.53690271796034</v>
      </c>
      <c r="J18" s="19">
        <f t="shared" si="8"/>
        <v>129.34062839188007</v>
      </c>
      <c r="K18" s="19">
        <f t="shared" si="8"/>
        <v>131.1623858971771</v>
      </c>
      <c r="L18" s="19">
        <f t="shared" si="8"/>
        <v>133.00210413677357</v>
      </c>
      <c r="M18" s="19">
        <f t="shared" si="8"/>
        <v>134.8597005405787</v>
      </c>
      <c r="N18" s="19">
        <f t="shared" ref="N18:W18" si="9">IF($B18&gt;N$9,"",N$12*N$11*(1+inflation)^($B18-1)+N$13*(1+inflation)^(N$3+$B18-1-$B$13)+N$14*(1+inflation)^(N$3+$B18-1-$B$14))</f>
        <v>136.73508028308586</v>
      </c>
      <c r="O18" s="19">
        <f t="shared" si="9"/>
        <v>138.62813576889153</v>
      </c>
      <c r="P18" s="19">
        <f t="shared" si="9"/>
        <v>140.53874647418567</v>
      </c>
      <c r="Q18" s="19">
        <f t="shared" si="9"/>
        <v>142.46677826468689</v>
      </c>
      <c r="R18" s="19">
        <f t="shared" si="9"/>
        <v>144.41208254196093</v>
      </c>
      <c r="S18" s="19">
        <f t="shared" si="9"/>
        <v>146.3744961857945</v>
      </c>
      <c r="T18" s="19">
        <f t="shared" si="9"/>
        <v>148.35384062144914</v>
      </c>
      <c r="U18" s="19">
        <f t="shared" si="9"/>
        <v>150.34992150724108</v>
      </c>
      <c r="V18" s="19">
        <f t="shared" si="9"/>
        <v>152.36252789904557</v>
      </c>
      <c r="W18" s="19">
        <f t="shared" si="9"/>
        <v>121.87843608118983</v>
      </c>
      <c r="X18" s="19">
        <f t="shared" ref="X18:AG18" si="10">IF($B18&gt;X$9,"",X$12*X$11*(1+inflation)^($B18-1)+X$13*(1+inflation)^(X$3+$B18-1-$B$13)+X$14*(1+inflation)^(X$3+$B18-1-$B$14))</f>
        <v>122.60687305621204</v>
      </c>
      <c r="Y18" s="19">
        <f t="shared" si="10"/>
        <v>123.30914836303026</v>
      </c>
      <c r="Z18" s="19">
        <f t="shared" si="10"/>
        <v>123.98377517898325</v>
      </c>
      <c r="AA18" s="19">
        <f t="shared" si="10"/>
        <v>125.75126858214333</v>
      </c>
      <c r="AB18" s="19">
        <f t="shared" si="10"/>
        <v>127.53690271796034</v>
      </c>
      <c r="AC18" s="19">
        <f t="shared" si="10"/>
        <v>129.34062839188007</v>
      </c>
      <c r="AD18" s="19">
        <f t="shared" si="10"/>
        <v>131.1623858971771</v>
      </c>
      <c r="AE18" s="19">
        <f t="shared" si="10"/>
        <v>133.00210413677357</v>
      </c>
      <c r="AF18" s="19">
        <f t="shared" si="10"/>
        <v>134.8597005405787</v>
      </c>
      <c r="AG18" s="19">
        <f t="shared" si="10"/>
        <v>136.73508028308586</v>
      </c>
      <c r="AH18" s="19">
        <f t="shared" ref="AH18:AO18" si="11">IF($B18&gt;AH$9,"",AH$12*AH$11*(1+inflation)^($B18-1)+AH$13*(1+inflation)^(AH$3+$B18-1-$B$13)+AH$14*(1+inflation)^(AH$3+$B18-1-$B$14))</f>
        <v>138.62813576889153</v>
      </c>
      <c r="AI18" s="19">
        <f t="shared" si="11"/>
        <v>140.53874647418567</v>
      </c>
      <c r="AJ18" s="19">
        <f t="shared" si="11"/>
        <v>142.46677826468689</v>
      </c>
      <c r="AK18" s="19">
        <f t="shared" si="11"/>
        <v>144.41208254196093</v>
      </c>
      <c r="AL18" s="19">
        <f t="shared" si="11"/>
        <v>146.3744961857945</v>
      </c>
      <c r="AM18" s="19">
        <f t="shared" si="11"/>
        <v>148.35384062144914</v>
      </c>
      <c r="AN18" s="19">
        <f t="shared" si="11"/>
        <v>150.34992150724108</v>
      </c>
      <c r="AO18" s="19">
        <f t="shared" si="11"/>
        <v>152.36252789904557</v>
      </c>
      <c r="AS18"/>
      <c r="AU18" s="14"/>
      <c r="AV18" s="14"/>
      <c r="AW18" s="14"/>
      <c r="AX18" s="14"/>
      <c r="AY18" s="14"/>
      <c r="AZ18" s="14"/>
      <c r="BA18" s="14"/>
      <c r="BB18" s="14"/>
      <c r="BC18" s="15"/>
      <c r="BD18" s="15"/>
      <c r="BE18" s="14"/>
      <c r="BF18" s="14"/>
      <c r="BG18" s="14"/>
      <c r="BH18" s="14"/>
      <c r="BI18" s="14"/>
      <c r="BJ18" s="14"/>
      <c r="BM18" s="7" cm="1">
        <f t="array" ref="BM18">INDEX($HD$3:$HD$14,BN18,1)</f>
        <v>31</v>
      </c>
      <c r="BN18" s="7">
        <v>1</v>
      </c>
      <c r="BO18" s="7">
        <v>15</v>
      </c>
      <c r="BP18" s="7">
        <v>39.295263597614337</v>
      </c>
      <c r="BQ18" s="7">
        <v>39.295263597614337</v>
      </c>
      <c r="BR18" s="7">
        <v>39.295263597614337</v>
      </c>
      <c r="BS18" s="7">
        <v>39.295263597614337</v>
      </c>
      <c r="BT18" s="7">
        <v>30.496236233253651</v>
      </c>
      <c r="BU18" s="7">
        <v>30.496236233253651</v>
      </c>
      <c r="BV18" s="7">
        <v>30.496236233253651</v>
      </c>
      <c r="BW18" s="7">
        <v>30.496236233253651</v>
      </c>
      <c r="BX18" s="7">
        <v>25.983718124001509</v>
      </c>
      <c r="BY18" s="7">
        <v>25.983718124001509</v>
      </c>
      <c r="BZ18" s="7">
        <v>30.496236233253651</v>
      </c>
      <c r="CA18" s="7">
        <v>30.496236233253651</v>
      </c>
      <c r="CB18" s="7">
        <v>30.496236233253651</v>
      </c>
      <c r="CC18" s="7">
        <v>30.496236233253651</v>
      </c>
      <c r="CD18" s="7">
        <v>42.093173688546905</v>
      </c>
      <c r="CE18" s="7">
        <v>42.093173688546905</v>
      </c>
      <c r="CF18" s="7">
        <v>42.093173688546905</v>
      </c>
      <c r="CG18" s="7">
        <v>42.093173688546905</v>
      </c>
      <c r="CH18" s="7">
        <v>42.093173688546905</v>
      </c>
      <c r="CI18" s="7">
        <v>42.093173688546905</v>
      </c>
      <c r="CJ18" s="7">
        <v>24.861344465325519</v>
      </c>
      <c r="CK18" s="7">
        <v>24.861344465325519</v>
      </c>
      <c r="CL18" s="7">
        <v>24.861344465325519</v>
      </c>
      <c r="CM18" s="7">
        <v>24.861344465325519</v>
      </c>
      <c r="CN18" s="7">
        <v>24.861344465325519</v>
      </c>
      <c r="CO18" s="7">
        <v>24.861344465325519</v>
      </c>
      <c r="CP18" s="7">
        <v>24.861344465325519</v>
      </c>
      <c r="CQ18" s="7">
        <v>24.861344465325519</v>
      </c>
      <c r="CR18" s="7">
        <v>57.463360475628903</v>
      </c>
      <c r="CS18" s="7">
        <v>57.463360475628903</v>
      </c>
      <c r="CT18" s="7">
        <v>57.463360475628903</v>
      </c>
      <c r="CU18" s="7">
        <v>57.463360475628903</v>
      </c>
      <c r="CV18" s="7">
        <v>19.416582277354827</v>
      </c>
      <c r="CW18" s="7">
        <v>19.416582277354827</v>
      </c>
      <c r="CX18" s="7">
        <v>19.416582277354827</v>
      </c>
      <c r="CY18" s="7">
        <v>19.416582277354827</v>
      </c>
      <c r="CZ18" s="7">
        <v>42.093173688546905</v>
      </c>
      <c r="DA18" s="7">
        <v>42.093173688546905</v>
      </c>
      <c r="DB18" s="7">
        <v>42.093173688546905</v>
      </c>
      <c r="DC18" s="7">
        <v>42.093173688546905</v>
      </c>
      <c r="DD18" s="7">
        <v>10.805232340750736</v>
      </c>
      <c r="DE18" s="7">
        <v>10.805232340750736</v>
      </c>
      <c r="DF18" s="7">
        <v>10.805232340750736</v>
      </c>
      <c r="DG18" s="7">
        <v>10.805232340750736</v>
      </c>
      <c r="DH18" s="7">
        <v>39.295263597614337</v>
      </c>
      <c r="DI18" s="7">
        <v>39.295263597614337</v>
      </c>
      <c r="DJ18" s="7">
        <v>39.295263597614337</v>
      </c>
      <c r="DK18" s="7">
        <v>39.295263597614337</v>
      </c>
      <c r="DL18" s="7">
        <v>25.983718124001509</v>
      </c>
      <c r="DM18" s="7">
        <v>25.983718124001509</v>
      </c>
      <c r="DN18" s="7">
        <v>25.983718124001509</v>
      </c>
      <c r="DO18" s="7">
        <v>25.983718124001509</v>
      </c>
      <c r="DP18" s="7">
        <v>34.527720527615799</v>
      </c>
      <c r="DQ18" s="7">
        <v>34.527720527615799</v>
      </c>
      <c r="DR18" s="7">
        <v>34.527720527615799</v>
      </c>
      <c r="DS18" s="7">
        <v>34.527720527615799</v>
      </c>
      <c r="DT18" s="7">
        <v>15.304489064939903</v>
      </c>
      <c r="DU18" s="7">
        <v>15.304489064939903</v>
      </c>
      <c r="DV18" s="7">
        <v>15.304489064939903</v>
      </c>
      <c r="DW18" s="7">
        <v>15.304489064939903</v>
      </c>
      <c r="DX18" s="7">
        <v>46.663523493381192</v>
      </c>
      <c r="DY18" s="7">
        <v>46.663523493381192</v>
      </c>
      <c r="DZ18" s="7">
        <v>46.663523493381192</v>
      </c>
      <c r="EA18" s="7">
        <v>46.663523493381192</v>
      </c>
      <c r="EB18" s="7">
        <v>22.666270621854814</v>
      </c>
      <c r="EC18" s="7">
        <v>22.666270621854814</v>
      </c>
      <c r="ED18" s="7">
        <v>22.666270621854814</v>
      </c>
      <c r="EE18" s="7">
        <v>22.666270621854814</v>
      </c>
      <c r="EF18" s="7">
        <v>17.580285814217021</v>
      </c>
      <c r="EG18" s="7">
        <v>17.580285814217021</v>
      </c>
      <c r="EH18" s="7">
        <v>17.580285814217021</v>
      </c>
      <c r="EI18" s="7">
        <v>17.580285814217021</v>
      </c>
      <c r="EJ18" s="7">
        <v>33.036477256064494</v>
      </c>
      <c r="EK18" s="7">
        <v>45.516733855752193</v>
      </c>
      <c r="EL18" s="7">
        <v>33.036477256064494</v>
      </c>
      <c r="EM18" s="7">
        <v>45.516733855752193</v>
      </c>
      <c r="EN18" s="7">
        <v>53.141746378780148</v>
      </c>
      <c r="EO18" s="7">
        <v>53.141746378780148</v>
      </c>
      <c r="EP18" s="7">
        <v>22.666270621854814</v>
      </c>
      <c r="EQ18" s="7">
        <v>22.666270621854814</v>
      </c>
      <c r="ER18" s="7">
        <v>22.666270621854814</v>
      </c>
      <c r="ES18" s="7">
        <v>22.666270621854814</v>
      </c>
      <c r="ET18" s="7">
        <v>16.056914075413484</v>
      </c>
      <c r="EU18" s="7">
        <v>16.056914075413484</v>
      </c>
      <c r="EV18" s="7">
        <v>37.056338109834314</v>
      </c>
      <c r="EW18" s="7">
        <v>37.056338109834314</v>
      </c>
      <c r="EX18" s="7">
        <v>37.056338109834314</v>
      </c>
      <c r="EY18" s="7">
        <v>37.056338109834314</v>
      </c>
      <c r="EZ18" s="7">
        <v>37.056338109834314</v>
      </c>
      <c r="FA18" s="7">
        <v>37.056338109834314</v>
      </c>
      <c r="FB18" s="7">
        <v>38.231604679614321</v>
      </c>
      <c r="FC18" s="7">
        <v>32.152976526222858</v>
      </c>
      <c r="FD18" s="7">
        <v>40.498241594583597</v>
      </c>
      <c r="FE18" s="7">
        <v>38.231604679614321</v>
      </c>
      <c r="FF18" s="7">
        <v>32.152976526222858</v>
      </c>
      <c r="FG18" s="7">
        <v>40.498241594583597</v>
      </c>
      <c r="FH18" s="7">
        <v>32.152976526222858</v>
      </c>
      <c r="FI18" s="7">
        <v>40.498241594583597</v>
      </c>
      <c r="FJ18" s="7">
        <v>32.152976526222858</v>
      </c>
      <c r="FK18" s="7">
        <v>40.498241594583597</v>
      </c>
      <c r="FL18" s="7">
        <v>19.955717593941312</v>
      </c>
      <c r="FM18" s="7">
        <v>19.955717593941312</v>
      </c>
      <c r="FN18" s="7">
        <v>19.955717593941312</v>
      </c>
      <c r="FO18" s="7">
        <v>19.955717593941312</v>
      </c>
      <c r="FP18" s="7">
        <v>40.95587578208066</v>
      </c>
      <c r="FQ18" s="7">
        <v>53.674756190114365</v>
      </c>
      <c r="FR18" s="7">
        <v>40.95587578208066</v>
      </c>
      <c r="FS18" s="7">
        <v>53.674756190114365</v>
      </c>
      <c r="FT18" s="7">
        <v>37.056338109834314</v>
      </c>
      <c r="FU18" s="7">
        <v>37.056338109834314</v>
      </c>
      <c r="FV18" s="7">
        <v>37.056338109834314</v>
      </c>
      <c r="FW18" s="7">
        <v>37.056338109834314</v>
      </c>
      <c r="FX18" s="7">
        <v>31.845402628957459</v>
      </c>
      <c r="FY18" s="7">
        <v>42.55571394965682</v>
      </c>
      <c r="FZ18" s="7">
        <v>31.845402628957459</v>
      </c>
      <c r="GA18" s="7">
        <v>42.55571394965682</v>
      </c>
      <c r="GB18" s="7">
        <v>46.663523493381192</v>
      </c>
      <c r="GC18" s="7">
        <v>46.663523493381192</v>
      </c>
      <c r="GD18" s="7">
        <v>46.663523493381192</v>
      </c>
      <c r="GE18" s="7">
        <v>46.663523493381192</v>
      </c>
      <c r="GF18" s="7">
        <v>53.141746378780148</v>
      </c>
      <c r="GG18" s="7">
        <v>53.141746378780148</v>
      </c>
      <c r="GH18" s="7">
        <v>53.141746378780148</v>
      </c>
      <c r="GI18" s="7">
        <v>53.141746378780148</v>
      </c>
      <c r="GJ18" s="7">
        <v>30.864249152315253</v>
      </c>
      <c r="GK18" s="7">
        <v>30.864249152315253</v>
      </c>
      <c r="GL18" s="7">
        <v>30.864249152315253</v>
      </c>
      <c r="GM18" s="7">
        <v>30.864249152315253</v>
      </c>
      <c r="GN18" s="7">
        <v>16.948194924510268</v>
      </c>
      <c r="GO18" s="7">
        <v>25.185379876020527</v>
      </c>
      <c r="GP18" s="7">
        <v>16.948194924510268</v>
      </c>
      <c r="GQ18" s="7">
        <v>25.185379876020527</v>
      </c>
      <c r="GR18" s="7">
        <v>59.879144934662811</v>
      </c>
      <c r="GS18" s="7">
        <v>59.879144934662811</v>
      </c>
      <c r="GT18" s="7">
        <v>59.879144934662811</v>
      </c>
      <c r="GU18" s="7">
        <v>59.879144934662811</v>
      </c>
      <c r="GV18" s="7">
        <v>24.899979144063071</v>
      </c>
      <c r="GW18" s="7">
        <v>24.899979144063071</v>
      </c>
      <c r="GX18" s="7">
        <v>24.899979144063071</v>
      </c>
      <c r="GY18" s="7">
        <v>24.899979144063071</v>
      </c>
      <c r="GZ18" s="7">
        <v>60.41117730052494</v>
      </c>
      <c r="HA18" s="7">
        <v>60.41117730052494</v>
      </c>
    </row>
    <row r="19" spans="1:209" ht="15" x14ac:dyDescent="0.25">
      <c r="A19" s="7" t="s">
        <v>69</v>
      </c>
      <c r="B19" s="7">
        <f t="shared" ref="B19:B47" si="12">B18+1</f>
        <v>2</v>
      </c>
      <c r="C19" s="7" t="s">
        <v>64</v>
      </c>
      <c r="D19" s="19">
        <f t="shared" ref="D19:M19" si="13">IF($B19&gt;D$9,"",D$12*D$11*(1+inflation)^($B19-1)+D$13*(1+inflation)^(D$3+$B19-1-$B$13)+D$14*(1+inflation)^(D$3+$B19-1-$B$14))</f>
        <v>124.53538598775978</v>
      </c>
      <c r="E19" s="19">
        <f t="shared" si="13"/>
        <v>125.27970288883748</v>
      </c>
      <c r="F19" s="19">
        <f t="shared" si="13"/>
        <v>125.99728779734433</v>
      </c>
      <c r="G19" s="19">
        <f t="shared" si="13"/>
        <v>126.6866214778851</v>
      </c>
      <c r="H19" s="19">
        <f t="shared" si="13"/>
        <v>128.49264623723406</v>
      </c>
      <c r="I19" s="19">
        <f t="shared" si="13"/>
        <v>130.3172071972119</v>
      </c>
      <c r="J19" s="19">
        <f t="shared" si="13"/>
        <v>132.16025409082306</v>
      </c>
      <c r="K19" s="19">
        <f t="shared" si="13"/>
        <v>134.02172590973558</v>
      </c>
      <c r="L19" s="19">
        <f t="shared" si="13"/>
        <v>135.90155000695523</v>
      </c>
      <c r="M19" s="19">
        <f t="shared" si="13"/>
        <v>137.79964201236331</v>
      </c>
      <c r="N19" s="19">
        <f t="shared" ref="N19:W19" si="14">IF($B19&gt;N$9,"",N$12*N$11*(1+inflation)^($B19-1)+N$13*(1+inflation)^(N$3+$B19-1-$B$13)+N$14*(1+inflation)^(N$3+$B19-1-$B$14))</f>
        <v>139.71590503325714</v>
      </c>
      <c r="O19" s="19">
        <f t="shared" si="14"/>
        <v>141.65022912865336</v>
      </c>
      <c r="P19" s="19">
        <f t="shared" si="14"/>
        <v>143.60249114732292</v>
      </c>
      <c r="Q19" s="19">
        <f t="shared" si="14"/>
        <v>145.57255403085708</v>
      </c>
      <c r="R19" s="19">
        <f t="shared" si="14"/>
        <v>147.56026594137569</v>
      </c>
      <c r="S19" s="19">
        <f t="shared" si="14"/>
        <v>149.56546020264483</v>
      </c>
      <c r="T19" s="19">
        <f t="shared" si="14"/>
        <v>151.58795434699675</v>
      </c>
      <c r="U19" s="19">
        <f t="shared" si="14"/>
        <v>153.62754979609895</v>
      </c>
      <c r="V19" s="19">
        <f t="shared" si="14"/>
        <v>155.68403100724481</v>
      </c>
      <c r="W19" s="19">
        <f t="shared" si="14"/>
        <v>124.53538598775978</v>
      </c>
      <c r="X19" s="19">
        <f t="shared" ref="X19:AG19" si="15">IF($B19&gt;X$9,"",X$12*X$11*(1+inflation)^($B19-1)+X$13*(1+inflation)^(X$3+$B19-1-$B$13)+X$14*(1+inflation)^(X$3+$B19-1-$B$14))</f>
        <v>125.27970288883748</v>
      </c>
      <c r="Y19" s="19">
        <f t="shared" si="15"/>
        <v>125.99728779734433</v>
      </c>
      <c r="Z19" s="19">
        <f t="shared" si="15"/>
        <v>126.6866214778851</v>
      </c>
      <c r="AA19" s="19">
        <f t="shared" si="15"/>
        <v>128.49264623723406</v>
      </c>
      <c r="AB19" s="19">
        <f t="shared" si="15"/>
        <v>130.3172071972119</v>
      </c>
      <c r="AC19" s="19">
        <f t="shared" si="15"/>
        <v>132.16025409082306</v>
      </c>
      <c r="AD19" s="19">
        <f t="shared" si="15"/>
        <v>134.02172590973558</v>
      </c>
      <c r="AE19" s="19">
        <f t="shared" si="15"/>
        <v>135.90155000695523</v>
      </c>
      <c r="AF19" s="19">
        <f t="shared" si="15"/>
        <v>137.79964201236331</v>
      </c>
      <c r="AG19" s="19">
        <f t="shared" si="15"/>
        <v>139.71590503325714</v>
      </c>
      <c r="AH19" s="19">
        <f t="shared" ref="AH19:AO19" si="16">IF($B19&gt;AH$9,"",AH$12*AH$11*(1+inflation)^($B19-1)+AH$13*(1+inflation)^(AH$3+$B19-1-$B$13)+AH$14*(1+inflation)^(AH$3+$B19-1-$B$14))</f>
        <v>141.65022912865336</v>
      </c>
      <c r="AI19" s="19">
        <f t="shared" si="16"/>
        <v>143.60249114732292</v>
      </c>
      <c r="AJ19" s="19">
        <f t="shared" si="16"/>
        <v>145.57255403085708</v>
      </c>
      <c r="AK19" s="19">
        <f t="shared" si="16"/>
        <v>147.56026594137569</v>
      </c>
      <c r="AL19" s="19">
        <f t="shared" si="16"/>
        <v>149.56546020264483</v>
      </c>
      <c r="AM19" s="19">
        <f t="shared" si="16"/>
        <v>151.58795434699675</v>
      </c>
      <c r="AN19" s="19">
        <f t="shared" si="16"/>
        <v>153.62754979609895</v>
      </c>
      <c r="AO19" s="19">
        <f t="shared" si="16"/>
        <v>155.68403100724481</v>
      </c>
      <c r="AT19"/>
      <c r="AU19" s="14"/>
      <c r="AV19" s="14"/>
      <c r="AW19" s="14"/>
      <c r="AX19" s="14"/>
      <c r="AY19" s="14"/>
      <c r="AZ19" s="14"/>
      <c r="BA19" s="14"/>
      <c r="BB19" s="14"/>
      <c r="BC19" s="15"/>
      <c r="BD19" s="15"/>
      <c r="BE19" s="14"/>
      <c r="BF19" s="14"/>
      <c r="BG19" s="14"/>
      <c r="BH19" s="14"/>
      <c r="BI19" s="14"/>
      <c r="BJ19" s="14"/>
      <c r="BM19" s="7" cm="1">
        <f t="array" ref="BM19">INDEX($HD$3:$HD$14,BN19,1)</f>
        <v>31</v>
      </c>
      <c r="BN19" s="7">
        <v>1</v>
      </c>
      <c r="BO19" s="7">
        <v>16</v>
      </c>
      <c r="BP19" s="7">
        <v>8.2648151723079213</v>
      </c>
      <c r="BQ19" s="7">
        <v>8.2648151723079213</v>
      </c>
      <c r="BR19" s="7">
        <v>8.2648151723079213</v>
      </c>
      <c r="BS19" s="7">
        <v>8.2648151723079213</v>
      </c>
      <c r="BT19" s="7">
        <v>9.4277919767169891</v>
      </c>
      <c r="BU19" s="7">
        <v>9.4277919767169891</v>
      </c>
      <c r="BV19" s="7">
        <v>9.4277919767169891</v>
      </c>
      <c r="BW19" s="7">
        <v>9.4277919767169891</v>
      </c>
      <c r="BX19" s="7">
        <v>3.4682983796510292</v>
      </c>
      <c r="BY19" s="7">
        <v>3.4682983796510292</v>
      </c>
      <c r="BZ19" s="7">
        <v>9.4277919767169891</v>
      </c>
      <c r="CA19" s="7">
        <v>9.4277919767169891</v>
      </c>
      <c r="CB19" s="7">
        <v>9.4277919767169891</v>
      </c>
      <c r="CC19" s="7">
        <v>9.4277919767169891</v>
      </c>
      <c r="CD19" s="7">
        <v>10.655836352357793</v>
      </c>
      <c r="CE19" s="7">
        <v>10.655836352357793</v>
      </c>
      <c r="CF19" s="7">
        <v>10.655836352357793</v>
      </c>
      <c r="CG19" s="7">
        <v>10.655836352357793</v>
      </c>
      <c r="CH19" s="7">
        <v>10.655836352357793</v>
      </c>
      <c r="CI19" s="7">
        <v>10.655836352357793</v>
      </c>
      <c r="CJ19" s="7">
        <v>3.5063249981246307</v>
      </c>
      <c r="CK19" s="7">
        <v>3.5063249981246307</v>
      </c>
      <c r="CL19" s="7">
        <v>3.5063249981246307</v>
      </c>
      <c r="CM19" s="7">
        <v>3.5063249981246307</v>
      </c>
      <c r="CN19" s="7">
        <v>3.5063249981246307</v>
      </c>
      <c r="CO19" s="7">
        <v>3.5063249981246307</v>
      </c>
      <c r="CP19" s="7">
        <v>3.5063249981246307</v>
      </c>
      <c r="CQ19" s="7">
        <v>3.5063249981246307</v>
      </c>
      <c r="CR19" s="7">
        <v>26.116523198656864</v>
      </c>
      <c r="CS19" s="7">
        <v>26.116523198656864</v>
      </c>
      <c r="CT19" s="7">
        <v>26.116523198656864</v>
      </c>
      <c r="CU19" s="7">
        <v>26.116523198656864</v>
      </c>
      <c r="CV19" s="7">
        <v>2.7396578928020578</v>
      </c>
      <c r="CW19" s="7">
        <v>2.7396578928020578</v>
      </c>
      <c r="CX19" s="7">
        <v>2.7396578928020578</v>
      </c>
      <c r="CY19" s="7">
        <v>2.7396578928020578</v>
      </c>
      <c r="CZ19" s="7">
        <v>10.655836352357793</v>
      </c>
      <c r="DA19" s="7">
        <v>10.655836352357793</v>
      </c>
      <c r="DB19" s="7">
        <v>10.655836352357793</v>
      </c>
      <c r="DC19" s="7">
        <v>10.655836352357793</v>
      </c>
      <c r="DD19" s="7">
        <v>0.37788397739589447</v>
      </c>
      <c r="DE19" s="7">
        <v>0.37788397739589447</v>
      </c>
      <c r="DF19" s="7">
        <v>0.37788397739589447</v>
      </c>
      <c r="DG19" s="7">
        <v>0.37788397739589447</v>
      </c>
      <c r="DH19" s="7">
        <v>8.2648151723079213</v>
      </c>
      <c r="DI19" s="7">
        <v>8.2648151723079213</v>
      </c>
      <c r="DJ19" s="7">
        <v>8.2648151723079213</v>
      </c>
      <c r="DK19" s="7">
        <v>8.2648151723079213</v>
      </c>
      <c r="DL19" s="7">
        <v>3.4682983796510292</v>
      </c>
      <c r="DM19" s="7">
        <v>3.4682983796510292</v>
      </c>
      <c r="DN19" s="7">
        <v>3.4682983796510292</v>
      </c>
      <c r="DO19" s="7">
        <v>3.4682983796510292</v>
      </c>
      <c r="DP19" s="7">
        <v>5.8440070212844564</v>
      </c>
      <c r="DQ19" s="7">
        <v>5.8440070212844564</v>
      </c>
      <c r="DR19" s="7">
        <v>5.8440070212844564</v>
      </c>
      <c r="DS19" s="7">
        <v>5.8440070212844564</v>
      </c>
      <c r="DT19" s="7">
        <v>0.9029655788167158</v>
      </c>
      <c r="DU19" s="7">
        <v>0.9029655788167158</v>
      </c>
      <c r="DV19" s="7">
        <v>0.9029655788167158</v>
      </c>
      <c r="DW19" s="7">
        <v>0.9029655788167158</v>
      </c>
      <c r="DX19" s="7">
        <v>49.109606543967864</v>
      </c>
      <c r="DY19" s="7">
        <v>49.109606543967864</v>
      </c>
      <c r="DZ19" s="7">
        <v>49.109606543967864</v>
      </c>
      <c r="EA19" s="7">
        <v>49.109606543967864</v>
      </c>
      <c r="EB19" s="7">
        <v>25.719843260825559</v>
      </c>
      <c r="EC19" s="7">
        <v>25.719843260825559</v>
      </c>
      <c r="ED19" s="7">
        <v>25.719843260825559</v>
      </c>
      <c r="EE19" s="7">
        <v>25.719843260825559</v>
      </c>
      <c r="EF19" s="7">
        <v>18.359135730554268</v>
      </c>
      <c r="EG19" s="7">
        <v>18.359135730554268</v>
      </c>
      <c r="EH19" s="7">
        <v>18.359135730554268</v>
      </c>
      <c r="EI19" s="7">
        <v>18.359135730554268</v>
      </c>
      <c r="EJ19" s="7">
        <v>32.115332984133474</v>
      </c>
      <c r="EK19" s="7">
        <v>43.808840059453068</v>
      </c>
      <c r="EL19" s="7">
        <v>32.115332984133474</v>
      </c>
      <c r="EM19" s="7">
        <v>43.808840059453068</v>
      </c>
      <c r="EN19" s="7">
        <v>53.043689732779995</v>
      </c>
      <c r="EO19" s="7">
        <v>53.043689732779995</v>
      </c>
      <c r="EP19" s="7">
        <v>25.719843260825559</v>
      </c>
      <c r="EQ19" s="7">
        <v>25.719843260825559</v>
      </c>
      <c r="ER19" s="7">
        <v>25.719843260825559</v>
      </c>
      <c r="ES19" s="7">
        <v>25.719843260825559</v>
      </c>
      <c r="ET19" s="7">
        <v>17.200986253929621</v>
      </c>
      <c r="EU19" s="7">
        <v>17.200986253929621</v>
      </c>
      <c r="EV19" s="7">
        <v>38.569182029501405</v>
      </c>
      <c r="EW19" s="7">
        <v>38.569182029501405</v>
      </c>
      <c r="EX19" s="7">
        <v>38.569182029501405</v>
      </c>
      <c r="EY19" s="7">
        <v>38.569182029501405</v>
      </c>
      <c r="EZ19" s="7">
        <v>38.569182029501405</v>
      </c>
      <c r="FA19" s="7">
        <v>38.569182029501405</v>
      </c>
      <c r="FB19" s="7">
        <v>37.351268982982496</v>
      </c>
      <c r="FC19" s="7">
        <v>33.076150940966272</v>
      </c>
      <c r="FD19" s="7">
        <v>41.286046975343048</v>
      </c>
      <c r="FE19" s="7">
        <v>37.351268982982496</v>
      </c>
      <c r="FF19" s="7">
        <v>33.076150940966272</v>
      </c>
      <c r="FG19" s="7">
        <v>41.286046975343048</v>
      </c>
      <c r="FH19" s="7">
        <v>33.076150940966272</v>
      </c>
      <c r="FI19" s="7">
        <v>41.286046975343048</v>
      </c>
      <c r="FJ19" s="7">
        <v>33.076150940966272</v>
      </c>
      <c r="FK19" s="7">
        <v>41.286046975343048</v>
      </c>
      <c r="FL19" s="7">
        <v>21.612489233951649</v>
      </c>
      <c r="FM19" s="7">
        <v>21.612489233951649</v>
      </c>
      <c r="FN19" s="7">
        <v>21.612489233951649</v>
      </c>
      <c r="FO19" s="7">
        <v>21.612489233951649</v>
      </c>
      <c r="FP19" s="7">
        <v>41.921016179011744</v>
      </c>
      <c r="FQ19" s="7">
        <v>55.862552055008791</v>
      </c>
      <c r="FR19" s="7">
        <v>41.921016179011744</v>
      </c>
      <c r="FS19" s="7">
        <v>55.862552055008791</v>
      </c>
      <c r="FT19" s="7">
        <v>38.569182029501405</v>
      </c>
      <c r="FU19" s="7">
        <v>38.569182029501405</v>
      </c>
      <c r="FV19" s="7">
        <v>38.569182029501405</v>
      </c>
      <c r="FW19" s="7">
        <v>38.569182029501405</v>
      </c>
      <c r="FX19" s="7">
        <v>32.569467314687692</v>
      </c>
      <c r="FY19" s="7">
        <v>42.590944487077635</v>
      </c>
      <c r="FZ19" s="7">
        <v>32.569467314687692</v>
      </c>
      <c r="GA19" s="7">
        <v>42.590944487077635</v>
      </c>
      <c r="GB19" s="7">
        <v>49.109606543967864</v>
      </c>
      <c r="GC19" s="7">
        <v>49.109606543967864</v>
      </c>
      <c r="GD19" s="7">
        <v>49.109606543967864</v>
      </c>
      <c r="GE19" s="7">
        <v>49.109606543967864</v>
      </c>
      <c r="GF19" s="7">
        <v>53.043689732779995</v>
      </c>
      <c r="GG19" s="7">
        <v>53.043689732779995</v>
      </c>
      <c r="GH19" s="7">
        <v>53.043689732779995</v>
      </c>
      <c r="GI19" s="7">
        <v>53.043689732779995</v>
      </c>
      <c r="GJ19" s="7">
        <v>37.987480833917921</v>
      </c>
      <c r="GK19" s="7">
        <v>37.987480833917921</v>
      </c>
      <c r="GL19" s="7">
        <v>37.987480833917921</v>
      </c>
      <c r="GM19" s="7">
        <v>37.987480833917921</v>
      </c>
      <c r="GN19" s="7">
        <v>18.220576411994209</v>
      </c>
      <c r="GO19" s="7">
        <v>27.045721521215505</v>
      </c>
      <c r="GP19" s="7">
        <v>18.220576411994209</v>
      </c>
      <c r="GQ19" s="7">
        <v>27.045721521215505</v>
      </c>
      <c r="GR19" s="7">
        <v>33.008464094158356</v>
      </c>
      <c r="GS19" s="7">
        <v>33.008464094158356</v>
      </c>
      <c r="GT19" s="7">
        <v>33.008464094158356</v>
      </c>
      <c r="GU19" s="7">
        <v>33.008464094158356</v>
      </c>
      <c r="GV19" s="7">
        <v>2.7756232496803448</v>
      </c>
      <c r="GW19" s="7">
        <v>2.7756232496803448</v>
      </c>
      <c r="GX19" s="7">
        <v>2.7756232496803448</v>
      </c>
      <c r="GY19" s="7">
        <v>2.7756232496803448</v>
      </c>
      <c r="GZ19" s="7">
        <v>23.619405742725803</v>
      </c>
      <c r="HA19" s="7">
        <v>23.619405742725803</v>
      </c>
    </row>
    <row r="20" spans="1:209" ht="15" x14ac:dyDescent="0.25">
      <c r="A20" s="7" t="s">
        <v>69</v>
      </c>
      <c r="B20" s="7">
        <f t="shared" si="12"/>
        <v>3</v>
      </c>
      <c r="C20" s="7" t="s">
        <v>64</v>
      </c>
      <c r="D20" s="19">
        <f t="shared" ref="D20:M20" si="17">IF($B20&gt;D$9,"",D$12*D$11*(1+inflation)^($B20-1)+D$13*(1+inflation)^(D$3+$B20-1-$B$13)+D$14*(1+inflation)^(D$3+$B20-1-$B$14))</f>
        <v>127.25025740229296</v>
      </c>
      <c r="E20" s="19">
        <f t="shared" si="17"/>
        <v>128.01080041181416</v>
      </c>
      <c r="F20" s="19">
        <f t="shared" si="17"/>
        <v>128.74402867132645</v>
      </c>
      <c r="G20" s="19">
        <f t="shared" si="17"/>
        <v>129.44838982610301</v>
      </c>
      <c r="H20" s="19">
        <f t="shared" si="17"/>
        <v>131.29378592520578</v>
      </c>
      <c r="I20" s="19">
        <f t="shared" si="17"/>
        <v>133.15812231411113</v>
      </c>
      <c r="J20" s="19">
        <f t="shared" si="17"/>
        <v>135.04134763000303</v>
      </c>
      <c r="K20" s="19">
        <f t="shared" si="17"/>
        <v>136.94339953456782</v>
      </c>
      <c r="L20" s="19">
        <f t="shared" si="17"/>
        <v>138.86420379710688</v>
      </c>
      <c r="M20" s="19">
        <f t="shared" si="17"/>
        <v>140.80367420823285</v>
      </c>
      <c r="N20" s="19">
        <f t="shared" ref="N20:W20" si="18">IF($B20&gt;N$9,"",N$12*N$11*(1+inflation)^($B20-1)+N$13*(1+inflation)^(N$3+$B20-1-$B$13)+N$14*(1+inflation)^(N$3+$B20-1-$B$14))</f>
        <v>142.76171176298217</v>
      </c>
      <c r="O20" s="19">
        <f t="shared" si="18"/>
        <v>144.73820412365802</v>
      </c>
      <c r="P20" s="19">
        <f t="shared" si="18"/>
        <v>146.73302545433458</v>
      </c>
      <c r="Q20" s="19">
        <f t="shared" si="18"/>
        <v>148.74603570872978</v>
      </c>
      <c r="R20" s="19">
        <f t="shared" si="18"/>
        <v>150.7770797388977</v>
      </c>
      <c r="S20" s="19">
        <f t="shared" si="18"/>
        <v>152.82598723506251</v>
      </c>
      <c r="T20" s="19">
        <f t="shared" si="18"/>
        <v>154.8925717517613</v>
      </c>
      <c r="U20" s="19">
        <f t="shared" si="18"/>
        <v>156.97663038165393</v>
      </c>
      <c r="V20" s="19">
        <f t="shared" si="18"/>
        <v>159.07794288320275</v>
      </c>
      <c r="W20" s="19">
        <f t="shared" si="18"/>
        <v>127.25025740229296</v>
      </c>
      <c r="X20" s="19">
        <f t="shared" ref="X20:AG20" si="19">IF($B20&gt;X$9,"",X$12*X$11*(1+inflation)^($B20-1)+X$13*(1+inflation)^(X$3+$B20-1-$B$13)+X$14*(1+inflation)^(X$3+$B20-1-$B$14))</f>
        <v>128.01080041181416</v>
      </c>
      <c r="Y20" s="19">
        <f t="shared" si="19"/>
        <v>128.74402867132645</v>
      </c>
      <c r="Z20" s="19">
        <f t="shared" si="19"/>
        <v>129.44838982610301</v>
      </c>
      <c r="AA20" s="19">
        <f t="shared" si="19"/>
        <v>131.29378592520578</v>
      </c>
      <c r="AB20" s="19">
        <f t="shared" si="19"/>
        <v>133.15812231411113</v>
      </c>
      <c r="AC20" s="19">
        <f t="shared" si="19"/>
        <v>135.04134763000303</v>
      </c>
      <c r="AD20" s="19">
        <f t="shared" si="19"/>
        <v>136.94339953456782</v>
      </c>
      <c r="AE20" s="19">
        <f t="shared" si="19"/>
        <v>138.86420379710688</v>
      </c>
      <c r="AF20" s="19">
        <f t="shared" si="19"/>
        <v>140.80367420823285</v>
      </c>
      <c r="AG20" s="19">
        <f t="shared" si="19"/>
        <v>142.76171176298217</v>
      </c>
      <c r="AH20" s="19">
        <f t="shared" ref="AH20:AO20" si="20">IF($B20&gt;AH$9,"",AH$12*AH$11*(1+inflation)^($B20-1)+AH$13*(1+inflation)^(AH$3+$B20-1-$B$13)+AH$14*(1+inflation)^(AH$3+$B20-1-$B$14))</f>
        <v>144.73820412365802</v>
      </c>
      <c r="AI20" s="19">
        <f t="shared" si="20"/>
        <v>146.73302545433458</v>
      </c>
      <c r="AJ20" s="19">
        <f t="shared" si="20"/>
        <v>148.74603570872978</v>
      </c>
      <c r="AK20" s="19">
        <f t="shared" si="20"/>
        <v>150.7770797388977</v>
      </c>
      <c r="AL20" s="19">
        <f t="shared" si="20"/>
        <v>152.82598723506251</v>
      </c>
      <c r="AM20" s="19">
        <f t="shared" si="20"/>
        <v>154.8925717517613</v>
      </c>
      <c r="AN20" s="19">
        <f t="shared" si="20"/>
        <v>156.97663038165393</v>
      </c>
      <c r="AO20" s="19">
        <f t="shared" si="20"/>
        <v>159.07794288320275</v>
      </c>
      <c r="AT20"/>
      <c r="AU20"/>
      <c r="AV20"/>
      <c r="AW20"/>
      <c r="AX20"/>
      <c r="AY20"/>
      <c r="AZ20"/>
      <c r="BA20"/>
      <c r="BB20"/>
      <c r="BC20" s="12"/>
      <c r="BD20" s="12"/>
      <c r="BE20"/>
      <c r="BF20"/>
      <c r="BG20"/>
      <c r="BH20"/>
      <c r="BI20"/>
      <c r="BJ20"/>
      <c r="BM20" s="7" cm="1">
        <f t="array" ref="BM20">INDEX($HD$3:$HD$14,BN20,1)</f>
        <v>31</v>
      </c>
      <c r="BN20" s="7">
        <v>1</v>
      </c>
      <c r="BO20" s="7">
        <v>17</v>
      </c>
      <c r="BP20" s="7">
        <v>9.0174189501466308E-3</v>
      </c>
      <c r="BQ20" s="7">
        <v>9.0174189501466308E-3</v>
      </c>
      <c r="BR20" s="7">
        <v>9.0174189501466308E-3</v>
      </c>
      <c r="BS20" s="7">
        <v>9.0174189501466308E-3</v>
      </c>
      <c r="BT20" s="7">
        <v>3.072862602346042E-2</v>
      </c>
      <c r="BU20" s="7">
        <v>3.072862602346042E-2</v>
      </c>
      <c r="BV20" s="7">
        <v>3.072862602346042E-2</v>
      </c>
      <c r="BW20" s="7">
        <v>3.072862602346042E-2</v>
      </c>
      <c r="BX20" s="7">
        <v>0</v>
      </c>
      <c r="BY20" s="7">
        <v>0</v>
      </c>
      <c r="BZ20" s="7">
        <v>3.072862602346042E-2</v>
      </c>
      <c r="CA20" s="7">
        <v>3.072862602346042E-2</v>
      </c>
      <c r="CB20" s="7">
        <v>3.072862602346042E-2</v>
      </c>
      <c r="CC20" s="7">
        <v>3.072862602346042E-2</v>
      </c>
      <c r="CD20" s="7">
        <v>6.3129090749266883E-2</v>
      </c>
      <c r="CE20" s="7">
        <v>6.3129090749266883E-2</v>
      </c>
      <c r="CF20" s="7">
        <v>6.3129090749266883E-2</v>
      </c>
      <c r="CG20" s="7">
        <v>6.3129090749266883E-2</v>
      </c>
      <c r="CH20" s="7">
        <v>6.3129090749266883E-2</v>
      </c>
      <c r="CI20" s="7">
        <v>6.3129090749266883E-2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0.88062170737243428</v>
      </c>
      <c r="CS20" s="7">
        <v>0.88062170737243428</v>
      </c>
      <c r="CT20" s="7">
        <v>0.88062170737243428</v>
      </c>
      <c r="CU20" s="7">
        <v>0.88062170737243428</v>
      </c>
      <c r="CV20" s="7">
        <v>0</v>
      </c>
      <c r="CW20" s="7">
        <v>0</v>
      </c>
      <c r="CX20" s="7">
        <v>0</v>
      </c>
      <c r="CY20" s="7">
        <v>0</v>
      </c>
      <c r="CZ20" s="7">
        <v>6.3129090749266883E-2</v>
      </c>
      <c r="DA20" s="7">
        <v>6.3129090749266883E-2</v>
      </c>
      <c r="DB20" s="7">
        <v>6.3129090749266883E-2</v>
      </c>
      <c r="DC20" s="7">
        <v>6.3129090749266883E-2</v>
      </c>
      <c r="DD20" s="7">
        <v>0</v>
      </c>
      <c r="DE20" s="7">
        <v>0</v>
      </c>
      <c r="DF20" s="7">
        <v>0</v>
      </c>
      <c r="DG20" s="7">
        <v>0</v>
      </c>
      <c r="DH20" s="7">
        <v>9.0174189501466308E-3</v>
      </c>
      <c r="DI20" s="7">
        <v>9.0174189501466308E-3</v>
      </c>
      <c r="DJ20" s="7">
        <v>9.0174189501466308E-3</v>
      </c>
      <c r="DK20" s="7">
        <v>9.0174189501466308E-3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49.785638259995508</v>
      </c>
      <c r="DY20" s="7">
        <v>49.785638259995508</v>
      </c>
      <c r="DZ20" s="7">
        <v>49.785638259995508</v>
      </c>
      <c r="EA20" s="7">
        <v>49.785638259995508</v>
      </c>
      <c r="EB20" s="7">
        <v>26.077361581322606</v>
      </c>
      <c r="EC20" s="7">
        <v>26.077361581322606</v>
      </c>
      <c r="ED20" s="7">
        <v>26.077361581322606</v>
      </c>
      <c r="EE20" s="7">
        <v>26.077361581322606</v>
      </c>
      <c r="EF20" s="7">
        <v>18.222773112155433</v>
      </c>
      <c r="EG20" s="7">
        <v>18.222773112155433</v>
      </c>
      <c r="EH20" s="7">
        <v>18.222773112155433</v>
      </c>
      <c r="EI20" s="7">
        <v>18.222773112155433</v>
      </c>
      <c r="EJ20" s="7">
        <v>29.966473088967678</v>
      </c>
      <c r="EK20" s="7">
        <v>41.973459741587995</v>
      </c>
      <c r="EL20" s="7">
        <v>29.966473088967678</v>
      </c>
      <c r="EM20" s="7">
        <v>41.973459741587995</v>
      </c>
      <c r="EN20" s="7">
        <v>55.72844685336802</v>
      </c>
      <c r="EO20" s="7">
        <v>55.72844685336802</v>
      </c>
      <c r="EP20" s="7">
        <v>26.077361581322606</v>
      </c>
      <c r="EQ20" s="7">
        <v>26.077361581322606</v>
      </c>
      <c r="ER20" s="7">
        <v>26.077361581322606</v>
      </c>
      <c r="ES20" s="7">
        <v>26.077361581322606</v>
      </c>
      <c r="ET20" s="7">
        <v>17.636199632370925</v>
      </c>
      <c r="EU20" s="7">
        <v>17.636199632370925</v>
      </c>
      <c r="EV20" s="7">
        <v>36.072394818134896</v>
      </c>
      <c r="EW20" s="7">
        <v>36.072394818134896</v>
      </c>
      <c r="EX20" s="7">
        <v>36.072394818134896</v>
      </c>
      <c r="EY20" s="7">
        <v>36.072394818134896</v>
      </c>
      <c r="EZ20" s="7">
        <v>36.072394818134896</v>
      </c>
      <c r="FA20" s="7">
        <v>36.072394818134896</v>
      </c>
      <c r="FB20" s="7">
        <v>36.641554097991239</v>
      </c>
      <c r="FC20" s="7">
        <v>31.607596874565981</v>
      </c>
      <c r="FD20" s="7">
        <v>39.184018961263973</v>
      </c>
      <c r="FE20" s="7">
        <v>36.641554097991239</v>
      </c>
      <c r="FF20" s="7">
        <v>31.607596874565981</v>
      </c>
      <c r="FG20" s="7">
        <v>39.184018961263973</v>
      </c>
      <c r="FH20" s="7">
        <v>31.607596874565981</v>
      </c>
      <c r="FI20" s="7">
        <v>39.184018961263973</v>
      </c>
      <c r="FJ20" s="7">
        <v>31.607596874565981</v>
      </c>
      <c r="FK20" s="7">
        <v>39.184018961263973</v>
      </c>
      <c r="FL20" s="7">
        <v>22.088974908208193</v>
      </c>
      <c r="FM20" s="7">
        <v>22.088974908208193</v>
      </c>
      <c r="FN20" s="7">
        <v>22.088974908208193</v>
      </c>
      <c r="FO20" s="7">
        <v>22.088974908208193</v>
      </c>
      <c r="FP20" s="7">
        <v>42.589332930463385</v>
      </c>
      <c r="FQ20" s="7">
        <v>55.726857095014608</v>
      </c>
      <c r="FR20" s="7">
        <v>42.589332930463385</v>
      </c>
      <c r="FS20" s="7">
        <v>55.726857095014608</v>
      </c>
      <c r="FT20" s="7">
        <v>36.072394818134896</v>
      </c>
      <c r="FU20" s="7">
        <v>36.072394818134896</v>
      </c>
      <c r="FV20" s="7">
        <v>36.072394818134896</v>
      </c>
      <c r="FW20" s="7">
        <v>36.072394818134896</v>
      </c>
      <c r="FX20" s="7">
        <v>33.037943445914948</v>
      </c>
      <c r="FY20" s="7">
        <v>43.34883591290172</v>
      </c>
      <c r="FZ20" s="7">
        <v>33.037943445914948</v>
      </c>
      <c r="GA20" s="7">
        <v>43.34883591290172</v>
      </c>
      <c r="GB20" s="7">
        <v>49.785638259995508</v>
      </c>
      <c r="GC20" s="7">
        <v>49.785638259995508</v>
      </c>
      <c r="GD20" s="7">
        <v>49.785638259995508</v>
      </c>
      <c r="GE20" s="7">
        <v>49.785638259995508</v>
      </c>
      <c r="GF20" s="7">
        <v>55.72844685336802</v>
      </c>
      <c r="GG20" s="7">
        <v>55.72844685336802</v>
      </c>
      <c r="GH20" s="7">
        <v>55.72844685336802</v>
      </c>
      <c r="GI20" s="7">
        <v>55.72844685336802</v>
      </c>
      <c r="GJ20" s="7">
        <v>39.510685617154003</v>
      </c>
      <c r="GK20" s="7">
        <v>39.510685617154003</v>
      </c>
      <c r="GL20" s="7">
        <v>39.510685617154003</v>
      </c>
      <c r="GM20" s="7">
        <v>39.510685617154003</v>
      </c>
      <c r="GN20" s="7">
        <v>16.638162157907594</v>
      </c>
      <c r="GO20" s="7">
        <v>25.568560660271242</v>
      </c>
      <c r="GP20" s="7">
        <v>16.638162157907594</v>
      </c>
      <c r="GQ20" s="7">
        <v>25.568560660271242</v>
      </c>
      <c r="GR20" s="7">
        <v>0.67415558198533765</v>
      </c>
      <c r="GS20" s="7">
        <v>0.67415558198533765</v>
      </c>
      <c r="GT20" s="7">
        <v>0.67415558198533765</v>
      </c>
      <c r="GU20" s="7">
        <v>0.67415558198533765</v>
      </c>
      <c r="GV20" s="7">
        <v>0</v>
      </c>
      <c r="GW20" s="7">
        <v>0</v>
      </c>
      <c r="GX20" s="7">
        <v>0</v>
      </c>
      <c r="GY20" s="7">
        <v>0</v>
      </c>
      <c r="GZ20" s="7">
        <v>0.41625789115982398</v>
      </c>
      <c r="HA20" s="7">
        <v>0.41625789115982398</v>
      </c>
    </row>
    <row r="21" spans="1:209" ht="15" x14ac:dyDescent="0.25">
      <c r="A21" s="7" t="s">
        <v>69</v>
      </c>
      <c r="B21" s="7">
        <f t="shared" si="12"/>
        <v>4</v>
      </c>
      <c r="C21" s="7" t="s">
        <v>64</v>
      </c>
      <c r="D21" s="19">
        <f t="shared" ref="D21:M21" si="21">IF($B21&gt;D$9,"",D$12*D$11*(1+inflation)^($B21-1)+D$13*(1+inflation)^(D$3+$B21-1-$B$13)+D$14*(1+inflation)^(D$3+$B21-1-$B$14))</f>
        <v>130.02431301366295</v>
      </c>
      <c r="E21" s="19">
        <f t="shared" si="21"/>
        <v>130.80143586079171</v>
      </c>
      <c r="F21" s="19">
        <f t="shared" si="21"/>
        <v>131.55064849636136</v>
      </c>
      <c r="G21" s="19">
        <f t="shared" si="21"/>
        <v>132.27036472431206</v>
      </c>
      <c r="H21" s="19">
        <f t="shared" si="21"/>
        <v>134.15599045837527</v>
      </c>
      <c r="I21" s="19">
        <f t="shared" si="21"/>
        <v>136.06096938055876</v>
      </c>
      <c r="J21" s="19">
        <f t="shared" si="21"/>
        <v>137.98524900833709</v>
      </c>
      <c r="K21" s="19">
        <f t="shared" si="21"/>
        <v>139.92876564442142</v>
      </c>
      <c r="L21" s="19">
        <f t="shared" si="21"/>
        <v>141.89144343988383</v>
      </c>
      <c r="M21" s="19">
        <f t="shared" si="21"/>
        <v>143.87319430597233</v>
      </c>
      <c r="N21" s="19">
        <f t="shared" ref="N21:W21" si="22">IF($B21&gt;N$9,"",N$12*N$11*(1+inflation)^($B21-1)+N$13*(1+inflation)^(N$3+$B21-1-$B$13)+N$14*(1+inflation)^(N$3+$B21-1-$B$14))</f>
        <v>145.87391707941518</v>
      </c>
      <c r="O21" s="19">
        <f t="shared" si="22"/>
        <v>147.89349697355379</v>
      </c>
      <c r="P21" s="19">
        <f t="shared" si="22"/>
        <v>149.93180540923908</v>
      </c>
      <c r="Q21" s="19">
        <f t="shared" si="22"/>
        <v>151.98869928718011</v>
      </c>
      <c r="R21" s="19">
        <f t="shared" si="22"/>
        <v>154.06402007720567</v>
      </c>
      <c r="S21" s="19">
        <f t="shared" si="22"/>
        <v>156.15759375678689</v>
      </c>
      <c r="T21" s="19">
        <f t="shared" si="22"/>
        <v>158.2692298159497</v>
      </c>
      <c r="U21" s="19">
        <f t="shared" si="22"/>
        <v>160.398720923974</v>
      </c>
      <c r="V21" s="19">
        <f t="shared" si="22"/>
        <v>162.54584203805658</v>
      </c>
      <c r="W21" s="19">
        <f t="shared" si="22"/>
        <v>130.02431301366295</v>
      </c>
      <c r="X21" s="19">
        <f t="shared" ref="X21:AG21" si="23">IF($B21&gt;X$9,"",X$12*X$11*(1+inflation)^($B21-1)+X$13*(1+inflation)^(X$3+$B21-1-$B$13)+X$14*(1+inflation)^(X$3+$B21-1-$B$14))</f>
        <v>130.80143586079171</v>
      </c>
      <c r="Y21" s="19">
        <f t="shared" si="23"/>
        <v>131.55064849636136</v>
      </c>
      <c r="Z21" s="19">
        <f t="shared" si="23"/>
        <v>132.27036472431206</v>
      </c>
      <c r="AA21" s="19">
        <f t="shared" si="23"/>
        <v>134.15599045837527</v>
      </c>
      <c r="AB21" s="19">
        <f t="shared" si="23"/>
        <v>136.06096938055876</v>
      </c>
      <c r="AC21" s="19">
        <f t="shared" si="23"/>
        <v>137.98524900833709</v>
      </c>
      <c r="AD21" s="19">
        <f t="shared" si="23"/>
        <v>139.92876564442142</v>
      </c>
      <c r="AE21" s="19">
        <f t="shared" si="23"/>
        <v>141.89144343988383</v>
      </c>
      <c r="AF21" s="19">
        <f t="shared" si="23"/>
        <v>143.87319430597233</v>
      </c>
      <c r="AG21" s="19">
        <f t="shared" si="23"/>
        <v>145.87391707941518</v>
      </c>
      <c r="AH21" s="19">
        <f t="shared" ref="AH21:AO21" si="24">IF($B21&gt;AH$9,"",AH$12*AH$11*(1+inflation)^($B21-1)+AH$13*(1+inflation)^(AH$3+$B21-1-$B$13)+AH$14*(1+inflation)^(AH$3+$B21-1-$B$14))</f>
        <v>147.89349697355379</v>
      </c>
      <c r="AI21" s="19">
        <f t="shared" si="24"/>
        <v>149.93180540923908</v>
      </c>
      <c r="AJ21" s="19">
        <f t="shared" si="24"/>
        <v>151.98869928718011</v>
      </c>
      <c r="AK21" s="19">
        <f t="shared" si="24"/>
        <v>154.06402007720567</v>
      </c>
      <c r="AL21" s="19">
        <f t="shared" si="24"/>
        <v>156.15759375678689</v>
      </c>
      <c r="AM21" s="19">
        <f t="shared" si="24"/>
        <v>158.2692298159497</v>
      </c>
      <c r="AN21" s="19">
        <f t="shared" si="24"/>
        <v>160.398720923974</v>
      </c>
      <c r="AO21" s="19">
        <f t="shared" si="24"/>
        <v>162.54584203805658</v>
      </c>
      <c r="AT21"/>
      <c r="AU21"/>
      <c r="AV21"/>
      <c r="AW21"/>
      <c r="AX21"/>
      <c r="AY21"/>
      <c r="AZ21"/>
      <c r="BA21"/>
      <c r="BB21"/>
      <c r="BC21" s="12"/>
      <c r="BD21" s="12"/>
      <c r="BE21"/>
      <c r="BF21"/>
      <c r="BG21"/>
      <c r="BH21"/>
      <c r="BI21"/>
      <c r="BJ21"/>
      <c r="BM21" s="7" cm="1">
        <f t="array" ref="BM21">INDEX($HD$3:$HD$14,BN21,1)</f>
        <v>31</v>
      </c>
      <c r="BN21" s="7">
        <v>1</v>
      </c>
      <c r="BO21" s="7">
        <v>18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0</v>
      </c>
      <c r="BX21" s="7">
        <v>0</v>
      </c>
      <c r="BY21" s="7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7">
        <v>0</v>
      </c>
      <c r="DW21" s="7">
        <v>0</v>
      </c>
      <c r="DX21" s="7">
        <v>49.890855553672971</v>
      </c>
      <c r="DY21" s="7">
        <v>49.890855553672971</v>
      </c>
      <c r="DZ21" s="7">
        <v>49.890855553672971</v>
      </c>
      <c r="EA21" s="7">
        <v>49.890855553672971</v>
      </c>
      <c r="EB21" s="7">
        <v>25.351629000979461</v>
      </c>
      <c r="EC21" s="7">
        <v>25.351629000979461</v>
      </c>
      <c r="ED21" s="7">
        <v>25.351629000979461</v>
      </c>
      <c r="EE21" s="7">
        <v>25.351629000979461</v>
      </c>
      <c r="EF21" s="7">
        <v>18.577619167287406</v>
      </c>
      <c r="EG21" s="7">
        <v>18.577619167287406</v>
      </c>
      <c r="EH21" s="7">
        <v>18.577619167287406</v>
      </c>
      <c r="EI21" s="7">
        <v>18.577619167287406</v>
      </c>
      <c r="EJ21" s="7">
        <v>28.932258526838748</v>
      </c>
      <c r="EK21" s="7">
        <v>41.085001215379705</v>
      </c>
      <c r="EL21" s="7">
        <v>28.932258526838748</v>
      </c>
      <c r="EM21" s="7">
        <v>41.085001215379705</v>
      </c>
      <c r="EN21" s="7">
        <v>59.062177233868063</v>
      </c>
      <c r="EO21" s="7">
        <v>59.062177233868063</v>
      </c>
      <c r="EP21" s="7">
        <v>25.351629000979461</v>
      </c>
      <c r="EQ21" s="7">
        <v>25.351629000979461</v>
      </c>
      <c r="ER21" s="7">
        <v>25.351629000979461</v>
      </c>
      <c r="ES21" s="7">
        <v>25.351629000979461</v>
      </c>
      <c r="ET21" s="7">
        <v>19.167329554947219</v>
      </c>
      <c r="EU21" s="7">
        <v>19.167329554947219</v>
      </c>
      <c r="EV21" s="7">
        <v>33.796451683922314</v>
      </c>
      <c r="EW21" s="7">
        <v>33.796451683922314</v>
      </c>
      <c r="EX21" s="7">
        <v>33.796451683922314</v>
      </c>
      <c r="EY21" s="7">
        <v>33.796451683922314</v>
      </c>
      <c r="EZ21" s="7">
        <v>33.796451683922314</v>
      </c>
      <c r="FA21" s="7">
        <v>33.796451683922314</v>
      </c>
      <c r="FB21" s="7">
        <v>35.133194427876759</v>
      </c>
      <c r="FC21" s="7">
        <v>31.238566676982423</v>
      </c>
      <c r="FD21" s="7">
        <v>39.425614712243458</v>
      </c>
      <c r="FE21" s="7">
        <v>35.133194427876759</v>
      </c>
      <c r="FF21" s="7">
        <v>31.238566676982423</v>
      </c>
      <c r="FG21" s="7">
        <v>39.425614712243458</v>
      </c>
      <c r="FH21" s="7">
        <v>31.238566676982423</v>
      </c>
      <c r="FI21" s="7">
        <v>39.425614712243458</v>
      </c>
      <c r="FJ21" s="7">
        <v>31.238566676982423</v>
      </c>
      <c r="FK21" s="7">
        <v>39.425614712243458</v>
      </c>
      <c r="FL21" s="7">
        <v>20.499699240023453</v>
      </c>
      <c r="FM21" s="7">
        <v>20.499699240023453</v>
      </c>
      <c r="FN21" s="7">
        <v>20.499699240023453</v>
      </c>
      <c r="FO21" s="7">
        <v>20.499699240023453</v>
      </c>
      <c r="FP21" s="7">
        <v>43.572598400000096</v>
      </c>
      <c r="FQ21" s="7">
        <v>56.449478461615811</v>
      </c>
      <c r="FR21" s="7">
        <v>43.572598400000096</v>
      </c>
      <c r="FS21" s="7">
        <v>56.449478461615811</v>
      </c>
      <c r="FT21" s="7">
        <v>33.796451683922314</v>
      </c>
      <c r="FU21" s="7">
        <v>33.796451683922314</v>
      </c>
      <c r="FV21" s="7">
        <v>33.796451683922314</v>
      </c>
      <c r="FW21" s="7">
        <v>33.796451683922314</v>
      </c>
      <c r="FX21" s="7">
        <v>33.92553174598973</v>
      </c>
      <c r="FY21" s="7">
        <v>44.366252444052705</v>
      </c>
      <c r="FZ21" s="7">
        <v>33.92553174598973</v>
      </c>
      <c r="GA21" s="7">
        <v>44.366252444052705</v>
      </c>
      <c r="GB21" s="7">
        <v>49.890855553672971</v>
      </c>
      <c r="GC21" s="7">
        <v>49.890855553672971</v>
      </c>
      <c r="GD21" s="7">
        <v>49.890855553672971</v>
      </c>
      <c r="GE21" s="7">
        <v>49.890855553672971</v>
      </c>
      <c r="GF21" s="7">
        <v>59.062177233868063</v>
      </c>
      <c r="GG21" s="7">
        <v>59.062177233868063</v>
      </c>
      <c r="GH21" s="7">
        <v>59.062177233868063</v>
      </c>
      <c r="GI21" s="7">
        <v>59.062177233868063</v>
      </c>
      <c r="GJ21" s="7">
        <v>38.738278693448791</v>
      </c>
      <c r="GK21" s="7">
        <v>38.738278693448791</v>
      </c>
      <c r="GL21" s="7">
        <v>38.738278693448791</v>
      </c>
      <c r="GM21" s="7">
        <v>38.738278693448791</v>
      </c>
      <c r="GN21" s="7">
        <v>13.698879480850458</v>
      </c>
      <c r="GO21" s="7">
        <v>21.873583491785876</v>
      </c>
      <c r="GP21" s="7">
        <v>13.698879480850458</v>
      </c>
      <c r="GQ21" s="7">
        <v>21.873583491785876</v>
      </c>
      <c r="GR21" s="7">
        <v>0</v>
      </c>
      <c r="GS21" s="7">
        <v>0</v>
      </c>
      <c r="GT21" s="7">
        <v>0</v>
      </c>
      <c r="GU21" s="7">
        <v>0</v>
      </c>
      <c r="GV21" s="7">
        <v>0</v>
      </c>
      <c r="GW21" s="7">
        <v>0</v>
      </c>
      <c r="GX21" s="7">
        <v>0</v>
      </c>
      <c r="GY21" s="7">
        <v>0</v>
      </c>
      <c r="GZ21" s="7">
        <v>0</v>
      </c>
      <c r="HA21" s="7">
        <v>0</v>
      </c>
    </row>
    <row r="22" spans="1:209" ht="15" x14ac:dyDescent="0.25">
      <c r="A22" s="7" t="s">
        <v>69</v>
      </c>
      <c r="B22" s="7">
        <f t="shared" si="12"/>
        <v>5</v>
      </c>
      <c r="C22" s="7" t="s">
        <v>64</v>
      </c>
      <c r="D22" s="19">
        <f t="shared" ref="D22:M22" si="25">IF($B22&gt;D$9,"",D$12*D$11*(1+inflation)^($B22-1)+D$13*(1+inflation)^(D$3+$B22-1-$B$13)+D$14*(1+inflation)^(D$3+$B22-1-$B$14))</f>
        <v>132.85884303736083</v>
      </c>
      <c r="E22" s="19">
        <f t="shared" si="25"/>
        <v>133.65290716255697</v>
      </c>
      <c r="F22" s="19">
        <f t="shared" si="25"/>
        <v>134.41845263358206</v>
      </c>
      <c r="G22" s="19">
        <f t="shared" si="25"/>
        <v>135.15385867530208</v>
      </c>
      <c r="H22" s="19">
        <f t="shared" si="25"/>
        <v>137.08059105036787</v>
      </c>
      <c r="I22" s="19">
        <f t="shared" si="25"/>
        <v>139.02709851305497</v>
      </c>
      <c r="J22" s="19">
        <f t="shared" si="25"/>
        <v>140.99332743671886</v>
      </c>
      <c r="K22" s="19">
        <f t="shared" si="25"/>
        <v>142.97921273546982</v>
      </c>
      <c r="L22" s="19">
        <f t="shared" si="25"/>
        <v>144.98467690687332</v>
      </c>
      <c r="M22" s="19">
        <f t="shared" si="25"/>
        <v>147.00962994184255</v>
      </c>
      <c r="N22" s="19">
        <f t="shared" ref="N22:W22" si="26">IF($B22&gt;N$9,"",N$12*N$11*(1+inflation)^($B22-1)+N$13*(1+inflation)^(N$3+$B22-1-$B$13)+N$14*(1+inflation)^(N$3+$B22-1-$B$14))</f>
        <v>149.05396847174646</v>
      </c>
      <c r="O22" s="19">
        <f t="shared" si="26"/>
        <v>151.11757520757726</v>
      </c>
      <c r="P22" s="19">
        <f t="shared" si="26"/>
        <v>153.20031876716052</v>
      </c>
      <c r="Q22" s="19">
        <f t="shared" si="26"/>
        <v>155.30205293164065</v>
      </c>
      <c r="R22" s="19">
        <f t="shared" si="26"/>
        <v>157.42261571488876</v>
      </c>
      <c r="S22" s="19">
        <f t="shared" si="26"/>
        <v>159.56182930068485</v>
      </c>
      <c r="T22" s="19">
        <f t="shared" si="26"/>
        <v>161.71949902593741</v>
      </c>
      <c r="U22" s="19">
        <f t="shared" si="26"/>
        <v>163.89541304011664</v>
      </c>
      <c r="V22" s="19">
        <f t="shared" si="26"/>
        <v>166.08934139448624</v>
      </c>
      <c r="W22" s="19">
        <f t="shared" si="26"/>
        <v>132.85884303736083</v>
      </c>
      <c r="X22" s="19">
        <f t="shared" ref="X22:AG22" si="27">IF($B22&gt;X$9,"",X$12*X$11*(1+inflation)^($B22-1)+X$13*(1+inflation)^(X$3+$B22-1-$B$13)+X$14*(1+inflation)^(X$3+$B22-1-$B$14))</f>
        <v>133.65290716255697</v>
      </c>
      <c r="Y22" s="19">
        <f t="shared" si="27"/>
        <v>134.41845263358206</v>
      </c>
      <c r="Z22" s="19">
        <f t="shared" si="27"/>
        <v>135.15385867530208</v>
      </c>
      <c r="AA22" s="19">
        <f t="shared" si="27"/>
        <v>137.08059105036787</v>
      </c>
      <c r="AB22" s="19">
        <f t="shared" si="27"/>
        <v>139.02709851305497</v>
      </c>
      <c r="AC22" s="19">
        <f t="shared" si="27"/>
        <v>140.99332743671886</v>
      </c>
      <c r="AD22" s="19">
        <f t="shared" si="27"/>
        <v>142.97921273546982</v>
      </c>
      <c r="AE22" s="19">
        <f t="shared" si="27"/>
        <v>144.98467690687332</v>
      </c>
      <c r="AF22" s="19">
        <f t="shared" si="27"/>
        <v>147.00962994184255</v>
      </c>
      <c r="AG22" s="19">
        <f t="shared" si="27"/>
        <v>149.05396847174646</v>
      </c>
      <c r="AH22" s="19">
        <f t="shared" ref="AH22:AO22" si="28">IF($B22&gt;AH$9,"",AH$12*AH$11*(1+inflation)^($B22-1)+AH$13*(1+inflation)^(AH$3+$B22-1-$B$13)+AH$14*(1+inflation)^(AH$3+$B22-1-$B$14))</f>
        <v>151.11757520757726</v>
      </c>
      <c r="AI22" s="19">
        <f t="shared" si="28"/>
        <v>153.20031876716052</v>
      </c>
      <c r="AJ22" s="19">
        <f t="shared" si="28"/>
        <v>155.30205293164065</v>
      </c>
      <c r="AK22" s="19">
        <f t="shared" si="28"/>
        <v>157.42261571488876</v>
      </c>
      <c r="AL22" s="19">
        <f t="shared" si="28"/>
        <v>159.56182930068485</v>
      </c>
      <c r="AM22" s="19">
        <f t="shared" si="28"/>
        <v>161.71949902593741</v>
      </c>
      <c r="AN22" s="19">
        <f t="shared" si="28"/>
        <v>163.89541304011664</v>
      </c>
      <c r="AO22" s="19">
        <f t="shared" si="28"/>
        <v>166.08934139448624</v>
      </c>
      <c r="AT22"/>
      <c r="AU22"/>
      <c r="AV22"/>
      <c r="AW22"/>
      <c r="AX22"/>
      <c r="AY22"/>
      <c r="AZ22"/>
      <c r="BA22"/>
      <c r="BB22"/>
      <c r="BC22" s="12"/>
      <c r="BD22" s="12"/>
      <c r="BE22"/>
      <c r="BF22"/>
      <c r="BG22"/>
      <c r="BH22"/>
      <c r="BI22"/>
      <c r="BJ22"/>
      <c r="BM22" s="7" cm="1">
        <f t="array" ref="BM22">INDEX($HD$3:$HD$14,BN22,1)</f>
        <v>31</v>
      </c>
      <c r="BN22" s="7">
        <v>1</v>
      </c>
      <c r="BO22" s="7">
        <v>19</v>
      </c>
      <c r="BP22" s="7">
        <v>0</v>
      </c>
      <c r="BQ22" s="7">
        <v>0</v>
      </c>
      <c r="BR22" s="7">
        <v>0</v>
      </c>
      <c r="BS22" s="7">
        <v>0</v>
      </c>
      <c r="BT22" s="7">
        <v>0</v>
      </c>
      <c r="BU22" s="7">
        <v>0</v>
      </c>
      <c r="BV22" s="7">
        <v>0</v>
      </c>
      <c r="BW22" s="7">
        <v>0</v>
      </c>
      <c r="BX22" s="7">
        <v>0</v>
      </c>
      <c r="BY22" s="7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7">
        <v>0</v>
      </c>
      <c r="DW22" s="7">
        <v>0</v>
      </c>
      <c r="DX22" s="7">
        <v>52.827453933521952</v>
      </c>
      <c r="DY22" s="7">
        <v>52.827453933521952</v>
      </c>
      <c r="DZ22" s="7">
        <v>52.827453933521952</v>
      </c>
      <c r="EA22" s="7">
        <v>52.827453933521952</v>
      </c>
      <c r="EB22" s="7">
        <v>25.383014286284439</v>
      </c>
      <c r="EC22" s="7">
        <v>25.383014286284439</v>
      </c>
      <c r="ED22" s="7">
        <v>25.383014286284439</v>
      </c>
      <c r="EE22" s="7">
        <v>25.383014286284439</v>
      </c>
      <c r="EF22" s="7">
        <v>19.558085576790297</v>
      </c>
      <c r="EG22" s="7">
        <v>19.558085576790297</v>
      </c>
      <c r="EH22" s="7">
        <v>19.558085576790297</v>
      </c>
      <c r="EI22" s="7">
        <v>19.558085576790297</v>
      </c>
      <c r="EJ22" s="7">
        <v>28.972746142636353</v>
      </c>
      <c r="EK22" s="7">
        <v>40.933128268236061</v>
      </c>
      <c r="EL22" s="7">
        <v>28.972746142636353</v>
      </c>
      <c r="EM22" s="7">
        <v>40.933128268236061</v>
      </c>
      <c r="EN22" s="7">
        <v>60.110574714049875</v>
      </c>
      <c r="EO22" s="7">
        <v>60.110574714049875</v>
      </c>
      <c r="EP22" s="7">
        <v>25.383014286284439</v>
      </c>
      <c r="EQ22" s="7">
        <v>25.383014286284439</v>
      </c>
      <c r="ER22" s="7">
        <v>25.383014286284439</v>
      </c>
      <c r="ES22" s="7">
        <v>25.383014286284439</v>
      </c>
      <c r="ET22" s="7">
        <v>19.825028200369541</v>
      </c>
      <c r="EU22" s="7">
        <v>19.825028200369541</v>
      </c>
      <c r="EV22" s="7">
        <v>30.420526034548406</v>
      </c>
      <c r="EW22" s="7">
        <v>30.420526034548406</v>
      </c>
      <c r="EX22" s="7">
        <v>30.420526034548406</v>
      </c>
      <c r="EY22" s="7">
        <v>30.420526034548406</v>
      </c>
      <c r="EZ22" s="7">
        <v>30.420526034548406</v>
      </c>
      <c r="FA22" s="7">
        <v>30.420526034548406</v>
      </c>
      <c r="FB22" s="7">
        <v>33.27166413296775</v>
      </c>
      <c r="FC22" s="7">
        <v>33.51588735507768</v>
      </c>
      <c r="FD22" s="7">
        <v>42.893962022115879</v>
      </c>
      <c r="FE22" s="7">
        <v>33.27166413296775</v>
      </c>
      <c r="FF22" s="7">
        <v>33.51588735507768</v>
      </c>
      <c r="FG22" s="7">
        <v>42.893962022115879</v>
      </c>
      <c r="FH22" s="7">
        <v>33.51588735507768</v>
      </c>
      <c r="FI22" s="7">
        <v>42.893962022115879</v>
      </c>
      <c r="FJ22" s="7">
        <v>33.51588735507768</v>
      </c>
      <c r="FK22" s="7">
        <v>42.893962022115879</v>
      </c>
      <c r="FL22" s="7">
        <v>18.708047101659812</v>
      </c>
      <c r="FM22" s="7">
        <v>18.708047101659812</v>
      </c>
      <c r="FN22" s="7">
        <v>18.708047101659812</v>
      </c>
      <c r="FO22" s="7">
        <v>18.708047101659812</v>
      </c>
      <c r="FP22" s="7">
        <v>41.788752457331427</v>
      </c>
      <c r="FQ22" s="7">
        <v>54.224193479722992</v>
      </c>
      <c r="FR22" s="7">
        <v>41.788752457331427</v>
      </c>
      <c r="FS22" s="7">
        <v>54.224193479722992</v>
      </c>
      <c r="FT22" s="7">
        <v>30.420526034548406</v>
      </c>
      <c r="FU22" s="7">
        <v>30.420526034548406</v>
      </c>
      <c r="FV22" s="7">
        <v>30.420526034548406</v>
      </c>
      <c r="FW22" s="7">
        <v>30.420526034548406</v>
      </c>
      <c r="FX22" s="7">
        <v>33.823666819662662</v>
      </c>
      <c r="FY22" s="7">
        <v>44.734550570926842</v>
      </c>
      <c r="FZ22" s="7">
        <v>33.823666819662662</v>
      </c>
      <c r="GA22" s="7">
        <v>44.734550570926842</v>
      </c>
      <c r="GB22" s="7">
        <v>52.827453933521952</v>
      </c>
      <c r="GC22" s="7">
        <v>52.827453933521952</v>
      </c>
      <c r="GD22" s="7">
        <v>52.827453933521952</v>
      </c>
      <c r="GE22" s="7">
        <v>52.827453933521952</v>
      </c>
      <c r="GF22" s="7">
        <v>60.110574714049875</v>
      </c>
      <c r="GG22" s="7">
        <v>60.110574714049875</v>
      </c>
      <c r="GH22" s="7">
        <v>60.110574714049875</v>
      </c>
      <c r="GI22" s="7">
        <v>60.110574714049875</v>
      </c>
      <c r="GJ22" s="7">
        <v>38.265842416944317</v>
      </c>
      <c r="GK22" s="7">
        <v>38.265842416944317</v>
      </c>
      <c r="GL22" s="7">
        <v>38.265842416944317</v>
      </c>
      <c r="GM22" s="7">
        <v>38.265842416944317</v>
      </c>
      <c r="GN22" s="7">
        <v>10.716920310126085</v>
      </c>
      <c r="GO22" s="7">
        <v>17.771623332649629</v>
      </c>
      <c r="GP22" s="7">
        <v>10.716920310126085</v>
      </c>
      <c r="GQ22" s="7">
        <v>17.771623332649629</v>
      </c>
      <c r="GR22" s="7">
        <v>0</v>
      </c>
      <c r="GS22" s="7">
        <v>0</v>
      </c>
      <c r="GT22" s="7">
        <v>0</v>
      </c>
      <c r="GU22" s="7">
        <v>0</v>
      </c>
      <c r="GV22" s="7">
        <v>0</v>
      </c>
      <c r="GW22" s="7">
        <v>0</v>
      </c>
      <c r="GX22" s="7">
        <v>0</v>
      </c>
      <c r="GY22" s="7">
        <v>0</v>
      </c>
      <c r="GZ22" s="7">
        <v>0</v>
      </c>
      <c r="HA22" s="7">
        <v>0</v>
      </c>
    </row>
    <row r="23" spans="1:209" ht="15" x14ac:dyDescent="0.25">
      <c r="A23" s="7" t="s">
        <v>69</v>
      </c>
      <c r="B23" s="7">
        <f t="shared" si="12"/>
        <v>6</v>
      </c>
      <c r="C23" s="7" t="s">
        <v>64</v>
      </c>
      <c r="D23" s="19">
        <f t="shared" ref="D23:M23" si="29">IF($B23&gt;D$9,"",D$12*D$11*(1+inflation)^($B23-1)+D$13*(1+inflation)^(D$3+$B23-1-$B$13)+D$14*(1+inflation)^(D$3+$B23-1-$B$14))</f>
        <v>135.75516581557528</v>
      </c>
      <c r="E23" s="19">
        <f t="shared" si="29"/>
        <v>136.56654053870074</v>
      </c>
      <c r="F23" s="19">
        <f t="shared" si="29"/>
        <v>137.34877490099416</v>
      </c>
      <c r="G23" s="19">
        <f t="shared" si="29"/>
        <v>138.10021279442367</v>
      </c>
      <c r="H23" s="19">
        <f t="shared" si="29"/>
        <v>140.0689479352659</v>
      </c>
      <c r="I23" s="19">
        <f t="shared" si="29"/>
        <v>142.05788926063957</v>
      </c>
      <c r="J23" s="19">
        <f t="shared" si="29"/>
        <v>144.06698197483934</v>
      </c>
      <c r="K23" s="19">
        <f t="shared" si="29"/>
        <v>146.09615957310308</v>
      </c>
      <c r="L23" s="19">
        <f t="shared" si="29"/>
        <v>148.14534286344318</v>
      </c>
      <c r="M23" s="19">
        <f t="shared" si="29"/>
        <v>150.21443987457474</v>
      </c>
      <c r="N23" s="19">
        <f t="shared" ref="N23:W23" si="30">IF($B23&gt;N$9,"",N$12*N$11*(1+inflation)^($B23-1)+N$13*(1+inflation)^(N$3+$B23-1-$B$13)+N$14*(1+inflation)^(N$3+$B23-1-$B$14))</f>
        <v>152.30334498443054</v>
      </c>
      <c r="O23" s="19">
        <f t="shared" si="30"/>
        <v>154.41193834710248</v>
      </c>
      <c r="P23" s="19">
        <f t="shared" si="30"/>
        <v>156.54008571628464</v>
      </c>
      <c r="Q23" s="19">
        <f t="shared" si="30"/>
        <v>158.68763768555044</v>
      </c>
      <c r="R23" s="19">
        <f t="shared" si="30"/>
        <v>160.85442873747337</v>
      </c>
      <c r="S23" s="19">
        <f t="shared" si="30"/>
        <v>163.04027717943981</v>
      </c>
      <c r="T23" s="19">
        <f t="shared" si="30"/>
        <v>165.24498410470287</v>
      </c>
      <c r="U23" s="19">
        <f t="shared" si="30"/>
        <v>167.46833304439119</v>
      </c>
      <c r="V23" s="19">
        <f t="shared" si="30"/>
        <v>169.71008903688605</v>
      </c>
      <c r="W23" s="19">
        <f t="shared" si="30"/>
        <v>135.75516581557528</v>
      </c>
      <c r="X23" s="19">
        <f t="shared" ref="X23:AG23" si="31">IF($B23&gt;X$9,"",X$12*X$11*(1+inflation)^($B23-1)+X$13*(1+inflation)^(X$3+$B23-1-$B$13)+X$14*(1+inflation)^(X$3+$B23-1-$B$14))</f>
        <v>136.56654053870074</v>
      </c>
      <c r="Y23" s="19">
        <f t="shared" si="31"/>
        <v>137.34877490099416</v>
      </c>
      <c r="Z23" s="19">
        <f t="shared" si="31"/>
        <v>138.10021279442367</v>
      </c>
      <c r="AA23" s="19">
        <f t="shared" si="31"/>
        <v>140.0689479352659</v>
      </c>
      <c r="AB23" s="19">
        <f t="shared" si="31"/>
        <v>142.05788926063957</v>
      </c>
      <c r="AC23" s="19">
        <f t="shared" si="31"/>
        <v>144.06698197483934</v>
      </c>
      <c r="AD23" s="19">
        <f t="shared" si="31"/>
        <v>146.09615957310308</v>
      </c>
      <c r="AE23" s="19">
        <f t="shared" si="31"/>
        <v>148.14534286344318</v>
      </c>
      <c r="AF23" s="19">
        <f t="shared" si="31"/>
        <v>150.21443987457474</v>
      </c>
      <c r="AG23" s="19">
        <f t="shared" si="31"/>
        <v>152.30334498443054</v>
      </c>
      <c r="AH23" s="19">
        <f t="shared" ref="AH23:AO23" si="32">IF($B23&gt;AH$9,"",AH$12*AH$11*(1+inflation)^($B23-1)+AH$13*(1+inflation)^(AH$3+$B23-1-$B$13)+AH$14*(1+inflation)^(AH$3+$B23-1-$B$14))</f>
        <v>154.41193834710248</v>
      </c>
      <c r="AI23" s="19">
        <f t="shared" si="32"/>
        <v>156.54008571628464</v>
      </c>
      <c r="AJ23" s="19">
        <f t="shared" si="32"/>
        <v>158.68763768555044</v>
      </c>
      <c r="AK23" s="19">
        <f t="shared" si="32"/>
        <v>160.85442873747337</v>
      </c>
      <c r="AL23" s="19">
        <f t="shared" si="32"/>
        <v>163.04027717943981</v>
      </c>
      <c r="AM23" s="19">
        <f t="shared" si="32"/>
        <v>165.24498410470287</v>
      </c>
      <c r="AN23" s="19">
        <f t="shared" si="32"/>
        <v>167.46833304439119</v>
      </c>
      <c r="AO23" s="19">
        <f t="shared" si="32"/>
        <v>169.71008903688605</v>
      </c>
      <c r="AT23"/>
      <c r="AU23"/>
      <c r="AV23"/>
      <c r="AW23"/>
      <c r="AX23"/>
      <c r="AY23"/>
      <c r="AZ23"/>
      <c r="BA23"/>
      <c r="BB23"/>
      <c r="BC23" s="12"/>
      <c r="BD23" s="12"/>
      <c r="BE23"/>
      <c r="BF23"/>
      <c r="BG23"/>
      <c r="BH23"/>
      <c r="BI23"/>
      <c r="BJ23"/>
      <c r="BM23" s="7" cm="1">
        <f t="array" ref="BM23">INDEX($HD$3:$HD$14,BN23,1)</f>
        <v>31</v>
      </c>
      <c r="BN23" s="7">
        <v>1</v>
      </c>
      <c r="BO23" s="7">
        <v>20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7">
        <v>0</v>
      </c>
      <c r="DW23" s="7">
        <v>0</v>
      </c>
      <c r="DX23" s="7">
        <v>55.799510761964868</v>
      </c>
      <c r="DY23" s="7">
        <v>55.799510761964868</v>
      </c>
      <c r="DZ23" s="7">
        <v>55.799510761964868</v>
      </c>
      <c r="EA23" s="7">
        <v>55.799510761964868</v>
      </c>
      <c r="EB23" s="7">
        <v>24.753780885035177</v>
      </c>
      <c r="EC23" s="7">
        <v>24.753780885035177</v>
      </c>
      <c r="ED23" s="7">
        <v>24.753780885035177</v>
      </c>
      <c r="EE23" s="7">
        <v>24.753780885035177</v>
      </c>
      <c r="EF23" s="7">
        <v>21.24420574840174</v>
      </c>
      <c r="EG23" s="7">
        <v>21.24420574840174</v>
      </c>
      <c r="EH23" s="7">
        <v>21.24420574840174</v>
      </c>
      <c r="EI23" s="7">
        <v>21.24420574840174</v>
      </c>
      <c r="EJ23" s="7">
        <v>29.144080975346011</v>
      </c>
      <c r="EK23" s="7">
        <v>41.915304448648264</v>
      </c>
      <c r="EL23" s="7">
        <v>29.144080975346011</v>
      </c>
      <c r="EM23" s="7">
        <v>41.915304448648264</v>
      </c>
      <c r="EN23" s="7">
        <v>60.098768698328485</v>
      </c>
      <c r="EO23" s="7">
        <v>60.098768698328485</v>
      </c>
      <c r="EP23" s="7">
        <v>24.753780885035177</v>
      </c>
      <c r="EQ23" s="7">
        <v>24.753780885035177</v>
      </c>
      <c r="ER23" s="7">
        <v>24.753780885035177</v>
      </c>
      <c r="ES23" s="7">
        <v>24.753780885035177</v>
      </c>
      <c r="ET23" s="7">
        <v>19.841499219766867</v>
      </c>
      <c r="EU23" s="7">
        <v>19.841499219766867</v>
      </c>
      <c r="EV23" s="7">
        <v>28.369673292035266</v>
      </c>
      <c r="EW23" s="7">
        <v>28.369673292035266</v>
      </c>
      <c r="EX23" s="7">
        <v>28.369673292035266</v>
      </c>
      <c r="EY23" s="7">
        <v>28.369673292035266</v>
      </c>
      <c r="EZ23" s="7">
        <v>28.369673292035266</v>
      </c>
      <c r="FA23" s="7">
        <v>28.369673292035266</v>
      </c>
      <c r="FB23" s="7">
        <v>34.835935662482441</v>
      </c>
      <c r="FC23" s="7">
        <v>34.277671387527825</v>
      </c>
      <c r="FD23" s="7">
        <v>44.410434566599712</v>
      </c>
      <c r="FE23" s="7">
        <v>34.835935662482441</v>
      </c>
      <c r="FF23" s="7">
        <v>34.277671387527825</v>
      </c>
      <c r="FG23" s="7">
        <v>44.410434566599712</v>
      </c>
      <c r="FH23" s="7">
        <v>34.277671387527825</v>
      </c>
      <c r="FI23" s="7">
        <v>44.410434566599712</v>
      </c>
      <c r="FJ23" s="7">
        <v>34.277671387527825</v>
      </c>
      <c r="FK23" s="7">
        <v>44.410434566599712</v>
      </c>
      <c r="FL23" s="7">
        <v>16.962909136108504</v>
      </c>
      <c r="FM23" s="7">
        <v>16.962909136108504</v>
      </c>
      <c r="FN23" s="7">
        <v>16.962909136108504</v>
      </c>
      <c r="FO23" s="7">
        <v>16.962909136108504</v>
      </c>
      <c r="FP23" s="7">
        <v>41.800964987156888</v>
      </c>
      <c r="FQ23" s="7">
        <v>53.691449776291833</v>
      </c>
      <c r="FR23" s="7">
        <v>41.800964987156888</v>
      </c>
      <c r="FS23" s="7">
        <v>53.691449776291833</v>
      </c>
      <c r="FT23" s="7">
        <v>28.369673292035266</v>
      </c>
      <c r="FU23" s="7">
        <v>28.369673292035266</v>
      </c>
      <c r="FV23" s="7">
        <v>28.369673292035266</v>
      </c>
      <c r="FW23" s="7">
        <v>28.369673292035266</v>
      </c>
      <c r="FX23" s="7">
        <v>33.521118872253709</v>
      </c>
      <c r="FY23" s="7">
        <v>45.217961959903214</v>
      </c>
      <c r="FZ23" s="7">
        <v>33.521118872253709</v>
      </c>
      <c r="GA23" s="7">
        <v>45.217961959903214</v>
      </c>
      <c r="GB23" s="7">
        <v>55.799510761964868</v>
      </c>
      <c r="GC23" s="7">
        <v>55.799510761964868</v>
      </c>
      <c r="GD23" s="7">
        <v>55.799510761964868</v>
      </c>
      <c r="GE23" s="7">
        <v>55.799510761964868</v>
      </c>
      <c r="GF23" s="7">
        <v>60.098768698328485</v>
      </c>
      <c r="GG23" s="7">
        <v>60.098768698328485</v>
      </c>
      <c r="GH23" s="7">
        <v>60.098768698328485</v>
      </c>
      <c r="GI23" s="7">
        <v>60.098768698328485</v>
      </c>
      <c r="GJ23" s="7">
        <v>37.450914157906162</v>
      </c>
      <c r="GK23" s="7">
        <v>37.450914157906162</v>
      </c>
      <c r="GL23" s="7">
        <v>37.450914157906162</v>
      </c>
      <c r="GM23" s="7">
        <v>37.450914157906162</v>
      </c>
      <c r="GN23" s="7">
        <v>8.9529344289032355</v>
      </c>
      <c r="GO23" s="7">
        <v>15.356704423035184</v>
      </c>
      <c r="GP23" s="7">
        <v>8.9529344289032355</v>
      </c>
      <c r="GQ23" s="7">
        <v>15.356704423035184</v>
      </c>
      <c r="GR23" s="7">
        <v>0</v>
      </c>
      <c r="GS23" s="7">
        <v>0</v>
      </c>
      <c r="GT23" s="7">
        <v>0</v>
      </c>
      <c r="GU23" s="7">
        <v>0</v>
      </c>
      <c r="GV23" s="7">
        <v>0</v>
      </c>
      <c r="GW23" s="7">
        <v>0</v>
      </c>
      <c r="GX23" s="7">
        <v>0</v>
      </c>
      <c r="GY23" s="7">
        <v>0</v>
      </c>
      <c r="GZ23" s="7">
        <v>0</v>
      </c>
      <c r="HA23" s="7">
        <v>0</v>
      </c>
    </row>
    <row r="24" spans="1:209" ht="15" x14ac:dyDescent="0.25">
      <c r="A24" s="7" t="s">
        <v>69</v>
      </c>
      <c r="B24" s="7">
        <f t="shared" si="12"/>
        <v>7</v>
      </c>
      <c r="C24" s="7" t="s">
        <v>64</v>
      </c>
      <c r="D24" s="19">
        <f t="shared" ref="D24:M24" si="33">IF($B24&gt;D$9,"",D$12*D$11*(1+inflation)^($B24-1)+D$13*(1+inflation)^(D$3+$B24-1-$B$13)+D$14*(1+inflation)^(D$3+$B24-1-$B$14))</f>
        <v>138.71462843035485</v>
      </c>
      <c r="E24" s="19">
        <f t="shared" si="33"/>
        <v>139.54369112244441</v>
      </c>
      <c r="F24" s="19">
        <f t="shared" si="33"/>
        <v>140.34297819383585</v>
      </c>
      <c r="G24" s="19">
        <f t="shared" si="33"/>
        <v>141.11079743334213</v>
      </c>
      <c r="H24" s="19">
        <f t="shared" si="33"/>
        <v>143.12245100025473</v>
      </c>
      <c r="I24" s="19">
        <f t="shared" si="33"/>
        <v>145.15475124652153</v>
      </c>
      <c r="J24" s="19">
        <f t="shared" si="33"/>
        <v>147.20764218189086</v>
      </c>
      <c r="K24" s="19">
        <f t="shared" si="33"/>
        <v>149.28105585179674</v>
      </c>
      <c r="L24" s="19">
        <f t="shared" si="33"/>
        <v>151.37491133786625</v>
      </c>
      <c r="M24" s="19">
        <f t="shared" si="33"/>
        <v>153.4891146638405</v>
      </c>
      <c r="N24" s="19">
        <f t="shared" ref="N24:W24" si="34">IF($B24&gt;N$9,"",N$12*N$11*(1+inflation)^($B24-1)+N$13*(1+inflation)^(N$3+$B24-1-$B$13)+N$14*(1+inflation)^(N$3+$B24-1-$B$14))</f>
        <v>155.62355790509116</v>
      </c>
      <c r="O24" s="19">
        <f t="shared" si="34"/>
        <v>157.77811860306932</v>
      </c>
      <c r="P24" s="19">
        <f t="shared" si="34"/>
        <v>159.95265958489966</v>
      </c>
      <c r="Q24" s="19">
        <f t="shared" si="34"/>
        <v>162.14702818709546</v>
      </c>
      <c r="R24" s="19">
        <f t="shared" si="34"/>
        <v>164.36105528395029</v>
      </c>
      <c r="S24" s="19">
        <f t="shared" si="34"/>
        <v>166.59455522195162</v>
      </c>
      <c r="T24" s="19">
        <f t="shared" si="34"/>
        <v>168.84732475818541</v>
      </c>
      <c r="U24" s="19">
        <f t="shared" si="34"/>
        <v>171.11914270475893</v>
      </c>
      <c r="V24" s="19">
        <f t="shared" si="34"/>
        <v>173.40976897789017</v>
      </c>
      <c r="W24" s="19">
        <f t="shared" si="34"/>
        <v>138.71462843035485</v>
      </c>
      <c r="X24" s="19">
        <f t="shared" ref="X24:AG24" si="35">IF($B24&gt;X$9,"",X$12*X$11*(1+inflation)^($B24-1)+X$13*(1+inflation)^(X$3+$B24-1-$B$13)+X$14*(1+inflation)^(X$3+$B24-1-$B$14))</f>
        <v>139.54369112244441</v>
      </c>
      <c r="Y24" s="19">
        <f t="shared" si="35"/>
        <v>140.34297819383585</v>
      </c>
      <c r="Z24" s="19">
        <f t="shared" si="35"/>
        <v>141.11079743334213</v>
      </c>
      <c r="AA24" s="19">
        <f t="shared" si="35"/>
        <v>143.12245100025473</v>
      </c>
      <c r="AB24" s="19">
        <f t="shared" si="35"/>
        <v>145.15475124652153</v>
      </c>
      <c r="AC24" s="19">
        <f t="shared" si="35"/>
        <v>147.20764218189086</v>
      </c>
      <c r="AD24" s="19">
        <f t="shared" si="35"/>
        <v>149.28105585179674</v>
      </c>
      <c r="AE24" s="19">
        <f t="shared" si="35"/>
        <v>151.37491133786625</v>
      </c>
      <c r="AF24" s="19">
        <f t="shared" si="35"/>
        <v>153.4891146638405</v>
      </c>
      <c r="AG24" s="19">
        <f t="shared" si="35"/>
        <v>155.62355790509116</v>
      </c>
      <c r="AH24" s="19">
        <f t="shared" ref="AH24:AO24" si="36">IF($B24&gt;AH$9,"",AH$12*AH$11*(1+inflation)^($B24-1)+AH$13*(1+inflation)^(AH$3+$B24-1-$B$13)+AH$14*(1+inflation)^(AH$3+$B24-1-$B$14))</f>
        <v>157.77811860306932</v>
      </c>
      <c r="AI24" s="19">
        <f t="shared" si="36"/>
        <v>159.95265958489966</v>
      </c>
      <c r="AJ24" s="19">
        <f t="shared" si="36"/>
        <v>162.14702818709546</v>
      </c>
      <c r="AK24" s="19">
        <f t="shared" si="36"/>
        <v>164.36105528395029</v>
      </c>
      <c r="AL24" s="19">
        <f t="shared" si="36"/>
        <v>166.59455522195162</v>
      </c>
      <c r="AM24" s="19">
        <f t="shared" si="36"/>
        <v>168.84732475818541</v>
      </c>
      <c r="AN24" s="19">
        <f t="shared" si="36"/>
        <v>171.11914270475893</v>
      </c>
      <c r="AO24" s="19">
        <f t="shared" si="36"/>
        <v>173.40976897789017</v>
      </c>
      <c r="AT24"/>
      <c r="AU24"/>
      <c r="AV24"/>
      <c r="AW24"/>
      <c r="AX24"/>
      <c r="AY24"/>
      <c r="AZ24"/>
      <c r="BA24"/>
      <c r="BB24"/>
      <c r="BC24" s="12"/>
      <c r="BD24" s="12"/>
      <c r="BE24"/>
      <c r="BF24"/>
      <c r="BG24"/>
      <c r="BH24"/>
      <c r="BI24"/>
      <c r="BJ24"/>
      <c r="BM24" s="7" cm="1">
        <f t="array" ref="BM24">INDEX($HD$3:$HD$14,BN24,1)</f>
        <v>31</v>
      </c>
      <c r="BN24" s="7">
        <v>1</v>
      </c>
      <c r="BO24" s="7">
        <v>21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0</v>
      </c>
      <c r="BX24" s="7">
        <v>0</v>
      </c>
      <c r="BY24" s="7">
        <v>0</v>
      </c>
      <c r="BZ24" s="7">
        <v>0</v>
      </c>
      <c r="CA24" s="7">
        <v>0</v>
      </c>
      <c r="CB24" s="7">
        <v>0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57.430837113988268</v>
      </c>
      <c r="DY24" s="7">
        <v>57.430837113988268</v>
      </c>
      <c r="DZ24" s="7">
        <v>57.430837113988268</v>
      </c>
      <c r="EA24" s="7">
        <v>57.430837113988268</v>
      </c>
      <c r="EB24" s="7">
        <v>24.129805314451591</v>
      </c>
      <c r="EC24" s="7">
        <v>24.129805314451591</v>
      </c>
      <c r="ED24" s="7">
        <v>24.129805314451591</v>
      </c>
      <c r="EE24" s="7">
        <v>24.129805314451591</v>
      </c>
      <c r="EF24" s="7">
        <v>22.815496878165657</v>
      </c>
      <c r="EG24" s="7">
        <v>22.815496878165657</v>
      </c>
      <c r="EH24" s="7">
        <v>22.815496878165657</v>
      </c>
      <c r="EI24" s="7">
        <v>22.815496878165657</v>
      </c>
      <c r="EJ24" s="7">
        <v>31.176255725957525</v>
      </c>
      <c r="EK24" s="7">
        <v>44.85900240109526</v>
      </c>
      <c r="EL24" s="7">
        <v>31.176255725957525</v>
      </c>
      <c r="EM24" s="7">
        <v>44.85900240109526</v>
      </c>
      <c r="EN24" s="7">
        <v>59.433055791513226</v>
      </c>
      <c r="EO24" s="7">
        <v>59.433055791513226</v>
      </c>
      <c r="EP24" s="7">
        <v>24.129805314451591</v>
      </c>
      <c r="EQ24" s="7">
        <v>24.129805314451591</v>
      </c>
      <c r="ER24" s="7">
        <v>24.129805314451591</v>
      </c>
      <c r="ES24" s="7">
        <v>24.129805314451591</v>
      </c>
      <c r="ET24" s="7">
        <v>19.943340930413498</v>
      </c>
      <c r="EU24" s="7">
        <v>19.943340930413498</v>
      </c>
      <c r="EV24" s="7">
        <v>28.671555653615865</v>
      </c>
      <c r="EW24" s="7">
        <v>28.671555653615865</v>
      </c>
      <c r="EX24" s="7">
        <v>28.671555653615865</v>
      </c>
      <c r="EY24" s="7">
        <v>28.671555653615865</v>
      </c>
      <c r="EZ24" s="7">
        <v>28.671555653615865</v>
      </c>
      <c r="FA24" s="7">
        <v>28.671555653615865</v>
      </c>
      <c r="FB24" s="7">
        <v>36.880951590780043</v>
      </c>
      <c r="FC24" s="7">
        <v>34.173117622510276</v>
      </c>
      <c r="FD24" s="7">
        <v>44.760799088376828</v>
      </c>
      <c r="FE24" s="7">
        <v>36.880951590780043</v>
      </c>
      <c r="FF24" s="7">
        <v>34.173117622510276</v>
      </c>
      <c r="FG24" s="7">
        <v>44.760799088376828</v>
      </c>
      <c r="FH24" s="7">
        <v>34.173117622510276</v>
      </c>
      <c r="FI24" s="7">
        <v>44.760799088376828</v>
      </c>
      <c r="FJ24" s="7">
        <v>34.173117622510276</v>
      </c>
      <c r="FK24" s="7">
        <v>44.760799088376828</v>
      </c>
      <c r="FL24" s="7">
        <v>15.288313810557183</v>
      </c>
      <c r="FM24" s="7">
        <v>15.288313810557183</v>
      </c>
      <c r="FN24" s="7">
        <v>15.288313810557183</v>
      </c>
      <c r="FO24" s="7">
        <v>15.288313810557183</v>
      </c>
      <c r="FP24" s="7">
        <v>41.327366814413473</v>
      </c>
      <c r="FQ24" s="7">
        <v>53.50336547679025</v>
      </c>
      <c r="FR24" s="7">
        <v>41.327366814413473</v>
      </c>
      <c r="FS24" s="7">
        <v>53.50336547679025</v>
      </c>
      <c r="FT24" s="7">
        <v>28.671555653615865</v>
      </c>
      <c r="FU24" s="7">
        <v>28.671555653615865</v>
      </c>
      <c r="FV24" s="7">
        <v>28.671555653615865</v>
      </c>
      <c r="FW24" s="7">
        <v>28.671555653615865</v>
      </c>
      <c r="FX24" s="7">
        <v>33.45544489744865</v>
      </c>
      <c r="FY24" s="7">
        <v>45.813421219492618</v>
      </c>
      <c r="FZ24" s="7">
        <v>33.45544489744865</v>
      </c>
      <c r="GA24" s="7">
        <v>45.813421219492618</v>
      </c>
      <c r="GB24" s="7">
        <v>57.430837113988268</v>
      </c>
      <c r="GC24" s="7">
        <v>57.430837113988268</v>
      </c>
      <c r="GD24" s="7">
        <v>57.430837113988268</v>
      </c>
      <c r="GE24" s="7">
        <v>57.430837113988268</v>
      </c>
      <c r="GF24" s="7">
        <v>59.433055791513226</v>
      </c>
      <c r="GG24" s="7">
        <v>59.433055791513226</v>
      </c>
      <c r="GH24" s="7">
        <v>59.433055791513226</v>
      </c>
      <c r="GI24" s="7">
        <v>59.433055791513226</v>
      </c>
      <c r="GJ24" s="7">
        <v>36.458575964463229</v>
      </c>
      <c r="GK24" s="7">
        <v>36.458575964463229</v>
      </c>
      <c r="GL24" s="7">
        <v>36.458575964463229</v>
      </c>
      <c r="GM24" s="7">
        <v>36.458575964463229</v>
      </c>
      <c r="GN24" s="7">
        <v>8.3149293507844497</v>
      </c>
      <c r="GO24" s="7">
        <v>14.698007773143669</v>
      </c>
      <c r="GP24" s="7">
        <v>8.3149293507844497</v>
      </c>
      <c r="GQ24" s="7">
        <v>14.698007773143669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7">
        <v>0</v>
      </c>
      <c r="GY24" s="7">
        <v>0</v>
      </c>
      <c r="GZ24" s="7">
        <v>0</v>
      </c>
      <c r="HA24" s="7">
        <v>0</v>
      </c>
    </row>
    <row r="25" spans="1:209" ht="15" x14ac:dyDescent="0.25">
      <c r="A25" s="7" t="s">
        <v>69</v>
      </c>
      <c r="B25" s="7">
        <f t="shared" si="12"/>
        <v>8</v>
      </c>
      <c r="C25" s="7" t="s">
        <v>64</v>
      </c>
      <c r="D25" s="19">
        <f t="shared" ref="D25:M25" si="37">IF($B25&gt;D$9,"",D$12*D$11*(1+inflation)^($B25-1)+D$13*(1+inflation)^(D$3+$B25-1-$B$13)+D$14*(1+inflation)^(D$3+$B25-1-$B$14))</f>
        <v>141.73860733013657</v>
      </c>
      <c r="E25" s="19">
        <f t="shared" si="37"/>
        <v>142.58574358891372</v>
      </c>
      <c r="F25" s="19">
        <f t="shared" si="37"/>
        <v>143.40245511846146</v>
      </c>
      <c r="G25" s="19">
        <f t="shared" si="37"/>
        <v>144.18701281738899</v>
      </c>
      <c r="H25" s="19">
        <f t="shared" si="37"/>
        <v>146.24252043206027</v>
      </c>
      <c r="I25" s="19">
        <f t="shared" si="37"/>
        <v>148.31912482369572</v>
      </c>
      <c r="J25" s="19">
        <f t="shared" si="37"/>
        <v>150.41676878145608</v>
      </c>
      <c r="K25" s="19">
        <f t="shared" si="37"/>
        <v>152.53538286936589</v>
      </c>
      <c r="L25" s="19">
        <f t="shared" si="37"/>
        <v>154.67488440503172</v>
      </c>
      <c r="M25" s="19">
        <f t="shared" si="37"/>
        <v>156.8351773635122</v>
      </c>
      <c r="N25" s="19">
        <f t="shared" ref="N25:W25" si="38">IF($B25&gt;N$9,"",N$12*N$11*(1+inflation)^($B25-1)+N$13*(1+inflation)^(N$3+$B25-1-$B$13)+N$14*(1+inflation)^(N$3+$B25-1-$B$14))</f>
        <v>159.01615146742213</v>
      </c>
      <c r="O25" s="19">
        <f t="shared" si="38"/>
        <v>161.21768158861624</v>
      </c>
      <c r="P25" s="19">
        <f t="shared" si="38"/>
        <v>163.43962756385048</v>
      </c>
      <c r="Q25" s="19">
        <f t="shared" si="38"/>
        <v>165.68183340157412</v>
      </c>
      <c r="R25" s="19">
        <f t="shared" si="38"/>
        <v>167.94412628914043</v>
      </c>
      <c r="S25" s="19">
        <f t="shared" si="38"/>
        <v>170.22631652579017</v>
      </c>
      <c r="T25" s="19">
        <f t="shared" si="38"/>
        <v>172.52819643791383</v>
      </c>
      <c r="U25" s="19">
        <f t="shared" si="38"/>
        <v>174.84954001572268</v>
      </c>
      <c r="V25" s="19">
        <f t="shared" si="38"/>
        <v>177.19010194160819</v>
      </c>
      <c r="W25" s="19">
        <f t="shared" si="38"/>
        <v>141.73860733013657</v>
      </c>
      <c r="X25" s="19">
        <f t="shared" ref="X25:AG25" si="39">IF($B25&gt;X$9,"",X$12*X$11*(1+inflation)^($B25-1)+X$13*(1+inflation)^(X$3+$B25-1-$B$13)+X$14*(1+inflation)^(X$3+$B25-1-$B$14))</f>
        <v>142.58574358891372</v>
      </c>
      <c r="Y25" s="19">
        <f t="shared" si="39"/>
        <v>143.40245511846146</v>
      </c>
      <c r="Z25" s="19">
        <f t="shared" si="39"/>
        <v>144.18701281738899</v>
      </c>
      <c r="AA25" s="19">
        <f t="shared" si="39"/>
        <v>146.24252043206027</v>
      </c>
      <c r="AB25" s="19">
        <f t="shared" si="39"/>
        <v>148.31912482369572</v>
      </c>
      <c r="AC25" s="19">
        <f t="shared" si="39"/>
        <v>150.41676878145608</v>
      </c>
      <c r="AD25" s="19">
        <f t="shared" si="39"/>
        <v>152.53538286936589</v>
      </c>
      <c r="AE25" s="19">
        <f t="shared" si="39"/>
        <v>154.67488440503172</v>
      </c>
      <c r="AF25" s="19">
        <f t="shared" si="39"/>
        <v>156.8351773635122</v>
      </c>
      <c r="AG25" s="19">
        <f t="shared" si="39"/>
        <v>159.01615146742213</v>
      </c>
      <c r="AH25" s="19">
        <f t="shared" ref="AH25:AO25" si="40">IF($B25&gt;AH$9,"",AH$12*AH$11*(1+inflation)^($B25-1)+AH$13*(1+inflation)^(AH$3+$B25-1-$B$13)+AH$14*(1+inflation)^(AH$3+$B25-1-$B$14))</f>
        <v>161.21768158861624</v>
      </c>
      <c r="AI25" s="19">
        <f t="shared" si="40"/>
        <v>163.43962756385048</v>
      </c>
      <c r="AJ25" s="19">
        <f t="shared" si="40"/>
        <v>165.68183340157412</v>
      </c>
      <c r="AK25" s="19">
        <f t="shared" si="40"/>
        <v>167.94412628914043</v>
      </c>
      <c r="AL25" s="19">
        <f t="shared" si="40"/>
        <v>170.22631652579017</v>
      </c>
      <c r="AM25" s="19">
        <f t="shared" si="40"/>
        <v>172.52819643791383</v>
      </c>
      <c r="AN25" s="19">
        <f t="shared" si="40"/>
        <v>174.84954001572268</v>
      </c>
      <c r="AO25" s="19">
        <f t="shared" si="40"/>
        <v>177.19010194160819</v>
      </c>
      <c r="AT25"/>
      <c r="AU25"/>
      <c r="AV25"/>
      <c r="AW25"/>
      <c r="AX25"/>
      <c r="AY25"/>
      <c r="AZ25"/>
      <c r="BA25"/>
      <c r="BB25"/>
      <c r="BC25" s="12"/>
      <c r="BD25" s="12"/>
      <c r="BE25"/>
      <c r="BF25"/>
      <c r="BG25"/>
      <c r="BH25"/>
      <c r="BI25"/>
      <c r="BJ25"/>
      <c r="BM25" s="7" cm="1">
        <f t="array" ref="BM25">INDEX($HD$3:$HD$14,BN25,1)</f>
        <v>31</v>
      </c>
      <c r="BN25" s="7">
        <v>1</v>
      </c>
      <c r="BO25" s="7">
        <v>22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7">
        <v>0</v>
      </c>
      <c r="DW25" s="7">
        <v>0</v>
      </c>
      <c r="DX25" s="7">
        <v>55.479392352829862</v>
      </c>
      <c r="DY25" s="7">
        <v>55.479392352829862</v>
      </c>
      <c r="DZ25" s="7">
        <v>55.479392352829862</v>
      </c>
      <c r="EA25" s="7">
        <v>55.479392352829862</v>
      </c>
      <c r="EB25" s="7">
        <v>23.501938670919348</v>
      </c>
      <c r="EC25" s="7">
        <v>23.501938670919348</v>
      </c>
      <c r="ED25" s="7">
        <v>23.501938670919348</v>
      </c>
      <c r="EE25" s="7">
        <v>23.501938670919348</v>
      </c>
      <c r="EF25" s="7">
        <v>22.197010831052793</v>
      </c>
      <c r="EG25" s="7">
        <v>22.197010831052793</v>
      </c>
      <c r="EH25" s="7">
        <v>22.197010831052793</v>
      </c>
      <c r="EI25" s="7">
        <v>22.197010831052793</v>
      </c>
      <c r="EJ25" s="7">
        <v>32.830613261907608</v>
      </c>
      <c r="EK25" s="7">
        <v>47.277496206634879</v>
      </c>
      <c r="EL25" s="7">
        <v>32.830613261907608</v>
      </c>
      <c r="EM25" s="7">
        <v>47.277496206634879</v>
      </c>
      <c r="EN25" s="7">
        <v>61.126212594124688</v>
      </c>
      <c r="EO25" s="7">
        <v>61.126212594124688</v>
      </c>
      <c r="EP25" s="7">
        <v>23.501938670919348</v>
      </c>
      <c r="EQ25" s="7">
        <v>23.501938670919348</v>
      </c>
      <c r="ER25" s="7">
        <v>23.501938670919348</v>
      </c>
      <c r="ES25" s="7">
        <v>23.501938670919348</v>
      </c>
      <c r="ET25" s="7">
        <v>19.661928188868032</v>
      </c>
      <c r="EU25" s="7">
        <v>19.661928188868032</v>
      </c>
      <c r="EV25" s="7">
        <v>29.518143093712585</v>
      </c>
      <c r="EW25" s="7">
        <v>29.518143093712585</v>
      </c>
      <c r="EX25" s="7">
        <v>29.518143093712585</v>
      </c>
      <c r="EY25" s="7">
        <v>29.518143093712585</v>
      </c>
      <c r="EZ25" s="7">
        <v>29.518143093712585</v>
      </c>
      <c r="FA25" s="7">
        <v>29.518143093712585</v>
      </c>
      <c r="FB25" s="7">
        <v>38.13528210374637</v>
      </c>
      <c r="FC25" s="7">
        <v>34.20574844022584</v>
      </c>
      <c r="FD25" s="7">
        <v>45.736964003231606</v>
      </c>
      <c r="FE25" s="7">
        <v>38.13528210374637</v>
      </c>
      <c r="FF25" s="7">
        <v>34.20574844022584</v>
      </c>
      <c r="FG25" s="7">
        <v>45.736964003231606</v>
      </c>
      <c r="FH25" s="7">
        <v>34.20574844022584</v>
      </c>
      <c r="FI25" s="7">
        <v>45.736964003231606</v>
      </c>
      <c r="FJ25" s="7">
        <v>34.20574844022584</v>
      </c>
      <c r="FK25" s="7">
        <v>45.736964003231606</v>
      </c>
      <c r="FL25" s="7">
        <v>14.091741528181867</v>
      </c>
      <c r="FM25" s="7">
        <v>14.091741528181867</v>
      </c>
      <c r="FN25" s="7">
        <v>14.091741528181867</v>
      </c>
      <c r="FO25" s="7">
        <v>14.091741528181867</v>
      </c>
      <c r="FP25" s="7">
        <v>40.994334438250803</v>
      </c>
      <c r="FQ25" s="7">
        <v>54.141854458337171</v>
      </c>
      <c r="FR25" s="7">
        <v>40.994334438250803</v>
      </c>
      <c r="FS25" s="7">
        <v>54.141854458337171</v>
      </c>
      <c r="FT25" s="7">
        <v>29.518143093712585</v>
      </c>
      <c r="FU25" s="7">
        <v>29.518143093712585</v>
      </c>
      <c r="FV25" s="7">
        <v>29.518143093712585</v>
      </c>
      <c r="FW25" s="7">
        <v>29.518143093712585</v>
      </c>
      <c r="FX25" s="7">
        <v>32.04965464532696</v>
      </c>
      <c r="FY25" s="7">
        <v>44.408557152724327</v>
      </c>
      <c r="FZ25" s="7">
        <v>32.04965464532696</v>
      </c>
      <c r="GA25" s="7">
        <v>44.408557152724327</v>
      </c>
      <c r="GB25" s="7">
        <v>55.479392352829862</v>
      </c>
      <c r="GC25" s="7">
        <v>55.479392352829862</v>
      </c>
      <c r="GD25" s="7">
        <v>55.479392352829862</v>
      </c>
      <c r="GE25" s="7">
        <v>55.479392352829862</v>
      </c>
      <c r="GF25" s="7">
        <v>61.126212594124688</v>
      </c>
      <c r="GG25" s="7">
        <v>61.126212594124688</v>
      </c>
      <c r="GH25" s="7">
        <v>61.126212594124688</v>
      </c>
      <c r="GI25" s="7">
        <v>61.126212594124688</v>
      </c>
      <c r="GJ25" s="7">
        <v>36.75004562696175</v>
      </c>
      <c r="GK25" s="7">
        <v>36.75004562696175</v>
      </c>
      <c r="GL25" s="7">
        <v>36.75004562696175</v>
      </c>
      <c r="GM25" s="7">
        <v>36.75004562696175</v>
      </c>
      <c r="GN25" s="7">
        <v>8.4253289799648083</v>
      </c>
      <c r="GO25" s="7">
        <v>14.679681802848949</v>
      </c>
      <c r="GP25" s="7">
        <v>8.4253289799648083</v>
      </c>
      <c r="GQ25" s="7">
        <v>14.679681802848949</v>
      </c>
      <c r="GR25" s="7">
        <v>0</v>
      </c>
      <c r="GS25" s="7">
        <v>0</v>
      </c>
      <c r="GT25" s="7">
        <v>0</v>
      </c>
      <c r="GU25" s="7">
        <v>0</v>
      </c>
      <c r="GV25" s="7">
        <v>0</v>
      </c>
      <c r="GW25" s="7">
        <v>0</v>
      </c>
      <c r="GX25" s="7">
        <v>0</v>
      </c>
      <c r="GY25" s="7">
        <v>0</v>
      </c>
      <c r="GZ25" s="7">
        <v>0</v>
      </c>
      <c r="HA25" s="7">
        <v>0</v>
      </c>
    </row>
    <row r="26" spans="1:209" ht="15" x14ac:dyDescent="0.25">
      <c r="A26" s="7" t="s">
        <v>69</v>
      </c>
      <c r="B26" s="7">
        <f t="shared" si="12"/>
        <v>9</v>
      </c>
      <c r="C26" s="7" t="s">
        <v>64</v>
      </c>
      <c r="D26" s="19">
        <f t="shared" ref="D26:M26" si="41">IF($B26&gt;D$9,"",D$12*D$11*(1+inflation)^($B26-1)+D$13*(1+inflation)^(D$3+$B26-1-$B$13)+D$14*(1+inflation)^(D$3+$B26-1-$B$14))</f>
        <v>144.82850896993358</v>
      </c>
      <c r="E26" s="19">
        <f t="shared" si="41"/>
        <v>145.69411279915207</v>
      </c>
      <c r="F26" s="19">
        <f t="shared" si="41"/>
        <v>146.52862864004396</v>
      </c>
      <c r="G26" s="19">
        <f t="shared" si="41"/>
        <v>147.33028969680808</v>
      </c>
      <c r="H26" s="19">
        <f t="shared" si="41"/>
        <v>149.43060737747922</v>
      </c>
      <c r="I26" s="19">
        <f t="shared" si="41"/>
        <v>151.55248174485229</v>
      </c>
      <c r="J26" s="19">
        <f t="shared" si="41"/>
        <v>153.69585434089186</v>
      </c>
      <c r="K26" s="19">
        <f t="shared" si="41"/>
        <v>155.86065421591809</v>
      </c>
      <c r="L26" s="19">
        <f t="shared" si="41"/>
        <v>158.04679688506144</v>
      </c>
      <c r="M26" s="19">
        <f t="shared" si="41"/>
        <v>160.2541842300368</v>
      </c>
      <c r="N26" s="19">
        <f t="shared" ref="N26:W26" si="42">IF($B26&gt;N$9,"",N$12*N$11*(1+inflation)^($B26-1)+N$13*(1+inflation)^(N$3+$B26-1-$B$13)+N$14*(1+inflation)^(N$3+$B26-1-$B$14))</f>
        <v>162.48270356941197</v>
      </c>
      <c r="O26" s="19">
        <f t="shared" si="42"/>
        <v>164.7322270472481</v>
      </c>
      <c r="P26" s="19">
        <f t="shared" si="42"/>
        <v>167.00261144474246</v>
      </c>
      <c r="Q26" s="19">
        <f t="shared" si="42"/>
        <v>169.29369736972848</v>
      </c>
      <c r="R26" s="19">
        <f t="shared" si="42"/>
        <v>171.60530824224369</v>
      </c>
      <c r="S26" s="19">
        <f t="shared" si="42"/>
        <v>173.93725022605241</v>
      </c>
      <c r="T26" s="19">
        <f t="shared" si="42"/>
        <v>176.28931112026038</v>
      </c>
      <c r="U26" s="19">
        <f t="shared" si="42"/>
        <v>178.66125998806544</v>
      </c>
      <c r="V26" s="19">
        <f t="shared" si="42"/>
        <v>181.05284616393527</v>
      </c>
      <c r="W26" s="19">
        <f t="shared" si="42"/>
        <v>144.82850896993358</v>
      </c>
      <c r="X26" s="19">
        <f t="shared" ref="X26:AG26" si="43">IF($B26&gt;X$9,"",X$12*X$11*(1+inflation)^($B26-1)+X$13*(1+inflation)^(X$3+$B26-1-$B$13)+X$14*(1+inflation)^(X$3+$B26-1-$B$14))</f>
        <v>145.69411279915207</v>
      </c>
      <c r="Y26" s="19">
        <f t="shared" si="43"/>
        <v>146.52862864004396</v>
      </c>
      <c r="Z26" s="19">
        <f t="shared" si="43"/>
        <v>147.33028969680808</v>
      </c>
      <c r="AA26" s="19">
        <f t="shared" si="43"/>
        <v>149.43060737747922</v>
      </c>
      <c r="AB26" s="19">
        <f t="shared" si="43"/>
        <v>151.55248174485229</v>
      </c>
      <c r="AC26" s="19">
        <f t="shared" si="43"/>
        <v>153.69585434089186</v>
      </c>
      <c r="AD26" s="19">
        <f t="shared" si="43"/>
        <v>155.86065421591809</v>
      </c>
      <c r="AE26" s="19">
        <f t="shared" si="43"/>
        <v>158.04679688506144</v>
      </c>
      <c r="AF26" s="19">
        <f t="shared" si="43"/>
        <v>160.2541842300368</v>
      </c>
      <c r="AG26" s="19">
        <f t="shared" si="43"/>
        <v>162.48270356941197</v>
      </c>
      <c r="AH26" s="19">
        <f t="shared" ref="AH26:AO26" si="44">IF($B26&gt;AH$9,"",AH$12*AH$11*(1+inflation)^($B26-1)+AH$13*(1+inflation)^(AH$3+$B26-1-$B$13)+AH$14*(1+inflation)^(AH$3+$B26-1-$B$14))</f>
        <v>164.7322270472481</v>
      </c>
      <c r="AI26" s="19">
        <f t="shared" si="44"/>
        <v>167.00261144474246</v>
      </c>
      <c r="AJ26" s="19">
        <f t="shared" si="44"/>
        <v>169.29369736972848</v>
      </c>
      <c r="AK26" s="19">
        <f t="shared" si="44"/>
        <v>171.60530824224369</v>
      </c>
      <c r="AL26" s="19">
        <f t="shared" si="44"/>
        <v>173.93725022605241</v>
      </c>
      <c r="AM26" s="19">
        <f t="shared" si="44"/>
        <v>176.28931112026038</v>
      </c>
      <c r="AN26" s="19">
        <f t="shared" si="44"/>
        <v>178.66125998806544</v>
      </c>
      <c r="AO26" s="19">
        <f t="shared" si="44"/>
        <v>181.05284616393527</v>
      </c>
      <c r="AT26"/>
      <c r="AU26"/>
      <c r="AV26"/>
      <c r="AW26"/>
      <c r="AX26"/>
      <c r="AY26"/>
      <c r="AZ26"/>
      <c r="BA26"/>
      <c r="BB26"/>
      <c r="BC26" s="12"/>
      <c r="BD26" s="12"/>
      <c r="BE26"/>
      <c r="BF26"/>
      <c r="BG26"/>
      <c r="BH26"/>
      <c r="BI26"/>
      <c r="BJ26"/>
      <c r="BM26" s="7" cm="1">
        <f t="array" ref="BM26">INDEX($HD$3:$HD$14,BN26,1)</f>
        <v>31</v>
      </c>
      <c r="BN26" s="7">
        <v>1</v>
      </c>
      <c r="BO26" s="7">
        <v>23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0</v>
      </c>
      <c r="BX26" s="7">
        <v>0</v>
      </c>
      <c r="BY26" s="7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>
        <v>0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0</v>
      </c>
      <c r="DK26" s="7">
        <v>0</v>
      </c>
      <c r="DL26" s="7">
        <v>0</v>
      </c>
      <c r="DM26" s="7">
        <v>0</v>
      </c>
      <c r="DN26" s="7">
        <v>0</v>
      </c>
      <c r="DO26" s="7">
        <v>0</v>
      </c>
      <c r="DP26" s="7">
        <v>0</v>
      </c>
      <c r="DQ26" s="7">
        <v>0</v>
      </c>
      <c r="DR26" s="7">
        <v>0</v>
      </c>
      <c r="DS26" s="7">
        <v>0</v>
      </c>
      <c r="DT26" s="7">
        <v>0</v>
      </c>
      <c r="DU26" s="7">
        <v>0</v>
      </c>
      <c r="DV26" s="7">
        <v>0</v>
      </c>
      <c r="DW26" s="7">
        <v>0</v>
      </c>
      <c r="DX26" s="7">
        <v>52.910949177290306</v>
      </c>
      <c r="DY26" s="7">
        <v>52.910949177290306</v>
      </c>
      <c r="DZ26" s="7">
        <v>52.910949177290306</v>
      </c>
      <c r="EA26" s="7">
        <v>52.910949177290306</v>
      </c>
      <c r="EB26" s="7">
        <v>22.703017991296221</v>
      </c>
      <c r="EC26" s="7">
        <v>22.703017991296221</v>
      </c>
      <c r="ED26" s="7">
        <v>22.703017991296221</v>
      </c>
      <c r="EE26" s="7">
        <v>22.703017991296221</v>
      </c>
      <c r="EF26" s="7">
        <v>20.800352067931033</v>
      </c>
      <c r="EG26" s="7">
        <v>20.800352067931033</v>
      </c>
      <c r="EH26" s="7">
        <v>20.800352067931033</v>
      </c>
      <c r="EI26" s="7">
        <v>20.800352067931033</v>
      </c>
      <c r="EJ26" s="7">
        <v>33.738718777524959</v>
      </c>
      <c r="EK26" s="7">
        <v>49.470050640907708</v>
      </c>
      <c r="EL26" s="7">
        <v>33.738718777524959</v>
      </c>
      <c r="EM26" s="7">
        <v>49.470050640907708</v>
      </c>
      <c r="EN26" s="7">
        <v>63.61348912541203</v>
      </c>
      <c r="EO26" s="7">
        <v>63.61348912541203</v>
      </c>
      <c r="EP26" s="7">
        <v>22.703017991296221</v>
      </c>
      <c r="EQ26" s="7">
        <v>22.703017991296221</v>
      </c>
      <c r="ER26" s="7">
        <v>22.703017991296221</v>
      </c>
      <c r="ES26" s="7">
        <v>22.703017991296221</v>
      </c>
      <c r="ET26" s="7">
        <v>19.690551847671578</v>
      </c>
      <c r="EU26" s="7">
        <v>19.690551847671578</v>
      </c>
      <c r="EV26" s="7">
        <v>29.919850164777088</v>
      </c>
      <c r="EW26" s="7">
        <v>29.919850164777088</v>
      </c>
      <c r="EX26" s="7">
        <v>29.919850164777088</v>
      </c>
      <c r="EY26" s="7">
        <v>29.919850164777088</v>
      </c>
      <c r="EZ26" s="7">
        <v>29.919850164777088</v>
      </c>
      <c r="FA26" s="7">
        <v>29.919850164777088</v>
      </c>
      <c r="FB26" s="7">
        <v>39.032111951546831</v>
      </c>
      <c r="FC26" s="7">
        <v>34.116816444602684</v>
      </c>
      <c r="FD26" s="7">
        <v>45.979543031601168</v>
      </c>
      <c r="FE26" s="7">
        <v>39.032111951546831</v>
      </c>
      <c r="FF26" s="7">
        <v>34.116816444602684</v>
      </c>
      <c r="FG26" s="7">
        <v>45.979543031601168</v>
      </c>
      <c r="FH26" s="7">
        <v>34.116816444602684</v>
      </c>
      <c r="FI26" s="7">
        <v>45.979543031601168</v>
      </c>
      <c r="FJ26" s="7">
        <v>34.116816444602684</v>
      </c>
      <c r="FK26" s="7">
        <v>45.979543031601168</v>
      </c>
      <c r="FL26" s="7">
        <v>15.176274149958951</v>
      </c>
      <c r="FM26" s="7">
        <v>15.176274149958951</v>
      </c>
      <c r="FN26" s="7">
        <v>15.176274149958951</v>
      </c>
      <c r="FO26" s="7">
        <v>15.176274149958951</v>
      </c>
      <c r="FP26" s="7">
        <v>40.902747458272628</v>
      </c>
      <c r="FQ26" s="7">
        <v>54.045342235953036</v>
      </c>
      <c r="FR26" s="7">
        <v>40.902747458272628</v>
      </c>
      <c r="FS26" s="7">
        <v>54.045342235953036</v>
      </c>
      <c r="FT26" s="7">
        <v>29.919850164777088</v>
      </c>
      <c r="FU26" s="7">
        <v>29.919850164777088</v>
      </c>
      <c r="FV26" s="7">
        <v>29.919850164777088</v>
      </c>
      <c r="FW26" s="7">
        <v>29.919850164777088</v>
      </c>
      <c r="FX26" s="7">
        <v>30.546578017812354</v>
      </c>
      <c r="FY26" s="7">
        <v>42.551554302322586</v>
      </c>
      <c r="FZ26" s="7">
        <v>30.546578017812354</v>
      </c>
      <c r="GA26" s="7">
        <v>42.551554302322586</v>
      </c>
      <c r="GB26" s="7">
        <v>52.910949177290306</v>
      </c>
      <c r="GC26" s="7">
        <v>52.910949177290306</v>
      </c>
      <c r="GD26" s="7">
        <v>52.910949177290306</v>
      </c>
      <c r="GE26" s="7">
        <v>52.910949177290306</v>
      </c>
      <c r="GF26" s="7">
        <v>63.61348912541203</v>
      </c>
      <c r="GG26" s="7">
        <v>63.61348912541203</v>
      </c>
      <c r="GH26" s="7">
        <v>63.61348912541203</v>
      </c>
      <c r="GI26" s="7">
        <v>63.61348912541203</v>
      </c>
      <c r="GJ26" s="7">
        <v>37.392188868706732</v>
      </c>
      <c r="GK26" s="7">
        <v>37.392188868706732</v>
      </c>
      <c r="GL26" s="7">
        <v>37.392188868706732</v>
      </c>
      <c r="GM26" s="7">
        <v>37.392188868706732</v>
      </c>
      <c r="GN26" s="7">
        <v>9.8142430087536621</v>
      </c>
      <c r="GO26" s="7">
        <v>16.17044674060261</v>
      </c>
      <c r="GP26" s="7">
        <v>9.8142430087536621</v>
      </c>
      <c r="GQ26" s="7">
        <v>16.17044674060261</v>
      </c>
      <c r="GR26" s="7">
        <v>0</v>
      </c>
      <c r="GS26" s="7">
        <v>0</v>
      </c>
      <c r="GT26" s="7">
        <v>0</v>
      </c>
      <c r="GU26" s="7">
        <v>0</v>
      </c>
      <c r="GV26" s="7">
        <v>0</v>
      </c>
      <c r="GW26" s="7">
        <v>0</v>
      </c>
      <c r="GX26" s="7">
        <v>0</v>
      </c>
      <c r="GY26" s="7">
        <v>0</v>
      </c>
      <c r="GZ26" s="7">
        <v>0</v>
      </c>
      <c r="HA26" s="7">
        <v>0</v>
      </c>
    </row>
    <row r="27" spans="1:209" ht="15" x14ac:dyDescent="0.25">
      <c r="A27" s="7" t="s">
        <v>69</v>
      </c>
      <c r="B27" s="7">
        <f t="shared" si="12"/>
        <v>10</v>
      </c>
      <c r="C27" s="7" t="s">
        <v>64</v>
      </c>
      <c r="D27" s="19">
        <f t="shared" ref="D27:M27" si="45">IF($B27&gt;D$9,"",D$12*D$11*(1+inflation)^($B27-1)+D$13*(1+inflation)^(D$3+$B27-1-$B$13)+D$14*(1+inflation)^(D$3+$B27-1-$B$14))</f>
        <v>147.98577046547814</v>
      </c>
      <c r="E27" s="19">
        <f t="shared" si="45"/>
        <v>148.87024445817357</v>
      </c>
      <c r="F27" s="19">
        <f t="shared" si="45"/>
        <v>149.72295274439691</v>
      </c>
      <c r="G27" s="19">
        <f t="shared" si="45"/>
        <v>150.54209001219851</v>
      </c>
      <c r="H27" s="19">
        <f t="shared" si="45"/>
        <v>152.68819461830824</v>
      </c>
      <c r="I27" s="19">
        <f t="shared" si="45"/>
        <v>154.85632584689009</v>
      </c>
      <c r="J27" s="19">
        <f t="shared" si="45"/>
        <v>157.04642396552327</v>
      </c>
      <c r="K27" s="19">
        <f t="shared" si="45"/>
        <v>159.25841647782511</v>
      </c>
      <c r="L27" s="19">
        <f t="shared" si="45"/>
        <v>161.49221705715578</v>
      </c>
      <c r="M27" s="19">
        <f t="shared" si="45"/>
        <v>163.74772544625159</v>
      </c>
      <c r="N27" s="19">
        <f t="shared" ref="N27:W27" si="46">IF($B27&gt;N$9,"",N$12*N$11*(1+inflation)^($B27-1)+N$13*(1+inflation)^(N$3+$B27-1-$B$13)+N$14*(1+inflation)^(N$3+$B27-1-$B$14))</f>
        <v>166.02482650722516</v>
      </c>
      <c r="O27" s="19">
        <f t="shared" si="46"/>
        <v>168.32338959687809</v>
      </c>
      <c r="P27" s="19">
        <f t="shared" si="46"/>
        <v>170.64326837423783</v>
      </c>
      <c r="Q27" s="19">
        <f t="shared" si="46"/>
        <v>172.98429997238856</v>
      </c>
      <c r="R27" s="19">
        <f t="shared" si="46"/>
        <v>175.3463039619246</v>
      </c>
      <c r="S27" s="19">
        <f t="shared" si="46"/>
        <v>177.72908228098035</v>
      </c>
      <c r="T27" s="19">
        <f t="shared" si="46"/>
        <v>180.13241810268207</v>
      </c>
      <c r="U27" s="19">
        <f t="shared" si="46"/>
        <v>182.55607545580528</v>
      </c>
      <c r="V27" s="19">
        <f t="shared" si="46"/>
        <v>184.99979821030905</v>
      </c>
      <c r="W27" s="19">
        <f t="shared" si="46"/>
        <v>147.98577046547814</v>
      </c>
      <c r="X27" s="19">
        <f t="shared" ref="X27:AG27" si="47">IF($B27&gt;X$9,"",X$12*X$11*(1+inflation)^($B27-1)+X$13*(1+inflation)^(X$3+$B27-1-$B$13)+X$14*(1+inflation)^(X$3+$B27-1-$B$14))</f>
        <v>148.87024445817357</v>
      </c>
      <c r="Y27" s="19">
        <f t="shared" si="47"/>
        <v>149.72295274439691</v>
      </c>
      <c r="Z27" s="19">
        <f t="shared" si="47"/>
        <v>150.54209001219851</v>
      </c>
      <c r="AA27" s="19">
        <f t="shared" si="47"/>
        <v>152.68819461830824</v>
      </c>
      <c r="AB27" s="19">
        <f t="shared" si="47"/>
        <v>154.85632584689009</v>
      </c>
      <c r="AC27" s="19">
        <f t="shared" si="47"/>
        <v>157.04642396552327</v>
      </c>
      <c r="AD27" s="19">
        <f t="shared" si="47"/>
        <v>159.25841647782511</v>
      </c>
      <c r="AE27" s="19">
        <f t="shared" si="47"/>
        <v>161.49221705715578</v>
      </c>
      <c r="AF27" s="19">
        <f t="shared" si="47"/>
        <v>163.74772544625159</v>
      </c>
      <c r="AG27" s="19">
        <f t="shared" si="47"/>
        <v>166.02482650722516</v>
      </c>
      <c r="AH27" s="19">
        <f t="shared" ref="AH27:AO27" si="48">IF($B27&gt;AH$9,"",AH$12*AH$11*(1+inflation)^($B27-1)+AH$13*(1+inflation)^(AH$3+$B27-1-$B$13)+AH$14*(1+inflation)^(AH$3+$B27-1-$B$14))</f>
        <v>168.32338959687809</v>
      </c>
      <c r="AI27" s="19">
        <f t="shared" si="48"/>
        <v>170.64326837423783</v>
      </c>
      <c r="AJ27" s="19">
        <f t="shared" si="48"/>
        <v>172.98429997238856</v>
      </c>
      <c r="AK27" s="19">
        <f t="shared" si="48"/>
        <v>175.3463039619246</v>
      </c>
      <c r="AL27" s="19">
        <f t="shared" si="48"/>
        <v>177.72908228098035</v>
      </c>
      <c r="AM27" s="19">
        <f t="shared" si="48"/>
        <v>180.13241810268207</v>
      </c>
      <c r="AN27" s="19">
        <f t="shared" si="48"/>
        <v>182.55607545580528</v>
      </c>
      <c r="AO27" s="19">
        <f t="shared" si="48"/>
        <v>184.99979821030905</v>
      </c>
      <c r="AT27"/>
      <c r="AU27"/>
      <c r="AV27"/>
      <c r="AW27"/>
      <c r="AX27"/>
      <c r="AY27"/>
      <c r="AZ27"/>
      <c r="BA27"/>
      <c r="BB27"/>
      <c r="BC27" s="12"/>
      <c r="BD27" s="12"/>
      <c r="BE27"/>
      <c r="BF27"/>
      <c r="BG27"/>
      <c r="BH27"/>
      <c r="BI27"/>
      <c r="BJ27"/>
      <c r="BM27" s="7" cm="1">
        <f t="array" ref="BM27">INDEX($HD$3:$HD$14,BN27,1)</f>
        <v>28.25</v>
      </c>
      <c r="BN27" s="7">
        <v>2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7">
        <v>0</v>
      </c>
      <c r="DW27" s="7">
        <v>0</v>
      </c>
      <c r="DX27" s="7">
        <v>47.883712610733234</v>
      </c>
      <c r="DY27" s="7">
        <v>47.883712610733234</v>
      </c>
      <c r="DZ27" s="7">
        <v>47.883712610733234</v>
      </c>
      <c r="EA27" s="7">
        <v>47.883712610733234</v>
      </c>
      <c r="EB27" s="7">
        <v>30.048016084024173</v>
      </c>
      <c r="EC27" s="7">
        <v>30.048016084024173</v>
      </c>
      <c r="ED27" s="7">
        <v>30.048016084024173</v>
      </c>
      <c r="EE27" s="7">
        <v>30.048016084024173</v>
      </c>
      <c r="EF27" s="7">
        <v>24.573441360282967</v>
      </c>
      <c r="EG27" s="7">
        <v>24.573441360282967</v>
      </c>
      <c r="EH27" s="7">
        <v>24.573441360282967</v>
      </c>
      <c r="EI27" s="7">
        <v>24.573441360282967</v>
      </c>
      <c r="EJ27" s="7">
        <v>24.358372036250753</v>
      </c>
      <c r="EK27" s="7">
        <v>32.826228329840824</v>
      </c>
      <c r="EL27" s="7">
        <v>24.358372036250753</v>
      </c>
      <c r="EM27" s="7">
        <v>32.826228329840824</v>
      </c>
      <c r="EN27" s="7">
        <v>40.262272239562613</v>
      </c>
      <c r="EO27" s="7">
        <v>40.262272239562613</v>
      </c>
      <c r="EP27" s="7">
        <v>30.048016084024173</v>
      </c>
      <c r="EQ27" s="7">
        <v>30.048016084024173</v>
      </c>
      <c r="ER27" s="7">
        <v>30.048016084024173</v>
      </c>
      <c r="ES27" s="7">
        <v>30.048016084024173</v>
      </c>
      <c r="ET27" s="7">
        <v>19.062598502492008</v>
      </c>
      <c r="EU27" s="7">
        <v>19.062598502492008</v>
      </c>
      <c r="EV27" s="7">
        <v>33.40262912343087</v>
      </c>
      <c r="EW27" s="7">
        <v>33.40262912343087</v>
      </c>
      <c r="EX27" s="7">
        <v>33.40262912343087</v>
      </c>
      <c r="EY27" s="7">
        <v>33.40262912343087</v>
      </c>
      <c r="EZ27" s="7">
        <v>33.40262912343087</v>
      </c>
      <c r="FA27" s="7">
        <v>33.40262912343087</v>
      </c>
      <c r="FB27" s="7">
        <v>52.665445678509634</v>
      </c>
      <c r="FC27" s="7">
        <v>26.101542970619068</v>
      </c>
      <c r="FD27" s="7">
        <v>31.905800947184868</v>
      </c>
      <c r="FE27" s="7">
        <v>52.665445678509634</v>
      </c>
      <c r="FF27" s="7">
        <v>26.101542970619068</v>
      </c>
      <c r="FG27" s="7">
        <v>31.905800947184868</v>
      </c>
      <c r="FH27" s="7">
        <v>26.101542970619068</v>
      </c>
      <c r="FI27" s="7">
        <v>31.905800947184868</v>
      </c>
      <c r="FJ27" s="7">
        <v>26.101542970619068</v>
      </c>
      <c r="FK27" s="7">
        <v>31.905800947184868</v>
      </c>
      <c r="FL27" s="7">
        <v>19.377604948430882</v>
      </c>
      <c r="FM27" s="7">
        <v>19.377604948430882</v>
      </c>
      <c r="FN27" s="7">
        <v>19.377604948430882</v>
      </c>
      <c r="FO27" s="7">
        <v>19.377604948430882</v>
      </c>
      <c r="FP27" s="7">
        <v>28.573890467258813</v>
      </c>
      <c r="FQ27" s="7">
        <v>42.40794188572513</v>
      </c>
      <c r="FR27" s="7">
        <v>28.573890467258813</v>
      </c>
      <c r="FS27" s="7">
        <v>42.40794188572513</v>
      </c>
      <c r="FT27" s="7">
        <v>33.40262912343087</v>
      </c>
      <c r="FU27" s="7">
        <v>33.40262912343087</v>
      </c>
      <c r="FV27" s="7">
        <v>33.40262912343087</v>
      </c>
      <c r="FW27" s="7">
        <v>33.40262912343087</v>
      </c>
      <c r="FX27" s="7">
        <v>22.654296355839232</v>
      </c>
      <c r="FY27" s="7">
        <v>31.313327388199276</v>
      </c>
      <c r="FZ27" s="7">
        <v>22.654296355839232</v>
      </c>
      <c r="GA27" s="7">
        <v>31.313327388199276</v>
      </c>
      <c r="GB27" s="7">
        <v>47.883712610733234</v>
      </c>
      <c r="GC27" s="7">
        <v>47.883712610733234</v>
      </c>
      <c r="GD27" s="7">
        <v>47.883712610733234</v>
      </c>
      <c r="GE27" s="7">
        <v>47.883712610733234</v>
      </c>
      <c r="GF27" s="7">
        <v>40.262272239562613</v>
      </c>
      <c r="GG27" s="7">
        <v>40.262272239562613</v>
      </c>
      <c r="GH27" s="7">
        <v>40.262272239562613</v>
      </c>
      <c r="GI27" s="7">
        <v>40.262272239562613</v>
      </c>
      <c r="GJ27" s="7">
        <v>45.862906710154299</v>
      </c>
      <c r="GK27" s="7">
        <v>45.862906710154299</v>
      </c>
      <c r="GL27" s="7">
        <v>45.862906710154299</v>
      </c>
      <c r="GM27" s="7">
        <v>45.862906710154299</v>
      </c>
      <c r="GN27" s="7">
        <v>15.288619697442106</v>
      </c>
      <c r="GO27" s="7">
        <v>22.440379162853688</v>
      </c>
      <c r="GP27" s="7">
        <v>15.288619697442106</v>
      </c>
      <c r="GQ27" s="7">
        <v>22.440379162853688</v>
      </c>
      <c r="GR27" s="7">
        <v>0</v>
      </c>
      <c r="GS27" s="7">
        <v>0</v>
      </c>
      <c r="GT27" s="7">
        <v>0</v>
      </c>
      <c r="GU27" s="7">
        <v>0</v>
      </c>
      <c r="GV27" s="7">
        <v>0</v>
      </c>
      <c r="GW27" s="7">
        <v>0</v>
      </c>
      <c r="GX27" s="7">
        <v>0</v>
      </c>
      <c r="GY27" s="7">
        <v>0</v>
      </c>
      <c r="GZ27" s="7">
        <v>0</v>
      </c>
      <c r="HA27" s="7">
        <v>0</v>
      </c>
    </row>
    <row r="28" spans="1:209" ht="15" x14ac:dyDescent="0.25">
      <c r="A28" s="7" t="s">
        <v>69</v>
      </c>
      <c r="B28" s="7">
        <f t="shared" si="12"/>
        <v>11</v>
      </c>
      <c r="C28" s="7" t="s">
        <v>64</v>
      </c>
      <c r="D28" s="19">
        <f t="shared" ref="D28:M28" si="49">IF($B28&gt;D$9,"",D$12*D$11*(1+inflation)^($B28-1)+D$13*(1+inflation)^(D$3+$B28-1-$B$13)+D$14*(1+inflation)^(D$3+$B28-1-$B$14))</f>
        <v>151.21186026162559</v>
      </c>
      <c r="E28" s="19">
        <f t="shared" si="49"/>
        <v>152.11561578736178</v>
      </c>
      <c r="F28" s="19">
        <f t="shared" si="49"/>
        <v>152.98691311422479</v>
      </c>
      <c r="G28" s="19">
        <f t="shared" si="49"/>
        <v>153.82390757446444</v>
      </c>
      <c r="H28" s="19">
        <f t="shared" si="49"/>
        <v>156.0167972609874</v>
      </c>
      <c r="I28" s="19">
        <f t="shared" si="49"/>
        <v>158.23219375035228</v>
      </c>
      <c r="J28" s="19">
        <f t="shared" si="49"/>
        <v>160.47003600797171</v>
      </c>
      <c r="K28" s="19">
        <f t="shared" si="49"/>
        <v>162.73024995704174</v>
      </c>
      <c r="L28" s="19">
        <f t="shared" si="49"/>
        <v>165.01274738900179</v>
      </c>
      <c r="M28" s="19">
        <f t="shared" si="49"/>
        <v>167.31742586097991</v>
      </c>
      <c r="N28" s="19">
        <f t="shared" ref="N28:W28" si="50">IF($B28&gt;N$9,"",N$12*N$11*(1+inflation)^($B28-1)+N$13*(1+inflation)^(N$3+$B28-1-$B$13)+N$14*(1+inflation)^(N$3+$B28-1-$B$14))</f>
        <v>169.64416772508267</v>
      </c>
      <c r="O28" s="19">
        <f t="shared" si="50"/>
        <v>171.99283949009006</v>
      </c>
      <c r="P28" s="19">
        <f t="shared" si="50"/>
        <v>174.36329162479623</v>
      </c>
      <c r="Q28" s="19">
        <f t="shared" si="50"/>
        <v>176.75535771178664</v>
      </c>
      <c r="R28" s="19">
        <f t="shared" si="50"/>
        <v>179.16885338829462</v>
      </c>
      <c r="S28" s="19">
        <f t="shared" si="50"/>
        <v>181.60357627470574</v>
      </c>
      <c r="T28" s="19">
        <f t="shared" si="50"/>
        <v>184.05930481732059</v>
      </c>
      <c r="U28" s="19">
        <f t="shared" si="50"/>
        <v>186.53579790074187</v>
      </c>
      <c r="V28" s="19">
        <f t="shared" si="50"/>
        <v>189.03279381129383</v>
      </c>
      <c r="W28" s="19">
        <f t="shared" si="50"/>
        <v>151.21186026162559</v>
      </c>
      <c r="X28" s="19">
        <f t="shared" ref="X28:AG28" si="51">IF($B28&gt;X$9,"",X$12*X$11*(1+inflation)^($B28-1)+X$13*(1+inflation)^(X$3+$B28-1-$B$13)+X$14*(1+inflation)^(X$3+$B28-1-$B$14))</f>
        <v>152.11561578736178</v>
      </c>
      <c r="Y28" s="19">
        <f t="shared" si="51"/>
        <v>152.98691311422479</v>
      </c>
      <c r="Z28" s="19">
        <f t="shared" si="51"/>
        <v>153.82390757446444</v>
      </c>
      <c r="AA28" s="19">
        <f t="shared" si="51"/>
        <v>156.0167972609874</v>
      </c>
      <c r="AB28" s="19">
        <f t="shared" si="51"/>
        <v>158.23219375035228</v>
      </c>
      <c r="AC28" s="19">
        <f t="shared" si="51"/>
        <v>160.47003600797171</v>
      </c>
      <c r="AD28" s="19">
        <f t="shared" si="51"/>
        <v>162.73024995704174</v>
      </c>
      <c r="AE28" s="19">
        <f t="shared" si="51"/>
        <v>165.01274738900179</v>
      </c>
      <c r="AF28" s="19">
        <f t="shared" si="51"/>
        <v>167.31742586097991</v>
      </c>
      <c r="AG28" s="19">
        <f t="shared" si="51"/>
        <v>169.64416772508267</v>
      </c>
      <c r="AH28" s="19">
        <f t="shared" ref="AH28:AO28" si="52">IF($B28&gt;AH$9,"",AH$12*AH$11*(1+inflation)^($B28-1)+AH$13*(1+inflation)^(AH$3+$B28-1-$B$13)+AH$14*(1+inflation)^(AH$3+$B28-1-$B$14))</f>
        <v>171.99283949009006</v>
      </c>
      <c r="AI28" s="19">
        <f t="shared" si="52"/>
        <v>174.36329162479623</v>
      </c>
      <c r="AJ28" s="19">
        <f t="shared" si="52"/>
        <v>176.75535771178664</v>
      </c>
      <c r="AK28" s="19">
        <f t="shared" si="52"/>
        <v>179.16885338829462</v>
      </c>
      <c r="AL28" s="19">
        <f t="shared" si="52"/>
        <v>181.60357627470574</v>
      </c>
      <c r="AM28" s="19">
        <f t="shared" si="52"/>
        <v>184.05930481732059</v>
      </c>
      <c r="AN28" s="19">
        <f t="shared" si="52"/>
        <v>186.53579790074187</v>
      </c>
      <c r="AO28" s="19">
        <f t="shared" si="52"/>
        <v>189.03279381129383</v>
      </c>
      <c r="AT28"/>
      <c r="BC28" s="20"/>
      <c r="BD28" s="20"/>
      <c r="BM28" s="7" cm="1">
        <f t="array" ref="BM28">INDEX($HD$3:$HD$14,BN28,1)</f>
        <v>28.25</v>
      </c>
      <c r="BN28" s="7">
        <v>2</v>
      </c>
      <c r="BO28" s="7">
        <v>1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7">
        <v>0</v>
      </c>
      <c r="DW28" s="7">
        <v>0</v>
      </c>
      <c r="DX28" s="7">
        <v>48.89511231215436</v>
      </c>
      <c r="DY28" s="7">
        <v>48.89511231215436</v>
      </c>
      <c r="DZ28" s="7">
        <v>48.89511231215436</v>
      </c>
      <c r="EA28" s="7">
        <v>48.89511231215436</v>
      </c>
      <c r="EB28" s="7">
        <v>30.215894057209045</v>
      </c>
      <c r="EC28" s="7">
        <v>30.215894057209045</v>
      </c>
      <c r="ED28" s="7">
        <v>30.215894057209045</v>
      </c>
      <c r="EE28" s="7">
        <v>30.215894057209045</v>
      </c>
      <c r="EF28" s="7">
        <v>24.407659387736359</v>
      </c>
      <c r="EG28" s="7">
        <v>24.407659387736359</v>
      </c>
      <c r="EH28" s="7">
        <v>24.407659387736359</v>
      </c>
      <c r="EI28" s="7">
        <v>24.407659387736359</v>
      </c>
      <c r="EJ28" s="7">
        <v>24.486233475456526</v>
      </c>
      <c r="EK28" s="7">
        <v>33.062694975350489</v>
      </c>
      <c r="EL28" s="7">
        <v>24.486233475456526</v>
      </c>
      <c r="EM28" s="7">
        <v>33.062694975350489</v>
      </c>
      <c r="EN28" s="7">
        <v>40.996286203919631</v>
      </c>
      <c r="EO28" s="7">
        <v>40.996286203919631</v>
      </c>
      <c r="EP28" s="7">
        <v>30.215894057209045</v>
      </c>
      <c r="EQ28" s="7">
        <v>30.215894057209045</v>
      </c>
      <c r="ER28" s="7">
        <v>30.215894057209045</v>
      </c>
      <c r="ES28" s="7">
        <v>30.215894057209045</v>
      </c>
      <c r="ET28" s="7">
        <v>19.630294732226748</v>
      </c>
      <c r="EU28" s="7">
        <v>19.630294732226748</v>
      </c>
      <c r="EV28" s="7">
        <v>33.974149894490324</v>
      </c>
      <c r="EW28" s="7">
        <v>33.974149894490324</v>
      </c>
      <c r="EX28" s="7">
        <v>33.974149894490324</v>
      </c>
      <c r="EY28" s="7">
        <v>33.974149894490324</v>
      </c>
      <c r="EZ28" s="7">
        <v>33.974149894490324</v>
      </c>
      <c r="FA28" s="7">
        <v>33.974149894490324</v>
      </c>
      <c r="FB28" s="7">
        <v>50.572790779537002</v>
      </c>
      <c r="FC28" s="7">
        <v>26.634684187864998</v>
      </c>
      <c r="FD28" s="7">
        <v>32.332644067551435</v>
      </c>
      <c r="FE28" s="7">
        <v>50.572790779537002</v>
      </c>
      <c r="FF28" s="7">
        <v>26.634684187864998</v>
      </c>
      <c r="FG28" s="7">
        <v>32.332644067551435</v>
      </c>
      <c r="FH28" s="7">
        <v>26.634684187864998</v>
      </c>
      <c r="FI28" s="7">
        <v>32.332644067551435</v>
      </c>
      <c r="FJ28" s="7">
        <v>26.634684187864998</v>
      </c>
      <c r="FK28" s="7">
        <v>32.332644067551435</v>
      </c>
      <c r="FL28" s="7">
        <v>19.858096390241172</v>
      </c>
      <c r="FM28" s="7">
        <v>19.858096390241172</v>
      </c>
      <c r="FN28" s="7">
        <v>19.858096390241172</v>
      </c>
      <c r="FO28" s="7">
        <v>19.858096390241172</v>
      </c>
      <c r="FP28" s="7">
        <v>25.660005896927661</v>
      </c>
      <c r="FQ28" s="7">
        <v>37.617219525765314</v>
      </c>
      <c r="FR28" s="7">
        <v>25.660005896927661</v>
      </c>
      <c r="FS28" s="7">
        <v>37.617219525765314</v>
      </c>
      <c r="FT28" s="7">
        <v>33.974149894490324</v>
      </c>
      <c r="FU28" s="7">
        <v>33.974149894490324</v>
      </c>
      <c r="FV28" s="7">
        <v>33.974149894490324</v>
      </c>
      <c r="FW28" s="7">
        <v>33.974149894490324</v>
      </c>
      <c r="FX28" s="7">
        <v>20.890088068307087</v>
      </c>
      <c r="FY28" s="7">
        <v>30.039549001083611</v>
      </c>
      <c r="FZ28" s="7">
        <v>20.890088068307087</v>
      </c>
      <c r="GA28" s="7">
        <v>30.039549001083611</v>
      </c>
      <c r="GB28" s="7">
        <v>48.89511231215436</v>
      </c>
      <c r="GC28" s="7">
        <v>48.89511231215436</v>
      </c>
      <c r="GD28" s="7">
        <v>48.89511231215436</v>
      </c>
      <c r="GE28" s="7">
        <v>48.89511231215436</v>
      </c>
      <c r="GF28" s="7">
        <v>40.996286203919631</v>
      </c>
      <c r="GG28" s="7">
        <v>40.996286203919631</v>
      </c>
      <c r="GH28" s="7">
        <v>40.996286203919631</v>
      </c>
      <c r="GI28" s="7">
        <v>40.996286203919631</v>
      </c>
      <c r="GJ28" s="7">
        <v>42.13449719911749</v>
      </c>
      <c r="GK28" s="7">
        <v>42.13449719911749</v>
      </c>
      <c r="GL28" s="7">
        <v>42.13449719911749</v>
      </c>
      <c r="GM28" s="7">
        <v>42.13449719911749</v>
      </c>
      <c r="GN28" s="7">
        <v>15.200661818051465</v>
      </c>
      <c r="GO28" s="7">
        <v>22.086485372348903</v>
      </c>
      <c r="GP28" s="7">
        <v>15.200661818051465</v>
      </c>
      <c r="GQ28" s="7">
        <v>22.086485372348903</v>
      </c>
      <c r="GR28" s="7">
        <v>0</v>
      </c>
      <c r="GS28" s="7">
        <v>0</v>
      </c>
      <c r="GT28" s="7">
        <v>0</v>
      </c>
      <c r="GU28" s="7">
        <v>0</v>
      </c>
      <c r="GV28" s="7">
        <v>0</v>
      </c>
      <c r="GW28" s="7">
        <v>0</v>
      </c>
      <c r="GX28" s="7">
        <v>0</v>
      </c>
      <c r="GY28" s="7">
        <v>0</v>
      </c>
      <c r="GZ28" s="7">
        <v>0</v>
      </c>
      <c r="HA28" s="7">
        <v>0</v>
      </c>
    </row>
    <row r="29" spans="1:209" ht="15" x14ac:dyDescent="0.25">
      <c r="A29" s="7" t="s">
        <v>69</v>
      </c>
      <c r="B29" s="7">
        <f t="shared" si="12"/>
        <v>12</v>
      </c>
      <c r="C29" s="7" t="s">
        <v>64</v>
      </c>
      <c r="D29" s="19">
        <f t="shared" ref="D29:M29" si="53">IF($B29&gt;D$9,"",D$12*D$11*(1+inflation)^($B29-1)+D$13*(1+inflation)^(D$3+$B29-1-$B$13)+D$14*(1+inflation)^(D$3+$B29-1-$B$14))</f>
        <v>154.50827881532902</v>
      </c>
      <c r="E29" s="19">
        <f t="shared" si="53"/>
        <v>155.43173621152627</v>
      </c>
      <c r="F29" s="19">
        <f t="shared" si="53"/>
        <v>156.3220278201149</v>
      </c>
      <c r="G29" s="19">
        <f t="shared" si="53"/>
        <v>157.1772687595878</v>
      </c>
      <c r="H29" s="19">
        <f t="shared" si="53"/>
        <v>159.41796344127692</v>
      </c>
      <c r="I29" s="19">
        <f t="shared" si="53"/>
        <v>161.68165557410998</v>
      </c>
      <c r="J29" s="19">
        <f t="shared" si="53"/>
        <v>163.9682827929455</v>
      </c>
      <c r="K29" s="19">
        <f t="shared" si="53"/>
        <v>166.27776940610522</v>
      </c>
      <c r="L29" s="19">
        <f t="shared" si="53"/>
        <v>168.61002528208206</v>
      </c>
      <c r="M29" s="19">
        <f t="shared" si="53"/>
        <v>170.96494574474929</v>
      </c>
      <c r="N29" s="19">
        <f t="shared" ref="N29:W29" si="54">IF($B29&gt;N$9,"",N$12*N$11*(1+inflation)^($B29-1)+N$13*(1+inflation)^(N$3+$B29-1-$B$13)+N$14*(1+inflation)^(N$3+$B29-1-$B$14))</f>
        <v>173.3424105814895</v>
      </c>
      <c r="O29" s="19">
        <f t="shared" si="54"/>
        <v>175.74228339097402</v>
      </c>
      <c r="P29" s="19">
        <f t="shared" si="54"/>
        <v>178.1644113822168</v>
      </c>
      <c r="Q29" s="19">
        <f t="shared" si="54"/>
        <v>180.60862450990362</v>
      </c>
      <c r="R29" s="19">
        <f t="shared" si="54"/>
        <v>183.07473439215943</v>
      </c>
      <c r="S29" s="19">
        <f t="shared" si="54"/>
        <v>185.56253423749433</v>
      </c>
      <c r="T29" s="19">
        <f t="shared" si="54"/>
        <v>188.07179766233818</v>
      </c>
      <c r="U29" s="19">
        <f t="shared" si="54"/>
        <v>190.60227829497808</v>
      </c>
      <c r="V29" s="19">
        <f t="shared" si="54"/>
        <v>193.15370871638004</v>
      </c>
      <c r="W29" s="19">
        <f t="shared" si="54"/>
        <v>154.50827881532902</v>
      </c>
      <c r="X29" s="19">
        <f t="shared" ref="X29:AG29" si="55">IF($B29&gt;X$9,"",X$12*X$11*(1+inflation)^($B29-1)+X$13*(1+inflation)^(X$3+$B29-1-$B$13)+X$14*(1+inflation)^(X$3+$B29-1-$B$14))</f>
        <v>155.43173621152627</v>
      </c>
      <c r="Y29" s="19">
        <f t="shared" si="55"/>
        <v>156.3220278201149</v>
      </c>
      <c r="Z29" s="19">
        <f t="shared" si="55"/>
        <v>157.1772687595878</v>
      </c>
      <c r="AA29" s="19">
        <f t="shared" si="55"/>
        <v>159.41796344127692</v>
      </c>
      <c r="AB29" s="19">
        <f t="shared" si="55"/>
        <v>161.68165557410998</v>
      </c>
      <c r="AC29" s="19">
        <f t="shared" si="55"/>
        <v>163.9682827929455</v>
      </c>
      <c r="AD29" s="19">
        <f t="shared" si="55"/>
        <v>166.27776940610522</v>
      </c>
      <c r="AE29" s="19">
        <f t="shared" si="55"/>
        <v>168.61002528208206</v>
      </c>
      <c r="AF29" s="19">
        <f t="shared" si="55"/>
        <v>170.96494574474929</v>
      </c>
      <c r="AG29" s="19">
        <f t="shared" si="55"/>
        <v>173.3424105814895</v>
      </c>
      <c r="AH29" s="19">
        <f t="shared" ref="AH29:AO29" si="56">IF($B29&gt;AH$9,"",AH$12*AH$11*(1+inflation)^($B29-1)+AH$13*(1+inflation)^(AH$3+$B29-1-$B$13)+AH$14*(1+inflation)^(AH$3+$B29-1-$B$14))</f>
        <v>175.74228339097402</v>
      </c>
      <c r="AI29" s="19">
        <f t="shared" si="56"/>
        <v>178.1644113822168</v>
      </c>
      <c r="AJ29" s="19">
        <f t="shared" si="56"/>
        <v>180.60862450990362</v>
      </c>
      <c r="AK29" s="19">
        <f t="shared" si="56"/>
        <v>183.07473439215943</v>
      </c>
      <c r="AL29" s="19">
        <f t="shared" si="56"/>
        <v>185.56253423749433</v>
      </c>
      <c r="AM29" s="19">
        <f t="shared" si="56"/>
        <v>188.07179766233818</v>
      </c>
      <c r="AN29" s="19">
        <f t="shared" si="56"/>
        <v>190.60227829497808</v>
      </c>
      <c r="AO29" s="19">
        <f t="shared" si="56"/>
        <v>193.15370871638004</v>
      </c>
      <c r="AT29"/>
      <c r="BC29" s="20"/>
      <c r="BD29" s="20"/>
      <c r="BM29" s="7" cm="1">
        <f t="array" ref="BM29">INDEX($HD$3:$HD$14,BN29,1)</f>
        <v>28.25</v>
      </c>
      <c r="BN29" s="7">
        <v>2</v>
      </c>
      <c r="BO29" s="7">
        <v>2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  <c r="DS29" s="7">
        <v>0</v>
      </c>
      <c r="DT29" s="7">
        <v>0</v>
      </c>
      <c r="DU29" s="7">
        <v>0</v>
      </c>
      <c r="DV29" s="7">
        <v>0</v>
      </c>
      <c r="DW29" s="7">
        <v>0</v>
      </c>
      <c r="DX29" s="7">
        <v>46.340649200707325</v>
      </c>
      <c r="DY29" s="7">
        <v>46.340649200707325</v>
      </c>
      <c r="DZ29" s="7">
        <v>46.340649200707325</v>
      </c>
      <c r="EA29" s="7">
        <v>46.340649200707325</v>
      </c>
      <c r="EB29" s="7">
        <v>32.446387327901952</v>
      </c>
      <c r="EC29" s="7">
        <v>32.446387327901952</v>
      </c>
      <c r="ED29" s="7">
        <v>32.446387327901952</v>
      </c>
      <c r="EE29" s="7">
        <v>32.446387327901952</v>
      </c>
      <c r="EF29" s="7">
        <v>24.037728978274892</v>
      </c>
      <c r="EG29" s="7">
        <v>24.037728978274892</v>
      </c>
      <c r="EH29" s="7">
        <v>24.037728978274892</v>
      </c>
      <c r="EI29" s="7">
        <v>24.037728978274892</v>
      </c>
      <c r="EJ29" s="7">
        <v>24.409254914615783</v>
      </c>
      <c r="EK29" s="7">
        <v>32.5661439558232</v>
      </c>
      <c r="EL29" s="7">
        <v>24.409254914615783</v>
      </c>
      <c r="EM29" s="7">
        <v>32.5661439558232</v>
      </c>
      <c r="EN29" s="7">
        <v>42.551345093507969</v>
      </c>
      <c r="EO29" s="7">
        <v>42.551345093507969</v>
      </c>
      <c r="EP29" s="7">
        <v>32.446387327901952</v>
      </c>
      <c r="EQ29" s="7">
        <v>32.446387327901952</v>
      </c>
      <c r="ER29" s="7">
        <v>32.446387327901952</v>
      </c>
      <c r="ES29" s="7">
        <v>32.446387327901952</v>
      </c>
      <c r="ET29" s="7">
        <v>20.061603732144672</v>
      </c>
      <c r="EU29" s="7">
        <v>20.061603732144672</v>
      </c>
      <c r="EV29" s="7">
        <v>31.993267001787753</v>
      </c>
      <c r="EW29" s="7">
        <v>31.993267001787753</v>
      </c>
      <c r="EX29" s="7">
        <v>31.993267001787753</v>
      </c>
      <c r="EY29" s="7">
        <v>31.993267001787753</v>
      </c>
      <c r="EZ29" s="7">
        <v>31.993267001787753</v>
      </c>
      <c r="FA29" s="7">
        <v>31.993267001787753</v>
      </c>
      <c r="FB29" s="7">
        <v>50.233828525614264</v>
      </c>
      <c r="FC29" s="7">
        <v>27.244153601043376</v>
      </c>
      <c r="FD29" s="7">
        <v>32.643695283345608</v>
      </c>
      <c r="FE29" s="7">
        <v>50.233828525614264</v>
      </c>
      <c r="FF29" s="7">
        <v>27.244153601043376</v>
      </c>
      <c r="FG29" s="7">
        <v>32.643695283345608</v>
      </c>
      <c r="FH29" s="7">
        <v>27.244153601043376</v>
      </c>
      <c r="FI29" s="7">
        <v>32.643695283345608</v>
      </c>
      <c r="FJ29" s="7">
        <v>27.244153601043376</v>
      </c>
      <c r="FK29" s="7">
        <v>32.643695283345608</v>
      </c>
      <c r="FL29" s="7">
        <v>19.996180378165587</v>
      </c>
      <c r="FM29" s="7">
        <v>19.996180378165587</v>
      </c>
      <c r="FN29" s="7">
        <v>19.996180378165587</v>
      </c>
      <c r="FO29" s="7">
        <v>19.996180378165587</v>
      </c>
      <c r="FP29" s="7">
        <v>26.998909591006456</v>
      </c>
      <c r="FQ29" s="7">
        <v>39.725976309138296</v>
      </c>
      <c r="FR29" s="7">
        <v>26.998909591006456</v>
      </c>
      <c r="FS29" s="7">
        <v>39.725976309138296</v>
      </c>
      <c r="FT29" s="7">
        <v>31.993267001787753</v>
      </c>
      <c r="FU29" s="7">
        <v>31.993267001787753</v>
      </c>
      <c r="FV29" s="7">
        <v>31.993267001787753</v>
      </c>
      <c r="FW29" s="7">
        <v>31.993267001787753</v>
      </c>
      <c r="FX29" s="7">
        <v>20.468257662844046</v>
      </c>
      <c r="FY29" s="7">
        <v>30.37429711606433</v>
      </c>
      <c r="FZ29" s="7">
        <v>20.468257662844046</v>
      </c>
      <c r="GA29" s="7">
        <v>30.37429711606433</v>
      </c>
      <c r="GB29" s="7">
        <v>46.340649200707325</v>
      </c>
      <c r="GC29" s="7">
        <v>46.340649200707325</v>
      </c>
      <c r="GD29" s="7">
        <v>46.340649200707325</v>
      </c>
      <c r="GE29" s="7">
        <v>46.340649200707325</v>
      </c>
      <c r="GF29" s="7">
        <v>42.551345093507969</v>
      </c>
      <c r="GG29" s="7">
        <v>42.551345093507969</v>
      </c>
      <c r="GH29" s="7">
        <v>42.551345093507969</v>
      </c>
      <c r="GI29" s="7">
        <v>42.551345093507969</v>
      </c>
      <c r="GJ29" s="7">
        <v>41.569166416747628</v>
      </c>
      <c r="GK29" s="7">
        <v>41.569166416747628</v>
      </c>
      <c r="GL29" s="7">
        <v>41.569166416747628</v>
      </c>
      <c r="GM29" s="7">
        <v>41.569166416747628</v>
      </c>
      <c r="GN29" s="7">
        <v>14.089729922135065</v>
      </c>
      <c r="GO29" s="7">
        <v>20.847882222001598</v>
      </c>
      <c r="GP29" s="7">
        <v>14.089729922135065</v>
      </c>
      <c r="GQ29" s="7">
        <v>20.847882222001598</v>
      </c>
      <c r="GR29" s="7">
        <v>0</v>
      </c>
      <c r="GS29" s="7">
        <v>0</v>
      </c>
      <c r="GT29" s="7">
        <v>0</v>
      </c>
      <c r="GU29" s="7">
        <v>0</v>
      </c>
      <c r="GV29" s="7">
        <v>0</v>
      </c>
      <c r="GW29" s="7">
        <v>0</v>
      </c>
      <c r="GX29" s="7">
        <v>0</v>
      </c>
      <c r="GY29" s="7">
        <v>0</v>
      </c>
      <c r="GZ29" s="7">
        <v>0</v>
      </c>
      <c r="HA29" s="7">
        <v>0</v>
      </c>
    </row>
    <row r="30" spans="1:209" x14ac:dyDescent="0.25">
      <c r="A30" s="7" t="s">
        <v>69</v>
      </c>
      <c r="B30" s="7">
        <f t="shared" si="12"/>
        <v>13</v>
      </c>
      <c r="C30" s="7" t="s">
        <v>64</v>
      </c>
      <c r="D30" s="19">
        <f t="shared" ref="D30:M30" si="57">IF($B30&gt;D$9,"",D$12*D$11*(1+inflation)^($B30-1)+D$13*(1+inflation)^(D$3+$B30-1-$B$13)+D$14*(1+inflation)^(D$3+$B30-1-$B$14))</f>
        <v>157.87655929350322</v>
      </c>
      <c r="E30" s="19">
        <f t="shared" si="57"/>
        <v>158.82014806093756</v>
      </c>
      <c r="F30" s="19">
        <f t="shared" si="57"/>
        <v>159.72984802659343</v>
      </c>
      <c r="G30" s="19">
        <f t="shared" si="57"/>
        <v>160.60373321854684</v>
      </c>
      <c r="H30" s="19">
        <f t="shared" si="57"/>
        <v>162.89327504429679</v>
      </c>
      <c r="I30" s="19">
        <f t="shared" si="57"/>
        <v>165.2063156656256</v>
      </c>
      <c r="J30" s="19">
        <f t="shared" si="57"/>
        <v>167.54279135783173</v>
      </c>
      <c r="K30" s="19">
        <f t="shared" si="57"/>
        <v>169.90262477915837</v>
      </c>
      <c r="L30" s="19">
        <f t="shared" si="57"/>
        <v>172.28572383323146</v>
      </c>
      <c r="M30" s="19">
        <f t="shared" si="57"/>
        <v>174.69198156198485</v>
      </c>
      <c r="N30" s="19">
        <f t="shared" ref="N30:W30" si="58">IF($B30&gt;N$9,"",N$12*N$11*(1+inflation)^($B30-1)+N$13*(1+inflation)^(N$3+$B30-1-$B$13)+N$14*(1+inflation)^(N$3+$B30-1-$B$14))</f>
        <v>177.12127513216598</v>
      </c>
      <c r="O30" s="19">
        <f t="shared" si="58"/>
        <v>179.57346516889729</v>
      </c>
      <c r="P30" s="19">
        <f t="shared" si="58"/>
        <v>182.04839555034914</v>
      </c>
      <c r="Q30" s="19">
        <f t="shared" si="58"/>
        <v>184.54589252421951</v>
      </c>
      <c r="R30" s="19">
        <f t="shared" si="58"/>
        <v>187.06576360190854</v>
      </c>
      <c r="S30" s="19">
        <f t="shared" si="58"/>
        <v>189.60779748387176</v>
      </c>
      <c r="T30" s="19">
        <f t="shared" si="58"/>
        <v>192.1717628513772</v>
      </c>
      <c r="U30" s="19">
        <f t="shared" si="58"/>
        <v>194.75740796180858</v>
      </c>
      <c r="V30" s="19">
        <f t="shared" si="58"/>
        <v>197.36445956639716</v>
      </c>
      <c r="W30" s="19">
        <f t="shared" si="58"/>
        <v>157.87655929350322</v>
      </c>
      <c r="X30" s="19">
        <f t="shared" ref="X30:AG30" si="59">IF($B30&gt;X$9,"",X$12*X$11*(1+inflation)^($B30-1)+X$13*(1+inflation)^(X$3+$B30-1-$B$13)+X$14*(1+inflation)^(X$3+$B30-1-$B$14))</f>
        <v>158.82014806093756</v>
      </c>
      <c r="Y30" s="19">
        <f t="shared" si="59"/>
        <v>159.72984802659343</v>
      </c>
      <c r="Z30" s="19">
        <f t="shared" si="59"/>
        <v>160.60373321854684</v>
      </c>
      <c r="AA30" s="19">
        <f t="shared" si="59"/>
        <v>162.89327504429679</v>
      </c>
      <c r="AB30" s="19">
        <f t="shared" si="59"/>
        <v>165.2063156656256</v>
      </c>
      <c r="AC30" s="19">
        <f t="shared" si="59"/>
        <v>167.54279135783173</v>
      </c>
      <c r="AD30" s="19">
        <f t="shared" si="59"/>
        <v>169.90262477915837</v>
      </c>
      <c r="AE30" s="19">
        <f t="shared" si="59"/>
        <v>172.28572383323146</v>
      </c>
      <c r="AF30" s="19">
        <f t="shared" si="59"/>
        <v>174.69198156198485</v>
      </c>
      <c r="AG30" s="19">
        <f t="shared" si="59"/>
        <v>177.12127513216598</v>
      </c>
      <c r="AH30" s="19">
        <f t="shared" ref="AH30:AO30" si="60">IF($B30&gt;AH$9,"",AH$12*AH$11*(1+inflation)^($B30-1)+AH$13*(1+inflation)^(AH$3+$B30-1-$B$13)+AH$14*(1+inflation)^(AH$3+$B30-1-$B$14))</f>
        <v>179.57346516889729</v>
      </c>
      <c r="AI30" s="19">
        <f t="shared" si="60"/>
        <v>182.04839555034914</v>
      </c>
      <c r="AJ30" s="19">
        <f t="shared" si="60"/>
        <v>184.54589252421951</v>
      </c>
      <c r="AK30" s="19">
        <f t="shared" si="60"/>
        <v>187.06576360190854</v>
      </c>
      <c r="AL30" s="19">
        <f t="shared" si="60"/>
        <v>189.60779748387176</v>
      </c>
      <c r="AM30" s="19">
        <f t="shared" si="60"/>
        <v>192.1717628513772</v>
      </c>
      <c r="AN30" s="19">
        <f t="shared" si="60"/>
        <v>194.75740796180858</v>
      </c>
      <c r="AO30" s="19">
        <f t="shared" si="60"/>
        <v>197.36445956639716</v>
      </c>
      <c r="BC30" s="20"/>
      <c r="BD30" s="20"/>
      <c r="BM30" s="7" cm="1">
        <f t="array" ref="BM30">INDEX($HD$3:$HD$14,BN30,1)</f>
        <v>28.25</v>
      </c>
      <c r="BN30" s="7">
        <v>2</v>
      </c>
      <c r="BO30" s="7">
        <v>3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0</v>
      </c>
      <c r="BX30" s="7">
        <v>0</v>
      </c>
      <c r="BY30" s="7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7">
        <v>0</v>
      </c>
      <c r="DW30" s="7">
        <v>0</v>
      </c>
      <c r="DX30" s="7">
        <v>47.033918186926066</v>
      </c>
      <c r="DY30" s="7">
        <v>47.033918186926066</v>
      </c>
      <c r="DZ30" s="7">
        <v>47.033918186926066</v>
      </c>
      <c r="EA30" s="7">
        <v>47.033918186926066</v>
      </c>
      <c r="EB30" s="7">
        <v>32.297597769239566</v>
      </c>
      <c r="EC30" s="7">
        <v>32.297597769239566</v>
      </c>
      <c r="ED30" s="7">
        <v>32.297597769239566</v>
      </c>
      <c r="EE30" s="7">
        <v>32.297597769239566</v>
      </c>
      <c r="EF30" s="7">
        <v>21.6546451133859</v>
      </c>
      <c r="EG30" s="7">
        <v>21.6546451133859</v>
      </c>
      <c r="EH30" s="7">
        <v>21.6546451133859</v>
      </c>
      <c r="EI30" s="7">
        <v>21.6546451133859</v>
      </c>
      <c r="EJ30" s="7">
        <v>24.278476370112593</v>
      </c>
      <c r="EK30" s="7">
        <v>32.011264085800633</v>
      </c>
      <c r="EL30" s="7">
        <v>24.278476370112593</v>
      </c>
      <c r="EM30" s="7">
        <v>32.011264085800633</v>
      </c>
      <c r="EN30" s="7">
        <v>43.078740182282964</v>
      </c>
      <c r="EO30" s="7">
        <v>43.078740182282964</v>
      </c>
      <c r="EP30" s="7">
        <v>32.297597769239566</v>
      </c>
      <c r="EQ30" s="7">
        <v>32.297597769239566</v>
      </c>
      <c r="ER30" s="7">
        <v>32.297597769239566</v>
      </c>
      <c r="ES30" s="7">
        <v>32.297597769239566</v>
      </c>
      <c r="ET30" s="7">
        <v>19.8635690895788</v>
      </c>
      <c r="EU30" s="7">
        <v>19.8635690895788</v>
      </c>
      <c r="EV30" s="7">
        <v>33.673933585795851</v>
      </c>
      <c r="EW30" s="7">
        <v>33.673933585795851</v>
      </c>
      <c r="EX30" s="7">
        <v>33.673933585795851</v>
      </c>
      <c r="EY30" s="7">
        <v>33.673933585795851</v>
      </c>
      <c r="EZ30" s="7">
        <v>33.673933585795851</v>
      </c>
      <c r="FA30" s="7">
        <v>33.673933585795851</v>
      </c>
      <c r="FB30" s="7">
        <v>48.327780343014474</v>
      </c>
      <c r="FC30" s="7">
        <v>27.39354189459803</v>
      </c>
      <c r="FD30" s="7">
        <v>32.832304303525738</v>
      </c>
      <c r="FE30" s="7">
        <v>48.327780343014474</v>
      </c>
      <c r="FF30" s="7">
        <v>27.39354189459803</v>
      </c>
      <c r="FG30" s="7">
        <v>32.832304303525738</v>
      </c>
      <c r="FH30" s="7">
        <v>27.39354189459803</v>
      </c>
      <c r="FI30" s="7">
        <v>32.832304303525738</v>
      </c>
      <c r="FJ30" s="7">
        <v>27.39354189459803</v>
      </c>
      <c r="FK30" s="7">
        <v>32.832304303525738</v>
      </c>
      <c r="FL30" s="7">
        <v>20.411656718974271</v>
      </c>
      <c r="FM30" s="7">
        <v>20.411656718974271</v>
      </c>
      <c r="FN30" s="7">
        <v>20.411656718974271</v>
      </c>
      <c r="FO30" s="7">
        <v>20.411656718974271</v>
      </c>
      <c r="FP30" s="7">
        <v>27.436081746999967</v>
      </c>
      <c r="FQ30" s="7">
        <v>38.800436483596528</v>
      </c>
      <c r="FR30" s="7">
        <v>27.436081746999967</v>
      </c>
      <c r="FS30" s="7">
        <v>38.800436483596528</v>
      </c>
      <c r="FT30" s="7">
        <v>33.673933585795851</v>
      </c>
      <c r="FU30" s="7">
        <v>33.673933585795851</v>
      </c>
      <c r="FV30" s="7">
        <v>33.673933585795851</v>
      </c>
      <c r="FW30" s="7">
        <v>33.673933585795851</v>
      </c>
      <c r="FX30" s="7">
        <v>19.880073594768486</v>
      </c>
      <c r="FY30" s="7">
        <v>29.415595936688135</v>
      </c>
      <c r="FZ30" s="7">
        <v>19.880073594768486</v>
      </c>
      <c r="GA30" s="7">
        <v>29.415595936688135</v>
      </c>
      <c r="GB30" s="7">
        <v>47.033918186926066</v>
      </c>
      <c r="GC30" s="7">
        <v>47.033918186926066</v>
      </c>
      <c r="GD30" s="7">
        <v>47.033918186926066</v>
      </c>
      <c r="GE30" s="7">
        <v>47.033918186926066</v>
      </c>
      <c r="GF30" s="7">
        <v>43.078740182282964</v>
      </c>
      <c r="GG30" s="7">
        <v>43.078740182282964</v>
      </c>
      <c r="GH30" s="7">
        <v>43.078740182282964</v>
      </c>
      <c r="GI30" s="7">
        <v>43.078740182282964</v>
      </c>
      <c r="GJ30" s="7">
        <v>47.825901380053139</v>
      </c>
      <c r="GK30" s="7">
        <v>47.825901380053139</v>
      </c>
      <c r="GL30" s="7">
        <v>47.825901380053139</v>
      </c>
      <c r="GM30" s="7">
        <v>47.825901380053139</v>
      </c>
      <c r="GN30" s="7">
        <v>13.201445949308658</v>
      </c>
      <c r="GO30" s="7">
        <v>19.453011347199332</v>
      </c>
      <c r="GP30" s="7">
        <v>13.201445949308658</v>
      </c>
      <c r="GQ30" s="7">
        <v>19.453011347199332</v>
      </c>
      <c r="GR30" s="7">
        <v>0</v>
      </c>
      <c r="GS30" s="7">
        <v>0</v>
      </c>
      <c r="GT30" s="7">
        <v>0</v>
      </c>
      <c r="GU30" s="7">
        <v>0</v>
      </c>
      <c r="GV30" s="7">
        <v>0</v>
      </c>
      <c r="GW30" s="7">
        <v>0</v>
      </c>
      <c r="GX30" s="7">
        <v>0</v>
      </c>
      <c r="GY30" s="7">
        <v>0</v>
      </c>
      <c r="GZ30" s="7">
        <v>0</v>
      </c>
      <c r="HA30" s="7">
        <v>0</v>
      </c>
    </row>
    <row r="31" spans="1:209" x14ac:dyDescent="0.25">
      <c r="A31" s="7" t="s">
        <v>69</v>
      </c>
      <c r="B31" s="7">
        <f t="shared" si="12"/>
        <v>14</v>
      </c>
      <c r="C31" s="7" t="s">
        <v>64</v>
      </c>
      <c r="D31" s="19">
        <f t="shared" ref="D31:M31" si="61">IF($B31&gt;D$9,"",D$12*D$11*(1+inflation)^($B31-1)+D$13*(1+inflation)^(D$3+$B31-1-$B$13)+D$14*(1+inflation)^(D$3+$B31-1-$B$14))</f>
        <v>161.31826828610161</v>
      </c>
      <c r="E31" s="19">
        <f t="shared" si="61"/>
        <v>162.28242728866604</v>
      </c>
      <c r="F31" s="19">
        <f t="shared" si="61"/>
        <v>163.21195871357321</v>
      </c>
      <c r="G31" s="19">
        <f t="shared" si="61"/>
        <v>164.10489460271117</v>
      </c>
      <c r="H31" s="19">
        <f t="shared" si="61"/>
        <v>166.4443484402625</v>
      </c>
      <c r="I31" s="19">
        <f t="shared" si="61"/>
        <v>168.80781334713629</v>
      </c>
      <c r="J31" s="19">
        <f t="shared" si="61"/>
        <v>171.19522420943252</v>
      </c>
      <c r="K31" s="19">
        <f t="shared" si="61"/>
        <v>173.60650199934403</v>
      </c>
      <c r="L31" s="19">
        <f t="shared" si="61"/>
        <v>176.04155261279595</v>
      </c>
      <c r="M31" s="19">
        <f t="shared" si="61"/>
        <v>178.50026676003614</v>
      </c>
      <c r="N31" s="19">
        <f t="shared" ref="N31:W31" si="62">IF($B31&gt;N$9,"",N$12*N$11*(1+inflation)^($B31-1)+N$13*(1+inflation)^(N$3+$B31-1-$B$13)+N$14*(1+inflation)^(N$3+$B31-1-$B$14))</f>
        <v>180.98251893004721</v>
      </c>
      <c r="O31" s="19">
        <f t="shared" si="62"/>
        <v>183.48816670957927</v>
      </c>
      <c r="P31" s="19">
        <f t="shared" si="62"/>
        <v>186.01705057334681</v>
      </c>
      <c r="Q31" s="19">
        <f t="shared" si="62"/>
        <v>188.56899298124753</v>
      </c>
      <c r="R31" s="19">
        <f t="shared" si="62"/>
        <v>191.14379724843019</v>
      </c>
      <c r="S31" s="19">
        <f t="shared" si="62"/>
        <v>193.74124746902021</v>
      </c>
      <c r="T31" s="19">
        <f t="shared" si="62"/>
        <v>196.36110728153722</v>
      </c>
      <c r="U31" s="19">
        <f t="shared" si="62"/>
        <v>199.00311945537607</v>
      </c>
      <c r="V31" s="19">
        <f t="shared" si="62"/>
        <v>201.66700478494465</v>
      </c>
      <c r="W31" s="19">
        <f t="shared" si="62"/>
        <v>161.31826828610161</v>
      </c>
      <c r="X31" s="19">
        <f t="shared" ref="X31:AG31" si="63">IF($B31&gt;X$9,"",X$12*X$11*(1+inflation)^($B31-1)+X$13*(1+inflation)^(X$3+$B31-1-$B$13)+X$14*(1+inflation)^(X$3+$B31-1-$B$14))</f>
        <v>162.28242728866604</v>
      </c>
      <c r="Y31" s="19">
        <f t="shared" si="63"/>
        <v>163.21195871357321</v>
      </c>
      <c r="Z31" s="19">
        <f t="shared" si="63"/>
        <v>164.10489460271117</v>
      </c>
      <c r="AA31" s="19">
        <f t="shared" si="63"/>
        <v>166.4443484402625</v>
      </c>
      <c r="AB31" s="19">
        <f t="shared" si="63"/>
        <v>168.80781334713629</v>
      </c>
      <c r="AC31" s="19">
        <f t="shared" si="63"/>
        <v>171.19522420943252</v>
      </c>
      <c r="AD31" s="19">
        <f t="shared" si="63"/>
        <v>173.60650199934403</v>
      </c>
      <c r="AE31" s="19">
        <f t="shared" si="63"/>
        <v>176.04155261279595</v>
      </c>
      <c r="AF31" s="19">
        <f t="shared" si="63"/>
        <v>178.50026676003614</v>
      </c>
      <c r="AG31" s="19">
        <f t="shared" si="63"/>
        <v>180.98251893004721</v>
      </c>
      <c r="AH31" s="19">
        <f t="shared" ref="AH31:AO31" si="64">IF($B31&gt;AH$9,"",AH$12*AH$11*(1+inflation)^($B31-1)+AH$13*(1+inflation)^(AH$3+$B31-1-$B$13)+AH$14*(1+inflation)^(AH$3+$B31-1-$B$14))</f>
        <v>183.48816670957927</v>
      </c>
      <c r="AI31" s="19">
        <f t="shared" si="64"/>
        <v>186.01705057334681</v>
      </c>
      <c r="AJ31" s="19">
        <f t="shared" si="64"/>
        <v>188.56899298124753</v>
      </c>
      <c r="AK31" s="19">
        <f t="shared" si="64"/>
        <v>191.14379724843019</v>
      </c>
      <c r="AL31" s="19">
        <f t="shared" si="64"/>
        <v>193.74124746902021</v>
      </c>
      <c r="AM31" s="19">
        <f t="shared" si="64"/>
        <v>196.36110728153722</v>
      </c>
      <c r="AN31" s="19">
        <f t="shared" si="64"/>
        <v>199.00311945537607</v>
      </c>
      <c r="AO31" s="19">
        <f t="shared" si="64"/>
        <v>201.66700478494465</v>
      </c>
      <c r="BC31" s="20"/>
      <c r="BD31" s="20"/>
      <c r="BM31" s="7" cm="1">
        <f t="array" ref="BM31">INDEX($HD$3:$HD$14,BN31,1)</f>
        <v>28.25</v>
      </c>
      <c r="BN31" s="7">
        <v>2</v>
      </c>
      <c r="BO31" s="7">
        <v>4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>
        <v>0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  <c r="DN31" s="7">
        <v>0</v>
      </c>
      <c r="DO31" s="7">
        <v>0</v>
      </c>
      <c r="DP31" s="7">
        <v>0</v>
      </c>
      <c r="DQ31" s="7">
        <v>0</v>
      </c>
      <c r="DR31" s="7">
        <v>0</v>
      </c>
      <c r="DS31" s="7">
        <v>0</v>
      </c>
      <c r="DT31" s="7">
        <v>0</v>
      </c>
      <c r="DU31" s="7">
        <v>0</v>
      </c>
      <c r="DV31" s="7">
        <v>0</v>
      </c>
      <c r="DW31" s="7">
        <v>0</v>
      </c>
      <c r="DX31" s="7">
        <v>47.258374086472671</v>
      </c>
      <c r="DY31" s="7">
        <v>47.258374086472671</v>
      </c>
      <c r="DZ31" s="7">
        <v>47.258374086472671</v>
      </c>
      <c r="EA31" s="7">
        <v>47.258374086472671</v>
      </c>
      <c r="EB31" s="7">
        <v>29.833527998782916</v>
      </c>
      <c r="EC31" s="7">
        <v>29.833527998782916</v>
      </c>
      <c r="ED31" s="7">
        <v>29.833527998782916</v>
      </c>
      <c r="EE31" s="7">
        <v>29.833527998782916</v>
      </c>
      <c r="EF31" s="7">
        <v>22.370308453020947</v>
      </c>
      <c r="EG31" s="7">
        <v>22.370308453020947</v>
      </c>
      <c r="EH31" s="7">
        <v>22.370308453020947</v>
      </c>
      <c r="EI31" s="7">
        <v>22.370308453020947</v>
      </c>
      <c r="EJ31" s="7">
        <v>24.417731752864984</v>
      </c>
      <c r="EK31" s="7">
        <v>32.353323169226648</v>
      </c>
      <c r="EL31" s="7">
        <v>24.417731752864984</v>
      </c>
      <c r="EM31" s="7">
        <v>32.353323169226648</v>
      </c>
      <c r="EN31" s="7">
        <v>44.930247304043448</v>
      </c>
      <c r="EO31" s="7">
        <v>44.930247304043448</v>
      </c>
      <c r="EP31" s="7">
        <v>29.833527998782916</v>
      </c>
      <c r="EQ31" s="7">
        <v>29.833527998782916</v>
      </c>
      <c r="ER31" s="7">
        <v>29.833527998782916</v>
      </c>
      <c r="ES31" s="7">
        <v>29.833527998782916</v>
      </c>
      <c r="ET31" s="7">
        <v>18.682401496298972</v>
      </c>
      <c r="EU31" s="7">
        <v>18.682401496298972</v>
      </c>
      <c r="EV31" s="7">
        <v>33.150961745091664</v>
      </c>
      <c r="EW31" s="7">
        <v>33.150961745091664</v>
      </c>
      <c r="EX31" s="7">
        <v>33.150961745091664</v>
      </c>
      <c r="EY31" s="7">
        <v>33.150961745091664</v>
      </c>
      <c r="EZ31" s="7">
        <v>33.150961745091664</v>
      </c>
      <c r="FA31" s="7">
        <v>33.150961745091664</v>
      </c>
      <c r="FB31" s="7">
        <v>48.017380751856884</v>
      </c>
      <c r="FC31" s="7">
        <v>28.328450758368184</v>
      </c>
      <c r="FD31" s="7">
        <v>34.322938616715398</v>
      </c>
      <c r="FE31" s="7">
        <v>48.017380751856884</v>
      </c>
      <c r="FF31" s="7">
        <v>28.328450758368184</v>
      </c>
      <c r="FG31" s="7">
        <v>34.322938616715398</v>
      </c>
      <c r="FH31" s="7">
        <v>28.328450758368184</v>
      </c>
      <c r="FI31" s="7">
        <v>34.322938616715398</v>
      </c>
      <c r="FJ31" s="7">
        <v>28.328450758368184</v>
      </c>
      <c r="FK31" s="7">
        <v>34.322938616715398</v>
      </c>
      <c r="FL31" s="7">
        <v>19.577646140270073</v>
      </c>
      <c r="FM31" s="7">
        <v>19.577646140270073</v>
      </c>
      <c r="FN31" s="7">
        <v>19.577646140270073</v>
      </c>
      <c r="FO31" s="7">
        <v>19.577646140270073</v>
      </c>
      <c r="FP31" s="7">
        <v>28.884814648641495</v>
      </c>
      <c r="FQ31" s="7">
        <v>40.109388024192825</v>
      </c>
      <c r="FR31" s="7">
        <v>28.884814648641495</v>
      </c>
      <c r="FS31" s="7">
        <v>40.109388024192825</v>
      </c>
      <c r="FT31" s="7">
        <v>33.150961745091664</v>
      </c>
      <c r="FU31" s="7">
        <v>33.150961745091664</v>
      </c>
      <c r="FV31" s="7">
        <v>33.150961745091664</v>
      </c>
      <c r="FW31" s="7">
        <v>33.150961745091664</v>
      </c>
      <c r="FX31" s="7">
        <v>19.481777190971059</v>
      </c>
      <c r="FY31" s="7">
        <v>28.381168106329586</v>
      </c>
      <c r="FZ31" s="7">
        <v>19.481777190971059</v>
      </c>
      <c r="GA31" s="7">
        <v>28.381168106329586</v>
      </c>
      <c r="GB31" s="7">
        <v>47.258374086472671</v>
      </c>
      <c r="GC31" s="7">
        <v>47.258374086472671</v>
      </c>
      <c r="GD31" s="7">
        <v>47.258374086472671</v>
      </c>
      <c r="GE31" s="7">
        <v>47.258374086472671</v>
      </c>
      <c r="GF31" s="7">
        <v>44.930247304043448</v>
      </c>
      <c r="GG31" s="7">
        <v>44.930247304043448</v>
      </c>
      <c r="GH31" s="7">
        <v>44.930247304043448</v>
      </c>
      <c r="GI31" s="7">
        <v>44.930247304043448</v>
      </c>
      <c r="GJ31" s="7">
        <v>47.00842315741486</v>
      </c>
      <c r="GK31" s="7">
        <v>47.00842315741486</v>
      </c>
      <c r="GL31" s="7">
        <v>47.00842315741486</v>
      </c>
      <c r="GM31" s="7">
        <v>47.00842315741486</v>
      </c>
      <c r="GN31" s="7">
        <v>12.918009078067522</v>
      </c>
      <c r="GO31" s="7">
        <v>19.570905072569182</v>
      </c>
      <c r="GP31" s="7">
        <v>12.918009078067522</v>
      </c>
      <c r="GQ31" s="7">
        <v>19.570905072569182</v>
      </c>
      <c r="GR31" s="7">
        <v>0</v>
      </c>
      <c r="GS31" s="7">
        <v>0</v>
      </c>
      <c r="GT31" s="7">
        <v>0</v>
      </c>
      <c r="GU31" s="7">
        <v>0</v>
      </c>
      <c r="GV31" s="7">
        <v>0</v>
      </c>
      <c r="GW31" s="7">
        <v>0</v>
      </c>
      <c r="GX31" s="7">
        <v>0</v>
      </c>
      <c r="GY31" s="7">
        <v>0</v>
      </c>
      <c r="GZ31" s="7">
        <v>0</v>
      </c>
      <c r="HA31" s="7">
        <v>0</v>
      </c>
    </row>
    <row r="32" spans="1:209" x14ac:dyDescent="0.25">
      <c r="A32" s="7" t="s">
        <v>69</v>
      </c>
      <c r="B32" s="7">
        <f t="shared" si="12"/>
        <v>15</v>
      </c>
      <c r="C32" s="7" t="s">
        <v>64</v>
      </c>
      <c r="D32" s="19">
        <f t="shared" ref="D32:M32" si="65">IF($B32&gt;D$9,"",D$12*D$11*(1+inflation)^($B32-1)+D$13*(1+inflation)^(D$3+$B32-1-$B$13)+D$14*(1+inflation)^(D$3+$B32-1-$B$14))</f>
        <v>164.83500653473865</v>
      </c>
      <c r="E32" s="19">
        <f t="shared" si="65"/>
        <v>165.82018420355897</v>
      </c>
      <c r="F32" s="19">
        <f t="shared" si="65"/>
        <v>166.76997941352909</v>
      </c>
      <c r="G32" s="19">
        <f t="shared" si="65"/>
        <v>167.68238130505028</v>
      </c>
      <c r="H32" s="19">
        <f t="shared" si="65"/>
        <v>170.07283523626023</v>
      </c>
      <c r="I32" s="19">
        <f t="shared" si="65"/>
        <v>172.48782367810387</v>
      </c>
      <c r="J32" s="19">
        <f t="shared" si="65"/>
        <v>174.92728009719815</v>
      </c>
      <c r="K32" s="19">
        <f t="shared" si="65"/>
        <v>177.39112374292975</v>
      </c>
      <c r="L32" s="19">
        <f t="shared" si="65"/>
        <v>179.87925845975491</v>
      </c>
      <c r="M32" s="19">
        <f t="shared" si="65"/>
        <v>182.39157257540492</v>
      </c>
      <c r="N32" s="19">
        <f t="shared" ref="N32:W32" si="66">IF($B32&gt;N$9,"",N$12*N$11*(1+inflation)^($B32-1)+N$13*(1+inflation)^(N$3+$B32-1-$B$13)+N$14*(1+inflation)^(N$3+$B32-1-$B$14))</f>
        <v>184.92793784272226</v>
      </c>
      <c r="O32" s="19">
        <f t="shared" si="66"/>
        <v>187.48820874384813</v>
      </c>
      <c r="P32" s="19">
        <f t="shared" si="66"/>
        <v>190.07222227584577</v>
      </c>
      <c r="Q32" s="19">
        <f t="shared" si="66"/>
        <v>192.67979702823877</v>
      </c>
      <c r="R32" s="19">
        <f t="shared" si="66"/>
        <v>195.31073202844595</v>
      </c>
      <c r="S32" s="19">
        <f t="shared" si="66"/>
        <v>197.96480666384483</v>
      </c>
      <c r="T32" s="19">
        <f t="shared" si="66"/>
        <v>200.64177942027476</v>
      </c>
      <c r="U32" s="19">
        <f t="shared" si="66"/>
        <v>203.34138745950327</v>
      </c>
      <c r="V32" s="19">
        <f t="shared" si="66"/>
        <v>206.06334548925645</v>
      </c>
      <c r="W32" s="19">
        <f t="shared" si="66"/>
        <v>164.83500653473865</v>
      </c>
      <c r="X32" s="19">
        <f t="shared" ref="X32:AG32" si="67">IF($B32&gt;X$9,"",X$12*X$11*(1+inflation)^($B32-1)+X$13*(1+inflation)^(X$3+$B32-1-$B$13)+X$14*(1+inflation)^(X$3+$B32-1-$B$14))</f>
        <v>165.82018420355897</v>
      </c>
      <c r="Y32" s="19">
        <f t="shared" si="67"/>
        <v>166.76997941352909</v>
      </c>
      <c r="Z32" s="19">
        <f t="shared" si="67"/>
        <v>167.68238130505028</v>
      </c>
      <c r="AA32" s="19">
        <f t="shared" si="67"/>
        <v>170.07283523626023</v>
      </c>
      <c r="AB32" s="19">
        <f t="shared" si="67"/>
        <v>172.48782367810387</v>
      </c>
      <c r="AC32" s="19">
        <f t="shared" si="67"/>
        <v>174.92728009719815</v>
      </c>
      <c r="AD32" s="19">
        <f t="shared" si="67"/>
        <v>177.39112374292975</v>
      </c>
      <c r="AE32" s="19">
        <f t="shared" si="67"/>
        <v>179.87925845975491</v>
      </c>
      <c r="AF32" s="19">
        <f t="shared" si="67"/>
        <v>182.39157257540492</v>
      </c>
      <c r="AG32" s="19">
        <f t="shared" si="67"/>
        <v>184.92793784272226</v>
      </c>
      <c r="AH32" s="19">
        <f t="shared" ref="AH32:AO32" si="68">IF($B32&gt;AH$9,"",AH$12*AH$11*(1+inflation)^($B32-1)+AH$13*(1+inflation)^(AH$3+$B32-1-$B$13)+AH$14*(1+inflation)^(AH$3+$B32-1-$B$14))</f>
        <v>187.48820874384813</v>
      </c>
      <c r="AI32" s="19">
        <f t="shared" si="68"/>
        <v>190.07222227584577</v>
      </c>
      <c r="AJ32" s="19">
        <f t="shared" si="68"/>
        <v>192.67979702823877</v>
      </c>
      <c r="AK32" s="19">
        <f t="shared" si="68"/>
        <v>195.31073202844595</v>
      </c>
      <c r="AL32" s="19">
        <f t="shared" si="68"/>
        <v>197.96480666384483</v>
      </c>
      <c r="AM32" s="19">
        <f t="shared" si="68"/>
        <v>200.64177942027476</v>
      </c>
      <c r="AN32" s="19">
        <f t="shared" si="68"/>
        <v>203.34138745950327</v>
      </c>
      <c r="AO32" s="19">
        <f t="shared" si="68"/>
        <v>206.06334548925645</v>
      </c>
      <c r="BC32" s="20"/>
      <c r="BD32" s="20"/>
      <c r="BM32" s="7" cm="1">
        <f t="array" ref="BM32">INDEX($HD$3:$HD$14,BN32,1)</f>
        <v>28.25</v>
      </c>
      <c r="BN32" s="7">
        <v>2</v>
      </c>
      <c r="BO32" s="7">
        <v>5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0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7">
        <v>0</v>
      </c>
      <c r="DW32" s="7">
        <v>0</v>
      </c>
      <c r="DX32" s="7">
        <v>47.603948700990436</v>
      </c>
      <c r="DY32" s="7">
        <v>47.603948700990436</v>
      </c>
      <c r="DZ32" s="7">
        <v>47.603948700990436</v>
      </c>
      <c r="EA32" s="7">
        <v>47.603948700990436</v>
      </c>
      <c r="EB32" s="7">
        <v>28.519360279266888</v>
      </c>
      <c r="EC32" s="7">
        <v>28.519360279266888</v>
      </c>
      <c r="ED32" s="7">
        <v>28.519360279266888</v>
      </c>
      <c r="EE32" s="7">
        <v>28.519360279266888</v>
      </c>
      <c r="EF32" s="7">
        <v>22.089722336660742</v>
      </c>
      <c r="EG32" s="7">
        <v>22.089722336660742</v>
      </c>
      <c r="EH32" s="7">
        <v>22.089722336660742</v>
      </c>
      <c r="EI32" s="7">
        <v>22.089722336660742</v>
      </c>
      <c r="EJ32" s="7">
        <v>23.867136616935642</v>
      </c>
      <c r="EK32" s="7">
        <v>31.97069505122349</v>
      </c>
      <c r="EL32" s="7">
        <v>23.867136616935642</v>
      </c>
      <c r="EM32" s="7">
        <v>31.97069505122349</v>
      </c>
      <c r="EN32" s="7">
        <v>47.566806910355425</v>
      </c>
      <c r="EO32" s="7">
        <v>47.566806910355425</v>
      </c>
      <c r="EP32" s="7">
        <v>28.519360279266888</v>
      </c>
      <c r="EQ32" s="7">
        <v>28.519360279266888</v>
      </c>
      <c r="ER32" s="7">
        <v>28.519360279266888</v>
      </c>
      <c r="ES32" s="7">
        <v>28.519360279266888</v>
      </c>
      <c r="ET32" s="7">
        <v>18.778834097763625</v>
      </c>
      <c r="EU32" s="7">
        <v>18.778834097763625</v>
      </c>
      <c r="EV32" s="7">
        <v>33.655803506858518</v>
      </c>
      <c r="EW32" s="7">
        <v>33.655803506858518</v>
      </c>
      <c r="EX32" s="7">
        <v>33.655803506858518</v>
      </c>
      <c r="EY32" s="7">
        <v>33.655803506858518</v>
      </c>
      <c r="EZ32" s="7">
        <v>33.655803506858518</v>
      </c>
      <c r="FA32" s="7">
        <v>33.655803506858518</v>
      </c>
      <c r="FB32" s="7">
        <v>47.410581956165686</v>
      </c>
      <c r="FC32" s="7">
        <v>28.850677694570749</v>
      </c>
      <c r="FD32" s="7">
        <v>35.140874061429258</v>
      </c>
      <c r="FE32" s="7">
        <v>47.410581956165686</v>
      </c>
      <c r="FF32" s="7">
        <v>28.850677694570749</v>
      </c>
      <c r="FG32" s="7">
        <v>35.140874061429258</v>
      </c>
      <c r="FH32" s="7">
        <v>28.850677694570749</v>
      </c>
      <c r="FI32" s="7">
        <v>35.140874061429258</v>
      </c>
      <c r="FJ32" s="7">
        <v>28.850677694570749</v>
      </c>
      <c r="FK32" s="7">
        <v>35.140874061429258</v>
      </c>
      <c r="FL32" s="7">
        <v>19.202367850847263</v>
      </c>
      <c r="FM32" s="7">
        <v>19.202367850847263</v>
      </c>
      <c r="FN32" s="7">
        <v>19.202367850847263</v>
      </c>
      <c r="FO32" s="7">
        <v>19.202367850847263</v>
      </c>
      <c r="FP32" s="7">
        <v>33.068977543062793</v>
      </c>
      <c r="FQ32" s="7">
        <v>44.80848709776857</v>
      </c>
      <c r="FR32" s="7">
        <v>33.068977543062793</v>
      </c>
      <c r="FS32" s="7">
        <v>44.80848709776857</v>
      </c>
      <c r="FT32" s="7">
        <v>33.655803506858518</v>
      </c>
      <c r="FU32" s="7">
        <v>33.655803506858518</v>
      </c>
      <c r="FV32" s="7">
        <v>33.655803506858518</v>
      </c>
      <c r="FW32" s="7">
        <v>33.655803506858518</v>
      </c>
      <c r="FX32" s="7">
        <v>19.809811341401922</v>
      </c>
      <c r="FY32" s="7">
        <v>28.386817430474292</v>
      </c>
      <c r="FZ32" s="7">
        <v>19.809811341401922</v>
      </c>
      <c r="GA32" s="7">
        <v>28.386817430474292</v>
      </c>
      <c r="GB32" s="7">
        <v>47.603948700990436</v>
      </c>
      <c r="GC32" s="7">
        <v>47.603948700990436</v>
      </c>
      <c r="GD32" s="7">
        <v>47.603948700990436</v>
      </c>
      <c r="GE32" s="7">
        <v>47.603948700990436</v>
      </c>
      <c r="GF32" s="7">
        <v>47.566806910355425</v>
      </c>
      <c r="GG32" s="7">
        <v>47.566806910355425</v>
      </c>
      <c r="GH32" s="7">
        <v>47.566806910355425</v>
      </c>
      <c r="GI32" s="7">
        <v>47.566806910355425</v>
      </c>
      <c r="GJ32" s="7">
        <v>43.933214606524103</v>
      </c>
      <c r="GK32" s="7">
        <v>43.933214606524103</v>
      </c>
      <c r="GL32" s="7">
        <v>43.933214606524103</v>
      </c>
      <c r="GM32" s="7">
        <v>43.933214606524103</v>
      </c>
      <c r="GN32" s="7">
        <v>12.208939191924408</v>
      </c>
      <c r="GO32" s="7">
        <v>19.400687911135091</v>
      </c>
      <c r="GP32" s="7">
        <v>12.208939191924408</v>
      </c>
      <c r="GQ32" s="7">
        <v>19.400687911135091</v>
      </c>
      <c r="GR32" s="7">
        <v>0</v>
      </c>
      <c r="GS32" s="7">
        <v>0</v>
      </c>
      <c r="GT32" s="7">
        <v>0</v>
      </c>
      <c r="GU32" s="7">
        <v>0</v>
      </c>
      <c r="GV32" s="7">
        <v>0</v>
      </c>
      <c r="GW32" s="7">
        <v>0</v>
      </c>
      <c r="GX32" s="7">
        <v>0</v>
      </c>
      <c r="GY32" s="7">
        <v>0</v>
      </c>
      <c r="GZ32" s="7">
        <v>0</v>
      </c>
      <c r="HA32" s="7">
        <v>0</v>
      </c>
    </row>
    <row r="33" spans="1:209" x14ac:dyDescent="0.25">
      <c r="A33" s="7" t="s">
        <v>69</v>
      </c>
      <c r="B33" s="7">
        <f t="shared" si="12"/>
        <v>16</v>
      </c>
      <c r="C33" s="7" t="s">
        <v>64</v>
      </c>
      <c r="D33" s="19">
        <f t="shared" ref="D33:M33" si="69">IF($B33&gt;D$9,"",D$12*D$11*(1+inflation)^($B33-1)+D$13*(1+inflation)^(D$3+$B33-1-$B$13)+D$14*(1+inflation)^(D$3+$B33-1-$B$14))</f>
        <v>168.42840967719596</v>
      </c>
      <c r="E33" s="19">
        <f t="shared" si="69"/>
        <v>169.43506421919653</v>
      </c>
      <c r="F33" s="19">
        <f t="shared" si="69"/>
        <v>170.40556496474403</v>
      </c>
      <c r="G33" s="19">
        <f t="shared" si="69"/>
        <v>171.33785721750039</v>
      </c>
      <c r="H33" s="19">
        <f t="shared" si="69"/>
        <v>173.78042304441072</v>
      </c>
      <c r="I33" s="19">
        <f t="shared" si="69"/>
        <v>176.24805823428653</v>
      </c>
      <c r="J33" s="19">
        <f t="shared" si="69"/>
        <v>178.74069480331707</v>
      </c>
      <c r="K33" s="19">
        <f t="shared" si="69"/>
        <v>181.25825024052563</v>
      </c>
      <c r="L33" s="19">
        <f t="shared" si="69"/>
        <v>183.80062629417756</v>
      </c>
      <c r="M33" s="19">
        <f t="shared" si="69"/>
        <v>186.36770885754876</v>
      </c>
      <c r="N33" s="19">
        <f t="shared" ref="N33:W33" si="70">IF($B33&gt;N$9,"",N$12*N$11*(1+inflation)^($B33-1)+N$13*(1+inflation)^(N$3+$B33-1-$B$13)+N$14*(1+inflation)^(N$3+$B33-1-$B$14))</f>
        <v>188.95936688769362</v>
      </c>
      <c r="O33" s="19">
        <f t="shared" si="70"/>
        <v>191.57545169446402</v>
      </c>
      <c r="P33" s="19">
        <f t="shared" si="70"/>
        <v>194.21579672145921</v>
      </c>
      <c r="Q33" s="19">
        <f t="shared" si="70"/>
        <v>196.88021660345436</v>
      </c>
      <c r="R33" s="19">
        <f t="shared" si="70"/>
        <v>199.56850598666608</v>
      </c>
      <c r="S33" s="19">
        <f t="shared" si="70"/>
        <v>202.28043944911667</v>
      </c>
      <c r="T33" s="19">
        <f t="shared" si="70"/>
        <v>205.01577021163675</v>
      </c>
      <c r="U33" s="19">
        <f t="shared" si="70"/>
        <v>207.77422970612048</v>
      </c>
      <c r="V33" s="19">
        <f t="shared" si="70"/>
        <v>210.55552642092226</v>
      </c>
      <c r="W33" s="19">
        <f t="shared" si="70"/>
        <v>168.42840967719596</v>
      </c>
      <c r="X33" s="19">
        <f t="shared" ref="X33:AG33" si="71">IF($B33&gt;X$9,"",X$12*X$11*(1+inflation)^($B33-1)+X$13*(1+inflation)^(X$3+$B33-1-$B$13)+X$14*(1+inflation)^(X$3+$B33-1-$B$14))</f>
        <v>169.43506421919653</v>
      </c>
      <c r="Y33" s="19">
        <f t="shared" si="71"/>
        <v>170.40556496474403</v>
      </c>
      <c r="Z33" s="19">
        <f t="shared" si="71"/>
        <v>171.33785721750039</v>
      </c>
      <c r="AA33" s="19">
        <f t="shared" si="71"/>
        <v>173.78042304441072</v>
      </c>
      <c r="AB33" s="19">
        <f t="shared" si="71"/>
        <v>176.24805823428653</v>
      </c>
      <c r="AC33" s="19">
        <f t="shared" si="71"/>
        <v>178.74069480331707</v>
      </c>
      <c r="AD33" s="19">
        <f t="shared" si="71"/>
        <v>181.25825024052563</v>
      </c>
      <c r="AE33" s="19">
        <f t="shared" si="71"/>
        <v>183.80062629417756</v>
      </c>
      <c r="AF33" s="19">
        <f t="shared" si="71"/>
        <v>186.36770885754876</v>
      </c>
      <c r="AG33" s="19">
        <f t="shared" si="71"/>
        <v>188.95936688769362</v>
      </c>
      <c r="AH33" s="19">
        <f t="shared" ref="AH33:AO33" si="72">IF($B33&gt;AH$9,"",AH$12*AH$11*(1+inflation)^($B33-1)+AH$13*(1+inflation)^(AH$3+$B33-1-$B$13)+AH$14*(1+inflation)^(AH$3+$B33-1-$B$14))</f>
        <v>191.57545169446402</v>
      </c>
      <c r="AI33" s="19">
        <f t="shared" si="72"/>
        <v>194.21579672145921</v>
      </c>
      <c r="AJ33" s="19">
        <f t="shared" si="72"/>
        <v>196.88021660345436</v>
      </c>
      <c r="AK33" s="19">
        <f t="shared" si="72"/>
        <v>199.56850598666608</v>
      </c>
      <c r="AL33" s="19">
        <f t="shared" si="72"/>
        <v>202.28043944911667</v>
      </c>
      <c r="AM33" s="19">
        <f t="shared" si="72"/>
        <v>205.01577021163675</v>
      </c>
      <c r="AN33" s="19">
        <f t="shared" si="72"/>
        <v>207.77422970612048</v>
      </c>
      <c r="AO33" s="19">
        <f t="shared" si="72"/>
        <v>210.55552642092226</v>
      </c>
      <c r="BC33" s="20"/>
      <c r="BD33" s="20"/>
      <c r="BM33" s="7" cm="1">
        <f t="array" ref="BM33">INDEX($HD$3:$HD$14,BN33,1)</f>
        <v>28.25</v>
      </c>
      <c r="BN33" s="7">
        <v>2</v>
      </c>
      <c r="BO33" s="7">
        <v>6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5.401774202572345E-3</v>
      </c>
      <c r="DE33" s="7">
        <v>5.401774202572345E-3</v>
      </c>
      <c r="DF33" s="7">
        <v>5.401774202572345E-3</v>
      </c>
      <c r="DG33" s="7">
        <v>5.401774202572345E-3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7">
        <v>0</v>
      </c>
      <c r="DW33" s="7">
        <v>0</v>
      </c>
      <c r="DX33" s="7">
        <v>45.396950516881148</v>
      </c>
      <c r="DY33" s="7">
        <v>45.396950516881148</v>
      </c>
      <c r="DZ33" s="7">
        <v>45.396950516881148</v>
      </c>
      <c r="EA33" s="7">
        <v>45.396950516881148</v>
      </c>
      <c r="EB33" s="7">
        <v>27.774328024149487</v>
      </c>
      <c r="EC33" s="7">
        <v>27.774328024149487</v>
      </c>
      <c r="ED33" s="7">
        <v>27.774328024149487</v>
      </c>
      <c r="EE33" s="7">
        <v>27.774328024149487</v>
      </c>
      <c r="EF33" s="7">
        <v>21.417819888938887</v>
      </c>
      <c r="EG33" s="7">
        <v>21.417819888938887</v>
      </c>
      <c r="EH33" s="7">
        <v>21.417819888938887</v>
      </c>
      <c r="EI33" s="7">
        <v>21.417819888938887</v>
      </c>
      <c r="EJ33" s="7">
        <v>23.346832382723498</v>
      </c>
      <c r="EK33" s="7">
        <v>31.392662469382735</v>
      </c>
      <c r="EL33" s="7">
        <v>23.346832382723498</v>
      </c>
      <c r="EM33" s="7">
        <v>31.392662469382735</v>
      </c>
      <c r="EN33" s="7">
        <v>46.776857208326362</v>
      </c>
      <c r="EO33" s="7">
        <v>46.776857208326362</v>
      </c>
      <c r="EP33" s="7">
        <v>27.774328024149487</v>
      </c>
      <c r="EQ33" s="7">
        <v>27.774328024149487</v>
      </c>
      <c r="ER33" s="7">
        <v>27.774328024149487</v>
      </c>
      <c r="ES33" s="7">
        <v>27.774328024149487</v>
      </c>
      <c r="ET33" s="7">
        <v>19.612165358874623</v>
      </c>
      <c r="EU33" s="7">
        <v>19.612165358874623</v>
      </c>
      <c r="EV33" s="7">
        <v>32.115293336363315</v>
      </c>
      <c r="EW33" s="7">
        <v>32.115293336363315</v>
      </c>
      <c r="EX33" s="7">
        <v>32.115293336363315</v>
      </c>
      <c r="EY33" s="7">
        <v>32.115293336363315</v>
      </c>
      <c r="EZ33" s="7">
        <v>32.115293336363315</v>
      </c>
      <c r="FA33" s="7">
        <v>32.115293336363315</v>
      </c>
      <c r="FB33" s="7">
        <v>46.845326020929285</v>
      </c>
      <c r="FC33" s="7">
        <v>27.89918100083273</v>
      </c>
      <c r="FD33" s="7">
        <v>33.812895393398684</v>
      </c>
      <c r="FE33" s="7">
        <v>46.845326020929285</v>
      </c>
      <c r="FF33" s="7">
        <v>27.89918100083273</v>
      </c>
      <c r="FG33" s="7">
        <v>33.812895393398684</v>
      </c>
      <c r="FH33" s="7">
        <v>27.89918100083273</v>
      </c>
      <c r="FI33" s="7">
        <v>33.812895393398684</v>
      </c>
      <c r="FJ33" s="7">
        <v>27.89918100083273</v>
      </c>
      <c r="FK33" s="7">
        <v>33.812895393398684</v>
      </c>
      <c r="FL33" s="7">
        <v>19.875647825493527</v>
      </c>
      <c r="FM33" s="7">
        <v>19.875647825493527</v>
      </c>
      <c r="FN33" s="7">
        <v>19.875647825493527</v>
      </c>
      <c r="FO33" s="7">
        <v>19.875647825493527</v>
      </c>
      <c r="FP33" s="7">
        <v>34.501452540758876</v>
      </c>
      <c r="FQ33" s="7">
        <v>46.362402046611031</v>
      </c>
      <c r="FR33" s="7">
        <v>34.501452540758876</v>
      </c>
      <c r="FS33" s="7">
        <v>46.362402046611031</v>
      </c>
      <c r="FT33" s="7">
        <v>32.115293336363315</v>
      </c>
      <c r="FU33" s="7">
        <v>32.115293336363315</v>
      </c>
      <c r="FV33" s="7">
        <v>32.115293336363315</v>
      </c>
      <c r="FW33" s="7">
        <v>32.115293336363315</v>
      </c>
      <c r="FX33" s="7">
        <v>19.845115616024099</v>
      </c>
      <c r="FY33" s="7">
        <v>27.760369061839196</v>
      </c>
      <c r="FZ33" s="7">
        <v>19.845115616024099</v>
      </c>
      <c r="GA33" s="7">
        <v>27.760369061839196</v>
      </c>
      <c r="GB33" s="7">
        <v>45.396950516881148</v>
      </c>
      <c r="GC33" s="7">
        <v>45.396950516881148</v>
      </c>
      <c r="GD33" s="7">
        <v>45.396950516881148</v>
      </c>
      <c r="GE33" s="7">
        <v>45.396950516881148</v>
      </c>
      <c r="GF33" s="7">
        <v>46.776857208326362</v>
      </c>
      <c r="GG33" s="7">
        <v>46.776857208326362</v>
      </c>
      <c r="GH33" s="7">
        <v>46.776857208326362</v>
      </c>
      <c r="GI33" s="7">
        <v>46.776857208326362</v>
      </c>
      <c r="GJ33" s="7">
        <v>43.746206902096468</v>
      </c>
      <c r="GK33" s="7">
        <v>43.746206902096468</v>
      </c>
      <c r="GL33" s="7">
        <v>43.746206902096468</v>
      </c>
      <c r="GM33" s="7">
        <v>43.746206902096468</v>
      </c>
      <c r="GN33" s="7">
        <v>11.658688829226682</v>
      </c>
      <c r="GO33" s="7">
        <v>18.194113064665626</v>
      </c>
      <c r="GP33" s="7">
        <v>11.658688829226682</v>
      </c>
      <c r="GQ33" s="7">
        <v>18.194113064665626</v>
      </c>
      <c r="GR33" s="7">
        <v>0</v>
      </c>
      <c r="GS33" s="7">
        <v>0</v>
      </c>
      <c r="GT33" s="7">
        <v>0</v>
      </c>
      <c r="GU33" s="7">
        <v>0</v>
      </c>
      <c r="GV33" s="7">
        <v>0</v>
      </c>
      <c r="GW33" s="7">
        <v>0</v>
      </c>
      <c r="GX33" s="7">
        <v>0</v>
      </c>
      <c r="GY33" s="7">
        <v>0</v>
      </c>
      <c r="GZ33" s="7">
        <v>0</v>
      </c>
      <c r="HA33" s="7">
        <v>0</v>
      </c>
    </row>
    <row r="34" spans="1:209" x14ac:dyDescent="0.25">
      <c r="A34" s="7" t="s">
        <v>69</v>
      </c>
      <c r="B34" s="7">
        <f t="shared" si="12"/>
        <v>17</v>
      </c>
      <c r="C34" s="7" t="s">
        <v>64</v>
      </c>
      <c r="D34" s="19">
        <f t="shared" ref="D34:M34" si="73">IF($B34&gt;D$9,"",D$12*D$11*(1+inflation)^($B34-1)+D$13*(1+inflation)^(D$3+$B34-1-$B$13)+D$14*(1+inflation)^(D$3+$B34-1-$B$14))</f>
        <v>172.10014900815884</v>
      </c>
      <c r="E34" s="19">
        <f t="shared" si="73"/>
        <v>173.12874861917507</v>
      </c>
      <c r="F34" s="19">
        <f t="shared" si="73"/>
        <v>174.12040628097549</v>
      </c>
      <c r="G34" s="19">
        <f t="shared" si="73"/>
        <v>175.0730225048419</v>
      </c>
      <c r="H34" s="19">
        <f t="shared" si="73"/>
        <v>177.56883626677887</v>
      </c>
      <c r="I34" s="19">
        <f t="shared" si="73"/>
        <v>180.09026590379398</v>
      </c>
      <c r="J34" s="19">
        <f t="shared" si="73"/>
        <v>182.63724195002939</v>
      </c>
      <c r="K34" s="19">
        <f t="shared" si="73"/>
        <v>185.2096800957691</v>
      </c>
      <c r="L34" s="19">
        <f t="shared" si="73"/>
        <v>187.80747994739065</v>
      </c>
      <c r="M34" s="19">
        <f t="shared" si="73"/>
        <v>190.43052491064336</v>
      </c>
      <c r="N34" s="19">
        <f t="shared" ref="N34:W34" si="74">IF($B34&gt;N$9,"",N$12*N$11*(1+inflation)^($B34-1)+N$13*(1+inflation)^(N$3+$B34-1-$B$13)+N$14*(1+inflation)^(N$3+$B34-1-$B$14))</f>
        <v>193.07868108584535</v>
      </c>
      <c r="O34" s="19">
        <f t="shared" si="74"/>
        <v>195.75179654140337</v>
      </c>
      <c r="P34" s="19">
        <f t="shared" si="74"/>
        <v>198.44970108998706</v>
      </c>
      <c r="Q34" s="19">
        <f t="shared" si="74"/>
        <v>201.17220532540969</v>
      </c>
      <c r="R34" s="19">
        <f t="shared" si="74"/>
        <v>203.91909941717546</v>
      </c>
      <c r="S34" s="19">
        <f t="shared" si="74"/>
        <v>206.69015302910742</v>
      </c>
      <c r="T34" s="19">
        <f t="shared" si="74"/>
        <v>209.48511400225044</v>
      </c>
      <c r="U34" s="19">
        <f t="shared" si="74"/>
        <v>212.30370791371391</v>
      </c>
      <c r="V34" s="19">
        <f t="shared" si="74"/>
        <v>215.1456368968984</v>
      </c>
      <c r="W34" s="19">
        <f t="shared" si="74"/>
        <v>172.10014900815884</v>
      </c>
      <c r="X34" s="19">
        <f t="shared" ref="X34:AG34" si="75">IF($B34&gt;X$9,"",X$12*X$11*(1+inflation)^($B34-1)+X$13*(1+inflation)^(X$3+$B34-1-$B$13)+X$14*(1+inflation)^(X$3+$B34-1-$B$14))</f>
        <v>173.12874861917507</v>
      </c>
      <c r="Y34" s="19">
        <f t="shared" si="75"/>
        <v>174.12040628097549</v>
      </c>
      <c r="Z34" s="19">
        <f t="shared" si="75"/>
        <v>175.0730225048419</v>
      </c>
      <c r="AA34" s="19">
        <f t="shared" si="75"/>
        <v>177.56883626677887</v>
      </c>
      <c r="AB34" s="19">
        <f t="shared" si="75"/>
        <v>180.09026590379398</v>
      </c>
      <c r="AC34" s="19">
        <f t="shared" si="75"/>
        <v>182.63724195002939</v>
      </c>
      <c r="AD34" s="19">
        <f t="shared" si="75"/>
        <v>185.2096800957691</v>
      </c>
      <c r="AE34" s="19">
        <f t="shared" si="75"/>
        <v>187.80747994739065</v>
      </c>
      <c r="AF34" s="19">
        <f t="shared" si="75"/>
        <v>190.43052491064336</v>
      </c>
      <c r="AG34" s="19">
        <f t="shared" si="75"/>
        <v>193.07868108584535</v>
      </c>
      <c r="AH34" s="19">
        <f t="shared" ref="AH34:AO34" si="76">IF($B34&gt;AH$9,"",AH$12*AH$11*(1+inflation)^($B34-1)+AH$13*(1+inflation)^(AH$3+$B34-1-$B$13)+AH$14*(1+inflation)^(AH$3+$B34-1-$B$14))</f>
        <v>195.75179654140337</v>
      </c>
      <c r="AI34" s="19">
        <f t="shared" si="76"/>
        <v>198.44970108998706</v>
      </c>
      <c r="AJ34" s="19">
        <f t="shared" si="76"/>
        <v>201.17220532540969</v>
      </c>
      <c r="AK34" s="19">
        <f t="shared" si="76"/>
        <v>203.91909941717546</v>
      </c>
      <c r="AL34" s="19">
        <f t="shared" si="76"/>
        <v>206.69015302910742</v>
      </c>
      <c r="AM34" s="19">
        <f t="shared" si="76"/>
        <v>209.48511400225044</v>
      </c>
      <c r="AN34" s="19">
        <f t="shared" si="76"/>
        <v>212.30370791371391</v>
      </c>
      <c r="AO34" s="19">
        <f t="shared" si="76"/>
        <v>215.1456368968984</v>
      </c>
      <c r="BC34" s="20"/>
      <c r="BD34" s="20"/>
      <c r="BM34" s="7" cm="1">
        <f t="array" ref="BM34">INDEX($HD$3:$HD$14,BN34,1)</f>
        <v>28.25</v>
      </c>
      <c r="BN34" s="7">
        <v>2</v>
      </c>
      <c r="BO34" s="7">
        <v>7</v>
      </c>
      <c r="BP34" s="7">
        <v>4.4856501717202493</v>
      </c>
      <c r="BQ34" s="7">
        <v>4.4856501717202493</v>
      </c>
      <c r="BR34" s="7">
        <v>4.4856501717202493</v>
      </c>
      <c r="BS34" s="7">
        <v>4.4856501717202493</v>
      </c>
      <c r="BT34" s="7">
        <v>1.3702138236591646</v>
      </c>
      <c r="BU34" s="7">
        <v>1.3702138236591646</v>
      </c>
      <c r="BV34" s="7">
        <v>1.3702138236591646</v>
      </c>
      <c r="BW34" s="7">
        <v>1.3702138236591646</v>
      </c>
      <c r="BX34" s="7">
        <v>8.1944735932443553</v>
      </c>
      <c r="BY34" s="7">
        <v>8.1944735932443553</v>
      </c>
      <c r="BZ34" s="7">
        <v>1.3702138236591646</v>
      </c>
      <c r="CA34" s="7">
        <v>1.3702138236591646</v>
      </c>
      <c r="CB34" s="7">
        <v>1.3702138236591646</v>
      </c>
      <c r="CC34" s="7">
        <v>1.3702138236591646</v>
      </c>
      <c r="CD34" s="7">
        <v>2.5278731985450178</v>
      </c>
      <c r="CE34" s="7">
        <v>2.5278731985450178</v>
      </c>
      <c r="CF34" s="7">
        <v>2.5278731985450178</v>
      </c>
      <c r="CG34" s="7">
        <v>2.5278731985450178</v>
      </c>
      <c r="CH34" s="7">
        <v>2.5278731985450178</v>
      </c>
      <c r="CI34" s="7">
        <v>2.5278731985450178</v>
      </c>
      <c r="CJ34" s="7">
        <v>7.1971019907588625</v>
      </c>
      <c r="CK34" s="7">
        <v>7.1971019907588625</v>
      </c>
      <c r="CL34" s="7">
        <v>7.1971019907588625</v>
      </c>
      <c r="CM34" s="7">
        <v>7.1971019907588625</v>
      </c>
      <c r="CN34" s="7">
        <v>7.1971019907588625</v>
      </c>
      <c r="CO34" s="7">
        <v>7.1971019907588625</v>
      </c>
      <c r="CP34" s="7">
        <v>7.1971019907588625</v>
      </c>
      <c r="CQ34" s="7">
        <v>7.1971019907588625</v>
      </c>
      <c r="CR34" s="7">
        <v>1.8646947099726716</v>
      </c>
      <c r="CS34" s="7">
        <v>1.8646947099726716</v>
      </c>
      <c r="CT34" s="7">
        <v>1.8646947099726716</v>
      </c>
      <c r="CU34" s="7">
        <v>1.8646947099726716</v>
      </c>
      <c r="CV34" s="7">
        <v>3.29840512653697</v>
      </c>
      <c r="CW34" s="7">
        <v>3.29840512653697</v>
      </c>
      <c r="CX34" s="7">
        <v>3.29840512653697</v>
      </c>
      <c r="CY34" s="7">
        <v>3.29840512653697</v>
      </c>
      <c r="CZ34" s="7">
        <v>2.5278731985450178</v>
      </c>
      <c r="DA34" s="7">
        <v>2.5278731985450178</v>
      </c>
      <c r="DB34" s="7">
        <v>2.5278731985450178</v>
      </c>
      <c r="DC34" s="7">
        <v>2.5278731985450178</v>
      </c>
      <c r="DD34" s="7">
        <v>9.0052747596527141</v>
      </c>
      <c r="DE34" s="7">
        <v>9.0052747596527141</v>
      </c>
      <c r="DF34" s="7">
        <v>9.0052747596527141</v>
      </c>
      <c r="DG34" s="7">
        <v>9.0052747596527141</v>
      </c>
      <c r="DH34" s="7">
        <v>4.4856501717202493</v>
      </c>
      <c r="DI34" s="7">
        <v>4.4856501717202493</v>
      </c>
      <c r="DJ34" s="7">
        <v>4.4856501717202493</v>
      </c>
      <c r="DK34" s="7">
        <v>4.4856501717202493</v>
      </c>
      <c r="DL34" s="7">
        <v>8.1944735932443553</v>
      </c>
      <c r="DM34" s="7">
        <v>8.1944735932443553</v>
      </c>
      <c r="DN34" s="7">
        <v>8.1944735932443553</v>
      </c>
      <c r="DO34" s="7">
        <v>8.1944735932443553</v>
      </c>
      <c r="DP34" s="7">
        <v>3.0459746630659215</v>
      </c>
      <c r="DQ34" s="7">
        <v>3.0459746630659215</v>
      </c>
      <c r="DR34" s="7">
        <v>3.0459746630659215</v>
      </c>
      <c r="DS34" s="7">
        <v>3.0459746630659215</v>
      </c>
      <c r="DT34" s="7">
        <v>4.8763771378745844</v>
      </c>
      <c r="DU34" s="7">
        <v>4.8763771378745844</v>
      </c>
      <c r="DV34" s="7">
        <v>4.8763771378745844</v>
      </c>
      <c r="DW34" s="7">
        <v>4.8763771378745844</v>
      </c>
      <c r="DX34" s="7">
        <v>43.770281709176906</v>
      </c>
      <c r="DY34" s="7">
        <v>43.770281709176906</v>
      </c>
      <c r="DZ34" s="7">
        <v>43.770281709176906</v>
      </c>
      <c r="EA34" s="7">
        <v>43.770281709176906</v>
      </c>
      <c r="EB34" s="7">
        <v>28.165034156244371</v>
      </c>
      <c r="EC34" s="7">
        <v>28.165034156244371</v>
      </c>
      <c r="ED34" s="7">
        <v>28.165034156244371</v>
      </c>
      <c r="EE34" s="7">
        <v>28.165034156244371</v>
      </c>
      <c r="EF34" s="7">
        <v>21.918183028186483</v>
      </c>
      <c r="EG34" s="7">
        <v>21.918183028186483</v>
      </c>
      <c r="EH34" s="7">
        <v>21.918183028186483</v>
      </c>
      <c r="EI34" s="7">
        <v>21.918183028186483</v>
      </c>
      <c r="EJ34" s="7">
        <v>23.117199415802222</v>
      </c>
      <c r="EK34" s="7">
        <v>30.623484027778108</v>
      </c>
      <c r="EL34" s="7">
        <v>23.117199415802222</v>
      </c>
      <c r="EM34" s="7">
        <v>30.623484027778108</v>
      </c>
      <c r="EN34" s="7">
        <v>46.623160591909937</v>
      </c>
      <c r="EO34" s="7">
        <v>46.623160591909937</v>
      </c>
      <c r="EP34" s="7">
        <v>28.165034156244371</v>
      </c>
      <c r="EQ34" s="7">
        <v>28.165034156244371</v>
      </c>
      <c r="ER34" s="7">
        <v>28.165034156244371</v>
      </c>
      <c r="ES34" s="7">
        <v>28.165034156244371</v>
      </c>
      <c r="ET34" s="7">
        <v>20.885488918273328</v>
      </c>
      <c r="EU34" s="7">
        <v>20.885488918273328</v>
      </c>
      <c r="EV34" s="7">
        <v>32.44189290982964</v>
      </c>
      <c r="EW34" s="7">
        <v>32.44189290982964</v>
      </c>
      <c r="EX34" s="7">
        <v>32.44189290982964</v>
      </c>
      <c r="EY34" s="7">
        <v>32.44189290982964</v>
      </c>
      <c r="EZ34" s="7">
        <v>32.44189290982964</v>
      </c>
      <c r="FA34" s="7">
        <v>32.44189290982964</v>
      </c>
      <c r="FB34" s="7">
        <v>47.777782417903545</v>
      </c>
      <c r="FC34" s="7">
        <v>26.091469443155894</v>
      </c>
      <c r="FD34" s="7">
        <v>32.178818854411567</v>
      </c>
      <c r="FE34" s="7">
        <v>47.777782417903545</v>
      </c>
      <c r="FF34" s="7">
        <v>26.091469443155894</v>
      </c>
      <c r="FG34" s="7">
        <v>32.178818854411567</v>
      </c>
      <c r="FH34" s="7">
        <v>26.091469443155894</v>
      </c>
      <c r="FI34" s="7">
        <v>32.178818854411567</v>
      </c>
      <c r="FJ34" s="7">
        <v>26.091469443155894</v>
      </c>
      <c r="FK34" s="7">
        <v>32.178818854411567</v>
      </c>
      <c r="FL34" s="7">
        <v>19.867832099866575</v>
      </c>
      <c r="FM34" s="7">
        <v>19.867832099866575</v>
      </c>
      <c r="FN34" s="7">
        <v>19.867832099866575</v>
      </c>
      <c r="FO34" s="7">
        <v>19.867832099866575</v>
      </c>
      <c r="FP34" s="7">
        <v>33.409251726138265</v>
      </c>
      <c r="FQ34" s="7">
        <v>45.234248018839246</v>
      </c>
      <c r="FR34" s="7">
        <v>33.409251726138265</v>
      </c>
      <c r="FS34" s="7">
        <v>45.234248018839246</v>
      </c>
      <c r="FT34" s="7">
        <v>32.44189290982964</v>
      </c>
      <c r="FU34" s="7">
        <v>32.44189290982964</v>
      </c>
      <c r="FV34" s="7">
        <v>32.44189290982964</v>
      </c>
      <c r="FW34" s="7">
        <v>32.44189290982964</v>
      </c>
      <c r="FX34" s="7">
        <v>19.540884220173602</v>
      </c>
      <c r="FY34" s="7">
        <v>26.819397002932423</v>
      </c>
      <c r="FZ34" s="7">
        <v>19.540884220173602</v>
      </c>
      <c r="GA34" s="7">
        <v>26.819397002932423</v>
      </c>
      <c r="GB34" s="7">
        <v>43.770281709176906</v>
      </c>
      <c r="GC34" s="7">
        <v>43.770281709176906</v>
      </c>
      <c r="GD34" s="7">
        <v>43.770281709176906</v>
      </c>
      <c r="GE34" s="7">
        <v>43.770281709176906</v>
      </c>
      <c r="GF34" s="7">
        <v>46.623160591909937</v>
      </c>
      <c r="GG34" s="7">
        <v>46.623160591909937</v>
      </c>
      <c r="GH34" s="7">
        <v>46.623160591909937</v>
      </c>
      <c r="GI34" s="7">
        <v>46.623160591909937</v>
      </c>
      <c r="GJ34" s="7">
        <v>44.327537150636672</v>
      </c>
      <c r="GK34" s="7">
        <v>44.327537150636672</v>
      </c>
      <c r="GL34" s="7">
        <v>44.327537150636672</v>
      </c>
      <c r="GM34" s="7">
        <v>44.327537150636672</v>
      </c>
      <c r="GN34" s="7">
        <v>12.486886061750806</v>
      </c>
      <c r="GO34" s="7">
        <v>19.145206375180045</v>
      </c>
      <c r="GP34" s="7">
        <v>12.486886061750806</v>
      </c>
      <c r="GQ34" s="7">
        <v>19.145206375180045</v>
      </c>
      <c r="GR34" s="7">
        <v>3.1708334186189755</v>
      </c>
      <c r="GS34" s="7">
        <v>3.1708334186189755</v>
      </c>
      <c r="GT34" s="7">
        <v>3.1708334186189755</v>
      </c>
      <c r="GU34" s="7">
        <v>3.1708334186189755</v>
      </c>
      <c r="GV34" s="7">
        <v>10.097046594215438</v>
      </c>
      <c r="GW34" s="7">
        <v>10.097046594215438</v>
      </c>
      <c r="GX34" s="7">
        <v>10.097046594215438</v>
      </c>
      <c r="GY34" s="7">
        <v>10.097046594215438</v>
      </c>
      <c r="GZ34" s="7">
        <v>3.7680160682797399</v>
      </c>
      <c r="HA34" s="7">
        <v>3.7680160682797399</v>
      </c>
    </row>
    <row r="35" spans="1:209" x14ac:dyDescent="0.25">
      <c r="A35" s="7" t="s">
        <v>69</v>
      </c>
      <c r="B35" s="7">
        <f t="shared" si="12"/>
        <v>18</v>
      </c>
      <c r="C35" s="7" t="s">
        <v>64</v>
      </c>
      <c r="D35" s="19">
        <f t="shared" ref="D35:M35" si="77">IF($B35&gt;D$9,"",D$12*D$11*(1+inflation)^($B35-1)+D$13*(1+inflation)^(D$3+$B35-1-$B$13)+D$14*(1+inflation)^(D$3+$B35-1-$B$14))</f>
        <v>175.85193225653671</v>
      </c>
      <c r="E35" s="19">
        <f t="shared" si="77"/>
        <v>176.90295533907309</v>
      </c>
      <c r="F35" s="19">
        <f t="shared" si="77"/>
        <v>177.91623113790075</v>
      </c>
      <c r="G35" s="19">
        <f t="shared" si="77"/>
        <v>178.8896143954475</v>
      </c>
      <c r="H35" s="19">
        <f t="shared" si="77"/>
        <v>181.43983689739468</v>
      </c>
      <c r="I35" s="19">
        <f t="shared" si="77"/>
        <v>184.01623370049671</v>
      </c>
      <c r="J35" s="19">
        <f t="shared" si="77"/>
        <v>186.61873382454007</v>
      </c>
      <c r="K35" s="19">
        <f t="shared" si="77"/>
        <v>189.24725112185689</v>
      </c>
      <c r="L35" s="19">
        <f t="shared" si="77"/>
        <v>191.90168301024377</v>
      </c>
      <c r="M35" s="19">
        <f t="shared" si="77"/>
        <v>194.58191035369541</v>
      </c>
      <c r="N35" s="19">
        <f t="shared" ref="N35:W35" si="78">IF($B35&gt;N$9,"",N$12*N$11*(1+inflation)^($B35-1)+N$13*(1+inflation)^(N$3+$B35-1-$B$13)+N$14*(1+inflation)^(N$3+$B35-1-$B$14))</f>
        <v>197.28779633351681</v>
      </c>
      <c r="O35" s="19">
        <f t="shared" si="78"/>
        <v>200.019185706006</v>
      </c>
      <c r="P35" s="19">
        <f t="shared" si="78"/>
        <v>202.77590457374879</v>
      </c>
      <c r="Q35" s="19">
        <f t="shared" si="78"/>
        <v>205.55775940150363</v>
      </c>
      <c r="R35" s="19">
        <f t="shared" si="78"/>
        <v>208.36453578446987</v>
      </c>
      <c r="S35" s="19">
        <f t="shared" si="78"/>
        <v>211.19599836514197</v>
      </c>
      <c r="T35" s="19">
        <f t="shared" si="78"/>
        <v>214.05188948749955</v>
      </c>
      <c r="U35" s="19">
        <f t="shared" si="78"/>
        <v>216.9319287462329</v>
      </c>
      <c r="V35" s="19">
        <f t="shared" si="78"/>
        <v>219.83581178125078</v>
      </c>
      <c r="W35" s="19">
        <f t="shared" si="78"/>
        <v>175.85193225653671</v>
      </c>
      <c r="X35" s="19">
        <f t="shared" ref="X35:AG35" si="79">IF($B35&gt;X$9,"",X$12*X$11*(1+inflation)^($B35-1)+X$13*(1+inflation)^(X$3+$B35-1-$B$13)+X$14*(1+inflation)^(X$3+$B35-1-$B$14))</f>
        <v>176.90295533907309</v>
      </c>
      <c r="Y35" s="19">
        <f t="shared" si="79"/>
        <v>177.91623113790075</v>
      </c>
      <c r="Z35" s="19">
        <f t="shared" si="79"/>
        <v>178.8896143954475</v>
      </c>
      <c r="AA35" s="19">
        <f t="shared" si="79"/>
        <v>181.43983689739468</v>
      </c>
      <c r="AB35" s="19">
        <f t="shared" si="79"/>
        <v>184.01623370049671</v>
      </c>
      <c r="AC35" s="19">
        <f t="shared" si="79"/>
        <v>186.61873382454007</v>
      </c>
      <c r="AD35" s="19">
        <f t="shared" si="79"/>
        <v>189.24725112185689</v>
      </c>
      <c r="AE35" s="19">
        <f t="shared" si="79"/>
        <v>191.90168301024377</v>
      </c>
      <c r="AF35" s="19">
        <f t="shared" si="79"/>
        <v>194.58191035369541</v>
      </c>
      <c r="AG35" s="19">
        <f t="shared" si="79"/>
        <v>197.28779633351681</v>
      </c>
      <c r="AH35" s="19">
        <f t="shared" ref="AH35:AO35" si="80">IF($B35&gt;AH$9,"",AH$12*AH$11*(1+inflation)^($B35-1)+AH$13*(1+inflation)^(AH$3+$B35-1-$B$13)+AH$14*(1+inflation)^(AH$3+$B35-1-$B$14))</f>
        <v>200.019185706006</v>
      </c>
      <c r="AI35" s="19">
        <f t="shared" si="80"/>
        <v>202.77590457374879</v>
      </c>
      <c r="AJ35" s="19">
        <f t="shared" si="80"/>
        <v>205.55775940150363</v>
      </c>
      <c r="AK35" s="19">
        <f t="shared" si="80"/>
        <v>208.36453578446987</v>
      </c>
      <c r="AL35" s="19">
        <f t="shared" si="80"/>
        <v>211.19599836514197</v>
      </c>
      <c r="AM35" s="19">
        <f t="shared" si="80"/>
        <v>214.05188948749955</v>
      </c>
      <c r="AN35" s="19">
        <f t="shared" si="80"/>
        <v>216.9319287462329</v>
      </c>
      <c r="AO35" s="19">
        <f t="shared" si="80"/>
        <v>219.83581178125078</v>
      </c>
      <c r="BM35" s="7" cm="1">
        <f t="array" ref="BM35">INDEX($HD$3:$HD$14,BN35,1)</f>
        <v>28.25</v>
      </c>
      <c r="BN35" s="7">
        <v>2</v>
      </c>
      <c r="BO35" s="7">
        <v>8</v>
      </c>
      <c r="BP35" s="7">
        <v>43.992773934360237</v>
      </c>
      <c r="BQ35" s="7">
        <v>43.992773934360237</v>
      </c>
      <c r="BR35" s="7">
        <v>43.992773934360237</v>
      </c>
      <c r="BS35" s="7">
        <v>43.992773934360237</v>
      </c>
      <c r="BT35" s="7">
        <v>28.144549662405137</v>
      </c>
      <c r="BU35" s="7">
        <v>28.144549662405137</v>
      </c>
      <c r="BV35" s="7">
        <v>28.144549662405137</v>
      </c>
      <c r="BW35" s="7">
        <v>28.144549662405137</v>
      </c>
      <c r="BX35" s="7">
        <v>38.968474045472597</v>
      </c>
      <c r="BY35" s="7">
        <v>38.968474045472597</v>
      </c>
      <c r="BZ35" s="7">
        <v>28.144549662405137</v>
      </c>
      <c r="CA35" s="7">
        <v>28.144549662405137</v>
      </c>
      <c r="CB35" s="7">
        <v>28.144549662405137</v>
      </c>
      <c r="CC35" s="7">
        <v>28.144549662405137</v>
      </c>
      <c r="CD35" s="7">
        <v>35.771169678654246</v>
      </c>
      <c r="CE35" s="7">
        <v>35.771169678654246</v>
      </c>
      <c r="CF35" s="7">
        <v>35.771169678654246</v>
      </c>
      <c r="CG35" s="7">
        <v>35.771169678654246</v>
      </c>
      <c r="CH35" s="7">
        <v>35.771169678654246</v>
      </c>
      <c r="CI35" s="7">
        <v>35.771169678654246</v>
      </c>
      <c r="CJ35" s="7">
        <v>47.471256453800663</v>
      </c>
      <c r="CK35" s="7">
        <v>47.471256453800663</v>
      </c>
      <c r="CL35" s="7">
        <v>47.471256453800663</v>
      </c>
      <c r="CM35" s="7">
        <v>47.471256453800663</v>
      </c>
      <c r="CN35" s="7">
        <v>47.471256453800663</v>
      </c>
      <c r="CO35" s="7">
        <v>47.471256453800663</v>
      </c>
      <c r="CP35" s="7">
        <v>47.471256453800663</v>
      </c>
      <c r="CQ35" s="7">
        <v>47.471256453800663</v>
      </c>
      <c r="CR35" s="7">
        <v>35.989577854926146</v>
      </c>
      <c r="CS35" s="7">
        <v>35.989577854926146</v>
      </c>
      <c r="CT35" s="7">
        <v>35.989577854926146</v>
      </c>
      <c r="CU35" s="7">
        <v>35.989577854926146</v>
      </c>
      <c r="CV35" s="7">
        <v>26.30882327748386</v>
      </c>
      <c r="CW35" s="7">
        <v>26.30882327748386</v>
      </c>
      <c r="CX35" s="7">
        <v>26.30882327748386</v>
      </c>
      <c r="CY35" s="7">
        <v>26.30882327748386</v>
      </c>
      <c r="CZ35" s="7">
        <v>35.771169678654246</v>
      </c>
      <c r="DA35" s="7">
        <v>35.771169678654246</v>
      </c>
      <c r="DB35" s="7">
        <v>35.771169678654246</v>
      </c>
      <c r="DC35" s="7">
        <v>35.771169678654246</v>
      </c>
      <c r="DD35" s="7">
        <v>38.265451733045005</v>
      </c>
      <c r="DE35" s="7">
        <v>38.265451733045005</v>
      </c>
      <c r="DF35" s="7">
        <v>38.265451733045005</v>
      </c>
      <c r="DG35" s="7">
        <v>38.265451733045005</v>
      </c>
      <c r="DH35" s="7">
        <v>43.992773934360237</v>
      </c>
      <c r="DI35" s="7">
        <v>43.992773934360237</v>
      </c>
      <c r="DJ35" s="7">
        <v>43.992773934360237</v>
      </c>
      <c r="DK35" s="7">
        <v>43.992773934360237</v>
      </c>
      <c r="DL35" s="7">
        <v>38.968474045472597</v>
      </c>
      <c r="DM35" s="7">
        <v>38.968474045472597</v>
      </c>
      <c r="DN35" s="7">
        <v>38.968474045472597</v>
      </c>
      <c r="DO35" s="7">
        <v>38.968474045472597</v>
      </c>
      <c r="DP35" s="7">
        <v>32.781698467074023</v>
      </c>
      <c r="DQ35" s="7">
        <v>32.781698467074023</v>
      </c>
      <c r="DR35" s="7">
        <v>32.781698467074023</v>
      </c>
      <c r="DS35" s="7">
        <v>32.781698467074023</v>
      </c>
      <c r="DT35" s="7">
        <v>32.112276296358473</v>
      </c>
      <c r="DU35" s="7">
        <v>32.112276296358473</v>
      </c>
      <c r="DV35" s="7">
        <v>32.112276296358473</v>
      </c>
      <c r="DW35" s="7">
        <v>32.112276296358473</v>
      </c>
      <c r="DX35" s="7">
        <v>42.037234286681702</v>
      </c>
      <c r="DY35" s="7">
        <v>42.037234286681702</v>
      </c>
      <c r="DZ35" s="7">
        <v>42.037234286681702</v>
      </c>
      <c r="EA35" s="7">
        <v>42.037234286681702</v>
      </c>
      <c r="EB35" s="7">
        <v>25.346298054615801</v>
      </c>
      <c r="EC35" s="7">
        <v>25.346298054615801</v>
      </c>
      <c r="ED35" s="7">
        <v>25.346298054615801</v>
      </c>
      <c r="EE35" s="7">
        <v>25.346298054615801</v>
      </c>
      <c r="EF35" s="7">
        <v>22.87923420405145</v>
      </c>
      <c r="EG35" s="7">
        <v>22.87923420405145</v>
      </c>
      <c r="EH35" s="7">
        <v>22.87923420405145</v>
      </c>
      <c r="EI35" s="7">
        <v>22.87923420405145</v>
      </c>
      <c r="EJ35" s="7">
        <v>22.781738590022556</v>
      </c>
      <c r="EK35" s="7">
        <v>29.328388688582052</v>
      </c>
      <c r="EL35" s="7">
        <v>22.781738590022556</v>
      </c>
      <c r="EM35" s="7">
        <v>29.328388688582052</v>
      </c>
      <c r="EN35" s="7">
        <v>47.080261914115837</v>
      </c>
      <c r="EO35" s="7">
        <v>47.080261914115837</v>
      </c>
      <c r="EP35" s="7">
        <v>25.346298054615801</v>
      </c>
      <c r="EQ35" s="7">
        <v>25.346298054615801</v>
      </c>
      <c r="ER35" s="7">
        <v>25.346298054615801</v>
      </c>
      <c r="ES35" s="7">
        <v>25.346298054615801</v>
      </c>
      <c r="ET35" s="7">
        <v>20.381536447254035</v>
      </c>
      <c r="EU35" s="7">
        <v>20.381536447254035</v>
      </c>
      <c r="EV35" s="7">
        <v>31.979044755194501</v>
      </c>
      <c r="EW35" s="7">
        <v>31.979044755194501</v>
      </c>
      <c r="EX35" s="7">
        <v>31.979044755194501</v>
      </c>
      <c r="EY35" s="7">
        <v>31.979044755194501</v>
      </c>
      <c r="EZ35" s="7">
        <v>31.979044755194501</v>
      </c>
      <c r="FA35" s="7">
        <v>31.979044755194501</v>
      </c>
      <c r="FB35" s="7">
        <v>47.86433072886166</v>
      </c>
      <c r="FC35" s="7">
        <v>26.465183922118914</v>
      </c>
      <c r="FD35" s="7">
        <v>31.191731762093244</v>
      </c>
      <c r="FE35" s="7">
        <v>47.86433072886166</v>
      </c>
      <c r="FF35" s="7">
        <v>26.465183922118914</v>
      </c>
      <c r="FG35" s="7">
        <v>31.191731762093244</v>
      </c>
      <c r="FH35" s="7">
        <v>26.465183922118914</v>
      </c>
      <c r="FI35" s="7">
        <v>31.191731762093244</v>
      </c>
      <c r="FJ35" s="7">
        <v>26.465183922118914</v>
      </c>
      <c r="FK35" s="7">
        <v>31.191731762093244</v>
      </c>
      <c r="FL35" s="7">
        <v>18.796922738326355</v>
      </c>
      <c r="FM35" s="7">
        <v>18.796922738326355</v>
      </c>
      <c r="FN35" s="7">
        <v>18.796922738326355</v>
      </c>
      <c r="FO35" s="7">
        <v>18.796922738326355</v>
      </c>
      <c r="FP35" s="7">
        <v>30.152516752292648</v>
      </c>
      <c r="FQ35" s="7">
        <v>40.385823273038561</v>
      </c>
      <c r="FR35" s="7">
        <v>30.152516752292648</v>
      </c>
      <c r="FS35" s="7">
        <v>40.385823273038561</v>
      </c>
      <c r="FT35" s="7">
        <v>31.979044755194501</v>
      </c>
      <c r="FU35" s="7">
        <v>31.979044755194501</v>
      </c>
      <c r="FV35" s="7">
        <v>31.979044755194501</v>
      </c>
      <c r="FW35" s="7">
        <v>31.979044755194501</v>
      </c>
      <c r="FX35" s="7">
        <v>19.18104290016722</v>
      </c>
      <c r="FY35" s="7">
        <v>26.308023093723477</v>
      </c>
      <c r="FZ35" s="7">
        <v>19.18104290016722</v>
      </c>
      <c r="GA35" s="7">
        <v>26.308023093723477</v>
      </c>
      <c r="GB35" s="7">
        <v>42.037234286681702</v>
      </c>
      <c r="GC35" s="7">
        <v>42.037234286681702</v>
      </c>
      <c r="GD35" s="7">
        <v>42.037234286681702</v>
      </c>
      <c r="GE35" s="7">
        <v>42.037234286681702</v>
      </c>
      <c r="GF35" s="7">
        <v>47.080261914115837</v>
      </c>
      <c r="GG35" s="7">
        <v>47.080261914115837</v>
      </c>
      <c r="GH35" s="7">
        <v>47.080261914115837</v>
      </c>
      <c r="GI35" s="7">
        <v>47.080261914115837</v>
      </c>
      <c r="GJ35" s="7">
        <v>42.09071193236484</v>
      </c>
      <c r="GK35" s="7">
        <v>42.09071193236484</v>
      </c>
      <c r="GL35" s="7">
        <v>42.09071193236484</v>
      </c>
      <c r="GM35" s="7">
        <v>42.09071193236484</v>
      </c>
      <c r="GN35" s="7">
        <v>12.277297524366587</v>
      </c>
      <c r="GO35" s="7">
        <v>19.041925532086797</v>
      </c>
      <c r="GP35" s="7">
        <v>12.277297524366587</v>
      </c>
      <c r="GQ35" s="7">
        <v>19.041925532086797</v>
      </c>
      <c r="GR35" s="7">
        <v>44.257329244694532</v>
      </c>
      <c r="GS35" s="7">
        <v>44.257329244694532</v>
      </c>
      <c r="GT35" s="7">
        <v>44.257329244694532</v>
      </c>
      <c r="GU35" s="7">
        <v>44.257329244694532</v>
      </c>
      <c r="GV35" s="7">
        <v>49.805575081630352</v>
      </c>
      <c r="GW35" s="7">
        <v>49.805575081630352</v>
      </c>
      <c r="GX35" s="7">
        <v>49.805575081630352</v>
      </c>
      <c r="GY35" s="7">
        <v>49.805575081630352</v>
      </c>
      <c r="GZ35" s="7">
        <v>43.947976328340957</v>
      </c>
      <c r="HA35" s="7">
        <v>43.947976328340957</v>
      </c>
    </row>
    <row r="36" spans="1:209" x14ac:dyDescent="0.25">
      <c r="A36" s="7" t="s">
        <v>69</v>
      </c>
      <c r="B36" s="7">
        <f t="shared" si="12"/>
        <v>19</v>
      </c>
      <c r="C36" s="7" t="s">
        <v>64</v>
      </c>
      <c r="D36" s="19">
        <f t="shared" ref="D36:M36" si="81">IF($B36&gt;D$9,"",D$12*D$11*(1+inflation)^($B36-1)+D$13*(1+inflation)^(D$3+$B36-1-$B$13)+D$14*(1+inflation)^(D$3+$B36-1-$B$14))</f>
        <v>179.68550437972922</v>
      </c>
      <c r="E36" s="19">
        <f t="shared" si="81"/>
        <v>180.75943976546489</v>
      </c>
      <c r="F36" s="19">
        <f t="shared" si="81"/>
        <v>181.79480497670698</v>
      </c>
      <c r="G36" s="19">
        <f t="shared" si="81"/>
        <v>182.78940798926823</v>
      </c>
      <c r="H36" s="19">
        <f t="shared" si="81"/>
        <v>185.39522534175788</v>
      </c>
      <c r="I36" s="19">
        <f t="shared" si="81"/>
        <v>188.02778759516755</v>
      </c>
      <c r="J36" s="19">
        <f t="shared" si="81"/>
        <v>190.68702222191504</v>
      </c>
      <c r="K36" s="19">
        <f t="shared" si="81"/>
        <v>193.37284119631337</v>
      </c>
      <c r="L36" s="19">
        <f t="shared" si="81"/>
        <v>196.08513969986711</v>
      </c>
      <c r="M36" s="19">
        <f t="shared" si="81"/>
        <v>198.82379599940597</v>
      </c>
      <c r="N36" s="19">
        <f t="shared" ref="N36:W36" si="82">IF($B36&gt;N$9,"",N$12*N$11*(1+inflation)^($B36-1)+N$13*(1+inflation)^(N$3+$B36-1-$B$13)+N$14*(1+inflation)^(N$3+$B36-1-$B$14))</f>
        <v>201.58867029358748</v>
      </c>
      <c r="O36" s="19">
        <f t="shared" si="82"/>
        <v>204.37960395439691</v>
      </c>
      <c r="P36" s="19">
        <f t="shared" si="82"/>
        <v>207.19641929345653</v>
      </c>
      <c r="Q36" s="19">
        <f t="shared" si="82"/>
        <v>210.03891855645642</v>
      </c>
      <c r="R36" s="19">
        <f t="shared" si="82"/>
        <v>212.90688266457136</v>
      </c>
      <c r="S36" s="19">
        <f t="shared" si="82"/>
        <v>215.8000711295021</v>
      </c>
      <c r="T36" s="19">
        <f t="shared" si="82"/>
        <v>218.71822067832704</v>
      </c>
      <c r="U36" s="19">
        <f t="shared" si="82"/>
        <v>221.66104479290075</v>
      </c>
      <c r="V36" s="19">
        <f t="shared" si="82"/>
        <v>224.62823247808205</v>
      </c>
      <c r="W36" s="19">
        <f t="shared" si="82"/>
        <v>179.68550437972922</v>
      </c>
      <c r="X36" s="19">
        <f t="shared" ref="X36:AG36" si="83">IF($B36&gt;X$9,"",X$12*X$11*(1+inflation)^($B36-1)+X$13*(1+inflation)^(X$3+$B36-1-$B$13)+X$14*(1+inflation)^(X$3+$B36-1-$B$14))</f>
        <v>180.75943976546489</v>
      </c>
      <c r="Y36" s="19">
        <f t="shared" si="83"/>
        <v>181.79480497670698</v>
      </c>
      <c r="Z36" s="19">
        <f t="shared" si="83"/>
        <v>182.78940798926823</v>
      </c>
      <c r="AA36" s="19">
        <f t="shared" si="83"/>
        <v>185.39522534175788</v>
      </c>
      <c r="AB36" s="19">
        <f t="shared" si="83"/>
        <v>188.02778759516755</v>
      </c>
      <c r="AC36" s="19">
        <f t="shared" si="83"/>
        <v>190.68702222191504</v>
      </c>
      <c r="AD36" s="19">
        <f t="shared" si="83"/>
        <v>193.37284119631337</v>
      </c>
      <c r="AE36" s="19">
        <f t="shared" si="83"/>
        <v>196.08513969986711</v>
      </c>
      <c r="AF36" s="19">
        <f t="shared" si="83"/>
        <v>198.82379599940597</v>
      </c>
      <c r="AG36" s="19">
        <f t="shared" si="83"/>
        <v>201.58867029358748</v>
      </c>
      <c r="AH36" s="19">
        <f t="shared" ref="AH36:AO36" si="84">IF($B36&gt;AH$9,"",AH$12*AH$11*(1+inflation)^($B36-1)+AH$13*(1+inflation)^(AH$3+$B36-1-$B$13)+AH$14*(1+inflation)^(AH$3+$B36-1-$B$14))</f>
        <v>204.37960395439691</v>
      </c>
      <c r="AI36" s="19">
        <f t="shared" si="84"/>
        <v>207.19641929345653</v>
      </c>
      <c r="AJ36" s="19">
        <f t="shared" si="84"/>
        <v>210.03891855645642</v>
      </c>
      <c r="AK36" s="19">
        <f t="shared" si="84"/>
        <v>212.90688266457136</v>
      </c>
      <c r="AL36" s="19">
        <f t="shared" si="84"/>
        <v>215.8000711295021</v>
      </c>
      <c r="AM36" s="19">
        <f t="shared" si="84"/>
        <v>218.71822067832704</v>
      </c>
      <c r="AN36" s="19">
        <f t="shared" si="84"/>
        <v>221.66104479290075</v>
      </c>
      <c r="AO36" s="19">
        <f t="shared" si="84"/>
        <v>224.62823247808205</v>
      </c>
      <c r="BM36" s="7" cm="1">
        <f t="array" ref="BM36">INDEX($HD$3:$HD$14,BN36,1)</f>
        <v>28.25</v>
      </c>
      <c r="BN36" s="7">
        <v>2</v>
      </c>
      <c r="BO36" s="7">
        <v>9</v>
      </c>
      <c r="BP36" s="7">
        <v>69.633993088620528</v>
      </c>
      <c r="BQ36" s="7">
        <v>69.633993088620528</v>
      </c>
      <c r="BR36" s="7">
        <v>69.633993088620528</v>
      </c>
      <c r="BS36" s="7">
        <v>69.633993088620528</v>
      </c>
      <c r="BT36" s="7">
        <v>66.2376114888649</v>
      </c>
      <c r="BU36" s="7">
        <v>66.2376114888649</v>
      </c>
      <c r="BV36" s="7">
        <v>66.2376114888649</v>
      </c>
      <c r="BW36" s="7">
        <v>66.2376114888649</v>
      </c>
      <c r="BX36" s="7">
        <v>55.554265161077133</v>
      </c>
      <c r="BY36" s="7">
        <v>55.554265161077133</v>
      </c>
      <c r="BZ36" s="7">
        <v>66.2376114888649</v>
      </c>
      <c r="CA36" s="7">
        <v>66.2376114888649</v>
      </c>
      <c r="CB36" s="7">
        <v>66.2376114888649</v>
      </c>
      <c r="CC36" s="7">
        <v>66.2376114888649</v>
      </c>
      <c r="CD36" s="7">
        <v>70.821571152588461</v>
      </c>
      <c r="CE36" s="7">
        <v>70.821571152588461</v>
      </c>
      <c r="CF36" s="7">
        <v>70.821571152588461</v>
      </c>
      <c r="CG36" s="7">
        <v>70.821571152588461</v>
      </c>
      <c r="CH36" s="7">
        <v>70.821571152588461</v>
      </c>
      <c r="CI36" s="7">
        <v>70.821571152588461</v>
      </c>
      <c r="CJ36" s="7">
        <v>67.626439227369758</v>
      </c>
      <c r="CK36" s="7">
        <v>67.626439227369758</v>
      </c>
      <c r="CL36" s="7">
        <v>67.626439227369758</v>
      </c>
      <c r="CM36" s="7">
        <v>67.626439227369758</v>
      </c>
      <c r="CN36" s="7">
        <v>67.626439227369758</v>
      </c>
      <c r="CO36" s="7">
        <v>67.626439227369758</v>
      </c>
      <c r="CP36" s="7">
        <v>67.626439227369758</v>
      </c>
      <c r="CQ36" s="7">
        <v>67.626439227369758</v>
      </c>
      <c r="CR36" s="7">
        <v>76.200030111350642</v>
      </c>
      <c r="CS36" s="7">
        <v>76.200030111350642</v>
      </c>
      <c r="CT36" s="7">
        <v>76.200030111350642</v>
      </c>
      <c r="CU36" s="7">
        <v>76.200030111350642</v>
      </c>
      <c r="CV36" s="7">
        <v>43.819834357210773</v>
      </c>
      <c r="CW36" s="7">
        <v>43.819834357210773</v>
      </c>
      <c r="CX36" s="7">
        <v>43.819834357210773</v>
      </c>
      <c r="CY36" s="7">
        <v>43.819834357210773</v>
      </c>
      <c r="CZ36" s="7">
        <v>70.821571152588461</v>
      </c>
      <c r="DA36" s="7">
        <v>70.821571152588461</v>
      </c>
      <c r="DB36" s="7">
        <v>70.821571152588461</v>
      </c>
      <c r="DC36" s="7">
        <v>70.821571152588461</v>
      </c>
      <c r="DD36" s="7">
        <v>52.588848095684881</v>
      </c>
      <c r="DE36" s="7">
        <v>52.588848095684881</v>
      </c>
      <c r="DF36" s="7">
        <v>52.588848095684881</v>
      </c>
      <c r="DG36" s="7">
        <v>52.588848095684881</v>
      </c>
      <c r="DH36" s="7">
        <v>69.633993088620528</v>
      </c>
      <c r="DI36" s="7">
        <v>69.633993088620528</v>
      </c>
      <c r="DJ36" s="7">
        <v>69.633993088620528</v>
      </c>
      <c r="DK36" s="7">
        <v>69.633993088620528</v>
      </c>
      <c r="DL36" s="7">
        <v>55.554265161077133</v>
      </c>
      <c r="DM36" s="7">
        <v>55.554265161077133</v>
      </c>
      <c r="DN36" s="7">
        <v>55.554265161077133</v>
      </c>
      <c r="DO36" s="7">
        <v>55.554265161077133</v>
      </c>
      <c r="DP36" s="7">
        <v>58.39379827572342</v>
      </c>
      <c r="DQ36" s="7">
        <v>58.39379827572342</v>
      </c>
      <c r="DR36" s="7">
        <v>58.39379827572342</v>
      </c>
      <c r="DS36" s="7">
        <v>58.39379827572342</v>
      </c>
      <c r="DT36" s="7">
        <v>51.1336731876915</v>
      </c>
      <c r="DU36" s="7">
        <v>51.1336731876915</v>
      </c>
      <c r="DV36" s="7">
        <v>51.1336731876915</v>
      </c>
      <c r="DW36" s="7">
        <v>51.1336731876915</v>
      </c>
      <c r="DX36" s="7">
        <v>42.11913098281682</v>
      </c>
      <c r="DY36" s="7">
        <v>42.11913098281682</v>
      </c>
      <c r="DZ36" s="7">
        <v>42.11913098281682</v>
      </c>
      <c r="EA36" s="7">
        <v>42.11913098281682</v>
      </c>
      <c r="EB36" s="7">
        <v>22.049135855252466</v>
      </c>
      <c r="EC36" s="7">
        <v>22.049135855252466</v>
      </c>
      <c r="ED36" s="7">
        <v>22.049135855252466</v>
      </c>
      <c r="EE36" s="7">
        <v>22.049135855252466</v>
      </c>
      <c r="EF36" s="7">
        <v>24.968634781760443</v>
      </c>
      <c r="EG36" s="7">
        <v>24.968634781760443</v>
      </c>
      <c r="EH36" s="7">
        <v>24.968634781760443</v>
      </c>
      <c r="EI36" s="7">
        <v>24.968634781760443</v>
      </c>
      <c r="EJ36" s="7">
        <v>22.568592409188131</v>
      </c>
      <c r="EK36" s="7">
        <v>29.146838386964632</v>
      </c>
      <c r="EL36" s="7">
        <v>22.568592409188131</v>
      </c>
      <c r="EM36" s="7">
        <v>29.146838386964632</v>
      </c>
      <c r="EN36" s="7">
        <v>42.200852382376212</v>
      </c>
      <c r="EO36" s="7">
        <v>42.200852382376212</v>
      </c>
      <c r="EP36" s="7">
        <v>22.049135855252466</v>
      </c>
      <c r="EQ36" s="7">
        <v>22.049135855252466</v>
      </c>
      <c r="ER36" s="7">
        <v>22.049135855252466</v>
      </c>
      <c r="ES36" s="7">
        <v>22.049135855252466</v>
      </c>
      <c r="ET36" s="7">
        <v>18.602740146593238</v>
      </c>
      <c r="EU36" s="7">
        <v>18.602740146593238</v>
      </c>
      <c r="EV36" s="7">
        <v>32.541000466554664</v>
      </c>
      <c r="EW36" s="7">
        <v>32.541000466554664</v>
      </c>
      <c r="EX36" s="7">
        <v>32.541000466554664</v>
      </c>
      <c r="EY36" s="7">
        <v>32.541000466554664</v>
      </c>
      <c r="EZ36" s="7">
        <v>32.541000466554664</v>
      </c>
      <c r="FA36" s="7">
        <v>32.541000466554664</v>
      </c>
      <c r="FB36" s="7">
        <v>48.180189262964603</v>
      </c>
      <c r="FC36" s="7">
        <v>25.308943557721832</v>
      </c>
      <c r="FD36" s="7">
        <v>29.911728877942174</v>
      </c>
      <c r="FE36" s="7">
        <v>48.180189262964603</v>
      </c>
      <c r="FF36" s="7">
        <v>25.308943557721832</v>
      </c>
      <c r="FG36" s="7">
        <v>29.911728877942174</v>
      </c>
      <c r="FH36" s="7">
        <v>25.308943557721832</v>
      </c>
      <c r="FI36" s="7">
        <v>29.911728877942174</v>
      </c>
      <c r="FJ36" s="7">
        <v>25.308943557721832</v>
      </c>
      <c r="FK36" s="7">
        <v>29.911728877942174</v>
      </c>
      <c r="FL36" s="7">
        <v>16.540496281633452</v>
      </c>
      <c r="FM36" s="7">
        <v>16.540496281633452</v>
      </c>
      <c r="FN36" s="7">
        <v>16.540496281633452</v>
      </c>
      <c r="FO36" s="7">
        <v>16.540496281633452</v>
      </c>
      <c r="FP36" s="7">
        <v>27.871118395692921</v>
      </c>
      <c r="FQ36" s="7">
        <v>37.411808004475894</v>
      </c>
      <c r="FR36" s="7">
        <v>27.871118395692921</v>
      </c>
      <c r="FS36" s="7">
        <v>37.411808004475894</v>
      </c>
      <c r="FT36" s="7">
        <v>32.541000466554664</v>
      </c>
      <c r="FU36" s="7">
        <v>32.541000466554664</v>
      </c>
      <c r="FV36" s="7">
        <v>32.541000466554664</v>
      </c>
      <c r="FW36" s="7">
        <v>32.541000466554664</v>
      </c>
      <c r="FX36" s="7">
        <v>17.770475853471087</v>
      </c>
      <c r="FY36" s="7">
        <v>25.300674050643114</v>
      </c>
      <c r="FZ36" s="7">
        <v>17.770475853471087</v>
      </c>
      <c r="GA36" s="7">
        <v>25.300674050643114</v>
      </c>
      <c r="GB36" s="7">
        <v>42.11913098281682</v>
      </c>
      <c r="GC36" s="7">
        <v>42.11913098281682</v>
      </c>
      <c r="GD36" s="7">
        <v>42.11913098281682</v>
      </c>
      <c r="GE36" s="7">
        <v>42.11913098281682</v>
      </c>
      <c r="GF36" s="7">
        <v>42.200852382376212</v>
      </c>
      <c r="GG36" s="7">
        <v>42.200852382376212</v>
      </c>
      <c r="GH36" s="7">
        <v>42.200852382376212</v>
      </c>
      <c r="GI36" s="7">
        <v>42.200852382376212</v>
      </c>
      <c r="GJ36" s="7">
        <v>39.445414896339287</v>
      </c>
      <c r="GK36" s="7">
        <v>39.445414896339287</v>
      </c>
      <c r="GL36" s="7">
        <v>39.445414896339287</v>
      </c>
      <c r="GM36" s="7">
        <v>39.445414896339287</v>
      </c>
      <c r="GN36" s="7">
        <v>11.256432859673618</v>
      </c>
      <c r="GO36" s="7">
        <v>16.279200028162375</v>
      </c>
      <c r="GP36" s="7">
        <v>11.256432859673618</v>
      </c>
      <c r="GQ36" s="7">
        <v>16.279200028162375</v>
      </c>
      <c r="GR36" s="7">
        <v>77.042190028601325</v>
      </c>
      <c r="GS36" s="7">
        <v>77.042190028601325</v>
      </c>
      <c r="GT36" s="7">
        <v>77.042190028601325</v>
      </c>
      <c r="GU36" s="7">
        <v>77.042190028601325</v>
      </c>
      <c r="GV36" s="7">
        <v>66.020553723617269</v>
      </c>
      <c r="GW36" s="7">
        <v>66.020553723617269</v>
      </c>
      <c r="GX36" s="7">
        <v>66.020553723617269</v>
      </c>
      <c r="GY36" s="7">
        <v>66.020553723617269</v>
      </c>
      <c r="GZ36" s="7">
        <v>76.924102149582012</v>
      </c>
      <c r="HA36" s="7">
        <v>76.924102149582012</v>
      </c>
    </row>
    <row r="37" spans="1:209" x14ac:dyDescent="0.25">
      <c r="A37" s="7" t="s">
        <v>69</v>
      </c>
      <c r="B37" s="7">
        <f t="shared" si="12"/>
        <v>20</v>
      </c>
      <c r="C37" s="7" t="s">
        <v>64</v>
      </c>
      <c r="D37" s="19">
        <f t="shared" ref="D37:M37" si="85">IF($B37&gt;D$9,"",D$12*D$11*(1+inflation)^($B37-1)+D$13*(1+inflation)^(D$3+$B37-1-$B$13)+D$14*(1+inflation)^(D$3+$B37-1-$B$14))</f>
        <v>183.60264837520737</v>
      </c>
      <c r="E37" s="19">
        <f t="shared" si="85"/>
        <v>184.69999555235205</v>
      </c>
      <c r="F37" s="19">
        <f t="shared" si="85"/>
        <v>185.75793172519923</v>
      </c>
      <c r="G37" s="19">
        <f t="shared" si="85"/>
        <v>186.77421708343431</v>
      </c>
      <c r="H37" s="19">
        <f t="shared" si="85"/>
        <v>189.43684125420822</v>
      </c>
      <c r="I37" s="19">
        <f t="shared" si="85"/>
        <v>192.12679336474224</v>
      </c>
      <c r="J37" s="19">
        <f t="shared" si="85"/>
        <v>194.84399930635283</v>
      </c>
      <c r="K37" s="19">
        <f t="shared" si="85"/>
        <v>197.58836913439305</v>
      </c>
      <c r="L37" s="19">
        <f t="shared" si="85"/>
        <v>200.35979574532425</v>
      </c>
      <c r="M37" s="19">
        <f t="shared" si="85"/>
        <v>203.15815475219307</v>
      </c>
      <c r="N37" s="19">
        <f t="shared" ref="N37:W37" si="86">IF($B37&gt;N$9,"",N$12*N$11*(1+inflation)^($B37-1)+N$13*(1+inflation)^(N$3+$B37-1-$B$13)+N$14*(1+inflation)^(N$3+$B37-1-$B$14))</f>
        <v>205.9833033059877</v>
      </c>
      <c r="O37" s="19">
        <f t="shared" si="86"/>
        <v>208.8350793206028</v>
      </c>
      <c r="P37" s="19">
        <f t="shared" si="86"/>
        <v>211.71330123405389</v>
      </c>
      <c r="Q37" s="19">
        <f t="shared" si="86"/>
        <v>214.6177669809872</v>
      </c>
      <c r="R37" s="19">
        <f t="shared" si="86"/>
        <v>217.54825270665904</v>
      </c>
      <c r="S37" s="19">
        <f t="shared" si="86"/>
        <v>220.50451268012529</v>
      </c>
      <c r="T37" s="19">
        <f t="shared" si="86"/>
        <v>223.48627788911458</v>
      </c>
      <c r="U37" s="19">
        <f t="shared" si="86"/>
        <v>226.49325556938606</v>
      </c>
      <c r="V37" s="19">
        <f t="shared" si="86"/>
        <v>229.52512794610431</v>
      </c>
      <c r="W37" s="19">
        <f t="shared" si="86"/>
        <v>183.60264837520737</v>
      </c>
      <c r="X37" s="19">
        <f t="shared" ref="X37:AG37" si="87">IF($B37&gt;X$9,"",X$12*X$11*(1+inflation)^($B37-1)+X$13*(1+inflation)^(X$3+$B37-1-$B$13)+X$14*(1+inflation)^(X$3+$B37-1-$B$14))</f>
        <v>184.69999555235205</v>
      </c>
      <c r="Y37" s="19">
        <f t="shared" si="87"/>
        <v>185.75793172519923</v>
      </c>
      <c r="Z37" s="19">
        <f t="shared" si="87"/>
        <v>186.77421708343431</v>
      </c>
      <c r="AA37" s="19">
        <f t="shared" si="87"/>
        <v>189.43684125420822</v>
      </c>
      <c r="AB37" s="19">
        <f t="shared" si="87"/>
        <v>192.12679336474224</v>
      </c>
      <c r="AC37" s="19">
        <f t="shared" si="87"/>
        <v>194.84399930635283</v>
      </c>
      <c r="AD37" s="19">
        <f t="shared" si="87"/>
        <v>197.58836913439305</v>
      </c>
      <c r="AE37" s="19">
        <f t="shared" si="87"/>
        <v>200.35979574532425</v>
      </c>
      <c r="AF37" s="19">
        <f t="shared" si="87"/>
        <v>203.15815475219307</v>
      </c>
      <c r="AG37" s="19">
        <f t="shared" si="87"/>
        <v>205.9833033059877</v>
      </c>
      <c r="AH37" s="19">
        <f t="shared" ref="AH37:AO37" si="88">IF($B37&gt;AH$9,"",AH$12*AH$11*(1+inflation)^($B37-1)+AH$13*(1+inflation)^(AH$3+$B37-1-$B$13)+AH$14*(1+inflation)^(AH$3+$B37-1-$B$14))</f>
        <v>208.8350793206028</v>
      </c>
      <c r="AI37" s="19">
        <f t="shared" si="88"/>
        <v>211.71330123405389</v>
      </c>
      <c r="AJ37" s="19">
        <f t="shared" si="88"/>
        <v>214.6177669809872</v>
      </c>
      <c r="AK37" s="19">
        <f t="shared" si="88"/>
        <v>217.54825270665904</v>
      </c>
      <c r="AL37" s="19">
        <f t="shared" si="88"/>
        <v>220.50451268012529</v>
      </c>
      <c r="AM37" s="19">
        <f t="shared" si="88"/>
        <v>223.48627788911458</v>
      </c>
      <c r="AN37" s="19">
        <f t="shared" si="88"/>
        <v>226.49325556938606</v>
      </c>
      <c r="AO37" s="19">
        <f t="shared" si="88"/>
        <v>229.52512794610431</v>
      </c>
      <c r="AY37" s="21" t="s">
        <v>70</v>
      </c>
      <c r="BM37" s="7" cm="1">
        <f t="array" ref="BM37">INDEX($HD$3:$HD$14,BN37,1)</f>
        <v>28.25</v>
      </c>
      <c r="BN37" s="7">
        <v>2</v>
      </c>
      <c r="BO37" s="7">
        <v>10</v>
      </c>
      <c r="BP37" s="7">
        <v>75.113404726671874</v>
      </c>
      <c r="BQ37" s="7">
        <v>75.113404726671874</v>
      </c>
      <c r="BR37" s="7">
        <v>75.113404726671874</v>
      </c>
      <c r="BS37" s="7">
        <v>75.113404726671874</v>
      </c>
      <c r="BT37" s="7">
        <v>69.222012663617278</v>
      </c>
      <c r="BU37" s="7">
        <v>69.222012663617278</v>
      </c>
      <c r="BV37" s="7">
        <v>69.222012663617278</v>
      </c>
      <c r="BW37" s="7">
        <v>69.222012663617278</v>
      </c>
      <c r="BX37" s="7">
        <v>57.034228259003299</v>
      </c>
      <c r="BY37" s="7">
        <v>57.034228259003299</v>
      </c>
      <c r="BZ37" s="7">
        <v>69.222012663617278</v>
      </c>
      <c r="CA37" s="7">
        <v>69.222012663617278</v>
      </c>
      <c r="CB37" s="7">
        <v>69.222012663617278</v>
      </c>
      <c r="CC37" s="7">
        <v>69.222012663617278</v>
      </c>
      <c r="CD37" s="7">
        <v>70.975383567025744</v>
      </c>
      <c r="CE37" s="7">
        <v>70.975383567025744</v>
      </c>
      <c r="CF37" s="7">
        <v>70.975383567025744</v>
      </c>
      <c r="CG37" s="7">
        <v>70.975383567025744</v>
      </c>
      <c r="CH37" s="7">
        <v>70.975383567025744</v>
      </c>
      <c r="CI37" s="7">
        <v>70.975383567025744</v>
      </c>
      <c r="CJ37" s="7">
        <v>67.007981271430836</v>
      </c>
      <c r="CK37" s="7">
        <v>67.007981271430836</v>
      </c>
      <c r="CL37" s="7">
        <v>67.007981271430836</v>
      </c>
      <c r="CM37" s="7">
        <v>67.007981271430836</v>
      </c>
      <c r="CN37" s="7">
        <v>67.007981271430836</v>
      </c>
      <c r="CO37" s="7">
        <v>67.007981271430836</v>
      </c>
      <c r="CP37" s="7">
        <v>67.007981271430836</v>
      </c>
      <c r="CQ37" s="7">
        <v>67.007981271430836</v>
      </c>
      <c r="CR37" s="7">
        <v>81.561097353263804</v>
      </c>
      <c r="CS37" s="7">
        <v>81.561097353263804</v>
      </c>
      <c r="CT37" s="7">
        <v>81.561097353263804</v>
      </c>
      <c r="CU37" s="7">
        <v>81.561097353263804</v>
      </c>
      <c r="CV37" s="7">
        <v>46.804390721221942</v>
      </c>
      <c r="CW37" s="7">
        <v>46.804390721221942</v>
      </c>
      <c r="CX37" s="7">
        <v>46.804390721221942</v>
      </c>
      <c r="CY37" s="7">
        <v>46.804390721221942</v>
      </c>
      <c r="CZ37" s="7">
        <v>70.975383567025744</v>
      </c>
      <c r="DA37" s="7">
        <v>70.975383567025744</v>
      </c>
      <c r="DB37" s="7">
        <v>70.975383567025744</v>
      </c>
      <c r="DC37" s="7">
        <v>70.975383567025744</v>
      </c>
      <c r="DD37" s="7">
        <v>49.385306499131701</v>
      </c>
      <c r="DE37" s="7">
        <v>49.385306499131701</v>
      </c>
      <c r="DF37" s="7">
        <v>49.385306499131701</v>
      </c>
      <c r="DG37" s="7">
        <v>49.385306499131701</v>
      </c>
      <c r="DH37" s="7">
        <v>75.113404726671874</v>
      </c>
      <c r="DI37" s="7">
        <v>75.113404726671874</v>
      </c>
      <c r="DJ37" s="7">
        <v>75.113404726671874</v>
      </c>
      <c r="DK37" s="7">
        <v>75.113404726671874</v>
      </c>
      <c r="DL37" s="7">
        <v>57.034228259003299</v>
      </c>
      <c r="DM37" s="7">
        <v>57.034228259003299</v>
      </c>
      <c r="DN37" s="7">
        <v>57.034228259003299</v>
      </c>
      <c r="DO37" s="7">
        <v>57.034228259003299</v>
      </c>
      <c r="DP37" s="7">
        <v>62.431667898424422</v>
      </c>
      <c r="DQ37" s="7">
        <v>62.431667898424422</v>
      </c>
      <c r="DR37" s="7">
        <v>62.431667898424422</v>
      </c>
      <c r="DS37" s="7">
        <v>62.431667898424422</v>
      </c>
      <c r="DT37" s="7">
        <v>54.125676369742614</v>
      </c>
      <c r="DU37" s="7">
        <v>54.125676369742614</v>
      </c>
      <c r="DV37" s="7">
        <v>54.125676369742614</v>
      </c>
      <c r="DW37" s="7">
        <v>54.125676369742614</v>
      </c>
      <c r="DX37" s="7">
        <v>45.536998538201004</v>
      </c>
      <c r="DY37" s="7">
        <v>45.536998538201004</v>
      </c>
      <c r="DZ37" s="7">
        <v>45.536998538201004</v>
      </c>
      <c r="EA37" s="7">
        <v>45.536998538201004</v>
      </c>
      <c r="EB37" s="7">
        <v>21.922205023532157</v>
      </c>
      <c r="EC37" s="7">
        <v>21.922205023532157</v>
      </c>
      <c r="ED37" s="7">
        <v>21.922205023532157</v>
      </c>
      <c r="EE37" s="7">
        <v>21.922205023532157</v>
      </c>
      <c r="EF37" s="7">
        <v>24.85568845840513</v>
      </c>
      <c r="EG37" s="7">
        <v>24.85568845840513</v>
      </c>
      <c r="EH37" s="7">
        <v>24.85568845840513</v>
      </c>
      <c r="EI37" s="7">
        <v>24.85568845840513</v>
      </c>
      <c r="EJ37" s="7">
        <v>24.668938532517668</v>
      </c>
      <c r="EK37" s="7">
        <v>31.824976849893925</v>
      </c>
      <c r="EL37" s="7">
        <v>24.668938532517668</v>
      </c>
      <c r="EM37" s="7">
        <v>31.824976849893925</v>
      </c>
      <c r="EN37" s="7">
        <v>42.670379777112466</v>
      </c>
      <c r="EO37" s="7">
        <v>42.670379777112466</v>
      </c>
      <c r="EP37" s="7">
        <v>21.922205023532157</v>
      </c>
      <c r="EQ37" s="7">
        <v>21.922205023532157</v>
      </c>
      <c r="ER37" s="7">
        <v>21.922205023532157</v>
      </c>
      <c r="ES37" s="7">
        <v>21.922205023532157</v>
      </c>
      <c r="ET37" s="7">
        <v>23.22988549614308</v>
      </c>
      <c r="EU37" s="7">
        <v>23.22988549614308</v>
      </c>
      <c r="EV37" s="7">
        <v>35.224746649299043</v>
      </c>
      <c r="EW37" s="7">
        <v>35.224746649299043</v>
      </c>
      <c r="EX37" s="7">
        <v>35.224746649299043</v>
      </c>
      <c r="EY37" s="7">
        <v>35.224746649299043</v>
      </c>
      <c r="EZ37" s="7">
        <v>35.224746649299043</v>
      </c>
      <c r="FA37" s="7">
        <v>35.224746649299043</v>
      </c>
      <c r="FB37" s="7">
        <v>49.915077125364959</v>
      </c>
      <c r="FC37" s="7">
        <v>26.178615792368166</v>
      </c>
      <c r="FD37" s="7">
        <v>31.087128863932492</v>
      </c>
      <c r="FE37" s="7">
        <v>49.915077125364959</v>
      </c>
      <c r="FF37" s="7">
        <v>26.178615792368166</v>
      </c>
      <c r="FG37" s="7">
        <v>31.087128863932492</v>
      </c>
      <c r="FH37" s="7">
        <v>26.178615792368166</v>
      </c>
      <c r="FI37" s="7">
        <v>31.087128863932492</v>
      </c>
      <c r="FJ37" s="7">
        <v>26.178615792368166</v>
      </c>
      <c r="FK37" s="7">
        <v>31.087128863932492</v>
      </c>
      <c r="FL37" s="7">
        <v>19.915690626532154</v>
      </c>
      <c r="FM37" s="7">
        <v>19.915690626532154</v>
      </c>
      <c r="FN37" s="7">
        <v>19.915690626532154</v>
      </c>
      <c r="FO37" s="7">
        <v>19.915690626532154</v>
      </c>
      <c r="FP37" s="7">
        <v>28.466893273921247</v>
      </c>
      <c r="FQ37" s="7">
        <v>39.226938123604455</v>
      </c>
      <c r="FR37" s="7">
        <v>28.466893273921247</v>
      </c>
      <c r="FS37" s="7">
        <v>39.226938123604455</v>
      </c>
      <c r="FT37" s="7">
        <v>35.224746649299043</v>
      </c>
      <c r="FU37" s="7">
        <v>35.224746649299043</v>
      </c>
      <c r="FV37" s="7">
        <v>35.224746649299043</v>
      </c>
      <c r="FW37" s="7">
        <v>35.224746649299043</v>
      </c>
      <c r="FX37" s="7">
        <v>17.845162830561097</v>
      </c>
      <c r="FY37" s="7">
        <v>25.453845283945331</v>
      </c>
      <c r="FZ37" s="7">
        <v>17.845162830561097</v>
      </c>
      <c r="GA37" s="7">
        <v>25.453845283945331</v>
      </c>
      <c r="GB37" s="7">
        <v>45.536998538201004</v>
      </c>
      <c r="GC37" s="7">
        <v>45.536998538201004</v>
      </c>
      <c r="GD37" s="7">
        <v>45.536998538201004</v>
      </c>
      <c r="GE37" s="7">
        <v>45.536998538201004</v>
      </c>
      <c r="GF37" s="7">
        <v>42.670379777112466</v>
      </c>
      <c r="GG37" s="7">
        <v>42.670379777112466</v>
      </c>
      <c r="GH37" s="7">
        <v>42.670379777112466</v>
      </c>
      <c r="GI37" s="7">
        <v>42.670379777112466</v>
      </c>
      <c r="GJ37" s="7">
        <v>38.560733099879393</v>
      </c>
      <c r="GK37" s="7">
        <v>38.560733099879393</v>
      </c>
      <c r="GL37" s="7">
        <v>38.560733099879393</v>
      </c>
      <c r="GM37" s="7">
        <v>38.560733099879393</v>
      </c>
      <c r="GN37" s="7">
        <v>13.356726594070754</v>
      </c>
      <c r="GO37" s="7">
        <v>19.206966511342465</v>
      </c>
      <c r="GP37" s="7">
        <v>13.356726594070754</v>
      </c>
      <c r="GQ37" s="7">
        <v>19.206966511342465</v>
      </c>
      <c r="GR37" s="7">
        <v>76.713243725112491</v>
      </c>
      <c r="GS37" s="7">
        <v>76.713243725112491</v>
      </c>
      <c r="GT37" s="7">
        <v>76.713243725112491</v>
      </c>
      <c r="GU37" s="7">
        <v>76.713243725112491</v>
      </c>
      <c r="GV37" s="7">
        <v>68.057720617620348</v>
      </c>
      <c r="GW37" s="7">
        <v>68.057720617620348</v>
      </c>
      <c r="GX37" s="7">
        <v>68.057720617620348</v>
      </c>
      <c r="GY37" s="7">
        <v>68.057720617620348</v>
      </c>
      <c r="GZ37" s="7">
        <v>75.947965212411475</v>
      </c>
      <c r="HA37" s="7">
        <v>75.947965212411475</v>
      </c>
    </row>
    <row r="38" spans="1:209" ht="15" x14ac:dyDescent="0.25">
      <c r="A38" s="7" t="s">
        <v>69</v>
      </c>
      <c r="B38" s="7">
        <f t="shared" si="12"/>
        <v>21</v>
      </c>
      <c r="C38" s="7" t="s">
        <v>64</v>
      </c>
      <c r="D38" s="19">
        <f t="shared" ref="D38:M38" si="89">IF($B38&gt;D$9,"",D$12*D$11*(1+inflation)^($B38-1)+D$13*(1+inflation)^(D$3+$B38-1-$B$13)+D$14*(1+inflation)^(D$3+$B38-1-$B$14))</f>
        <v>187.60518610978687</v>
      </c>
      <c r="E38" s="19">
        <f t="shared" si="89"/>
        <v>188.72645545539336</v>
      </c>
      <c r="F38" s="19">
        <f t="shared" si="89"/>
        <v>189.80745463680859</v>
      </c>
      <c r="G38" s="19">
        <f t="shared" si="89"/>
        <v>190.84589501585322</v>
      </c>
      <c r="H38" s="19">
        <f t="shared" si="89"/>
        <v>193.56656439354998</v>
      </c>
      <c r="I38" s="19">
        <f t="shared" si="89"/>
        <v>196.31515746009364</v>
      </c>
      <c r="J38" s="19">
        <f t="shared" si="89"/>
        <v>199.09159849123134</v>
      </c>
      <c r="K38" s="19">
        <f t="shared" si="89"/>
        <v>201.89579558152283</v>
      </c>
      <c r="L38" s="19">
        <f t="shared" si="89"/>
        <v>204.72763929257235</v>
      </c>
      <c r="M38" s="19">
        <f t="shared" si="89"/>
        <v>207.58700252579087</v>
      </c>
      <c r="N38" s="19">
        <f t="shared" ref="N38:W38" si="90">IF($B38&gt;N$9,"",N$12*N$11*(1+inflation)^($B38-1)+N$13*(1+inflation)^(N$3+$B38-1-$B$13)+N$14*(1+inflation)^(N$3+$B38-1-$B$14))</f>
        <v>210.47373931805828</v>
      </c>
      <c r="O38" s="19">
        <f t="shared" si="90"/>
        <v>213.38768404979194</v>
      </c>
      <c r="P38" s="19">
        <f t="shared" si="90"/>
        <v>216.3286512009563</v>
      </c>
      <c r="Q38" s="19">
        <f t="shared" si="90"/>
        <v>219.29643430117278</v>
      </c>
      <c r="R38" s="19">
        <f t="shared" si="90"/>
        <v>222.29080461566423</v>
      </c>
      <c r="S38" s="19">
        <f t="shared" si="90"/>
        <v>225.31151105655204</v>
      </c>
      <c r="T38" s="19">
        <f t="shared" si="90"/>
        <v>228.3582787470973</v>
      </c>
      <c r="U38" s="19">
        <f t="shared" si="90"/>
        <v>231.43080854079869</v>
      </c>
      <c r="V38" s="19">
        <f t="shared" si="90"/>
        <v>234.52877573532942</v>
      </c>
      <c r="W38" s="19">
        <f t="shared" si="90"/>
        <v>187.60518610978687</v>
      </c>
      <c r="X38" s="19">
        <f t="shared" ref="X38:AG38" si="91">IF($B38&gt;X$9,"",X$12*X$11*(1+inflation)^($B38-1)+X$13*(1+inflation)^(X$3+$B38-1-$B$13)+X$14*(1+inflation)^(X$3+$B38-1-$B$14))</f>
        <v>188.72645545539336</v>
      </c>
      <c r="Y38" s="19">
        <f t="shared" si="91"/>
        <v>189.80745463680859</v>
      </c>
      <c r="Z38" s="19">
        <f t="shared" si="91"/>
        <v>190.84589501585322</v>
      </c>
      <c r="AA38" s="19">
        <f t="shared" si="91"/>
        <v>193.56656439354998</v>
      </c>
      <c r="AB38" s="19">
        <f t="shared" si="91"/>
        <v>196.31515746009364</v>
      </c>
      <c r="AC38" s="19">
        <f t="shared" si="91"/>
        <v>199.09159849123134</v>
      </c>
      <c r="AD38" s="19">
        <f t="shared" si="91"/>
        <v>201.89579558152283</v>
      </c>
      <c r="AE38" s="19">
        <f t="shared" si="91"/>
        <v>204.72763929257235</v>
      </c>
      <c r="AF38" s="19">
        <f t="shared" si="91"/>
        <v>207.58700252579087</v>
      </c>
      <c r="AG38" s="19">
        <f t="shared" si="91"/>
        <v>210.47373931805828</v>
      </c>
      <c r="AH38" s="19">
        <f t="shared" ref="AH38:AO38" si="92">IF($B38&gt;AH$9,"",AH$12*AH$11*(1+inflation)^($B38-1)+AH$13*(1+inflation)^(AH$3+$B38-1-$B$13)+AH$14*(1+inflation)^(AH$3+$B38-1-$B$14))</f>
        <v>213.38768404979194</v>
      </c>
      <c r="AI38" s="19">
        <f t="shared" si="92"/>
        <v>216.3286512009563</v>
      </c>
      <c r="AJ38" s="19">
        <f t="shared" si="92"/>
        <v>219.29643430117278</v>
      </c>
      <c r="AK38" s="19">
        <f t="shared" si="92"/>
        <v>222.29080461566423</v>
      </c>
      <c r="AL38" s="19">
        <f t="shared" si="92"/>
        <v>225.31151105655204</v>
      </c>
      <c r="AM38" s="19">
        <f t="shared" si="92"/>
        <v>228.3582787470973</v>
      </c>
      <c r="AN38" s="19">
        <f t="shared" si="92"/>
        <v>231.43080854079869</v>
      </c>
      <c r="AO38" s="19">
        <f t="shared" si="92"/>
        <v>234.52877573532942</v>
      </c>
      <c r="AU38" s="7" t="s">
        <v>71</v>
      </c>
      <c r="AV38" s="7" t="s">
        <v>43</v>
      </c>
      <c r="AW38" s="7" t="s">
        <v>204</v>
      </c>
      <c r="AX38" s="7" t="s">
        <v>72</v>
      </c>
      <c r="AY38" s="14">
        <v>1.000535835</v>
      </c>
      <c r="BA38" s="7" t="s">
        <v>73</v>
      </c>
      <c r="BB38" s="7">
        <v>1</v>
      </c>
      <c r="BC38" s="20">
        <v>45658</v>
      </c>
      <c r="BD38" s="20"/>
      <c r="BF38" s="7" t="s">
        <v>74</v>
      </c>
      <c r="BJ38" s="7" t="s">
        <v>75</v>
      </c>
      <c r="BM38" s="7" cm="1">
        <f t="array" ref="BM38">INDEX($HD$3:$HD$14,BN38,1)</f>
        <v>28.25</v>
      </c>
      <c r="BN38" s="7">
        <v>2</v>
      </c>
      <c r="BO38" s="7">
        <v>11</v>
      </c>
      <c r="BP38" s="7">
        <v>66.835475765578863</v>
      </c>
      <c r="BQ38" s="7">
        <v>66.835475765578863</v>
      </c>
      <c r="BR38" s="7">
        <v>66.835475765578863</v>
      </c>
      <c r="BS38" s="7">
        <v>66.835475765578863</v>
      </c>
      <c r="BT38" s="7">
        <v>66.728695331672043</v>
      </c>
      <c r="BU38" s="7">
        <v>66.728695331672043</v>
      </c>
      <c r="BV38" s="7">
        <v>66.728695331672043</v>
      </c>
      <c r="BW38" s="7">
        <v>66.728695331672043</v>
      </c>
      <c r="BX38" s="7">
        <v>54.704571802877751</v>
      </c>
      <c r="BY38" s="7">
        <v>54.704571802877751</v>
      </c>
      <c r="BZ38" s="7">
        <v>66.728695331672043</v>
      </c>
      <c r="CA38" s="7">
        <v>66.728695331672043</v>
      </c>
      <c r="CB38" s="7">
        <v>66.728695331672043</v>
      </c>
      <c r="CC38" s="7">
        <v>66.728695331672043</v>
      </c>
      <c r="CD38" s="7">
        <v>68.340527569308691</v>
      </c>
      <c r="CE38" s="7">
        <v>68.340527569308691</v>
      </c>
      <c r="CF38" s="7">
        <v>68.340527569308691</v>
      </c>
      <c r="CG38" s="7">
        <v>68.340527569308691</v>
      </c>
      <c r="CH38" s="7">
        <v>68.340527569308691</v>
      </c>
      <c r="CI38" s="7">
        <v>68.340527569308691</v>
      </c>
      <c r="CJ38" s="7">
        <v>65.501816784501685</v>
      </c>
      <c r="CK38" s="7">
        <v>65.501816784501685</v>
      </c>
      <c r="CL38" s="7">
        <v>65.501816784501685</v>
      </c>
      <c r="CM38" s="7">
        <v>65.501816784501685</v>
      </c>
      <c r="CN38" s="7">
        <v>65.501816784501685</v>
      </c>
      <c r="CO38" s="7">
        <v>65.501816784501685</v>
      </c>
      <c r="CP38" s="7">
        <v>65.501816784501685</v>
      </c>
      <c r="CQ38" s="7">
        <v>65.501816784501685</v>
      </c>
      <c r="CR38" s="7">
        <v>77.558412019276517</v>
      </c>
      <c r="CS38" s="7">
        <v>77.558412019276517</v>
      </c>
      <c r="CT38" s="7">
        <v>77.558412019276517</v>
      </c>
      <c r="CU38" s="7">
        <v>77.558412019276517</v>
      </c>
      <c r="CV38" s="7">
        <v>46.661028346479114</v>
      </c>
      <c r="CW38" s="7">
        <v>46.661028346479114</v>
      </c>
      <c r="CX38" s="7">
        <v>46.661028346479114</v>
      </c>
      <c r="CY38" s="7">
        <v>46.661028346479114</v>
      </c>
      <c r="CZ38" s="7">
        <v>68.340527569308691</v>
      </c>
      <c r="DA38" s="7">
        <v>68.340527569308691</v>
      </c>
      <c r="DB38" s="7">
        <v>68.340527569308691</v>
      </c>
      <c r="DC38" s="7">
        <v>68.340527569308691</v>
      </c>
      <c r="DD38" s="7">
        <v>47.973006678745868</v>
      </c>
      <c r="DE38" s="7">
        <v>47.973006678745868</v>
      </c>
      <c r="DF38" s="7">
        <v>47.973006678745868</v>
      </c>
      <c r="DG38" s="7">
        <v>47.973006678745868</v>
      </c>
      <c r="DH38" s="7">
        <v>66.835475765578863</v>
      </c>
      <c r="DI38" s="7">
        <v>66.835475765578863</v>
      </c>
      <c r="DJ38" s="7">
        <v>66.835475765578863</v>
      </c>
      <c r="DK38" s="7">
        <v>66.835475765578863</v>
      </c>
      <c r="DL38" s="7">
        <v>54.704571802877751</v>
      </c>
      <c r="DM38" s="7">
        <v>54.704571802877751</v>
      </c>
      <c r="DN38" s="7">
        <v>54.704571802877751</v>
      </c>
      <c r="DO38" s="7">
        <v>54.704571802877751</v>
      </c>
      <c r="DP38" s="7">
        <v>59.149896216334326</v>
      </c>
      <c r="DQ38" s="7">
        <v>59.149896216334326</v>
      </c>
      <c r="DR38" s="7">
        <v>59.149896216334326</v>
      </c>
      <c r="DS38" s="7">
        <v>59.149896216334326</v>
      </c>
      <c r="DT38" s="7">
        <v>49.005380295916282</v>
      </c>
      <c r="DU38" s="7">
        <v>49.005380295916282</v>
      </c>
      <c r="DV38" s="7">
        <v>49.005380295916282</v>
      </c>
      <c r="DW38" s="7">
        <v>49.005380295916282</v>
      </c>
      <c r="DX38" s="7">
        <v>49.027418722806949</v>
      </c>
      <c r="DY38" s="7">
        <v>49.027418722806949</v>
      </c>
      <c r="DZ38" s="7">
        <v>49.027418722806949</v>
      </c>
      <c r="EA38" s="7">
        <v>49.027418722806949</v>
      </c>
      <c r="EB38" s="7">
        <v>20.217889168987156</v>
      </c>
      <c r="EC38" s="7">
        <v>20.217889168987156</v>
      </c>
      <c r="ED38" s="7">
        <v>20.217889168987156</v>
      </c>
      <c r="EE38" s="7">
        <v>20.217889168987156</v>
      </c>
      <c r="EF38" s="7">
        <v>28.885099579125374</v>
      </c>
      <c r="EG38" s="7">
        <v>28.885099579125374</v>
      </c>
      <c r="EH38" s="7">
        <v>28.885099579125374</v>
      </c>
      <c r="EI38" s="7">
        <v>28.885099579125374</v>
      </c>
      <c r="EJ38" s="7">
        <v>25.170570754557858</v>
      </c>
      <c r="EK38" s="7">
        <v>33.639159052083649</v>
      </c>
      <c r="EL38" s="7">
        <v>25.170570754557858</v>
      </c>
      <c r="EM38" s="7">
        <v>33.639159052083649</v>
      </c>
      <c r="EN38" s="7">
        <v>45.132383777170368</v>
      </c>
      <c r="EO38" s="7">
        <v>45.132383777170368</v>
      </c>
      <c r="EP38" s="7">
        <v>20.217889168987156</v>
      </c>
      <c r="EQ38" s="7">
        <v>20.217889168987156</v>
      </c>
      <c r="ER38" s="7">
        <v>20.217889168987156</v>
      </c>
      <c r="ES38" s="7">
        <v>20.217889168987156</v>
      </c>
      <c r="ET38" s="7">
        <v>25.750576274953339</v>
      </c>
      <c r="EU38" s="7">
        <v>25.750576274953339</v>
      </c>
      <c r="EV38" s="7">
        <v>38.86889015853702</v>
      </c>
      <c r="EW38" s="7">
        <v>38.86889015853702</v>
      </c>
      <c r="EX38" s="7">
        <v>38.86889015853702</v>
      </c>
      <c r="EY38" s="7">
        <v>38.86889015853702</v>
      </c>
      <c r="EZ38" s="7">
        <v>38.86889015853702</v>
      </c>
      <c r="FA38" s="7">
        <v>38.86889015853702</v>
      </c>
      <c r="FB38" s="7">
        <v>52.829404773689745</v>
      </c>
      <c r="FC38" s="7">
        <v>28.31368239147756</v>
      </c>
      <c r="FD38" s="7">
        <v>33.717379750696125</v>
      </c>
      <c r="FE38" s="7">
        <v>52.829404773689745</v>
      </c>
      <c r="FF38" s="7">
        <v>28.31368239147756</v>
      </c>
      <c r="FG38" s="7">
        <v>33.717379750696125</v>
      </c>
      <c r="FH38" s="7">
        <v>28.31368239147756</v>
      </c>
      <c r="FI38" s="7">
        <v>33.717379750696125</v>
      </c>
      <c r="FJ38" s="7">
        <v>28.31368239147756</v>
      </c>
      <c r="FK38" s="7">
        <v>33.717379750696125</v>
      </c>
      <c r="FL38" s="7">
        <v>26.414370088707354</v>
      </c>
      <c r="FM38" s="7">
        <v>26.414370088707354</v>
      </c>
      <c r="FN38" s="7">
        <v>26.414370088707354</v>
      </c>
      <c r="FO38" s="7">
        <v>26.414370088707354</v>
      </c>
      <c r="FP38" s="7">
        <v>29.181039389612557</v>
      </c>
      <c r="FQ38" s="7">
        <v>40.860839182176932</v>
      </c>
      <c r="FR38" s="7">
        <v>29.181039389612557</v>
      </c>
      <c r="FS38" s="7">
        <v>40.860839182176932</v>
      </c>
      <c r="FT38" s="7">
        <v>38.86889015853702</v>
      </c>
      <c r="FU38" s="7">
        <v>38.86889015853702</v>
      </c>
      <c r="FV38" s="7">
        <v>38.86889015853702</v>
      </c>
      <c r="FW38" s="7">
        <v>38.86889015853702</v>
      </c>
      <c r="FX38" s="7">
        <v>17.375229368671999</v>
      </c>
      <c r="FY38" s="7">
        <v>24.311840439768464</v>
      </c>
      <c r="FZ38" s="7">
        <v>17.375229368671999</v>
      </c>
      <c r="GA38" s="7">
        <v>24.311840439768464</v>
      </c>
      <c r="GB38" s="7">
        <v>49.027418722806949</v>
      </c>
      <c r="GC38" s="7">
        <v>49.027418722806949</v>
      </c>
      <c r="GD38" s="7">
        <v>49.027418722806949</v>
      </c>
      <c r="GE38" s="7">
        <v>49.027418722806949</v>
      </c>
      <c r="GF38" s="7">
        <v>45.132383777170368</v>
      </c>
      <c r="GG38" s="7">
        <v>45.132383777170368</v>
      </c>
      <c r="GH38" s="7">
        <v>45.132383777170368</v>
      </c>
      <c r="GI38" s="7">
        <v>45.132383777170368</v>
      </c>
      <c r="GJ38" s="7">
        <v>38.982949283946937</v>
      </c>
      <c r="GK38" s="7">
        <v>38.982949283946937</v>
      </c>
      <c r="GL38" s="7">
        <v>38.982949283946937</v>
      </c>
      <c r="GM38" s="7">
        <v>38.982949283946937</v>
      </c>
      <c r="GN38" s="7">
        <v>17.793258444106137</v>
      </c>
      <c r="GO38" s="7">
        <v>23.66502488978778</v>
      </c>
      <c r="GP38" s="7">
        <v>17.793258444106137</v>
      </c>
      <c r="GQ38" s="7">
        <v>23.66502488978778</v>
      </c>
      <c r="GR38" s="7">
        <v>73.424701070980689</v>
      </c>
      <c r="GS38" s="7">
        <v>73.424701070980689</v>
      </c>
      <c r="GT38" s="7">
        <v>73.424701070980689</v>
      </c>
      <c r="GU38" s="7">
        <v>73.424701070980689</v>
      </c>
      <c r="GV38" s="7">
        <v>66.435356518665628</v>
      </c>
      <c r="GW38" s="7">
        <v>66.435356518665628</v>
      </c>
      <c r="GX38" s="7">
        <v>66.435356518665628</v>
      </c>
      <c r="GY38" s="7">
        <v>66.435356518665628</v>
      </c>
      <c r="GZ38" s="7">
        <v>73.979559040996719</v>
      </c>
      <c r="HA38" s="7">
        <v>73.979559040996719</v>
      </c>
    </row>
    <row r="39" spans="1:209" ht="15" x14ac:dyDescent="0.25">
      <c r="A39" s="7" t="s">
        <v>69</v>
      </c>
      <c r="B39" s="7">
        <f t="shared" si="12"/>
        <v>22</v>
      </c>
      <c r="C39" s="7" t="s">
        <v>64</v>
      </c>
      <c r="D39" s="19">
        <f t="shared" ref="D39:M39" si="93">IF($B39&gt;D$9,"",D$12*D$11*(1+inflation)^($B39-1)+D$13*(1+inflation)^(D$3+$B39-1-$B$13)+D$14*(1+inflation)^(D$3+$B39-1-$B$14))</f>
        <v>191.69497916698026</v>
      </c>
      <c r="E39" s="19">
        <f t="shared" si="93"/>
        <v>192.84069218432094</v>
      </c>
      <c r="F39" s="19">
        <f t="shared" si="93"/>
        <v>193.94525714789106</v>
      </c>
      <c r="G39" s="19">
        <f t="shared" si="93"/>
        <v>195.00633552719881</v>
      </c>
      <c r="H39" s="19">
        <f t="shared" si="93"/>
        <v>197.78631549732941</v>
      </c>
      <c r="I39" s="19">
        <f t="shared" si="93"/>
        <v>200.59482789272369</v>
      </c>
      <c r="J39" s="19">
        <f t="shared" si="93"/>
        <v>203.43179533834021</v>
      </c>
      <c r="K39" s="19">
        <f t="shared" si="93"/>
        <v>206.29712392520003</v>
      </c>
      <c r="L39" s="19">
        <f t="shared" si="93"/>
        <v>209.19070182915041</v>
      </c>
      <c r="M39" s="19">
        <f t="shared" si="93"/>
        <v>212.11239918085312</v>
      </c>
      <c r="N39" s="19">
        <f t="shared" ref="N39:W39" si="94">IF($B39&gt;N$9,"",N$12*N$11*(1+inflation)^($B39-1)+N$13*(1+inflation)^(N$3+$B39-1-$B$13)+N$14*(1+inflation)^(N$3+$B39-1-$B$14))</f>
        <v>215.06206683519196</v>
      </c>
      <c r="O39" s="19">
        <f t="shared" si="94"/>
        <v>218.03953556207745</v>
      </c>
      <c r="P39" s="19">
        <f t="shared" si="94"/>
        <v>221.04461579713717</v>
      </c>
      <c r="Q39" s="19">
        <f t="shared" si="94"/>
        <v>224.07709656893834</v>
      </c>
      <c r="R39" s="19">
        <f t="shared" si="94"/>
        <v>227.13674415628572</v>
      </c>
      <c r="S39" s="19">
        <f t="shared" si="94"/>
        <v>230.22330199758488</v>
      </c>
      <c r="T39" s="19">
        <f t="shared" si="94"/>
        <v>233.33648922378404</v>
      </c>
      <c r="U39" s="19">
        <f t="shared" si="94"/>
        <v>236.47600016698811</v>
      </c>
      <c r="V39" s="19">
        <f t="shared" si="94"/>
        <v>239.64150304635956</v>
      </c>
      <c r="W39" s="19">
        <f t="shared" si="94"/>
        <v>191.69497916698026</v>
      </c>
      <c r="X39" s="19">
        <f t="shared" ref="X39:AG39" si="95">IF($B39&gt;X$9,"",X$12*X$11*(1+inflation)^($B39-1)+X$13*(1+inflation)^(X$3+$B39-1-$B$13)+X$14*(1+inflation)^(X$3+$B39-1-$B$14))</f>
        <v>192.84069218432094</v>
      </c>
      <c r="Y39" s="19">
        <f t="shared" si="95"/>
        <v>193.94525714789106</v>
      </c>
      <c r="Z39" s="19">
        <f t="shared" si="95"/>
        <v>195.00633552719881</v>
      </c>
      <c r="AA39" s="19">
        <f t="shared" si="95"/>
        <v>197.78631549732941</v>
      </c>
      <c r="AB39" s="19">
        <f t="shared" si="95"/>
        <v>200.59482789272369</v>
      </c>
      <c r="AC39" s="19">
        <f t="shared" si="95"/>
        <v>203.43179533834021</v>
      </c>
      <c r="AD39" s="19">
        <f t="shared" si="95"/>
        <v>206.29712392520003</v>
      </c>
      <c r="AE39" s="19">
        <f t="shared" si="95"/>
        <v>209.19070182915041</v>
      </c>
      <c r="AF39" s="19">
        <f t="shared" si="95"/>
        <v>212.11239918085312</v>
      </c>
      <c r="AG39" s="19">
        <f t="shared" si="95"/>
        <v>215.06206683519196</v>
      </c>
      <c r="AH39" s="19">
        <f t="shared" ref="AH39:AO39" si="96">IF($B39&gt;AH$9,"",AH$12*AH$11*(1+inflation)^($B39-1)+AH$13*(1+inflation)^(AH$3+$B39-1-$B$13)+AH$14*(1+inflation)^(AH$3+$B39-1-$B$14))</f>
        <v>218.03953556207745</v>
      </c>
      <c r="AI39" s="19">
        <f t="shared" si="96"/>
        <v>221.04461579713717</v>
      </c>
      <c r="AJ39" s="19">
        <f t="shared" si="96"/>
        <v>224.07709656893834</v>
      </c>
      <c r="AK39" s="19">
        <f t="shared" si="96"/>
        <v>227.13674415628572</v>
      </c>
      <c r="AL39" s="19">
        <f t="shared" si="96"/>
        <v>230.22330199758488</v>
      </c>
      <c r="AM39" s="19">
        <f t="shared" si="96"/>
        <v>233.33648922378404</v>
      </c>
      <c r="AN39" s="19">
        <f t="shared" si="96"/>
        <v>236.47600016698811</v>
      </c>
      <c r="AO39" s="19">
        <f t="shared" si="96"/>
        <v>239.64150304635956</v>
      </c>
      <c r="AU39" t="s">
        <v>71</v>
      </c>
      <c r="AV39" t="s">
        <v>43</v>
      </c>
      <c r="AW39" t="s">
        <v>204</v>
      </c>
      <c r="AX39" t="s">
        <v>72</v>
      </c>
      <c r="AY39" s="14">
        <v>1.0013485790000001</v>
      </c>
      <c r="AZ39"/>
      <c r="BA39" t="s">
        <v>73</v>
      </c>
      <c r="BB39">
        <v>1</v>
      </c>
      <c r="BC39" s="12">
        <v>46023</v>
      </c>
      <c r="BD39" s="12"/>
      <c r="BE39"/>
      <c r="BF39" t="s">
        <v>74</v>
      </c>
      <c r="BG39"/>
      <c r="BH39"/>
      <c r="BI39"/>
      <c r="BJ39" t="s">
        <v>75</v>
      </c>
      <c r="BM39" s="7" cm="1">
        <f t="array" ref="BM39">INDEX($HD$3:$HD$14,BN39,1)</f>
        <v>28.25</v>
      </c>
      <c r="BN39" s="7">
        <v>2</v>
      </c>
      <c r="BO39" s="7">
        <v>12</v>
      </c>
      <c r="BP39" s="7">
        <v>64.905076759517712</v>
      </c>
      <c r="BQ39" s="7">
        <v>64.905076759517712</v>
      </c>
      <c r="BR39" s="7">
        <v>64.905076759517712</v>
      </c>
      <c r="BS39" s="7">
        <v>64.905076759517712</v>
      </c>
      <c r="BT39" s="7">
        <v>63.126943927700943</v>
      </c>
      <c r="BU39" s="7">
        <v>63.126943927700943</v>
      </c>
      <c r="BV39" s="7">
        <v>63.126943927700943</v>
      </c>
      <c r="BW39" s="7">
        <v>63.126943927700943</v>
      </c>
      <c r="BX39" s="7">
        <v>55.857505076881026</v>
      </c>
      <c r="BY39" s="7">
        <v>55.857505076881026</v>
      </c>
      <c r="BZ39" s="7">
        <v>63.126943927700943</v>
      </c>
      <c r="CA39" s="7">
        <v>63.126943927700943</v>
      </c>
      <c r="CB39" s="7">
        <v>63.126943927700943</v>
      </c>
      <c r="CC39" s="7">
        <v>63.126943927700943</v>
      </c>
      <c r="CD39" s="7">
        <v>66.817386857813375</v>
      </c>
      <c r="CE39" s="7">
        <v>66.817386857813375</v>
      </c>
      <c r="CF39" s="7">
        <v>66.817386857813375</v>
      </c>
      <c r="CG39" s="7">
        <v>66.817386857813375</v>
      </c>
      <c r="CH39" s="7">
        <v>66.817386857813375</v>
      </c>
      <c r="CI39" s="7">
        <v>66.817386857813375</v>
      </c>
      <c r="CJ39" s="7">
        <v>61.305309298054581</v>
      </c>
      <c r="CK39" s="7">
        <v>61.305309298054581</v>
      </c>
      <c r="CL39" s="7">
        <v>61.305309298054581</v>
      </c>
      <c r="CM39" s="7">
        <v>61.305309298054581</v>
      </c>
      <c r="CN39" s="7">
        <v>61.305309298054581</v>
      </c>
      <c r="CO39" s="7">
        <v>61.305309298054581</v>
      </c>
      <c r="CP39" s="7">
        <v>61.305309298054581</v>
      </c>
      <c r="CQ39" s="7">
        <v>61.305309298054581</v>
      </c>
      <c r="CR39" s="7">
        <v>69.361254488971127</v>
      </c>
      <c r="CS39" s="7">
        <v>69.361254488971127</v>
      </c>
      <c r="CT39" s="7">
        <v>69.361254488971127</v>
      </c>
      <c r="CU39" s="7">
        <v>69.361254488971127</v>
      </c>
      <c r="CV39" s="7">
        <v>46.898031821077069</v>
      </c>
      <c r="CW39" s="7">
        <v>46.898031821077069</v>
      </c>
      <c r="CX39" s="7">
        <v>46.898031821077069</v>
      </c>
      <c r="CY39" s="7">
        <v>46.898031821077069</v>
      </c>
      <c r="CZ39" s="7">
        <v>66.817386857813375</v>
      </c>
      <c r="DA39" s="7">
        <v>66.817386857813375</v>
      </c>
      <c r="DB39" s="7">
        <v>66.817386857813375</v>
      </c>
      <c r="DC39" s="7">
        <v>66.817386857813375</v>
      </c>
      <c r="DD39" s="7">
        <v>48.11403910789388</v>
      </c>
      <c r="DE39" s="7">
        <v>48.11403910789388</v>
      </c>
      <c r="DF39" s="7">
        <v>48.11403910789388</v>
      </c>
      <c r="DG39" s="7">
        <v>48.11403910789388</v>
      </c>
      <c r="DH39" s="7">
        <v>64.905076759517712</v>
      </c>
      <c r="DI39" s="7">
        <v>64.905076759517712</v>
      </c>
      <c r="DJ39" s="7">
        <v>64.905076759517712</v>
      </c>
      <c r="DK39" s="7">
        <v>64.905076759517712</v>
      </c>
      <c r="DL39" s="7">
        <v>55.857505076881026</v>
      </c>
      <c r="DM39" s="7">
        <v>55.857505076881026</v>
      </c>
      <c r="DN39" s="7">
        <v>55.857505076881026</v>
      </c>
      <c r="DO39" s="7">
        <v>55.857505076881026</v>
      </c>
      <c r="DP39" s="7">
        <v>60.051482040450317</v>
      </c>
      <c r="DQ39" s="7">
        <v>60.051482040450317</v>
      </c>
      <c r="DR39" s="7">
        <v>60.051482040450317</v>
      </c>
      <c r="DS39" s="7">
        <v>60.051482040450317</v>
      </c>
      <c r="DT39" s="7">
        <v>47.339949383729952</v>
      </c>
      <c r="DU39" s="7">
        <v>47.339949383729952</v>
      </c>
      <c r="DV39" s="7">
        <v>47.339949383729952</v>
      </c>
      <c r="DW39" s="7">
        <v>47.339949383729952</v>
      </c>
      <c r="DX39" s="7">
        <v>52.87357125981508</v>
      </c>
      <c r="DY39" s="7">
        <v>52.87357125981508</v>
      </c>
      <c r="DZ39" s="7">
        <v>52.87357125981508</v>
      </c>
      <c r="EA39" s="7">
        <v>52.87357125981508</v>
      </c>
      <c r="EB39" s="7">
        <v>19.584240159974279</v>
      </c>
      <c r="EC39" s="7">
        <v>19.584240159974279</v>
      </c>
      <c r="ED39" s="7">
        <v>19.584240159974279</v>
      </c>
      <c r="EE39" s="7">
        <v>19.584240159974279</v>
      </c>
      <c r="EF39" s="7">
        <v>32.004428468705775</v>
      </c>
      <c r="EG39" s="7">
        <v>32.004428468705775</v>
      </c>
      <c r="EH39" s="7">
        <v>32.004428468705775</v>
      </c>
      <c r="EI39" s="7">
        <v>32.004428468705775</v>
      </c>
      <c r="EJ39" s="7">
        <v>26.891741235673695</v>
      </c>
      <c r="EK39" s="7">
        <v>35.939820311054675</v>
      </c>
      <c r="EL39" s="7">
        <v>26.891741235673695</v>
      </c>
      <c r="EM39" s="7">
        <v>35.939820311054675</v>
      </c>
      <c r="EN39" s="7">
        <v>47.566190315479012</v>
      </c>
      <c r="EO39" s="7">
        <v>47.566190315479012</v>
      </c>
      <c r="EP39" s="7">
        <v>19.584240159974279</v>
      </c>
      <c r="EQ39" s="7">
        <v>19.584240159974279</v>
      </c>
      <c r="ER39" s="7">
        <v>19.584240159974279</v>
      </c>
      <c r="ES39" s="7">
        <v>19.584240159974279</v>
      </c>
      <c r="ET39" s="7">
        <v>29.654958874619023</v>
      </c>
      <c r="EU39" s="7">
        <v>29.654958874619023</v>
      </c>
      <c r="EV39" s="7">
        <v>44.393613912837615</v>
      </c>
      <c r="EW39" s="7">
        <v>44.393613912837615</v>
      </c>
      <c r="EX39" s="7">
        <v>44.393613912837615</v>
      </c>
      <c r="EY39" s="7">
        <v>44.393613912837615</v>
      </c>
      <c r="EZ39" s="7">
        <v>44.393613912837615</v>
      </c>
      <c r="FA39" s="7">
        <v>44.393613912837615</v>
      </c>
      <c r="FB39" s="7">
        <v>55.108138507289375</v>
      </c>
      <c r="FC39" s="7">
        <v>30.595182217575523</v>
      </c>
      <c r="FD39" s="7">
        <v>36.499946372326363</v>
      </c>
      <c r="FE39" s="7">
        <v>55.108138507289375</v>
      </c>
      <c r="FF39" s="7">
        <v>30.595182217575523</v>
      </c>
      <c r="FG39" s="7">
        <v>36.499946372326363</v>
      </c>
      <c r="FH39" s="7">
        <v>30.595182217575523</v>
      </c>
      <c r="FI39" s="7">
        <v>36.499946372326363</v>
      </c>
      <c r="FJ39" s="7">
        <v>30.595182217575523</v>
      </c>
      <c r="FK39" s="7">
        <v>36.499946372326363</v>
      </c>
      <c r="FL39" s="7">
        <v>30.857020867303849</v>
      </c>
      <c r="FM39" s="7">
        <v>30.857020867303849</v>
      </c>
      <c r="FN39" s="7">
        <v>30.857020867303849</v>
      </c>
      <c r="FO39" s="7">
        <v>30.857020867303849</v>
      </c>
      <c r="FP39" s="7">
        <v>30.582362569877823</v>
      </c>
      <c r="FQ39" s="7">
        <v>42.009907671967838</v>
      </c>
      <c r="FR39" s="7">
        <v>30.582362569877823</v>
      </c>
      <c r="FS39" s="7">
        <v>42.009907671967838</v>
      </c>
      <c r="FT39" s="7">
        <v>44.393613912837615</v>
      </c>
      <c r="FU39" s="7">
        <v>44.393613912837615</v>
      </c>
      <c r="FV39" s="7">
        <v>44.393613912837615</v>
      </c>
      <c r="FW39" s="7">
        <v>44.393613912837615</v>
      </c>
      <c r="FX39" s="7">
        <v>18.177196666493568</v>
      </c>
      <c r="FY39" s="7">
        <v>25.297867845673647</v>
      </c>
      <c r="FZ39" s="7">
        <v>18.177196666493568</v>
      </c>
      <c r="GA39" s="7">
        <v>25.297867845673647</v>
      </c>
      <c r="GB39" s="7">
        <v>52.87357125981508</v>
      </c>
      <c r="GC39" s="7">
        <v>52.87357125981508</v>
      </c>
      <c r="GD39" s="7">
        <v>52.87357125981508</v>
      </c>
      <c r="GE39" s="7">
        <v>52.87357125981508</v>
      </c>
      <c r="GF39" s="7">
        <v>47.566190315479012</v>
      </c>
      <c r="GG39" s="7">
        <v>47.566190315479012</v>
      </c>
      <c r="GH39" s="7">
        <v>47.566190315479012</v>
      </c>
      <c r="GI39" s="7">
        <v>47.566190315479012</v>
      </c>
      <c r="GJ39" s="7">
        <v>39.092656150881055</v>
      </c>
      <c r="GK39" s="7">
        <v>39.092656150881055</v>
      </c>
      <c r="GL39" s="7">
        <v>39.092656150881055</v>
      </c>
      <c r="GM39" s="7">
        <v>39.092656150881055</v>
      </c>
      <c r="GN39" s="7">
        <v>19.875221380516095</v>
      </c>
      <c r="GO39" s="7">
        <v>26.341184376676804</v>
      </c>
      <c r="GP39" s="7">
        <v>19.875221380516095</v>
      </c>
      <c r="GQ39" s="7">
        <v>26.341184376676804</v>
      </c>
      <c r="GR39" s="7">
        <v>73.138988962990339</v>
      </c>
      <c r="GS39" s="7">
        <v>73.138988962990339</v>
      </c>
      <c r="GT39" s="7">
        <v>73.138988962990339</v>
      </c>
      <c r="GU39" s="7">
        <v>73.138988962990339</v>
      </c>
      <c r="GV39" s="7">
        <v>65.277733805160722</v>
      </c>
      <c r="GW39" s="7">
        <v>65.277733805160722</v>
      </c>
      <c r="GX39" s="7">
        <v>65.277733805160722</v>
      </c>
      <c r="GY39" s="7">
        <v>65.277733805160722</v>
      </c>
      <c r="GZ39" s="7">
        <v>71.256284911623922</v>
      </c>
      <c r="HA39" s="7">
        <v>71.256284911623922</v>
      </c>
    </row>
    <row r="40" spans="1:209" ht="15" x14ac:dyDescent="0.25">
      <c r="A40" s="7" t="s">
        <v>69</v>
      </c>
      <c r="B40" s="7">
        <f t="shared" si="12"/>
        <v>23</v>
      </c>
      <c r="C40" s="7" t="s">
        <v>64</v>
      </c>
      <c r="D40" s="19">
        <f t="shared" ref="D40:M40" si="97">IF($B40&gt;D$9,"",D$12*D$11*(1+inflation)^($B40-1)+D$13*(1+inflation)^(D$3+$B40-1-$B$13)+D$14*(1+inflation)^(D$3+$B40-1-$B$14))</f>
        <v>195.87392971282046</v>
      </c>
      <c r="E40" s="19">
        <f t="shared" si="97"/>
        <v>197.04461927393913</v>
      </c>
      <c r="F40" s="19">
        <f t="shared" si="97"/>
        <v>198.17326375371508</v>
      </c>
      <c r="G40" s="19">
        <f t="shared" si="97"/>
        <v>199.25747364169177</v>
      </c>
      <c r="H40" s="19">
        <f t="shared" si="97"/>
        <v>202.09805717517119</v>
      </c>
      <c r="I40" s="19">
        <f t="shared" si="97"/>
        <v>204.96779514078509</v>
      </c>
      <c r="J40" s="19">
        <f t="shared" si="97"/>
        <v>207.86660847671601</v>
      </c>
      <c r="K40" s="19">
        <f t="shared" si="97"/>
        <v>210.79440122676942</v>
      </c>
      <c r="L40" s="19">
        <f t="shared" si="97"/>
        <v>213.75105912902592</v>
      </c>
      <c r="M40" s="19">
        <f t="shared" si="97"/>
        <v>216.73644948299574</v>
      </c>
      <c r="N40" s="19">
        <f t="shared" ref="N40:W40" si="98">IF($B40&gt;N$9,"",N$12*N$11*(1+inflation)^($B40-1)+N$13*(1+inflation)^(N$3+$B40-1-$B$13)+N$14*(1+inflation)^(N$3+$B40-1-$B$14))</f>
        <v>219.75041989219915</v>
      </c>
      <c r="O40" s="19">
        <f t="shared" si="98"/>
        <v>222.79279743733076</v>
      </c>
      <c r="P40" s="19">
        <f t="shared" si="98"/>
        <v>225.86338842151477</v>
      </c>
      <c r="Q40" s="19">
        <f t="shared" si="98"/>
        <v>228.96197727414122</v>
      </c>
      <c r="R40" s="19">
        <f t="shared" si="98"/>
        <v>232.08832517889277</v>
      </c>
      <c r="S40" s="19">
        <f t="shared" si="98"/>
        <v>235.24216998113224</v>
      </c>
      <c r="T40" s="19">
        <f t="shared" si="98"/>
        <v>238.4232246888626</v>
      </c>
      <c r="U40" s="19">
        <f t="shared" si="98"/>
        <v>241.63117697062845</v>
      </c>
      <c r="V40" s="19">
        <f t="shared" si="98"/>
        <v>244.86568781277023</v>
      </c>
      <c r="W40" s="19">
        <f t="shared" si="98"/>
        <v>195.87392971282046</v>
      </c>
      <c r="X40" s="19">
        <f t="shared" ref="X40:AG40" si="99">IF($B40&gt;X$9,"",X$12*X$11*(1+inflation)^($B40-1)+X$13*(1+inflation)^(X$3+$B40-1-$B$13)+X$14*(1+inflation)^(X$3+$B40-1-$B$14))</f>
        <v>197.04461927393913</v>
      </c>
      <c r="Y40" s="19">
        <f t="shared" si="99"/>
        <v>198.17326375371508</v>
      </c>
      <c r="Z40" s="19">
        <f t="shared" si="99"/>
        <v>199.25747364169177</v>
      </c>
      <c r="AA40" s="19">
        <f t="shared" si="99"/>
        <v>202.09805717517119</v>
      </c>
      <c r="AB40" s="19">
        <f t="shared" si="99"/>
        <v>204.96779514078509</v>
      </c>
      <c r="AC40" s="19">
        <f t="shared" si="99"/>
        <v>207.86660847671601</v>
      </c>
      <c r="AD40" s="19">
        <f t="shared" si="99"/>
        <v>210.79440122676942</v>
      </c>
      <c r="AE40" s="19">
        <f t="shared" si="99"/>
        <v>213.75105912902592</v>
      </c>
      <c r="AF40" s="19">
        <f t="shared" si="99"/>
        <v>216.73644948299574</v>
      </c>
      <c r="AG40" s="19">
        <f t="shared" si="99"/>
        <v>219.75041989219915</v>
      </c>
      <c r="AH40" s="19">
        <f t="shared" ref="AH40:AO40" si="100">IF($B40&gt;AH$9,"",AH$12*AH$11*(1+inflation)^($B40-1)+AH$13*(1+inflation)^(AH$3+$B40-1-$B$13)+AH$14*(1+inflation)^(AH$3+$B40-1-$B$14))</f>
        <v>222.79279743733076</v>
      </c>
      <c r="AI40" s="19">
        <f t="shared" si="100"/>
        <v>225.86338842151477</v>
      </c>
      <c r="AJ40" s="19">
        <f t="shared" si="100"/>
        <v>228.96197727414122</v>
      </c>
      <c r="AK40" s="19">
        <f t="shared" si="100"/>
        <v>232.08832517889277</v>
      </c>
      <c r="AL40" s="19">
        <f t="shared" si="100"/>
        <v>235.24216998113224</v>
      </c>
      <c r="AM40" s="19">
        <f t="shared" si="100"/>
        <v>238.4232246888626</v>
      </c>
      <c r="AN40" s="19">
        <f t="shared" si="100"/>
        <v>241.63117697062845</v>
      </c>
      <c r="AO40" s="19">
        <f t="shared" si="100"/>
        <v>244.86568781277023</v>
      </c>
      <c r="AU40" t="s">
        <v>71</v>
      </c>
      <c r="AV40" t="s">
        <v>43</v>
      </c>
      <c r="AW40" t="s">
        <v>204</v>
      </c>
      <c r="AX40" t="s">
        <v>72</v>
      </c>
      <c r="AY40" s="14">
        <v>1.001721265</v>
      </c>
      <c r="AZ40"/>
      <c r="BA40" t="s">
        <v>73</v>
      </c>
      <c r="BB40">
        <v>1</v>
      </c>
      <c r="BC40" s="12">
        <v>46388</v>
      </c>
      <c r="BD40" s="12"/>
      <c r="BE40"/>
      <c r="BF40" t="s">
        <v>74</v>
      </c>
      <c r="BG40"/>
      <c r="BH40"/>
      <c r="BI40"/>
      <c r="BJ40" t="s">
        <v>75</v>
      </c>
      <c r="BM40" s="7" cm="1">
        <f t="array" ref="BM40">INDEX($HD$3:$HD$14,BN40,1)</f>
        <v>28.25</v>
      </c>
      <c r="BN40" s="7">
        <v>2</v>
      </c>
      <c r="BO40" s="7">
        <v>13</v>
      </c>
      <c r="BP40" s="7">
        <v>67.554003409855383</v>
      </c>
      <c r="BQ40" s="7">
        <v>67.554003409855383</v>
      </c>
      <c r="BR40" s="7">
        <v>67.554003409855383</v>
      </c>
      <c r="BS40" s="7">
        <v>67.554003409855383</v>
      </c>
      <c r="BT40" s="7">
        <v>65.599173933826464</v>
      </c>
      <c r="BU40" s="7">
        <v>65.599173933826464</v>
      </c>
      <c r="BV40" s="7">
        <v>65.599173933826464</v>
      </c>
      <c r="BW40" s="7">
        <v>65.599173933826464</v>
      </c>
      <c r="BX40" s="7">
        <v>51.907767708649423</v>
      </c>
      <c r="BY40" s="7">
        <v>51.907767708649423</v>
      </c>
      <c r="BZ40" s="7">
        <v>65.599173933826464</v>
      </c>
      <c r="CA40" s="7">
        <v>65.599173933826464</v>
      </c>
      <c r="CB40" s="7">
        <v>65.599173933826464</v>
      </c>
      <c r="CC40" s="7">
        <v>65.599173933826464</v>
      </c>
      <c r="CD40" s="7">
        <v>72.325680565434027</v>
      </c>
      <c r="CE40" s="7">
        <v>72.325680565434027</v>
      </c>
      <c r="CF40" s="7">
        <v>72.325680565434027</v>
      </c>
      <c r="CG40" s="7">
        <v>72.325680565434027</v>
      </c>
      <c r="CH40" s="7">
        <v>72.325680565434027</v>
      </c>
      <c r="CI40" s="7">
        <v>72.325680565434027</v>
      </c>
      <c r="CJ40" s="7">
        <v>63.454417165144584</v>
      </c>
      <c r="CK40" s="7">
        <v>63.454417165144584</v>
      </c>
      <c r="CL40" s="7">
        <v>63.454417165144584</v>
      </c>
      <c r="CM40" s="7">
        <v>63.454417165144584</v>
      </c>
      <c r="CN40" s="7">
        <v>63.454417165144584</v>
      </c>
      <c r="CO40" s="7">
        <v>63.454417165144584</v>
      </c>
      <c r="CP40" s="7">
        <v>63.454417165144584</v>
      </c>
      <c r="CQ40" s="7">
        <v>63.454417165144584</v>
      </c>
      <c r="CR40" s="7">
        <v>71.377588031640059</v>
      </c>
      <c r="CS40" s="7">
        <v>71.377588031640059</v>
      </c>
      <c r="CT40" s="7">
        <v>71.377588031640059</v>
      </c>
      <c r="CU40" s="7">
        <v>71.377588031640059</v>
      </c>
      <c r="CV40" s="7">
        <v>48.589879519903533</v>
      </c>
      <c r="CW40" s="7">
        <v>48.589879519903533</v>
      </c>
      <c r="CX40" s="7">
        <v>48.589879519903533</v>
      </c>
      <c r="CY40" s="7">
        <v>48.589879519903533</v>
      </c>
      <c r="CZ40" s="7">
        <v>72.325680565434027</v>
      </c>
      <c r="DA40" s="7">
        <v>72.325680565434027</v>
      </c>
      <c r="DB40" s="7">
        <v>72.325680565434027</v>
      </c>
      <c r="DC40" s="7">
        <v>72.325680565434027</v>
      </c>
      <c r="DD40" s="7">
        <v>49.223361354983822</v>
      </c>
      <c r="DE40" s="7">
        <v>49.223361354983822</v>
      </c>
      <c r="DF40" s="7">
        <v>49.223361354983822</v>
      </c>
      <c r="DG40" s="7">
        <v>49.223361354983822</v>
      </c>
      <c r="DH40" s="7">
        <v>67.554003409855383</v>
      </c>
      <c r="DI40" s="7">
        <v>67.554003409855383</v>
      </c>
      <c r="DJ40" s="7">
        <v>67.554003409855383</v>
      </c>
      <c r="DK40" s="7">
        <v>67.554003409855383</v>
      </c>
      <c r="DL40" s="7">
        <v>51.907767708649423</v>
      </c>
      <c r="DM40" s="7">
        <v>51.907767708649423</v>
      </c>
      <c r="DN40" s="7">
        <v>51.907767708649423</v>
      </c>
      <c r="DO40" s="7">
        <v>51.907767708649423</v>
      </c>
      <c r="DP40" s="7">
        <v>62.01958361480704</v>
      </c>
      <c r="DQ40" s="7">
        <v>62.01958361480704</v>
      </c>
      <c r="DR40" s="7">
        <v>62.01958361480704</v>
      </c>
      <c r="DS40" s="7">
        <v>62.01958361480704</v>
      </c>
      <c r="DT40" s="7">
        <v>49.681883741736279</v>
      </c>
      <c r="DU40" s="7">
        <v>49.681883741736279</v>
      </c>
      <c r="DV40" s="7">
        <v>49.681883741736279</v>
      </c>
      <c r="DW40" s="7">
        <v>49.681883741736279</v>
      </c>
      <c r="DX40" s="7">
        <v>55.775143442961536</v>
      </c>
      <c r="DY40" s="7">
        <v>55.775143442961536</v>
      </c>
      <c r="DZ40" s="7">
        <v>55.775143442961536</v>
      </c>
      <c r="EA40" s="7">
        <v>55.775143442961536</v>
      </c>
      <c r="EB40" s="7">
        <v>20.955106940393893</v>
      </c>
      <c r="EC40" s="7">
        <v>20.955106940393893</v>
      </c>
      <c r="ED40" s="7">
        <v>20.955106940393893</v>
      </c>
      <c r="EE40" s="7">
        <v>20.955106940393893</v>
      </c>
      <c r="EF40" s="7">
        <v>33.463390683025722</v>
      </c>
      <c r="EG40" s="7">
        <v>33.463390683025722</v>
      </c>
      <c r="EH40" s="7">
        <v>33.463390683025722</v>
      </c>
      <c r="EI40" s="7">
        <v>33.463390683025722</v>
      </c>
      <c r="EJ40" s="7">
        <v>28.052777367098088</v>
      </c>
      <c r="EK40" s="7">
        <v>38.246372067472599</v>
      </c>
      <c r="EL40" s="7">
        <v>28.052777367098088</v>
      </c>
      <c r="EM40" s="7">
        <v>38.246372067472599</v>
      </c>
      <c r="EN40" s="7">
        <v>49.372345496826384</v>
      </c>
      <c r="EO40" s="7">
        <v>49.372345496826384</v>
      </c>
      <c r="EP40" s="7">
        <v>20.955106940393893</v>
      </c>
      <c r="EQ40" s="7">
        <v>20.955106940393893</v>
      </c>
      <c r="ER40" s="7">
        <v>20.955106940393893</v>
      </c>
      <c r="ES40" s="7">
        <v>20.955106940393893</v>
      </c>
      <c r="ET40" s="7">
        <v>34.58046432769779</v>
      </c>
      <c r="EU40" s="7">
        <v>34.58046432769779</v>
      </c>
      <c r="EV40" s="7">
        <v>47.661525949022476</v>
      </c>
      <c r="EW40" s="7">
        <v>47.661525949022476</v>
      </c>
      <c r="EX40" s="7">
        <v>47.661525949022476</v>
      </c>
      <c r="EY40" s="7">
        <v>47.661525949022476</v>
      </c>
      <c r="EZ40" s="7">
        <v>47.661525949022476</v>
      </c>
      <c r="FA40" s="7">
        <v>47.661525949022476</v>
      </c>
      <c r="FB40" s="7">
        <v>55.75619021322828</v>
      </c>
      <c r="FC40" s="7">
        <v>30.81523035678299</v>
      </c>
      <c r="FD40" s="7">
        <v>36.989509749999947</v>
      </c>
      <c r="FE40" s="7">
        <v>55.75619021322828</v>
      </c>
      <c r="FF40" s="7">
        <v>30.81523035678299</v>
      </c>
      <c r="FG40" s="7">
        <v>36.989509749999947</v>
      </c>
      <c r="FH40" s="7">
        <v>30.81523035678299</v>
      </c>
      <c r="FI40" s="7">
        <v>36.989509749999947</v>
      </c>
      <c r="FJ40" s="7">
        <v>30.81523035678299</v>
      </c>
      <c r="FK40" s="7">
        <v>36.989509749999947</v>
      </c>
      <c r="FL40" s="7">
        <v>35.495546798330992</v>
      </c>
      <c r="FM40" s="7">
        <v>35.495546798330992</v>
      </c>
      <c r="FN40" s="7">
        <v>35.495546798330992</v>
      </c>
      <c r="FO40" s="7">
        <v>35.495546798330992</v>
      </c>
      <c r="FP40" s="7">
        <v>25.254862668755635</v>
      </c>
      <c r="FQ40" s="7">
        <v>35.976755876581976</v>
      </c>
      <c r="FR40" s="7">
        <v>25.254862668755635</v>
      </c>
      <c r="FS40" s="7">
        <v>35.976755876581976</v>
      </c>
      <c r="FT40" s="7">
        <v>47.661525949022476</v>
      </c>
      <c r="FU40" s="7">
        <v>47.661525949022476</v>
      </c>
      <c r="FV40" s="7">
        <v>47.661525949022476</v>
      </c>
      <c r="FW40" s="7">
        <v>47.661525949022476</v>
      </c>
      <c r="FX40" s="7">
        <v>17.342849836771677</v>
      </c>
      <c r="FY40" s="7">
        <v>24.171530706906754</v>
      </c>
      <c r="FZ40" s="7">
        <v>17.342849836771677</v>
      </c>
      <c r="GA40" s="7">
        <v>24.171530706906754</v>
      </c>
      <c r="GB40" s="7">
        <v>55.775143442961536</v>
      </c>
      <c r="GC40" s="7">
        <v>55.775143442961536</v>
      </c>
      <c r="GD40" s="7">
        <v>55.775143442961536</v>
      </c>
      <c r="GE40" s="7">
        <v>55.775143442961536</v>
      </c>
      <c r="GF40" s="7">
        <v>49.372345496826384</v>
      </c>
      <c r="GG40" s="7">
        <v>49.372345496826384</v>
      </c>
      <c r="GH40" s="7">
        <v>49.372345496826384</v>
      </c>
      <c r="GI40" s="7">
        <v>49.372345496826384</v>
      </c>
      <c r="GJ40" s="7">
        <v>37.312604780604453</v>
      </c>
      <c r="GK40" s="7">
        <v>37.312604780604453</v>
      </c>
      <c r="GL40" s="7">
        <v>37.312604780604453</v>
      </c>
      <c r="GM40" s="7">
        <v>37.312604780604453</v>
      </c>
      <c r="GN40" s="7">
        <v>20.150497152520902</v>
      </c>
      <c r="GO40" s="7">
        <v>27.205917305205787</v>
      </c>
      <c r="GP40" s="7">
        <v>20.150497152520902</v>
      </c>
      <c r="GQ40" s="7">
        <v>27.205917305205787</v>
      </c>
      <c r="GR40" s="7">
        <v>74.731379914180124</v>
      </c>
      <c r="GS40" s="7">
        <v>74.731379914180124</v>
      </c>
      <c r="GT40" s="7">
        <v>74.731379914180124</v>
      </c>
      <c r="GU40" s="7">
        <v>74.731379914180124</v>
      </c>
      <c r="GV40" s="7">
        <v>62.535190865434089</v>
      </c>
      <c r="GW40" s="7">
        <v>62.535190865434089</v>
      </c>
      <c r="GX40" s="7">
        <v>62.535190865434089</v>
      </c>
      <c r="GY40" s="7">
        <v>62.535190865434089</v>
      </c>
      <c r="GZ40" s="7">
        <v>72.959164195160966</v>
      </c>
      <c r="HA40" s="7">
        <v>72.959164195160966</v>
      </c>
    </row>
    <row r="41" spans="1:209" ht="15" x14ac:dyDescent="0.25">
      <c r="A41" s="7" t="s">
        <v>69</v>
      </c>
      <c r="B41" s="7">
        <f t="shared" si="12"/>
        <v>24</v>
      </c>
      <c r="C41" s="7" t="s">
        <v>64</v>
      </c>
      <c r="D41" s="19">
        <f t="shared" ref="D41:M41" si="101">IF($B41&gt;D$9,"",D$12*D$11*(1+inflation)^($B41-1)+D$13*(1+inflation)^(D$3+$B41-1-$B$13)+D$14*(1+inflation)^(D$3+$B41-1-$B$14))</f>
        <v>200.14398138055995</v>
      </c>
      <c r="E41" s="19">
        <f t="shared" si="101"/>
        <v>201.34019197411104</v>
      </c>
      <c r="F41" s="19">
        <f t="shared" si="101"/>
        <v>202.49344090354609</v>
      </c>
      <c r="G41" s="19">
        <f t="shared" si="101"/>
        <v>203.60128656708065</v>
      </c>
      <c r="H41" s="19">
        <f t="shared" si="101"/>
        <v>206.50379482158993</v>
      </c>
      <c r="I41" s="19">
        <f t="shared" si="101"/>
        <v>209.43609307485423</v>
      </c>
      <c r="J41" s="19">
        <f t="shared" si="101"/>
        <v>212.39810054150843</v>
      </c>
      <c r="K41" s="19">
        <f t="shared" si="101"/>
        <v>215.38971917351301</v>
      </c>
      <c r="L41" s="19">
        <f t="shared" si="101"/>
        <v>218.41083221803868</v>
      </c>
      <c r="M41" s="19">
        <f t="shared" si="101"/>
        <v>221.46130408172507</v>
      </c>
      <c r="N41" s="19">
        <f t="shared" ref="N41:W41" si="102">IF($B41&gt;N$9,"",N$12*N$11*(1+inflation)^($B41-1)+N$13*(1+inflation)^(N$3+$B41-1-$B$13)+N$14*(1+inflation)^(N$3+$B41-1-$B$14))</f>
        <v>224.54097904584913</v>
      </c>
      <c r="O41" s="19">
        <f t="shared" si="102"/>
        <v>227.64968042146458</v>
      </c>
      <c r="P41" s="19">
        <f t="shared" si="102"/>
        <v>230.7872102891038</v>
      </c>
      <c r="Q41" s="19">
        <f t="shared" si="102"/>
        <v>233.95334837871752</v>
      </c>
      <c r="R41" s="19">
        <f t="shared" si="102"/>
        <v>237.14785066779262</v>
      </c>
      <c r="S41" s="19">
        <f t="shared" si="102"/>
        <v>240.37044928672094</v>
      </c>
      <c r="T41" s="19">
        <f t="shared" si="102"/>
        <v>243.62085098707976</v>
      </c>
      <c r="U41" s="19">
        <f t="shared" si="102"/>
        <v>246.89873662858818</v>
      </c>
      <c r="V41" s="19">
        <f t="shared" si="102"/>
        <v>250.20375980708866</v>
      </c>
      <c r="W41" s="19">
        <f t="shared" si="102"/>
        <v>200.14398138055995</v>
      </c>
      <c r="X41" s="19">
        <f t="shared" ref="X41:AG41" si="103">IF($B41&gt;X$9,"",X$12*X$11*(1+inflation)^($B41-1)+X$13*(1+inflation)^(X$3+$B41-1-$B$13)+X$14*(1+inflation)^(X$3+$B41-1-$B$14))</f>
        <v>201.34019197411104</v>
      </c>
      <c r="Y41" s="19">
        <f t="shared" si="103"/>
        <v>202.49344090354609</v>
      </c>
      <c r="Z41" s="19">
        <f t="shared" si="103"/>
        <v>203.60128656708065</v>
      </c>
      <c r="AA41" s="19">
        <f t="shared" si="103"/>
        <v>206.50379482158993</v>
      </c>
      <c r="AB41" s="19">
        <f t="shared" si="103"/>
        <v>209.43609307485423</v>
      </c>
      <c r="AC41" s="19">
        <f t="shared" si="103"/>
        <v>212.39810054150843</v>
      </c>
      <c r="AD41" s="19">
        <f t="shared" si="103"/>
        <v>215.38971917351301</v>
      </c>
      <c r="AE41" s="19">
        <f t="shared" si="103"/>
        <v>218.41083221803868</v>
      </c>
      <c r="AF41" s="19">
        <f t="shared" si="103"/>
        <v>221.46130408172507</v>
      </c>
      <c r="AG41" s="19">
        <f t="shared" si="103"/>
        <v>224.54097904584913</v>
      </c>
      <c r="AH41" s="19">
        <f t="shared" ref="AH41:AO41" si="104">IF($B41&gt;AH$9,"",AH$12*AH$11*(1+inflation)^($B41-1)+AH$13*(1+inflation)^(AH$3+$B41-1-$B$13)+AH$14*(1+inflation)^(AH$3+$B41-1-$B$14))</f>
        <v>227.64968042146458</v>
      </c>
      <c r="AI41" s="19">
        <f t="shared" si="104"/>
        <v>230.7872102891038</v>
      </c>
      <c r="AJ41" s="19">
        <f t="shared" si="104"/>
        <v>233.95334837871752</v>
      </c>
      <c r="AK41" s="19">
        <f t="shared" si="104"/>
        <v>237.14785066779262</v>
      </c>
      <c r="AL41" s="19">
        <f t="shared" si="104"/>
        <v>240.37044928672094</v>
      </c>
      <c r="AM41" s="19">
        <f t="shared" si="104"/>
        <v>243.62085098707976</v>
      </c>
      <c r="AN41" s="19">
        <f t="shared" si="104"/>
        <v>246.89873662858818</v>
      </c>
      <c r="AO41" s="19">
        <f t="shared" si="104"/>
        <v>250.20375980708866</v>
      </c>
      <c r="AU41" t="s">
        <v>71</v>
      </c>
      <c r="AV41" t="s">
        <v>43</v>
      </c>
      <c r="AW41" t="s">
        <v>204</v>
      </c>
      <c r="AX41" t="s">
        <v>72</v>
      </c>
      <c r="AY41" s="14">
        <v>1.0016343190000001</v>
      </c>
      <c r="AZ41"/>
      <c r="BA41" t="s">
        <v>73</v>
      </c>
      <c r="BB41">
        <v>1</v>
      </c>
      <c r="BC41" s="12">
        <v>46753</v>
      </c>
      <c r="BD41" s="12"/>
      <c r="BE41"/>
      <c r="BF41" t="s">
        <v>74</v>
      </c>
      <c r="BG41"/>
      <c r="BH41"/>
      <c r="BI41"/>
      <c r="BJ41" t="s">
        <v>75</v>
      </c>
      <c r="BM41" s="7" cm="1">
        <f t="array" ref="BM41">INDEX($HD$3:$HD$14,BN41,1)</f>
        <v>28.25</v>
      </c>
      <c r="BN41" s="7">
        <v>2</v>
      </c>
      <c r="BO41" s="7">
        <v>14</v>
      </c>
      <c r="BP41" s="7">
        <v>67.7654830161093</v>
      </c>
      <c r="BQ41" s="7">
        <v>67.7654830161093</v>
      </c>
      <c r="BR41" s="7">
        <v>67.7654830161093</v>
      </c>
      <c r="BS41" s="7">
        <v>67.7654830161093</v>
      </c>
      <c r="BT41" s="7">
        <v>65.849241225900414</v>
      </c>
      <c r="BU41" s="7">
        <v>65.849241225900414</v>
      </c>
      <c r="BV41" s="7">
        <v>65.849241225900414</v>
      </c>
      <c r="BW41" s="7">
        <v>65.849241225900414</v>
      </c>
      <c r="BX41" s="7">
        <v>50.767798345996837</v>
      </c>
      <c r="BY41" s="7">
        <v>50.767798345996837</v>
      </c>
      <c r="BZ41" s="7">
        <v>65.849241225900414</v>
      </c>
      <c r="CA41" s="7">
        <v>65.849241225900414</v>
      </c>
      <c r="CB41" s="7">
        <v>65.849241225900414</v>
      </c>
      <c r="CC41" s="7">
        <v>65.849241225900414</v>
      </c>
      <c r="CD41" s="7">
        <v>69.911911639131901</v>
      </c>
      <c r="CE41" s="7">
        <v>69.911911639131901</v>
      </c>
      <c r="CF41" s="7">
        <v>69.911911639131901</v>
      </c>
      <c r="CG41" s="7">
        <v>69.911911639131901</v>
      </c>
      <c r="CH41" s="7">
        <v>69.911911639131901</v>
      </c>
      <c r="CI41" s="7">
        <v>69.911911639131901</v>
      </c>
      <c r="CJ41" s="7">
        <v>65.817239805144652</v>
      </c>
      <c r="CK41" s="7">
        <v>65.817239805144652</v>
      </c>
      <c r="CL41" s="7">
        <v>65.817239805144652</v>
      </c>
      <c r="CM41" s="7">
        <v>65.817239805144652</v>
      </c>
      <c r="CN41" s="7">
        <v>65.817239805144652</v>
      </c>
      <c r="CO41" s="7">
        <v>65.817239805144652</v>
      </c>
      <c r="CP41" s="7">
        <v>65.817239805144652</v>
      </c>
      <c r="CQ41" s="7">
        <v>65.817239805144652</v>
      </c>
      <c r="CR41" s="7">
        <v>71.259888040578801</v>
      </c>
      <c r="CS41" s="7">
        <v>71.259888040578801</v>
      </c>
      <c r="CT41" s="7">
        <v>71.259888040578801</v>
      </c>
      <c r="CU41" s="7">
        <v>71.259888040578801</v>
      </c>
      <c r="CV41" s="7">
        <v>50.063100506204236</v>
      </c>
      <c r="CW41" s="7">
        <v>50.063100506204236</v>
      </c>
      <c r="CX41" s="7">
        <v>50.063100506204236</v>
      </c>
      <c r="CY41" s="7">
        <v>50.063100506204236</v>
      </c>
      <c r="CZ41" s="7">
        <v>69.911911639131901</v>
      </c>
      <c r="DA41" s="7">
        <v>69.911911639131901</v>
      </c>
      <c r="DB41" s="7">
        <v>69.911911639131901</v>
      </c>
      <c r="DC41" s="7">
        <v>69.911911639131901</v>
      </c>
      <c r="DD41" s="7">
        <v>51.060642424720214</v>
      </c>
      <c r="DE41" s="7">
        <v>51.060642424720214</v>
      </c>
      <c r="DF41" s="7">
        <v>51.060642424720214</v>
      </c>
      <c r="DG41" s="7">
        <v>51.060642424720214</v>
      </c>
      <c r="DH41" s="7">
        <v>67.7654830161093</v>
      </c>
      <c r="DI41" s="7">
        <v>67.7654830161093</v>
      </c>
      <c r="DJ41" s="7">
        <v>67.7654830161093</v>
      </c>
      <c r="DK41" s="7">
        <v>67.7654830161093</v>
      </c>
      <c r="DL41" s="7">
        <v>50.767798345996837</v>
      </c>
      <c r="DM41" s="7">
        <v>50.767798345996837</v>
      </c>
      <c r="DN41" s="7">
        <v>50.767798345996837</v>
      </c>
      <c r="DO41" s="7">
        <v>50.767798345996837</v>
      </c>
      <c r="DP41" s="7">
        <v>62.055208962556314</v>
      </c>
      <c r="DQ41" s="7">
        <v>62.055208962556314</v>
      </c>
      <c r="DR41" s="7">
        <v>62.055208962556314</v>
      </c>
      <c r="DS41" s="7">
        <v>62.055208962556314</v>
      </c>
      <c r="DT41" s="7">
        <v>52.116044492704127</v>
      </c>
      <c r="DU41" s="7">
        <v>52.116044492704127</v>
      </c>
      <c r="DV41" s="7">
        <v>52.116044492704127</v>
      </c>
      <c r="DW41" s="7">
        <v>52.116044492704127</v>
      </c>
      <c r="DX41" s="7">
        <v>50.490498575507999</v>
      </c>
      <c r="DY41" s="7">
        <v>50.490498575507999</v>
      </c>
      <c r="DZ41" s="7">
        <v>50.490498575507999</v>
      </c>
      <c r="EA41" s="7">
        <v>50.490498575507999</v>
      </c>
      <c r="EB41" s="7">
        <v>22.474889717612584</v>
      </c>
      <c r="EC41" s="7">
        <v>22.474889717612584</v>
      </c>
      <c r="ED41" s="7">
        <v>22.474889717612584</v>
      </c>
      <c r="EE41" s="7">
        <v>22.474889717612584</v>
      </c>
      <c r="EF41" s="7">
        <v>30.056707295998393</v>
      </c>
      <c r="EG41" s="7">
        <v>30.056707295998393</v>
      </c>
      <c r="EH41" s="7">
        <v>30.056707295998393</v>
      </c>
      <c r="EI41" s="7">
        <v>30.056707295998393</v>
      </c>
      <c r="EJ41" s="7">
        <v>30.312092787877813</v>
      </c>
      <c r="EK41" s="7">
        <v>42.090252667434058</v>
      </c>
      <c r="EL41" s="7">
        <v>30.312092787877813</v>
      </c>
      <c r="EM41" s="7">
        <v>42.090252667434058</v>
      </c>
      <c r="EN41" s="7">
        <v>42.033082239549842</v>
      </c>
      <c r="EO41" s="7">
        <v>42.033082239549842</v>
      </c>
      <c r="EP41" s="7">
        <v>22.474889717612584</v>
      </c>
      <c r="EQ41" s="7">
        <v>22.474889717612584</v>
      </c>
      <c r="ER41" s="7">
        <v>22.474889717612584</v>
      </c>
      <c r="ES41" s="7">
        <v>22.474889717612584</v>
      </c>
      <c r="ET41" s="7">
        <v>32.425790930982316</v>
      </c>
      <c r="EU41" s="7">
        <v>32.425790930982316</v>
      </c>
      <c r="EV41" s="7">
        <v>40.133284571569256</v>
      </c>
      <c r="EW41" s="7">
        <v>40.133284571569256</v>
      </c>
      <c r="EX41" s="7">
        <v>40.133284571569256</v>
      </c>
      <c r="EY41" s="7">
        <v>40.133284571569256</v>
      </c>
      <c r="EZ41" s="7">
        <v>40.133284571569256</v>
      </c>
      <c r="FA41" s="7">
        <v>40.133284571569256</v>
      </c>
      <c r="FB41" s="7">
        <v>57.983761373739561</v>
      </c>
      <c r="FC41" s="7">
        <v>34.446130458805449</v>
      </c>
      <c r="FD41" s="7">
        <v>41.420899521414775</v>
      </c>
      <c r="FE41" s="7">
        <v>57.983761373739561</v>
      </c>
      <c r="FF41" s="7">
        <v>34.446130458805449</v>
      </c>
      <c r="FG41" s="7">
        <v>41.420899521414775</v>
      </c>
      <c r="FH41" s="7">
        <v>34.446130458805449</v>
      </c>
      <c r="FI41" s="7">
        <v>41.420899521414775</v>
      </c>
      <c r="FJ41" s="7">
        <v>34.446130458805449</v>
      </c>
      <c r="FK41" s="7">
        <v>41.420899521414775</v>
      </c>
      <c r="FL41" s="7">
        <v>32.746723527262041</v>
      </c>
      <c r="FM41" s="7">
        <v>32.746723527262041</v>
      </c>
      <c r="FN41" s="7">
        <v>32.746723527262041</v>
      </c>
      <c r="FO41" s="7">
        <v>32.746723527262041</v>
      </c>
      <c r="FP41" s="7">
        <v>28.557888587159233</v>
      </c>
      <c r="FQ41" s="7">
        <v>38.578604967969497</v>
      </c>
      <c r="FR41" s="7">
        <v>28.557888587159233</v>
      </c>
      <c r="FS41" s="7">
        <v>38.578604967969497</v>
      </c>
      <c r="FT41" s="7">
        <v>40.133284571569256</v>
      </c>
      <c r="FU41" s="7">
        <v>40.133284571569256</v>
      </c>
      <c r="FV41" s="7">
        <v>40.133284571569256</v>
      </c>
      <c r="FW41" s="7">
        <v>40.133284571569256</v>
      </c>
      <c r="FX41" s="7">
        <v>18.765918022948565</v>
      </c>
      <c r="FY41" s="7">
        <v>26.315705923104552</v>
      </c>
      <c r="FZ41" s="7">
        <v>18.765918022948565</v>
      </c>
      <c r="GA41" s="7">
        <v>26.315705923104552</v>
      </c>
      <c r="GB41" s="7">
        <v>50.490498575507999</v>
      </c>
      <c r="GC41" s="7">
        <v>50.490498575507999</v>
      </c>
      <c r="GD41" s="7">
        <v>50.490498575507999</v>
      </c>
      <c r="GE41" s="7">
        <v>50.490498575507999</v>
      </c>
      <c r="GF41" s="7">
        <v>42.033082239549842</v>
      </c>
      <c r="GG41" s="7">
        <v>42.033082239549842</v>
      </c>
      <c r="GH41" s="7">
        <v>42.033082239549842</v>
      </c>
      <c r="GI41" s="7">
        <v>42.033082239549842</v>
      </c>
      <c r="GJ41" s="7">
        <v>34.781040519998378</v>
      </c>
      <c r="GK41" s="7">
        <v>34.781040519998378</v>
      </c>
      <c r="GL41" s="7">
        <v>34.781040519998378</v>
      </c>
      <c r="GM41" s="7">
        <v>34.781040519998378</v>
      </c>
      <c r="GN41" s="7">
        <v>22.303456610430903</v>
      </c>
      <c r="GO41" s="7">
        <v>30.409595453208986</v>
      </c>
      <c r="GP41" s="7">
        <v>22.303456610430903</v>
      </c>
      <c r="GQ41" s="7">
        <v>30.409595453208986</v>
      </c>
      <c r="GR41" s="7">
        <v>75.922686986656061</v>
      </c>
      <c r="GS41" s="7">
        <v>75.922686986656061</v>
      </c>
      <c r="GT41" s="7">
        <v>75.922686986656061</v>
      </c>
      <c r="GU41" s="7">
        <v>75.922686986656061</v>
      </c>
      <c r="GV41" s="7">
        <v>61.134387529099513</v>
      </c>
      <c r="GW41" s="7">
        <v>61.134387529099513</v>
      </c>
      <c r="GX41" s="7">
        <v>61.134387529099513</v>
      </c>
      <c r="GY41" s="7">
        <v>61.134387529099513</v>
      </c>
      <c r="GZ41" s="7">
        <v>72.780962090964593</v>
      </c>
      <c r="HA41" s="7">
        <v>72.780962090964593</v>
      </c>
    </row>
    <row r="42" spans="1:209" ht="15" x14ac:dyDescent="0.25">
      <c r="A42" s="7" t="s">
        <v>69</v>
      </c>
      <c r="B42" s="7">
        <f t="shared" si="12"/>
        <v>25</v>
      </c>
      <c r="C42" s="7" t="s">
        <v>64</v>
      </c>
      <c r="D42" s="19">
        <f t="shared" ref="D42:M47" si="105">IF($B42&gt;D$9,"",D$12*D$11*(1+inflation)^($B42-1)+D$13*(1+inflation)^(D$3+$B42-1-$B$13)+D$14*(1+inflation)^(D$3+$B42-1-$B$14))</f>
        <v>204.50712017465617</v>
      </c>
      <c r="E42" s="19">
        <f t="shared" si="105"/>
        <v>205.72940815914669</v>
      </c>
      <c r="F42" s="19">
        <f t="shared" si="105"/>
        <v>206.90779791524341</v>
      </c>
      <c r="G42" s="19">
        <f t="shared" si="105"/>
        <v>208.03979461424305</v>
      </c>
      <c r="H42" s="19">
        <f t="shared" si="105"/>
        <v>211.00557754870061</v>
      </c>
      <c r="I42" s="19">
        <f t="shared" si="105"/>
        <v>214.00179990388605</v>
      </c>
      <c r="J42" s="19">
        <f t="shared" si="105"/>
        <v>217.02837913331336</v>
      </c>
      <c r="K42" s="19">
        <f t="shared" si="105"/>
        <v>220.0852150514956</v>
      </c>
      <c r="L42" s="19">
        <f t="shared" si="105"/>
        <v>223.17218836039194</v>
      </c>
      <c r="M42" s="19">
        <f t="shared" si="105"/>
        <v>226.28916051070669</v>
      </c>
      <c r="N42" s="19">
        <f t="shared" ref="N42:W47" si="106">IF($B42&gt;N$9,"",N$12*N$11*(1+inflation)^($B42-1)+N$13*(1+inflation)^(N$3+$B42-1-$B$13)+N$14*(1+inflation)^(N$3+$B42-1-$B$14))</f>
        <v>229.43597238904866</v>
      </c>
      <c r="O42" s="19">
        <f t="shared" si="106"/>
        <v>232.61244345465252</v>
      </c>
      <c r="P42" s="19">
        <f t="shared" si="106"/>
        <v>235.81837147340627</v>
      </c>
      <c r="Q42" s="19">
        <f t="shared" si="106"/>
        <v>239.05353137337357</v>
      </c>
      <c r="R42" s="19">
        <f t="shared" si="106"/>
        <v>242.31767381235056</v>
      </c>
      <c r="S42" s="19">
        <f t="shared" si="106"/>
        <v>245.61052508117149</v>
      </c>
      <c r="T42" s="19">
        <f t="shared" si="106"/>
        <v>248.93178553859815</v>
      </c>
      <c r="U42" s="19">
        <f t="shared" si="106"/>
        <v>252.28112908709141</v>
      </c>
      <c r="V42" s="19">
        <f t="shared" si="106"/>
        <v>255.65820177088318</v>
      </c>
      <c r="W42" s="19">
        <f t="shared" si="106"/>
        <v>204.50712017465617</v>
      </c>
      <c r="X42" s="19">
        <f t="shared" ref="X42:AG47" si="107">IF($B42&gt;X$9,"",X$12*X$11*(1+inflation)^($B42-1)+X$13*(1+inflation)^(X$3+$B42-1-$B$13)+X$14*(1+inflation)^(X$3+$B42-1-$B$14))</f>
        <v>205.72940815914669</v>
      </c>
      <c r="Y42" s="19">
        <f t="shared" si="107"/>
        <v>206.90779791524341</v>
      </c>
      <c r="Z42" s="19">
        <f t="shared" si="107"/>
        <v>208.03979461424305</v>
      </c>
      <c r="AA42" s="19">
        <f t="shared" si="107"/>
        <v>211.00557754870061</v>
      </c>
      <c r="AB42" s="19">
        <f t="shared" si="107"/>
        <v>214.00179990388605</v>
      </c>
      <c r="AC42" s="19">
        <f t="shared" si="107"/>
        <v>217.02837913331336</v>
      </c>
      <c r="AD42" s="19">
        <f t="shared" si="107"/>
        <v>220.0852150514956</v>
      </c>
      <c r="AE42" s="19">
        <f t="shared" si="107"/>
        <v>223.17218836039194</v>
      </c>
      <c r="AF42" s="19">
        <f t="shared" si="107"/>
        <v>226.28916051070669</v>
      </c>
      <c r="AG42" s="19">
        <f t="shared" si="107"/>
        <v>229.43597238904866</v>
      </c>
      <c r="AH42" s="19">
        <f t="shared" ref="AH42:AO47" si="108">IF($B42&gt;AH$9,"",AH$12*AH$11*(1+inflation)^($B42-1)+AH$13*(1+inflation)^(AH$3+$B42-1-$B$13)+AH$14*(1+inflation)^(AH$3+$B42-1-$B$14))</f>
        <v>232.61244345465252</v>
      </c>
      <c r="AI42" s="19">
        <f t="shared" si="108"/>
        <v>235.81837147340627</v>
      </c>
      <c r="AJ42" s="19">
        <f t="shared" si="108"/>
        <v>239.05353137337357</v>
      </c>
      <c r="AK42" s="19">
        <f t="shared" si="108"/>
        <v>242.31767381235056</v>
      </c>
      <c r="AL42" s="19">
        <f t="shared" si="108"/>
        <v>245.61052508117149</v>
      </c>
      <c r="AM42" s="19">
        <f t="shared" si="108"/>
        <v>248.93178553859815</v>
      </c>
      <c r="AN42" s="19">
        <f t="shared" si="108"/>
        <v>252.28112908709141</v>
      </c>
      <c r="AO42" s="19">
        <f t="shared" si="108"/>
        <v>255.65820177088318</v>
      </c>
      <c r="AU42" t="s">
        <v>71</v>
      </c>
      <c r="AV42" t="s">
        <v>43</v>
      </c>
      <c r="AW42" t="s">
        <v>204</v>
      </c>
      <c r="AX42" t="s">
        <v>72</v>
      </c>
      <c r="AY42" s="14">
        <v>1.001067524</v>
      </c>
      <c r="AZ42"/>
      <c r="BA42" t="s">
        <v>73</v>
      </c>
      <c r="BB42">
        <v>1</v>
      </c>
      <c r="BC42" s="12">
        <v>47119</v>
      </c>
      <c r="BD42" s="12"/>
      <c r="BE42"/>
      <c r="BF42" t="s">
        <v>74</v>
      </c>
      <c r="BG42"/>
      <c r="BH42"/>
      <c r="BI42"/>
      <c r="BJ42" t="s">
        <v>75</v>
      </c>
      <c r="BM42" s="7" cm="1">
        <f t="array" ref="BM42">INDEX($HD$3:$HD$14,BN42,1)</f>
        <v>28.25</v>
      </c>
      <c r="BN42" s="7">
        <v>2</v>
      </c>
      <c r="BO42" s="7">
        <v>15</v>
      </c>
      <c r="BP42" s="7">
        <v>66.527217116254008</v>
      </c>
      <c r="BQ42" s="7">
        <v>66.527217116254008</v>
      </c>
      <c r="BR42" s="7">
        <v>66.527217116254008</v>
      </c>
      <c r="BS42" s="7">
        <v>66.527217116254008</v>
      </c>
      <c r="BT42" s="7">
        <v>70.593977605379607</v>
      </c>
      <c r="BU42" s="7">
        <v>70.593977605379607</v>
      </c>
      <c r="BV42" s="7">
        <v>70.593977605379607</v>
      </c>
      <c r="BW42" s="7">
        <v>70.593977605379607</v>
      </c>
      <c r="BX42" s="7">
        <v>47.788543183498447</v>
      </c>
      <c r="BY42" s="7">
        <v>47.788543183498447</v>
      </c>
      <c r="BZ42" s="7">
        <v>70.593977605379607</v>
      </c>
      <c r="CA42" s="7">
        <v>70.593977605379607</v>
      </c>
      <c r="CB42" s="7">
        <v>70.593977605379607</v>
      </c>
      <c r="CC42" s="7">
        <v>70.593977605379607</v>
      </c>
      <c r="CD42" s="7">
        <v>72.115411175868289</v>
      </c>
      <c r="CE42" s="7">
        <v>72.115411175868289</v>
      </c>
      <c r="CF42" s="7">
        <v>72.115411175868289</v>
      </c>
      <c r="CG42" s="7">
        <v>72.115411175868289</v>
      </c>
      <c r="CH42" s="7">
        <v>72.115411175868289</v>
      </c>
      <c r="CI42" s="7">
        <v>72.115411175868289</v>
      </c>
      <c r="CJ42" s="7">
        <v>65.003940327061144</v>
      </c>
      <c r="CK42" s="7">
        <v>65.003940327061144</v>
      </c>
      <c r="CL42" s="7">
        <v>65.003940327061144</v>
      </c>
      <c r="CM42" s="7">
        <v>65.003940327061144</v>
      </c>
      <c r="CN42" s="7">
        <v>65.003940327061144</v>
      </c>
      <c r="CO42" s="7">
        <v>65.003940327061144</v>
      </c>
      <c r="CP42" s="7">
        <v>65.003940327061144</v>
      </c>
      <c r="CQ42" s="7">
        <v>65.003940327061144</v>
      </c>
      <c r="CR42" s="7">
        <v>71.905900405128904</v>
      </c>
      <c r="CS42" s="7">
        <v>71.905900405128904</v>
      </c>
      <c r="CT42" s="7">
        <v>71.905900405128904</v>
      </c>
      <c r="CU42" s="7">
        <v>71.905900405128904</v>
      </c>
      <c r="CV42" s="7">
        <v>47.235489201221867</v>
      </c>
      <c r="CW42" s="7">
        <v>47.235489201221867</v>
      </c>
      <c r="CX42" s="7">
        <v>47.235489201221867</v>
      </c>
      <c r="CY42" s="7">
        <v>47.235489201221867</v>
      </c>
      <c r="CZ42" s="7">
        <v>72.115411175868289</v>
      </c>
      <c r="DA42" s="7">
        <v>72.115411175868289</v>
      </c>
      <c r="DB42" s="7">
        <v>72.115411175868289</v>
      </c>
      <c r="DC42" s="7">
        <v>72.115411175868289</v>
      </c>
      <c r="DD42" s="7">
        <v>42.536868042781286</v>
      </c>
      <c r="DE42" s="7">
        <v>42.536868042781286</v>
      </c>
      <c r="DF42" s="7">
        <v>42.536868042781286</v>
      </c>
      <c r="DG42" s="7">
        <v>42.536868042781286</v>
      </c>
      <c r="DH42" s="7">
        <v>66.527217116254008</v>
      </c>
      <c r="DI42" s="7">
        <v>66.527217116254008</v>
      </c>
      <c r="DJ42" s="7">
        <v>66.527217116254008</v>
      </c>
      <c r="DK42" s="7">
        <v>66.527217116254008</v>
      </c>
      <c r="DL42" s="7">
        <v>47.788543183498447</v>
      </c>
      <c r="DM42" s="7">
        <v>47.788543183498447</v>
      </c>
      <c r="DN42" s="7">
        <v>47.788543183498447</v>
      </c>
      <c r="DO42" s="7">
        <v>47.788543183498447</v>
      </c>
      <c r="DP42" s="7">
        <v>64.726576093141645</v>
      </c>
      <c r="DQ42" s="7">
        <v>64.726576093141645</v>
      </c>
      <c r="DR42" s="7">
        <v>64.726576093141645</v>
      </c>
      <c r="DS42" s="7">
        <v>64.726576093141645</v>
      </c>
      <c r="DT42" s="7">
        <v>44.810498432692825</v>
      </c>
      <c r="DU42" s="7">
        <v>44.810498432692825</v>
      </c>
      <c r="DV42" s="7">
        <v>44.810498432692825</v>
      </c>
      <c r="DW42" s="7">
        <v>44.810498432692825</v>
      </c>
      <c r="DX42" s="7">
        <v>55.624065774257069</v>
      </c>
      <c r="DY42" s="7">
        <v>55.624065774257069</v>
      </c>
      <c r="DZ42" s="7">
        <v>55.624065774257069</v>
      </c>
      <c r="EA42" s="7">
        <v>55.624065774257069</v>
      </c>
      <c r="EB42" s="7">
        <v>26.273653166745987</v>
      </c>
      <c r="EC42" s="7">
        <v>26.273653166745987</v>
      </c>
      <c r="ED42" s="7">
        <v>26.273653166745987</v>
      </c>
      <c r="EE42" s="7">
        <v>26.273653166745987</v>
      </c>
      <c r="EF42" s="7">
        <v>29.504974226353692</v>
      </c>
      <c r="EG42" s="7">
        <v>29.504974226353692</v>
      </c>
      <c r="EH42" s="7">
        <v>29.504974226353692</v>
      </c>
      <c r="EI42" s="7">
        <v>29.504974226353692</v>
      </c>
      <c r="EJ42" s="7">
        <v>32.133502555736342</v>
      </c>
      <c r="EK42" s="7">
        <v>44.349117438347193</v>
      </c>
      <c r="EL42" s="7">
        <v>32.133502555736342</v>
      </c>
      <c r="EM42" s="7">
        <v>44.349117438347193</v>
      </c>
      <c r="EN42" s="7">
        <v>42.52579001677811</v>
      </c>
      <c r="EO42" s="7">
        <v>42.52579001677811</v>
      </c>
      <c r="EP42" s="7">
        <v>26.273653166745987</v>
      </c>
      <c r="EQ42" s="7">
        <v>26.273653166745987</v>
      </c>
      <c r="ER42" s="7">
        <v>26.273653166745987</v>
      </c>
      <c r="ES42" s="7">
        <v>26.273653166745987</v>
      </c>
      <c r="ET42" s="7">
        <v>35.804623565697732</v>
      </c>
      <c r="EU42" s="7">
        <v>35.804623565697732</v>
      </c>
      <c r="EV42" s="7">
        <v>39.478838723135013</v>
      </c>
      <c r="EW42" s="7">
        <v>39.478838723135013</v>
      </c>
      <c r="EX42" s="7">
        <v>39.478838723135013</v>
      </c>
      <c r="EY42" s="7">
        <v>39.478838723135013</v>
      </c>
      <c r="EZ42" s="7">
        <v>39.478838723135013</v>
      </c>
      <c r="FA42" s="7">
        <v>39.478838723135013</v>
      </c>
      <c r="FB42" s="7">
        <v>59.293727732955062</v>
      </c>
      <c r="FC42" s="7">
        <v>36.606794951678438</v>
      </c>
      <c r="FD42" s="7">
        <v>44.722655193848844</v>
      </c>
      <c r="FE42" s="7">
        <v>59.293727732955062</v>
      </c>
      <c r="FF42" s="7">
        <v>36.606794951678438</v>
      </c>
      <c r="FG42" s="7">
        <v>44.722655193848844</v>
      </c>
      <c r="FH42" s="7">
        <v>36.606794951678438</v>
      </c>
      <c r="FI42" s="7">
        <v>44.722655193848844</v>
      </c>
      <c r="FJ42" s="7">
        <v>36.606794951678438</v>
      </c>
      <c r="FK42" s="7">
        <v>44.722655193848844</v>
      </c>
      <c r="FL42" s="7">
        <v>30.670476756496836</v>
      </c>
      <c r="FM42" s="7">
        <v>30.670476756496836</v>
      </c>
      <c r="FN42" s="7">
        <v>30.670476756496836</v>
      </c>
      <c r="FO42" s="7">
        <v>30.670476756496836</v>
      </c>
      <c r="FP42" s="7">
        <v>30.566260960921223</v>
      </c>
      <c r="FQ42" s="7">
        <v>41.630423542638184</v>
      </c>
      <c r="FR42" s="7">
        <v>30.566260960921223</v>
      </c>
      <c r="FS42" s="7">
        <v>41.630423542638184</v>
      </c>
      <c r="FT42" s="7">
        <v>39.478838723135013</v>
      </c>
      <c r="FU42" s="7">
        <v>39.478838723135013</v>
      </c>
      <c r="FV42" s="7">
        <v>39.478838723135013</v>
      </c>
      <c r="FW42" s="7">
        <v>39.478838723135013</v>
      </c>
      <c r="FX42" s="7">
        <v>20.029711294331165</v>
      </c>
      <c r="FY42" s="7">
        <v>28.530147108553066</v>
      </c>
      <c r="FZ42" s="7">
        <v>20.029711294331165</v>
      </c>
      <c r="GA42" s="7">
        <v>28.530147108553066</v>
      </c>
      <c r="GB42" s="7">
        <v>55.624065774257069</v>
      </c>
      <c r="GC42" s="7">
        <v>55.624065774257069</v>
      </c>
      <c r="GD42" s="7">
        <v>55.624065774257069</v>
      </c>
      <c r="GE42" s="7">
        <v>55.624065774257069</v>
      </c>
      <c r="GF42" s="7">
        <v>42.52579001677811</v>
      </c>
      <c r="GG42" s="7">
        <v>42.52579001677811</v>
      </c>
      <c r="GH42" s="7">
        <v>42.52579001677811</v>
      </c>
      <c r="GI42" s="7">
        <v>42.52579001677811</v>
      </c>
      <c r="GJ42" s="7">
        <v>36.617692337438918</v>
      </c>
      <c r="GK42" s="7">
        <v>36.617692337438918</v>
      </c>
      <c r="GL42" s="7">
        <v>36.617692337438918</v>
      </c>
      <c r="GM42" s="7">
        <v>36.617692337438918</v>
      </c>
      <c r="GN42" s="7">
        <v>20.896165615348885</v>
      </c>
      <c r="GO42" s="7">
        <v>29.226306231885861</v>
      </c>
      <c r="GP42" s="7">
        <v>20.896165615348885</v>
      </c>
      <c r="GQ42" s="7">
        <v>29.226306231885861</v>
      </c>
      <c r="GR42" s="7">
        <v>72.790033946575633</v>
      </c>
      <c r="GS42" s="7">
        <v>72.790033946575633</v>
      </c>
      <c r="GT42" s="7">
        <v>72.790033946575633</v>
      </c>
      <c r="GU42" s="7">
        <v>72.790033946575633</v>
      </c>
      <c r="GV42" s="7">
        <v>53.253541308906726</v>
      </c>
      <c r="GW42" s="7">
        <v>53.253541308906726</v>
      </c>
      <c r="GX42" s="7">
        <v>53.253541308906726</v>
      </c>
      <c r="GY42" s="7">
        <v>53.253541308906726</v>
      </c>
      <c r="GZ42" s="7">
        <v>73.400497053295823</v>
      </c>
      <c r="HA42" s="7">
        <v>73.400497053295823</v>
      </c>
    </row>
    <row r="43" spans="1:209" ht="15" x14ac:dyDescent="0.25">
      <c r="A43" s="7" t="s">
        <v>69</v>
      </c>
      <c r="B43" s="7">
        <f t="shared" si="12"/>
        <v>26</v>
      </c>
      <c r="C43" s="7" t="s">
        <v>64</v>
      </c>
      <c r="D43" s="19">
        <f t="shared" si="105"/>
        <v>208.96537539446368</v>
      </c>
      <c r="E43" s="19">
        <f t="shared" si="105"/>
        <v>210.21430925701605</v>
      </c>
      <c r="F43" s="19">
        <f t="shared" si="105"/>
        <v>211.41838790979571</v>
      </c>
      <c r="G43" s="19">
        <f t="shared" si="105"/>
        <v>212.57506213683354</v>
      </c>
      <c r="H43" s="19">
        <f t="shared" si="105"/>
        <v>215.60549913926229</v>
      </c>
      <c r="I43" s="19">
        <f t="shared" si="105"/>
        <v>218.66703914179078</v>
      </c>
      <c r="J43" s="19">
        <f t="shared" si="105"/>
        <v>221.75959779841958</v>
      </c>
      <c r="K43" s="19">
        <f t="shared" si="105"/>
        <v>224.88307273961823</v>
      </c>
      <c r="L43" s="19">
        <f t="shared" si="105"/>
        <v>228.03734206664851</v>
      </c>
      <c r="M43" s="19">
        <f t="shared" si="105"/>
        <v>231.22226420984012</v>
      </c>
      <c r="N43" s="19">
        <f t="shared" si="106"/>
        <v>234.43767658712991</v>
      </c>
      <c r="O43" s="19">
        <f t="shared" si="106"/>
        <v>237.68339472196396</v>
      </c>
      <c r="P43" s="19">
        <f t="shared" si="106"/>
        <v>240.95921197152654</v>
      </c>
      <c r="Q43" s="19">
        <f t="shared" si="106"/>
        <v>244.26489835731314</v>
      </c>
      <c r="R43" s="19">
        <f t="shared" si="106"/>
        <v>247.60019910145976</v>
      </c>
      <c r="S43" s="19">
        <f t="shared" si="106"/>
        <v>250.96483452794104</v>
      </c>
      <c r="T43" s="19">
        <f t="shared" si="106"/>
        <v>254.35849846333957</v>
      </c>
      <c r="U43" s="19">
        <f t="shared" si="106"/>
        <v>257.78085770119003</v>
      </c>
      <c r="V43" s="19">
        <f t="shared" si="106"/>
        <v>261.23155056948849</v>
      </c>
      <c r="W43" s="19">
        <f t="shared" si="106"/>
        <v>208.96537539446368</v>
      </c>
      <c r="X43" s="19">
        <f t="shared" si="107"/>
        <v>210.21430925701605</v>
      </c>
      <c r="Y43" s="19">
        <f t="shared" si="107"/>
        <v>211.41838790979571</v>
      </c>
      <c r="Z43" s="19">
        <f t="shared" si="107"/>
        <v>212.57506213683354</v>
      </c>
      <c r="AA43" s="19">
        <f t="shared" si="107"/>
        <v>215.60549913926229</v>
      </c>
      <c r="AB43" s="19">
        <f t="shared" si="107"/>
        <v>218.66703914179078</v>
      </c>
      <c r="AC43" s="19">
        <f t="shared" si="107"/>
        <v>221.75959779841958</v>
      </c>
      <c r="AD43" s="19">
        <f t="shared" si="107"/>
        <v>224.88307273961823</v>
      </c>
      <c r="AE43" s="19">
        <f t="shared" si="107"/>
        <v>228.03734206664851</v>
      </c>
      <c r="AF43" s="19">
        <f t="shared" si="107"/>
        <v>231.22226420984012</v>
      </c>
      <c r="AG43" s="19">
        <f t="shared" si="107"/>
        <v>234.43767658712991</v>
      </c>
      <c r="AH43" s="19">
        <f t="shared" si="108"/>
        <v>237.68339472196396</v>
      </c>
      <c r="AI43" s="19">
        <f t="shared" si="108"/>
        <v>240.95921197152654</v>
      </c>
      <c r="AJ43" s="19">
        <f t="shared" si="108"/>
        <v>244.26489835731314</v>
      </c>
      <c r="AK43" s="19">
        <f t="shared" si="108"/>
        <v>247.60019910145976</v>
      </c>
      <c r="AL43" s="19">
        <f t="shared" si="108"/>
        <v>250.96483452794104</v>
      </c>
      <c r="AM43" s="19">
        <f t="shared" si="108"/>
        <v>254.35849846333957</v>
      </c>
      <c r="AN43" s="19">
        <f t="shared" si="108"/>
        <v>257.78085770119003</v>
      </c>
      <c r="AO43" s="19">
        <f t="shared" si="108"/>
        <v>261.23155056948849</v>
      </c>
      <c r="AU43" t="s">
        <v>71</v>
      </c>
      <c r="AV43" t="s">
        <v>43</v>
      </c>
      <c r="AW43" t="s">
        <v>204</v>
      </c>
      <c r="AX43" t="s">
        <v>72</v>
      </c>
      <c r="AY43" s="14">
        <v>1</v>
      </c>
      <c r="AZ43"/>
      <c r="BA43" t="s">
        <v>73</v>
      </c>
      <c r="BB43">
        <v>1</v>
      </c>
      <c r="BC43" s="12">
        <v>47484</v>
      </c>
      <c r="BD43" s="12"/>
      <c r="BE43"/>
      <c r="BF43" t="s">
        <v>74</v>
      </c>
      <c r="BG43"/>
      <c r="BH43"/>
      <c r="BI43"/>
      <c r="BJ43" t="s">
        <v>75</v>
      </c>
      <c r="BM43" s="7" cm="1">
        <f t="array" ref="BM43">INDEX($HD$3:$HD$14,BN43,1)</f>
        <v>28.25</v>
      </c>
      <c r="BN43" s="7">
        <v>2</v>
      </c>
      <c r="BO43" s="7">
        <v>16</v>
      </c>
      <c r="BP43" s="7">
        <v>36.994331156860127</v>
      </c>
      <c r="BQ43" s="7">
        <v>36.994331156860127</v>
      </c>
      <c r="BR43" s="7">
        <v>36.994331156860127</v>
      </c>
      <c r="BS43" s="7">
        <v>36.994331156860127</v>
      </c>
      <c r="BT43" s="7">
        <v>46.488232072257254</v>
      </c>
      <c r="BU43" s="7">
        <v>46.488232072257254</v>
      </c>
      <c r="BV43" s="7">
        <v>46.488232072257254</v>
      </c>
      <c r="BW43" s="7">
        <v>46.488232072257254</v>
      </c>
      <c r="BX43" s="7">
        <v>22.755780492067448</v>
      </c>
      <c r="BY43" s="7">
        <v>22.755780492067448</v>
      </c>
      <c r="BZ43" s="7">
        <v>46.488232072257254</v>
      </c>
      <c r="CA43" s="7">
        <v>46.488232072257254</v>
      </c>
      <c r="CB43" s="7">
        <v>46.488232072257254</v>
      </c>
      <c r="CC43" s="7">
        <v>46.488232072257254</v>
      </c>
      <c r="CD43" s="7">
        <v>47.175688130836001</v>
      </c>
      <c r="CE43" s="7">
        <v>47.175688130836001</v>
      </c>
      <c r="CF43" s="7">
        <v>47.175688130836001</v>
      </c>
      <c r="CG43" s="7">
        <v>47.175688130836001</v>
      </c>
      <c r="CH43" s="7">
        <v>47.175688130836001</v>
      </c>
      <c r="CI43" s="7">
        <v>47.175688130836001</v>
      </c>
      <c r="CJ43" s="7">
        <v>29.605552992784574</v>
      </c>
      <c r="CK43" s="7">
        <v>29.605552992784574</v>
      </c>
      <c r="CL43" s="7">
        <v>29.605552992784574</v>
      </c>
      <c r="CM43" s="7">
        <v>29.605552992784574</v>
      </c>
      <c r="CN43" s="7">
        <v>29.605552992784574</v>
      </c>
      <c r="CO43" s="7">
        <v>29.605552992784574</v>
      </c>
      <c r="CP43" s="7">
        <v>29.605552992784574</v>
      </c>
      <c r="CQ43" s="7">
        <v>29.605552992784574</v>
      </c>
      <c r="CR43" s="7">
        <v>56.842470638868114</v>
      </c>
      <c r="CS43" s="7">
        <v>56.842470638868114</v>
      </c>
      <c r="CT43" s="7">
        <v>56.842470638868114</v>
      </c>
      <c r="CU43" s="7">
        <v>56.842470638868114</v>
      </c>
      <c r="CV43" s="7">
        <v>23.472123084717058</v>
      </c>
      <c r="CW43" s="7">
        <v>23.472123084717058</v>
      </c>
      <c r="CX43" s="7">
        <v>23.472123084717058</v>
      </c>
      <c r="CY43" s="7">
        <v>23.472123084717058</v>
      </c>
      <c r="CZ43" s="7">
        <v>47.175688130836001</v>
      </c>
      <c r="DA43" s="7">
        <v>47.175688130836001</v>
      </c>
      <c r="DB43" s="7">
        <v>47.175688130836001</v>
      </c>
      <c r="DC43" s="7">
        <v>47.175688130836001</v>
      </c>
      <c r="DD43" s="7">
        <v>12.900958066022545</v>
      </c>
      <c r="DE43" s="7">
        <v>12.900958066022545</v>
      </c>
      <c r="DF43" s="7">
        <v>12.900958066022545</v>
      </c>
      <c r="DG43" s="7">
        <v>12.900958066022545</v>
      </c>
      <c r="DH43" s="7">
        <v>36.994331156860127</v>
      </c>
      <c r="DI43" s="7">
        <v>36.994331156860127</v>
      </c>
      <c r="DJ43" s="7">
        <v>36.994331156860127</v>
      </c>
      <c r="DK43" s="7">
        <v>36.994331156860127</v>
      </c>
      <c r="DL43" s="7">
        <v>22.755780492067448</v>
      </c>
      <c r="DM43" s="7">
        <v>22.755780492067448</v>
      </c>
      <c r="DN43" s="7">
        <v>22.755780492067448</v>
      </c>
      <c r="DO43" s="7">
        <v>22.755780492067448</v>
      </c>
      <c r="DP43" s="7">
        <v>31.764203045363377</v>
      </c>
      <c r="DQ43" s="7">
        <v>31.764203045363377</v>
      </c>
      <c r="DR43" s="7">
        <v>31.764203045363377</v>
      </c>
      <c r="DS43" s="7">
        <v>31.764203045363377</v>
      </c>
      <c r="DT43" s="7">
        <v>15.992258686390672</v>
      </c>
      <c r="DU43" s="7">
        <v>15.992258686390672</v>
      </c>
      <c r="DV43" s="7">
        <v>15.992258686390672</v>
      </c>
      <c r="DW43" s="7">
        <v>15.992258686390672</v>
      </c>
      <c r="DX43" s="7">
        <v>55.882382976141528</v>
      </c>
      <c r="DY43" s="7">
        <v>55.882382976141528</v>
      </c>
      <c r="DZ43" s="7">
        <v>55.882382976141528</v>
      </c>
      <c r="EA43" s="7">
        <v>55.882382976141528</v>
      </c>
      <c r="EB43" s="7">
        <v>27.012725607678451</v>
      </c>
      <c r="EC43" s="7">
        <v>27.012725607678451</v>
      </c>
      <c r="ED43" s="7">
        <v>27.012725607678451</v>
      </c>
      <c r="EE43" s="7">
        <v>27.012725607678451</v>
      </c>
      <c r="EF43" s="7">
        <v>25.866503969180066</v>
      </c>
      <c r="EG43" s="7">
        <v>25.866503969180066</v>
      </c>
      <c r="EH43" s="7">
        <v>25.866503969180066</v>
      </c>
      <c r="EI43" s="7">
        <v>25.866503969180066</v>
      </c>
      <c r="EJ43" s="7">
        <v>31.561362004935724</v>
      </c>
      <c r="EK43" s="7">
        <v>43.102478045842453</v>
      </c>
      <c r="EL43" s="7">
        <v>31.561362004935724</v>
      </c>
      <c r="EM43" s="7">
        <v>43.102478045842453</v>
      </c>
      <c r="EN43" s="7">
        <v>41.538635966286257</v>
      </c>
      <c r="EO43" s="7">
        <v>41.538635966286257</v>
      </c>
      <c r="EP43" s="7">
        <v>27.012725607678451</v>
      </c>
      <c r="EQ43" s="7">
        <v>27.012725607678451</v>
      </c>
      <c r="ER43" s="7">
        <v>27.012725607678451</v>
      </c>
      <c r="ES43" s="7">
        <v>27.012725607678451</v>
      </c>
      <c r="ET43" s="7">
        <v>34.337137188892285</v>
      </c>
      <c r="EU43" s="7">
        <v>34.337137188892285</v>
      </c>
      <c r="EV43" s="7">
        <v>34.811578864861737</v>
      </c>
      <c r="EW43" s="7">
        <v>34.811578864861737</v>
      </c>
      <c r="EX43" s="7">
        <v>34.811578864861737</v>
      </c>
      <c r="EY43" s="7">
        <v>34.811578864861737</v>
      </c>
      <c r="EZ43" s="7">
        <v>34.811578864861737</v>
      </c>
      <c r="FA43" s="7">
        <v>34.811578864861737</v>
      </c>
      <c r="FB43" s="7">
        <v>59.825608042697787</v>
      </c>
      <c r="FC43" s="7">
        <v>36.606617927741148</v>
      </c>
      <c r="FD43" s="7">
        <v>44.635892174064303</v>
      </c>
      <c r="FE43" s="7">
        <v>59.825608042697787</v>
      </c>
      <c r="FF43" s="7">
        <v>36.606617927741148</v>
      </c>
      <c r="FG43" s="7">
        <v>44.635892174064303</v>
      </c>
      <c r="FH43" s="7">
        <v>36.606617927741148</v>
      </c>
      <c r="FI43" s="7">
        <v>44.635892174064303</v>
      </c>
      <c r="FJ43" s="7">
        <v>36.606617927741148</v>
      </c>
      <c r="FK43" s="7">
        <v>44.635892174064303</v>
      </c>
      <c r="FL43" s="7">
        <v>28.629131382935682</v>
      </c>
      <c r="FM43" s="7">
        <v>28.629131382935682</v>
      </c>
      <c r="FN43" s="7">
        <v>28.629131382935682</v>
      </c>
      <c r="FO43" s="7">
        <v>28.629131382935682</v>
      </c>
      <c r="FP43" s="7">
        <v>31.793922638652699</v>
      </c>
      <c r="FQ43" s="7">
        <v>43.93113205654349</v>
      </c>
      <c r="FR43" s="7">
        <v>31.793922638652699</v>
      </c>
      <c r="FS43" s="7">
        <v>43.93113205654349</v>
      </c>
      <c r="FT43" s="7">
        <v>34.811578864861737</v>
      </c>
      <c r="FU43" s="7">
        <v>34.811578864861737</v>
      </c>
      <c r="FV43" s="7">
        <v>34.811578864861737</v>
      </c>
      <c r="FW43" s="7">
        <v>34.811578864861737</v>
      </c>
      <c r="FX43" s="7">
        <v>20.397590707098068</v>
      </c>
      <c r="FY43" s="7">
        <v>29.419102267003211</v>
      </c>
      <c r="FZ43" s="7">
        <v>20.397590707098068</v>
      </c>
      <c r="GA43" s="7">
        <v>29.419102267003211</v>
      </c>
      <c r="GB43" s="7">
        <v>55.882382976141528</v>
      </c>
      <c r="GC43" s="7">
        <v>55.882382976141528</v>
      </c>
      <c r="GD43" s="7">
        <v>55.882382976141528</v>
      </c>
      <c r="GE43" s="7">
        <v>55.882382976141528</v>
      </c>
      <c r="GF43" s="7">
        <v>41.538635966286257</v>
      </c>
      <c r="GG43" s="7">
        <v>41.538635966286257</v>
      </c>
      <c r="GH43" s="7">
        <v>41.538635966286257</v>
      </c>
      <c r="GI43" s="7">
        <v>41.538635966286257</v>
      </c>
      <c r="GJ43" s="7">
        <v>36.022027534562667</v>
      </c>
      <c r="GK43" s="7">
        <v>36.022027534562667</v>
      </c>
      <c r="GL43" s="7">
        <v>36.022027534562667</v>
      </c>
      <c r="GM43" s="7">
        <v>36.022027534562667</v>
      </c>
      <c r="GN43" s="7">
        <v>19.502021887742785</v>
      </c>
      <c r="GO43" s="7">
        <v>27.610192377625399</v>
      </c>
      <c r="GP43" s="7">
        <v>19.502021887742785</v>
      </c>
      <c r="GQ43" s="7">
        <v>27.610192377625399</v>
      </c>
      <c r="GR43" s="7">
        <v>57.613211727716987</v>
      </c>
      <c r="GS43" s="7">
        <v>57.613211727716987</v>
      </c>
      <c r="GT43" s="7">
        <v>57.613211727716987</v>
      </c>
      <c r="GU43" s="7">
        <v>57.613211727716987</v>
      </c>
      <c r="GV43" s="7">
        <v>28.172821767451715</v>
      </c>
      <c r="GW43" s="7">
        <v>28.172821767451715</v>
      </c>
      <c r="GX43" s="7">
        <v>28.172821767451715</v>
      </c>
      <c r="GY43" s="7">
        <v>28.172821767451715</v>
      </c>
      <c r="GZ43" s="7">
        <v>51.793462536109395</v>
      </c>
      <c r="HA43" s="7">
        <v>51.793462536109395</v>
      </c>
    </row>
    <row r="44" spans="1:209" ht="15" x14ac:dyDescent="0.25">
      <c r="A44" s="7" t="s">
        <v>69</v>
      </c>
      <c r="B44" s="7">
        <f t="shared" si="12"/>
        <v>27</v>
      </c>
      <c r="C44" s="7" t="s">
        <v>64</v>
      </c>
      <c r="D44" s="19">
        <f t="shared" si="105"/>
        <v>213.52082057806302</v>
      </c>
      <c r="E44" s="19">
        <f t="shared" si="105"/>
        <v>214.79698119881905</v>
      </c>
      <c r="F44" s="19">
        <f t="shared" si="105"/>
        <v>216.02730876622928</v>
      </c>
      <c r="G44" s="19">
        <f t="shared" si="105"/>
        <v>217.20919849141654</v>
      </c>
      <c r="H44" s="19">
        <f t="shared" si="105"/>
        <v>220.30569902049825</v>
      </c>
      <c r="I44" s="19">
        <f t="shared" si="105"/>
        <v>223.43398059508183</v>
      </c>
      <c r="J44" s="19">
        <f t="shared" si="105"/>
        <v>226.5939570304252</v>
      </c>
      <c r="K44" s="19">
        <f t="shared" si="105"/>
        <v>229.78552372534193</v>
      </c>
      <c r="L44" s="19">
        <f t="shared" si="105"/>
        <v>233.00855612370148</v>
      </c>
      <c r="M44" s="19">
        <f t="shared" si="105"/>
        <v>236.26290956961466</v>
      </c>
      <c r="N44" s="19">
        <f t="shared" si="106"/>
        <v>239.54841793672938</v>
      </c>
      <c r="O44" s="19">
        <f t="shared" si="106"/>
        <v>242.86489272690278</v>
      </c>
      <c r="P44" s="19">
        <f t="shared" si="106"/>
        <v>246.21212279250591</v>
      </c>
      <c r="Q44" s="19">
        <f t="shared" si="106"/>
        <v>249.58987314150258</v>
      </c>
      <c r="R44" s="19">
        <f t="shared" si="106"/>
        <v>252.99788344187164</v>
      </c>
      <c r="S44" s="19">
        <f t="shared" si="106"/>
        <v>256.4358679206502</v>
      </c>
      <c r="T44" s="19">
        <f t="shared" si="106"/>
        <v>259.90351372984043</v>
      </c>
      <c r="U44" s="19">
        <f t="shared" si="106"/>
        <v>263.400480399076</v>
      </c>
      <c r="V44" s="19">
        <f t="shared" si="106"/>
        <v>266.92639837190336</v>
      </c>
      <c r="W44" s="19">
        <f t="shared" si="106"/>
        <v>213.52082057806302</v>
      </c>
      <c r="X44" s="19">
        <f t="shared" si="107"/>
        <v>214.79698119881905</v>
      </c>
      <c r="Y44" s="19">
        <f t="shared" si="107"/>
        <v>216.02730876622928</v>
      </c>
      <c r="Z44" s="19">
        <f t="shared" si="107"/>
        <v>217.20919849141654</v>
      </c>
      <c r="AA44" s="19">
        <f t="shared" si="107"/>
        <v>220.30569902049825</v>
      </c>
      <c r="AB44" s="19">
        <f t="shared" si="107"/>
        <v>223.43398059508183</v>
      </c>
      <c r="AC44" s="19">
        <f t="shared" si="107"/>
        <v>226.5939570304252</v>
      </c>
      <c r="AD44" s="19">
        <f t="shared" si="107"/>
        <v>229.78552372534193</v>
      </c>
      <c r="AE44" s="19">
        <f t="shared" si="107"/>
        <v>233.00855612370148</v>
      </c>
      <c r="AF44" s="19">
        <f t="shared" si="107"/>
        <v>236.26290956961466</v>
      </c>
      <c r="AG44" s="19">
        <f t="shared" si="107"/>
        <v>239.54841793672938</v>
      </c>
      <c r="AH44" s="19">
        <f t="shared" si="108"/>
        <v>242.86489272690278</v>
      </c>
      <c r="AI44" s="19">
        <f t="shared" si="108"/>
        <v>246.21212279250591</v>
      </c>
      <c r="AJ44" s="19">
        <f t="shared" si="108"/>
        <v>249.58987314150258</v>
      </c>
      <c r="AK44" s="19">
        <f t="shared" si="108"/>
        <v>252.99788344187164</v>
      </c>
      <c r="AL44" s="19">
        <f t="shared" si="108"/>
        <v>256.4358679206502</v>
      </c>
      <c r="AM44" s="19">
        <f t="shared" si="108"/>
        <v>259.90351372984043</v>
      </c>
      <c r="AN44" s="19">
        <f t="shared" si="108"/>
        <v>263.400480399076</v>
      </c>
      <c r="AO44" s="19">
        <f t="shared" si="108"/>
        <v>266.92639837190336</v>
      </c>
      <c r="AU44" t="s">
        <v>71</v>
      </c>
      <c r="AV44" t="s">
        <v>43</v>
      </c>
      <c r="AW44" t="s">
        <v>204</v>
      </c>
      <c r="AX44" t="s">
        <v>72</v>
      </c>
      <c r="AY44" s="14">
        <v>1.0111663580000001</v>
      </c>
      <c r="AZ44"/>
      <c r="BA44" t="s">
        <v>73</v>
      </c>
      <c r="BB44">
        <v>1</v>
      </c>
      <c r="BC44" s="12">
        <v>47849</v>
      </c>
      <c r="BD44" s="12"/>
      <c r="BE44"/>
      <c r="BF44" t="s">
        <v>74</v>
      </c>
      <c r="BG44"/>
      <c r="BH44"/>
      <c r="BI44"/>
      <c r="BJ44" t="s">
        <v>75</v>
      </c>
      <c r="BM44" s="7" cm="1">
        <f t="array" ref="BM44">INDEX($HD$3:$HD$14,BN44,1)</f>
        <v>28.25</v>
      </c>
      <c r="BN44" s="7">
        <v>2</v>
      </c>
      <c r="BO44" s="7">
        <v>17</v>
      </c>
      <c r="BP44" s="7">
        <v>3.6872407813488786</v>
      </c>
      <c r="BQ44" s="7">
        <v>3.6872407813488786</v>
      </c>
      <c r="BR44" s="7">
        <v>3.6872407813488786</v>
      </c>
      <c r="BS44" s="7">
        <v>3.6872407813488786</v>
      </c>
      <c r="BT44" s="7">
        <v>7.2697722246012813</v>
      </c>
      <c r="BU44" s="7">
        <v>7.2697722246012813</v>
      </c>
      <c r="BV44" s="7">
        <v>7.2697722246012813</v>
      </c>
      <c r="BW44" s="7">
        <v>7.2697722246012813</v>
      </c>
      <c r="BX44" s="7">
        <v>1.1320751795498389</v>
      </c>
      <c r="BY44" s="7">
        <v>1.1320751795498389</v>
      </c>
      <c r="BZ44" s="7">
        <v>7.2697722246012813</v>
      </c>
      <c r="CA44" s="7">
        <v>7.2697722246012813</v>
      </c>
      <c r="CB44" s="7">
        <v>7.2697722246012813</v>
      </c>
      <c r="CC44" s="7">
        <v>7.2697722246012813</v>
      </c>
      <c r="CD44" s="7">
        <v>6.5839435947974287</v>
      </c>
      <c r="CE44" s="7">
        <v>6.5839435947974287</v>
      </c>
      <c r="CF44" s="7">
        <v>6.5839435947974287</v>
      </c>
      <c r="CG44" s="7">
        <v>6.5839435947974287</v>
      </c>
      <c r="CH44" s="7">
        <v>6.5839435947974287</v>
      </c>
      <c r="CI44" s="7">
        <v>6.5839435947974287</v>
      </c>
      <c r="CJ44" s="7">
        <v>1.7243606634598099</v>
      </c>
      <c r="CK44" s="7">
        <v>1.7243606634598099</v>
      </c>
      <c r="CL44" s="7">
        <v>1.7243606634598099</v>
      </c>
      <c r="CM44" s="7">
        <v>1.7243606634598099</v>
      </c>
      <c r="CN44" s="7">
        <v>1.7243606634598099</v>
      </c>
      <c r="CO44" s="7">
        <v>1.7243606634598099</v>
      </c>
      <c r="CP44" s="7">
        <v>1.7243606634598099</v>
      </c>
      <c r="CQ44" s="7">
        <v>1.7243606634598099</v>
      </c>
      <c r="CR44" s="7">
        <v>11.460998171175239</v>
      </c>
      <c r="CS44" s="7">
        <v>11.460998171175239</v>
      </c>
      <c r="CT44" s="7">
        <v>11.460998171175239</v>
      </c>
      <c r="CU44" s="7">
        <v>11.460998171175239</v>
      </c>
      <c r="CV44" s="7">
        <v>1.719462052258838</v>
      </c>
      <c r="CW44" s="7">
        <v>1.719462052258838</v>
      </c>
      <c r="CX44" s="7">
        <v>1.719462052258838</v>
      </c>
      <c r="CY44" s="7">
        <v>1.719462052258838</v>
      </c>
      <c r="CZ44" s="7">
        <v>6.5839435947974287</v>
      </c>
      <c r="DA44" s="7">
        <v>6.5839435947974287</v>
      </c>
      <c r="DB44" s="7">
        <v>6.5839435947974287</v>
      </c>
      <c r="DC44" s="7">
        <v>6.5839435947974287</v>
      </c>
      <c r="DD44" s="7">
        <v>0.14503383134083592</v>
      </c>
      <c r="DE44" s="7">
        <v>0.14503383134083592</v>
      </c>
      <c r="DF44" s="7">
        <v>0.14503383134083592</v>
      </c>
      <c r="DG44" s="7">
        <v>0.14503383134083592</v>
      </c>
      <c r="DH44" s="7">
        <v>3.6872407813488786</v>
      </c>
      <c r="DI44" s="7">
        <v>3.6872407813488786</v>
      </c>
      <c r="DJ44" s="7">
        <v>3.6872407813488786</v>
      </c>
      <c r="DK44" s="7">
        <v>3.6872407813488786</v>
      </c>
      <c r="DL44" s="7">
        <v>1.1320751795498389</v>
      </c>
      <c r="DM44" s="7">
        <v>1.1320751795498389</v>
      </c>
      <c r="DN44" s="7">
        <v>1.1320751795498389</v>
      </c>
      <c r="DO44" s="7">
        <v>1.1320751795498389</v>
      </c>
      <c r="DP44" s="7">
        <v>2.9203504828585158</v>
      </c>
      <c r="DQ44" s="7">
        <v>2.9203504828585158</v>
      </c>
      <c r="DR44" s="7">
        <v>2.9203504828585158</v>
      </c>
      <c r="DS44" s="7">
        <v>2.9203504828585158</v>
      </c>
      <c r="DT44" s="7">
        <v>0.3866168080016078</v>
      </c>
      <c r="DU44" s="7">
        <v>0.3866168080016078</v>
      </c>
      <c r="DV44" s="7">
        <v>0.3866168080016078</v>
      </c>
      <c r="DW44" s="7">
        <v>0.3866168080016078</v>
      </c>
      <c r="DX44" s="7">
        <v>55.869696327443748</v>
      </c>
      <c r="DY44" s="7">
        <v>55.869696327443748</v>
      </c>
      <c r="DZ44" s="7">
        <v>55.869696327443748</v>
      </c>
      <c r="EA44" s="7">
        <v>55.869696327443748</v>
      </c>
      <c r="EB44" s="7">
        <v>31.156533671639881</v>
      </c>
      <c r="EC44" s="7">
        <v>31.156533671639881</v>
      </c>
      <c r="ED44" s="7">
        <v>31.156533671639881</v>
      </c>
      <c r="EE44" s="7">
        <v>31.156533671639881</v>
      </c>
      <c r="EF44" s="7">
        <v>22.224295680057846</v>
      </c>
      <c r="EG44" s="7">
        <v>22.224295680057846</v>
      </c>
      <c r="EH44" s="7">
        <v>22.224295680057846</v>
      </c>
      <c r="EI44" s="7">
        <v>22.224295680057846</v>
      </c>
      <c r="EJ44" s="7">
        <v>29.969153339279739</v>
      </c>
      <c r="EK44" s="7">
        <v>41.386170216704258</v>
      </c>
      <c r="EL44" s="7">
        <v>29.969153339279739</v>
      </c>
      <c r="EM44" s="7">
        <v>41.386170216704258</v>
      </c>
      <c r="EN44" s="7">
        <v>41.058234684133353</v>
      </c>
      <c r="EO44" s="7">
        <v>41.058234684133353</v>
      </c>
      <c r="EP44" s="7">
        <v>31.156533671639881</v>
      </c>
      <c r="EQ44" s="7">
        <v>31.156533671639881</v>
      </c>
      <c r="ER44" s="7">
        <v>31.156533671639881</v>
      </c>
      <c r="ES44" s="7">
        <v>31.156533671639881</v>
      </c>
      <c r="ET44" s="7">
        <v>31.58438348006111</v>
      </c>
      <c r="EU44" s="7">
        <v>31.58438348006111</v>
      </c>
      <c r="EV44" s="7">
        <v>32.449623384173584</v>
      </c>
      <c r="EW44" s="7">
        <v>32.449623384173584</v>
      </c>
      <c r="EX44" s="7">
        <v>32.449623384173584</v>
      </c>
      <c r="EY44" s="7">
        <v>32.449623384173584</v>
      </c>
      <c r="EZ44" s="7">
        <v>32.449623384173584</v>
      </c>
      <c r="FA44" s="7">
        <v>32.449623384173584</v>
      </c>
      <c r="FB44" s="7">
        <v>59.414874188890799</v>
      </c>
      <c r="FC44" s="7">
        <v>37.359666022104484</v>
      </c>
      <c r="FD44" s="7">
        <v>45.977827036462998</v>
      </c>
      <c r="FE44" s="7">
        <v>59.414874188890799</v>
      </c>
      <c r="FF44" s="7">
        <v>37.359666022104484</v>
      </c>
      <c r="FG44" s="7">
        <v>45.977827036462998</v>
      </c>
      <c r="FH44" s="7">
        <v>37.359666022104484</v>
      </c>
      <c r="FI44" s="7">
        <v>45.977827036462998</v>
      </c>
      <c r="FJ44" s="7">
        <v>37.359666022104484</v>
      </c>
      <c r="FK44" s="7">
        <v>45.977827036462998</v>
      </c>
      <c r="FL44" s="7">
        <v>27.447523711890664</v>
      </c>
      <c r="FM44" s="7">
        <v>27.447523711890664</v>
      </c>
      <c r="FN44" s="7">
        <v>27.447523711890664</v>
      </c>
      <c r="FO44" s="7">
        <v>27.447523711890664</v>
      </c>
      <c r="FP44" s="7">
        <v>33.847468586585272</v>
      </c>
      <c r="FQ44" s="7">
        <v>47.001556675723428</v>
      </c>
      <c r="FR44" s="7">
        <v>33.847468586585272</v>
      </c>
      <c r="FS44" s="7">
        <v>47.001556675723428</v>
      </c>
      <c r="FT44" s="7">
        <v>32.449623384173584</v>
      </c>
      <c r="FU44" s="7">
        <v>32.449623384173584</v>
      </c>
      <c r="FV44" s="7">
        <v>32.449623384173584</v>
      </c>
      <c r="FW44" s="7">
        <v>32.449623384173584</v>
      </c>
      <c r="FX44" s="7">
        <v>21.060006396535396</v>
      </c>
      <c r="FY44" s="7">
        <v>30.459759652819994</v>
      </c>
      <c r="FZ44" s="7">
        <v>21.060006396535396</v>
      </c>
      <c r="GA44" s="7">
        <v>30.459759652819994</v>
      </c>
      <c r="GB44" s="7">
        <v>55.869696327443748</v>
      </c>
      <c r="GC44" s="7">
        <v>55.869696327443748</v>
      </c>
      <c r="GD44" s="7">
        <v>55.869696327443748</v>
      </c>
      <c r="GE44" s="7">
        <v>55.869696327443748</v>
      </c>
      <c r="GF44" s="7">
        <v>41.058234684133353</v>
      </c>
      <c r="GG44" s="7">
        <v>41.058234684133353</v>
      </c>
      <c r="GH44" s="7">
        <v>41.058234684133353</v>
      </c>
      <c r="GI44" s="7">
        <v>41.058234684133353</v>
      </c>
      <c r="GJ44" s="7">
        <v>36.798425799102908</v>
      </c>
      <c r="GK44" s="7">
        <v>36.798425799102908</v>
      </c>
      <c r="GL44" s="7">
        <v>36.798425799102908</v>
      </c>
      <c r="GM44" s="7">
        <v>36.798425799102908</v>
      </c>
      <c r="GN44" s="7">
        <v>20.694075658819909</v>
      </c>
      <c r="GO44" s="7">
        <v>29.216070072508039</v>
      </c>
      <c r="GP44" s="7">
        <v>20.694075658819909</v>
      </c>
      <c r="GQ44" s="7">
        <v>29.216070072508039</v>
      </c>
      <c r="GR44" s="7">
        <v>14.134100713919635</v>
      </c>
      <c r="GS44" s="7">
        <v>14.134100713919635</v>
      </c>
      <c r="GT44" s="7">
        <v>14.134100713919635</v>
      </c>
      <c r="GU44" s="7">
        <v>14.134100713919635</v>
      </c>
      <c r="GV44" s="7">
        <v>1.2878045978569108</v>
      </c>
      <c r="GW44" s="7">
        <v>1.2878045978569108</v>
      </c>
      <c r="GX44" s="7">
        <v>1.2878045978569108</v>
      </c>
      <c r="GY44" s="7">
        <v>1.2878045978569108</v>
      </c>
      <c r="GZ44" s="7">
        <v>10.516811960778153</v>
      </c>
      <c r="HA44" s="7">
        <v>10.516811960778153</v>
      </c>
    </row>
    <row r="45" spans="1:209" ht="15" x14ac:dyDescent="0.25">
      <c r="A45" s="7" t="s">
        <v>69</v>
      </c>
      <c r="B45" s="7">
        <f t="shared" si="12"/>
        <v>28</v>
      </c>
      <c r="C45" s="7" t="s">
        <v>64</v>
      </c>
      <c r="D45" s="19">
        <f t="shared" si="105"/>
        <v>218.17557446666481</v>
      </c>
      <c r="E45" s="19">
        <f t="shared" si="105"/>
        <v>219.47955538895332</v>
      </c>
      <c r="F45" s="19">
        <f t="shared" si="105"/>
        <v>220.7367040973331</v>
      </c>
      <c r="G45" s="19">
        <f t="shared" si="105"/>
        <v>221.94435901852944</v>
      </c>
      <c r="H45" s="19">
        <f t="shared" si="105"/>
        <v>225.10836325914511</v>
      </c>
      <c r="I45" s="19">
        <f t="shared" si="105"/>
        <v>228.30484137205468</v>
      </c>
      <c r="J45" s="19">
        <f t="shared" si="105"/>
        <v>231.53370529368846</v>
      </c>
      <c r="K45" s="19">
        <f t="shared" si="105"/>
        <v>234.7948481425544</v>
      </c>
      <c r="L45" s="19">
        <f t="shared" si="105"/>
        <v>238.0881426471982</v>
      </c>
      <c r="M45" s="19">
        <f t="shared" si="105"/>
        <v>241.41344099823226</v>
      </c>
      <c r="N45" s="19">
        <f t="shared" si="106"/>
        <v>244.77057344775011</v>
      </c>
      <c r="O45" s="19">
        <f t="shared" si="106"/>
        <v>248.15934738834932</v>
      </c>
      <c r="P45" s="19">
        <f t="shared" si="106"/>
        <v>251.5795470693825</v>
      </c>
      <c r="Q45" s="19">
        <f t="shared" si="106"/>
        <v>255.03093237598736</v>
      </c>
      <c r="R45" s="19">
        <f t="shared" si="106"/>
        <v>258.51323730090445</v>
      </c>
      <c r="S45" s="19">
        <f t="shared" si="106"/>
        <v>262.02616984132038</v>
      </c>
      <c r="T45" s="19">
        <f t="shared" si="106"/>
        <v>265.56941032915097</v>
      </c>
      <c r="U45" s="19">
        <f t="shared" si="106"/>
        <v>269.1426108717759</v>
      </c>
      <c r="V45" s="19">
        <f t="shared" si="106"/>
        <v>272.74539385641089</v>
      </c>
      <c r="W45" s="19">
        <f t="shared" si="106"/>
        <v>218.17557446666481</v>
      </c>
      <c r="X45" s="19">
        <f t="shared" si="107"/>
        <v>219.47955538895332</v>
      </c>
      <c r="Y45" s="19">
        <f t="shared" si="107"/>
        <v>220.7367040973331</v>
      </c>
      <c r="Z45" s="19">
        <f t="shared" si="107"/>
        <v>221.94435901852944</v>
      </c>
      <c r="AA45" s="19">
        <f t="shared" si="107"/>
        <v>225.10836325914511</v>
      </c>
      <c r="AB45" s="19">
        <f t="shared" si="107"/>
        <v>228.30484137205468</v>
      </c>
      <c r="AC45" s="19">
        <f t="shared" si="107"/>
        <v>231.53370529368846</v>
      </c>
      <c r="AD45" s="19">
        <f t="shared" si="107"/>
        <v>234.7948481425544</v>
      </c>
      <c r="AE45" s="19">
        <f t="shared" si="107"/>
        <v>238.0881426471982</v>
      </c>
      <c r="AF45" s="19">
        <f t="shared" si="107"/>
        <v>241.41344099823226</v>
      </c>
      <c r="AG45" s="19">
        <f t="shared" si="107"/>
        <v>244.77057344775011</v>
      </c>
      <c r="AH45" s="19">
        <f t="shared" si="108"/>
        <v>248.15934738834932</v>
      </c>
      <c r="AI45" s="19">
        <f t="shared" si="108"/>
        <v>251.5795470693825</v>
      </c>
      <c r="AJ45" s="19">
        <f t="shared" si="108"/>
        <v>255.03093237598736</v>
      </c>
      <c r="AK45" s="19">
        <f t="shared" si="108"/>
        <v>258.51323730090445</v>
      </c>
      <c r="AL45" s="19">
        <f t="shared" si="108"/>
        <v>262.02616984132038</v>
      </c>
      <c r="AM45" s="19">
        <f t="shared" si="108"/>
        <v>265.56941032915097</v>
      </c>
      <c r="AN45" s="19">
        <f t="shared" si="108"/>
        <v>269.1426108717759</v>
      </c>
      <c r="AO45" s="19">
        <f t="shared" si="108"/>
        <v>272.74539385641089</v>
      </c>
      <c r="AU45" t="s">
        <v>71</v>
      </c>
      <c r="AV45" t="s">
        <v>43</v>
      </c>
      <c r="AW45" t="s">
        <v>204</v>
      </c>
      <c r="AX45" t="s">
        <v>72</v>
      </c>
      <c r="AY45" s="14">
        <v>1.0223443299999999</v>
      </c>
      <c r="AZ45"/>
      <c r="BA45" t="s">
        <v>73</v>
      </c>
      <c r="BB45">
        <v>1</v>
      </c>
      <c r="BC45" s="12">
        <v>48214</v>
      </c>
      <c r="BD45" s="12"/>
      <c r="BE45"/>
      <c r="BF45" t="s">
        <v>74</v>
      </c>
      <c r="BG45"/>
      <c r="BH45"/>
      <c r="BI45"/>
      <c r="BJ45" t="s">
        <v>75</v>
      </c>
      <c r="BM45" s="7" cm="1">
        <f t="array" ref="BM45">INDEX($HD$3:$HD$14,BN45,1)</f>
        <v>28.25</v>
      </c>
      <c r="BN45" s="7">
        <v>2</v>
      </c>
      <c r="BO45" s="7">
        <v>18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0</v>
      </c>
      <c r="BX45" s="7">
        <v>0</v>
      </c>
      <c r="BY45" s="7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7">
        <v>0</v>
      </c>
      <c r="DW45" s="7">
        <v>0</v>
      </c>
      <c r="DX45" s="7">
        <v>54.077638892122195</v>
      </c>
      <c r="DY45" s="7">
        <v>54.077638892122195</v>
      </c>
      <c r="DZ45" s="7">
        <v>54.077638892122195</v>
      </c>
      <c r="EA45" s="7">
        <v>54.077638892122195</v>
      </c>
      <c r="EB45" s="7">
        <v>33.611837255463072</v>
      </c>
      <c r="EC45" s="7">
        <v>33.611837255463072</v>
      </c>
      <c r="ED45" s="7">
        <v>33.611837255463072</v>
      </c>
      <c r="EE45" s="7">
        <v>33.611837255463072</v>
      </c>
      <c r="EF45" s="7">
        <v>19.320169978284575</v>
      </c>
      <c r="EG45" s="7">
        <v>19.320169978284575</v>
      </c>
      <c r="EH45" s="7">
        <v>19.320169978284575</v>
      </c>
      <c r="EI45" s="7">
        <v>19.320169978284575</v>
      </c>
      <c r="EJ45" s="7">
        <v>28.75672863579101</v>
      </c>
      <c r="EK45" s="7">
        <v>39.048600168400284</v>
      </c>
      <c r="EL45" s="7">
        <v>28.75672863579101</v>
      </c>
      <c r="EM45" s="7">
        <v>39.048600168400284</v>
      </c>
      <c r="EN45" s="7">
        <v>37.97127111745332</v>
      </c>
      <c r="EO45" s="7">
        <v>37.97127111745332</v>
      </c>
      <c r="EP45" s="7">
        <v>33.611837255463072</v>
      </c>
      <c r="EQ45" s="7">
        <v>33.611837255463072</v>
      </c>
      <c r="ER45" s="7">
        <v>33.611837255463072</v>
      </c>
      <c r="ES45" s="7">
        <v>33.611837255463072</v>
      </c>
      <c r="ET45" s="7">
        <v>28.263717427138253</v>
      </c>
      <c r="EU45" s="7">
        <v>28.263717427138253</v>
      </c>
      <c r="EV45" s="7">
        <v>32.750741730282883</v>
      </c>
      <c r="EW45" s="7">
        <v>32.750741730282883</v>
      </c>
      <c r="EX45" s="7">
        <v>32.750741730282883</v>
      </c>
      <c r="EY45" s="7">
        <v>32.750741730282883</v>
      </c>
      <c r="EZ45" s="7">
        <v>32.750741730282883</v>
      </c>
      <c r="FA45" s="7">
        <v>32.750741730282883</v>
      </c>
      <c r="FB45" s="7">
        <v>58.418835322755598</v>
      </c>
      <c r="FC45" s="7">
        <v>36.919213725678539</v>
      </c>
      <c r="FD45" s="7">
        <v>45.676673413382694</v>
      </c>
      <c r="FE45" s="7">
        <v>58.418835322755598</v>
      </c>
      <c r="FF45" s="7">
        <v>36.919213725678539</v>
      </c>
      <c r="FG45" s="7">
        <v>45.676673413382694</v>
      </c>
      <c r="FH45" s="7">
        <v>36.919213725678539</v>
      </c>
      <c r="FI45" s="7">
        <v>45.676673413382694</v>
      </c>
      <c r="FJ45" s="7">
        <v>36.919213725678539</v>
      </c>
      <c r="FK45" s="7">
        <v>45.676673413382694</v>
      </c>
      <c r="FL45" s="7">
        <v>25.566829465535402</v>
      </c>
      <c r="FM45" s="7">
        <v>25.566829465535402</v>
      </c>
      <c r="FN45" s="7">
        <v>25.566829465535402</v>
      </c>
      <c r="FO45" s="7">
        <v>25.566829465535402</v>
      </c>
      <c r="FP45" s="7">
        <v>35.350299237048226</v>
      </c>
      <c r="FQ45" s="7">
        <v>49.254950075588482</v>
      </c>
      <c r="FR45" s="7">
        <v>35.350299237048226</v>
      </c>
      <c r="FS45" s="7">
        <v>49.254950075588482</v>
      </c>
      <c r="FT45" s="7">
        <v>32.750741730282883</v>
      </c>
      <c r="FU45" s="7">
        <v>32.750741730282883</v>
      </c>
      <c r="FV45" s="7">
        <v>32.750741730282883</v>
      </c>
      <c r="FW45" s="7">
        <v>32.750741730282883</v>
      </c>
      <c r="FX45" s="7">
        <v>21.676964790593221</v>
      </c>
      <c r="FY45" s="7">
        <v>31.021995370988765</v>
      </c>
      <c r="FZ45" s="7">
        <v>21.676964790593221</v>
      </c>
      <c r="GA45" s="7">
        <v>31.021995370988765</v>
      </c>
      <c r="GB45" s="7">
        <v>54.077638892122195</v>
      </c>
      <c r="GC45" s="7">
        <v>54.077638892122195</v>
      </c>
      <c r="GD45" s="7">
        <v>54.077638892122195</v>
      </c>
      <c r="GE45" s="7">
        <v>54.077638892122195</v>
      </c>
      <c r="GF45" s="7">
        <v>37.97127111745332</v>
      </c>
      <c r="GG45" s="7">
        <v>37.97127111745332</v>
      </c>
      <c r="GH45" s="7">
        <v>37.97127111745332</v>
      </c>
      <c r="GI45" s="7">
        <v>37.97127111745332</v>
      </c>
      <c r="GJ45" s="7">
        <v>40.93498817893245</v>
      </c>
      <c r="GK45" s="7">
        <v>40.93498817893245</v>
      </c>
      <c r="GL45" s="7">
        <v>40.93498817893245</v>
      </c>
      <c r="GM45" s="7">
        <v>40.93498817893245</v>
      </c>
      <c r="GN45" s="7">
        <v>20.408283926689688</v>
      </c>
      <c r="GO45" s="7">
        <v>30.039987554479083</v>
      </c>
      <c r="GP45" s="7">
        <v>20.408283926689688</v>
      </c>
      <c r="GQ45" s="7">
        <v>30.039987554479083</v>
      </c>
      <c r="GR45" s="7">
        <v>0</v>
      </c>
      <c r="GS45" s="7">
        <v>0</v>
      </c>
      <c r="GT45" s="7">
        <v>0</v>
      </c>
      <c r="GU45" s="7">
        <v>0</v>
      </c>
      <c r="GV45" s="7">
        <v>0</v>
      </c>
      <c r="GW45" s="7">
        <v>0</v>
      </c>
      <c r="GX45" s="7">
        <v>0</v>
      </c>
      <c r="GY45" s="7">
        <v>0</v>
      </c>
      <c r="GZ45" s="7">
        <v>0</v>
      </c>
      <c r="HA45" s="7">
        <v>0</v>
      </c>
    </row>
    <row r="46" spans="1:209" ht="15" x14ac:dyDescent="0.25">
      <c r="A46" s="7" t="s">
        <v>69</v>
      </c>
      <c r="B46" s="7">
        <f t="shared" si="12"/>
        <v>29</v>
      </c>
      <c r="C46" s="7" t="s">
        <v>64</v>
      </c>
      <c r="D46" s="19">
        <f t="shared" si="105"/>
        <v>222.93180199003814</v>
      </c>
      <c r="E46" s="19">
        <f t="shared" si="105"/>
        <v>224.26420969643252</v>
      </c>
      <c r="F46" s="19">
        <f t="shared" si="105"/>
        <v>225.54876424665503</v>
      </c>
      <c r="G46" s="19">
        <f t="shared" si="105"/>
        <v>226.78274604513339</v>
      </c>
      <c r="H46" s="19">
        <f t="shared" si="105"/>
        <v>230.01572557819452</v>
      </c>
      <c r="I46" s="19">
        <f t="shared" si="105"/>
        <v>233.28188691396548</v>
      </c>
      <c r="J46" s="19">
        <f t="shared" si="105"/>
        <v>236.58114006909091</v>
      </c>
      <c r="K46" s="19">
        <f t="shared" si="105"/>
        <v>239.91337583206212</v>
      </c>
      <c r="L46" s="19">
        <f t="shared" si="105"/>
        <v>243.27846415690715</v>
      </c>
      <c r="M46" s="19">
        <f t="shared" si="105"/>
        <v>246.67625401199376</v>
      </c>
      <c r="N46" s="19">
        <f t="shared" si="106"/>
        <v>250.1065719489111</v>
      </c>
      <c r="O46" s="19">
        <f t="shared" si="106"/>
        <v>253.56922116141533</v>
      </c>
      <c r="P46" s="19">
        <f t="shared" si="106"/>
        <v>257.0639811954951</v>
      </c>
      <c r="Q46" s="19">
        <f t="shared" si="106"/>
        <v>260.59060670178388</v>
      </c>
      <c r="R46" s="19">
        <f t="shared" si="106"/>
        <v>264.14882587406419</v>
      </c>
      <c r="S46" s="19">
        <f t="shared" si="106"/>
        <v>267.73834034386118</v>
      </c>
      <c r="T46" s="19">
        <f t="shared" si="106"/>
        <v>271.35882347432647</v>
      </c>
      <c r="U46" s="19">
        <f t="shared" si="106"/>
        <v>275.00991978878062</v>
      </c>
      <c r="V46" s="19">
        <f t="shared" si="106"/>
        <v>278.69124344248064</v>
      </c>
      <c r="W46" s="19">
        <f t="shared" si="106"/>
        <v>222.93180199003814</v>
      </c>
      <c r="X46" s="19">
        <f t="shared" si="107"/>
        <v>224.26420969643252</v>
      </c>
      <c r="Y46" s="19">
        <f t="shared" si="107"/>
        <v>225.54876424665503</v>
      </c>
      <c r="Z46" s="19">
        <f t="shared" si="107"/>
        <v>226.78274604513339</v>
      </c>
      <c r="AA46" s="19">
        <f t="shared" si="107"/>
        <v>230.01572557819452</v>
      </c>
      <c r="AB46" s="19">
        <f t="shared" si="107"/>
        <v>233.28188691396548</v>
      </c>
      <c r="AC46" s="19">
        <f t="shared" si="107"/>
        <v>236.58114006909091</v>
      </c>
      <c r="AD46" s="19">
        <f t="shared" si="107"/>
        <v>239.91337583206212</v>
      </c>
      <c r="AE46" s="19">
        <f t="shared" si="107"/>
        <v>243.27846415690715</v>
      </c>
      <c r="AF46" s="19">
        <f t="shared" si="107"/>
        <v>246.67625401199376</v>
      </c>
      <c r="AG46" s="19">
        <f t="shared" si="107"/>
        <v>250.1065719489111</v>
      </c>
      <c r="AH46" s="19">
        <f t="shared" si="108"/>
        <v>253.56922116141533</v>
      </c>
      <c r="AI46" s="19">
        <f t="shared" si="108"/>
        <v>257.0639811954951</v>
      </c>
      <c r="AJ46" s="19">
        <f t="shared" si="108"/>
        <v>260.59060670178388</v>
      </c>
      <c r="AK46" s="19">
        <f t="shared" si="108"/>
        <v>264.14882587406419</v>
      </c>
      <c r="AL46" s="19">
        <f t="shared" si="108"/>
        <v>267.73834034386118</v>
      </c>
      <c r="AM46" s="19">
        <f t="shared" si="108"/>
        <v>271.35882347432647</v>
      </c>
      <c r="AN46" s="19">
        <f t="shared" si="108"/>
        <v>275.00991978878062</v>
      </c>
      <c r="AO46" s="19">
        <f t="shared" si="108"/>
        <v>278.69124344248064</v>
      </c>
      <c r="AU46" t="s">
        <v>71</v>
      </c>
      <c r="AV46" t="s">
        <v>43</v>
      </c>
      <c r="AW46" t="s">
        <v>204</v>
      </c>
      <c r="AX46" t="s">
        <v>72</v>
      </c>
      <c r="AY46" s="14">
        <v>1.033529114</v>
      </c>
      <c r="AZ46"/>
      <c r="BA46" t="s">
        <v>73</v>
      </c>
      <c r="BB46">
        <v>1</v>
      </c>
      <c r="BC46" s="12">
        <v>48580</v>
      </c>
      <c r="BD46" s="12"/>
      <c r="BE46"/>
      <c r="BF46" t="s">
        <v>74</v>
      </c>
      <c r="BG46"/>
      <c r="BH46"/>
      <c r="BI46"/>
      <c r="BJ46" t="s">
        <v>75</v>
      </c>
      <c r="BM46" s="7" cm="1">
        <f t="array" ref="BM46">INDEX($HD$3:$HD$14,BN46,1)</f>
        <v>28.25</v>
      </c>
      <c r="BN46" s="7">
        <v>2</v>
      </c>
      <c r="BO46" s="7">
        <v>19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0</v>
      </c>
      <c r="CE46" s="7">
        <v>0</v>
      </c>
      <c r="CF46" s="7">
        <v>0</v>
      </c>
      <c r="CG46" s="7">
        <v>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51.002343533472718</v>
      </c>
      <c r="DY46" s="7">
        <v>51.002343533472718</v>
      </c>
      <c r="DZ46" s="7">
        <v>51.002343533472718</v>
      </c>
      <c r="EA46" s="7">
        <v>51.002343533472718</v>
      </c>
      <c r="EB46" s="7">
        <v>34.58839870404347</v>
      </c>
      <c r="EC46" s="7">
        <v>34.58839870404347</v>
      </c>
      <c r="ED46" s="7">
        <v>34.58839870404347</v>
      </c>
      <c r="EE46" s="7">
        <v>34.58839870404347</v>
      </c>
      <c r="EF46" s="7">
        <v>18.568869610553058</v>
      </c>
      <c r="EG46" s="7">
        <v>18.568869610553058</v>
      </c>
      <c r="EH46" s="7">
        <v>18.568869610553058</v>
      </c>
      <c r="EI46" s="7">
        <v>18.568869610553058</v>
      </c>
      <c r="EJ46" s="7">
        <v>27.232139057138308</v>
      </c>
      <c r="EK46" s="7">
        <v>36.071904087903498</v>
      </c>
      <c r="EL46" s="7">
        <v>27.232139057138308</v>
      </c>
      <c r="EM46" s="7">
        <v>36.071904087903498</v>
      </c>
      <c r="EN46" s="7">
        <v>34.848918078368115</v>
      </c>
      <c r="EO46" s="7">
        <v>34.848918078368115</v>
      </c>
      <c r="EP46" s="7">
        <v>34.58839870404347</v>
      </c>
      <c r="EQ46" s="7">
        <v>34.58839870404347</v>
      </c>
      <c r="ER46" s="7">
        <v>34.58839870404347</v>
      </c>
      <c r="ES46" s="7">
        <v>34.58839870404347</v>
      </c>
      <c r="ET46" s="7">
        <v>24.1807837557749</v>
      </c>
      <c r="EU46" s="7">
        <v>24.1807837557749</v>
      </c>
      <c r="EV46" s="7">
        <v>32.282503648006475</v>
      </c>
      <c r="EW46" s="7">
        <v>32.282503648006475</v>
      </c>
      <c r="EX46" s="7">
        <v>32.282503648006475</v>
      </c>
      <c r="EY46" s="7">
        <v>32.282503648006475</v>
      </c>
      <c r="EZ46" s="7">
        <v>32.282503648006475</v>
      </c>
      <c r="FA46" s="7">
        <v>32.282503648006475</v>
      </c>
      <c r="FB46" s="7">
        <v>57.362390036852155</v>
      </c>
      <c r="FC46" s="7">
        <v>34.097586241064306</v>
      </c>
      <c r="FD46" s="7">
        <v>42.020159315427598</v>
      </c>
      <c r="FE46" s="7">
        <v>57.362390036852155</v>
      </c>
      <c r="FF46" s="7">
        <v>34.097586241064306</v>
      </c>
      <c r="FG46" s="7">
        <v>42.020159315427598</v>
      </c>
      <c r="FH46" s="7">
        <v>34.097586241064306</v>
      </c>
      <c r="FI46" s="7">
        <v>42.020159315427598</v>
      </c>
      <c r="FJ46" s="7">
        <v>34.097586241064306</v>
      </c>
      <c r="FK46" s="7">
        <v>42.020159315427598</v>
      </c>
      <c r="FL46" s="7">
        <v>24.075940339675171</v>
      </c>
      <c r="FM46" s="7">
        <v>24.075940339675171</v>
      </c>
      <c r="FN46" s="7">
        <v>24.075940339675171</v>
      </c>
      <c r="FO46" s="7">
        <v>24.075940339675171</v>
      </c>
      <c r="FP46" s="7">
        <v>34.592874725723462</v>
      </c>
      <c r="FQ46" s="7">
        <v>47.996393096189756</v>
      </c>
      <c r="FR46" s="7">
        <v>34.592874725723462</v>
      </c>
      <c r="FS46" s="7">
        <v>47.996393096189756</v>
      </c>
      <c r="FT46" s="7">
        <v>32.282503648006475</v>
      </c>
      <c r="FU46" s="7">
        <v>32.282503648006475</v>
      </c>
      <c r="FV46" s="7">
        <v>32.282503648006475</v>
      </c>
      <c r="FW46" s="7">
        <v>32.282503648006475</v>
      </c>
      <c r="FX46" s="7">
        <v>22.52114385822189</v>
      </c>
      <c r="FY46" s="7">
        <v>32.054619982220238</v>
      </c>
      <c r="FZ46" s="7">
        <v>22.52114385822189</v>
      </c>
      <c r="GA46" s="7">
        <v>32.054619982220238</v>
      </c>
      <c r="GB46" s="7">
        <v>51.002343533472718</v>
      </c>
      <c r="GC46" s="7">
        <v>51.002343533472718</v>
      </c>
      <c r="GD46" s="7">
        <v>51.002343533472718</v>
      </c>
      <c r="GE46" s="7">
        <v>51.002343533472718</v>
      </c>
      <c r="GF46" s="7">
        <v>34.848918078368115</v>
      </c>
      <c r="GG46" s="7">
        <v>34.848918078368115</v>
      </c>
      <c r="GH46" s="7">
        <v>34.848918078368115</v>
      </c>
      <c r="GI46" s="7">
        <v>34.848918078368115</v>
      </c>
      <c r="GJ46" s="7">
        <v>42.03347175395497</v>
      </c>
      <c r="GK46" s="7">
        <v>42.03347175395497</v>
      </c>
      <c r="GL46" s="7">
        <v>42.03347175395497</v>
      </c>
      <c r="GM46" s="7">
        <v>42.03347175395497</v>
      </c>
      <c r="GN46" s="7">
        <v>16.04023495409324</v>
      </c>
      <c r="GO46" s="7">
        <v>24.370708114295777</v>
      </c>
      <c r="GP46" s="7">
        <v>16.04023495409324</v>
      </c>
      <c r="GQ46" s="7">
        <v>24.370708114295777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7">
        <v>0</v>
      </c>
      <c r="GY46" s="7">
        <v>0</v>
      </c>
      <c r="GZ46" s="7">
        <v>0</v>
      </c>
      <c r="HA46" s="7">
        <v>0</v>
      </c>
    </row>
    <row r="47" spans="1:209" ht="15" x14ac:dyDescent="0.25">
      <c r="A47" s="7" t="s">
        <v>69</v>
      </c>
      <c r="B47" s="7">
        <f t="shared" si="12"/>
        <v>30</v>
      </c>
      <c r="C47" s="7" t="s">
        <v>64</v>
      </c>
      <c r="D47" s="19">
        <f t="shared" si="105"/>
        <v>227.791715273421</v>
      </c>
      <c r="E47" s="19">
        <f t="shared" si="105"/>
        <v>229.15316946781479</v>
      </c>
      <c r="F47" s="19">
        <f t="shared" si="105"/>
        <v>230.4657273072321</v>
      </c>
      <c r="G47" s="19">
        <f t="shared" si="105"/>
        <v>231.72660990891734</v>
      </c>
      <c r="H47" s="19">
        <f t="shared" si="105"/>
        <v>235.03006839579919</v>
      </c>
      <c r="I47" s="19">
        <f t="shared" si="105"/>
        <v>238.36743204868995</v>
      </c>
      <c r="J47" s="19">
        <f t="shared" si="105"/>
        <v>241.73860892259711</v>
      </c>
      <c r="K47" s="19">
        <f t="shared" si="105"/>
        <v>245.1434874252011</v>
      </c>
      <c r="L47" s="19">
        <f t="shared" si="105"/>
        <v>248.58193467552775</v>
      </c>
      <c r="M47" s="19">
        <f t="shared" si="105"/>
        <v>252.0537963494553</v>
      </c>
      <c r="N47" s="19">
        <f t="shared" si="106"/>
        <v>255.55889521739738</v>
      </c>
      <c r="O47" s="19">
        <f t="shared" si="106"/>
        <v>259.09703018273422</v>
      </c>
      <c r="P47" s="19">
        <f t="shared" si="106"/>
        <v>262.66797598555689</v>
      </c>
      <c r="Q47" s="19">
        <f t="shared" si="106"/>
        <v>266.27148192788286</v>
      </c>
      <c r="R47" s="19">
        <f t="shared" si="106"/>
        <v>269.90727027811886</v>
      </c>
      <c r="S47" s="19">
        <f t="shared" si="106"/>
        <v>273.57503616335742</v>
      </c>
      <c r="T47" s="19">
        <f t="shared" si="106"/>
        <v>277.27444582606688</v>
      </c>
      <c r="U47" s="19">
        <f t="shared" si="106"/>
        <v>281.00513604017607</v>
      </c>
      <c r="V47" s="19">
        <f t="shared" si="106"/>
        <v>284.7667125495268</v>
      </c>
      <c r="W47" s="19">
        <f t="shared" si="106"/>
        <v>227.791715273421</v>
      </c>
      <c r="X47" s="19">
        <f t="shared" si="107"/>
        <v>229.15316946781479</v>
      </c>
      <c r="Y47" s="19">
        <f t="shared" si="107"/>
        <v>230.4657273072321</v>
      </c>
      <c r="Z47" s="19">
        <f t="shared" si="107"/>
        <v>231.72660990891734</v>
      </c>
      <c r="AA47" s="19">
        <f t="shared" si="107"/>
        <v>235.03006839579919</v>
      </c>
      <c r="AB47" s="19">
        <f t="shared" si="107"/>
        <v>238.36743204868995</v>
      </c>
      <c r="AC47" s="19">
        <f t="shared" si="107"/>
        <v>241.73860892259711</v>
      </c>
      <c r="AD47" s="19">
        <f t="shared" si="107"/>
        <v>245.1434874252011</v>
      </c>
      <c r="AE47" s="19">
        <f t="shared" si="107"/>
        <v>248.58193467552775</v>
      </c>
      <c r="AF47" s="19">
        <f t="shared" si="107"/>
        <v>252.0537963494553</v>
      </c>
      <c r="AG47" s="19">
        <f t="shared" si="107"/>
        <v>255.55889521739738</v>
      </c>
      <c r="AH47" s="19">
        <f t="shared" si="108"/>
        <v>259.09703018273422</v>
      </c>
      <c r="AI47" s="19">
        <f t="shared" si="108"/>
        <v>262.66797598555689</v>
      </c>
      <c r="AJ47" s="19">
        <f t="shared" si="108"/>
        <v>266.27148192788286</v>
      </c>
      <c r="AK47" s="19">
        <f t="shared" si="108"/>
        <v>269.90727027811886</v>
      </c>
      <c r="AL47" s="19">
        <f t="shared" si="108"/>
        <v>273.57503616335742</v>
      </c>
      <c r="AM47" s="19">
        <f t="shared" si="108"/>
        <v>277.27444582606688</v>
      </c>
      <c r="AN47" s="19">
        <f t="shared" si="108"/>
        <v>281.00513604017607</v>
      </c>
      <c r="AO47" s="19">
        <f t="shared" si="108"/>
        <v>284.7667125495268</v>
      </c>
      <c r="AU47" t="s">
        <v>71</v>
      </c>
      <c r="AV47" t="s">
        <v>43</v>
      </c>
      <c r="AW47" t="s">
        <v>204</v>
      </c>
      <c r="AX47" t="s">
        <v>72</v>
      </c>
      <c r="AY47" s="14">
        <v>1.0447156959999999</v>
      </c>
      <c r="AZ47"/>
      <c r="BA47" t="s">
        <v>73</v>
      </c>
      <c r="BB47">
        <v>1</v>
      </c>
      <c r="BC47" s="12">
        <v>48945</v>
      </c>
      <c r="BD47" s="12"/>
      <c r="BE47"/>
      <c r="BF47" t="s">
        <v>74</v>
      </c>
      <c r="BG47"/>
      <c r="BH47"/>
      <c r="BI47"/>
      <c r="BJ47" t="s">
        <v>75</v>
      </c>
      <c r="BM47" s="7" cm="1">
        <f t="array" ref="BM47">INDEX($HD$3:$HD$14,BN47,1)</f>
        <v>28.25</v>
      </c>
      <c r="BN47" s="7">
        <v>2</v>
      </c>
      <c r="BO47" s="7">
        <v>20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47.711601000800648</v>
      </c>
      <c r="DY47" s="7">
        <v>47.711601000800648</v>
      </c>
      <c r="DZ47" s="7">
        <v>47.711601000800648</v>
      </c>
      <c r="EA47" s="7">
        <v>47.711601000800648</v>
      </c>
      <c r="EB47" s="7">
        <v>34.432230716250778</v>
      </c>
      <c r="EC47" s="7">
        <v>34.432230716250778</v>
      </c>
      <c r="ED47" s="7">
        <v>34.432230716250778</v>
      </c>
      <c r="EE47" s="7">
        <v>34.432230716250778</v>
      </c>
      <c r="EF47" s="7">
        <v>17.58190329334402</v>
      </c>
      <c r="EG47" s="7">
        <v>17.58190329334402</v>
      </c>
      <c r="EH47" s="7">
        <v>17.58190329334402</v>
      </c>
      <c r="EI47" s="7">
        <v>17.58190329334402</v>
      </c>
      <c r="EJ47" s="7">
        <v>25.073265193220283</v>
      </c>
      <c r="EK47" s="7">
        <v>32.621136849639853</v>
      </c>
      <c r="EL47" s="7">
        <v>25.073265193220283</v>
      </c>
      <c r="EM47" s="7">
        <v>32.621136849639853</v>
      </c>
      <c r="EN47" s="7">
        <v>33.847501238077157</v>
      </c>
      <c r="EO47" s="7">
        <v>33.847501238077157</v>
      </c>
      <c r="EP47" s="7">
        <v>34.432230716250778</v>
      </c>
      <c r="EQ47" s="7">
        <v>34.432230716250778</v>
      </c>
      <c r="ER47" s="7">
        <v>34.432230716250778</v>
      </c>
      <c r="ES47" s="7">
        <v>34.432230716250778</v>
      </c>
      <c r="ET47" s="7">
        <v>20.963347047551402</v>
      </c>
      <c r="EU47" s="7">
        <v>20.963347047551402</v>
      </c>
      <c r="EV47" s="7">
        <v>32.418643621096443</v>
      </c>
      <c r="EW47" s="7">
        <v>32.418643621096443</v>
      </c>
      <c r="EX47" s="7">
        <v>32.418643621096443</v>
      </c>
      <c r="EY47" s="7">
        <v>32.418643621096443</v>
      </c>
      <c r="EZ47" s="7">
        <v>32.418643621096443</v>
      </c>
      <c r="FA47" s="7">
        <v>32.418643621096443</v>
      </c>
      <c r="FB47" s="7">
        <v>56.401827208459792</v>
      </c>
      <c r="FC47" s="7">
        <v>33.425253815881042</v>
      </c>
      <c r="FD47" s="7">
        <v>40.393329764003212</v>
      </c>
      <c r="FE47" s="7">
        <v>56.401827208459792</v>
      </c>
      <c r="FF47" s="7">
        <v>33.425253815881042</v>
      </c>
      <c r="FG47" s="7">
        <v>40.393329764003212</v>
      </c>
      <c r="FH47" s="7">
        <v>33.425253815881042</v>
      </c>
      <c r="FI47" s="7">
        <v>40.393329764003212</v>
      </c>
      <c r="FJ47" s="7">
        <v>33.425253815881042</v>
      </c>
      <c r="FK47" s="7">
        <v>40.393329764003212</v>
      </c>
      <c r="FL47" s="7">
        <v>23.730087668270102</v>
      </c>
      <c r="FM47" s="7">
        <v>23.730087668270102</v>
      </c>
      <c r="FN47" s="7">
        <v>23.730087668270102</v>
      </c>
      <c r="FO47" s="7">
        <v>23.730087668270102</v>
      </c>
      <c r="FP47" s="7">
        <v>32.186264911950261</v>
      </c>
      <c r="FQ47" s="7">
        <v>45.074597620138228</v>
      </c>
      <c r="FR47" s="7">
        <v>32.186264911950261</v>
      </c>
      <c r="FS47" s="7">
        <v>45.074597620138228</v>
      </c>
      <c r="FT47" s="7">
        <v>32.418643621096443</v>
      </c>
      <c r="FU47" s="7">
        <v>32.418643621096443</v>
      </c>
      <c r="FV47" s="7">
        <v>32.418643621096443</v>
      </c>
      <c r="FW47" s="7">
        <v>32.418643621096443</v>
      </c>
      <c r="FX47" s="7">
        <v>23.701088152448531</v>
      </c>
      <c r="FY47" s="7">
        <v>33.618975499901929</v>
      </c>
      <c r="FZ47" s="7">
        <v>23.701088152448531</v>
      </c>
      <c r="GA47" s="7">
        <v>33.618975499901929</v>
      </c>
      <c r="GB47" s="7">
        <v>47.711601000800648</v>
      </c>
      <c r="GC47" s="7">
        <v>47.711601000800648</v>
      </c>
      <c r="GD47" s="7">
        <v>47.711601000800648</v>
      </c>
      <c r="GE47" s="7">
        <v>47.711601000800648</v>
      </c>
      <c r="GF47" s="7">
        <v>33.847501238077157</v>
      </c>
      <c r="GG47" s="7">
        <v>33.847501238077157</v>
      </c>
      <c r="GH47" s="7">
        <v>33.847501238077157</v>
      </c>
      <c r="GI47" s="7">
        <v>33.847501238077157</v>
      </c>
      <c r="GJ47" s="7">
        <v>41.824216555131734</v>
      </c>
      <c r="GK47" s="7">
        <v>41.824216555131734</v>
      </c>
      <c r="GL47" s="7">
        <v>41.824216555131734</v>
      </c>
      <c r="GM47" s="7">
        <v>41.824216555131734</v>
      </c>
      <c r="GN47" s="7">
        <v>15.092655924861717</v>
      </c>
      <c r="GO47" s="7">
        <v>23.033499714321589</v>
      </c>
      <c r="GP47" s="7">
        <v>15.092655924861717</v>
      </c>
      <c r="GQ47" s="7">
        <v>23.033499714321589</v>
      </c>
      <c r="GR47" s="7">
        <v>0</v>
      </c>
      <c r="GS47" s="7">
        <v>0</v>
      </c>
      <c r="GT47" s="7">
        <v>0</v>
      </c>
      <c r="GU47" s="7">
        <v>0</v>
      </c>
      <c r="GV47" s="7">
        <v>0</v>
      </c>
      <c r="GW47" s="7">
        <v>0</v>
      </c>
      <c r="GX47" s="7">
        <v>0</v>
      </c>
      <c r="GY47" s="7">
        <v>0</v>
      </c>
      <c r="GZ47" s="7">
        <v>0</v>
      </c>
      <c r="HA47" s="7">
        <v>0</v>
      </c>
    </row>
    <row r="48" spans="1:209" ht="15" x14ac:dyDescent="0.25">
      <c r="AU48" t="s">
        <v>71</v>
      </c>
      <c r="AV48" t="s">
        <v>43</v>
      </c>
      <c r="AW48" t="s">
        <v>204</v>
      </c>
      <c r="AX48" t="s">
        <v>72</v>
      </c>
      <c r="AY48" s="14">
        <v>1.0558988380000001</v>
      </c>
      <c r="AZ48"/>
      <c r="BA48" t="s">
        <v>73</v>
      </c>
      <c r="BB48">
        <v>1</v>
      </c>
      <c r="BC48" s="12">
        <v>49310</v>
      </c>
      <c r="BD48" s="12"/>
      <c r="BE48"/>
      <c r="BF48" t="s">
        <v>74</v>
      </c>
      <c r="BG48"/>
      <c r="BH48"/>
      <c r="BI48"/>
      <c r="BJ48" t="s">
        <v>75</v>
      </c>
      <c r="BM48" s="7" cm="1">
        <f t="array" ref="BM48">INDEX($HD$3:$HD$14,BN48,1)</f>
        <v>28.25</v>
      </c>
      <c r="BN48" s="7">
        <v>2</v>
      </c>
      <c r="BO48" s="7">
        <v>21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0</v>
      </c>
      <c r="BX48" s="7">
        <v>0</v>
      </c>
      <c r="BY48" s="7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0</v>
      </c>
      <c r="DX48" s="7">
        <v>46.036618811606139</v>
      </c>
      <c r="DY48" s="7">
        <v>46.036618811606139</v>
      </c>
      <c r="DZ48" s="7">
        <v>46.036618811606139</v>
      </c>
      <c r="EA48" s="7">
        <v>46.036618811606139</v>
      </c>
      <c r="EB48" s="7">
        <v>32.227164570536942</v>
      </c>
      <c r="EC48" s="7">
        <v>32.227164570536942</v>
      </c>
      <c r="ED48" s="7">
        <v>32.227164570536942</v>
      </c>
      <c r="EE48" s="7">
        <v>32.227164570536942</v>
      </c>
      <c r="EF48" s="7">
        <v>19.209735467369807</v>
      </c>
      <c r="EG48" s="7">
        <v>19.209735467369807</v>
      </c>
      <c r="EH48" s="7">
        <v>19.209735467369807</v>
      </c>
      <c r="EI48" s="7">
        <v>19.209735467369807</v>
      </c>
      <c r="EJ48" s="7">
        <v>24.41140845601128</v>
      </c>
      <c r="EK48" s="7">
        <v>31.884246546336023</v>
      </c>
      <c r="EL48" s="7">
        <v>24.41140845601128</v>
      </c>
      <c r="EM48" s="7">
        <v>31.884246546336023</v>
      </c>
      <c r="EN48" s="7">
        <v>33.996355174694543</v>
      </c>
      <c r="EO48" s="7">
        <v>33.996355174694543</v>
      </c>
      <c r="EP48" s="7">
        <v>32.227164570536942</v>
      </c>
      <c r="EQ48" s="7">
        <v>32.227164570536942</v>
      </c>
      <c r="ER48" s="7">
        <v>32.227164570536942</v>
      </c>
      <c r="ES48" s="7">
        <v>32.227164570536942</v>
      </c>
      <c r="ET48" s="7">
        <v>18.754263931485514</v>
      </c>
      <c r="EU48" s="7">
        <v>18.754263931485514</v>
      </c>
      <c r="EV48" s="7">
        <v>32.538346357424452</v>
      </c>
      <c r="EW48" s="7">
        <v>32.538346357424452</v>
      </c>
      <c r="EX48" s="7">
        <v>32.538346357424452</v>
      </c>
      <c r="EY48" s="7">
        <v>32.538346357424452</v>
      </c>
      <c r="EZ48" s="7">
        <v>32.538346357424452</v>
      </c>
      <c r="FA48" s="7">
        <v>32.538346357424452</v>
      </c>
      <c r="FB48" s="7">
        <v>55.616770681569051</v>
      </c>
      <c r="FC48" s="7">
        <v>32.156902002271657</v>
      </c>
      <c r="FD48" s="7">
        <v>39.467779918286162</v>
      </c>
      <c r="FE48" s="7">
        <v>55.616770681569051</v>
      </c>
      <c r="FF48" s="7">
        <v>32.156902002271657</v>
      </c>
      <c r="FG48" s="7">
        <v>39.467779918286162</v>
      </c>
      <c r="FH48" s="7">
        <v>32.156902002271657</v>
      </c>
      <c r="FI48" s="7">
        <v>39.467779918286162</v>
      </c>
      <c r="FJ48" s="7">
        <v>32.156902002271657</v>
      </c>
      <c r="FK48" s="7">
        <v>39.467779918286162</v>
      </c>
      <c r="FL48" s="7">
        <v>23.838313921760491</v>
      </c>
      <c r="FM48" s="7">
        <v>23.838313921760491</v>
      </c>
      <c r="FN48" s="7">
        <v>23.838313921760491</v>
      </c>
      <c r="FO48" s="7">
        <v>23.838313921760491</v>
      </c>
      <c r="FP48" s="7">
        <v>30.655414604032231</v>
      </c>
      <c r="FQ48" s="7">
        <v>43.712330388963082</v>
      </c>
      <c r="FR48" s="7">
        <v>30.655414604032231</v>
      </c>
      <c r="FS48" s="7">
        <v>43.712330388963082</v>
      </c>
      <c r="FT48" s="7">
        <v>32.538346357424452</v>
      </c>
      <c r="FU48" s="7">
        <v>32.538346357424452</v>
      </c>
      <c r="FV48" s="7">
        <v>32.538346357424452</v>
      </c>
      <c r="FW48" s="7">
        <v>32.538346357424452</v>
      </c>
      <c r="FX48" s="7">
        <v>23.262504602882586</v>
      </c>
      <c r="FY48" s="7">
        <v>32.997521329696212</v>
      </c>
      <c r="FZ48" s="7">
        <v>23.262504602882586</v>
      </c>
      <c r="GA48" s="7">
        <v>32.997521329696212</v>
      </c>
      <c r="GB48" s="7">
        <v>46.036618811606139</v>
      </c>
      <c r="GC48" s="7">
        <v>46.036618811606139</v>
      </c>
      <c r="GD48" s="7">
        <v>46.036618811606139</v>
      </c>
      <c r="GE48" s="7">
        <v>46.036618811606139</v>
      </c>
      <c r="GF48" s="7">
        <v>33.996355174694543</v>
      </c>
      <c r="GG48" s="7">
        <v>33.996355174694543</v>
      </c>
      <c r="GH48" s="7">
        <v>33.996355174694543</v>
      </c>
      <c r="GI48" s="7">
        <v>33.996355174694543</v>
      </c>
      <c r="GJ48" s="7">
        <v>42.355329924418044</v>
      </c>
      <c r="GK48" s="7">
        <v>42.355329924418044</v>
      </c>
      <c r="GL48" s="7">
        <v>42.355329924418044</v>
      </c>
      <c r="GM48" s="7">
        <v>42.355329924418044</v>
      </c>
      <c r="GN48" s="7">
        <v>15.102252224360104</v>
      </c>
      <c r="GO48" s="7">
        <v>23.071839343434071</v>
      </c>
      <c r="GP48" s="7">
        <v>15.102252224360104</v>
      </c>
      <c r="GQ48" s="7">
        <v>23.071839343434071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7">
        <v>0</v>
      </c>
      <c r="GY48" s="7">
        <v>0</v>
      </c>
      <c r="GZ48" s="7">
        <v>0</v>
      </c>
      <c r="HA48" s="7">
        <v>0</v>
      </c>
    </row>
    <row r="49" spans="1:209" ht="15" x14ac:dyDescent="0.25">
      <c r="A49" s="7" t="s">
        <v>76</v>
      </c>
      <c r="B49" s="7">
        <v>1</v>
      </c>
      <c r="C49" s="7" t="s">
        <v>64</v>
      </c>
      <c r="D49" s="22">
        <f t="shared" ref="D49:S58" si="109">INDEX($AY$123:$AY$152,MATCH(DATE(D$3+$B49-1,1,1),$BC$123:$BC$152,0),1)*D$10*8.76*D$8</f>
        <v>164.46214994763463</v>
      </c>
      <c r="E49" s="22">
        <f t="shared" si="109"/>
        <v>169.7428611597698</v>
      </c>
      <c r="F49" s="22">
        <f t="shared" si="109"/>
        <v>169.7428611597698</v>
      </c>
      <c r="G49" s="22">
        <f t="shared" si="109"/>
        <v>175.06357775987573</v>
      </c>
      <c r="H49" s="22">
        <f t="shared" si="109"/>
        <v>180.3442889720109</v>
      </c>
      <c r="I49" s="22">
        <f t="shared" si="109"/>
        <v>180.3442889720109</v>
      </c>
      <c r="J49" s="22">
        <f t="shared" si="109"/>
        <v>185.66500557211685</v>
      </c>
      <c r="K49" s="22">
        <f t="shared" si="109"/>
        <v>190.98572217222275</v>
      </c>
      <c r="L49" s="22">
        <f t="shared" si="109"/>
        <v>190.98572217222275</v>
      </c>
      <c r="M49" s="22">
        <f t="shared" si="109"/>
        <v>196.26643338435795</v>
      </c>
      <c r="N49" s="22">
        <f t="shared" si="109"/>
        <v>201.58714998446385</v>
      </c>
      <c r="O49" s="22">
        <f t="shared" si="109"/>
        <v>206.86786119659905</v>
      </c>
      <c r="P49" s="22">
        <f t="shared" si="109"/>
        <v>206.86786119659905</v>
      </c>
      <c r="Q49" s="22">
        <f t="shared" si="109"/>
        <v>212.18857779670495</v>
      </c>
      <c r="R49" s="22">
        <f t="shared" si="109"/>
        <v>217.50929439681084</v>
      </c>
      <c r="S49" s="22">
        <f t="shared" si="109"/>
        <v>222.79000560894605</v>
      </c>
      <c r="T49" s="22">
        <f t="shared" ref="T49:AI58" si="110">INDEX($AY$123:$AY$152,MATCH(DATE(T$3+$B49-1,1,1),$BC$123:$BC$152,0),1)*T$10*8.76*T$8</f>
        <v>228.110722209052</v>
      </c>
      <c r="U49" s="22">
        <f t="shared" si="110"/>
        <v>228.110722209052</v>
      </c>
      <c r="V49" s="22">
        <f t="shared" si="110"/>
        <v>233.43143880915787</v>
      </c>
      <c r="W49" s="22">
        <f t="shared" si="110"/>
        <v>0</v>
      </c>
      <c r="X49" s="22">
        <f t="shared" si="110"/>
        <v>0</v>
      </c>
      <c r="Y49" s="22">
        <f t="shared" si="110"/>
        <v>0</v>
      </c>
      <c r="Z49" s="22">
        <f t="shared" si="110"/>
        <v>0</v>
      </c>
      <c r="AA49" s="22">
        <f t="shared" si="110"/>
        <v>0</v>
      </c>
      <c r="AB49" s="22">
        <f t="shared" si="110"/>
        <v>0</v>
      </c>
      <c r="AC49" s="22">
        <f t="shared" si="110"/>
        <v>0</v>
      </c>
      <c r="AD49" s="22">
        <f t="shared" si="110"/>
        <v>0</v>
      </c>
      <c r="AE49" s="22">
        <f t="shared" si="110"/>
        <v>0</v>
      </c>
      <c r="AF49" s="22">
        <f t="shared" si="110"/>
        <v>0</v>
      </c>
      <c r="AG49" s="22">
        <f t="shared" si="110"/>
        <v>0</v>
      </c>
      <c r="AH49" s="22">
        <f t="shared" si="110"/>
        <v>0</v>
      </c>
      <c r="AI49" s="22">
        <f t="shared" si="110"/>
        <v>0</v>
      </c>
      <c r="AJ49" s="22">
        <f t="shared" ref="AJ49:AO58" si="111">INDEX($AY$123:$AY$152,MATCH(DATE(AJ$3+$B49-1,1,1),$BC$123:$BC$152,0),1)*AJ$10*8.76*AJ$8</f>
        <v>0</v>
      </c>
      <c r="AK49" s="22">
        <f t="shared" si="111"/>
        <v>0</v>
      </c>
      <c r="AL49" s="22">
        <f t="shared" si="111"/>
        <v>0</v>
      </c>
      <c r="AM49" s="22">
        <f t="shared" si="111"/>
        <v>0</v>
      </c>
      <c r="AN49" s="22">
        <f t="shared" si="111"/>
        <v>0</v>
      </c>
      <c r="AO49" s="22">
        <f t="shared" si="111"/>
        <v>0</v>
      </c>
      <c r="AU49" t="s">
        <v>71</v>
      </c>
      <c r="AV49" t="s">
        <v>43</v>
      </c>
      <c r="AW49" t="s">
        <v>204</v>
      </c>
      <c r="AX49" t="s">
        <v>72</v>
      </c>
      <c r="AY49" s="14">
        <v>1.0670730749999999</v>
      </c>
      <c r="AZ49"/>
      <c r="BA49" t="s">
        <v>73</v>
      </c>
      <c r="BB49">
        <v>1</v>
      </c>
      <c r="BC49" s="12">
        <v>49675</v>
      </c>
      <c r="BD49" s="12"/>
      <c r="BE49"/>
      <c r="BF49" t="s">
        <v>74</v>
      </c>
      <c r="BG49"/>
      <c r="BH49"/>
      <c r="BI49"/>
      <c r="BJ49" t="s">
        <v>75</v>
      </c>
      <c r="BM49" s="7" cm="1">
        <f t="array" ref="BM49">INDEX($HD$3:$HD$14,BN49,1)</f>
        <v>28.25</v>
      </c>
      <c r="BN49" s="7">
        <v>2</v>
      </c>
      <c r="BO49" s="7">
        <v>22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0</v>
      </c>
      <c r="BY49" s="7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7">
        <v>0</v>
      </c>
      <c r="DW49" s="7">
        <v>0</v>
      </c>
      <c r="DX49" s="7">
        <v>44.740097221154372</v>
      </c>
      <c r="DY49" s="7">
        <v>44.740097221154372</v>
      </c>
      <c r="DZ49" s="7">
        <v>44.740097221154372</v>
      </c>
      <c r="EA49" s="7">
        <v>44.740097221154372</v>
      </c>
      <c r="EB49" s="7">
        <v>29.80665269144685</v>
      </c>
      <c r="EC49" s="7">
        <v>29.80665269144685</v>
      </c>
      <c r="ED49" s="7">
        <v>29.80665269144685</v>
      </c>
      <c r="EE49" s="7">
        <v>29.80665269144685</v>
      </c>
      <c r="EF49" s="7">
        <v>22.511097852771702</v>
      </c>
      <c r="EG49" s="7">
        <v>22.511097852771702</v>
      </c>
      <c r="EH49" s="7">
        <v>22.511097852771702</v>
      </c>
      <c r="EI49" s="7">
        <v>22.511097852771702</v>
      </c>
      <c r="EJ49" s="7">
        <v>23.766608557614138</v>
      </c>
      <c r="EK49" s="7">
        <v>31.371750539160743</v>
      </c>
      <c r="EL49" s="7">
        <v>23.766608557614138</v>
      </c>
      <c r="EM49" s="7">
        <v>31.371750539160743</v>
      </c>
      <c r="EN49" s="7">
        <v>36.221322845189704</v>
      </c>
      <c r="EO49" s="7">
        <v>36.221322845189704</v>
      </c>
      <c r="EP49" s="7">
        <v>29.80665269144685</v>
      </c>
      <c r="EQ49" s="7">
        <v>29.80665269144685</v>
      </c>
      <c r="ER49" s="7">
        <v>29.80665269144685</v>
      </c>
      <c r="ES49" s="7">
        <v>29.80665269144685</v>
      </c>
      <c r="ET49" s="7">
        <v>18.636209347276559</v>
      </c>
      <c r="EU49" s="7">
        <v>18.636209347276559</v>
      </c>
      <c r="EV49" s="7">
        <v>32.692854546313434</v>
      </c>
      <c r="EW49" s="7">
        <v>32.692854546313434</v>
      </c>
      <c r="EX49" s="7">
        <v>32.692854546313434</v>
      </c>
      <c r="EY49" s="7">
        <v>32.692854546313434</v>
      </c>
      <c r="EZ49" s="7">
        <v>32.692854546313434</v>
      </c>
      <c r="FA49" s="7">
        <v>32.692854546313434</v>
      </c>
      <c r="FB49" s="7">
        <v>53.81136771981992</v>
      </c>
      <c r="FC49" s="7">
        <v>28.858687648710617</v>
      </c>
      <c r="FD49" s="7">
        <v>35.399321175643109</v>
      </c>
      <c r="FE49" s="7">
        <v>53.81136771981992</v>
      </c>
      <c r="FF49" s="7">
        <v>28.858687648710617</v>
      </c>
      <c r="FG49" s="7">
        <v>35.399321175643109</v>
      </c>
      <c r="FH49" s="7">
        <v>28.858687648710617</v>
      </c>
      <c r="FI49" s="7">
        <v>35.399321175643109</v>
      </c>
      <c r="FJ49" s="7">
        <v>28.858687648710617</v>
      </c>
      <c r="FK49" s="7">
        <v>35.399321175643109</v>
      </c>
      <c r="FL49" s="7">
        <v>21.786344811254068</v>
      </c>
      <c r="FM49" s="7">
        <v>21.786344811254068</v>
      </c>
      <c r="FN49" s="7">
        <v>21.786344811254068</v>
      </c>
      <c r="FO49" s="7">
        <v>21.786344811254068</v>
      </c>
      <c r="FP49" s="7">
        <v>29.594818343763631</v>
      </c>
      <c r="FQ49" s="7">
        <v>43.29396092604982</v>
      </c>
      <c r="FR49" s="7">
        <v>29.594818343763631</v>
      </c>
      <c r="FS49" s="7">
        <v>43.29396092604982</v>
      </c>
      <c r="FT49" s="7">
        <v>32.692854546313434</v>
      </c>
      <c r="FU49" s="7">
        <v>32.692854546313434</v>
      </c>
      <c r="FV49" s="7">
        <v>32.692854546313434</v>
      </c>
      <c r="FW49" s="7">
        <v>32.692854546313434</v>
      </c>
      <c r="FX49" s="7">
        <v>23.126493873991919</v>
      </c>
      <c r="FY49" s="7">
        <v>31.622025692799046</v>
      </c>
      <c r="FZ49" s="7">
        <v>23.126493873991919</v>
      </c>
      <c r="GA49" s="7">
        <v>31.622025692799046</v>
      </c>
      <c r="GB49" s="7">
        <v>44.740097221154372</v>
      </c>
      <c r="GC49" s="7">
        <v>44.740097221154372</v>
      </c>
      <c r="GD49" s="7">
        <v>44.740097221154372</v>
      </c>
      <c r="GE49" s="7">
        <v>44.740097221154372</v>
      </c>
      <c r="GF49" s="7">
        <v>36.221322845189704</v>
      </c>
      <c r="GG49" s="7">
        <v>36.221322845189704</v>
      </c>
      <c r="GH49" s="7">
        <v>36.221322845189704</v>
      </c>
      <c r="GI49" s="7">
        <v>36.221322845189704</v>
      </c>
      <c r="GJ49" s="7">
        <v>42.818410499697727</v>
      </c>
      <c r="GK49" s="7">
        <v>42.818410499697727</v>
      </c>
      <c r="GL49" s="7">
        <v>42.818410499697727</v>
      </c>
      <c r="GM49" s="7">
        <v>42.818410499697727</v>
      </c>
      <c r="GN49" s="7">
        <v>15.430960075445354</v>
      </c>
      <c r="GO49" s="7">
        <v>23.172578644477518</v>
      </c>
      <c r="GP49" s="7">
        <v>15.430960075445354</v>
      </c>
      <c r="GQ49" s="7">
        <v>23.172578644477518</v>
      </c>
      <c r="GR49" s="7">
        <v>0</v>
      </c>
      <c r="GS49" s="7">
        <v>0</v>
      </c>
      <c r="GT49" s="7">
        <v>0</v>
      </c>
      <c r="GU49" s="7">
        <v>0</v>
      </c>
      <c r="GV49" s="7">
        <v>0</v>
      </c>
      <c r="GW49" s="7">
        <v>0</v>
      </c>
      <c r="GX49" s="7">
        <v>0</v>
      </c>
      <c r="GY49" s="7">
        <v>0</v>
      </c>
      <c r="GZ49" s="7">
        <v>0</v>
      </c>
      <c r="HA49" s="7">
        <v>0</v>
      </c>
    </row>
    <row r="50" spans="1:209" ht="15" x14ac:dyDescent="0.25">
      <c r="A50" s="7" t="s">
        <v>59</v>
      </c>
      <c r="B50" s="7">
        <f t="shared" ref="B50:B58" si="112">B49+1</f>
        <v>2</v>
      </c>
      <c r="C50" s="7" t="s">
        <v>64</v>
      </c>
      <c r="D50" s="22">
        <f t="shared" si="109"/>
        <v>169.7428611597698</v>
      </c>
      <c r="E50" s="22">
        <f t="shared" si="109"/>
        <v>169.7428611597698</v>
      </c>
      <c r="F50" s="22">
        <f t="shared" si="109"/>
        <v>175.06357775987573</v>
      </c>
      <c r="G50" s="22">
        <f t="shared" si="109"/>
        <v>180.3442889720109</v>
      </c>
      <c r="H50" s="22">
        <f t="shared" si="109"/>
        <v>180.3442889720109</v>
      </c>
      <c r="I50" s="22">
        <f t="shared" si="109"/>
        <v>185.66500557211685</v>
      </c>
      <c r="J50" s="22">
        <f t="shared" si="109"/>
        <v>190.98572217222275</v>
      </c>
      <c r="K50" s="22">
        <f t="shared" si="109"/>
        <v>190.98572217222275</v>
      </c>
      <c r="L50" s="22">
        <f t="shared" si="109"/>
        <v>196.26643338435795</v>
      </c>
      <c r="M50" s="22">
        <f t="shared" si="109"/>
        <v>201.58714998446385</v>
      </c>
      <c r="N50" s="22">
        <f t="shared" si="109"/>
        <v>206.86786119659905</v>
      </c>
      <c r="O50" s="22">
        <f t="shared" si="109"/>
        <v>206.86786119659905</v>
      </c>
      <c r="P50" s="22">
        <f t="shared" si="109"/>
        <v>212.18857779670495</v>
      </c>
      <c r="Q50" s="22">
        <f t="shared" si="109"/>
        <v>217.50929439681084</v>
      </c>
      <c r="R50" s="22">
        <f t="shared" si="109"/>
        <v>222.79000560894605</v>
      </c>
      <c r="S50" s="22">
        <f t="shared" si="109"/>
        <v>228.110722209052</v>
      </c>
      <c r="T50" s="22">
        <f t="shared" si="110"/>
        <v>228.110722209052</v>
      </c>
      <c r="U50" s="22">
        <f t="shared" si="110"/>
        <v>233.43143880915787</v>
      </c>
      <c r="V50" s="22">
        <f t="shared" si="110"/>
        <v>238.71215002129304</v>
      </c>
      <c r="W50" s="22">
        <f t="shared" si="110"/>
        <v>0</v>
      </c>
      <c r="X50" s="22">
        <f t="shared" si="110"/>
        <v>0</v>
      </c>
      <c r="Y50" s="22">
        <f t="shared" si="110"/>
        <v>0</v>
      </c>
      <c r="Z50" s="22">
        <f t="shared" si="110"/>
        <v>0</v>
      </c>
      <c r="AA50" s="22">
        <f t="shared" si="110"/>
        <v>0</v>
      </c>
      <c r="AB50" s="22">
        <f t="shared" si="110"/>
        <v>0</v>
      </c>
      <c r="AC50" s="22">
        <f t="shared" si="110"/>
        <v>0</v>
      </c>
      <c r="AD50" s="22">
        <f t="shared" si="110"/>
        <v>0</v>
      </c>
      <c r="AE50" s="22">
        <f t="shared" si="110"/>
        <v>0</v>
      </c>
      <c r="AF50" s="22">
        <f t="shared" si="110"/>
        <v>0</v>
      </c>
      <c r="AG50" s="22">
        <f t="shared" si="110"/>
        <v>0</v>
      </c>
      <c r="AH50" s="22">
        <f t="shared" si="110"/>
        <v>0</v>
      </c>
      <c r="AI50" s="22">
        <f t="shared" si="110"/>
        <v>0</v>
      </c>
      <c r="AJ50" s="22">
        <f t="shared" si="111"/>
        <v>0</v>
      </c>
      <c r="AK50" s="22">
        <f t="shared" si="111"/>
        <v>0</v>
      </c>
      <c r="AL50" s="22">
        <f t="shared" si="111"/>
        <v>0</v>
      </c>
      <c r="AM50" s="22">
        <f t="shared" si="111"/>
        <v>0</v>
      </c>
      <c r="AN50" s="22">
        <f t="shared" si="111"/>
        <v>0</v>
      </c>
      <c r="AO50" s="22">
        <f t="shared" si="111"/>
        <v>0</v>
      </c>
      <c r="AU50" t="s">
        <v>71</v>
      </c>
      <c r="AV50" t="s">
        <v>43</v>
      </c>
      <c r="AW50" t="s">
        <v>204</v>
      </c>
      <c r="AX50" t="s">
        <v>72</v>
      </c>
      <c r="AY50" s="14">
        <v>1.0782327039999999</v>
      </c>
      <c r="AZ50"/>
      <c r="BA50" t="s">
        <v>73</v>
      </c>
      <c r="BB50">
        <v>1</v>
      </c>
      <c r="BC50" s="12">
        <v>50041</v>
      </c>
      <c r="BD50" s="12"/>
      <c r="BE50"/>
      <c r="BF50" t="s">
        <v>74</v>
      </c>
      <c r="BG50"/>
      <c r="BH50"/>
      <c r="BI50"/>
      <c r="BJ50" t="s">
        <v>75</v>
      </c>
      <c r="BM50" s="7" cm="1">
        <f t="array" ref="BM50">INDEX($HD$3:$HD$14,BN50,1)</f>
        <v>28.25</v>
      </c>
      <c r="BN50" s="7">
        <v>2</v>
      </c>
      <c r="BO50" s="7">
        <v>23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0</v>
      </c>
      <c r="BX50" s="7">
        <v>0</v>
      </c>
      <c r="BY50" s="7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44.241336468254062</v>
      </c>
      <c r="DY50" s="7">
        <v>44.241336468254062</v>
      </c>
      <c r="DZ50" s="7">
        <v>44.241336468254062</v>
      </c>
      <c r="EA50" s="7">
        <v>44.241336468254062</v>
      </c>
      <c r="EB50" s="7">
        <v>27.785490074609282</v>
      </c>
      <c r="EC50" s="7">
        <v>27.785490074609282</v>
      </c>
      <c r="ED50" s="7">
        <v>27.785490074609282</v>
      </c>
      <c r="EE50" s="7">
        <v>27.785490074609282</v>
      </c>
      <c r="EF50" s="7">
        <v>24.160678053580401</v>
      </c>
      <c r="EG50" s="7">
        <v>24.160678053580401</v>
      </c>
      <c r="EH50" s="7">
        <v>24.160678053580401</v>
      </c>
      <c r="EI50" s="7">
        <v>24.160678053580401</v>
      </c>
      <c r="EJ50" s="7">
        <v>23.844709485488792</v>
      </c>
      <c r="EK50" s="7">
        <v>31.995266441477487</v>
      </c>
      <c r="EL50" s="7">
        <v>23.844709485488792</v>
      </c>
      <c r="EM50" s="7">
        <v>31.995266441477487</v>
      </c>
      <c r="EN50" s="7">
        <v>37.180244328993595</v>
      </c>
      <c r="EO50" s="7">
        <v>37.180244328993595</v>
      </c>
      <c r="EP50" s="7">
        <v>27.785490074609282</v>
      </c>
      <c r="EQ50" s="7">
        <v>27.785490074609282</v>
      </c>
      <c r="ER50" s="7">
        <v>27.785490074609282</v>
      </c>
      <c r="ES50" s="7">
        <v>27.785490074609282</v>
      </c>
      <c r="ET50" s="7">
        <v>19.308711074016056</v>
      </c>
      <c r="EU50" s="7">
        <v>19.308711074016056</v>
      </c>
      <c r="EV50" s="7">
        <v>34.055629480663981</v>
      </c>
      <c r="EW50" s="7">
        <v>34.055629480663981</v>
      </c>
      <c r="EX50" s="7">
        <v>34.055629480663981</v>
      </c>
      <c r="EY50" s="7">
        <v>34.055629480663981</v>
      </c>
      <c r="EZ50" s="7">
        <v>34.055629480663981</v>
      </c>
      <c r="FA50" s="7">
        <v>34.055629480663981</v>
      </c>
      <c r="FB50" s="7">
        <v>53.331246284955007</v>
      </c>
      <c r="FC50" s="7">
        <v>25.105389991784573</v>
      </c>
      <c r="FD50" s="7">
        <v>31.197258505164012</v>
      </c>
      <c r="FE50" s="7">
        <v>53.331246284955007</v>
      </c>
      <c r="FF50" s="7">
        <v>25.105389991784573</v>
      </c>
      <c r="FG50" s="7">
        <v>31.197258505164012</v>
      </c>
      <c r="FH50" s="7">
        <v>25.105389991784573</v>
      </c>
      <c r="FI50" s="7">
        <v>31.197258505164012</v>
      </c>
      <c r="FJ50" s="7">
        <v>25.105389991784573</v>
      </c>
      <c r="FK50" s="7">
        <v>31.197258505164012</v>
      </c>
      <c r="FL50" s="7">
        <v>19.650050717009613</v>
      </c>
      <c r="FM50" s="7">
        <v>19.650050717009613</v>
      </c>
      <c r="FN50" s="7">
        <v>19.650050717009613</v>
      </c>
      <c r="FO50" s="7">
        <v>19.650050717009613</v>
      </c>
      <c r="FP50" s="7">
        <v>29.556964654951852</v>
      </c>
      <c r="FQ50" s="7">
        <v>44.069054034189584</v>
      </c>
      <c r="FR50" s="7">
        <v>29.556964654951852</v>
      </c>
      <c r="FS50" s="7">
        <v>44.069054034189584</v>
      </c>
      <c r="FT50" s="7">
        <v>34.055629480663981</v>
      </c>
      <c r="FU50" s="7">
        <v>34.055629480663981</v>
      </c>
      <c r="FV50" s="7">
        <v>34.055629480663981</v>
      </c>
      <c r="FW50" s="7">
        <v>34.055629480663981</v>
      </c>
      <c r="FX50" s="7">
        <v>22.745342675401897</v>
      </c>
      <c r="FY50" s="7">
        <v>30.694013650384193</v>
      </c>
      <c r="FZ50" s="7">
        <v>22.745342675401897</v>
      </c>
      <c r="GA50" s="7">
        <v>30.694013650384193</v>
      </c>
      <c r="GB50" s="7">
        <v>44.241336468254062</v>
      </c>
      <c r="GC50" s="7">
        <v>44.241336468254062</v>
      </c>
      <c r="GD50" s="7">
        <v>44.241336468254062</v>
      </c>
      <c r="GE50" s="7">
        <v>44.241336468254062</v>
      </c>
      <c r="GF50" s="7">
        <v>37.180244328993595</v>
      </c>
      <c r="GG50" s="7">
        <v>37.180244328993595</v>
      </c>
      <c r="GH50" s="7">
        <v>37.180244328993595</v>
      </c>
      <c r="GI50" s="7">
        <v>37.180244328993595</v>
      </c>
      <c r="GJ50" s="7">
        <v>44.980961919183414</v>
      </c>
      <c r="GK50" s="7">
        <v>44.980961919183414</v>
      </c>
      <c r="GL50" s="7">
        <v>44.980961919183414</v>
      </c>
      <c r="GM50" s="7">
        <v>44.980961919183414</v>
      </c>
      <c r="GN50" s="7">
        <v>15.893871668688083</v>
      </c>
      <c r="GO50" s="7">
        <v>23.609542136602872</v>
      </c>
      <c r="GP50" s="7">
        <v>15.893871668688083</v>
      </c>
      <c r="GQ50" s="7">
        <v>23.609542136602872</v>
      </c>
      <c r="GR50" s="7">
        <v>0</v>
      </c>
      <c r="GS50" s="7">
        <v>0</v>
      </c>
      <c r="GT50" s="7">
        <v>0</v>
      </c>
      <c r="GU50" s="7">
        <v>0</v>
      </c>
      <c r="GV50" s="7">
        <v>0</v>
      </c>
      <c r="GW50" s="7">
        <v>0</v>
      </c>
      <c r="GX50" s="7">
        <v>0</v>
      </c>
      <c r="GY50" s="7">
        <v>0</v>
      </c>
      <c r="GZ50" s="7">
        <v>0</v>
      </c>
      <c r="HA50" s="7">
        <v>0</v>
      </c>
    </row>
    <row r="51" spans="1:209" ht="15" x14ac:dyDescent="0.25">
      <c r="A51" s="7" t="s">
        <v>59</v>
      </c>
      <c r="B51" s="7">
        <f t="shared" si="112"/>
        <v>3</v>
      </c>
      <c r="C51" s="7" t="s">
        <v>64</v>
      </c>
      <c r="D51" s="22">
        <f t="shared" si="109"/>
        <v>169.7428611597698</v>
      </c>
      <c r="E51" s="22">
        <f t="shared" si="109"/>
        <v>175.06357775987573</v>
      </c>
      <c r="F51" s="22">
        <f t="shared" si="109"/>
        <v>180.3442889720109</v>
      </c>
      <c r="G51" s="22">
        <f t="shared" si="109"/>
        <v>180.3442889720109</v>
      </c>
      <c r="H51" s="22">
        <f t="shared" si="109"/>
        <v>185.66500557211685</v>
      </c>
      <c r="I51" s="22">
        <f t="shared" si="109"/>
        <v>190.98572217222275</v>
      </c>
      <c r="J51" s="22">
        <f t="shared" si="109"/>
        <v>190.98572217222275</v>
      </c>
      <c r="K51" s="22">
        <f t="shared" si="109"/>
        <v>196.26643338435795</v>
      </c>
      <c r="L51" s="22">
        <f t="shared" si="109"/>
        <v>201.58714998446385</v>
      </c>
      <c r="M51" s="22">
        <f t="shared" si="109"/>
        <v>206.86786119659905</v>
      </c>
      <c r="N51" s="22">
        <f t="shared" si="109"/>
        <v>206.86786119659905</v>
      </c>
      <c r="O51" s="22">
        <f t="shared" si="109"/>
        <v>212.18857779670495</v>
      </c>
      <c r="P51" s="22">
        <f t="shared" si="109"/>
        <v>217.50929439681084</v>
      </c>
      <c r="Q51" s="22">
        <f t="shared" si="109"/>
        <v>222.79000560894605</v>
      </c>
      <c r="R51" s="22">
        <f t="shared" si="109"/>
        <v>228.110722209052</v>
      </c>
      <c r="S51" s="22">
        <f t="shared" si="109"/>
        <v>228.110722209052</v>
      </c>
      <c r="T51" s="22">
        <f t="shared" si="110"/>
        <v>233.43143880915787</v>
      </c>
      <c r="U51" s="22">
        <f t="shared" si="110"/>
        <v>238.71215002129304</v>
      </c>
      <c r="V51" s="22">
        <f t="shared" si="110"/>
        <v>244.03286662139899</v>
      </c>
      <c r="W51" s="22">
        <f t="shared" si="110"/>
        <v>0</v>
      </c>
      <c r="X51" s="22">
        <f t="shared" si="110"/>
        <v>0</v>
      </c>
      <c r="Y51" s="22">
        <f t="shared" si="110"/>
        <v>0</v>
      </c>
      <c r="Z51" s="22">
        <f t="shared" si="110"/>
        <v>0</v>
      </c>
      <c r="AA51" s="22">
        <f t="shared" si="110"/>
        <v>0</v>
      </c>
      <c r="AB51" s="22">
        <f t="shared" si="110"/>
        <v>0</v>
      </c>
      <c r="AC51" s="22">
        <f t="shared" si="110"/>
        <v>0</v>
      </c>
      <c r="AD51" s="22">
        <f t="shared" si="110"/>
        <v>0</v>
      </c>
      <c r="AE51" s="22">
        <f t="shared" si="110"/>
        <v>0</v>
      </c>
      <c r="AF51" s="22">
        <f t="shared" si="110"/>
        <v>0</v>
      </c>
      <c r="AG51" s="22">
        <f t="shared" si="110"/>
        <v>0</v>
      </c>
      <c r="AH51" s="22">
        <f t="shared" si="110"/>
        <v>0</v>
      </c>
      <c r="AI51" s="22">
        <f t="shared" si="110"/>
        <v>0</v>
      </c>
      <c r="AJ51" s="22">
        <f t="shared" si="111"/>
        <v>0</v>
      </c>
      <c r="AK51" s="22">
        <f t="shared" si="111"/>
        <v>0</v>
      </c>
      <c r="AL51" s="22">
        <f t="shared" si="111"/>
        <v>0</v>
      </c>
      <c r="AM51" s="22">
        <f t="shared" si="111"/>
        <v>0</v>
      </c>
      <c r="AN51" s="22">
        <f t="shared" si="111"/>
        <v>0</v>
      </c>
      <c r="AO51" s="22">
        <f t="shared" si="111"/>
        <v>0</v>
      </c>
      <c r="AU51" s="7" t="s">
        <v>71</v>
      </c>
      <c r="AV51" s="7" t="s">
        <v>43</v>
      </c>
      <c r="AW51" s="7" t="s">
        <v>204</v>
      </c>
      <c r="AX51" s="7" t="s">
        <v>72</v>
      </c>
      <c r="AY51" s="14">
        <v>1.0893717759999999</v>
      </c>
      <c r="BA51" s="7" t="s">
        <v>73</v>
      </c>
      <c r="BB51" s="7">
        <v>1</v>
      </c>
      <c r="BC51" s="20">
        <v>50406</v>
      </c>
      <c r="BD51" s="20"/>
      <c r="BF51" s="7" t="s">
        <v>74</v>
      </c>
      <c r="BJ51" s="7" t="s">
        <v>75</v>
      </c>
      <c r="BM51" s="7" cm="1">
        <f t="array" ref="BM51">INDEX($HD$3:$HD$14,BN51,1)</f>
        <v>31</v>
      </c>
      <c r="BN51" s="7">
        <v>3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0</v>
      </c>
      <c r="BX51" s="7">
        <v>0</v>
      </c>
      <c r="BY51" s="7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7">
        <v>0</v>
      </c>
      <c r="DW51" s="7">
        <v>0</v>
      </c>
      <c r="DX51" s="7">
        <v>42.34587762933581</v>
      </c>
      <c r="DY51" s="7">
        <v>42.34587762933581</v>
      </c>
      <c r="DZ51" s="7">
        <v>42.34587762933581</v>
      </c>
      <c r="EA51" s="7">
        <v>42.34587762933581</v>
      </c>
      <c r="EB51" s="7">
        <v>26.689188167180355</v>
      </c>
      <c r="EC51" s="7">
        <v>26.689188167180355</v>
      </c>
      <c r="ED51" s="7">
        <v>26.689188167180355</v>
      </c>
      <c r="EE51" s="7">
        <v>26.689188167180355</v>
      </c>
      <c r="EF51" s="7">
        <v>17.041673438129024</v>
      </c>
      <c r="EG51" s="7">
        <v>17.041673438129024</v>
      </c>
      <c r="EH51" s="7">
        <v>17.041673438129024</v>
      </c>
      <c r="EI51" s="7">
        <v>17.041673438129024</v>
      </c>
      <c r="EJ51" s="7">
        <v>15.710304585268299</v>
      </c>
      <c r="EK51" s="7">
        <v>22.452815406244863</v>
      </c>
      <c r="EL51" s="7">
        <v>15.710304585268299</v>
      </c>
      <c r="EM51" s="7">
        <v>22.452815406244863</v>
      </c>
      <c r="EN51" s="7">
        <v>40.73254358355284</v>
      </c>
      <c r="EO51" s="7">
        <v>40.73254358355284</v>
      </c>
      <c r="EP51" s="7">
        <v>26.689188167180355</v>
      </c>
      <c r="EQ51" s="7">
        <v>26.689188167180355</v>
      </c>
      <c r="ER51" s="7">
        <v>26.689188167180355</v>
      </c>
      <c r="ES51" s="7">
        <v>26.689188167180355</v>
      </c>
      <c r="ET51" s="7">
        <v>21.438482360054259</v>
      </c>
      <c r="EU51" s="7">
        <v>21.438482360054259</v>
      </c>
      <c r="EV51" s="7">
        <v>28.851154161574719</v>
      </c>
      <c r="EW51" s="7">
        <v>28.851154161574719</v>
      </c>
      <c r="EX51" s="7">
        <v>28.851154161574719</v>
      </c>
      <c r="EY51" s="7">
        <v>28.851154161574719</v>
      </c>
      <c r="EZ51" s="7">
        <v>28.851154161574719</v>
      </c>
      <c r="FA51" s="7">
        <v>28.851154161574719</v>
      </c>
      <c r="FB51" s="7">
        <v>35.584121831448613</v>
      </c>
      <c r="FC51" s="7">
        <v>16.119163774241972</v>
      </c>
      <c r="FD51" s="7">
        <v>20.534148136522038</v>
      </c>
      <c r="FE51" s="7">
        <v>35.584121831448613</v>
      </c>
      <c r="FF51" s="7">
        <v>16.119163774241972</v>
      </c>
      <c r="FG51" s="7">
        <v>20.534148136522038</v>
      </c>
      <c r="FH51" s="7">
        <v>16.119163774241972</v>
      </c>
      <c r="FI51" s="7">
        <v>20.534148136522038</v>
      </c>
      <c r="FJ51" s="7">
        <v>16.119163774241972</v>
      </c>
      <c r="FK51" s="7">
        <v>20.534148136522038</v>
      </c>
      <c r="FL51" s="7">
        <v>15.97335944459677</v>
      </c>
      <c r="FM51" s="7">
        <v>15.97335944459677</v>
      </c>
      <c r="FN51" s="7">
        <v>15.97335944459677</v>
      </c>
      <c r="FO51" s="7">
        <v>15.97335944459677</v>
      </c>
      <c r="FP51" s="7">
        <v>22.581026100351963</v>
      </c>
      <c r="FQ51" s="7">
        <v>36.195058505744811</v>
      </c>
      <c r="FR51" s="7">
        <v>22.581026100351963</v>
      </c>
      <c r="FS51" s="7">
        <v>36.195058505744811</v>
      </c>
      <c r="FT51" s="7">
        <v>28.851154161574719</v>
      </c>
      <c r="FU51" s="7">
        <v>28.851154161574719</v>
      </c>
      <c r="FV51" s="7">
        <v>28.851154161574719</v>
      </c>
      <c r="FW51" s="7">
        <v>28.851154161574719</v>
      </c>
      <c r="FX51" s="7">
        <v>36.19552676790326</v>
      </c>
      <c r="FY51" s="7">
        <v>48.209707545504315</v>
      </c>
      <c r="FZ51" s="7">
        <v>36.19552676790326</v>
      </c>
      <c r="GA51" s="7">
        <v>48.209707545504315</v>
      </c>
      <c r="GB51" s="7">
        <v>42.34587762933581</v>
      </c>
      <c r="GC51" s="7">
        <v>42.34587762933581</v>
      </c>
      <c r="GD51" s="7">
        <v>42.34587762933581</v>
      </c>
      <c r="GE51" s="7">
        <v>42.34587762933581</v>
      </c>
      <c r="GF51" s="7">
        <v>40.73254358355284</v>
      </c>
      <c r="GG51" s="7">
        <v>40.73254358355284</v>
      </c>
      <c r="GH51" s="7">
        <v>40.73254358355284</v>
      </c>
      <c r="GI51" s="7">
        <v>40.73254358355284</v>
      </c>
      <c r="GJ51" s="7">
        <v>38.479614179271202</v>
      </c>
      <c r="GK51" s="7">
        <v>38.479614179271202</v>
      </c>
      <c r="GL51" s="7">
        <v>38.479614179271202</v>
      </c>
      <c r="GM51" s="7">
        <v>38.479614179271202</v>
      </c>
      <c r="GN51" s="7">
        <v>17.707547752296147</v>
      </c>
      <c r="GO51" s="7">
        <v>27.251714316796207</v>
      </c>
      <c r="GP51" s="7">
        <v>17.707547752296147</v>
      </c>
      <c r="GQ51" s="7">
        <v>27.251714316796207</v>
      </c>
      <c r="GR51" s="7">
        <v>0</v>
      </c>
      <c r="GS51" s="7">
        <v>0</v>
      </c>
      <c r="GT51" s="7">
        <v>0</v>
      </c>
      <c r="GU51" s="7">
        <v>0</v>
      </c>
      <c r="GV51" s="7">
        <v>0</v>
      </c>
      <c r="GW51" s="7">
        <v>0</v>
      </c>
      <c r="GX51" s="7">
        <v>0</v>
      </c>
      <c r="GY51" s="7">
        <v>0</v>
      </c>
      <c r="GZ51" s="7">
        <v>0</v>
      </c>
      <c r="HA51" s="7">
        <v>0</v>
      </c>
    </row>
    <row r="52" spans="1:209" ht="15" x14ac:dyDescent="0.25">
      <c r="A52" s="7" t="s">
        <v>59</v>
      </c>
      <c r="B52" s="7">
        <f t="shared" si="112"/>
        <v>4</v>
      </c>
      <c r="C52" s="7" t="s">
        <v>64</v>
      </c>
      <c r="D52" s="22">
        <f t="shared" si="109"/>
        <v>175.06357775987573</v>
      </c>
      <c r="E52" s="22">
        <f t="shared" si="109"/>
        <v>180.3442889720109</v>
      </c>
      <c r="F52" s="22">
        <f t="shared" si="109"/>
        <v>180.3442889720109</v>
      </c>
      <c r="G52" s="22">
        <f t="shared" si="109"/>
        <v>185.66500557211685</v>
      </c>
      <c r="H52" s="22">
        <f t="shared" si="109"/>
        <v>190.98572217222275</v>
      </c>
      <c r="I52" s="22">
        <f t="shared" si="109"/>
        <v>190.98572217222275</v>
      </c>
      <c r="J52" s="22">
        <f t="shared" si="109"/>
        <v>196.26643338435795</v>
      </c>
      <c r="K52" s="22">
        <f t="shared" si="109"/>
        <v>201.58714998446385</v>
      </c>
      <c r="L52" s="22">
        <f t="shared" si="109"/>
        <v>206.86786119659905</v>
      </c>
      <c r="M52" s="22">
        <f t="shared" si="109"/>
        <v>206.86786119659905</v>
      </c>
      <c r="N52" s="22">
        <f t="shared" si="109"/>
        <v>212.18857779670495</v>
      </c>
      <c r="O52" s="22">
        <f t="shared" si="109"/>
        <v>217.50929439681084</v>
      </c>
      <c r="P52" s="22">
        <f t="shared" si="109"/>
        <v>222.79000560894605</v>
      </c>
      <c r="Q52" s="22">
        <f t="shared" si="109"/>
        <v>228.110722209052</v>
      </c>
      <c r="R52" s="22">
        <f t="shared" si="109"/>
        <v>228.110722209052</v>
      </c>
      <c r="S52" s="22">
        <f t="shared" si="109"/>
        <v>233.43143880915787</v>
      </c>
      <c r="T52" s="22">
        <f t="shared" si="110"/>
        <v>238.71215002129304</v>
      </c>
      <c r="U52" s="22">
        <f t="shared" si="110"/>
        <v>244.03286662139899</v>
      </c>
      <c r="V52" s="22">
        <f t="shared" si="110"/>
        <v>244.03286662139899</v>
      </c>
      <c r="W52" s="22">
        <f t="shared" si="110"/>
        <v>0</v>
      </c>
      <c r="X52" s="22">
        <f t="shared" si="110"/>
        <v>0</v>
      </c>
      <c r="Y52" s="22">
        <f t="shared" si="110"/>
        <v>0</v>
      </c>
      <c r="Z52" s="22">
        <f t="shared" si="110"/>
        <v>0</v>
      </c>
      <c r="AA52" s="22">
        <f t="shared" si="110"/>
        <v>0</v>
      </c>
      <c r="AB52" s="22">
        <f t="shared" si="110"/>
        <v>0</v>
      </c>
      <c r="AC52" s="22">
        <f t="shared" si="110"/>
        <v>0</v>
      </c>
      <c r="AD52" s="22">
        <f t="shared" si="110"/>
        <v>0</v>
      </c>
      <c r="AE52" s="22">
        <f t="shared" si="110"/>
        <v>0</v>
      </c>
      <c r="AF52" s="22">
        <f t="shared" si="110"/>
        <v>0</v>
      </c>
      <c r="AG52" s="22">
        <f t="shared" si="110"/>
        <v>0</v>
      </c>
      <c r="AH52" s="22">
        <f t="shared" si="110"/>
        <v>0</v>
      </c>
      <c r="AI52" s="22">
        <f t="shared" si="110"/>
        <v>0</v>
      </c>
      <c r="AJ52" s="22">
        <f t="shared" si="111"/>
        <v>0</v>
      </c>
      <c r="AK52" s="22">
        <f t="shared" si="111"/>
        <v>0</v>
      </c>
      <c r="AL52" s="22">
        <f t="shared" si="111"/>
        <v>0</v>
      </c>
      <c r="AM52" s="22">
        <f t="shared" si="111"/>
        <v>0</v>
      </c>
      <c r="AN52" s="22">
        <f t="shared" si="111"/>
        <v>0</v>
      </c>
      <c r="AO52" s="22">
        <f t="shared" si="111"/>
        <v>0</v>
      </c>
      <c r="AU52" s="7" t="s">
        <v>71</v>
      </c>
      <c r="AV52" s="7" t="s">
        <v>43</v>
      </c>
      <c r="AW52" s="7" t="s">
        <v>204</v>
      </c>
      <c r="AX52" s="7" t="s">
        <v>72</v>
      </c>
      <c r="AY52" s="14">
        <v>1.1004840920000001</v>
      </c>
      <c r="BA52" s="7" t="s">
        <v>73</v>
      </c>
      <c r="BB52" s="7">
        <v>1</v>
      </c>
      <c r="BC52" s="20">
        <v>50771</v>
      </c>
      <c r="BD52" s="20"/>
      <c r="BF52" s="7" t="s">
        <v>74</v>
      </c>
      <c r="BJ52" s="7" t="s">
        <v>75</v>
      </c>
      <c r="BM52" s="7" cm="1">
        <f t="array" ref="BM52">INDEX($HD$3:$HD$14,BN52,1)</f>
        <v>31</v>
      </c>
      <c r="BN52" s="7">
        <v>3</v>
      </c>
      <c r="BO52" s="7">
        <v>1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43.328496970004338</v>
      </c>
      <c r="DY52" s="7">
        <v>43.328496970004338</v>
      </c>
      <c r="DZ52" s="7">
        <v>43.328496970004338</v>
      </c>
      <c r="EA52" s="7">
        <v>43.328496970004338</v>
      </c>
      <c r="EB52" s="7">
        <v>24.452632119807951</v>
      </c>
      <c r="EC52" s="7">
        <v>24.452632119807951</v>
      </c>
      <c r="ED52" s="7">
        <v>24.452632119807951</v>
      </c>
      <c r="EE52" s="7">
        <v>24.452632119807951</v>
      </c>
      <c r="EF52" s="7">
        <v>18.427178451275651</v>
      </c>
      <c r="EG52" s="7">
        <v>18.427178451275651</v>
      </c>
      <c r="EH52" s="7">
        <v>18.427178451275651</v>
      </c>
      <c r="EI52" s="7">
        <v>18.427178451275651</v>
      </c>
      <c r="EJ52" s="7">
        <v>15.84373938404104</v>
      </c>
      <c r="EK52" s="7">
        <v>23.12831321282993</v>
      </c>
      <c r="EL52" s="7">
        <v>15.84373938404104</v>
      </c>
      <c r="EM52" s="7">
        <v>23.12831321282993</v>
      </c>
      <c r="EN52" s="7">
        <v>41.383122705126041</v>
      </c>
      <c r="EO52" s="7">
        <v>41.383122705126041</v>
      </c>
      <c r="EP52" s="7">
        <v>24.452632119807951</v>
      </c>
      <c r="EQ52" s="7">
        <v>24.452632119807951</v>
      </c>
      <c r="ER52" s="7">
        <v>24.452632119807951</v>
      </c>
      <c r="ES52" s="7">
        <v>24.452632119807951</v>
      </c>
      <c r="ET52" s="7">
        <v>20.471410380546882</v>
      </c>
      <c r="EU52" s="7">
        <v>20.471410380546882</v>
      </c>
      <c r="EV52" s="7">
        <v>28.038007036080742</v>
      </c>
      <c r="EW52" s="7">
        <v>28.038007036080742</v>
      </c>
      <c r="EX52" s="7">
        <v>28.038007036080742</v>
      </c>
      <c r="EY52" s="7">
        <v>28.038007036080742</v>
      </c>
      <c r="EZ52" s="7">
        <v>28.038007036080742</v>
      </c>
      <c r="FA52" s="7">
        <v>28.038007036080742</v>
      </c>
      <c r="FB52" s="7">
        <v>31.581682290146627</v>
      </c>
      <c r="FC52" s="7">
        <v>15.777061260332816</v>
      </c>
      <c r="FD52" s="7">
        <v>19.725930976892975</v>
      </c>
      <c r="FE52" s="7">
        <v>31.581682290146627</v>
      </c>
      <c r="FF52" s="7">
        <v>15.777061260332816</v>
      </c>
      <c r="FG52" s="7">
        <v>19.725930976892975</v>
      </c>
      <c r="FH52" s="7">
        <v>15.777061260332816</v>
      </c>
      <c r="FI52" s="7">
        <v>19.725930976892975</v>
      </c>
      <c r="FJ52" s="7">
        <v>15.777061260332816</v>
      </c>
      <c r="FK52" s="7">
        <v>19.725930976892975</v>
      </c>
      <c r="FL52" s="7">
        <v>15.948555396771249</v>
      </c>
      <c r="FM52" s="7">
        <v>15.948555396771249</v>
      </c>
      <c r="FN52" s="7">
        <v>15.948555396771249</v>
      </c>
      <c r="FO52" s="7">
        <v>15.948555396771249</v>
      </c>
      <c r="FP52" s="7">
        <v>18.240936543382666</v>
      </c>
      <c r="FQ52" s="7">
        <v>30.272417390604144</v>
      </c>
      <c r="FR52" s="7">
        <v>18.240936543382666</v>
      </c>
      <c r="FS52" s="7">
        <v>30.272417390604144</v>
      </c>
      <c r="FT52" s="7">
        <v>28.038007036080742</v>
      </c>
      <c r="FU52" s="7">
        <v>28.038007036080742</v>
      </c>
      <c r="FV52" s="7">
        <v>28.038007036080742</v>
      </c>
      <c r="FW52" s="7">
        <v>28.038007036080742</v>
      </c>
      <c r="FX52" s="7">
        <v>34.162189952771342</v>
      </c>
      <c r="FY52" s="7">
        <v>46.490246407049916</v>
      </c>
      <c r="FZ52" s="7">
        <v>34.162189952771342</v>
      </c>
      <c r="GA52" s="7">
        <v>46.490246407049916</v>
      </c>
      <c r="GB52" s="7">
        <v>43.328496970004338</v>
      </c>
      <c r="GC52" s="7">
        <v>43.328496970004338</v>
      </c>
      <c r="GD52" s="7">
        <v>43.328496970004338</v>
      </c>
      <c r="GE52" s="7">
        <v>43.328496970004338</v>
      </c>
      <c r="GF52" s="7">
        <v>41.383122705126041</v>
      </c>
      <c r="GG52" s="7">
        <v>41.383122705126041</v>
      </c>
      <c r="GH52" s="7">
        <v>41.383122705126041</v>
      </c>
      <c r="GI52" s="7">
        <v>41.383122705126041</v>
      </c>
      <c r="GJ52" s="7">
        <v>35.567435862532207</v>
      </c>
      <c r="GK52" s="7">
        <v>35.567435862532207</v>
      </c>
      <c r="GL52" s="7">
        <v>35.567435862532207</v>
      </c>
      <c r="GM52" s="7">
        <v>35.567435862532207</v>
      </c>
      <c r="GN52" s="7">
        <v>15.3171730216349</v>
      </c>
      <c r="GO52" s="7">
        <v>23.882552301111495</v>
      </c>
      <c r="GP52" s="7">
        <v>15.3171730216349</v>
      </c>
      <c r="GQ52" s="7">
        <v>23.882552301111495</v>
      </c>
      <c r="GR52" s="7">
        <v>0</v>
      </c>
      <c r="GS52" s="7">
        <v>0</v>
      </c>
      <c r="GT52" s="7">
        <v>0</v>
      </c>
      <c r="GU52" s="7">
        <v>0</v>
      </c>
      <c r="GV52" s="7">
        <v>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</row>
    <row r="53" spans="1:209" ht="15" x14ac:dyDescent="0.25">
      <c r="A53" s="7" t="s">
        <v>59</v>
      </c>
      <c r="B53" s="7">
        <f t="shared" si="112"/>
        <v>5</v>
      </c>
      <c r="C53" s="7" t="s">
        <v>64</v>
      </c>
      <c r="D53" s="22">
        <f t="shared" si="109"/>
        <v>180.3442889720109</v>
      </c>
      <c r="E53" s="22">
        <f t="shared" si="109"/>
        <v>180.3442889720109</v>
      </c>
      <c r="F53" s="22">
        <f t="shared" si="109"/>
        <v>185.66500557211685</v>
      </c>
      <c r="G53" s="22">
        <f t="shared" si="109"/>
        <v>190.98572217222275</v>
      </c>
      <c r="H53" s="22">
        <f t="shared" si="109"/>
        <v>190.98572217222275</v>
      </c>
      <c r="I53" s="22">
        <f t="shared" si="109"/>
        <v>196.26643338435795</v>
      </c>
      <c r="J53" s="22">
        <f t="shared" si="109"/>
        <v>201.58714998446385</v>
      </c>
      <c r="K53" s="22">
        <f t="shared" si="109"/>
        <v>206.86786119659905</v>
      </c>
      <c r="L53" s="22">
        <f t="shared" si="109"/>
        <v>206.86786119659905</v>
      </c>
      <c r="M53" s="22">
        <f t="shared" si="109"/>
        <v>212.18857779670495</v>
      </c>
      <c r="N53" s="22">
        <f t="shared" si="109"/>
        <v>217.50929439681084</v>
      </c>
      <c r="O53" s="22">
        <f t="shared" si="109"/>
        <v>222.79000560894605</v>
      </c>
      <c r="P53" s="22">
        <f t="shared" si="109"/>
        <v>228.110722209052</v>
      </c>
      <c r="Q53" s="22">
        <f t="shared" si="109"/>
        <v>228.110722209052</v>
      </c>
      <c r="R53" s="22">
        <f t="shared" si="109"/>
        <v>233.43143880915787</v>
      </c>
      <c r="S53" s="22">
        <f t="shared" si="109"/>
        <v>238.71215002129304</v>
      </c>
      <c r="T53" s="22">
        <f t="shared" si="110"/>
        <v>244.03286662139899</v>
      </c>
      <c r="U53" s="22">
        <f t="shared" si="110"/>
        <v>244.03286662139899</v>
      </c>
      <c r="V53" s="22">
        <f t="shared" si="110"/>
        <v>249.3135778335342</v>
      </c>
      <c r="W53" s="22">
        <f t="shared" si="110"/>
        <v>0</v>
      </c>
      <c r="X53" s="22">
        <f t="shared" si="110"/>
        <v>0</v>
      </c>
      <c r="Y53" s="22">
        <f t="shared" si="110"/>
        <v>0</v>
      </c>
      <c r="Z53" s="22">
        <f t="shared" si="110"/>
        <v>0</v>
      </c>
      <c r="AA53" s="22">
        <f t="shared" si="110"/>
        <v>0</v>
      </c>
      <c r="AB53" s="22">
        <f t="shared" si="110"/>
        <v>0</v>
      </c>
      <c r="AC53" s="22">
        <f t="shared" si="110"/>
        <v>0</v>
      </c>
      <c r="AD53" s="22">
        <f t="shared" si="110"/>
        <v>0</v>
      </c>
      <c r="AE53" s="22">
        <f t="shared" si="110"/>
        <v>0</v>
      </c>
      <c r="AF53" s="22">
        <f t="shared" si="110"/>
        <v>0</v>
      </c>
      <c r="AG53" s="22">
        <f t="shared" si="110"/>
        <v>0</v>
      </c>
      <c r="AH53" s="22">
        <f t="shared" si="110"/>
        <v>0</v>
      </c>
      <c r="AI53" s="22">
        <f t="shared" si="110"/>
        <v>0</v>
      </c>
      <c r="AJ53" s="22">
        <f t="shared" si="111"/>
        <v>0</v>
      </c>
      <c r="AK53" s="22">
        <f t="shared" si="111"/>
        <v>0</v>
      </c>
      <c r="AL53" s="22">
        <f t="shared" si="111"/>
        <v>0</v>
      </c>
      <c r="AM53" s="22">
        <f t="shared" si="111"/>
        <v>0</v>
      </c>
      <c r="AN53" s="22">
        <f t="shared" si="111"/>
        <v>0</v>
      </c>
      <c r="AO53" s="22">
        <f t="shared" si="111"/>
        <v>0</v>
      </c>
      <c r="AU53" s="7" t="s">
        <v>71</v>
      </c>
      <c r="AV53" s="7" t="s">
        <v>43</v>
      </c>
      <c r="AW53" s="7" t="s">
        <v>204</v>
      </c>
      <c r="AX53" s="7" t="s">
        <v>72</v>
      </c>
      <c r="AY53" s="14">
        <v>1.1115631930000001</v>
      </c>
      <c r="BA53" s="7" t="s">
        <v>73</v>
      </c>
      <c r="BB53" s="7">
        <v>1</v>
      </c>
      <c r="BC53" s="20">
        <v>51136</v>
      </c>
      <c r="BD53" s="20"/>
      <c r="BF53" s="7" t="s">
        <v>74</v>
      </c>
      <c r="BJ53" s="7" t="s">
        <v>75</v>
      </c>
      <c r="BM53" s="7" cm="1">
        <f t="array" ref="BM53">INDEX($HD$3:$HD$14,BN53,1)</f>
        <v>31</v>
      </c>
      <c r="BN53" s="7">
        <v>3</v>
      </c>
      <c r="BO53" s="7">
        <v>2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0</v>
      </c>
      <c r="BX53" s="7">
        <v>0</v>
      </c>
      <c r="BY53" s="7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7">
        <v>0</v>
      </c>
      <c r="DW53" s="7">
        <v>0</v>
      </c>
      <c r="DX53" s="7">
        <v>41.5424415523768</v>
      </c>
      <c r="DY53" s="7">
        <v>41.5424415523768</v>
      </c>
      <c r="DZ53" s="7">
        <v>41.5424415523768</v>
      </c>
      <c r="EA53" s="7">
        <v>41.5424415523768</v>
      </c>
      <c r="EB53" s="7">
        <v>26.833116062368003</v>
      </c>
      <c r="EC53" s="7">
        <v>26.833116062368003</v>
      </c>
      <c r="ED53" s="7">
        <v>26.833116062368003</v>
      </c>
      <c r="EE53" s="7">
        <v>26.833116062368003</v>
      </c>
      <c r="EF53" s="7">
        <v>23.710000508941349</v>
      </c>
      <c r="EG53" s="7">
        <v>23.710000508941349</v>
      </c>
      <c r="EH53" s="7">
        <v>23.710000508941349</v>
      </c>
      <c r="EI53" s="7">
        <v>23.710000508941349</v>
      </c>
      <c r="EJ53" s="7">
        <v>14.949639640542529</v>
      </c>
      <c r="EK53" s="7">
        <v>22.806455689714088</v>
      </c>
      <c r="EL53" s="7">
        <v>14.949639640542529</v>
      </c>
      <c r="EM53" s="7">
        <v>22.806455689714088</v>
      </c>
      <c r="EN53" s="7">
        <v>41.469034578161285</v>
      </c>
      <c r="EO53" s="7">
        <v>41.469034578161285</v>
      </c>
      <c r="EP53" s="7">
        <v>26.833116062368003</v>
      </c>
      <c r="EQ53" s="7">
        <v>26.833116062368003</v>
      </c>
      <c r="ER53" s="7">
        <v>26.833116062368003</v>
      </c>
      <c r="ES53" s="7">
        <v>26.833116062368003</v>
      </c>
      <c r="ET53" s="7">
        <v>23.451338846417908</v>
      </c>
      <c r="EU53" s="7">
        <v>23.451338846417908</v>
      </c>
      <c r="EV53" s="7">
        <v>25.679316498607033</v>
      </c>
      <c r="EW53" s="7">
        <v>25.679316498607033</v>
      </c>
      <c r="EX53" s="7">
        <v>25.679316498607033</v>
      </c>
      <c r="EY53" s="7">
        <v>25.679316498607033</v>
      </c>
      <c r="EZ53" s="7">
        <v>25.679316498607033</v>
      </c>
      <c r="FA53" s="7">
        <v>25.679316498607033</v>
      </c>
      <c r="FB53" s="7">
        <v>29.77820109166128</v>
      </c>
      <c r="FC53" s="7">
        <v>16.510416973953056</v>
      </c>
      <c r="FD53" s="7">
        <v>20.814342434177401</v>
      </c>
      <c r="FE53" s="7">
        <v>29.77820109166128</v>
      </c>
      <c r="FF53" s="7">
        <v>16.510416973953056</v>
      </c>
      <c r="FG53" s="7">
        <v>20.814342434177401</v>
      </c>
      <c r="FH53" s="7">
        <v>16.510416973953056</v>
      </c>
      <c r="FI53" s="7">
        <v>20.814342434177401</v>
      </c>
      <c r="FJ53" s="7">
        <v>16.510416973953056</v>
      </c>
      <c r="FK53" s="7">
        <v>20.814342434177401</v>
      </c>
      <c r="FL53" s="7">
        <v>14.16791111990617</v>
      </c>
      <c r="FM53" s="7">
        <v>14.16791111990617</v>
      </c>
      <c r="FN53" s="7">
        <v>14.16791111990617</v>
      </c>
      <c r="FO53" s="7">
        <v>14.16791111990617</v>
      </c>
      <c r="FP53" s="7">
        <v>18.462855473564463</v>
      </c>
      <c r="FQ53" s="7">
        <v>29.850138108524931</v>
      </c>
      <c r="FR53" s="7">
        <v>18.462855473564463</v>
      </c>
      <c r="FS53" s="7">
        <v>29.850138108524931</v>
      </c>
      <c r="FT53" s="7">
        <v>25.679316498607033</v>
      </c>
      <c r="FU53" s="7">
        <v>25.679316498607033</v>
      </c>
      <c r="FV53" s="7">
        <v>25.679316498607033</v>
      </c>
      <c r="FW53" s="7">
        <v>25.679316498607033</v>
      </c>
      <c r="FX53" s="7">
        <v>33.948646848923737</v>
      </c>
      <c r="FY53" s="7">
        <v>45.541367778492692</v>
      </c>
      <c r="FZ53" s="7">
        <v>33.948646848923737</v>
      </c>
      <c r="GA53" s="7">
        <v>45.541367778492692</v>
      </c>
      <c r="GB53" s="7">
        <v>41.5424415523768</v>
      </c>
      <c r="GC53" s="7">
        <v>41.5424415523768</v>
      </c>
      <c r="GD53" s="7">
        <v>41.5424415523768</v>
      </c>
      <c r="GE53" s="7">
        <v>41.5424415523768</v>
      </c>
      <c r="GF53" s="7">
        <v>41.469034578161285</v>
      </c>
      <c r="GG53" s="7">
        <v>41.469034578161285</v>
      </c>
      <c r="GH53" s="7">
        <v>41.469034578161285</v>
      </c>
      <c r="GI53" s="7">
        <v>41.469034578161285</v>
      </c>
      <c r="GJ53" s="7">
        <v>30.599173851629011</v>
      </c>
      <c r="GK53" s="7">
        <v>30.599173851629011</v>
      </c>
      <c r="GL53" s="7">
        <v>30.599173851629011</v>
      </c>
      <c r="GM53" s="7">
        <v>30.599173851629011</v>
      </c>
      <c r="GN53" s="7">
        <v>16.695841946681824</v>
      </c>
      <c r="GO53" s="7">
        <v>25.559543206187641</v>
      </c>
      <c r="GP53" s="7">
        <v>16.695841946681824</v>
      </c>
      <c r="GQ53" s="7">
        <v>25.559543206187641</v>
      </c>
      <c r="GR53" s="7">
        <v>0</v>
      </c>
      <c r="GS53" s="7">
        <v>0</v>
      </c>
      <c r="GT53" s="7">
        <v>0</v>
      </c>
      <c r="GU53" s="7">
        <v>0</v>
      </c>
      <c r="GV53" s="7">
        <v>0</v>
      </c>
      <c r="GW53" s="7">
        <v>0</v>
      </c>
      <c r="GX53" s="7">
        <v>0</v>
      </c>
      <c r="GY53" s="7">
        <v>0</v>
      </c>
      <c r="GZ53" s="7">
        <v>0</v>
      </c>
      <c r="HA53" s="7">
        <v>0</v>
      </c>
    </row>
    <row r="54" spans="1:209" ht="15" x14ac:dyDescent="0.25">
      <c r="A54" s="7" t="s">
        <v>59</v>
      </c>
      <c r="B54" s="7">
        <f t="shared" si="112"/>
        <v>6</v>
      </c>
      <c r="C54" s="7" t="s">
        <v>64</v>
      </c>
      <c r="D54" s="22">
        <f t="shared" si="109"/>
        <v>180.3442889720109</v>
      </c>
      <c r="E54" s="22">
        <f t="shared" si="109"/>
        <v>185.66500557211685</v>
      </c>
      <c r="F54" s="22">
        <f t="shared" si="109"/>
        <v>190.98572217222275</v>
      </c>
      <c r="G54" s="22">
        <f t="shared" si="109"/>
        <v>190.98572217222275</v>
      </c>
      <c r="H54" s="22">
        <f t="shared" si="109"/>
        <v>196.26643338435795</v>
      </c>
      <c r="I54" s="22">
        <f t="shared" si="109"/>
        <v>201.58714998446385</v>
      </c>
      <c r="J54" s="22">
        <f t="shared" si="109"/>
        <v>206.86786119659905</v>
      </c>
      <c r="K54" s="22">
        <f t="shared" si="109"/>
        <v>206.86786119659905</v>
      </c>
      <c r="L54" s="22">
        <f t="shared" si="109"/>
        <v>212.18857779670495</v>
      </c>
      <c r="M54" s="22">
        <f t="shared" si="109"/>
        <v>217.50929439681084</v>
      </c>
      <c r="N54" s="22">
        <f t="shared" si="109"/>
        <v>222.79000560894605</v>
      </c>
      <c r="O54" s="22">
        <f t="shared" si="109"/>
        <v>228.110722209052</v>
      </c>
      <c r="P54" s="22">
        <f t="shared" si="109"/>
        <v>228.110722209052</v>
      </c>
      <c r="Q54" s="22">
        <f t="shared" si="109"/>
        <v>233.43143880915787</v>
      </c>
      <c r="R54" s="22">
        <f t="shared" si="109"/>
        <v>238.71215002129304</v>
      </c>
      <c r="S54" s="22">
        <f t="shared" si="109"/>
        <v>244.03286662139899</v>
      </c>
      <c r="T54" s="22">
        <f t="shared" si="110"/>
        <v>244.03286662139899</v>
      </c>
      <c r="U54" s="22">
        <f t="shared" si="110"/>
        <v>249.3135778335342</v>
      </c>
      <c r="V54" s="22">
        <f t="shared" si="110"/>
        <v>254.63429443364009</v>
      </c>
      <c r="W54" s="22">
        <f t="shared" si="110"/>
        <v>0</v>
      </c>
      <c r="X54" s="22">
        <f t="shared" si="110"/>
        <v>0</v>
      </c>
      <c r="Y54" s="22">
        <f t="shared" si="110"/>
        <v>0</v>
      </c>
      <c r="Z54" s="22">
        <f t="shared" si="110"/>
        <v>0</v>
      </c>
      <c r="AA54" s="22">
        <f t="shared" si="110"/>
        <v>0</v>
      </c>
      <c r="AB54" s="22">
        <f t="shared" si="110"/>
        <v>0</v>
      </c>
      <c r="AC54" s="22">
        <f t="shared" si="110"/>
        <v>0</v>
      </c>
      <c r="AD54" s="22">
        <f t="shared" si="110"/>
        <v>0</v>
      </c>
      <c r="AE54" s="22">
        <f t="shared" si="110"/>
        <v>0</v>
      </c>
      <c r="AF54" s="22">
        <f t="shared" si="110"/>
        <v>0</v>
      </c>
      <c r="AG54" s="22">
        <f t="shared" si="110"/>
        <v>0</v>
      </c>
      <c r="AH54" s="22">
        <f t="shared" si="110"/>
        <v>0</v>
      </c>
      <c r="AI54" s="22">
        <f t="shared" si="110"/>
        <v>0</v>
      </c>
      <c r="AJ54" s="22">
        <f t="shared" si="111"/>
        <v>0</v>
      </c>
      <c r="AK54" s="22">
        <f t="shared" si="111"/>
        <v>0</v>
      </c>
      <c r="AL54" s="22">
        <f t="shared" si="111"/>
        <v>0</v>
      </c>
      <c r="AM54" s="22">
        <f t="shared" si="111"/>
        <v>0</v>
      </c>
      <c r="AN54" s="22">
        <f t="shared" si="111"/>
        <v>0</v>
      </c>
      <c r="AO54" s="22">
        <f t="shared" si="111"/>
        <v>0</v>
      </c>
      <c r="AU54" s="7" t="s">
        <v>71</v>
      </c>
      <c r="AV54" s="7" t="s">
        <v>43</v>
      </c>
      <c r="AW54" s="7" t="s">
        <v>204</v>
      </c>
      <c r="AX54" s="7" t="s">
        <v>72</v>
      </c>
      <c r="AY54" s="14">
        <v>1.122602348</v>
      </c>
      <c r="BA54" s="7" t="s">
        <v>73</v>
      </c>
      <c r="BB54" s="7">
        <v>1</v>
      </c>
      <c r="BC54" s="20">
        <v>51502</v>
      </c>
      <c r="BD54" s="20"/>
      <c r="BF54" s="7" t="s">
        <v>74</v>
      </c>
      <c r="BJ54" s="7" t="s">
        <v>75</v>
      </c>
      <c r="BM54" s="7" cm="1">
        <f t="array" ref="BM54">INDEX($HD$3:$HD$14,BN54,1)</f>
        <v>31</v>
      </c>
      <c r="BN54" s="7">
        <v>3</v>
      </c>
      <c r="BO54" s="7">
        <v>3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0</v>
      </c>
      <c r="DQ54" s="7">
        <v>0</v>
      </c>
      <c r="DR54" s="7">
        <v>0</v>
      </c>
      <c r="DS54" s="7">
        <v>0</v>
      </c>
      <c r="DT54" s="7">
        <v>0</v>
      </c>
      <c r="DU54" s="7">
        <v>0</v>
      </c>
      <c r="DV54" s="7">
        <v>0</v>
      </c>
      <c r="DW54" s="7">
        <v>0</v>
      </c>
      <c r="DX54" s="7">
        <v>42.478259049118634</v>
      </c>
      <c r="DY54" s="7">
        <v>42.478259049118634</v>
      </c>
      <c r="DZ54" s="7">
        <v>42.478259049118634</v>
      </c>
      <c r="EA54" s="7">
        <v>42.478259049118634</v>
      </c>
      <c r="EB54" s="7">
        <v>26.408032564755114</v>
      </c>
      <c r="EC54" s="7">
        <v>26.408032564755114</v>
      </c>
      <c r="ED54" s="7">
        <v>26.408032564755114</v>
      </c>
      <c r="EE54" s="7">
        <v>26.408032564755114</v>
      </c>
      <c r="EF54" s="7">
        <v>23.052938607195056</v>
      </c>
      <c r="EG54" s="7">
        <v>23.052938607195056</v>
      </c>
      <c r="EH54" s="7">
        <v>23.052938607195056</v>
      </c>
      <c r="EI54" s="7">
        <v>23.052938607195056</v>
      </c>
      <c r="EJ54" s="7">
        <v>16.207506612911999</v>
      </c>
      <c r="EK54" s="7">
        <v>24.598623281966304</v>
      </c>
      <c r="EL54" s="7">
        <v>16.207506612911999</v>
      </c>
      <c r="EM54" s="7">
        <v>24.598623281966304</v>
      </c>
      <c r="EN54" s="7">
        <v>41.766947817612817</v>
      </c>
      <c r="EO54" s="7">
        <v>41.766947817612817</v>
      </c>
      <c r="EP54" s="7">
        <v>26.408032564755114</v>
      </c>
      <c r="EQ54" s="7">
        <v>26.408032564755114</v>
      </c>
      <c r="ER54" s="7">
        <v>26.408032564755114</v>
      </c>
      <c r="ES54" s="7">
        <v>26.408032564755114</v>
      </c>
      <c r="ET54" s="7">
        <v>25.253428163492625</v>
      </c>
      <c r="EU54" s="7">
        <v>25.253428163492625</v>
      </c>
      <c r="EV54" s="7">
        <v>25.034975241809377</v>
      </c>
      <c r="EW54" s="7">
        <v>25.034975241809377</v>
      </c>
      <c r="EX54" s="7">
        <v>25.034975241809377</v>
      </c>
      <c r="EY54" s="7">
        <v>25.034975241809377</v>
      </c>
      <c r="EZ54" s="7">
        <v>25.034975241809377</v>
      </c>
      <c r="FA54" s="7">
        <v>25.034975241809377</v>
      </c>
      <c r="FB54" s="7">
        <v>28.815812822932557</v>
      </c>
      <c r="FC54" s="7">
        <v>17.078000451894411</v>
      </c>
      <c r="FD54" s="7">
        <v>22.122975626535165</v>
      </c>
      <c r="FE54" s="7">
        <v>28.815812822932557</v>
      </c>
      <c r="FF54" s="7">
        <v>17.078000451894411</v>
      </c>
      <c r="FG54" s="7">
        <v>22.122975626535165</v>
      </c>
      <c r="FH54" s="7">
        <v>17.078000451894411</v>
      </c>
      <c r="FI54" s="7">
        <v>22.122975626535165</v>
      </c>
      <c r="FJ54" s="7">
        <v>17.078000451894411</v>
      </c>
      <c r="FK54" s="7">
        <v>22.122975626535165</v>
      </c>
      <c r="FL54" s="7">
        <v>14.685130822275644</v>
      </c>
      <c r="FM54" s="7">
        <v>14.685130822275644</v>
      </c>
      <c r="FN54" s="7">
        <v>14.685130822275644</v>
      </c>
      <c r="FO54" s="7">
        <v>14.685130822275644</v>
      </c>
      <c r="FP54" s="7">
        <v>18.106248223646649</v>
      </c>
      <c r="FQ54" s="7">
        <v>28.530763795137837</v>
      </c>
      <c r="FR54" s="7">
        <v>18.106248223646649</v>
      </c>
      <c r="FS54" s="7">
        <v>28.530763795137837</v>
      </c>
      <c r="FT54" s="7">
        <v>25.034975241809377</v>
      </c>
      <c r="FU54" s="7">
        <v>25.034975241809377</v>
      </c>
      <c r="FV54" s="7">
        <v>25.034975241809377</v>
      </c>
      <c r="FW54" s="7">
        <v>25.034975241809377</v>
      </c>
      <c r="FX54" s="7">
        <v>33.337451797061576</v>
      </c>
      <c r="FY54" s="7">
        <v>45.130121648692047</v>
      </c>
      <c r="FZ54" s="7">
        <v>33.337451797061576</v>
      </c>
      <c r="GA54" s="7">
        <v>45.130121648692047</v>
      </c>
      <c r="GB54" s="7">
        <v>42.478259049118634</v>
      </c>
      <c r="GC54" s="7">
        <v>42.478259049118634</v>
      </c>
      <c r="GD54" s="7">
        <v>42.478259049118634</v>
      </c>
      <c r="GE54" s="7">
        <v>42.478259049118634</v>
      </c>
      <c r="GF54" s="7">
        <v>41.766947817612817</v>
      </c>
      <c r="GG54" s="7">
        <v>41.766947817612817</v>
      </c>
      <c r="GH54" s="7">
        <v>41.766947817612817</v>
      </c>
      <c r="GI54" s="7">
        <v>41.766947817612817</v>
      </c>
      <c r="GJ54" s="7">
        <v>34.136162643375322</v>
      </c>
      <c r="GK54" s="7">
        <v>34.136162643375322</v>
      </c>
      <c r="GL54" s="7">
        <v>34.136162643375322</v>
      </c>
      <c r="GM54" s="7">
        <v>34.136162643375322</v>
      </c>
      <c r="GN54" s="7">
        <v>16.075594507853381</v>
      </c>
      <c r="GO54" s="7">
        <v>24.398567540168596</v>
      </c>
      <c r="GP54" s="7">
        <v>16.075594507853381</v>
      </c>
      <c r="GQ54" s="7">
        <v>24.398567540168596</v>
      </c>
      <c r="GR54" s="7">
        <v>0</v>
      </c>
      <c r="GS54" s="7">
        <v>0</v>
      </c>
      <c r="GT54" s="7">
        <v>0</v>
      </c>
      <c r="GU54" s="7">
        <v>0</v>
      </c>
      <c r="GV54" s="7">
        <v>0</v>
      </c>
      <c r="GW54" s="7">
        <v>0</v>
      </c>
      <c r="GX54" s="7">
        <v>0</v>
      </c>
      <c r="GY54" s="7">
        <v>0</v>
      </c>
      <c r="GZ54" s="7">
        <v>0</v>
      </c>
      <c r="HA54" s="7">
        <v>0</v>
      </c>
    </row>
    <row r="55" spans="1:209" ht="15" x14ac:dyDescent="0.25">
      <c r="A55" s="7" t="s">
        <v>59</v>
      </c>
      <c r="B55" s="7">
        <f t="shared" si="112"/>
        <v>7</v>
      </c>
      <c r="C55" s="7" t="s">
        <v>64</v>
      </c>
      <c r="D55" s="22">
        <f t="shared" si="109"/>
        <v>185.66500557211685</v>
      </c>
      <c r="E55" s="22">
        <f t="shared" si="109"/>
        <v>190.98572217222275</v>
      </c>
      <c r="F55" s="22">
        <f t="shared" si="109"/>
        <v>190.98572217222275</v>
      </c>
      <c r="G55" s="22">
        <f t="shared" si="109"/>
        <v>196.26643338435795</v>
      </c>
      <c r="H55" s="22">
        <f t="shared" si="109"/>
        <v>201.58714998446385</v>
      </c>
      <c r="I55" s="22">
        <f t="shared" si="109"/>
        <v>206.86786119659905</v>
      </c>
      <c r="J55" s="22">
        <f t="shared" si="109"/>
        <v>206.86786119659905</v>
      </c>
      <c r="K55" s="22">
        <f t="shared" si="109"/>
        <v>212.18857779670495</v>
      </c>
      <c r="L55" s="22">
        <f t="shared" si="109"/>
        <v>217.50929439681084</v>
      </c>
      <c r="M55" s="22">
        <f t="shared" si="109"/>
        <v>222.79000560894605</v>
      </c>
      <c r="N55" s="22">
        <f t="shared" si="109"/>
        <v>228.110722209052</v>
      </c>
      <c r="O55" s="22">
        <f t="shared" si="109"/>
        <v>228.110722209052</v>
      </c>
      <c r="P55" s="22">
        <f t="shared" si="109"/>
        <v>233.43143880915787</v>
      </c>
      <c r="Q55" s="22">
        <f t="shared" si="109"/>
        <v>238.71215002129304</v>
      </c>
      <c r="R55" s="22">
        <f t="shared" si="109"/>
        <v>244.03286662139899</v>
      </c>
      <c r="S55" s="22">
        <f t="shared" si="109"/>
        <v>244.03286662139899</v>
      </c>
      <c r="T55" s="22">
        <f t="shared" si="110"/>
        <v>249.3135778335342</v>
      </c>
      <c r="U55" s="22">
        <f t="shared" si="110"/>
        <v>254.63429443364009</v>
      </c>
      <c r="V55" s="22">
        <f t="shared" si="110"/>
        <v>254.63429443364009</v>
      </c>
      <c r="W55" s="22">
        <f t="shared" si="110"/>
        <v>0</v>
      </c>
      <c r="X55" s="22">
        <f t="shared" si="110"/>
        <v>0</v>
      </c>
      <c r="Y55" s="22">
        <f t="shared" si="110"/>
        <v>0</v>
      </c>
      <c r="Z55" s="22">
        <f t="shared" si="110"/>
        <v>0</v>
      </c>
      <c r="AA55" s="22">
        <f t="shared" si="110"/>
        <v>0</v>
      </c>
      <c r="AB55" s="22">
        <f t="shared" si="110"/>
        <v>0</v>
      </c>
      <c r="AC55" s="22">
        <f t="shared" si="110"/>
        <v>0</v>
      </c>
      <c r="AD55" s="22">
        <f t="shared" si="110"/>
        <v>0</v>
      </c>
      <c r="AE55" s="22">
        <f t="shared" si="110"/>
        <v>0</v>
      </c>
      <c r="AF55" s="22">
        <f t="shared" si="110"/>
        <v>0</v>
      </c>
      <c r="AG55" s="22">
        <f t="shared" si="110"/>
        <v>0</v>
      </c>
      <c r="AH55" s="22">
        <f t="shared" si="110"/>
        <v>0</v>
      </c>
      <c r="AI55" s="22">
        <f t="shared" si="110"/>
        <v>0</v>
      </c>
      <c r="AJ55" s="22">
        <f t="shared" si="111"/>
        <v>0</v>
      </c>
      <c r="AK55" s="22">
        <f t="shared" si="111"/>
        <v>0</v>
      </c>
      <c r="AL55" s="22">
        <f t="shared" si="111"/>
        <v>0</v>
      </c>
      <c r="AM55" s="22">
        <f t="shared" si="111"/>
        <v>0</v>
      </c>
      <c r="AN55" s="22">
        <f t="shared" si="111"/>
        <v>0</v>
      </c>
      <c r="AO55" s="22">
        <f t="shared" si="111"/>
        <v>0</v>
      </c>
      <c r="AU55" s="7" t="s">
        <v>71</v>
      </c>
      <c r="AV55" s="7" t="s">
        <v>43</v>
      </c>
      <c r="AW55" s="7" t="s">
        <v>204</v>
      </c>
      <c r="AX55" s="7" t="s">
        <v>72</v>
      </c>
      <c r="AY55" s="14">
        <v>1.1335945510000001</v>
      </c>
      <c r="BA55" s="7" t="s">
        <v>73</v>
      </c>
      <c r="BB55" s="7">
        <v>1</v>
      </c>
      <c r="BC55" s="20">
        <v>51867</v>
      </c>
      <c r="BD55" s="20"/>
      <c r="BF55" s="7" t="s">
        <v>74</v>
      </c>
      <c r="BJ55" s="7" t="s">
        <v>75</v>
      </c>
      <c r="BM55" s="7" cm="1">
        <f t="array" ref="BM55">INDEX($HD$3:$HD$14,BN55,1)</f>
        <v>31</v>
      </c>
      <c r="BN55" s="7">
        <v>3</v>
      </c>
      <c r="BO55" s="7">
        <v>4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0</v>
      </c>
      <c r="BX55" s="7">
        <v>0</v>
      </c>
      <c r="BY55" s="7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7">
        <v>0</v>
      </c>
      <c r="DW55" s="7">
        <v>0</v>
      </c>
      <c r="DX55" s="7">
        <v>43.477082136058655</v>
      </c>
      <c r="DY55" s="7">
        <v>43.477082136058655</v>
      </c>
      <c r="DZ55" s="7">
        <v>43.477082136058655</v>
      </c>
      <c r="EA55" s="7">
        <v>43.477082136058655</v>
      </c>
      <c r="EB55" s="7">
        <v>25.413259603846068</v>
      </c>
      <c r="EC55" s="7">
        <v>25.413259603846068</v>
      </c>
      <c r="ED55" s="7">
        <v>25.413259603846068</v>
      </c>
      <c r="EE55" s="7">
        <v>25.413259603846068</v>
      </c>
      <c r="EF55" s="7">
        <v>20.802891753186262</v>
      </c>
      <c r="EG55" s="7">
        <v>20.802891753186262</v>
      </c>
      <c r="EH55" s="7">
        <v>20.802891753186262</v>
      </c>
      <c r="EI55" s="7">
        <v>20.802891753186262</v>
      </c>
      <c r="EJ55" s="7">
        <v>16.918190037043964</v>
      </c>
      <c r="EK55" s="7">
        <v>25.947813380960426</v>
      </c>
      <c r="EL55" s="7">
        <v>16.918190037043964</v>
      </c>
      <c r="EM55" s="7">
        <v>25.947813380960426</v>
      </c>
      <c r="EN55" s="7">
        <v>44.061316692429564</v>
      </c>
      <c r="EO55" s="7">
        <v>44.061316692429564</v>
      </c>
      <c r="EP55" s="7">
        <v>25.413259603846068</v>
      </c>
      <c r="EQ55" s="7">
        <v>25.413259603846068</v>
      </c>
      <c r="ER55" s="7">
        <v>25.413259603846068</v>
      </c>
      <c r="ES55" s="7">
        <v>25.413259603846068</v>
      </c>
      <c r="ET55" s="7">
        <v>24.950271379070415</v>
      </c>
      <c r="EU55" s="7">
        <v>24.950271379070415</v>
      </c>
      <c r="EV55" s="7">
        <v>24.491983709348986</v>
      </c>
      <c r="EW55" s="7">
        <v>24.491983709348986</v>
      </c>
      <c r="EX55" s="7">
        <v>24.491983709348986</v>
      </c>
      <c r="EY55" s="7">
        <v>24.491983709348986</v>
      </c>
      <c r="EZ55" s="7">
        <v>24.491983709348986</v>
      </c>
      <c r="FA55" s="7">
        <v>24.491983709348986</v>
      </c>
      <c r="FB55" s="7">
        <v>28.672120270209685</v>
      </c>
      <c r="FC55" s="7">
        <v>16.463821367994157</v>
      </c>
      <c r="FD55" s="7">
        <v>21.737859030068854</v>
      </c>
      <c r="FE55" s="7">
        <v>28.672120270209685</v>
      </c>
      <c r="FF55" s="7">
        <v>16.463821367994157</v>
      </c>
      <c r="FG55" s="7">
        <v>21.737859030068854</v>
      </c>
      <c r="FH55" s="7">
        <v>16.463821367994157</v>
      </c>
      <c r="FI55" s="7">
        <v>21.737859030068854</v>
      </c>
      <c r="FJ55" s="7">
        <v>16.463821367994157</v>
      </c>
      <c r="FK55" s="7">
        <v>21.737859030068854</v>
      </c>
      <c r="FL55" s="7">
        <v>14.094143436702373</v>
      </c>
      <c r="FM55" s="7">
        <v>14.094143436702373</v>
      </c>
      <c r="FN55" s="7">
        <v>14.094143436702373</v>
      </c>
      <c r="FO55" s="7">
        <v>14.094143436702373</v>
      </c>
      <c r="FP55" s="7">
        <v>17.34910199448387</v>
      </c>
      <c r="FQ55" s="7">
        <v>26.79187213026098</v>
      </c>
      <c r="FR55" s="7">
        <v>17.34910199448387</v>
      </c>
      <c r="FS55" s="7">
        <v>26.79187213026098</v>
      </c>
      <c r="FT55" s="7">
        <v>24.491983709348986</v>
      </c>
      <c r="FU55" s="7">
        <v>24.491983709348986</v>
      </c>
      <c r="FV55" s="7">
        <v>24.491983709348986</v>
      </c>
      <c r="FW55" s="7">
        <v>24.491983709348986</v>
      </c>
      <c r="FX55" s="7">
        <v>33.384291273607026</v>
      </c>
      <c r="FY55" s="7">
        <v>45.144170348316628</v>
      </c>
      <c r="FZ55" s="7">
        <v>33.384291273607026</v>
      </c>
      <c r="GA55" s="7">
        <v>45.144170348316628</v>
      </c>
      <c r="GB55" s="7">
        <v>43.477082136058655</v>
      </c>
      <c r="GC55" s="7">
        <v>43.477082136058655</v>
      </c>
      <c r="GD55" s="7">
        <v>43.477082136058655</v>
      </c>
      <c r="GE55" s="7">
        <v>43.477082136058655</v>
      </c>
      <c r="GF55" s="7">
        <v>44.061316692429564</v>
      </c>
      <c r="GG55" s="7">
        <v>44.061316692429564</v>
      </c>
      <c r="GH55" s="7">
        <v>44.061316692429564</v>
      </c>
      <c r="GI55" s="7">
        <v>44.061316692429564</v>
      </c>
      <c r="GJ55" s="7">
        <v>33.948155062337285</v>
      </c>
      <c r="GK55" s="7">
        <v>33.948155062337285</v>
      </c>
      <c r="GL55" s="7">
        <v>33.948155062337285</v>
      </c>
      <c r="GM55" s="7">
        <v>33.948155062337285</v>
      </c>
      <c r="GN55" s="7">
        <v>14.623750027258062</v>
      </c>
      <c r="GO55" s="7">
        <v>22.142385823086471</v>
      </c>
      <c r="GP55" s="7">
        <v>14.623750027258062</v>
      </c>
      <c r="GQ55" s="7">
        <v>22.142385823086471</v>
      </c>
      <c r="GR55" s="7">
        <v>0</v>
      </c>
      <c r="GS55" s="7">
        <v>0</v>
      </c>
      <c r="GT55" s="7">
        <v>0</v>
      </c>
      <c r="GU55" s="7">
        <v>0</v>
      </c>
      <c r="GV55" s="7">
        <v>0</v>
      </c>
      <c r="GW55" s="7">
        <v>0</v>
      </c>
      <c r="GX55" s="7">
        <v>0</v>
      </c>
      <c r="GY55" s="7">
        <v>0</v>
      </c>
      <c r="GZ55" s="7">
        <v>0</v>
      </c>
      <c r="HA55" s="7">
        <v>0</v>
      </c>
    </row>
    <row r="56" spans="1:209" ht="15" x14ac:dyDescent="0.25">
      <c r="A56" s="7" t="s">
        <v>59</v>
      </c>
      <c r="B56" s="7">
        <f t="shared" si="112"/>
        <v>8</v>
      </c>
      <c r="C56" s="7" t="s">
        <v>64</v>
      </c>
      <c r="D56" s="22">
        <f t="shared" si="109"/>
        <v>190.98572217222275</v>
      </c>
      <c r="E56" s="22">
        <f t="shared" si="109"/>
        <v>190.98572217222275</v>
      </c>
      <c r="F56" s="22">
        <f t="shared" si="109"/>
        <v>196.26643338435795</v>
      </c>
      <c r="G56" s="22">
        <f t="shared" si="109"/>
        <v>201.58714998446385</v>
      </c>
      <c r="H56" s="22">
        <f t="shared" si="109"/>
        <v>206.86786119659905</v>
      </c>
      <c r="I56" s="22">
        <f t="shared" si="109"/>
        <v>206.86786119659905</v>
      </c>
      <c r="J56" s="22">
        <f t="shared" si="109"/>
        <v>212.18857779670495</v>
      </c>
      <c r="K56" s="22">
        <f t="shared" si="109"/>
        <v>217.50929439681084</v>
      </c>
      <c r="L56" s="22">
        <f t="shared" si="109"/>
        <v>222.79000560894605</v>
      </c>
      <c r="M56" s="22">
        <f t="shared" si="109"/>
        <v>228.110722209052</v>
      </c>
      <c r="N56" s="22">
        <f t="shared" si="109"/>
        <v>228.110722209052</v>
      </c>
      <c r="O56" s="22">
        <f t="shared" si="109"/>
        <v>233.43143880915787</v>
      </c>
      <c r="P56" s="22">
        <f t="shared" si="109"/>
        <v>238.71215002129304</v>
      </c>
      <c r="Q56" s="22">
        <f t="shared" si="109"/>
        <v>244.03286662139899</v>
      </c>
      <c r="R56" s="22">
        <f t="shared" si="109"/>
        <v>244.03286662139899</v>
      </c>
      <c r="S56" s="22">
        <f t="shared" si="109"/>
        <v>249.3135778335342</v>
      </c>
      <c r="T56" s="22">
        <f t="shared" si="110"/>
        <v>254.63429443364009</v>
      </c>
      <c r="U56" s="22">
        <f t="shared" si="110"/>
        <v>254.63429443364009</v>
      </c>
      <c r="V56" s="22">
        <f t="shared" si="110"/>
        <v>259.95501103374602</v>
      </c>
      <c r="W56" s="22">
        <f t="shared" si="110"/>
        <v>0</v>
      </c>
      <c r="X56" s="22">
        <f t="shared" si="110"/>
        <v>0</v>
      </c>
      <c r="Y56" s="22">
        <f t="shared" si="110"/>
        <v>0</v>
      </c>
      <c r="Z56" s="22">
        <f t="shared" si="110"/>
        <v>0</v>
      </c>
      <c r="AA56" s="22">
        <f t="shared" si="110"/>
        <v>0</v>
      </c>
      <c r="AB56" s="22">
        <f t="shared" si="110"/>
        <v>0</v>
      </c>
      <c r="AC56" s="22">
        <f t="shared" si="110"/>
        <v>0</v>
      </c>
      <c r="AD56" s="22">
        <f t="shared" si="110"/>
        <v>0</v>
      </c>
      <c r="AE56" s="22">
        <f t="shared" si="110"/>
        <v>0</v>
      </c>
      <c r="AF56" s="22">
        <f t="shared" si="110"/>
        <v>0</v>
      </c>
      <c r="AG56" s="22">
        <f t="shared" si="110"/>
        <v>0</v>
      </c>
      <c r="AH56" s="22">
        <f t="shared" si="110"/>
        <v>0</v>
      </c>
      <c r="AI56" s="22">
        <f t="shared" si="110"/>
        <v>0</v>
      </c>
      <c r="AJ56" s="22">
        <f t="shared" si="111"/>
        <v>0</v>
      </c>
      <c r="AK56" s="22">
        <f t="shared" si="111"/>
        <v>0</v>
      </c>
      <c r="AL56" s="22">
        <f t="shared" si="111"/>
        <v>0</v>
      </c>
      <c r="AM56" s="22">
        <f t="shared" si="111"/>
        <v>0</v>
      </c>
      <c r="AN56" s="22">
        <f t="shared" si="111"/>
        <v>0</v>
      </c>
      <c r="AO56" s="22">
        <f t="shared" si="111"/>
        <v>0</v>
      </c>
      <c r="AU56" s="7" t="s">
        <v>71</v>
      </c>
      <c r="AV56" s="7" t="s">
        <v>43</v>
      </c>
      <c r="AW56" s="7" t="s">
        <v>204</v>
      </c>
      <c r="AX56" s="7" t="s">
        <v>72</v>
      </c>
      <c r="AY56" s="14">
        <v>1.1445325079999999</v>
      </c>
      <c r="BA56" s="7" t="s">
        <v>73</v>
      </c>
      <c r="BB56" s="7">
        <v>1</v>
      </c>
      <c r="BC56" s="20">
        <v>52232</v>
      </c>
      <c r="BD56" s="20"/>
      <c r="BF56" s="7" t="s">
        <v>74</v>
      </c>
      <c r="BJ56" s="7" t="s">
        <v>75</v>
      </c>
      <c r="BM56" s="7" cm="1">
        <f t="array" ref="BM56">INDEX($HD$3:$HD$14,BN56,1)</f>
        <v>31</v>
      </c>
      <c r="BN56" s="7">
        <v>3</v>
      </c>
      <c r="BO56" s="7">
        <v>5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0</v>
      </c>
      <c r="BX56" s="7">
        <v>0</v>
      </c>
      <c r="BY56" s="7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1.6615578870967742E-3</v>
      </c>
      <c r="DE56" s="7">
        <v>1.6615578870967742E-3</v>
      </c>
      <c r="DF56" s="7">
        <v>1.6615578870967742E-3</v>
      </c>
      <c r="DG56" s="7">
        <v>1.6615578870967742E-3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1.252976129032258E-4</v>
      </c>
      <c r="DU56" s="7">
        <v>1.252976129032258E-4</v>
      </c>
      <c r="DV56" s="7">
        <v>1.252976129032258E-4</v>
      </c>
      <c r="DW56" s="7">
        <v>1.252976129032258E-4</v>
      </c>
      <c r="DX56" s="7">
        <v>44.221696624938609</v>
      </c>
      <c r="DY56" s="7">
        <v>44.221696624938609</v>
      </c>
      <c r="DZ56" s="7">
        <v>44.221696624938609</v>
      </c>
      <c r="EA56" s="7">
        <v>44.221696624938609</v>
      </c>
      <c r="EB56" s="7">
        <v>24.865643693143678</v>
      </c>
      <c r="EC56" s="7">
        <v>24.865643693143678</v>
      </c>
      <c r="ED56" s="7">
        <v>24.865643693143678</v>
      </c>
      <c r="EE56" s="7">
        <v>24.865643693143678</v>
      </c>
      <c r="EF56" s="7">
        <v>20.546280390728729</v>
      </c>
      <c r="EG56" s="7">
        <v>20.546280390728729</v>
      </c>
      <c r="EH56" s="7">
        <v>20.546280390728729</v>
      </c>
      <c r="EI56" s="7">
        <v>20.546280390728729</v>
      </c>
      <c r="EJ56" s="7">
        <v>17.784071896369433</v>
      </c>
      <c r="EK56" s="7">
        <v>26.668644498620193</v>
      </c>
      <c r="EL56" s="7">
        <v>17.784071896369433</v>
      </c>
      <c r="EM56" s="7">
        <v>26.668644498620193</v>
      </c>
      <c r="EN56" s="7">
        <v>45.469961498338854</v>
      </c>
      <c r="EO56" s="7">
        <v>45.469961498338854</v>
      </c>
      <c r="EP56" s="7">
        <v>24.865643693143678</v>
      </c>
      <c r="EQ56" s="7">
        <v>24.865643693143678</v>
      </c>
      <c r="ER56" s="7">
        <v>24.865643693143678</v>
      </c>
      <c r="ES56" s="7">
        <v>24.865643693143678</v>
      </c>
      <c r="ET56" s="7">
        <v>23.411130150982384</v>
      </c>
      <c r="EU56" s="7">
        <v>23.411130150982384</v>
      </c>
      <c r="EV56" s="7">
        <v>24.509724553765381</v>
      </c>
      <c r="EW56" s="7">
        <v>24.509724553765381</v>
      </c>
      <c r="EX56" s="7">
        <v>24.509724553765381</v>
      </c>
      <c r="EY56" s="7">
        <v>24.509724553765381</v>
      </c>
      <c r="EZ56" s="7">
        <v>24.509724553765381</v>
      </c>
      <c r="FA56" s="7">
        <v>24.509724553765381</v>
      </c>
      <c r="FB56" s="7">
        <v>28.163939421371005</v>
      </c>
      <c r="FC56" s="7">
        <v>15.93069724778154</v>
      </c>
      <c r="FD56" s="7">
        <v>20.935406102186185</v>
      </c>
      <c r="FE56" s="7">
        <v>28.163939421371005</v>
      </c>
      <c r="FF56" s="7">
        <v>15.93069724778154</v>
      </c>
      <c r="FG56" s="7">
        <v>20.935406102186185</v>
      </c>
      <c r="FH56" s="7">
        <v>15.93069724778154</v>
      </c>
      <c r="FI56" s="7">
        <v>20.935406102186185</v>
      </c>
      <c r="FJ56" s="7">
        <v>15.93069724778154</v>
      </c>
      <c r="FK56" s="7">
        <v>20.935406102186185</v>
      </c>
      <c r="FL56" s="7">
        <v>13.719950921769765</v>
      </c>
      <c r="FM56" s="7">
        <v>13.719950921769765</v>
      </c>
      <c r="FN56" s="7">
        <v>13.719950921769765</v>
      </c>
      <c r="FO56" s="7">
        <v>13.719950921769765</v>
      </c>
      <c r="FP56" s="7">
        <v>16.43417040287391</v>
      </c>
      <c r="FQ56" s="7">
        <v>25.57467316369501</v>
      </c>
      <c r="FR56" s="7">
        <v>16.43417040287391</v>
      </c>
      <c r="FS56" s="7">
        <v>25.57467316369501</v>
      </c>
      <c r="FT56" s="7">
        <v>24.509724553765381</v>
      </c>
      <c r="FU56" s="7">
        <v>24.509724553765381</v>
      </c>
      <c r="FV56" s="7">
        <v>24.509724553765381</v>
      </c>
      <c r="FW56" s="7">
        <v>24.509724553765381</v>
      </c>
      <c r="FX56" s="7">
        <v>32.473851109624654</v>
      </c>
      <c r="FY56" s="7">
        <v>43.887034225434</v>
      </c>
      <c r="FZ56" s="7">
        <v>32.473851109624654</v>
      </c>
      <c r="GA56" s="7">
        <v>43.887034225434</v>
      </c>
      <c r="GB56" s="7">
        <v>44.221696624938609</v>
      </c>
      <c r="GC56" s="7">
        <v>44.221696624938609</v>
      </c>
      <c r="GD56" s="7">
        <v>44.221696624938609</v>
      </c>
      <c r="GE56" s="7">
        <v>44.221696624938609</v>
      </c>
      <c r="GF56" s="7">
        <v>45.469961498338854</v>
      </c>
      <c r="GG56" s="7">
        <v>45.469961498338854</v>
      </c>
      <c r="GH56" s="7">
        <v>45.469961498338854</v>
      </c>
      <c r="GI56" s="7">
        <v>45.469961498338854</v>
      </c>
      <c r="GJ56" s="7">
        <v>32.412039770447187</v>
      </c>
      <c r="GK56" s="7">
        <v>32.412039770447187</v>
      </c>
      <c r="GL56" s="7">
        <v>32.412039770447187</v>
      </c>
      <c r="GM56" s="7">
        <v>32.412039770447187</v>
      </c>
      <c r="GN56" s="7">
        <v>13.85218766353811</v>
      </c>
      <c r="GO56" s="7">
        <v>21.065323855338729</v>
      </c>
      <c r="GP56" s="7">
        <v>13.85218766353811</v>
      </c>
      <c r="GQ56" s="7">
        <v>21.065323855338729</v>
      </c>
      <c r="GR56" s="7">
        <v>0</v>
      </c>
      <c r="GS56" s="7">
        <v>0</v>
      </c>
      <c r="GT56" s="7">
        <v>0</v>
      </c>
      <c r="GU56" s="7">
        <v>0</v>
      </c>
      <c r="GV56" s="7">
        <v>0</v>
      </c>
      <c r="GW56" s="7">
        <v>0</v>
      </c>
      <c r="GX56" s="7">
        <v>0</v>
      </c>
      <c r="GY56" s="7">
        <v>0</v>
      </c>
      <c r="GZ56" s="7">
        <v>0</v>
      </c>
      <c r="HA56" s="7">
        <v>0</v>
      </c>
    </row>
    <row r="57" spans="1:209" ht="15" x14ac:dyDescent="0.25">
      <c r="A57" s="7" t="s">
        <v>59</v>
      </c>
      <c r="B57" s="7">
        <f t="shared" si="112"/>
        <v>9</v>
      </c>
      <c r="C57" s="7" t="s">
        <v>64</v>
      </c>
      <c r="D57" s="22">
        <f t="shared" si="109"/>
        <v>190.98572217222275</v>
      </c>
      <c r="E57" s="22">
        <f t="shared" si="109"/>
        <v>196.26643338435795</v>
      </c>
      <c r="F57" s="22">
        <f t="shared" si="109"/>
        <v>201.58714998446385</v>
      </c>
      <c r="G57" s="22">
        <f t="shared" si="109"/>
        <v>206.86786119659905</v>
      </c>
      <c r="H57" s="22">
        <f t="shared" si="109"/>
        <v>206.86786119659905</v>
      </c>
      <c r="I57" s="22">
        <f t="shared" si="109"/>
        <v>212.18857779670495</v>
      </c>
      <c r="J57" s="22">
        <f t="shared" si="109"/>
        <v>217.50929439681084</v>
      </c>
      <c r="K57" s="22">
        <f t="shared" si="109"/>
        <v>222.79000560894605</v>
      </c>
      <c r="L57" s="22">
        <f t="shared" si="109"/>
        <v>228.110722209052</v>
      </c>
      <c r="M57" s="22">
        <f t="shared" si="109"/>
        <v>228.110722209052</v>
      </c>
      <c r="N57" s="22">
        <f t="shared" si="109"/>
        <v>233.43143880915787</v>
      </c>
      <c r="O57" s="22">
        <f t="shared" si="109"/>
        <v>238.71215002129304</v>
      </c>
      <c r="P57" s="22">
        <f t="shared" si="109"/>
        <v>244.03286662139899</v>
      </c>
      <c r="Q57" s="22">
        <f t="shared" si="109"/>
        <v>244.03286662139899</v>
      </c>
      <c r="R57" s="22">
        <f t="shared" si="109"/>
        <v>249.3135778335342</v>
      </c>
      <c r="S57" s="22">
        <f t="shared" si="109"/>
        <v>254.63429443364009</v>
      </c>
      <c r="T57" s="22">
        <f t="shared" si="110"/>
        <v>254.63429443364009</v>
      </c>
      <c r="U57" s="22">
        <f t="shared" si="110"/>
        <v>259.95501103374602</v>
      </c>
      <c r="V57" s="22">
        <f t="shared" si="110"/>
        <v>265.23572224588122</v>
      </c>
      <c r="W57" s="22">
        <f t="shared" si="110"/>
        <v>0</v>
      </c>
      <c r="X57" s="22">
        <f t="shared" si="110"/>
        <v>0</v>
      </c>
      <c r="Y57" s="22">
        <f t="shared" si="110"/>
        <v>0</v>
      </c>
      <c r="Z57" s="22">
        <f t="shared" si="110"/>
        <v>0</v>
      </c>
      <c r="AA57" s="22">
        <f t="shared" si="110"/>
        <v>0</v>
      </c>
      <c r="AB57" s="22">
        <f t="shared" si="110"/>
        <v>0</v>
      </c>
      <c r="AC57" s="22">
        <f t="shared" si="110"/>
        <v>0</v>
      </c>
      <c r="AD57" s="22">
        <f t="shared" si="110"/>
        <v>0</v>
      </c>
      <c r="AE57" s="22">
        <f t="shared" si="110"/>
        <v>0</v>
      </c>
      <c r="AF57" s="22">
        <f t="shared" si="110"/>
        <v>0</v>
      </c>
      <c r="AG57" s="22">
        <f t="shared" si="110"/>
        <v>0</v>
      </c>
      <c r="AH57" s="22">
        <f t="shared" si="110"/>
        <v>0</v>
      </c>
      <c r="AI57" s="22">
        <f t="shared" si="110"/>
        <v>0</v>
      </c>
      <c r="AJ57" s="22">
        <f t="shared" si="111"/>
        <v>0</v>
      </c>
      <c r="AK57" s="22">
        <f t="shared" si="111"/>
        <v>0</v>
      </c>
      <c r="AL57" s="22">
        <f t="shared" si="111"/>
        <v>0</v>
      </c>
      <c r="AM57" s="22">
        <f t="shared" si="111"/>
        <v>0</v>
      </c>
      <c r="AN57" s="22">
        <f t="shared" si="111"/>
        <v>0</v>
      </c>
      <c r="AO57" s="22">
        <f t="shared" si="111"/>
        <v>0</v>
      </c>
      <c r="AU57" s="7" t="s">
        <v>71</v>
      </c>
      <c r="AV57" s="7" t="s">
        <v>43</v>
      </c>
      <c r="AW57" s="7" t="s">
        <v>204</v>
      </c>
      <c r="AX57" s="7" t="s">
        <v>72</v>
      </c>
      <c r="AY57" s="14">
        <v>1.155408631</v>
      </c>
      <c r="BA57" s="7" t="s">
        <v>73</v>
      </c>
      <c r="BB57" s="7">
        <v>1</v>
      </c>
      <c r="BC57" s="20">
        <v>52597</v>
      </c>
      <c r="BD57" s="20"/>
      <c r="BF57" s="7" t="s">
        <v>74</v>
      </c>
      <c r="BJ57" s="7" t="s">
        <v>75</v>
      </c>
      <c r="BM57" s="7" cm="1">
        <f t="array" ref="BM57">INDEX($HD$3:$HD$14,BN57,1)</f>
        <v>31</v>
      </c>
      <c r="BN57" s="7">
        <v>3</v>
      </c>
      <c r="BO57" s="7">
        <v>6</v>
      </c>
      <c r="BP57" s="7">
        <v>1.2381984461451596</v>
      </c>
      <c r="BQ57" s="7">
        <v>1.2381984461451596</v>
      </c>
      <c r="BR57" s="7">
        <v>1.2381984461451596</v>
      </c>
      <c r="BS57" s="7">
        <v>1.2381984461451596</v>
      </c>
      <c r="BT57" s="7">
        <v>0.27070446915249263</v>
      </c>
      <c r="BU57" s="7">
        <v>0.27070446915249263</v>
      </c>
      <c r="BV57" s="7">
        <v>0.27070446915249263</v>
      </c>
      <c r="BW57" s="7">
        <v>0.27070446915249263</v>
      </c>
      <c r="BX57" s="7">
        <v>2.8564401330249356</v>
      </c>
      <c r="BY57" s="7">
        <v>2.8564401330249356</v>
      </c>
      <c r="BZ57" s="7">
        <v>0.27070446915249263</v>
      </c>
      <c r="CA57" s="7">
        <v>0.27070446915249263</v>
      </c>
      <c r="CB57" s="7">
        <v>0.27070446915249263</v>
      </c>
      <c r="CC57" s="7">
        <v>0.27070446915249263</v>
      </c>
      <c r="CD57" s="7">
        <v>0.52696243189296177</v>
      </c>
      <c r="CE57" s="7">
        <v>0.52696243189296177</v>
      </c>
      <c r="CF57" s="7">
        <v>0.52696243189296177</v>
      </c>
      <c r="CG57" s="7">
        <v>0.52696243189296177</v>
      </c>
      <c r="CH57" s="7">
        <v>0.52696243189296177</v>
      </c>
      <c r="CI57" s="7">
        <v>0.52696243189296177</v>
      </c>
      <c r="CJ57" s="7">
        <v>1.9250941461715563</v>
      </c>
      <c r="CK57" s="7">
        <v>1.9250941461715563</v>
      </c>
      <c r="CL57" s="7">
        <v>1.9250941461715563</v>
      </c>
      <c r="CM57" s="7">
        <v>1.9250941461715563</v>
      </c>
      <c r="CN57" s="7">
        <v>1.9250941461715563</v>
      </c>
      <c r="CO57" s="7">
        <v>1.9250941461715563</v>
      </c>
      <c r="CP57" s="7">
        <v>1.9250941461715563</v>
      </c>
      <c r="CQ57" s="7">
        <v>1.9250941461715563</v>
      </c>
      <c r="CR57" s="7">
        <v>0.20515612226832855</v>
      </c>
      <c r="CS57" s="7">
        <v>0.20515612226832855</v>
      </c>
      <c r="CT57" s="7">
        <v>0.20515612226832855</v>
      </c>
      <c r="CU57" s="7">
        <v>0.20515612226832855</v>
      </c>
      <c r="CV57" s="7">
        <v>0.83851209725659925</v>
      </c>
      <c r="CW57" s="7">
        <v>0.83851209725659925</v>
      </c>
      <c r="CX57" s="7">
        <v>0.83851209725659925</v>
      </c>
      <c r="CY57" s="7">
        <v>0.83851209725659925</v>
      </c>
      <c r="CZ57" s="7">
        <v>0.52696243189296177</v>
      </c>
      <c r="DA57" s="7">
        <v>0.52696243189296177</v>
      </c>
      <c r="DB57" s="7">
        <v>0.52696243189296177</v>
      </c>
      <c r="DC57" s="7">
        <v>0.52696243189296177</v>
      </c>
      <c r="DD57" s="7">
        <v>2.9591173462082123</v>
      </c>
      <c r="DE57" s="7">
        <v>2.9591173462082123</v>
      </c>
      <c r="DF57" s="7">
        <v>2.9591173462082123</v>
      </c>
      <c r="DG57" s="7">
        <v>2.9591173462082123</v>
      </c>
      <c r="DH57" s="7">
        <v>1.2381984461451596</v>
      </c>
      <c r="DI57" s="7">
        <v>1.2381984461451596</v>
      </c>
      <c r="DJ57" s="7">
        <v>1.2381984461451596</v>
      </c>
      <c r="DK57" s="7">
        <v>1.2381984461451596</v>
      </c>
      <c r="DL57" s="7">
        <v>2.8564401330249356</v>
      </c>
      <c r="DM57" s="7">
        <v>2.8564401330249356</v>
      </c>
      <c r="DN57" s="7">
        <v>2.8564401330249356</v>
      </c>
      <c r="DO57" s="7">
        <v>2.8564401330249356</v>
      </c>
      <c r="DP57" s="7">
        <v>1.1741659831348972</v>
      </c>
      <c r="DQ57" s="7">
        <v>1.1741659831348972</v>
      </c>
      <c r="DR57" s="7">
        <v>1.1741659831348972</v>
      </c>
      <c r="DS57" s="7">
        <v>1.1741659831348972</v>
      </c>
      <c r="DT57" s="7">
        <v>2.1152943022551338</v>
      </c>
      <c r="DU57" s="7">
        <v>2.1152943022551338</v>
      </c>
      <c r="DV57" s="7">
        <v>2.1152943022551338</v>
      </c>
      <c r="DW57" s="7">
        <v>2.1152943022551338</v>
      </c>
      <c r="DX57" s="7">
        <v>43.589183470656906</v>
      </c>
      <c r="DY57" s="7">
        <v>43.589183470656906</v>
      </c>
      <c r="DZ57" s="7">
        <v>43.589183470656906</v>
      </c>
      <c r="EA57" s="7">
        <v>43.589183470656906</v>
      </c>
      <c r="EB57" s="7">
        <v>23.767812661699413</v>
      </c>
      <c r="EC57" s="7">
        <v>23.767812661699413</v>
      </c>
      <c r="ED57" s="7">
        <v>23.767812661699413</v>
      </c>
      <c r="EE57" s="7">
        <v>23.767812661699413</v>
      </c>
      <c r="EF57" s="7">
        <v>21.764129989923763</v>
      </c>
      <c r="EG57" s="7">
        <v>21.764129989923763</v>
      </c>
      <c r="EH57" s="7">
        <v>21.764129989923763</v>
      </c>
      <c r="EI57" s="7">
        <v>21.764129989923763</v>
      </c>
      <c r="EJ57" s="7">
        <v>19.252513693631936</v>
      </c>
      <c r="EK57" s="7">
        <v>28.333557166633486</v>
      </c>
      <c r="EL57" s="7">
        <v>19.252513693631936</v>
      </c>
      <c r="EM57" s="7">
        <v>28.333557166633486</v>
      </c>
      <c r="EN57" s="7">
        <v>44.50404961186949</v>
      </c>
      <c r="EO57" s="7">
        <v>44.50404961186949</v>
      </c>
      <c r="EP57" s="7">
        <v>23.767812661699413</v>
      </c>
      <c r="EQ57" s="7">
        <v>23.767812661699413</v>
      </c>
      <c r="ER57" s="7">
        <v>23.767812661699413</v>
      </c>
      <c r="ES57" s="7">
        <v>23.767812661699413</v>
      </c>
      <c r="ET57" s="7">
        <v>22.561157321312354</v>
      </c>
      <c r="EU57" s="7">
        <v>22.561157321312354</v>
      </c>
      <c r="EV57" s="7">
        <v>24.143505610859133</v>
      </c>
      <c r="EW57" s="7">
        <v>24.143505610859133</v>
      </c>
      <c r="EX57" s="7">
        <v>24.143505610859133</v>
      </c>
      <c r="EY57" s="7">
        <v>24.143505610859133</v>
      </c>
      <c r="EZ57" s="7">
        <v>24.143505610859133</v>
      </c>
      <c r="FA57" s="7">
        <v>24.143505610859133</v>
      </c>
      <c r="FB57" s="7">
        <v>28.017095965312318</v>
      </c>
      <c r="FC57" s="7">
        <v>15.768597658865096</v>
      </c>
      <c r="FD57" s="7">
        <v>20.855572277068894</v>
      </c>
      <c r="FE57" s="7">
        <v>28.017095965312318</v>
      </c>
      <c r="FF57" s="7">
        <v>15.768597658865096</v>
      </c>
      <c r="FG57" s="7">
        <v>20.855572277068894</v>
      </c>
      <c r="FH57" s="7">
        <v>15.768597658865096</v>
      </c>
      <c r="FI57" s="7">
        <v>20.855572277068894</v>
      </c>
      <c r="FJ57" s="7">
        <v>15.768597658865096</v>
      </c>
      <c r="FK57" s="7">
        <v>20.855572277068894</v>
      </c>
      <c r="FL57" s="7">
        <v>14.658486653391503</v>
      </c>
      <c r="FM57" s="7">
        <v>14.658486653391503</v>
      </c>
      <c r="FN57" s="7">
        <v>14.658486653391503</v>
      </c>
      <c r="FO57" s="7">
        <v>14.658486653391503</v>
      </c>
      <c r="FP57" s="7">
        <v>15.533314609348967</v>
      </c>
      <c r="FQ57" s="7">
        <v>24.534126036544016</v>
      </c>
      <c r="FR57" s="7">
        <v>15.533314609348967</v>
      </c>
      <c r="FS57" s="7">
        <v>24.534126036544016</v>
      </c>
      <c r="FT57" s="7">
        <v>24.143505610859133</v>
      </c>
      <c r="FU57" s="7">
        <v>24.143505610859133</v>
      </c>
      <c r="FV57" s="7">
        <v>24.143505610859133</v>
      </c>
      <c r="FW57" s="7">
        <v>24.143505610859133</v>
      </c>
      <c r="FX57" s="7">
        <v>31.277187092305056</v>
      </c>
      <c r="FY57" s="7">
        <v>42.702126374395931</v>
      </c>
      <c r="FZ57" s="7">
        <v>31.277187092305056</v>
      </c>
      <c r="GA57" s="7">
        <v>42.702126374395931</v>
      </c>
      <c r="GB57" s="7">
        <v>43.589183470656906</v>
      </c>
      <c r="GC57" s="7">
        <v>43.589183470656906</v>
      </c>
      <c r="GD57" s="7">
        <v>43.589183470656906</v>
      </c>
      <c r="GE57" s="7">
        <v>43.589183470656906</v>
      </c>
      <c r="GF57" s="7">
        <v>44.50404961186949</v>
      </c>
      <c r="GG57" s="7">
        <v>44.50404961186949</v>
      </c>
      <c r="GH57" s="7">
        <v>44.50404961186949</v>
      </c>
      <c r="GI57" s="7">
        <v>44.50404961186949</v>
      </c>
      <c r="GJ57" s="7">
        <v>30.841283472517521</v>
      </c>
      <c r="GK57" s="7">
        <v>30.841283472517521</v>
      </c>
      <c r="GL57" s="7">
        <v>30.841283472517521</v>
      </c>
      <c r="GM57" s="7">
        <v>30.841283472517521</v>
      </c>
      <c r="GN57" s="7">
        <v>13.315342268419364</v>
      </c>
      <c r="GO57" s="7">
        <v>20.389285073066013</v>
      </c>
      <c r="GP57" s="7">
        <v>13.315342268419364</v>
      </c>
      <c r="GQ57" s="7">
        <v>20.389285073066013</v>
      </c>
      <c r="GR57" s="7">
        <v>0.28272518695894444</v>
      </c>
      <c r="GS57" s="7">
        <v>0.28272518695894444</v>
      </c>
      <c r="GT57" s="7">
        <v>0.28272518695894444</v>
      </c>
      <c r="GU57" s="7">
        <v>0.28272518695894444</v>
      </c>
      <c r="GV57" s="7">
        <v>3.2631875595615818</v>
      </c>
      <c r="GW57" s="7">
        <v>3.2631875595615818</v>
      </c>
      <c r="GX57" s="7">
        <v>3.2631875595615818</v>
      </c>
      <c r="GY57" s="7">
        <v>3.2631875595615818</v>
      </c>
      <c r="GZ57" s="7">
        <v>0.39359059591202356</v>
      </c>
      <c r="HA57" s="7">
        <v>0.39359059591202356</v>
      </c>
    </row>
    <row r="58" spans="1:209" ht="15" x14ac:dyDescent="0.25">
      <c r="A58" s="7" t="s">
        <v>59</v>
      </c>
      <c r="B58" s="7">
        <f t="shared" si="112"/>
        <v>10</v>
      </c>
      <c r="C58" s="7" t="s">
        <v>64</v>
      </c>
      <c r="D58" s="22">
        <f t="shared" si="109"/>
        <v>196.26643338435795</v>
      </c>
      <c r="E58" s="22">
        <f t="shared" si="109"/>
        <v>201.58714998446385</v>
      </c>
      <c r="F58" s="22">
        <f t="shared" si="109"/>
        <v>206.86786119659905</v>
      </c>
      <c r="G58" s="22">
        <f t="shared" si="109"/>
        <v>206.86786119659905</v>
      </c>
      <c r="H58" s="22">
        <f t="shared" si="109"/>
        <v>212.18857779670495</v>
      </c>
      <c r="I58" s="22">
        <f t="shared" si="109"/>
        <v>217.50929439681084</v>
      </c>
      <c r="J58" s="22">
        <f t="shared" si="109"/>
        <v>222.79000560894605</v>
      </c>
      <c r="K58" s="22">
        <f t="shared" si="109"/>
        <v>228.110722209052</v>
      </c>
      <c r="L58" s="22">
        <f t="shared" si="109"/>
        <v>228.110722209052</v>
      </c>
      <c r="M58" s="22">
        <f t="shared" si="109"/>
        <v>233.43143880915787</v>
      </c>
      <c r="N58" s="22">
        <f t="shared" si="109"/>
        <v>238.71215002129304</v>
      </c>
      <c r="O58" s="22">
        <f t="shared" si="109"/>
        <v>244.03286662139899</v>
      </c>
      <c r="P58" s="22">
        <f t="shared" si="109"/>
        <v>244.03286662139899</v>
      </c>
      <c r="Q58" s="22">
        <f t="shared" si="109"/>
        <v>249.3135778335342</v>
      </c>
      <c r="R58" s="22">
        <f t="shared" si="109"/>
        <v>254.63429443364009</v>
      </c>
      <c r="S58" s="22">
        <f t="shared" si="109"/>
        <v>254.63429443364009</v>
      </c>
      <c r="T58" s="22">
        <f t="shared" si="110"/>
        <v>259.95501103374602</v>
      </c>
      <c r="U58" s="22">
        <f t="shared" si="110"/>
        <v>265.23572224588122</v>
      </c>
      <c r="V58" s="22">
        <f t="shared" si="110"/>
        <v>270.55643884598709</v>
      </c>
      <c r="W58" s="22">
        <f t="shared" si="110"/>
        <v>0</v>
      </c>
      <c r="X58" s="22">
        <f t="shared" si="110"/>
        <v>0</v>
      </c>
      <c r="Y58" s="22">
        <f t="shared" si="110"/>
        <v>0</v>
      </c>
      <c r="Z58" s="22">
        <f t="shared" si="110"/>
        <v>0</v>
      </c>
      <c r="AA58" s="22">
        <f t="shared" si="110"/>
        <v>0</v>
      </c>
      <c r="AB58" s="22">
        <f t="shared" si="110"/>
        <v>0</v>
      </c>
      <c r="AC58" s="22">
        <f t="shared" si="110"/>
        <v>0</v>
      </c>
      <c r="AD58" s="22">
        <f t="shared" si="110"/>
        <v>0</v>
      </c>
      <c r="AE58" s="22">
        <f t="shared" si="110"/>
        <v>0</v>
      </c>
      <c r="AF58" s="22">
        <f t="shared" si="110"/>
        <v>0</v>
      </c>
      <c r="AG58" s="22">
        <f t="shared" si="110"/>
        <v>0</v>
      </c>
      <c r="AH58" s="22">
        <f t="shared" si="110"/>
        <v>0</v>
      </c>
      <c r="AI58" s="22">
        <f t="shared" si="110"/>
        <v>0</v>
      </c>
      <c r="AJ58" s="22">
        <f t="shared" si="111"/>
        <v>0</v>
      </c>
      <c r="AK58" s="22">
        <f t="shared" si="111"/>
        <v>0</v>
      </c>
      <c r="AL58" s="22">
        <f t="shared" si="111"/>
        <v>0</v>
      </c>
      <c r="AM58" s="22">
        <f t="shared" si="111"/>
        <v>0</v>
      </c>
      <c r="AN58" s="22">
        <f t="shared" si="111"/>
        <v>0</v>
      </c>
      <c r="AO58" s="22">
        <f t="shared" si="111"/>
        <v>0</v>
      </c>
      <c r="AU58" s="7" t="s">
        <v>71</v>
      </c>
      <c r="AV58" s="7" t="s">
        <v>43</v>
      </c>
      <c r="AW58" s="7" t="s">
        <v>204</v>
      </c>
      <c r="AX58" s="7" t="s">
        <v>72</v>
      </c>
      <c r="AY58" s="14">
        <v>1.1662150259999999</v>
      </c>
      <c r="BA58" s="7" t="s">
        <v>73</v>
      </c>
      <c r="BB58" s="7">
        <v>1</v>
      </c>
      <c r="BC58" s="20">
        <v>52963</v>
      </c>
      <c r="BD58" s="20"/>
      <c r="BF58" s="7" t="s">
        <v>74</v>
      </c>
      <c r="BJ58" s="7" t="s">
        <v>75</v>
      </c>
      <c r="BM58" s="7" cm="1">
        <f t="array" ref="BM58">INDEX($HD$3:$HD$14,BN58,1)</f>
        <v>31</v>
      </c>
      <c r="BN58" s="7">
        <v>3</v>
      </c>
      <c r="BO58" s="7">
        <v>7</v>
      </c>
      <c r="BP58" s="7">
        <v>24.137112605681828</v>
      </c>
      <c r="BQ58" s="7">
        <v>24.137112605681828</v>
      </c>
      <c r="BR58" s="7">
        <v>24.137112605681828</v>
      </c>
      <c r="BS58" s="7">
        <v>24.137112605681828</v>
      </c>
      <c r="BT58" s="7">
        <v>15.194994265404645</v>
      </c>
      <c r="BU58" s="7">
        <v>15.194994265404645</v>
      </c>
      <c r="BV58" s="7">
        <v>15.194994265404645</v>
      </c>
      <c r="BW58" s="7">
        <v>15.194994265404645</v>
      </c>
      <c r="BX58" s="7">
        <v>29.856325249856258</v>
      </c>
      <c r="BY58" s="7">
        <v>29.856325249856258</v>
      </c>
      <c r="BZ58" s="7">
        <v>15.194994265404645</v>
      </c>
      <c r="CA58" s="7">
        <v>15.194994265404645</v>
      </c>
      <c r="CB58" s="7">
        <v>15.194994265404645</v>
      </c>
      <c r="CC58" s="7">
        <v>15.194994265404645</v>
      </c>
      <c r="CD58" s="7">
        <v>19.424310016728729</v>
      </c>
      <c r="CE58" s="7">
        <v>19.424310016728729</v>
      </c>
      <c r="CF58" s="7">
        <v>19.424310016728729</v>
      </c>
      <c r="CG58" s="7">
        <v>19.424310016728729</v>
      </c>
      <c r="CH58" s="7">
        <v>19.424310016728729</v>
      </c>
      <c r="CI58" s="7">
        <v>19.424310016728729</v>
      </c>
      <c r="CJ58" s="7">
        <v>28.286925420423728</v>
      </c>
      <c r="CK58" s="7">
        <v>28.286925420423728</v>
      </c>
      <c r="CL58" s="7">
        <v>28.286925420423728</v>
      </c>
      <c r="CM58" s="7">
        <v>28.286925420423728</v>
      </c>
      <c r="CN58" s="7">
        <v>28.286925420423728</v>
      </c>
      <c r="CO58" s="7">
        <v>28.286925420423728</v>
      </c>
      <c r="CP58" s="7">
        <v>28.286925420423728</v>
      </c>
      <c r="CQ58" s="7">
        <v>28.286925420423728</v>
      </c>
      <c r="CR58" s="7">
        <v>16.842877458171575</v>
      </c>
      <c r="CS58" s="7">
        <v>16.842877458171575</v>
      </c>
      <c r="CT58" s="7">
        <v>16.842877458171575</v>
      </c>
      <c r="CU58" s="7">
        <v>16.842877458171575</v>
      </c>
      <c r="CV58" s="7">
        <v>16.957732693366548</v>
      </c>
      <c r="CW58" s="7">
        <v>16.957732693366548</v>
      </c>
      <c r="CX58" s="7">
        <v>16.957732693366548</v>
      </c>
      <c r="CY58" s="7">
        <v>16.957732693366548</v>
      </c>
      <c r="CZ58" s="7">
        <v>19.424310016728729</v>
      </c>
      <c r="DA58" s="7">
        <v>19.424310016728729</v>
      </c>
      <c r="DB58" s="7">
        <v>19.424310016728729</v>
      </c>
      <c r="DC58" s="7">
        <v>19.424310016728729</v>
      </c>
      <c r="DD58" s="7">
        <v>23.750839533901754</v>
      </c>
      <c r="DE58" s="7">
        <v>23.750839533901754</v>
      </c>
      <c r="DF58" s="7">
        <v>23.750839533901754</v>
      </c>
      <c r="DG58" s="7">
        <v>23.750839533901754</v>
      </c>
      <c r="DH58" s="7">
        <v>24.137112605681828</v>
      </c>
      <c r="DI58" s="7">
        <v>24.137112605681828</v>
      </c>
      <c r="DJ58" s="7">
        <v>24.137112605681828</v>
      </c>
      <c r="DK58" s="7">
        <v>24.137112605681828</v>
      </c>
      <c r="DL58" s="7">
        <v>29.856325249856258</v>
      </c>
      <c r="DM58" s="7">
        <v>29.856325249856258</v>
      </c>
      <c r="DN58" s="7">
        <v>29.856325249856258</v>
      </c>
      <c r="DO58" s="7">
        <v>29.856325249856258</v>
      </c>
      <c r="DP58" s="7">
        <v>23.784489971397356</v>
      </c>
      <c r="DQ58" s="7">
        <v>23.784489971397356</v>
      </c>
      <c r="DR58" s="7">
        <v>23.784489971397356</v>
      </c>
      <c r="DS58" s="7">
        <v>23.784489971397356</v>
      </c>
      <c r="DT58" s="7">
        <v>21.212342368791763</v>
      </c>
      <c r="DU58" s="7">
        <v>21.212342368791763</v>
      </c>
      <c r="DV58" s="7">
        <v>21.212342368791763</v>
      </c>
      <c r="DW58" s="7">
        <v>21.212342368791763</v>
      </c>
      <c r="DX58" s="7">
        <v>43.894412976706725</v>
      </c>
      <c r="DY58" s="7">
        <v>43.894412976706725</v>
      </c>
      <c r="DZ58" s="7">
        <v>43.894412976706725</v>
      </c>
      <c r="EA58" s="7">
        <v>43.894412976706725</v>
      </c>
      <c r="EB58" s="7">
        <v>20.673171384313758</v>
      </c>
      <c r="EC58" s="7">
        <v>20.673171384313758</v>
      </c>
      <c r="ED58" s="7">
        <v>20.673171384313758</v>
      </c>
      <c r="EE58" s="7">
        <v>20.673171384313758</v>
      </c>
      <c r="EF58" s="7">
        <v>21.171836328645114</v>
      </c>
      <c r="EG58" s="7">
        <v>21.171836328645114</v>
      </c>
      <c r="EH58" s="7">
        <v>21.171836328645114</v>
      </c>
      <c r="EI58" s="7">
        <v>21.171836328645114</v>
      </c>
      <c r="EJ58" s="7">
        <v>19.09257145445596</v>
      </c>
      <c r="EK58" s="7">
        <v>28.052132677565968</v>
      </c>
      <c r="EL58" s="7">
        <v>19.09257145445596</v>
      </c>
      <c r="EM58" s="7">
        <v>28.052132677565968</v>
      </c>
      <c r="EN58" s="7">
        <v>41.473702805516211</v>
      </c>
      <c r="EO58" s="7">
        <v>41.473702805516211</v>
      </c>
      <c r="EP58" s="7">
        <v>20.673171384313758</v>
      </c>
      <c r="EQ58" s="7">
        <v>20.673171384313758</v>
      </c>
      <c r="ER58" s="7">
        <v>20.673171384313758</v>
      </c>
      <c r="ES58" s="7">
        <v>20.673171384313758</v>
      </c>
      <c r="ET58" s="7">
        <v>22.188421132870982</v>
      </c>
      <c r="EU58" s="7">
        <v>22.188421132870982</v>
      </c>
      <c r="EV58" s="7">
        <v>23.530482913832891</v>
      </c>
      <c r="EW58" s="7">
        <v>23.530482913832891</v>
      </c>
      <c r="EX58" s="7">
        <v>23.530482913832891</v>
      </c>
      <c r="EY58" s="7">
        <v>23.530482913832891</v>
      </c>
      <c r="EZ58" s="7">
        <v>23.530482913832891</v>
      </c>
      <c r="FA58" s="7">
        <v>23.530482913832891</v>
      </c>
      <c r="FB58" s="7">
        <v>27.802256767593839</v>
      </c>
      <c r="FC58" s="7">
        <v>15.133777834244832</v>
      </c>
      <c r="FD58" s="7">
        <v>19.484194025061591</v>
      </c>
      <c r="FE58" s="7">
        <v>27.802256767593839</v>
      </c>
      <c r="FF58" s="7">
        <v>15.133777834244832</v>
      </c>
      <c r="FG58" s="7">
        <v>19.484194025061591</v>
      </c>
      <c r="FH58" s="7">
        <v>15.133777834244832</v>
      </c>
      <c r="FI58" s="7">
        <v>19.484194025061591</v>
      </c>
      <c r="FJ58" s="7">
        <v>15.133777834244832</v>
      </c>
      <c r="FK58" s="7">
        <v>19.484194025061591</v>
      </c>
      <c r="FL58" s="7">
        <v>15.145545899409084</v>
      </c>
      <c r="FM58" s="7">
        <v>15.145545899409084</v>
      </c>
      <c r="FN58" s="7">
        <v>15.145545899409084</v>
      </c>
      <c r="FO58" s="7">
        <v>15.145545899409084</v>
      </c>
      <c r="FP58" s="7">
        <v>13.421291572014685</v>
      </c>
      <c r="FQ58" s="7">
        <v>21.141817183709694</v>
      </c>
      <c r="FR58" s="7">
        <v>13.421291572014685</v>
      </c>
      <c r="FS58" s="7">
        <v>21.141817183709694</v>
      </c>
      <c r="FT58" s="7">
        <v>23.530482913832891</v>
      </c>
      <c r="FU58" s="7">
        <v>23.530482913832891</v>
      </c>
      <c r="FV58" s="7">
        <v>23.530482913832891</v>
      </c>
      <c r="FW58" s="7">
        <v>23.530482913832891</v>
      </c>
      <c r="FX58" s="7">
        <v>30.034264967807893</v>
      </c>
      <c r="FY58" s="7">
        <v>40.507126325337282</v>
      </c>
      <c r="FZ58" s="7">
        <v>30.034264967807893</v>
      </c>
      <c r="GA58" s="7">
        <v>40.507126325337282</v>
      </c>
      <c r="GB58" s="7">
        <v>43.894412976706725</v>
      </c>
      <c r="GC58" s="7">
        <v>43.894412976706725</v>
      </c>
      <c r="GD58" s="7">
        <v>43.894412976706725</v>
      </c>
      <c r="GE58" s="7">
        <v>43.894412976706725</v>
      </c>
      <c r="GF58" s="7">
        <v>41.473702805516211</v>
      </c>
      <c r="GG58" s="7">
        <v>41.473702805516211</v>
      </c>
      <c r="GH58" s="7">
        <v>41.473702805516211</v>
      </c>
      <c r="GI58" s="7">
        <v>41.473702805516211</v>
      </c>
      <c r="GJ58" s="7">
        <v>31.35857505727569</v>
      </c>
      <c r="GK58" s="7">
        <v>31.35857505727569</v>
      </c>
      <c r="GL58" s="7">
        <v>31.35857505727569</v>
      </c>
      <c r="GM58" s="7">
        <v>31.35857505727569</v>
      </c>
      <c r="GN58" s="7">
        <v>11.137290310174503</v>
      </c>
      <c r="GO58" s="7">
        <v>17.38766864852639</v>
      </c>
      <c r="GP58" s="7">
        <v>11.137290310174503</v>
      </c>
      <c r="GQ58" s="7">
        <v>17.38766864852639</v>
      </c>
      <c r="GR58" s="7">
        <v>18.949545709725829</v>
      </c>
      <c r="GS58" s="7">
        <v>18.949545709725829</v>
      </c>
      <c r="GT58" s="7">
        <v>18.949545709725829</v>
      </c>
      <c r="GU58" s="7">
        <v>18.949545709725829</v>
      </c>
      <c r="GV58" s="7">
        <v>37.063105278277085</v>
      </c>
      <c r="GW58" s="7">
        <v>37.063105278277085</v>
      </c>
      <c r="GX58" s="7">
        <v>37.063105278277085</v>
      </c>
      <c r="GY58" s="7">
        <v>37.063105278277085</v>
      </c>
      <c r="GZ58" s="7">
        <v>21.047471234529294</v>
      </c>
      <c r="HA58" s="7">
        <v>21.047471234529294</v>
      </c>
    </row>
    <row r="59" spans="1:209" ht="15" x14ac:dyDescent="0.25">
      <c r="AY59" s="14"/>
      <c r="BC59" s="20"/>
      <c r="BD59" s="20"/>
      <c r="BM59" s="7" cm="1">
        <f t="array" ref="BM59">INDEX($HD$3:$HD$14,BN59,1)</f>
        <v>31</v>
      </c>
      <c r="BN59" s="7">
        <v>3</v>
      </c>
      <c r="BO59" s="7">
        <v>8</v>
      </c>
      <c r="BP59" s="7">
        <v>57.555231099369486</v>
      </c>
      <c r="BQ59" s="7">
        <v>57.555231099369486</v>
      </c>
      <c r="BR59" s="7">
        <v>57.555231099369486</v>
      </c>
      <c r="BS59" s="7">
        <v>57.555231099369486</v>
      </c>
      <c r="BT59" s="7">
        <v>53.226957427974988</v>
      </c>
      <c r="BU59" s="7">
        <v>53.226957427974988</v>
      </c>
      <c r="BV59" s="7">
        <v>53.226957427974988</v>
      </c>
      <c r="BW59" s="7">
        <v>53.226957427974988</v>
      </c>
      <c r="BX59" s="7">
        <v>59.139123783885637</v>
      </c>
      <c r="BY59" s="7">
        <v>59.139123783885637</v>
      </c>
      <c r="BZ59" s="7">
        <v>53.226957427974988</v>
      </c>
      <c r="CA59" s="7">
        <v>53.226957427974988</v>
      </c>
      <c r="CB59" s="7">
        <v>53.226957427974988</v>
      </c>
      <c r="CC59" s="7">
        <v>53.226957427974988</v>
      </c>
      <c r="CD59" s="7">
        <v>59.615929322278483</v>
      </c>
      <c r="CE59" s="7">
        <v>59.615929322278483</v>
      </c>
      <c r="CF59" s="7">
        <v>59.615929322278483</v>
      </c>
      <c r="CG59" s="7">
        <v>59.615929322278483</v>
      </c>
      <c r="CH59" s="7">
        <v>59.615929322278483</v>
      </c>
      <c r="CI59" s="7">
        <v>59.615929322278483</v>
      </c>
      <c r="CJ59" s="7">
        <v>65.395042854296193</v>
      </c>
      <c r="CK59" s="7">
        <v>65.395042854296193</v>
      </c>
      <c r="CL59" s="7">
        <v>65.395042854296193</v>
      </c>
      <c r="CM59" s="7">
        <v>65.395042854296193</v>
      </c>
      <c r="CN59" s="7">
        <v>65.395042854296193</v>
      </c>
      <c r="CO59" s="7">
        <v>65.395042854296193</v>
      </c>
      <c r="CP59" s="7">
        <v>65.395042854296193</v>
      </c>
      <c r="CQ59" s="7">
        <v>65.395042854296193</v>
      </c>
      <c r="CR59" s="7">
        <v>65.82728214578016</v>
      </c>
      <c r="CS59" s="7">
        <v>65.82728214578016</v>
      </c>
      <c r="CT59" s="7">
        <v>65.82728214578016</v>
      </c>
      <c r="CU59" s="7">
        <v>65.82728214578016</v>
      </c>
      <c r="CV59" s="7">
        <v>46.6624428202242</v>
      </c>
      <c r="CW59" s="7">
        <v>46.6624428202242</v>
      </c>
      <c r="CX59" s="7">
        <v>46.6624428202242</v>
      </c>
      <c r="CY59" s="7">
        <v>46.6624428202242</v>
      </c>
      <c r="CZ59" s="7">
        <v>59.615929322278483</v>
      </c>
      <c r="DA59" s="7">
        <v>59.615929322278483</v>
      </c>
      <c r="DB59" s="7">
        <v>59.615929322278483</v>
      </c>
      <c r="DC59" s="7">
        <v>59.615929322278483</v>
      </c>
      <c r="DD59" s="7">
        <v>52.640783003888508</v>
      </c>
      <c r="DE59" s="7">
        <v>52.640783003888508</v>
      </c>
      <c r="DF59" s="7">
        <v>52.640783003888508</v>
      </c>
      <c r="DG59" s="7">
        <v>52.640783003888508</v>
      </c>
      <c r="DH59" s="7">
        <v>57.555231099369486</v>
      </c>
      <c r="DI59" s="7">
        <v>57.555231099369486</v>
      </c>
      <c r="DJ59" s="7">
        <v>57.555231099369486</v>
      </c>
      <c r="DK59" s="7">
        <v>57.555231099369486</v>
      </c>
      <c r="DL59" s="7">
        <v>59.139123783885637</v>
      </c>
      <c r="DM59" s="7">
        <v>59.139123783885637</v>
      </c>
      <c r="DN59" s="7">
        <v>59.139123783885637</v>
      </c>
      <c r="DO59" s="7">
        <v>59.139123783885637</v>
      </c>
      <c r="DP59" s="7">
        <v>58.55617011575665</v>
      </c>
      <c r="DQ59" s="7">
        <v>58.55617011575665</v>
      </c>
      <c r="DR59" s="7">
        <v>58.55617011575665</v>
      </c>
      <c r="DS59" s="7">
        <v>58.55617011575665</v>
      </c>
      <c r="DT59" s="7">
        <v>45.01580615735773</v>
      </c>
      <c r="DU59" s="7">
        <v>45.01580615735773</v>
      </c>
      <c r="DV59" s="7">
        <v>45.01580615735773</v>
      </c>
      <c r="DW59" s="7">
        <v>45.01580615735773</v>
      </c>
      <c r="DX59" s="7">
        <v>44.962495714590879</v>
      </c>
      <c r="DY59" s="7">
        <v>44.962495714590879</v>
      </c>
      <c r="DZ59" s="7">
        <v>44.962495714590879</v>
      </c>
      <c r="EA59" s="7">
        <v>44.962495714590879</v>
      </c>
      <c r="EB59" s="7">
        <v>14.449528041747794</v>
      </c>
      <c r="EC59" s="7">
        <v>14.449528041747794</v>
      </c>
      <c r="ED59" s="7">
        <v>14.449528041747794</v>
      </c>
      <c r="EE59" s="7">
        <v>14.449528041747794</v>
      </c>
      <c r="EF59" s="7">
        <v>19.489112739042529</v>
      </c>
      <c r="EG59" s="7">
        <v>19.489112739042529</v>
      </c>
      <c r="EH59" s="7">
        <v>19.489112739042529</v>
      </c>
      <c r="EI59" s="7">
        <v>19.489112739042529</v>
      </c>
      <c r="EJ59" s="7">
        <v>19.030617520841634</v>
      </c>
      <c r="EK59" s="7">
        <v>27.473208129869523</v>
      </c>
      <c r="EL59" s="7">
        <v>19.030617520841634</v>
      </c>
      <c r="EM59" s="7">
        <v>27.473208129869523</v>
      </c>
      <c r="EN59" s="7">
        <v>40.102508682914888</v>
      </c>
      <c r="EO59" s="7">
        <v>40.102508682914888</v>
      </c>
      <c r="EP59" s="7">
        <v>14.449528041747794</v>
      </c>
      <c r="EQ59" s="7">
        <v>14.449528041747794</v>
      </c>
      <c r="ER59" s="7">
        <v>14.449528041747794</v>
      </c>
      <c r="ES59" s="7">
        <v>14.449528041747794</v>
      </c>
      <c r="ET59" s="7">
        <v>20.808358860475039</v>
      </c>
      <c r="EU59" s="7">
        <v>20.808358860475039</v>
      </c>
      <c r="EV59" s="7">
        <v>21.946130250705291</v>
      </c>
      <c r="EW59" s="7">
        <v>21.946130250705291</v>
      </c>
      <c r="EX59" s="7">
        <v>21.946130250705291</v>
      </c>
      <c r="EY59" s="7">
        <v>21.946130250705291</v>
      </c>
      <c r="EZ59" s="7">
        <v>21.946130250705291</v>
      </c>
      <c r="FA59" s="7">
        <v>21.946130250705291</v>
      </c>
      <c r="FB59" s="7">
        <v>27.1873024551188</v>
      </c>
      <c r="FC59" s="7">
        <v>15.559919205260979</v>
      </c>
      <c r="FD59" s="7">
        <v>19.641707574904729</v>
      </c>
      <c r="FE59" s="7">
        <v>27.1873024551188</v>
      </c>
      <c r="FF59" s="7">
        <v>15.559919205260979</v>
      </c>
      <c r="FG59" s="7">
        <v>19.641707574904729</v>
      </c>
      <c r="FH59" s="7">
        <v>15.559919205260979</v>
      </c>
      <c r="FI59" s="7">
        <v>19.641707574904729</v>
      </c>
      <c r="FJ59" s="7">
        <v>15.559919205260979</v>
      </c>
      <c r="FK59" s="7">
        <v>19.641707574904729</v>
      </c>
      <c r="FL59" s="7">
        <v>17.647035301491218</v>
      </c>
      <c r="FM59" s="7">
        <v>17.647035301491218</v>
      </c>
      <c r="FN59" s="7">
        <v>17.647035301491218</v>
      </c>
      <c r="FO59" s="7">
        <v>17.647035301491218</v>
      </c>
      <c r="FP59" s="7">
        <v>13.05924738859091</v>
      </c>
      <c r="FQ59" s="7">
        <v>19.820148699730222</v>
      </c>
      <c r="FR59" s="7">
        <v>13.05924738859091</v>
      </c>
      <c r="FS59" s="7">
        <v>19.820148699730222</v>
      </c>
      <c r="FT59" s="7">
        <v>21.946130250705291</v>
      </c>
      <c r="FU59" s="7">
        <v>21.946130250705291</v>
      </c>
      <c r="FV59" s="7">
        <v>21.946130250705291</v>
      </c>
      <c r="FW59" s="7">
        <v>21.946130250705291</v>
      </c>
      <c r="FX59" s="7">
        <v>28.888233396567486</v>
      </c>
      <c r="FY59" s="7">
        <v>38.344260188513232</v>
      </c>
      <c r="FZ59" s="7">
        <v>28.888233396567486</v>
      </c>
      <c r="GA59" s="7">
        <v>38.344260188513232</v>
      </c>
      <c r="GB59" s="7">
        <v>44.962495714590879</v>
      </c>
      <c r="GC59" s="7">
        <v>44.962495714590879</v>
      </c>
      <c r="GD59" s="7">
        <v>44.962495714590879</v>
      </c>
      <c r="GE59" s="7">
        <v>44.962495714590879</v>
      </c>
      <c r="GF59" s="7">
        <v>40.102508682914888</v>
      </c>
      <c r="GG59" s="7">
        <v>40.102508682914888</v>
      </c>
      <c r="GH59" s="7">
        <v>40.102508682914888</v>
      </c>
      <c r="GI59" s="7">
        <v>40.102508682914888</v>
      </c>
      <c r="GJ59" s="7">
        <v>28.697349937123203</v>
      </c>
      <c r="GK59" s="7">
        <v>28.697349937123203</v>
      </c>
      <c r="GL59" s="7">
        <v>28.697349937123203</v>
      </c>
      <c r="GM59" s="7">
        <v>28.697349937123203</v>
      </c>
      <c r="GN59" s="7">
        <v>12.259924042866562</v>
      </c>
      <c r="GO59" s="7">
        <v>17.465718771356283</v>
      </c>
      <c r="GP59" s="7">
        <v>12.259924042866562</v>
      </c>
      <c r="GQ59" s="7">
        <v>17.465718771356283</v>
      </c>
      <c r="GR59" s="7">
        <v>61.067786238783114</v>
      </c>
      <c r="GS59" s="7">
        <v>61.067786238783114</v>
      </c>
      <c r="GT59" s="7">
        <v>61.067786238783114</v>
      </c>
      <c r="GU59" s="7">
        <v>61.067786238783114</v>
      </c>
      <c r="GV59" s="7">
        <v>64.532145708489765</v>
      </c>
      <c r="GW59" s="7">
        <v>64.532145708489765</v>
      </c>
      <c r="GX59" s="7">
        <v>64.532145708489765</v>
      </c>
      <c r="GY59" s="7">
        <v>64.532145708489765</v>
      </c>
      <c r="GZ59" s="7">
        <v>59.875817729351766</v>
      </c>
      <c r="HA59" s="7">
        <v>59.875817729351766</v>
      </c>
    </row>
    <row r="60" spans="1:209" ht="15" x14ac:dyDescent="0.25">
      <c r="AY60" s="14"/>
      <c r="BC60" s="20"/>
      <c r="BD60" s="20"/>
      <c r="BM60" s="7" cm="1">
        <f t="array" ref="BM60">INDEX($HD$3:$HD$14,BN60,1)</f>
        <v>31</v>
      </c>
      <c r="BN60" s="7">
        <v>3</v>
      </c>
      <c r="BO60" s="7">
        <v>9</v>
      </c>
      <c r="BP60" s="7">
        <v>65.14677793989739</v>
      </c>
      <c r="BQ60" s="7">
        <v>65.14677793989739</v>
      </c>
      <c r="BR60" s="7">
        <v>65.14677793989739</v>
      </c>
      <c r="BS60" s="7">
        <v>65.14677793989739</v>
      </c>
      <c r="BT60" s="7">
        <v>67.59616933693566</v>
      </c>
      <c r="BU60" s="7">
        <v>67.59616933693566</v>
      </c>
      <c r="BV60" s="7">
        <v>67.59616933693566</v>
      </c>
      <c r="BW60" s="7">
        <v>67.59616933693566</v>
      </c>
      <c r="BX60" s="7">
        <v>64.753748732038261</v>
      </c>
      <c r="BY60" s="7">
        <v>64.753748732038261</v>
      </c>
      <c r="BZ60" s="7">
        <v>67.59616933693566</v>
      </c>
      <c r="CA60" s="7">
        <v>67.59616933693566</v>
      </c>
      <c r="CB60" s="7">
        <v>67.59616933693566</v>
      </c>
      <c r="CC60" s="7">
        <v>67.59616933693566</v>
      </c>
      <c r="CD60" s="7">
        <v>68.791848359809435</v>
      </c>
      <c r="CE60" s="7">
        <v>68.791848359809435</v>
      </c>
      <c r="CF60" s="7">
        <v>68.791848359809435</v>
      </c>
      <c r="CG60" s="7">
        <v>68.791848359809435</v>
      </c>
      <c r="CH60" s="7">
        <v>68.791848359809435</v>
      </c>
      <c r="CI60" s="7">
        <v>68.791848359809435</v>
      </c>
      <c r="CJ60" s="7">
        <v>73.218437430175911</v>
      </c>
      <c r="CK60" s="7">
        <v>73.218437430175911</v>
      </c>
      <c r="CL60" s="7">
        <v>73.218437430175911</v>
      </c>
      <c r="CM60" s="7">
        <v>73.218437430175911</v>
      </c>
      <c r="CN60" s="7">
        <v>73.218437430175911</v>
      </c>
      <c r="CO60" s="7">
        <v>73.218437430175911</v>
      </c>
      <c r="CP60" s="7">
        <v>73.218437430175911</v>
      </c>
      <c r="CQ60" s="7">
        <v>73.218437430175911</v>
      </c>
      <c r="CR60" s="7">
        <v>79.603774799545647</v>
      </c>
      <c r="CS60" s="7">
        <v>79.603774799545647</v>
      </c>
      <c r="CT60" s="7">
        <v>79.603774799545647</v>
      </c>
      <c r="CU60" s="7">
        <v>79.603774799545647</v>
      </c>
      <c r="CV60" s="7">
        <v>53.907975498079153</v>
      </c>
      <c r="CW60" s="7">
        <v>53.907975498079153</v>
      </c>
      <c r="CX60" s="7">
        <v>53.907975498079153</v>
      </c>
      <c r="CY60" s="7">
        <v>53.907975498079153</v>
      </c>
      <c r="CZ60" s="7">
        <v>68.791848359809435</v>
      </c>
      <c r="DA60" s="7">
        <v>68.791848359809435</v>
      </c>
      <c r="DB60" s="7">
        <v>68.791848359809435</v>
      </c>
      <c r="DC60" s="7">
        <v>68.791848359809435</v>
      </c>
      <c r="DD60" s="7">
        <v>65.241858678123208</v>
      </c>
      <c r="DE60" s="7">
        <v>65.241858678123208</v>
      </c>
      <c r="DF60" s="7">
        <v>65.241858678123208</v>
      </c>
      <c r="DG60" s="7">
        <v>65.241858678123208</v>
      </c>
      <c r="DH60" s="7">
        <v>65.14677793989739</v>
      </c>
      <c r="DI60" s="7">
        <v>65.14677793989739</v>
      </c>
      <c r="DJ60" s="7">
        <v>65.14677793989739</v>
      </c>
      <c r="DK60" s="7">
        <v>65.14677793989739</v>
      </c>
      <c r="DL60" s="7">
        <v>64.753748732038261</v>
      </c>
      <c r="DM60" s="7">
        <v>64.753748732038261</v>
      </c>
      <c r="DN60" s="7">
        <v>64.753748732038261</v>
      </c>
      <c r="DO60" s="7">
        <v>64.753748732038261</v>
      </c>
      <c r="DP60" s="7">
        <v>71.412326680806572</v>
      </c>
      <c r="DQ60" s="7">
        <v>71.412326680806572</v>
      </c>
      <c r="DR60" s="7">
        <v>71.412326680806572</v>
      </c>
      <c r="DS60" s="7">
        <v>71.412326680806572</v>
      </c>
      <c r="DT60" s="7">
        <v>56.883403607155422</v>
      </c>
      <c r="DU60" s="7">
        <v>56.883403607155422</v>
      </c>
      <c r="DV60" s="7">
        <v>56.883403607155422</v>
      </c>
      <c r="DW60" s="7">
        <v>56.883403607155422</v>
      </c>
      <c r="DX60" s="7">
        <v>49.473900500703806</v>
      </c>
      <c r="DY60" s="7">
        <v>49.473900500703806</v>
      </c>
      <c r="DZ60" s="7">
        <v>49.473900500703806</v>
      </c>
      <c r="EA60" s="7">
        <v>49.473900500703806</v>
      </c>
      <c r="EB60" s="7">
        <v>12.64628062786511</v>
      </c>
      <c r="EC60" s="7">
        <v>12.64628062786511</v>
      </c>
      <c r="ED60" s="7">
        <v>12.64628062786511</v>
      </c>
      <c r="EE60" s="7">
        <v>12.64628062786511</v>
      </c>
      <c r="EF60" s="7">
        <v>19.768826581133396</v>
      </c>
      <c r="EG60" s="7">
        <v>19.768826581133396</v>
      </c>
      <c r="EH60" s="7">
        <v>19.768826581133396</v>
      </c>
      <c r="EI60" s="7">
        <v>19.768826581133396</v>
      </c>
      <c r="EJ60" s="7">
        <v>21.148290601432532</v>
      </c>
      <c r="EK60" s="7">
        <v>29.696724685272752</v>
      </c>
      <c r="EL60" s="7">
        <v>21.148290601432532</v>
      </c>
      <c r="EM60" s="7">
        <v>29.696724685272752</v>
      </c>
      <c r="EN60" s="7">
        <v>42.792480082178855</v>
      </c>
      <c r="EO60" s="7">
        <v>42.792480082178855</v>
      </c>
      <c r="EP60" s="7">
        <v>12.64628062786511</v>
      </c>
      <c r="EQ60" s="7">
        <v>12.64628062786511</v>
      </c>
      <c r="ER60" s="7">
        <v>12.64628062786511</v>
      </c>
      <c r="ES60" s="7">
        <v>12.64628062786511</v>
      </c>
      <c r="ET60" s="7">
        <v>23.083733847771246</v>
      </c>
      <c r="EU60" s="7">
        <v>23.083733847771246</v>
      </c>
      <c r="EV60" s="7">
        <v>22.016585420058668</v>
      </c>
      <c r="EW60" s="7">
        <v>22.016585420058668</v>
      </c>
      <c r="EX60" s="7">
        <v>22.016585420058668</v>
      </c>
      <c r="EY60" s="7">
        <v>22.016585420058668</v>
      </c>
      <c r="EZ60" s="7">
        <v>22.016585420058668</v>
      </c>
      <c r="FA60" s="7">
        <v>22.016585420058668</v>
      </c>
      <c r="FB60" s="7">
        <v>27.28397070004398</v>
      </c>
      <c r="FC60" s="7">
        <v>17.839056673011697</v>
      </c>
      <c r="FD60" s="7">
        <v>22.910827214413466</v>
      </c>
      <c r="FE60" s="7">
        <v>27.28397070004398</v>
      </c>
      <c r="FF60" s="7">
        <v>17.839056673011697</v>
      </c>
      <c r="FG60" s="7">
        <v>22.910827214413466</v>
      </c>
      <c r="FH60" s="7">
        <v>17.839056673011697</v>
      </c>
      <c r="FI60" s="7">
        <v>22.910827214413466</v>
      </c>
      <c r="FJ60" s="7">
        <v>17.839056673011697</v>
      </c>
      <c r="FK60" s="7">
        <v>22.910827214413466</v>
      </c>
      <c r="FL60" s="7">
        <v>18.53501322709678</v>
      </c>
      <c r="FM60" s="7">
        <v>18.53501322709678</v>
      </c>
      <c r="FN60" s="7">
        <v>18.53501322709678</v>
      </c>
      <c r="FO60" s="7">
        <v>18.53501322709678</v>
      </c>
      <c r="FP60" s="7">
        <v>16.104003342073284</v>
      </c>
      <c r="FQ60" s="7">
        <v>23.538430587196469</v>
      </c>
      <c r="FR60" s="7">
        <v>16.104003342073284</v>
      </c>
      <c r="FS60" s="7">
        <v>23.538430587196469</v>
      </c>
      <c r="FT60" s="7">
        <v>22.016585420058668</v>
      </c>
      <c r="FU60" s="7">
        <v>22.016585420058668</v>
      </c>
      <c r="FV60" s="7">
        <v>22.016585420058668</v>
      </c>
      <c r="FW60" s="7">
        <v>22.016585420058668</v>
      </c>
      <c r="FX60" s="7">
        <v>29.192334362102663</v>
      </c>
      <c r="FY60" s="7">
        <v>38.442142751667127</v>
      </c>
      <c r="FZ60" s="7">
        <v>29.192334362102663</v>
      </c>
      <c r="GA60" s="7">
        <v>38.442142751667127</v>
      </c>
      <c r="GB60" s="7">
        <v>49.473900500703806</v>
      </c>
      <c r="GC60" s="7">
        <v>49.473900500703806</v>
      </c>
      <c r="GD60" s="7">
        <v>49.473900500703806</v>
      </c>
      <c r="GE60" s="7">
        <v>49.473900500703806</v>
      </c>
      <c r="GF60" s="7">
        <v>42.792480082178855</v>
      </c>
      <c r="GG60" s="7">
        <v>42.792480082178855</v>
      </c>
      <c r="GH60" s="7">
        <v>42.792480082178855</v>
      </c>
      <c r="GI60" s="7">
        <v>42.792480082178855</v>
      </c>
      <c r="GJ60" s="7">
        <v>31.174681638980996</v>
      </c>
      <c r="GK60" s="7">
        <v>31.174681638980996</v>
      </c>
      <c r="GL60" s="7">
        <v>31.174681638980996</v>
      </c>
      <c r="GM60" s="7">
        <v>31.174681638980996</v>
      </c>
      <c r="GN60" s="7">
        <v>16.835580920730209</v>
      </c>
      <c r="GO60" s="7">
        <v>23.185369022321098</v>
      </c>
      <c r="GP60" s="7">
        <v>16.835580920730209</v>
      </c>
      <c r="GQ60" s="7">
        <v>23.185369022321098</v>
      </c>
      <c r="GR60" s="7">
        <v>80.011862495586655</v>
      </c>
      <c r="GS60" s="7">
        <v>80.011862495586655</v>
      </c>
      <c r="GT60" s="7">
        <v>80.011862495586655</v>
      </c>
      <c r="GU60" s="7">
        <v>80.011862495586655</v>
      </c>
      <c r="GV60" s="7">
        <v>71.132900996964793</v>
      </c>
      <c r="GW60" s="7">
        <v>71.132900996964793</v>
      </c>
      <c r="GX60" s="7">
        <v>71.132900996964793</v>
      </c>
      <c r="GY60" s="7">
        <v>71.132900996964793</v>
      </c>
      <c r="GZ60" s="7">
        <v>70.397477974882634</v>
      </c>
      <c r="HA60" s="7">
        <v>70.397477974882634</v>
      </c>
    </row>
    <row r="61" spans="1:209" ht="15" x14ac:dyDescent="0.25">
      <c r="A61" s="9" t="s">
        <v>77</v>
      </c>
      <c r="AQ61" s="7" t="s">
        <v>78</v>
      </c>
      <c r="AY61" s="14"/>
      <c r="BC61" s="20"/>
      <c r="BD61" s="20"/>
      <c r="BM61" s="7" cm="1">
        <f t="array" ref="BM61">INDEX($HD$3:$HD$14,BN61,1)</f>
        <v>31</v>
      </c>
      <c r="BN61" s="7">
        <v>3</v>
      </c>
      <c r="BO61" s="7">
        <v>10</v>
      </c>
      <c r="BP61" s="7">
        <v>72.224047983460579</v>
      </c>
      <c r="BQ61" s="7">
        <v>72.224047983460579</v>
      </c>
      <c r="BR61" s="7">
        <v>72.224047983460579</v>
      </c>
      <c r="BS61" s="7">
        <v>72.224047983460579</v>
      </c>
      <c r="BT61" s="7">
        <v>74.501817800088162</v>
      </c>
      <c r="BU61" s="7">
        <v>74.501817800088162</v>
      </c>
      <c r="BV61" s="7">
        <v>74.501817800088162</v>
      </c>
      <c r="BW61" s="7">
        <v>74.501817800088162</v>
      </c>
      <c r="BX61" s="7">
        <v>73.403008310630554</v>
      </c>
      <c r="BY61" s="7">
        <v>73.403008310630554</v>
      </c>
      <c r="BZ61" s="7">
        <v>74.501817800088162</v>
      </c>
      <c r="CA61" s="7">
        <v>74.501817800088162</v>
      </c>
      <c r="CB61" s="7">
        <v>74.501817800088162</v>
      </c>
      <c r="CC61" s="7">
        <v>74.501817800088162</v>
      </c>
      <c r="CD61" s="7">
        <v>71.238611996510414</v>
      </c>
      <c r="CE61" s="7">
        <v>71.238611996510414</v>
      </c>
      <c r="CF61" s="7">
        <v>71.238611996510414</v>
      </c>
      <c r="CG61" s="7">
        <v>71.238611996510414</v>
      </c>
      <c r="CH61" s="7">
        <v>71.238611996510414</v>
      </c>
      <c r="CI61" s="7">
        <v>71.238611996510414</v>
      </c>
      <c r="CJ61" s="7">
        <v>74.644807365146676</v>
      </c>
      <c r="CK61" s="7">
        <v>74.644807365146676</v>
      </c>
      <c r="CL61" s="7">
        <v>74.644807365146676</v>
      </c>
      <c r="CM61" s="7">
        <v>74.644807365146676</v>
      </c>
      <c r="CN61" s="7">
        <v>74.644807365146676</v>
      </c>
      <c r="CO61" s="7">
        <v>74.644807365146676</v>
      </c>
      <c r="CP61" s="7">
        <v>74.644807365146676</v>
      </c>
      <c r="CQ61" s="7">
        <v>74.644807365146676</v>
      </c>
      <c r="CR61" s="7">
        <v>83.713916293299434</v>
      </c>
      <c r="CS61" s="7">
        <v>83.713916293299434</v>
      </c>
      <c r="CT61" s="7">
        <v>83.713916293299434</v>
      </c>
      <c r="CU61" s="7">
        <v>83.713916293299434</v>
      </c>
      <c r="CV61" s="7">
        <v>58.164092317536543</v>
      </c>
      <c r="CW61" s="7">
        <v>58.164092317536543</v>
      </c>
      <c r="CX61" s="7">
        <v>58.164092317536543</v>
      </c>
      <c r="CY61" s="7">
        <v>58.164092317536543</v>
      </c>
      <c r="CZ61" s="7">
        <v>71.238611996510414</v>
      </c>
      <c r="DA61" s="7">
        <v>71.238611996510414</v>
      </c>
      <c r="DB61" s="7">
        <v>71.238611996510414</v>
      </c>
      <c r="DC61" s="7">
        <v>71.238611996510414</v>
      </c>
      <c r="DD61" s="7">
        <v>63.995957912873926</v>
      </c>
      <c r="DE61" s="7">
        <v>63.995957912873926</v>
      </c>
      <c r="DF61" s="7">
        <v>63.995957912873926</v>
      </c>
      <c r="DG61" s="7">
        <v>63.995957912873926</v>
      </c>
      <c r="DH61" s="7">
        <v>72.224047983460579</v>
      </c>
      <c r="DI61" s="7">
        <v>72.224047983460579</v>
      </c>
      <c r="DJ61" s="7">
        <v>72.224047983460579</v>
      </c>
      <c r="DK61" s="7">
        <v>72.224047983460579</v>
      </c>
      <c r="DL61" s="7">
        <v>73.403008310630554</v>
      </c>
      <c r="DM61" s="7">
        <v>73.403008310630554</v>
      </c>
      <c r="DN61" s="7">
        <v>73.403008310630554</v>
      </c>
      <c r="DO61" s="7">
        <v>73.403008310630554</v>
      </c>
      <c r="DP61" s="7">
        <v>73.772813759824274</v>
      </c>
      <c r="DQ61" s="7">
        <v>73.772813759824274</v>
      </c>
      <c r="DR61" s="7">
        <v>73.772813759824274</v>
      </c>
      <c r="DS61" s="7">
        <v>73.772813759824274</v>
      </c>
      <c r="DT61" s="7">
        <v>61.999328610014722</v>
      </c>
      <c r="DU61" s="7">
        <v>61.999328610014722</v>
      </c>
      <c r="DV61" s="7">
        <v>61.999328610014722</v>
      </c>
      <c r="DW61" s="7">
        <v>61.999328610014722</v>
      </c>
      <c r="DX61" s="7">
        <v>52.48079456784594</v>
      </c>
      <c r="DY61" s="7">
        <v>52.48079456784594</v>
      </c>
      <c r="DZ61" s="7">
        <v>52.48079456784594</v>
      </c>
      <c r="EA61" s="7">
        <v>52.48079456784594</v>
      </c>
      <c r="EB61" s="7">
        <v>14.504132340046915</v>
      </c>
      <c r="EC61" s="7">
        <v>14.504132340046915</v>
      </c>
      <c r="ED61" s="7">
        <v>14.504132340046915</v>
      </c>
      <c r="EE61" s="7">
        <v>14.504132340046915</v>
      </c>
      <c r="EF61" s="7">
        <v>21.288823630158358</v>
      </c>
      <c r="EG61" s="7">
        <v>21.288823630158358</v>
      </c>
      <c r="EH61" s="7">
        <v>21.288823630158358</v>
      </c>
      <c r="EI61" s="7">
        <v>21.288823630158358</v>
      </c>
      <c r="EJ61" s="7">
        <v>22.969721302640696</v>
      </c>
      <c r="EK61" s="7">
        <v>32.142654733011703</v>
      </c>
      <c r="EL61" s="7">
        <v>22.969721302640696</v>
      </c>
      <c r="EM61" s="7">
        <v>32.142654733011703</v>
      </c>
      <c r="EN61" s="7">
        <v>45.055983437032296</v>
      </c>
      <c r="EO61" s="7">
        <v>45.055983437032296</v>
      </c>
      <c r="EP61" s="7">
        <v>14.504132340046915</v>
      </c>
      <c r="EQ61" s="7">
        <v>14.504132340046915</v>
      </c>
      <c r="ER61" s="7">
        <v>14.504132340046915</v>
      </c>
      <c r="ES61" s="7">
        <v>14.504132340046915</v>
      </c>
      <c r="ET61" s="7">
        <v>36.200952173911986</v>
      </c>
      <c r="EU61" s="7">
        <v>36.200952173911986</v>
      </c>
      <c r="EV61" s="7">
        <v>26.752079902598226</v>
      </c>
      <c r="EW61" s="7">
        <v>26.752079902598226</v>
      </c>
      <c r="EX61" s="7">
        <v>26.752079902598226</v>
      </c>
      <c r="EY61" s="7">
        <v>26.752079902598226</v>
      </c>
      <c r="EZ61" s="7">
        <v>26.752079902598226</v>
      </c>
      <c r="FA61" s="7">
        <v>26.752079902598226</v>
      </c>
      <c r="FB61" s="7">
        <v>29.599150832051311</v>
      </c>
      <c r="FC61" s="7">
        <v>20.791145325310822</v>
      </c>
      <c r="FD61" s="7">
        <v>26.694230083891487</v>
      </c>
      <c r="FE61" s="7">
        <v>29.599150832051311</v>
      </c>
      <c r="FF61" s="7">
        <v>20.791145325310822</v>
      </c>
      <c r="FG61" s="7">
        <v>26.694230083891487</v>
      </c>
      <c r="FH61" s="7">
        <v>20.791145325310822</v>
      </c>
      <c r="FI61" s="7">
        <v>26.694230083891487</v>
      </c>
      <c r="FJ61" s="7">
        <v>20.791145325310822</v>
      </c>
      <c r="FK61" s="7">
        <v>26.694230083891487</v>
      </c>
      <c r="FL61" s="7">
        <v>22.624945128848964</v>
      </c>
      <c r="FM61" s="7">
        <v>22.624945128848964</v>
      </c>
      <c r="FN61" s="7">
        <v>22.624945128848964</v>
      </c>
      <c r="FO61" s="7">
        <v>22.624945128848964</v>
      </c>
      <c r="FP61" s="7">
        <v>18.55003242431966</v>
      </c>
      <c r="FQ61" s="7">
        <v>26.445505128985364</v>
      </c>
      <c r="FR61" s="7">
        <v>18.55003242431966</v>
      </c>
      <c r="FS61" s="7">
        <v>26.445505128985364</v>
      </c>
      <c r="FT61" s="7">
        <v>26.752079902598226</v>
      </c>
      <c r="FU61" s="7">
        <v>26.752079902598226</v>
      </c>
      <c r="FV61" s="7">
        <v>26.752079902598226</v>
      </c>
      <c r="FW61" s="7">
        <v>26.752079902598226</v>
      </c>
      <c r="FX61" s="7">
        <v>29.659311078077661</v>
      </c>
      <c r="FY61" s="7">
        <v>38.647005574115852</v>
      </c>
      <c r="FZ61" s="7">
        <v>29.659311078077661</v>
      </c>
      <c r="GA61" s="7">
        <v>38.647005574115852</v>
      </c>
      <c r="GB61" s="7">
        <v>52.48079456784594</v>
      </c>
      <c r="GC61" s="7">
        <v>52.48079456784594</v>
      </c>
      <c r="GD61" s="7">
        <v>52.48079456784594</v>
      </c>
      <c r="GE61" s="7">
        <v>52.48079456784594</v>
      </c>
      <c r="GF61" s="7">
        <v>45.055983437032296</v>
      </c>
      <c r="GG61" s="7">
        <v>45.055983437032296</v>
      </c>
      <c r="GH61" s="7">
        <v>45.055983437032296</v>
      </c>
      <c r="GI61" s="7">
        <v>45.055983437032296</v>
      </c>
      <c r="GJ61" s="7">
        <v>36.577135089599743</v>
      </c>
      <c r="GK61" s="7">
        <v>36.577135089599743</v>
      </c>
      <c r="GL61" s="7">
        <v>36.577135089599743</v>
      </c>
      <c r="GM61" s="7">
        <v>36.577135089599743</v>
      </c>
      <c r="GN61" s="7">
        <v>20.710995507533735</v>
      </c>
      <c r="GO61" s="7">
        <v>27.233913763218435</v>
      </c>
      <c r="GP61" s="7">
        <v>20.710995507533735</v>
      </c>
      <c r="GQ61" s="7">
        <v>27.233913763218435</v>
      </c>
      <c r="GR61" s="7">
        <v>82.867583252023508</v>
      </c>
      <c r="GS61" s="7">
        <v>82.867583252023508</v>
      </c>
      <c r="GT61" s="7">
        <v>82.867583252023508</v>
      </c>
      <c r="GU61" s="7">
        <v>82.867583252023508</v>
      </c>
      <c r="GV61" s="7">
        <v>74.45669701851925</v>
      </c>
      <c r="GW61" s="7">
        <v>74.45669701851925</v>
      </c>
      <c r="GX61" s="7">
        <v>74.45669701851925</v>
      </c>
      <c r="GY61" s="7">
        <v>74.45669701851925</v>
      </c>
      <c r="GZ61" s="7">
        <v>76.25360495381203</v>
      </c>
      <c r="HA61" s="7">
        <v>76.25360495381203</v>
      </c>
    </row>
    <row r="62" spans="1:209" ht="15" x14ac:dyDescent="0.25">
      <c r="A62" s="7" t="s">
        <v>79</v>
      </c>
      <c r="B62" s="7">
        <v>1</v>
      </c>
      <c r="C62" s="7" t="s">
        <v>64</v>
      </c>
      <c r="D62" s="23">
        <f t="shared" ref="D62:AO62" si="113">IF(D18="","",D18-IFERROR(INDEX(D$49:D$58,MATCH($B62,$B$49:$B$58,0),1),0))</f>
        <v>-42.583713866444796</v>
      </c>
      <c r="E62" s="23">
        <f t="shared" si="113"/>
        <v>-47.135988103557764</v>
      </c>
      <c r="F62" s="23">
        <f t="shared" si="113"/>
        <v>-46.433712796739542</v>
      </c>
      <c r="G62" s="23">
        <f t="shared" si="113"/>
        <v>-51.079802580892476</v>
      </c>
      <c r="H62" s="23">
        <f t="shared" si="113"/>
        <v>-54.593020389867576</v>
      </c>
      <c r="I62" s="23">
        <f t="shared" si="113"/>
        <v>-52.807386254050556</v>
      </c>
      <c r="J62" s="23">
        <f t="shared" si="113"/>
        <v>-56.32437718023678</v>
      </c>
      <c r="K62" s="23">
        <f t="shared" si="113"/>
        <v>-59.823336275045648</v>
      </c>
      <c r="L62" s="23">
        <f t="shared" si="113"/>
        <v>-57.983618035449183</v>
      </c>
      <c r="M62" s="23">
        <f t="shared" si="113"/>
        <v>-61.406732843779253</v>
      </c>
      <c r="N62" s="23">
        <f t="shared" si="113"/>
        <v>-64.852069701377985</v>
      </c>
      <c r="O62" s="23">
        <f t="shared" si="113"/>
        <v>-68.239725427707526</v>
      </c>
      <c r="P62" s="23">
        <f t="shared" si="113"/>
        <v>-66.329114722413379</v>
      </c>
      <c r="Q62" s="23">
        <f t="shared" si="113"/>
        <v>-69.721799532018053</v>
      </c>
      <c r="R62" s="23">
        <f t="shared" si="113"/>
        <v>-73.097211854849917</v>
      </c>
      <c r="S62" s="23">
        <f t="shared" si="113"/>
        <v>-76.415509423151548</v>
      </c>
      <c r="T62" s="23">
        <f t="shared" si="113"/>
        <v>-79.756881587602862</v>
      </c>
      <c r="U62" s="23">
        <f t="shared" si="113"/>
        <v>-77.760800701810922</v>
      </c>
      <c r="V62" s="23">
        <f t="shared" si="113"/>
        <v>-81.068910910112294</v>
      </c>
      <c r="W62" s="23">
        <f t="shared" si="113"/>
        <v>121.87843608118983</v>
      </c>
      <c r="X62" s="23">
        <f t="shared" si="113"/>
        <v>122.60687305621204</v>
      </c>
      <c r="Y62" s="23">
        <f t="shared" si="113"/>
        <v>123.30914836303026</v>
      </c>
      <c r="Z62" s="23">
        <f t="shared" si="113"/>
        <v>123.98377517898325</v>
      </c>
      <c r="AA62" s="23">
        <f t="shared" si="113"/>
        <v>125.75126858214333</v>
      </c>
      <c r="AB62" s="23">
        <f t="shared" si="113"/>
        <v>127.53690271796034</v>
      </c>
      <c r="AC62" s="23">
        <f t="shared" si="113"/>
        <v>129.34062839188007</v>
      </c>
      <c r="AD62" s="23">
        <f t="shared" si="113"/>
        <v>131.1623858971771</v>
      </c>
      <c r="AE62" s="23">
        <f t="shared" si="113"/>
        <v>133.00210413677357</v>
      </c>
      <c r="AF62" s="23">
        <f t="shared" si="113"/>
        <v>134.8597005405787</v>
      </c>
      <c r="AG62" s="23">
        <f t="shared" si="113"/>
        <v>136.73508028308586</v>
      </c>
      <c r="AH62" s="23">
        <f t="shared" si="113"/>
        <v>138.62813576889153</v>
      </c>
      <c r="AI62" s="23">
        <f t="shared" si="113"/>
        <v>140.53874647418567</v>
      </c>
      <c r="AJ62" s="23">
        <f t="shared" si="113"/>
        <v>142.46677826468689</v>
      </c>
      <c r="AK62" s="23">
        <f t="shared" si="113"/>
        <v>144.41208254196093</v>
      </c>
      <c r="AL62" s="23">
        <f t="shared" si="113"/>
        <v>146.3744961857945</v>
      </c>
      <c r="AM62" s="23">
        <f t="shared" si="113"/>
        <v>148.35384062144914</v>
      </c>
      <c r="AN62" s="23">
        <f t="shared" si="113"/>
        <v>150.34992150724108</v>
      </c>
      <c r="AO62" s="23">
        <f t="shared" si="113"/>
        <v>152.36252789904557</v>
      </c>
      <c r="AQ62" s="24">
        <f>$D$8*8760</f>
        <v>3636.8534518837405</v>
      </c>
      <c r="AY62" s="14"/>
      <c r="BC62" s="20"/>
      <c r="BD62" s="20"/>
      <c r="BM62" s="7" cm="1">
        <f t="array" ref="BM62">INDEX($HD$3:$HD$14,BN62,1)</f>
        <v>31</v>
      </c>
      <c r="BN62" s="7">
        <v>3</v>
      </c>
      <c r="BO62" s="7">
        <v>11</v>
      </c>
      <c r="BP62" s="7">
        <v>74.32898502900288</v>
      </c>
      <c r="BQ62" s="7">
        <v>74.32898502900288</v>
      </c>
      <c r="BR62" s="7">
        <v>74.32898502900288</v>
      </c>
      <c r="BS62" s="7">
        <v>74.32898502900288</v>
      </c>
      <c r="BT62" s="7">
        <v>70.58023821400306</v>
      </c>
      <c r="BU62" s="7">
        <v>70.58023821400306</v>
      </c>
      <c r="BV62" s="7">
        <v>70.58023821400306</v>
      </c>
      <c r="BW62" s="7">
        <v>70.58023821400306</v>
      </c>
      <c r="BX62" s="7">
        <v>70.039604351920801</v>
      </c>
      <c r="BY62" s="7">
        <v>70.039604351920801</v>
      </c>
      <c r="BZ62" s="7">
        <v>70.58023821400306</v>
      </c>
      <c r="CA62" s="7">
        <v>70.58023821400306</v>
      </c>
      <c r="CB62" s="7">
        <v>70.58023821400306</v>
      </c>
      <c r="CC62" s="7">
        <v>70.58023821400306</v>
      </c>
      <c r="CD62" s="7">
        <v>63.889956664179039</v>
      </c>
      <c r="CE62" s="7">
        <v>63.889956664179039</v>
      </c>
      <c r="CF62" s="7">
        <v>63.889956664179039</v>
      </c>
      <c r="CG62" s="7">
        <v>63.889956664179039</v>
      </c>
      <c r="CH62" s="7">
        <v>63.889956664179039</v>
      </c>
      <c r="CI62" s="7">
        <v>63.889956664179039</v>
      </c>
      <c r="CJ62" s="7">
        <v>76.838458321891622</v>
      </c>
      <c r="CK62" s="7">
        <v>76.838458321891622</v>
      </c>
      <c r="CL62" s="7">
        <v>76.838458321891622</v>
      </c>
      <c r="CM62" s="7">
        <v>76.838458321891622</v>
      </c>
      <c r="CN62" s="7">
        <v>76.838458321891622</v>
      </c>
      <c r="CO62" s="7">
        <v>76.838458321891622</v>
      </c>
      <c r="CP62" s="7">
        <v>76.838458321891622</v>
      </c>
      <c r="CQ62" s="7">
        <v>76.838458321891622</v>
      </c>
      <c r="CR62" s="7">
        <v>84.860704395924031</v>
      </c>
      <c r="CS62" s="7">
        <v>84.860704395924031</v>
      </c>
      <c r="CT62" s="7">
        <v>84.860704395924031</v>
      </c>
      <c r="CU62" s="7">
        <v>84.860704395924031</v>
      </c>
      <c r="CV62" s="7">
        <v>59.771833429061694</v>
      </c>
      <c r="CW62" s="7">
        <v>59.771833429061694</v>
      </c>
      <c r="CX62" s="7">
        <v>59.771833429061694</v>
      </c>
      <c r="CY62" s="7">
        <v>59.771833429061694</v>
      </c>
      <c r="CZ62" s="7">
        <v>63.889956664179039</v>
      </c>
      <c r="DA62" s="7">
        <v>63.889956664179039</v>
      </c>
      <c r="DB62" s="7">
        <v>63.889956664179039</v>
      </c>
      <c r="DC62" s="7">
        <v>63.889956664179039</v>
      </c>
      <c r="DD62" s="7">
        <v>64.105413983870889</v>
      </c>
      <c r="DE62" s="7">
        <v>64.105413983870889</v>
      </c>
      <c r="DF62" s="7">
        <v>64.105413983870889</v>
      </c>
      <c r="DG62" s="7">
        <v>64.105413983870889</v>
      </c>
      <c r="DH62" s="7">
        <v>74.32898502900288</v>
      </c>
      <c r="DI62" s="7">
        <v>74.32898502900288</v>
      </c>
      <c r="DJ62" s="7">
        <v>74.32898502900288</v>
      </c>
      <c r="DK62" s="7">
        <v>74.32898502900288</v>
      </c>
      <c r="DL62" s="7">
        <v>70.039604351920801</v>
      </c>
      <c r="DM62" s="7">
        <v>70.039604351920801</v>
      </c>
      <c r="DN62" s="7">
        <v>70.039604351920801</v>
      </c>
      <c r="DO62" s="7">
        <v>70.039604351920801</v>
      </c>
      <c r="DP62" s="7">
        <v>75.079611412624615</v>
      </c>
      <c r="DQ62" s="7">
        <v>75.079611412624615</v>
      </c>
      <c r="DR62" s="7">
        <v>75.079611412624615</v>
      </c>
      <c r="DS62" s="7">
        <v>75.079611412624615</v>
      </c>
      <c r="DT62" s="7">
        <v>63.457652939750666</v>
      </c>
      <c r="DU62" s="7">
        <v>63.457652939750666</v>
      </c>
      <c r="DV62" s="7">
        <v>63.457652939750666</v>
      </c>
      <c r="DW62" s="7">
        <v>63.457652939750666</v>
      </c>
      <c r="DX62" s="7">
        <v>53.634931020005958</v>
      </c>
      <c r="DY62" s="7">
        <v>53.634931020005958</v>
      </c>
      <c r="DZ62" s="7">
        <v>53.634931020005958</v>
      </c>
      <c r="EA62" s="7">
        <v>53.634931020005958</v>
      </c>
      <c r="EB62" s="7">
        <v>17.306894042237555</v>
      </c>
      <c r="EC62" s="7">
        <v>17.306894042237555</v>
      </c>
      <c r="ED62" s="7">
        <v>17.306894042237555</v>
      </c>
      <c r="EE62" s="7">
        <v>17.306894042237555</v>
      </c>
      <c r="EF62" s="7">
        <v>27.200476542149563</v>
      </c>
      <c r="EG62" s="7">
        <v>27.200476542149563</v>
      </c>
      <c r="EH62" s="7">
        <v>27.200476542149563</v>
      </c>
      <c r="EI62" s="7">
        <v>27.200476542149563</v>
      </c>
      <c r="EJ62" s="7">
        <v>23.885079011964844</v>
      </c>
      <c r="EK62" s="7">
        <v>34.67686402582693</v>
      </c>
      <c r="EL62" s="7">
        <v>23.885079011964844</v>
      </c>
      <c r="EM62" s="7">
        <v>34.67686402582693</v>
      </c>
      <c r="EN62" s="7">
        <v>47.097549803249329</v>
      </c>
      <c r="EO62" s="7">
        <v>47.097549803249329</v>
      </c>
      <c r="EP62" s="7">
        <v>17.306894042237555</v>
      </c>
      <c r="EQ62" s="7">
        <v>17.306894042237555</v>
      </c>
      <c r="ER62" s="7">
        <v>17.306894042237555</v>
      </c>
      <c r="ES62" s="7">
        <v>17.306894042237555</v>
      </c>
      <c r="ET62" s="7">
        <v>45.80412897254547</v>
      </c>
      <c r="EU62" s="7">
        <v>45.80412897254547</v>
      </c>
      <c r="EV62" s="7">
        <v>33.101159571199396</v>
      </c>
      <c r="EW62" s="7">
        <v>33.101159571199396</v>
      </c>
      <c r="EX62" s="7">
        <v>33.101159571199396</v>
      </c>
      <c r="EY62" s="7">
        <v>33.101159571199396</v>
      </c>
      <c r="EZ62" s="7">
        <v>33.101159571199396</v>
      </c>
      <c r="FA62" s="7">
        <v>33.101159571199396</v>
      </c>
      <c r="FB62" s="7">
        <v>32.586599098208175</v>
      </c>
      <c r="FC62" s="7">
        <v>24.866777288576209</v>
      </c>
      <c r="FD62" s="7">
        <v>31.288386110538099</v>
      </c>
      <c r="FE62" s="7">
        <v>32.586599098208175</v>
      </c>
      <c r="FF62" s="7">
        <v>24.866777288576209</v>
      </c>
      <c r="FG62" s="7">
        <v>31.288386110538099</v>
      </c>
      <c r="FH62" s="7">
        <v>24.866777288576209</v>
      </c>
      <c r="FI62" s="7">
        <v>31.288386110538099</v>
      </c>
      <c r="FJ62" s="7">
        <v>24.866777288576209</v>
      </c>
      <c r="FK62" s="7">
        <v>31.288386110538099</v>
      </c>
      <c r="FL62" s="7">
        <v>27.497857166923747</v>
      </c>
      <c r="FM62" s="7">
        <v>27.497857166923747</v>
      </c>
      <c r="FN62" s="7">
        <v>27.497857166923747</v>
      </c>
      <c r="FO62" s="7">
        <v>27.497857166923747</v>
      </c>
      <c r="FP62" s="7">
        <v>21.014608118444283</v>
      </c>
      <c r="FQ62" s="7">
        <v>29.563144657882692</v>
      </c>
      <c r="FR62" s="7">
        <v>21.014608118444283</v>
      </c>
      <c r="FS62" s="7">
        <v>29.563144657882692</v>
      </c>
      <c r="FT62" s="7">
        <v>33.101159571199396</v>
      </c>
      <c r="FU62" s="7">
        <v>33.101159571199396</v>
      </c>
      <c r="FV62" s="7">
        <v>33.101159571199396</v>
      </c>
      <c r="FW62" s="7">
        <v>33.101159571199396</v>
      </c>
      <c r="FX62" s="7">
        <v>30.345236902851891</v>
      </c>
      <c r="FY62" s="7">
        <v>39.595292622192154</v>
      </c>
      <c r="FZ62" s="7">
        <v>30.345236902851891</v>
      </c>
      <c r="GA62" s="7">
        <v>39.595292622192154</v>
      </c>
      <c r="GB62" s="7">
        <v>53.634931020005958</v>
      </c>
      <c r="GC62" s="7">
        <v>53.634931020005958</v>
      </c>
      <c r="GD62" s="7">
        <v>53.634931020005958</v>
      </c>
      <c r="GE62" s="7">
        <v>53.634931020005958</v>
      </c>
      <c r="GF62" s="7">
        <v>47.097549803249329</v>
      </c>
      <c r="GG62" s="7">
        <v>47.097549803249329</v>
      </c>
      <c r="GH62" s="7">
        <v>47.097549803249329</v>
      </c>
      <c r="GI62" s="7">
        <v>47.097549803249329</v>
      </c>
      <c r="GJ62" s="7">
        <v>40.67780656121689</v>
      </c>
      <c r="GK62" s="7">
        <v>40.67780656121689</v>
      </c>
      <c r="GL62" s="7">
        <v>40.67780656121689</v>
      </c>
      <c r="GM62" s="7">
        <v>40.67780656121689</v>
      </c>
      <c r="GN62" s="7">
        <v>22.243019268989684</v>
      </c>
      <c r="GO62" s="7">
        <v>29.034363449149552</v>
      </c>
      <c r="GP62" s="7">
        <v>22.243019268989684</v>
      </c>
      <c r="GQ62" s="7">
        <v>29.034363449149552</v>
      </c>
      <c r="GR62" s="7">
        <v>79.381698208533763</v>
      </c>
      <c r="GS62" s="7">
        <v>79.381698208533763</v>
      </c>
      <c r="GT62" s="7">
        <v>79.381698208533763</v>
      </c>
      <c r="GU62" s="7">
        <v>79.381698208533763</v>
      </c>
      <c r="GV62" s="7">
        <v>73.420407553753876</v>
      </c>
      <c r="GW62" s="7">
        <v>73.420407553753876</v>
      </c>
      <c r="GX62" s="7">
        <v>73.420407553753876</v>
      </c>
      <c r="GY62" s="7">
        <v>73.420407553753876</v>
      </c>
      <c r="GZ62" s="7">
        <v>77.846255294530678</v>
      </c>
      <c r="HA62" s="7">
        <v>77.846255294530678</v>
      </c>
    </row>
    <row r="63" spans="1:209" ht="15" x14ac:dyDescent="0.25">
      <c r="A63" s="7" t="s">
        <v>79</v>
      </c>
      <c r="B63" s="7">
        <f t="shared" ref="B63:B91" si="114">B62+1</f>
        <v>2</v>
      </c>
      <c r="C63" s="7" t="s">
        <v>64</v>
      </c>
      <c r="D63" s="23">
        <f t="shared" ref="D63:AO63" si="115">IF(D19="","",D19-IFERROR(INDEX(D$49:D$58,MATCH($B63,$B$49:$B$58,0),1),0))</f>
        <v>-45.207475172010021</v>
      </c>
      <c r="E63" s="23">
        <f t="shared" si="115"/>
        <v>-44.463158270932325</v>
      </c>
      <c r="F63" s="23">
        <f t="shared" si="115"/>
        <v>-49.0662899625314</v>
      </c>
      <c r="G63" s="23">
        <f t="shared" si="115"/>
        <v>-53.657667494125803</v>
      </c>
      <c r="H63" s="23">
        <f t="shared" si="115"/>
        <v>-51.851642734776846</v>
      </c>
      <c r="I63" s="23">
        <f t="shared" si="115"/>
        <v>-55.347798374904954</v>
      </c>
      <c r="J63" s="23">
        <f t="shared" si="115"/>
        <v>-58.825468081399691</v>
      </c>
      <c r="K63" s="23">
        <f t="shared" si="115"/>
        <v>-56.963996262487171</v>
      </c>
      <c r="L63" s="23">
        <f t="shared" si="115"/>
        <v>-60.36488337740272</v>
      </c>
      <c r="M63" s="23">
        <f t="shared" si="115"/>
        <v>-63.787507972100542</v>
      </c>
      <c r="N63" s="23">
        <f t="shared" si="115"/>
        <v>-67.151956163341907</v>
      </c>
      <c r="O63" s="23">
        <f t="shared" si="115"/>
        <v>-65.217632067945686</v>
      </c>
      <c r="P63" s="23">
        <f t="shared" si="115"/>
        <v>-68.586086649382025</v>
      </c>
      <c r="Q63" s="23">
        <f t="shared" si="115"/>
        <v>-71.936740365953767</v>
      </c>
      <c r="R63" s="23">
        <f t="shared" si="115"/>
        <v>-75.229739667570357</v>
      </c>
      <c r="S63" s="23">
        <f t="shared" si="115"/>
        <v>-78.545262006407171</v>
      </c>
      <c r="T63" s="23">
        <f t="shared" si="115"/>
        <v>-76.522767862055247</v>
      </c>
      <c r="U63" s="23">
        <f t="shared" si="115"/>
        <v>-79.803889013058921</v>
      </c>
      <c r="V63" s="23">
        <f t="shared" si="115"/>
        <v>-83.028119014048229</v>
      </c>
      <c r="W63" s="23">
        <f t="shared" si="115"/>
        <v>124.53538598775978</v>
      </c>
      <c r="X63" s="23">
        <f t="shared" si="115"/>
        <v>125.27970288883748</v>
      </c>
      <c r="Y63" s="23">
        <f t="shared" si="115"/>
        <v>125.99728779734433</v>
      </c>
      <c r="Z63" s="23">
        <f t="shared" si="115"/>
        <v>126.6866214778851</v>
      </c>
      <c r="AA63" s="23">
        <f t="shared" si="115"/>
        <v>128.49264623723406</v>
      </c>
      <c r="AB63" s="23">
        <f t="shared" si="115"/>
        <v>130.3172071972119</v>
      </c>
      <c r="AC63" s="23">
        <f t="shared" si="115"/>
        <v>132.16025409082306</v>
      </c>
      <c r="AD63" s="23">
        <f t="shared" si="115"/>
        <v>134.02172590973558</v>
      </c>
      <c r="AE63" s="23">
        <f t="shared" si="115"/>
        <v>135.90155000695523</v>
      </c>
      <c r="AF63" s="23">
        <f t="shared" si="115"/>
        <v>137.79964201236331</v>
      </c>
      <c r="AG63" s="23">
        <f t="shared" si="115"/>
        <v>139.71590503325714</v>
      </c>
      <c r="AH63" s="23">
        <f t="shared" si="115"/>
        <v>141.65022912865336</v>
      </c>
      <c r="AI63" s="23">
        <f t="shared" si="115"/>
        <v>143.60249114732292</v>
      </c>
      <c r="AJ63" s="23">
        <f t="shared" si="115"/>
        <v>145.57255403085708</v>
      </c>
      <c r="AK63" s="23">
        <f t="shared" si="115"/>
        <v>147.56026594137569</v>
      </c>
      <c r="AL63" s="23">
        <f t="shared" si="115"/>
        <v>149.56546020264483</v>
      </c>
      <c r="AM63" s="23">
        <f t="shared" si="115"/>
        <v>151.58795434699675</v>
      </c>
      <c r="AN63" s="23">
        <f t="shared" si="115"/>
        <v>153.62754979609895</v>
      </c>
      <c r="AO63" s="23">
        <f t="shared" si="115"/>
        <v>155.68403100724481</v>
      </c>
      <c r="AQ63" s="24">
        <f>AQ62*1</f>
        <v>3636.8534518837405</v>
      </c>
      <c r="AY63" s="14"/>
      <c r="BC63" s="20"/>
      <c r="BD63" s="20"/>
      <c r="BM63" s="7" cm="1">
        <f t="array" ref="BM63">INDEX($HD$3:$HD$14,BN63,1)</f>
        <v>31</v>
      </c>
      <c r="BN63" s="7">
        <v>3</v>
      </c>
      <c r="BO63" s="7">
        <v>12</v>
      </c>
      <c r="BP63" s="7">
        <v>75.849456320440083</v>
      </c>
      <c r="BQ63" s="7">
        <v>75.849456320440083</v>
      </c>
      <c r="BR63" s="7">
        <v>75.849456320440083</v>
      </c>
      <c r="BS63" s="7">
        <v>75.849456320440083</v>
      </c>
      <c r="BT63" s="7">
        <v>66.317172245322539</v>
      </c>
      <c r="BU63" s="7">
        <v>66.317172245322539</v>
      </c>
      <c r="BV63" s="7">
        <v>66.317172245322539</v>
      </c>
      <c r="BW63" s="7">
        <v>66.317172245322539</v>
      </c>
      <c r="BX63" s="7">
        <v>72.436563533284456</v>
      </c>
      <c r="BY63" s="7">
        <v>72.436563533284456</v>
      </c>
      <c r="BZ63" s="7">
        <v>66.317172245322539</v>
      </c>
      <c r="CA63" s="7">
        <v>66.317172245322539</v>
      </c>
      <c r="CB63" s="7">
        <v>66.317172245322539</v>
      </c>
      <c r="CC63" s="7">
        <v>66.317172245322539</v>
      </c>
      <c r="CD63" s="7">
        <v>65.573834185263976</v>
      </c>
      <c r="CE63" s="7">
        <v>65.573834185263976</v>
      </c>
      <c r="CF63" s="7">
        <v>65.573834185263976</v>
      </c>
      <c r="CG63" s="7">
        <v>65.573834185263976</v>
      </c>
      <c r="CH63" s="7">
        <v>65.573834185263976</v>
      </c>
      <c r="CI63" s="7">
        <v>65.573834185263976</v>
      </c>
      <c r="CJ63" s="7">
        <v>77.9681939585777</v>
      </c>
      <c r="CK63" s="7">
        <v>77.9681939585777</v>
      </c>
      <c r="CL63" s="7">
        <v>77.9681939585777</v>
      </c>
      <c r="CM63" s="7">
        <v>77.9681939585777</v>
      </c>
      <c r="CN63" s="7">
        <v>77.9681939585777</v>
      </c>
      <c r="CO63" s="7">
        <v>77.9681939585777</v>
      </c>
      <c r="CP63" s="7">
        <v>77.9681939585777</v>
      </c>
      <c r="CQ63" s="7">
        <v>77.9681939585777</v>
      </c>
      <c r="CR63" s="7">
        <v>87.142600021187803</v>
      </c>
      <c r="CS63" s="7">
        <v>87.142600021187803</v>
      </c>
      <c r="CT63" s="7">
        <v>87.142600021187803</v>
      </c>
      <c r="CU63" s="7">
        <v>87.142600021187803</v>
      </c>
      <c r="CV63" s="7">
        <v>59.42019609164204</v>
      </c>
      <c r="CW63" s="7">
        <v>59.42019609164204</v>
      </c>
      <c r="CX63" s="7">
        <v>59.42019609164204</v>
      </c>
      <c r="CY63" s="7">
        <v>59.42019609164204</v>
      </c>
      <c r="CZ63" s="7">
        <v>65.573834185263976</v>
      </c>
      <c r="DA63" s="7">
        <v>65.573834185263976</v>
      </c>
      <c r="DB63" s="7">
        <v>65.573834185263976</v>
      </c>
      <c r="DC63" s="7">
        <v>65.573834185263976</v>
      </c>
      <c r="DD63" s="7">
        <v>66.500882315249171</v>
      </c>
      <c r="DE63" s="7">
        <v>66.500882315249171</v>
      </c>
      <c r="DF63" s="7">
        <v>66.500882315249171</v>
      </c>
      <c r="DG63" s="7">
        <v>66.500882315249171</v>
      </c>
      <c r="DH63" s="7">
        <v>75.849456320440083</v>
      </c>
      <c r="DI63" s="7">
        <v>75.849456320440083</v>
      </c>
      <c r="DJ63" s="7">
        <v>75.849456320440083</v>
      </c>
      <c r="DK63" s="7">
        <v>75.849456320440083</v>
      </c>
      <c r="DL63" s="7">
        <v>72.436563533284456</v>
      </c>
      <c r="DM63" s="7">
        <v>72.436563533284456</v>
      </c>
      <c r="DN63" s="7">
        <v>72.436563533284456</v>
      </c>
      <c r="DO63" s="7">
        <v>72.436563533284456</v>
      </c>
      <c r="DP63" s="7">
        <v>81.158457223900484</v>
      </c>
      <c r="DQ63" s="7">
        <v>81.158457223900484</v>
      </c>
      <c r="DR63" s="7">
        <v>81.158457223900484</v>
      </c>
      <c r="DS63" s="7">
        <v>81.158457223900484</v>
      </c>
      <c r="DT63" s="7">
        <v>64.50406441727273</v>
      </c>
      <c r="DU63" s="7">
        <v>64.50406441727273</v>
      </c>
      <c r="DV63" s="7">
        <v>64.50406441727273</v>
      </c>
      <c r="DW63" s="7">
        <v>64.50406441727273</v>
      </c>
      <c r="DX63" s="7">
        <v>54.783194080514605</v>
      </c>
      <c r="DY63" s="7">
        <v>54.783194080514605</v>
      </c>
      <c r="DZ63" s="7">
        <v>54.783194080514605</v>
      </c>
      <c r="EA63" s="7">
        <v>54.783194080514605</v>
      </c>
      <c r="EB63" s="7">
        <v>19.08710901844869</v>
      </c>
      <c r="EC63" s="7">
        <v>19.08710901844869</v>
      </c>
      <c r="ED63" s="7">
        <v>19.08710901844869</v>
      </c>
      <c r="EE63" s="7">
        <v>19.08710901844869</v>
      </c>
      <c r="EF63" s="7">
        <v>29.445953156643657</v>
      </c>
      <c r="EG63" s="7">
        <v>29.445953156643657</v>
      </c>
      <c r="EH63" s="7">
        <v>29.445953156643657</v>
      </c>
      <c r="EI63" s="7">
        <v>29.445953156643657</v>
      </c>
      <c r="EJ63" s="7">
        <v>25.766845489347453</v>
      </c>
      <c r="EK63" s="7">
        <v>35.968635422258096</v>
      </c>
      <c r="EL63" s="7">
        <v>25.766845489347453</v>
      </c>
      <c r="EM63" s="7">
        <v>35.968635422258096</v>
      </c>
      <c r="EN63" s="7">
        <v>49.126859518621593</v>
      </c>
      <c r="EO63" s="7">
        <v>49.126859518621593</v>
      </c>
      <c r="EP63" s="7">
        <v>19.08710901844869</v>
      </c>
      <c r="EQ63" s="7">
        <v>19.08710901844869</v>
      </c>
      <c r="ER63" s="7">
        <v>19.08710901844869</v>
      </c>
      <c r="ES63" s="7">
        <v>19.08710901844869</v>
      </c>
      <c r="ET63" s="7">
        <v>51.057980368366522</v>
      </c>
      <c r="EU63" s="7">
        <v>51.057980368366522</v>
      </c>
      <c r="EV63" s="7">
        <v>39.016587567485317</v>
      </c>
      <c r="EW63" s="7">
        <v>39.016587567485317</v>
      </c>
      <c r="EX63" s="7">
        <v>39.016587567485317</v>
      </c>
      <c r="EY63" s="7">
        <v>39.016587567485317</v>
      </c>
      <c r="EZ63" s="7">
        <v>39.016587567485317</v>
      </c>
      <c r="FA63" s="7">
        <v>39.016587567485317</v>
      </c>
      <c r="FB63" s="7">
        <v>35.803354615599666</v>
      </c>
      <c r="FC63" s="7">
        <v>28.600715437923725</v>
      </c>
      <c r="FD63" s="7">
        <v>35.891151080772723</v>
      </c>
      <c r="FE63" s="7">
        <v>35.803354615599666</v>
      </c>
      <c r="FF63" s="7">
        <v>28.600715437923725</v>
      </c>
      <c r="FG63" s="7">
        <v>35.891151080772723</v>
      </c>
      <c r="FH63" s="7">
        <v>28.600715437923725</v>
      </c>
      <c r="FI63" s="7">
        <v>35.891151080772723</v>
      </c>
      <c r="FJ63" s="7">
        <v>28.600715437923725</v>
      </c>
      <c r="FK63" s="7">
        <v>35.891151080772723</v>
      </c>
      <c r="FL63" s="7">
        <v>31.060775605844583</v>
      </c>
      <c r="FM63" s="7">
        <v>31.060775605844583</v>
      </c>
      <c r="FN63" s="7">
        <v>31.060775605844583</v>
      </c>
      <c r="FO63" s="7">
        <v>31.060775605844583</v>
      </c>
      <c r="FP63" s="7">
        <v>21.501370185463326</v>
      </c>
      <c r="FQ63" s="7">
        <v>30.144227625410522</v>
      </c>
      <c r="FR63" s="7">
        <v>21.501370185463326</v>
      </c>
      <c r="FS63" s="7">
        <v>30.144227625410522</v>
      </c>
      <c r="FT63" s="7">
        <v>39.016587567485317</v>
      </c>
      <c r="FU63" s="7">
        <v>39.016587567485317</v>
      </c>
      <c r="FV63" s="7">
        <v>39.016587567485317</v>
      </c>
      <c r="FW63" s="7">
        <v>39.016587567485317</v>
      </c>
      <c r="FX63" s="7">
        <v>30.199021989401761</v>
      </c>
      <c r="FY63" s="7">
        <v>39.225399783196437</v>
      </c>
      <c r="FZ63" s="7">
        <v>30.199021989401761</v>
      </c>
      <c r="GA63" s="7">
        <v>39.225399783196437</v>
      </c>
      <c r="GB63" s="7">
        <v>54.783194080514605</v>
      </c>
      <c r="GC63" s="7">
        <v>54.783194080514605</v>
      </c>
      <c r="GD63" s="7">
        <v>54.783194080514605</v>
      </c>
      <c r="GE63" s="7">
        <v>54.783194080514605</v>
      </c>
      <c r="GF63" s="7">
        <v>49.126859518621593</v>
      </c>
      <c r="GG63" s="7">
        <v>49.126859518621593</v>
      </c>
      <c r="GH63" s="7">
        <v>49.126859518621593</v>
      </c>
      <c r="GI63" s="7">
        <v>49.126859518621593</v>
      </c>
      <c r="GJ63" s="7">
        <v>46.568316428607019</v>
      </c>
      <c r="GK63" s="7">
        <v>46.568316428607019</v>
      </c>
      <c r="GL63" s="7">
        <v>46.568316428607019</v>
      </c>
      <c r="GM63" s="7">
        <v>46.568316428607019</v>
      </c>
      <c r="GN63" s="7">
        <v>24.615605851898806</v>
      </c>
      <c r="GO63" s="7">
        <v>31.786334623716993</v>
      </c>
      <c r="GP63" s="7">
        <v>24.615605851898806</v>
      </c>
      <c r="GQ63" s="7">
        <v>31.786334623716993</v>
      </c>
      <c r="GR63" s="7">
        <v>75.637625608123301</v>
      </c>
      <c r="GS63" s="7">
        <v>75.637625608123301</v>
      </c>
      <c r="GT63" s="7">
        <v>75.637625608123301</v>
      </c>
      <c r="GU63" s="7">
        <v>75.637625608123301</v>
      </c>
      <c r="GV63" s="7">
        <v>73.349704314442718</v>
      </c>
      <c r="GW63" s="7">
        <v>73.349704314442718</v>
      </c>
      <c r="GX63" s="7">
        <v>73.349704314442718</v>
      </c>
      <c r="GY63" s="7">
        <v>73.349704314442718</v>
      </c>
      <c r="GZ63" s="7">
        <v>79.114538103196566</v>
      </c>
      <c r="HA63" s="7">
        <v>79.114538103196566</v>
      </c>
    </row>
    <row r="64" spans="1:209" ht="15" x14ac:dyDescent="0.25">
      <c r="A64" s="7" t="s">
        <v>79</v>
      </c>
      <c r="B64" s="7">
        <f t="shared" si="114"/>
        <v>3</v>
      </c>
      <c r="C64" s="7" t="s">
        <v>64</v>
      </c>
      <c r="D64" s="23">
        <f t="shared" ref="D64:AO64" si="116">IF(D20="","",D20-IFERROR(INDEX(D$49:D$58,MATCH($B64,$B$49:$B$58,0),1),0))</f>
        <v>-42.492603757476843</v>
      </c>
      <c r="E64" s="23">
        <f t="shared" si="116"/>
        <v>-47.052777348061568</v>
      </c>
      <c r="F64" s="23">
        <f t="shared" si="116"/>
        <v>-51.600260300684454</v>
      </c>
      <c r="G64" s="23">
        <f t="shared" si="116"/>
        <v>-50.89589914590789</v>
      </c>
      <c r="H64" s="23">
        <f t="shared" si="116"/>
        <v>-54.371219646911072</v>
      </c>
      <c r="I64" s="23">
        <f t="shared" si="116"/>
        <v>-57.827599858111626</v>
      </c>
      <c r="J64" s="23">
        <f t="shared" si="116"/>
        <v>-55.94437454221972</v>
      </c>
      <c r="K64" s="23">
        <f t="shared" si="116"/>
        <v>-59.323033849790136</v>
      </c>
      <c r="L64" s="23">
        <f t="shared" si="116"/>
        <v>-62.722946187356968</v>
      </c>
      <c r="M64" s="23">
        <f t="shared" si="116"/>
        <v>-66.064186988366203</v>
      </c>
      <c r="N64" s="23">
        <f t="shared" si="116"/>
        <v>-64.106149433616878</v>
      </c>
      <c r="O64" s="23">
        <f t="shared" si="116"/>
        <v>-67.450373673046926</v>
      </c>
      <c r="P64" s="23">
        <f t="shared" si="116"/>
        <v>-70.776268942476264</v>
      </c>
      <c r="Q64" s="23">
        <f t="shared" si="116"/>
        <v>-74.043969900216268</v>
      </c>
      <c r="R64" s="23">
        <f t="shared" si="116"/>
        <v>-77.333642470154302</v>
      </c>
      <c r="S64" s="23">
        <f t="shared" si="116"/>
        <v>-75.284734973989487</v>
      </c>
      <c r="T64" s="23">
        <f t="shared" si="116"/>
        <v>-78.538867057396573</v>
      </c>
      <c r="U64" s="23">
        <f t="shared" si="116"/>
        <v>-81.735519639639108</v>
      </c>
      <c r="V64" s="23">
        <f t="shared" si="116"/>
        <v>-84.954923738196243</v>
      </c>
      <c r="W64" s="23">
        <f t="shared" si="116"/>
        <v>127.25025740229296</v>
      </c>
      <c r="X64" s="23">
        <f t="shared" si="116"/>
        <v>128.01080041181416</v>
      </c>
      <c r="Y64" s="23">
        <f t="shared" si="116"/>
        <v>128.74402867132645</v>
      </c>
      <c r="Z64" s="23">
        <f t="shared" si="116"/>
        <v>129.44838982610301</v>
      </c>
      <c r="AA64" s="23">
        <f t="shared" si="116"/>
        <v>131.29378592520578</v>
      </c>
      <c r="AB64" s="23">
        <f t="shared" si="116"/>
        <v>133.15812231411113</v>
      </c>
      <c r="AC64" s="23">
        <f t="shared" si="116"/>
        <v>135.04134763000303</v>
      </c>
      <c r="AD64" s="23">
        <f t="shared" si="116"/>
        <v>136.94339953456782</v>
      </c>
      <c r="AE64" s="23">
        <f t="shared" si="116"/>
        <v>138.86420379710688</v>
      </c>
      <c r="AF64" s="23">
        <f t="shared" si="116"/>
        <v>140.80367420823285</v>
      </c>
      <c r="AG64" s="23">
        <f t="shared" si="116"/>
        <v>142.76171176298217</v>
      </c>
      <c r="AH64" s="23">
        <f t="shared" si="116"/>
        <v>144.73820412365802</v>
      </c>
      <c r="AI64" s="23">
        <f t="shared" si="116"/>
        <v>146.73302545433458</v>
      </c>
      <c r="AJ64" s="23">
        <f t="shared" si="116"/>
        <v>148.74603570872978</v>
      </c>
      <c r="AK64" s="23">
        <f t="shared" si="116"/>
        <v>150.7770797388977</v>
      </c>
      <c r="AL64" s="23">
        <f t="shared" si="116"/>
        <v>152.82598723506251</v>
      </c>
      <c r="AM64" s="23">
        <f t="shared" si="116"/>
        <v>154.8925717517613</v>
      </c>
      <c r="AN64" s="23">
        <f t="shared" si="116"/>
        <v>156.97663038165393</v>
      </c>
      <c r="AO64" s="23">
        <f t="shared" si="116"/>
        <v>159.07794288320275</v>
      </c>
      <c r="AQ64" s="24">
        <f t="shared" ref="AQ64:AQ91" si="117">AQ63*1</f>
        <v>3636.8534518837405</v>
      </c>
      <c r="AY64" s="14"/>
      <c r="BC64" s="20"/>
      <c r="BD64" s="20"/>
      <c r="BM64" s="7" cm="1">
        <f t="array" ref="BM64">INDEX($HD$3:$HD$14,BN64,1)</f>
        <v>31</v>
      </c>
      <c r="BN64" s="7">
        <v>3</v>
      </c>
      <c r="BO64" s="7">
        <v>13</v>
      </c>
      <c r="BP64" s="7">
        <v>79.84950682865113</v>
      </c>
      <c r="BQ64" s="7">
        <v>79.84950682865113</v>
      </c>
      <c r="BR64" s="7">
        <v>79.84950682865113</v>
      </c>
      <c r="BS64" s="7">
        <v>79.84950682865113</v>
      </c>
      <c r="BT64" s="7">
        <v>67.922817080029375</v>
      </c>
      <c r="BU64" s="7">
        <v>67.922817080029375</v>
      </c>
      <c r="BV64" s="7">
        <v>67.922817080029375</v>
      </c>
      <c r="BW64" s="7">
        <v>67.922817080029375</v>
      </c>
      <c r="BX64" s="7">
        <v>68.421728848607032</v>
      </c>
      <c r="BY64" s="7">
        <v>68.421728848607032</v>
      </c>
      <c r="BZ64" s="7">
        <v>67.922817080029375</v>
      </c>
      <c r="CA64" s="7">
        <v>67.922817080029375</v>
      </c>
      <c r="CB64" s="7">
        <v>67.922817080029375</v>
      </c>
      <c r="CC64" s="7">
        <v>67.922817080029375</v>
      </c>
      <c r="CD64" s="7">
        <v>68.632416071011818</v>
      </c>
      <c r="CE64" s="7">
        <v>68.632416071011818</v>
      </c>
      <c r="CF64" s="7">
        <v>68.632416071011818</v>
      </c>
      <c r="CG64" s="7">
        <v>68.632416071011818</v>
      </c>
      <c r="CH64" s="7">
        <v>68.632416071011818</v>
      </c>
      <c r="CI64" s="7">
        <v>68.632416071011818</v>
      </c>
      <c r="CJ64" s="7">
        <v>75.821073819501507</v>
      </c>
      <c r="CK64" s="7">
        <v>75.821073819501507</v>
      </c>
      <c r="CL64" s="7">
        <v>75.821073819501507</v>
      </c>
      <c r="CM64" s="7">
        <v>75.821073819501507</v>
      </c>
      <c r="CN64" s="7">
        <v>75.821073819501507</v>
      </c>
      <c r="CO64" s="7">
        <v>75.821073819501507</v>
      </c>
      <c r="CP64" s="7">
        <v>75.821073819501507</v>
      </c>
      <c r="CQ64" s="7">
        <v>75.821073819501507</v>
      </c>
      <c r="CR64" s="7">
        <v>89.155225490821465</v>
      </c>
      <c r="CS64" s="7">
        <v>89.155225490821465</v>
      </c>
      <c r="CT64" s="7">
        <v>89.155225490821465</v>
      </c>
      <c r="CU64" s="7">
        <v>89.155225490821465</v>
      </c>
      <c r="CV64" s="7">
        <v>58.029896977272792</v>
      </c>
      <c r="CW64" s="7">
        <v>58.029896977272792</v>
      </c>
      <c r="CX64" s="7">
        <v>58.029896977272792</v>
      </c>
      <c r="CY64" s="7">
        <v>58.029896977272792</v>
      </c>
      <c r="CZ64" s="7">
        <v>68.632416071011818</v>
      </c>
      <c r="DA64" s="7">
        <v>68.632416071011818</v>
      </c>
      <c r="DB64" s="7">
        <v>68.632416071011818</v>
      </c>
      <c r="DC64" s="7">
        <v>68.632416071011818</v>
      </c>
      <c r="DD64" s="7">
        <v>62.434143689677391</v>
      </c>
      <c r="DE64" s="7">
        <v>62.434143689677391</v>
      </c>
      <c r="DF64" s="7">
        <v>62.434143689677391</v>
      </c>
      <c r="DG64" s="7">
        <v>62.434143689677391</v>
      </c>
      <c r="DH64" s="7">
        <v>79.84950682865113</v>
      </c>
      <c r="DI64" s="7">
        <v>79.84950682865113</v>
      </c>
      <c r="DJ64" s="7">
        <v>79.84950682865113</v>
      </c>
      <c r="DK64" s="7">
        <v>79.84950682865113</v>
      </c>
      <c r="DL64" s="7">
        <v>68.421728848607032</v>
      </c>
      <c r="DM64" s="7">
        <v>68.421728848607032</v>
      </c>
      <c r="DN64" s="7">
        <v>68.421728848607032</v>
      </c>
      <c r="DO64" s="7">
        <v>68.421728848607032</v>
      </c>
      <c r="DP64" s="7">
        <v>80.118694010322898</v>
      </c>
      <c r="DQ64" s="7">
        <v>80.118694010322898</v>
      </c>
      <c r="DR64" s="7">
        <v>80.118694010322898</v>
      </c>
      <c r="DS64" s="7">
        <v>80.118694010322898</v>
      </c>
      <c r="DT64" s="7">
        <v>65.587168665747811</v>
      </c>
      <c r="DU64" s="7">
        <v>65.587168665747811</v>
      </c>
      <c r="DV64" s="7">
        <v>65.587168665747811</v>
      </c>
      <c r="DW64" s="7">
        <v>65.587168665747811</v>
      </c>
      <c r="DX64" s="7">
        <v>56.094491730957451</v>
      </c>
      <c r="DY64" s="7">
        <v>56.094491730957451</v>
      </c>
      <c r="DZ64" s="7">
        <v>56.094491730957451</v>
      </c>
      <c r="EA64" s="7">
        <v>56.094491730957451</v>
      </c>
      <c r="EB64" s="7">
        <v>21.612809808894411</v>
      </c>
      <c r="EC64" s="7">
        <v>21.612809808894411</v>
      </c>
      <c r="ED64" s="7">
        <v>21.612809808894411</v>
      </c>
      <c r="EE64" s="7">
        <v>21.612809808894411</v>
      </c>
      <c r="EF64" s="7">
        <v>32.191734315642208</v>
      </c>
      <c r="EG64" s="7">
        <v>32.191734315642208</v>
      </c>
      <c r="EH64" s="7">
        <v>32.191734315642208</v>
      </c>
      <c r="EI64" s="7">
        <v>32.191734315642208</v>
      </c>
      <c r="EJ64" s="7">
        <v>24.662079675561557</v>
      </c>
      <c r="EK64" s="7">
        <v>34.628339103648102</v>
      </c>
      <c r="EL64" s="7">
        <v>24.662079675561557</v>
      </c>
      <c r="EM64" s="7">
        <v>34.628339103648102</v>
      </c>
      <c r="EN64" s="7">
        <v>50.802222725494211</v>
      </c>
      <c r="EO64" s="7">
        <v>50.802222725494211</v>
      </c>
      <c r="EP64" s="7">
        <v>21.612809808894411</v>
      </c>
      <c r="EQ64" s="7">
        <v>21.612809808894411</v>
      </c>
      <c r="ER64" s="7">
        <v>21.612809808894411</v>
      </c>
      <c r="ES64" s="7">
        <v>21.612809808894411</v>
      </c>
      <c r="ET64" s="7">
        <v>53.983087545243386</v>
      </c>
      <c r="EU64" s="7">
        <v>53.983087545243386</v>
      </c>
      <c r="EV64" s="7">
        <v>44.437259293944258</v>
      </c>
      <c r="EW64" s="7">
        <v>44.437259293944258</v>
      </c>
      <c r="EX64" s="7">
        <v>44.437259293944258</v>
      </c>
      <c r="EY64" s="7">
        <v>44.437259293944258</v>
      </c>
      <c r="EZ64" s="7">
        <v>44.437259293944258</v>
      </c>
      <c r="FA64" s="7">
        <v>44.437259293944258</v>
      </c>
      <c r="FB64" s="7">
        <v>41.712110507903226</v>
      </c>
      <c r="FC64" s="7">
        <v>28.725690737461836</v>
      </c>
      <c r="FD64" s="7">
        <v>36.244697199543992</v>
      </c>
      <c r="FE64" s="7">
        <v>41.712110507903226</v>
      </c>
      <c r="FF64" s="7">
        <v>28.725690737461836</v>
      </c>
      <c r="FG64" s="7">
        <v>36.244697199543992</v>
      </c>
      <c r="FH64" s="7">
        <v>28.725690737461836</v>
      </c>
      <c r="FI64" s="7">
        <v>36.244697199543992</v>
      </c>
      <c r="FJ64" s="7">
        <v>28.725690737461836</v>
      </c>
      <c r="FK64" s="7">
        <v>36.244697199543992</v>
      </c>
      <c r="FL64" s="7">
        <v>34.851191309390124</v>
      </c>
      <c r="FM64" s="7">
        <v>34.851191309390124</v>
      </c>
      <c r="FN64" s="7">
        <v>34.851191309390124</v>
      </c>
      <c r="FO64" s="7">
        <v>34.851191309390124</v>
      </c>
      <c r="FP64" s="7">
        <v>18.352661765376826</v>
      </c>
      <c r="FQ64" s="7">
        <v>26.405906210077706</v>
      </c>
      <c r="FR64" s="7">
        <v>18.352661765376826</v>
      </c>
      <c r="FS64" s="7">
        <v>26.405906210077706</v>
      </c>
      <c r="FT64" s="7">
        <v>44.437259293944258</v>
      </c>
      <c r="FU64" s="7">
        <v>44.437259293944258</v>
      </c>
      <c r="FV64" s="7">
        <v>44.437259293944258</v>
      </c>
      <c r="FW64" s="7">
        <v>44.437259293944258</v>
      </c>
      <c r="FX64" s="7">
        <v>25.40577605230494</v>
      </c>
      <c r="FY64" s="7">
        <v>34.681626691652411</v>
      </c>
      <c r="FZ64" s="7">
        <v>25.40577605230494</v>
      </c>
      <c r="GA64" s="7">
        <v>34.681626691652411</v>
      </c>
      <c r="GB64" s="7">
        <v>56.094491730957451</v>
      </c>
      <c r="GC64" s="7">
        <v>56.094491730957451</v>
      </c>
      <c r="GD64" s="7">
        <v>56.094491730957451</v>
      </c>
      <c r="GE64" s="7">
        <v>56.094491730957451</v>
      </c>
      <c r="GF64" s="7">
        <v>50.802222725494211</v>
      </c>
      <c r="GG64" s="7">
        <v>50.802222725494211</v>
      </c>
      <c r="GH64" s="7">
        <v>50.802222725494211</v>
      </c>
      <c r="GI64" s="7">
        <v>50.802222725494211</v>
      </c>
      <c r="GJ64" s="7">
        <v>51.108690457907535</v>
      </c>
      <c r="GK64" s="7">
        <v>51.108690457907535</v>
      </c>
      <c r="GL64" s="7">
        <v>51.108690457907535</v>
      </c>
      <c r="GM64" s="7">
        <v>51.108690457907535</v>
      </c>
      <c r="GN64" s="7">
        <v>23.095147295093831</v>
      </c>
      <c r="GO64" s="7">
        <v>30.045851982065944</v>
      </c>
      <c r="GP64" s="7">
        <v>23.095147295093831</v>
      </c>
      <c r="GQ64" s="7">
        <v>30.045851982065944</v>
      </c>
      <c r="GR64" s="7">
        <v>80.296448751788787</v>
      </c>
      <c r="GS64" s="7">
        <v>80.296448751788787</v>
      </c>
      <c r="GT64" s="7">
        <v>80.296448751788787</v>
      </c>
      <c r="GU64" s="7">
        <v>80.296448751788787</v>
      </c>
      <c r="GV64" s="7">
        <v>71.024578494618709</v>
      </c>
      <c r="GW64" s="7">
        <v>71.024578494618709</v>
      </c>
      <c r="GX64" s="7">
        <v>71.024578494618709</v>
      </c>
      <c r="GY64" s="7">
        <v>71.024578494618709</v>
      </c>
      <c r="GZ64" s="7">
        <v>81.55778965479449</v>
      </c>
      <c r="HA64" s="7">
        <v>81.55778965479449</v>
      </c>
    </row>
    <row r="65" spans="1:209" ht="15" x14ac:dyDescent="0.25">
      <c r="A65" s="7" t="s">
        <v>79</v>
      </c>
      <c r="B65" s="7">
        <f t="shared" si="114"/>
        <v>4</v>
      </c>
      <c r="C65" s="7" t="s">
        <v>64</v>
      </c>
      <c r="D65" s="23">
        <f t="shared" ref="D65:AO65" si="118">IF(D21="","",D21-IFERROR(INDEX(D$49:D$58,MATCH($B65,$B$49:$B$58,0),1),0))</f>
        <v>-45.03926474621278</v>
      </c>
      <c r="E65" s="23">
        <f t="shared" si="118"/>
        <v>-49.542853111219188</v>
      </c>
      <c r="F65" s="23">
        <f t="shared" si="118"/>
        <v>-48.793640475649539</v>
      </c>
      <c r="G65" s="23">
        <f t="shared" si="118"/>
        <v>-53.394640847804794</v>
      </c>
      <c r="H65" s="23">
        <f t="shared" si="118"/>
        <v>-56.82973171384748</v>
      </c>
      <c r="I65" s="23">
        <f t="shared" si="118"/>
        <v>-54.924752791663991</v>
      </c>
      <c r="J65" s="23">
        <f t="shared" si="118"/>
        <v>-58.28118437602086</v>
      </c>
      <c r="K65" s="23">
        <f t="shared" si="118"/>
        <v>-61.658384340042431</v>
      </c>
      <c r="L65" s="23">
        <f t="shared" si="118"/>
        <v>-64.976417756715222</v>
      </c>
      <c r="M65" s="23">
        <f t="shared" si="118"/>
        <v>-62.994666890626718</v>
      </c>
      <c r="N65" s="23">
        <f t="shared" si="118"/>
        <v>-66.314660717289769</v>
      </c>
      <c r="O65" s="23">
        <f t="shared" si="118"/>
        <v>-69.61579742325705</v>
      </c>
      <c r="P65" s="23">
        <f t="shared" si="118"/>
        <v>-72.858200199706971</v>
      </c>
      <c r="Q65" s="23">
        <f t="shared" si="118"/>
        <v>-76.122022921871888</v>
      </c>
      <c r="R65" s="23">
        <f t="shared" si="118"/>
        <v>-74.046702131846331</v>
      </c>
      <c r="S65" s="23">
        <f t="shared" si="118"/>
        <v>-77.273845052370973</v>
      </c>
      <c r="T65" s="23">
        <f t="shared" si="118"/>
        <v>-80.442920205343341</v>
      </c>
      <c r="U65" s="23">
        <f t="shared" si="118"/>
        <v>-83.634145697424998</v>
      </c>
      <c r="V65" s="23">
        <f t="shared" si="118"/>
        <v>-81.487024583342418</v>
      </c>
      <c r="W65" s="23">
        <f t="shared" si="118"/>
        <v>130.02431301366295</v>
      </c>
      <c r="X65" s="23">
        <f t="shared" si="118"/>
        <v>130.80143586079171</v>
      </c>
      <c r="Y65" s="23">
        <f t="shared" si="118"/>
        <v>131.55064849636136</v>
      </c>
      <c r="Z65" s="23">
        <f t="shared" si="118"/>
        <v>132.27036472431206</v>
      </c>
      <c r="AA65" s="23">
        <f t="shared" si="118"/>
        <v>134.15599045837527</v>
      </c>
      <c r="AB65" s="23">
        <f t="shared" si="118"/>
        <v>136.06096938055876</v>
      </c>
      <c r="AC65" s="23">
        <f t="shared" si="118"/>
        <v>137.98524900833709</v>
      </c>
      <c r="AD65" s="23">
        <f t="shared" si="118"/>
        <v>139.92876564442142</v>
      </c>
      <c r="AE65" s="23">
        <f t="shared" si="118"/>
        <v>141.89144343988383</v>
      </c>
      <c r="AF65" s="23">
        <f t="shared" si="118"/>
        <v>143.87319430597233</v>
      </c>
      <c r="AG65" s="23">
        <f t="shared" si="118"/>
        <v>145.87391707941518</v>
      </c>
      <c r="AH65" s="23">
        <f t="shared" si="118"/>
        <v>147.89349697355379</v>
      </c>
      <c r="AI65" s="23">
        <f t="shared" si="118"/>
        <v>149.93180540923908</v>
      </c>
      <c r="AJ65" s="23">
        <f t="shared" si="118"/>
        <v>151.98869928718011</v>
      </c>
      <c r="AK65" s="23">
        <f t="shared" si="118"/>
        <v>154.06402007720567</v>
      </c>
      <c r="AL65" s="23">
        <f t="shared" si="118"/>
        <v>156.15759375678689</v>
      </c>
      <c r="AM65" s="23">
        <f t="shared" si="118"/>
        <v>158.2692298159497</v>
      </c>
      <c r="AN65" s="23">
        <f t="shared" si="118"/>
        <v>160.398720923974</v>
      </c>
      <c r="AO65" s="23">
        <f t="shared" si="118"/>
        <v>162.54584203805658</v>
      </c>
      <c r="AQ65" s="24">
        <f t="shared" si="117"/>
        <v>3636.8534518837405</v>
      </c>
      <c r="AY65" s="14"/>
      <c r="BC65" s="20"/>
      <c r="BD65" s="20"/>
      <c r="BM65" s="7" cm="1">
        <f t="array" ref="BM65">INDEX($HD$3:$HD$14,BN65,1)</f>
        <v>31</v>
      </c>
      <c r="BN65" s="7">
        <v>3</v>
      </c>
      <c r="BO65" s="7">
        <v>14</v>
      </c>
      <c r="BP65" s="7">
        <v>78.351517820029358</v>
      </c>
      <c r="BQ65" s="7">
        <v>78.351517820029358</v>
      </c>
      <c r="BR65" s="7">
        <v>78.351517820029358</v>
      </c>
      <c r="BS65" s="7">
        <v>78.351517820029358</v>
      </c>
      <c r="BT65" s="7">
        <v>68.148242953988387</v>
      </c>
      <c r="BU65" s="7">
        <v>68.148242953988387</v>
      </c>
      <c r="BV65" s="7">
        <v>68.148242953988387</v>
      </c>
      <c r="BW65" s="7">
        <v>68.148242953988387</v>
      </c>
      <c r="BX65" s="7">
        <v>70.122007311099793</v>
      </c>
      <c r="BY65" s="7">
        <v>70.122007311099793</v>
      </c>
      <c r="BZ65" s="7">
        <v>68.148242953988387</v>
      </c>
      <c r="CA65" s="7">
        <v>68.148242953988387</v>
      </c>
      <c r="CB65" s="7">
        <v>68.148242953988387</v>
      </c>
      <c r="CC65" s="7">
        <v>68.148242953988387</v>
      </c>
      <c r="CD65" s="7">
        <v>66.996854756598239</v>
      </c>
      <c r="CE65" s="7">
        <v>66.996854756598239</v>
      </c>
      <c r="CF65" s="7">
        <v>66.996854756598239</v>
      </c>
      <c r="CG65" s="7">
        <v>66.996854756598239</v>
      </c>
      <c r="CH65" s="7">
        <v>66.996854756598239</v>
      </c>
      <c r="CI65" s="7">
        <v>66.996854756598239</v>
      </c>
      <c r="CJ65" s="7">
        <v>74.366470676275682</v>
      </c>
      <c r="CK65" s="7">
        <v>74.366470676275682</v>
      </c>
      <c r="CL65" s="7">
        <v>74.366470676275682</v>
      </c>
      <c r="CM65" s="7">
        <v>74.366470676275682</v>
      </c>
      <c r="CN65" s="7">
        <v>74.366470676275682</v>
      </c>
      <c r="CO65" s="7">
        <v>74.366470676275682</v>
      </c>
      <c r="CP65" s="7">
        <v>74.366470676275682</v>
      </c>
      <c r="CQ65" s="7">
        <v>74.366470676275682</v>
      </c>
      <c r="CR65" s="7">
        <v>86.162982690806729</v>
      </c>
      <c r="CS65" s="7">
        <v>86.162982690806729</v>
      </c>
      <c r="CT65" s="7">
        <v>86.162982690806729</v>
      </c>
      <c r="CU65" s="7">
        <v>86.162982690806729</v>
      </c>
      <c r="CV65" s="7">
        <v>56.205191276495611</v>
      </c>
      <c r="CW65" s="7">
        <v>56.205191276495611</v>
      </c>
      <c r="CX65" s="7">
        <v>56.205191276495611</v>
      </c>
      <c r="CY65" s="7">
        <v>56.205191276495611</v>
      </c>
      <c r="CZ65" s="7">
        <v>66.996854756598239</v>
      </c>
      <c r="DA65" s="7">
        <v>66.996854756598239</v>
      </c>
      <c r="DB65" s="7">
        <v>66.996854756598239</v>
      </c>
      <c r="DC65" s="7">
        <v>66.996854756598239</v>
      </c>
      <c r="DD65" s="7">
        <v>63.202480530322603</v>
      </c>
      <c r="DE65" s="7">
        <v>63.202480530322603</v>
      </c>
      <c r="DF65" s="7">
        <v>63.202480530322603</v>
      </c>
      <c r="DG65" s="7">
        <v>63.202480530322603</v>
      </c>
      <c r="DH65" s="7">
        <v>78.351517820029358</v>
      </c>
      <c r="DI65" s="7">
        <v>78.351517820029358</v>
      </c>
      <c r="DJ65" s="7">
        <v>78.351517820029358</v>
      </c>
      <c r="DK65" s="7">
        <v>78.351517820029358</v>
      </c>
      <c r="DL65" s="7">
        <v>70.122007311099793</v>
      </c>
      <c r="DM65" s="7">
        <v>70.122007311099793</v>
      </c>
      <c r="DN65" s="7">
        <v>70.122007311099793</v>
      </c>
      <c r="DO65" s="7">
        <v>70.122007311099793</v>
      </c>
      <c r="DP65" s="7">
        <v>74.345681810293271</v>
      </c>
      <c r="DQ65" s="7">
        <v>74.345681810293271</v>
      </c>
      <c r="DR65" s="7">
        <v>74.345681810293271</v>
      </c>
      <c r="DS65" s="7">
        <v>74.345681810293271</v>
      </c>
      <c r="DT65" s="7">
        <v>64.267810960689232</v>
      </c>
      <c r="DU65" s="7">
        <v>64.267810960689232</v>
      </c>
      <c r="DV65" s="7">
        <v>64.267810960689232</v>
      </c>
      <c r="DW65" s="7">
        <v>64.267810960689232</v>
      </c>
      <c r="DX65" s="7">
        <v>53.445593566637839</v>
      </c>
      <c r="DY65" s="7">
        <v>53.445593566637839</v>
      </c>
      <c r="DZ65" s="7">
        <v>53.445593566637839</v>
      </c>
      <c r="EA65" s="7">
        <v>53.445593566637839</v>
      </c>
      <c r="EB65" s="7">
        <v>18.078792215190582</v>
      </c>
      <c r="EC65" s="7">
        <v>18.078792215190582</v>
      </c>
      <c r="ED65" s="7">
        <v>18.078792215190582</v>
      </c>
      <c r="EE65" s="7">
        <v>18.078792215190582</v>
      </c>
      <c r="EF65" s="7">
        <v>22.017073119032261</v>
      </c>
      <c r="EG65" s="7">
        <v>22.017073119032261</v>
      </c>
      <c r="EH65" s="7">
        <v>22.017073119032261</v>
      </c>
      <c r="EI65" s="7">
        <v>22.017073119032261</v>
      </c>
      <c r="EJ65" s="7">
        <v>27.532342378728696</v>
      </c>
      <c r="EK65" s="7">
        <v>39.371516674818139</v>
      </c>
      <c r="EL65" s="7">
        <v>27.532342378728696</v>
      </c>
      <c r="EM65" s="7">
        <v>39.371516674818139</v>
      </c>
      <c r="EN65" s="7">
        <v>46.850407331137831</v>
      </c>
      <c r="EO65" s="7">
        <v>46.850407331137831</v>
      </c>
      <c r="EP65" s="7">
        <v>18.078792215190582</v>
      </c>
      <c r="EQ65" s="7">
        <v>18.078792215190582</v>
      </c>
      <c r="ER65" s="7">
        <v>18.078792215190582</v>
      </c>
      <c r="ES65" s="7">
        <v>18.078792215190582</v>
      </c>
      <c r="ET65" s="7">
        <v>51.300372472375336</v>
      </c>
      <c r="EU65" s="7">
        <v>51.300372472375336</v>
      </c>
      <c r="EV65" s="7">
        <v>39.825673353275619</v>
      </c>
      <c r="EW65" s="7">
        <v>39.825673353275619</v>
      </c>
      <c r="EX65" s="7">
        <v>39.825673353275619</v>
      </c>
      <c r="EY65" s="7">
        <v>39.825673353275619</v>
      </c>
      <c r="EZ65" s="7">
        <v>39.825673353275619</v>
      </c>
      <c r="FA65" s="7">
        <v>39.825673353275619</v>
      </c>
      <c r="FB65" s="7">
        <v>46.024886617756643</v>
      </c>
      <c r="FC65" s="7">
        <v>29.283930112662748</v>
      </c>
      <c r="FD65" s="7">
        <v>37.594857573711117</v>
      </c>
      <c r="FE65" s="7">
        <v>46.024886617756643</v>
      </c>
      <c r="FF65" s="7">
        <v>29.283930112662748</v>
      </c>
      <c r="FG65" s="7">
        <v>37.594857573711117</v>
      </c>
      <c r="FH65" s="7">
        <v>29.283930112662748</v>
      </c>
      <c r="FI65" s="7">
        <v>37.594857573711117</v>
      </c>
      <c r="FJ65" s="7">
        <v>29.283930112662748</v>
      </c>
      <c r="FK65" s="7">
        <v>37.594857573711117</v>
      </c>
      <c r="FL65" s="7">
        <v>29.974108294124704</v>
      </c>
      <c r="FM65" s="7">
        <v>29.974108294124704</v>
      </c>
      <c r="FN65" s="7">
        <v>29.974108294124704</v>
      </c>
      <c r="FO65" s="7">
        <v>29.974108294124704</v>
      </c>
      <c r="FP65" s="7">
        <v>19.981118695687705</v>
      </c>
      <c r="FQ65" s="7">
        <v>29.259362627158286</v>
      </c>
      <c r="FR65" s="7">
        <v>19.981118695687705</v>
      </c>
      <c r="FS65" s="7">
        <v>29.259362627158286</v>
      </c>
      <c r="FT65" s="7">
        <v>39.825673353275619</v>
      </c>
      <c r="FU65" s="7">
        <v>39.825673353275619</v>
      </c>
      <c r="FV65" s="7">
        <v>39.825673353275619</v>
      </c>
      <c r="FW65" s="7">
        <v>39.825673353275619</v>
      </c>
      <c r="FX65" s="7">
        <v>25.411743167086566</v>
      </c>
      <c r="FY65" s="7">
        <v>34.598315115894486</v>
      </c>
      <c r="FZ65" s="7">
        <v>25.411743167086566</v>
      </c>
      <c r="GA65" s="7">
        <v>34.598315115894486</v>
      </c>
      <c r="GB65" s="7">
        <v>53.445593566637839</v>
      </c>
      <c r="GC65" s="7">
        <v>53.445593566637839</v>
      </c>
      <c r="GD65" s="7">
        <v>53.445593566637839</v>
      </c>
      <c r="GE65" s="7">
        <v>53.445593566637839</v>
      </c>
      <c r="GF65" s="7">
        <v>46.850407331137831</v>
      </c>
      <c r="GG65" s="7">
        <v>46.850407331137831</v>
      </c>
      <c r="GH65" s="7">
        <v>46.850407331137831</v>
      </c>
      <c r="GI65" s="7">
        <v>46.850407331137831</v>
      </c>
      <c r="GJ65" s="7">
        <v>44.791923154994009</v>
      </c>
      <c r="GK65" s="7">
        <v>44.791923154994009</v>
      </c>
      <c r="GL65" s="7">
        <v>44.791923154994009</v>
      </c>
      <c r="GM65" s="7">
        <v>44.791923154994009</v>
      </c>
      <c r="GN65" s="7">
        <v>26.101239650702311</v>
      </c>
      <c r="GO65" s="7">
        <v>33.326184676756533</v>
      </c>
      <c r="GP65" s="7">
        <v>26.101239650702311</v>
      </c>
      <c r="GQ65" s="7">
        <v>33.326184676756533</v>
      </c>
      <c r="GR65" s="7">
        <v>77.00058096372446</v>
      </c>
      <c r="GS65" s="7">
        <v>77.00058096372446</v>
      </c>
      <c r="GT65" s="7">
        <v>77.00058096372446</v>
      </c>
      <c r="GU65" s="7">
        <v>77.00058096372446</v>
      </c>
      <c r="GV65" s="7">
        <v>67.218941194310915</v>
      </c>
      <c r="GW65" s="7">
        <v>67.218941194310915</v>
      </c>
      <c r="GX65" s="7">
        <v>67.218941194310915</v>
      </c>
      <c r="GY65" s="7">
        <v>67.218941194310915</v>
      </c>
      <c r="GZ65" s="7">
        <v>77.775196126421818</v>
      </c>
      <c r="HA65" s="7">
        <v>77.775196126421818</v>
      </c>
    </row>
    <row r="66" spans="1:209" ht="15" x14ac:dyDescent="0.25">
      <c r="A66" s="7" t="s">
        <v>79</v>
      </c>
      <c r="B66" s="7">
        <f t="shared" si="114"/>
        <v>5</v>
      </c>
      <c r="C66" s="7" t="s">
        <v>64</v>
      </c>
      <c r="D66" s="23">
        <f t="shared" ref="D66:AO66" si="119">IF(D22="","",D22-IFERROR(INDEX(D$49:D$58,MATCH($B66,$B$49:$B$58,0),1),0))</f>
        <v>-47.485445934650073</v>
      </c>
      <c r="E66" s="23">
        <f t="shared" si="119"/>
        <v>-46.691381809453929</v>
      </c>
      <c r="F66" s="23">
        <f t="shared" si="119"/>
        <v>-51.246552938534791</v>
      </c>
      <c r="G66" s="23">
        <f t="shared" si="119"/>
        <v>-55.831863496920676</v>
      </c>
      <c r="H66" s="23">
        <f t="shared" si="119"/>
        <v>-53.905131121854879</v>
      </c>
      <c r="I66" s="23">
        <f t="shared" si="119"/>
        <v>-57.239334871302987</v>
      </c>
      <c r="J66" s="23">
        <f t="shared" si="119"/>
        <v>-60.593822547744992</v>
      </c>
      <c r="K66" s="23">
        <f t="shared" si="119"/>
        <v>-63.888648461129236</v>
      </c>
      <c r="L66" s="23">
        <f t="shared" si="119"/>
        <v>-61.883184289725733</v>
      </c>
      <c r="M66" s="23">
        <f t="shared" si="119"/>
        <v>-65.1789478548624</v>
      </c>
      <c r="N66" s="23">
        <f t="shared" si="119"/>
        <v>-68.455325925064386</v>
      </c>
      <c r="O66" s="23">
        <f t="shared" si="119"/>
        <v>-71.672430401368786</v>
      </c>
      <c r="P66" s="23">
        <f t="shared" si="119"/>
        <v>-74.910403441891475</v>
      </c>
      <c r="Q66" s="23">
        <f t="shared" si="119"/>
        <v>-72.808669277411354</v>
      </c>
      <c r="R66" s="23">
        <f t="shared" si="119"/>
        <v>-76.008823094269104</v>
      </c>
      <c r="S66" s="23">
        <f t="shared" si="119"/>
        <v>-79.150320720608192</v>
      </c>
      <c r="T66" s="23">
        <f t="shared" si="119"/>
        <v>-82.313367595461585</v>
      </c>
      <c r="U66" s="23">
        <f t="shared" si="119"/>
        <v>-80.137453581282358</v>
      </c>
      <c r="V66" s="23">
        <f t="shared" si="119"/>
        <v>-83.224236439047957</v>
      </c>
      <c r="W66" s="23">
        <f t="shared" si="119"/>
        <v>132.85884303736083</v>
      </c>
      <c r="X66" s="23">
        <f t="shared" si="119"/>
        <v>133.65290716255697</v>
      </c>
      <c r="Y66" s="23">
        <f t="shared" si="119"/>
        <v>134.41845263358206</v>
      </c>
      <c r="Z66" s="23">
        <f t="shared" si="119"/>
        <v>135.15385867530208</v>
      </c>
      <c r="AA66" s="23">
        <f t="shared" si="119"/>
        <v>137.08059105036787</v>
      </c>
      <c r="AB66" s="23">
        <f t="shared" si="119"/>
        <v>139.02709851305497</v>
      </c>
      <c r="AC66" s="23">
        <f t="shared" si="119"/>
        <v>140.99332743671886</v>
      </c>
      <c r="AD66" s="23">
        <f t="shared" si="119"/>
        <v>142.97921273546982</v>
      </c>
      <c r="AE66" s="23">
        <f t="shared" si="119"/>
        <v>144.98467690687332</v>
      </c>
      <c r="AF66" s="23">
        <f t="shared" si="119"/>
        <v>147.00962994184255</v>
      </c>
      <c r="AG66" s="23">
        <f t="shared" si="119"/>
        <v>149.05396847174646</v>
      </c>
      <c r="AH66" s="23">
        <f t="shared" si="119"/>
        <v>151.11757520757726</v>
      </c>
      <c r="AI66" s="23">
        <f t="shared" si="119"/>
        <v>153.20031876716052</v>
      </c>
      <c r="AJ66" s="23">
        <f t="shared" si="119"/>
        <v>155.30205293164065</v>
      </c>
      <c r="AK66" s="23">
        <f t="shared" si="119"/>
        <v>157.42261571488876</v>
      </c>
      <c r="AL66" s="23">
        <f t="shared" si="119"/>
        <v>159.56182930068485</v>
      </c>
      <c r="AM66" s="23">
        <f t="shared" si="119"/>
        <v>161.71949902593741</v>
      </c>
      <c r="AN66" s="23">
        <f t="shared" si="119"/>
        <v>163.89541304011664</v>
      </c>
      <c r="AO66" s="23">
        <f t="shared" si="119"/>
        <v>166.08934139448624</v>
      </c>
      <c r="AQ66" s="24">
        <f t="shared" si="117"/>
        <v>3636.8534518837405</v>
      </c>
      <c r="AY66" s="14"/>
      <c r="BC66" s="20"/>
      <c r="BD66" s="20"/>
      <c r="BM66" s="7" cm="1">
        <f t="array" ref="BM66">INDEX($HD$3:$HD$14,BN66,1)</f>
        <v>31</v>
      </c>
      <c r="BN66" s="7">
        <v>3</v>
      </c>
      <c r="BO66" s="7">
        <v>15</v>
      </c>
      <c r="BP66" s="7">
        <v>73.000027512082269</v>
      </c>
      <c r="BQ66" s="7">
        <v>73.000027512082269</v>
      </c>
      <c r="BR66" s="7">
        <v>73.000027512082269</v>
      </c>
      <c r="BS66" s="7">
        <v>73.000027512082269</v>
      </c>
      <c r="BT66" s="7">
        <v>69.095653960733188</v>
      </c>
      <c r="BU66" s="7">
        <v>69.095653960733188</v>
      </c>
      <c r="BV66" s="7">
        <v>69.095653960733188</v>
      </c>
      <c r="BW66" s="7">
        <v>69.095653960733188</v>
      </c>
      <c r="BX66" s="7">
        <v>64.910062476437005</v>
      </c>
      <c r="BY66" s="7">
        <v>64.910062476437005</v>
      </c>
      <c r="BZ66" s="7">
        <v>69.095653960733188</v>
      </c>
      <c r="CA66" s="7">
        <v>69.095653960733188</v>
      </c>
      <c r="CB66" s="7">
        <v>69.095653960733188</v>
      </c>
      <c r="CC66" s="7">
        <v>69.095653960733188</v>
      </c>
      <c r="CD66" s="7">
        <v>63.909036794149706</v>
      </c>
      <c r="CE66" s="7">
        <v>63.909036794149706</v>
      </c>
      <c r="CF66" s="7">
        <v>63.909036794149706</v>
      </c>
      <c r="CG66" s="7">
        <v>63.909036794149706</v>
      </c>
      <c r="CH66" s="7">
        <v>63.909036794149706</v>
      </c>
      <c r="CI66" s="7">
        <v>63.909036794149706</v>
      </c>
      <c r="CJ66" s="7">
        <v>66.867563172624827</v>
      </c>
      <c r="CK66" s="7">
        <v>66.867563172624827</v>
      </c>
      <c r="CL66" s="7">
        <v>66.867563172624827</v>
      </c>
      <c r="CM66" s="7">
        <v>66.867563172624827</v>
      </c>
      <c r="CN66" s="7">
        <v>66.867563172624827</v>
      </c>
      <c r="CO66" s="7">
        <v>66.867563172624827</v>
      </c>
      <c r="CP66" s="7">
        <v>66.867563172624827</v>
      </c>
      <c r="CQ66" s="7">
        <v>66.867563172624827</v>
      </c>
      <c r="CR66" s="7">
        <v>83.30793966489756</v>
      </c>
      <c r="CS66" s="7">
        <v>83.30793966489756</v>
      </c>
      <c r="CT66" s="7">
        <v>83.30793966489756</v>
      </c>
      <c r="CU66" s="7">
        <v>83.30793966489756</v>
      </c>
      <c r="CV66" s="7">
        <v>54.263562720351963</v>
      </c>
      <c r="CW66" s="7">
        <v>54.263562720351963</v>
      </c>
      <c r="CX66" s="7">
        <v>54.263562720351963</v>
      </c>
      <c r="CY66" s="7">
        <v>54.263562720351963</v>
      </c>
      <c r="CZ66" s="7">
        <v>63.909036794149706</v>
      </c>
      <c r="DA66" s="7">
        <v>63.909036794149706</v>
      </c>
      <c r="DB66" s="7">
        <v>63.909036794149706</v>
      </c>
      <c r="DC66" s="7">
        <v>63.909036794149706</v>
      </c>
      <c r="DD66" s="7">
        <v>55.189655375337153</v>
      </c>
      <c r="DE66" s="7">
        <v>55.189655375337153</v>
      </c>
      <c r="DF66" s="7">
        <v>55.189655375337153</v>
      </c>
      <c r="DG66" s="7">
        <v>55.189655375337153</v>
      </c>
      <c r="DH66" s="7">
        <v>73.000027512082269</v>
      </c>
      <c r="DI66" s="7">
        <v>73.000027512082269</v>
      </c>
      <c r="DJ66" s="7">
        <v>73.000027512082269</v>
      </c>
      <c r="DK66" s="7">
        <v>73.000027512082269</v>
      </c>
      <c r="DL66" s="7">
        <v>64.910062476437005</v>
      </c>
      <c r="DM66" s="7">
        <v>64.910062476437005</v>
      </c>
      <c r="DN66" s="7">
        <v>64.910062476437005</v>
      </c>
      <c r="DO66" s="7">
        <v>64.910062476437005</v>
      </c>
      <c r="DP66" s="7">
        <v>73.801086811861992</v>
      </c>
      <c r="DQ66" s="7">
        <v>73.801086811861992</v>
      </c>
      <c r="DR66" s="7">
        <v>73.801086811861992</v>
      </c>
      <c r="DS66" s="7">
        <v>73.801086811861992</v>
      </c>
      <c r="DT66" s="7">
        <v>62.934563154882639</v>
      </c>
      <c r="DU66" s="7">
        <v>62.934563154882639</v>
      </c>
      <c r="DV66" s="7">
        <v>62.934563154882639</v>
      </c>
      <c r="DW66" s="7">
        <v>62.934563154882639</v>
      </c>
      <c r="DX66" s="7">
        <v>54.695165893916453</v>
      </c>
      <c r="DY66" s="7">
        <v>54.695165893916453</v>
      </c>
      <c r="DZ66" s="7">
        <v>54.695165893916453</v>
      </c>
      <c r="EA66" s="7">
        <v>54.695165893916453</v>
      </c>
      <c r="EB66" s="7">
        <v>18.659036322891481</v>
      </c>
      <c r="EC66" s="7">
        <v>18.659036322891481</v>
      </c>
      <c r="ED66" s="7">
        <v>18.659036322891481</v>
      </c>
      <c r="EE66" s="7">
        <v>18.659036322891481</v>
      </c>
      <c r="EF66" s="7">
        <v>24.98514786531377</v>
      </c>
      <c r="EG66" s="7">
        <v>24.98514786531377</v>
      </c>
      <c r="EH66" s="7">
        <v>24.98514786531377</v>
      </c>
      <c r="EI66" s="7">
        <v>24.98514786531377</v>
      </c>
      <c r="EJ66" s="7">
        <v>28.085201708085023</v>
      </c>
      <c r="EK66" s="7">
        <v>41.043141778368103</v>
      </c>
      <c r="EL66" s="7">
        <v>28.085201708085023</v>
      </c>
      <c r="EM66" s="7">
        <v>41.043141778368103</v>
      </c>
      <c r="EN66" s="7">
        <v>43.560432677925121</v>
      </c>
      <c r="EO66" s="7">
        <v>43.560432677925121</v>
      </c>
      <c r="EP66" s="7">
        <v>18.659036322891481</v>
      </c>
      <c r="EQ66" s="7">
        <v>18.659036322891481</v>
      </c>
      <c r="ER66" s="7">
        <v>18.659036322891481</v>
      </c>
      <c r="ES66" s="7">
        <v>18.659036322891481</v>
      </c>
      <c r="ET66" s="7">
        <v>55.91721125404689</v>
      </c>
      <c r="EU66" s="7">
        <v>55.91721125404689</v>
      </c>
      <c r="EV66" s="7">
        <v>42.791202012466243</v>
      </c>
      <c r="EW66" s="7">
        <v>42.791202012466243</v>
      </c>
      <c r="EX66" s="7">
        <v>42.791202012466243</v>
      </c>
      <c r="EY66" s="7">
        <v>42.791202012466243</v>
      </c>
      <c r="EZ66" s="7">
        <v>42.791202012466243</v>
      </c>
      <c r="FA66" s="7">
        <v>42.791202012466243</v>
      </c>
      <c r="FB66" s="7">
        <v>47.969034905998505</v>
      </c>
      <c r="FC66" s="7">
        <v>29.369851935819586</v>
      </c>
      <c r="FD66" s="7">
        <v>38.935174756818135</v>
      </c>
      <c r="FE66" s="7">
        <v>47.969034905998505</v>
      </c>
      <c r="FF66" s="7">
        <v>29.369851935819586</v>
      </c>
      <c r="FG66" s="7">
        <v>38.935174756818135</v>
      </c>
      <c r="FH66" s="7">
        <v>29.369851935819586</v>
      </c>
      <c r="FI66" s="7">
        <v>38.935174756818135</v>
      </c>
      <c r="FJ66" s="7">
        <v>29.369851935819586</v>
      </c>
      <c r="FK66" s="7">
        <v>38.935174756818135</v>
      </c>
      <c r="FL66" s="7">
        <v>29.62529621398533</v>
      </c>
      <c r="FM66" s="7">
        <v>29.62529621398533</v>
      </c>
      <c r="FN66" s="7">
        <v>29.62529621398533</v>
      </c>
      <c r="FO66" s="7">
        <v>29.62529621398533</v>
      </c>
      <c r="FP66" s="7">
        <v>19.815571306546921</v>
      </c>
      <c r="FQ66" s="7">
        <v>30.293535540508774</v>
      </c>
      <c r="FR66" s="7">
        <v>19.815571306546921</v>
      </c>
      <c r="FS66" s="7">
        <v>30.293535540508774</v>
      </c>
      <c r="FT66" s="7">
        <v>42.791202012466243</v>
      </c>
      <c r="FU66" s="7">
        <v>42.791202012466243</v>
      </c>
      <c r="FV66" s="7">
        <v>42.791202012466243</v>
      </c>
      <c r="FW66" s="7">
        <v>42.791202012466243</v>
      </c>
      <c r="FX66" s="7">
        <v>25.562256729384124</v>
      </c>
      <c r="FY66" s="7">
        <v>34.260383472612979</v>
      </c>
      <c r="FZ66" s="7">
        <v>25.562256729384124</v>
      </c>
      <c r="GA66" s="7">
        <v>34.260383472612979</v>
      </c>
      <c r="GB66" s="7">
        <v>54.695165893916453</v>
      </c>
      <c r="GC66" s="7">
        <v>54.695165893916453</v>
      </c>
      <c r="GD66" s="7">
        <v>54.695165893916453</v>
      </c>
      <c r="GE66" s="7">
        <v>54.695165893916453</v>
      </c>
      <c r="GF66" s="7">
        <v>43.560432677925121</v>
      </c>
      <c r="GG66" s="7">
        <v>43.560432677925121</v>
      </c>
      <c r="GH66" s="7">
        <v>43.560432677925121</v>
      </c>
      <c r="GI66" s="7">
        <v>43.560432677925121</v>
      </c>
      <c r="GJ66" s="7">
        <v>40.178639863989723</v>
      </c>
      <c r="GK66" s="7">
        <v>40.178639863989723</v>
      </c>
      <c r="GL66" s="7">
        <v>40.178639863989723</v>
      </c>
      <c r="GM66" s="7">
        <v>40.178639863989723</v>
      </c>
      <c r="GN66" s="7">
        <v>27.607155812111479</v>
      </c>
      <c r="GO66" s="7">
        <v>35.875198929815333</v>
      </c>
      <c r="GP66" s="7">
        <v>27.607155812111479</v>
      </c>
      <c r="GQ66" s="7">
        <v>35.875198929815333</v>
      </c>
      <c r="GR66" s="7">
        <v>80.195536136158381</v>
      </c>
      <c r="GS66" s="7">
        <v>80.195536136158381</v>
      </c>
      <c r="GT66" s="7">
        <v>80.195536136158381</v>
      </c>
      <c r="GU66" s="7">
        <v>80.195536136158381</v>
      </c>
      <c r="GV66" s="7">
        <v>63.579330824428112</v>
      </c>
      <c r="GW66" s="7">
        <v>63.579330824428112</v>
      </c>
      <c r="GX66" s="7">
        <v>63.579330824428112</v>
      </c>
      <c r="GY66" s="7">
        <v>63.579330824428112</v>
      </c>
      <c r="GZ66" s="7">
        <v>72.247622099237304</v>
      </c>
      <c r="HA66" s="7">
        <v>72.247622099237304</v>
      </c>
    </row>
    <row r="67" spans="1:209" ht="15" x14ac:dyDescent="0.25">
      <c r="A67" s="7" t="s">
        <v>79</v>
      </c>
      <c r="B67" s="7">
        <f t="shared" si="114"/>
        <v>6</v>
      </c>
      <c r="C67" s="7" t="s">
        <v>64</v>
      </c>
      <c r="D67" s="23">
        <f t="shared" ref="D67:AO67" si="120">IF(D23="","",D23-IFERROR(INDEX(D$49:D$58,MATCH($B67,$B$49:$B$58,0),1),0))</f>
        <v>-44.589123156435619</v>
      </c>
      <c r="E67" s="23">
        <f t="shared" si="120"/>
        <v>-49.098465033416119</v>
      </c>
      <c r="F67" s="23">
        <f t="shared" si="120"/>
        <v>-53.636947271228593</v>
      </c>
      <c r="G67" s="23">
        <f t="shared" si="120"/>
        <v>-52.885509377799082</v>
      </c>
      <c r="H67" s="23">
        <f t="shared" si="120"/>
        <v>-56.197485449092056</v>
      </c>
      <c r="I67" s="23">
        <f t="shared" si="120"/>
        <v>-59.529260723824279</v>
      </c>
      <c r="J67" s="23">
        <f t="shared" si="120"/>
        <v>-62.800879221759715</v>
      </c>
      <c r="K67" s="23">
        <f t="shared" si="120"/>
        <v>-60.771701623495971</v>
      </c>
      <c r="L67" s="23">
        <f t="shared" si="120"/>
        <v>-64.043234933261772</v>
      </c>
      <c r="M67" s="23">
        <f t="shared" si="120"/>
        <v>-67.294854522236108</v>
      </c>
      <c r="N67" s="23">
        <f t="shared" si="120"/>
        <v>-70.486660624515508</v>
      </c>
      <c r="O67" s="23">
        <f t="shared" si="120"/>
        <v>-73.698783861949522</v>
      </c>
      <c r="P67" s="23">
        <f t="shared" si="120"/>
        <v>-71.570636492767363</v>
      </c>
      <c r="Q67" s="23">
        <f t="shared" si="120"/>
        <v>-74.743801123607426</v>
      </c>
      <c r="R67" s="23">
        <f t="shared" si="120"/>
        <v>-77.857721283819671</v>
      </c>
      <c r="S67" s="23">
        <f t="shared" si="120"/>
        <v>-80.992589441959183</v>
      </c>
      <c r="T67" s="23">
        <f t="shared" si="120"/>
        <v>-78.787882516696129</v>
      </c>
      <c r="U67" s="23">
        <f t="shared" si="120"/>
        <v>-81.84524478914301</v>
      </c>
      <c r="V67" s="23">
        <f t="shared" si="120"/>
        <v>-84.924205396754047</v>
      </c>
      <c r="W67" s="23">
        <f t="shared" si="120"/>
        <v>135.75516581557528</v>
      </c>
      <c r="X67" s="23">
        <f t="shared" si="120"/>
        <v>136.56654053870074</v>
      </c>
      <c r="Y67" s="23">
        <f t="shared" si="120"/>
        <v>137.34877490099416</v>
      </c>
      <c r="Z67" s="23">
        <f t="shared" si="120"/>
        <v>138.10021279442367</v>
      </c>
      <c r="AA67" s="23">
        <f t="shared" si="120"/>
        <v>140.0689479352659</v>
      </c>
      <c r="AB67" s="23">
        <f t="shared" si="120"/>
        <v>142.05788926063957</v>
      </c>
      <c r="AC67" s="23">
        <f t="shared" si="120"/>
        <v>144.06698197483934</v>
      </c>
      <c r="AD67" s="23">
        <f t="shared" si="120"/>
        <v>146.09615957310308</v>
      </c>
      <c r="AE67" s="23">
        <f t="shared" si="120"/>
        <v>148.14534286344318</v>
      </c>
      <c r="AF67" s="23">
        <f t="shared" si="120"/>
        <v>150.21443987457474</v>
      </c>
      <c r="AG67" s="23">
        <f t="shared" si="120"/>
        <v>152.30334498443054</v>
      </c>
      <c r="AH67" s="23">
        <f t="shared" si="120"/>
        <v>154.41193834710248</v>
      </c>
      <c r="AI67" s="23">
        <f t="shared" si="120"/>
        <v>156.54008571628464</v>
      </c>
      <c r="AJ67" s="23">
        <f t="shared" si="120"/>
        <v>158.68763768555044</v>
      </c>
      <c r="AK67" s="23">
        <f t="shared" si="120"/>
        <v>160.85442873747337</v>
      </c>
      <c r="AL67" s="23">
        <f t="shared" si="120"/>
        <v>163.04027717943981</v>
      </c>
      <c r="AM67" s="23">
        <f t="shared" si="120"/>
        <v>165.24498410470287</v>
      </c>
      <c r="AN67" s="23">
        <f t="shared" si="120"/>
        <v>167.46833304439119</v>
      </c>
      <c r="AO67" s="23">
        <f t="shared" si="120"/>
        <v>169.71008903688605</v>
      </c>
      <c r="AQ67" s="24">
        <f t="shared" si="117"/>
        <v>3636.8534518837405</v>
      </c>
      <c r="AY67" s="14"/>
      <c r="BC67" s="20"/>
      <c r="BD67" s="20"/>
      <c r="BM67" s="7" cm="1">
        <f t="array" ref="BM67">INDEX($HD$3:$HD$14,BN67,1)</f>
        <v>31</v>
      </c>
      <c r="BN67" s="7">
        <v>3</v>
      </c>
      <c r="BO67" s="7">
        <v>16</v>
      </c>
      <c r="BP67" s="7">
        <v>64.217455808583438</v>
      </c>
      <c r="BQ67" s="7">
        <v>64.217455808583438</v>
      </c>
      <c r="BR67" s="7">
        <v>64.217455808583438</v>
      </c>
      <c r="BS67" s="7">
        <v>64.217455808583438</v>
      </c>
      <c r="BT67" s="7">
        <v>61.414003433507261</v>
      </c>
      <c r="BU67" s="7">
        <v>61.414003433507261</v>
      </c>
      <c r="BV67" s="7">
        <v>61.414003433507261</v>
      </c>
      <c r="BW67" s="7">
        <v>61.414003433507261</v>
      </c>
      <c r="BX67" s="7">
        <v>44.247493748211006</v>
      </c>
      <c r="BY67" s="7">
        <v>44.247493748211006</v>
      </c>
      <c r="BZ67" s="7">
        <v>61.414003433507261</v>
      </c>
      <c r="CA67" s="7">
        <v>61.414003433507261</v>
      </c>
      <c r="CB67" s="7">
        <v>61.414003433507261</v>
      </c>
      <c r="CC67" s="7">
        <v>61.414003433507261</v>
      </c>
      <c r="CD67" s="7">
        <v>62.73650406422302</v>
      </c>
      <c r="CE67" s="7">
        <v>62.73650406422302</v>
      </c>
      <c r="CF67" s="7">
        <v>62.73650406422302</v>
      </c>
      <c r="CG67" s="7">
        <v>62.73650406422302</v>
      </c>
      <c r="CH67" s="7">
        <v>62.73650406422302</v>
      </c>
      <c r="CI67" s="7">
        <v>62.73650406422302</v>
      </c>
      <c r="CJ67" s="7">
        <v>47.037549248970549</v>
      </c>
      <c r="CK67" s="7">
        <v>47.037549248970549</v>
      </c>
      <c r="CL67" s="7">
        <v>47.037549248970549</v>
      </c>
      <c r="CM67" s="7">
        <v>47.037549248970549</v>
      </c>
      <c r="CN67" s="7">
        <v>47.037549248970549</v>
      </c>
      <c r="CO67" s="7">
        <v>47.037549248970549</v>
      </c>
      <c r="CP67" s="7">
        <v>47.037549248970549</v>
      </c>
      <c r="CQ67" s="7">
        <v>47.037549248970549</v>
      </c>
      <c r="CR67" s="7">
        <v>75.949305144266972</v>
      </c>
      <c r="CS67" s="7">
        <v>75.949305144266972</v>
      </c>
      <c r="CT67" s="7">
        <v>75.949305144266972</v>
      </c>
      <c r="CU67" s="7">
        <v>75.949305144266972</v>
      </c>
      <c r="CV67" s="7">
        <v>36.808848069838817</v>
      </c>
      <c r="CW67" s="7">
        <v>36.808848069838817</v>
      </c>
      <c r="CX67" s="7">
        <v>36.808848069838817</v>
      </c>
      <c r="CY67" s="7">
        <v>36.808848069838817</v>
      </c>
      <c r="CZ67" s="7">
        <v>62.73650406422302</v>
      </c>
      <c r="DA67" s="7">
        <v>62.73650406422302</v>
      </c>
      <c r="DB67" s="7">
        <v>62.73650406422302</v>
      </c>
      <c r="DC67" s="7">
        <v>62.73650406422302</v>
      </c>
      <c r="DD67" s="7">
        <v>32.367198177759512</v>
      </c>
      <c r="DE67" s="7">
        <v>32.367198177759512</v>
      </c>
      <c r="DF67" s="7">
        <v>32.367198177759512</v>
      </c>
      <c r="DG67" s="7">
        <v>32.367198177759512</v>
      </c>
      <c r="DH67" s="7">
        <v>64.217455808583438</v>
      </c>
      <c r="DI67" s="7">
        <v>64.217455808583438</v>
      </c>
      <c r="DJ67" s="7">
        <v>64.217455808583438</v>
      </c>
      <c r="DK67" s="7">
        <v>64.217455808583438</v>
      </c>
      <c r="DL67" s="7">
        <v>44.247493748211006</v>
      </c>
      <c r="DM67" s="7">
        <v>44.247493748211006</v>
      </c>
      <c r="DN67" s="7">
        <v>44.247493748211006</v>
      </c>
      <c r="DO67" s="7">
        <v>44.247493748211006</v>
      </c>
      <c r="DP67" s="7">
        <v>59.670898408087986</v>
      </c>
      <c r="DQ67" s="7">
        <v>59.670898408087986</v>
      </c>
      <c r="DR67" s="7">
        <v>59.670898408087986</v>
      </c>
      <c r="DS67" s="7">
        <v>59.670898408087986</v>
      </c>
      <c r="DT67" s="7">
        <v>39.287285350187503</v>
      </c>
      <c r="DU67" s="7">
        <v>39.287285350187503</v>
      </c>
      <c r="DV67" s="7">
        <v>39.287285350187503</v>
      </c>
      <c r="DW67" s="7">
        <v>39.287285350187503</v>
      </c>
      <c r="DX67" s="7">
        <v>53.69306993217004</v>
      </c>
      <c r="DY67" s="7">
        <v>53.69306993217004</v>
      </c>
      <c r="DZ67" s="7">
        <v>53.69306993217004</v>
      </c>
      <c r="EA67" s="7">
        <v>53.69306993217004</v>
      </c>
      <c r="EB67" s="7">
        <v>18.241719917516132</v>
      </c>
      <c r="EC67" s="7">
        <v>18.241719917516132</v>
      </c>
      <c r="ED67" s="7">
        <v>18.241719917516132</v>
      </c>
      <c r="EE67" s="7">
        <v>18.241719917516132</v>
      </c>
      <c r="EF67" s="7">
        <v>23.221936473533734</v>
      </c>
      <c r="EG67" s="7">
        <v>23.221936473533734</v>
      </c>
      <c r="EH67" s="7">
        <v>23.221936473533734</v>
      </c>
      <c r="EI67" s="7">
        <v>23.221936473533734</v>
      </c>
      <c r="EJ67" s="7">
        <v>25.508778808571822</v>
      </c>
      <c r="EK67" s="7">
        <v>38.097388462476566</v>
      </c>
      <c r="EL67" s="7">
        <v>25.508778808571822</v>
      </c>
      <c r="EM67" s="7">
        <v>38.097388462476566</v>
      </c>
      <c r="EN67" s="7">
        <v>42.433860204563054</v>
      </c>
      <c r="EO67" s="7">
        <v>42.433860204563054</v>
      </c>
      <c r="EP67" s="7">
        <v>18.241719917516132</v>
      </c>
      <c r="EQ67" s="7">
        <v>18.241719917516132</v>
      </c>
      <c r="ER67" s="7">
        <v>18.241719917516132</v>
      </c>
      <c r="ES67" s="7">
        <v>18.241719917516132</v>
      </c>
      <c r="ET67" s="7">
        <v>54.684079455282941</v>
      </c>
      <c r="EU67" s="7">
        <v>54.684079455282941</v>
      </c>
      <c r="EV67" s="7">
        <v>40.95055498156443</v>
      </c>
      <c r="EW67" s="7">
        <v>40.95055498156443</v>
      </c>
      <c r="EX67" s="7">
        <v>40.95055498156443</v>
      </c>
      <c r="EY67" s="7">
        <v>40.95055498156443</v>
      </c>
      <c r="EZ67" s="7">
        <v>40.95055498156443</v>
      </c>
      <c r="FA67" s="7">
        <v>40.95055498156443</v>
      </c>
      <c r="FB67" s="7">
        <v>48.131948392876815</v>
      </c>
      <c r="FC67" s="7">
        <v>26.907582228315253</v>
      </c>
      <c r="FD67" s="7">
        <v>36.737341297087944</v>
      </c>
      <c r="FE67" s="7">
        <v>48.131948392876815</v>
      </c>
      <c r="FF67" s="7">
        <v>26.907582228315253</v>
      </c>
      <c r="FG67" s="7">
        <v>36.737341297087944</v>
      </c>
      <c r="FH67" s="7">
        <v>26.907582228315253</v>
      </c>
      <c r="FI67" s="7">
        <v>36.737341297087944</v>
      </c>
      <c r="FJ67" s="7">
        <v>26.907582228315253</v>
      </c>
      <c r="FK67" s="7">
        <v>36.737341297087944</v>
      </c>
      <c r="FL67" s="7">
        <v>27.151153675686199</v>
      </c>
      <c r="FM67" s="7">
        <v>27.151153675686199</v>
      </c>
      <c r="FN67" s="7">
        <v>27.151153675686199</v>
      </c>
      <c r="FO67" s="7">
        <v>27.151153675686199</v>
      </c>
      <c r="FP67" s="7">
        <v>21.070297144469162</v>
      </c>
      <c r="FQ67" s="7">
        <v>32.426293427992746</v>
      </c>
      <c r="FR67" s="7">
        <v>21.070297144469162</v>
      </c>
      <c r="FS67" s="7">
        <v>32.426293427992746</v>
      </c>
      <c r="FT67" s="7">
        <v>40.95055498156443</v>
      </c>
      <c r="FU67" s="7">
        <v>40.95055498156443</v>
      </c>
      <c r="FV67" s="7">
        <v>40.95055498156443</v>
      </c>
      <c r="FW67" s="7">
        <v>40.95055498156443</v>
      </c>
      <c r="FX67" s="7">
        <v>23.531741982086523</v>
      </c>
      <c r="FY67" s="7">
        <v>32.464662502577681</v>
      </c>
      <c r="FZ67" s="7">
        <v>23.531741982086523</v>
      </c>
      <c r="GA67" s="7">
        <v>32.464662502577681</v>
      </c>
      <c r="GB67" s="7">
        <v>53.69306993217004</v>
      </c>
      <c r="GC67" s="7">
        <v>53.69306993217004</v>
      </c>
      <c r="GD67" s="7">
        <v>53.69306993217004</v>
      </c>
      <c r="GE67" s="7">
        <v>53.69306993217004</v>
      </c>
      <c r="GF67" s="7">
        <v>42.433860204563054</v>
      </c>
      <c r="GG67" s="7">
        <v>42.433860204563054</v>
      </c>
      <c r="GH67" s="7">
        <v>42.433860204563054</v>
      </c>
      <c r="GI67" s="7">
        <v>42.433860204563054</v>
      </c>
      <c r="GJ67" s="7">
        <v>38.320535110634886</v>
      </c>
      <c r="GK67" s="7">
        <v>38.320535110634886</v>
      </c>
      <c r="GL67" s="7">
        <v>38.320535110634886</v>
      </c>
      <c r="GM67" s="7">
        <v>38.320535110634886</v>
      </c>
      <c r="GN67" s="7">
        <v>28.967730936535151</v>
      </c>
      <c r="GO67" s="7">
        <v>38.812160618822539</v>
      </c>
      <c r="GP67" s="7">
        <v>28.967730936535151</v>
      </c>
      <c r="GQ67" s="7">
        <v>38.812160618822539</v>
      </c>
      <c r="GR67" s="7">
        <v>66.467944972404652</v>
      </c>
      <c r="GS67" s="7">
        <v>66.467944972404652</v>
      </c>
      <c r="GT67" s="7">
        <v>66.467944972404652</v>
      </c>
      <c r="GU67" s="7">
        <v>66.467944972404652</v>
      </c>
      <c r="GV67" s="7">
        <v>47.70725433148084</v>
      </c>
      <c r="GW67" s="7">
        <v>47.70725433148084</v>
      </c>
      <c r="GX67" s="7">
        <v>47.70725433148084</v>
      </c>
      <c r="GY67" s="7">
        <v>47.70725433148084</v>
      </c>
      <c r="GZ67" s="7">
        <v>59.561496910143639</v>
      </c>
      <c r="HA67" s="7">
        <v>59.561496910143639</v>
      </c>
    </row>
    <row r="68" spans="1:209" ht="15" x14ac:dyDescent="0.25">
      <c r="A68" s="7" t="s">
        <v>79</v>
      </c>
      <c r="B68" s="7">
        <f t="shared" si="114"/>
        <v>7</v>
      </c>
      <c r="C68" s="7" t="s">
        <v>64</v>
      </c>
      <c r="D68" s="23">
        <f t="shared" ref="D68:AO68" si="121">IF(D24="","",D24-IFERROR(INDEX(D$49:D$58,MATCH($B68,$B$49:$B$58,0),1),0))</f>
        <v>-46.950377141762004</v>
      </c>
      <c r="E68" s="23">
        <f t="shared" si="121"/>
        <v>-51.442031049778336</v>
      </c>
      <c r="F68" s="23">
        <f t="shared" si="121"/>
        <v>-50.642743978386903</v>
      </c>
      <c r="G68" s="23">
        <f t="shared" si="121"/>
        <v>-55.155635951015825</v>
      </c>
      <c r="H68" s="23">
        <f t="shared" si="121"/>
        <v>-58.464698984209122</v>
      </c>
      <c r="I68" s="23">
        <f t="shared" si="121"/>
        <v>-61.713109950077524</v>
      </c>
      <c r="J68" s="23">
        <f t="shared" si="121"/>
        <v>-59.66021901470819</v>
      </c>
      <c r="K68" s="23">
        <f t="shared" si="121"/>
        <v>-62.907521944908211</v>
      </c>
      <c r="L68" s="23">
        <f t="shared" si="121"/>
        <v>-66.134383058944593</v>
      </c>
      <c r="M68" s="23">
        <f t="shared" si="121"/>
        <v>-69.30089094510555</v>
      </c>
      <c r="N68" s="23">
        <f t="shared" si="121"/>
        <v>-72.487164303960839</v>
      </c>
      <c r="O68" s="23">
        <f t="shared" si="121"/>
        <v>-70.332603605982683</v>
      </c>
      <c r="P68" s="23">
        <f t="shared" si="121"/>
        <v>-73.478779224258204</v>
      </c>
      <c r="Q68" s="23">
        <f t="shared" si="121"/>
        <v>-76.565121834197583</v>
      </c>
      <c r="R68" s="23">
        <f t="shared" si="121"/>
        <v>-79.671811337448702</v>
      </c>
      <c r="S68" s="23">
        <f t="shared" si="121"/>
        <v>-77.438311399447372</v>
      </c>
      <c r="T68" s="23">
        <f t="shared" si="121"/>
        <v>-80.466253075348789</v>
      </c>
      <c r="U68" s="23">
        <f t="shared" si="121"/>
        <v>-83.515151728881165</v>
      </c>
      <c r="V68" s="23">
        <f t="shared" si="121"/>
        <v>-81.224525455749927</v>
      </c>
      <c r="W68" s="23">
        <f t="shared" si="121"/>
        <v>138.71462843035485</v>
      </c>
      <c r="X68" s="23">
        <f t="shared" si="121"/>
        <v>139.54369112244441</v>
      </c>
      <c r="Y68" s="23">
        <f t="shared" si="121"/>
        <v>140.34297819383585</v>
      </c>
      <c r="Z68" s="23">
        <f t="shared" si="121"/>
        <v>141.11079743334213</v>
      </c>
      <c r="AA68" s="23">
        <f t="shared" si="121"/>
        <v>143.12245100025473</v>
      </c>
      <c r="AB68" s="23">
        <f t="shared" si="121"/>
        <v>145.15475124652153</v>
      </c>
      <c r="AC68" s="23">
        <f t="shared" si="121"/>
        <v>147.20764218189086</v>
      </c>
      <c r="AD68" s="23">
        <f t="shared" si="121"/>
        <v>149.28105585179674</v>
      </c>
      <c r="AE68" s="23">
        <f t="shared" si="121"/>
        <v>151.37491133786625</v>
      </c>
      <c r="AF68" s="23">
        <f t="shared" si="121"/>
        <v>153.4891146638405</v>
      </c>
      <c r="AG68" s="23">
        <f t="shared" si="121"/>
        <v>155.62355790509116</v>
      </c>
      <c r="AH68" s="23">
        <f t="shared" si="121"/>
        <v>157.77811860306932</v>
      </c>
      <c r="AI68" s="23">
        <f t="shared" si="121"/>
        <v>159.95265958489966</v>
      </c>
      <c r="AJ68" s="23">
        <f t="shared" si="121"/>
        <v>162.14702818709546</v>
      </c>
      <c r="AK68" s="23">
        <f t="shared" si="121"/>
        <v>164.36105528395029</v>
      </c>
      <c r="AL68" s="23">
        <f t="shared" si="121"/>
        <v>166.59455522195162</v>
      </c>
      <c r="AM68" s="23">
        <f t="shared" si="121"/>
        <v>168.84732475818541</v>
      </c>
      <c r="AN68" s="23">
        <f t="shared" si="121"/>
        <v>171.11914270475893</v>
      </c>
      <c r="AO68" s="23">
        <f t="shared" si="121"/>
        <v>173.40976897789017</v>
      </c>
      <c r="AQ68" s="24">
        <f t="shared" si="117"/>
        <v>3636.8534518837405</v>
      </c>
      <c r="AY68" s="14"/>
      <c r="BC68" s="20"/>
      <c r="BD68" s="20"/>
      <c r="BM68" s="7" cm="1">
        <f t="array" ref="BM68">INDEX($HD$3:$HD$14,BN68,1)</f>
        <v>31</v>
      </c>
      <c r="BN68" s="7">
        <v>3</v>
      </c>
      <c r="BO68" s="7">
        <v>17</v>
      </c>
      <c r="BP68" s="7">
        <v>18.119039732168591</v>
      </c>
      <c r="BQ68" s="7">
        <v>18.119039732168591</v>
      </c>
      <c r="BR68" s="7">
        <v>18.119039732168591</v>
      </c>
      <c r="BS68" s="7">
        <v>18.119039732168591</v>
      </c>
      <c r="BT68" s="7">
        <v>22.781409190520463</v>
      </c>
      <c r="BU68" s="7">
        <v>22.781409190520463</v>
      </c>
      <c r="BV68" s="7">
        <v>22.781409190520463</v>
      </c>
      <c r="BW68" s="7">
        <v>22.781409190520463</v>
      </c>
      <c r="BX68" s="7">
        <v>8.5470934588695151</v>
      </c>
      <c r="BY68" s="7">
        <v>8.5470934588695151</v>
      </c>
      <c r="BZ68" s="7">
        <v>22.781409190520463</v>
      </c>
      <c r="CA68" s="7">
        <v>22.781409190520463</v>
      </c>
      <c r="CB68" s="7">
        <v>22.781409190520463</v>
      </c>
      <c r="CC68" s="7">
        <v>22.781409190520463</v>
      </c>
      <c r="CD68" s="7">
        <v>22.567392859379702</v>
      </c>
      <c r="CE68" s="7">
        <v>22.567392859379702</v>
      </c>
      <c r="CF68" s="7">
        <v>22.567392859379702</v>
      </c>
      <c r="CG68" s="7">
        <v>22.567392859379702</v>
      </c>
      <c r="CH68" s="7">
        <v>22.567392859379702</v>
      </c>
      <c r="CI68" s="7">
        <v>22.567392859379702</v>
      </c>
      <c r="CJ68" s="7">
        <v>9.4017417278636408</v>
      </c>
      <c r="CK68" s="7">
        <v>9.4017417278636408</v>
      </c>
      <c r="CL68" s="7">
        <v>9.4017417278636408</v>
      </c>
      <c r="CM68" s="7">
        <v>9.4017417278636408</v>
      </c>
      <c r="CN68" s="7">
        <v>9.4017417278636408</v>
      </c>
      <c r="CO68" s="7">
        <v>9.4017417278636408</v>
      </c>
      <c r="CP68" s="7">
        <v>9.4017417278636408</v>
      </c>
      <c r="CQ68" s="7">
        <v>9.4017417278636408</v>
      </c>
      <c r="CR68" s="7">
        <v>31.072853664626066</v>
      </c>
      <c r="CS68" s="7">
        <v>31.072853664626066</v>
      </c>
      <c r="CT68" s="7">
        <v>31.072853664626066</v>
      </c>
      <c r="CU68" s="7">
        <v>31.072853664626066</v>
      </c>
      <c r="CV68" s="7">
        <v>9.5582982209956047</v>
      </c>
      <c r="CW68" s="7">
        <v>9.5582982209956047</v>
      </c>
      <c r="CX68" s="7">
        <v>9.5582982209956047</v>
      </c>
      <c r="CY68" s="7">
        <v>9.5582982209956047</v>
      </c>
      <c r="CZ68" s="7">
        <v>22.567392859379702</v>
      </c>
      <c r="DA68" s="7">
        <v>22.567392859379702</v>
      </c>
      <c r="DB68" s="7">
        <v>22.567392859379702</v>
      </c>
      <c r="DC68" s="7">
        <v>22.567392859379702</v>
      </c>
      <c r="DD68" s="7">
        <v>4.0107733181627561</v>
      </c>
      <c r="DE68" s="7">
        <v>4.0107733181627561</v>
      </c>
      <c r="DF68" s="7">
        <v>4.0107733181627561</v>
      </c>
      <c r="DG68" s="7">
        <v>4.0107733181627561</v>
      </c>
      <c r="DH68" s="7">
        <v>18.119039732168591</v>
      </c>
      <c r="DI68" s="7">
        <v>18.119039732168591</v>
      </c>
      <c r="DJ68" s="7">
        <v>18.119039732168591</v>
      </c>
      <c r="DK68" s="7">
        <v>18.119039732168591</v>
      </c>
      <c r="DL68" s="7">
        <v>8.5470934588695151</v>
      </c>
      <c r="DM68" s="7">
        <v>8.5470934588695151</v>
      </c>
      <c r="DN68" s="7">
        <v>8.5470934588695151</v>
      </c>
      <c r="DO68" s="7">
        <v>8.5470934588695151</v>
      </c>
      <c r="DP68" s="7">
        <v>15.877332997956</v>
      </c>
      <c r="DQ68" s="7">
        <v>15.877332997956</v>
      </c>
      <c r="DR68" s="7">
        <v>15.877332997956</v>
      </c>
      <c r="DS68" s="7">
        <v>15.877332997956</v>
      </c>
      <c r="DT68" s="7">
        <v>6.9190693466041298</v>
      </c>
      <c r="DU68" s="7">
        <v>6.9190693466041298</v>
      </c>
      <c r="DV68" s="7">
        <v>6.9190693466041298</v>
      </c>
      <c r="DW68" s="7">
        <v>6.9190693466041298</v>
      </c>
      <c r="DX68" s="7">
        <v>51.226143903221484</v>
      </c>
      <c r="DY68" s="7">
        <v>51.226143903221484</v>
      </c>
      <c r="DZ68" s="7">
        <v>51.226143903221484</v>
      </c>
      <c r="EA68" s="7">
        <v>51.226143903221484</v>
      </c>
      <c r="EB68" s="7">
        <v>22.161123397800608</v>
      </c>
      <c r="EC68" s="7">
        <v>22.161123397800608</v>
      </c>
      <c r="ED68" s="7">
        <v>22.161123397800608</v>
      </c>
      <c r="EE68" s="7">
        <v>22.161123397800608</v>
      </c>
      <c r="EF68" s="7">
        <v>21.72877764711431</v>
      </c>
      <c r="EG68" s="7">
        <v>21.72877764711431</v>
      </c>
      <c r="EH68" s="7">
        <v>21.72877764711431</v>
      </c>
      <c r="EI68" s="7">
        <v>21.72877764711431</v>
      </c>
      <c r="EJ68" s="7">
        <v>23.469610739582166</v>
      </c>
      <c r="EK68" s="7">
        <v>36.425113749535107</v>
      </c>
      <c r="EL68" s="7">
        <v>23.469610739582166</v>
      </c>
      <c r="EM68" s="7">
        <v>36.425113749535107</v>
      </c>
      <c r="EN68" s="7">
        <v>40.79842658756457</v>
      </c>
      <c r="EO68" s="7">
        <v>40.79842658756457</v>
      </c>
      <c r="EP68" s="7">
        <v>22.161123397800608</v>
      </c>
      <c r="EQ68" s="7">
        <v>22.161123397800608</v>
      </c>
      <c r="ER68" s="7">
        <v>22.161123397800608</v>
      </c>
      <c r="ES68" s="7">
        <v>22.161123397800608</v>
      </c>
      <c r="ET68" s="7">
        <v>46.988270471624588</v>
      </c>
      <c r="EU68" s="7">
        <v>46.988270471624588</v>
      </c>
      <c r="EV68" s="7">
        <v>35.274340626837237</v>
      </c>
      <c r="EW68" s="7">
        <v>35.274340626837237</v>
      </c>
      <c r="EX68" s="7">
        <v>35.274340626837237</v>
      </c>
      <c r="EY68" s="7">
        <v>35.274340626837237</v>
      </c>
      <c r="EZ68" s="7">
        <v>35.274340626837237</v>
      </c>
      <c r="FA68" s="7">
        <v>35.274340626837237</v>
      </c>
      <c r="FB68" s="7">
        <v>47.592105802252178</v>
      </c>
      <c r="FC68" s="7">
        <v>27.300324283036655</v>
      </c>
      <c r="FD68" s="7">
        <v>38.208989062777164</v>
      </c>
      <c r="FE68" s="7">
        <v>47.592105802252178</v>
      </c>
      <c r="FF68" s="7">
        <v>27.300324283036655</v>
      </c>
      <c r="FG68" s="7">
        <v>38.208989062777164</v>
      </c>
      <c r="FH68" s="7">
        <v>27.300324283036655</v>
      </c>
      <c r="FI68" s="7">
        <v>38.208989062777164</v>
      </c>
      <c r="FJ68" s="7">
        <v>27.300324283036655</v>
      </c>
      <c r="FK68" s="7">
        <v>38.208989062777164</v>
      </c>
      <c r="FL68" s="7">
        <v>24.686545939504274</v>
      </c>
      <c r="FM68" s="7">
        <v>24.686545939504274</v>
      </c>
      <c r="FN68" s="7">
        <v>24.686545939504274</v>
      </c>
      <c r="FO68" s="7">
        <v>24.686545939504274</v>
      </c>
      <c r="FP68" s="7">
        <v>24.068381373420824</v>
      </c>
      <c r="FQ68" s="7">
        <v>38.742841837379743</v>
      </c>
      <c r="FR68" s="7">
        <v>24.068381373420824</v>
      </c>
      <c r="FS68" s="7">
        <v>38.742841837379743</v>
      </c>
      <c r="FT68" s="7">
        <v>35.274340626837237</v>
      </c>
      <c r="FU68" s="7">
        <v>35.274340626837237</v>
      </c>
      <c r="FV68" s="7">
        <v>35.274340626837237</v>
      </c>
      <c r="FW68" s="7">
        <v>35.274340626837237</v>
      </c>
      <c r="FX68" s="7">
        <v>25.515180388816713</v>
      </c>
      <c r="FY68" s="7">
        <v>34.708648975131986</v>
      </c>
      <c r="FZ68" s="7">
        <v>25.515180388816713</v>
      </c>
      <c r="GA68" s="7">
        <v>34.708648975131986</v>
      </c>
      <c r="GB68" s="7">
        <v>51.226143903221484</v>
      </c>
      <c r="GC68" s="7">
        <v>51.226143903221484</v>
      </c>
      <c r="GD68" s="7">
        <v>51.226143903221484</v>
      </c>
      <c r="GE68" s="7">
        <v>51.226143903221484</v>
      </c>
      <c r="GF68" s="7">
        <v>40.79842658756457</v>
      </c>
      <c r="GG68" s="7">
        <v>40.79842658756457</v>
      </c>
      <c r="GH68" s="7">
        <v>40.79842658756457</v>
      </c>
      <c r="GI68" s="7">
        <v>40.79842658756457</v>
      </c>
      <c r="GJ68" s="7">
        <v>37.763728668225873</v>
      </c>
      <c r="GK68" s="7">
        <v>37.763728668225873</v>
      </c>
      <c r="GL68" s="7">
        <v>37.763728668225873</v>
      </c>
      <c r="GM68" s="7">
        <v>37.763728668225873</v>
      </c>
      <c r="GN68" s="7">
        <v>29.427284931032272</v>
      </c>
      <c r="GO68" s="7">
        <v>40.999161210013057</v>
      </c>
      <c r="GP68" s="7">
        <v>29.427284931032272</v>
      </c>
      <c r="GQ68" s="7">
        <v>40.999161210013057</v>
      </c>
      <c r="GR68" s="7">
        <v>26.520516696659826</v>
      </c>
      <c r="GS68" s="7">
        <v>26.520516696659826</v>
      </c>
      <c r="GT68" s="7">
        <v>26.520516696659826</v>
      </c>
      <c r="GU68" s="7">
        <v>26.520516696659826</v>
      </c>
      <c r="GV68" s="7">
        <v>11.314047361014643</v>
      </c>
      <c r="GW68" s="7">
        <v>11.314047361014643</v>
      </c>
      <c r="GX68" s="7">
        <v>11.314047361014643</v>
      </c>
      <c r="GY68" s="7">
        <v>11.314047361014643</v>
      </c>
      <c r="GZ68" s="7">
        <v>24.943368278168602</v>
      </c>
      <c r="HA68" s="7">
        <v>24.943368278168602</v>
      </c>
    </row>
    <row r="69" spans="1:209" ht="15" x14ac:dyDescent="0.25">
      <c r="A69" s="7" t="s">
        <v>79</v>
      </c>
      <c r="B69" s="7">
        <f t="shared" si="114"/>
        <v>8</v>
      </c>
      <c r="C69" s="7" t="s">
        <v>64</v>
      </c>
      <c r="D69" s="23">
        <f t="shared" ref="D69:AO69" si="122">IF(D25="","",D25-IFERROR(INDEX(D$49:D$58,MATCH($B69,$B$49:$B$58,0),1),0))</f>
        <v>-49.247114842086177</v>
      </c>
      <c r="E69" s="23">
        <f t="shared" si="122"/>
        <v>-48.399978583309036</v>
      </c>
      <c r="F69" s="23">
        <f t="shared" si="122"/>
        <v>-52.863978265896492</v>
      </c>
      <c r="G69" s="23">
        <f t="shared" si="122"/>
        <v>-57.40013716707486</v>
      </c>
      <c r="H69" s="23">
        <f t="shared" si="122"/>
        <v>-60.625340764538777</v>
      </c>
      <c r="I69" s="23">
        <f t="shared" si="122"/>
        <v>-58.548736372903335</v>
      </c>
      <c r="J69" s="23">
        <f t="shared" si="122"/>
        <v>-61.771809015248863</v>
      </c>
      <c r="K69" s="23">
        <f t="shared" si="122"/>
        <v>-64.973911527444955</v>
      </c>
      <c r="L69" s="23">
        <f t="shared" si="122"/>
        <v>-68.115121203914327</v>
      </c>
      <c r="M69" s="23">
        <f t="shared" si="122"/>
        <v>-71.275544845539798</v>
      </c>
      <c r="N69" s="23">
        <f t="shared" si="122"/>
        <v>-69.094570741629866</v>
      </c>
      <c r="O69" s="23">
        <f t="shared" si="122"/>
        <v>-72.213757220541623</v>
      </c>
      <c r="P69" s="23">
        <f t="shared" si="122"/>
        <v>-75.272522457442562</v>
      </c>
      <c r="Q69" s="23">
        <f t="shared" si="122"/>
        <v>-78.35103321982487</v>
      </c>
      <c r="R69" s="23">
        <f t="shared" si="122"/>
        <v>-76.088740332258567</v>
      </c>
      <c r="S69" s="23">
        <f t="shared" si="122"/>
        <v>-79.087261307744029</v>
      </c>
      <c r="T69" s="23">
        <f t="shared" si="122"/>
        <v>-82.106097995726259</v>
      </c>
      <c r="U69" s="23">
        <f t="shared" si="122"/>
        <v>-79.784754417917412</v>
      </c>
      <c r="V69" s="23">
        <f t="shared" si="122"/>
        <v>-82.764909092137827</v>
      </c>
      <c r="W69" s="23">
        <f t="shared" si="122"/>
        <v>141.73860733013657</v>
      </c>
      <c r="X69" s="23">
        <f t="shared" si="122"/>
        <v>142.58574358891372</v>
      </c>
      <c r="Y69" s="23">
        <f t="shared" si="122"/>
        <v>143.40245511846146</v>
      </c>
      <c r="Z69" s="23">
        <f t="shared" si="122"/>
        <v>144.18701281738899</v>
      </c>
      <c r="AA69" s="23">
        <f t="shared" si="122"/>
        <v>146.24252043206027</v>
      </c>
      <c r="AB69" s="23">
        <f t="shared" si="122"/>
        <v>148.31912482369572</v>
      </c>
      <c r="AC69" s="23">
        <f t="shared" si="122"/>
        <v>150.41676878145608</v>
      </c>
      <c r="AD69" s="23">
        <f t="shared" si="122"/>
        <v>152.53538286936589</v>
      </c>
      <c r="AE69" s="23">
        <f t="shared" si="122"/>
        <v>154.67488440503172</v>
      </c>
      <c r="AF69" s="23">
        <f t="shared" si="122"/>
        <v>156.8351773635122</v>
      </c>
      <c r="AG69" s="23">
        <f t="shared" si="122"/>
        <v>159.01615146742213</v>
      </c>
      <c r="AH69" s="23">
        <f t="shared" si="122"/>
        <v>161.21768158861624</v>
      </c>
      <c r="AI69" s="23">
        <f t="shared" si="122"/>
        <v>163.43962756385048</v>
      </c>
      <c r="AJ69" s="23">
        <f t="shared" si="122"/>
        <v>165.68183340157412</v>
      </c>
      <c r="AK69" s="23">
        <f t="shared" si="122"/>
        <v>167.94412628914043</v>
      </c>
      <c r="AL69" s="23">
        <f t="shared" si="122"/>
        <v>170.22631652579017</v>
      </c>
      <c r="AM69" s="23">
        <f t="shared" si="122"/>
        <v>172.52819643791383</v>
      </c>
      <c r="AN69" s="23">
        <f t="shared" si="122"/>
        <v>174.84954001572268</v>
      </c>
      <c r="AO69" s="23">
        <f t="shared" si="122"/>
        <v>177.19010194160819</v>
      </c>
      <c r="AQ69" s="24">
        <f t="shared" si="117"/>
        <v>3636.8534518837405</v>
      </c>
      <c r="AY69" s="14"/>
      <c r="BC69" s="20"/>
      <c r="BD69" s="20"/>
      <c r="BM69" s="7" cm="1">
        <f t="array" ref="BM69">INDEX($HD$3:$HD$14,BN69,1)</f>
        <v>31</v>
      </c>
      <c r="BN69" s="7">
        <v>3</v>
      </c>
      <c r="BO69" s="7">
        <v>18</v>
      </c>
      <c r="BP69" s="7">
        <v>7.3607022274193523E-2</v>
      </c>
      <c r="BQ69" s="7">
        <v>7.3607022274193523E-2</v>
      </c>
      <c r="BR69" s="7">
        <v>7.3607022274193523E-2</v>
      </c>
      <c r="BS69" s="7">
        <v>7.3607022274193523E-2</v>
      </c>
      <c r="BT69" s="7">
        <v>0.57070549821114402</v>
      </c>
      <c r="BU69" s="7">
        <v>0.57070549821114402</v>
      </c>
      <c r="BV69" s="7">
        <v>0.57070549821114402</v>
      </c>
      <c r="BW69" s="7">
        <v>0.57070549821114402</v>
      </c>
      <c r="BX69" s="7">
        <v>5.0658014252199426E-3</v>
      </c>
      <c r="BY69" s="7">
        <v>5.0658014252199426E-3</v>
      </c>
      <c r="BZ69" s="7">
        <v>0.57070549821114402</v>
      </c>
      <c r="CA69" s="7">
        <v>0.57070549821114402</v>
      </c>
      <c r="CB69" s="7">
        <v>0.57070549821114402</v>
      </c>
      <c r="CC69" s="7">
        <v>0.57070549821114402</v>
      </c>
      <c r="CD69" s="7">
        <v>0.44215637988563017</v>
      </c>
      <c r="CE69" s="7">
        <v>0.44215637988563017</v>
      </c>
      <c r="CF69" s="7">
        <v>0.44215637988563017</v>
      </c>
      <c r="CG69" s="7">
        <v>0.44215637988563017</v>
      </c>
      <c r="CH69" s="7">
        <v>0.44215637988563017</v>
      </c>
      <c r="CI69" s="7">
        <v>0.44215637988563017</v>
      </c>
      <c r="CJ69" s="7">
        <v>4.7924111994134891E-3</v>
      </c>
      <c r="CK69" s="7">
        <v>4.7924111994134891E-3</v>
      </c>
      <c r="CL69" s="7">
        <v>4.7924111994134891E-3</v>
      </c>
      <c r="CM69" s="7">
        <v>4.7924111994134891E-3</v>
      </c>
      <c r="CN69" s="7">
        <v>4.7924111994134891E-3</v>
      </c>
      <c r="CO69" s="7">
        <v>4.7924111994134891E-3</v>
      </c>
      <c r="CP69" s="7">
        <v>4.7924111994134891E-3</v>
      </c>
      <c r="CQ69" s="7">
        <v>4.7924111994134891E-3</v>
      </c>
      <c r="CR69" s="7">
        <v>0.98030398458211188</v>
      </c>
      <c r="CS69" s="7">
        <v>0.98030398458211188</v>
      </c>
      <c r="CT69" s="7">
        <v>0.98030398458211188</v>
      </c>
      <c r="CU69" s="7">
        <v>0.98030398458211188</v>
      </c>
      <c r="CV69" s="7">
        <v>1.8969863800586514E-2</v>
      </c>
      <c r="CW69" s="7">
        <v>1.8969863800586514E-2</v>
      </c>
      <c r="CX69" s="7">
        <v>1.8969863800586514E-2</v>
      </c>
      <c r="CY69" s="7">
        <v>1.8969863800586514E-2</v>
      </c>
      <c r="CZ69" s="7">
        <v>0.44215637988563017</v>
      </c>
      <c r="DA69" s="7">
        <v>0.44215637988563017</v>
      </c>
      <c r="DB69" s="7">
        <v>0.44215637988563017</v>
      </c>
      <c r="DC69" s="7">
        <v>0.44215637988563017</v>
      </c>
      <c r="DD69" s="7">
        <v>0</v>
      </c>
      <c r="DE69" s="7">
        <v>0</v>
      </c>
      <c r="DF69" s="7">
        <v>0</v>
      </c>
      <c r="DG69" s="7">
        <v>0</v>
      </c>
      <c r="DH69" s="7">
        <v>7.3607022274193523E-2</v>
      </c>
      <c r="DI69" s="7">
        <v>7.3607022274193523E-2</v>
      </c>
      <c r="DJ69" s="7">
        <v>7.3607022274193523E-2</v>
      </c>
      <c r="DK69" s="7">
        <v>7.3607022274193523E-2</v>
      </c>
      <c r="DL69" s="7">
        <v>5.0658014252199426E-3</v>
      </c>
      <c r="DM69" s="7">
        <v>5.0658014252199426E-3</v>
      </c>
      <c r="DN69" s="7">
        <v>5.0658014252199426E-3</v>
      </c>
      <c r="DO69" s="7">
        <v>5.0658014252199426E-3</v>
      </c>
      <c r="DP69" s="7">
        <v>9.6502995497067465E-2</v>
      </c>
      <c r="DQ69" s="7">
        <v>9.6502995497067465E-2</v>
      </c>
      <c r="DR69" s="7">
        <v>9.6502995497067465E-2</v>
      </c>
      <c r="DS69" s="7">
        <v>9.6502995497067465E-2</v>
      </c>
      <c r="DT69" s="7">
        <v>3.8929310806451608E-3</v>
      </c>
      <c r="DU69" s="7">
        <v>3.8929310806451608E-3</v>
      </c>
      <c r="DV69" s="7">
        <v>3.8929310806451608E-3</v>
      </c>
      <c r="DW69" s="7">
        <v>3.8929310806451608E-3</v>
      </c>
      <c r="DX69" s="7">
        <v>50.02856982354988</v>
      </c>
      <c r="DY69" s="7">
        <v>50.02856982354988</v>
      </c>
      <c r="DZ69" s="7">
        <v>50.02856982354988</v>
      </c>
      <c r="EA69" s="7">
        <v>50.02856982354988</v>
      </c>
      <c r="EB69" s="7">
        <v>27.25489780828585</v>
      </c>
      <c r="EC69" s="7">
        <v>27.25489780828585</v>
      </c>
      <c r="ED69" s="7">
        <v>27.25489780828585</v>
      </c>
      <c r="EE69" s="7">
        <v>27.25489780828585</v>
      </c>
      <c r="EF69" s="7">
        <v>21.077969321000033</v>
      </c>
      <c r="EG69" s="7">
        <v>21.077969321000033</v>
      </c>
      <c r="EH69" s="7">
        <v>21.077969321000033</v>
      </c>
      <c r="EI69" s="7">
        <v>21.077969321000033</v>
      </c>
      <c r="EJ69" s="7">
        <v>19.452670714712639</v>
      </c>
      <c r="EK69" s="7">
        <v>31.035732739762356</v>
      </c>
      <c r="EL69" s="7">
        <v>19.452670714712639</v>
      </c>
      <c r="EM69" s="7">
        <v>31.035732739762356</v>
      </c>
      <c r="EN69" s="7">
        <v>38.350758999020584</v>
      </c>
      <c r="EO69" s="7">
        <v>38.350758999020584</v>
      </c>
      <c r="EP69" s="7">
        <v>27.25489780828585</v>
      </c>
      <c r="EQ69" s="7">
        <v>27.25489780828585</v>
      </c>
      <c r="ER69" s="7">
        <v>27.25489780828585</v>
      </c>
      <c r="ES69" s="7">
        <v>27.25489780828585</v>
      </c>
      <c r="ET69" s="7">
        <v>33.711096044511685</v>
      </c>
      <c r="EU69" s="7">
        <v>33.711096044511685</v>
      </c>
      <c r="EV69" s="7">
        <v>30.349031404959003</v>
      </c>
      <c r="EW69" s="7">
        <v>30.349031404959003</v>
      </c>
      <c r="EX69" s="7">
        <v>30.349031404959003</v>
      </c>
      <c r="EY69" s="7">
        <v>30.349031404959003</v>
      </c>
      <c r="EZ69" s="7">
        <v>30.349031404959003</v>
      </c>
      <c r="FA69" s="7">
        <v>30.349031404959003</v>
      </c>
      <c r="FB69" s="7">
        <v>48.209217926420841</v>
      </c>
      <c r="FC69" s="7">
        <v>28.430833191810844</v>
      </c>
      <c r="FD69" s="7">
        <v>40.023375850847621</v>
      </c>
      <c r="FE69" s="7">
        <v>48.209217926420841</v>
      </c>
      <c r="FF69" s="7">
        <v>28.430833191810844</v>
      </c>
      <c r="FG69" s="7">
        <v>40.023375850847621</v>
      </c>
      <c r="FH69" s="7">
        <v>28.430833191810844</v>
      </c>
      <c r="FI69" s="7">
        <v>40.023375850847621</v>
      </c>
      <c r="FJ69" s="7">
        <v>28.430833191810844</v>
      </c>
      <c r="FK69" s="7">
        <v>40.023375850847621</v>
      </c>
      <c r="FL69" s="7">
        <v>23.237035444576208</v>
      </c>
      <c r="FM69" s="7">
        <v>23.237035444576208</v>
      </c>
      <c r="FN69" s="7">
        <v>23.237035444576208</v>
      </c>
      <c r="FO69" s="7">
        <v>23.237035444576208</v>
      </c>
      <c r="FP69" s="7">
        <v>25.167775391382641</v>
      </c>
      <c r="FQ69" s="7">
        <v>41.643768780214067</v>
      </c>
      <c r="FR69" s="7">
        <v>25.167775391382641</v>
      </c>
      <c r="FS69" s="7">
        <v>41.643768780214067</v>
      </c>
      <c r="FT69" s="7">
        <v>30.349031404959003</v>
      </c>
      <c r="FU69" s="7">
        <v>30.349031404959003</v>
      </c>
      <c r="FV69" s="7">
        <v>30.349031404959003</v>
      </c>
      <c r="FW69" s="7">
        <v>30.349031404959003</v>
      </c>
      <c r="FX69" s="7">
        <v>27.105492776609942</v>
      </c>
      <c r="FY69" s="7">
        <v>36.342822438472147</v>
      </c>
      <c r="FZ69" s="7">
        <v>27.105492776609942</v>
      </c>
      <c r="GA69" s="7">
        <v>36.342822438472147</v>
      </c>
      <c r="GB69" s="7">
        <v>50.02856982354988</v>
      </c>
      <c r="GC69" s="7">
        <v>50.02856982354988</v>
      </c>
      <c r="GD69" s="7">
        <v>50.02856982354988</v>
      </c>
      <c r="GE69" s="7">
        <v>50.02856982354988</v>
      </c>
      <c r="GF69" s="7">
        <v>38.350758999020584</v>
      </c>
      <c r="GG69" s="7">
        <v>38.350758999020584</v>
      </c>
      <c r="GH69" s="7">
        <v>38.350758999020584</v>
      </c>
      <c r="GI69" s="7">
        <v>38.350758999020584</v>
      </c>
      <c r="GJ69" s="7">
        <v>36.522430838885676</v>
      </c>
      <c r="GK69" s="7">
        <v>36.522430838885676</v>
      </c>
      <c r="GL69" s="7">
        <v>36.522430838885676</v>
      </c>
      <c r="GM69" s="7">
        <v>36.522430838885676</v>
      </c>
      <c r="GN69" s="7">
        <v>27.555290434574779</v>
      </c>
      <c r="GO69" s="7">
        <v>39.137244681390072</v>
      </c>
      <c r="GP69" s="7">
        <v>27.555290434574779</v>
      </c>
      <c r="GQ69" s="7">
        <v>39.137244681390072</v>
      </c>
      <c r="GR69" s="7">
        <v>0.68765425280938519</v>
      </c>
      <c r="GS69" s="7">
        <v>0.68765425280938519</v>
      </c>
      <c r="GT69" s="7">
        <v>0.68765425280938519</v>
      </c>
      <c r="GU69" s="7">
        <v>0.68765425280938519</v>
      </c>
      <c r="GV69" s="7">
        <v>5.6061796187683284E-3</v>
      </c>
      <c r="GW69" s="7">
        <v>5.6061796187683284E-3</v>
      </c>
      <c r="GX69" s="7">
        <v>5.6061796187683284E-3</v>
      </c>
      <c r="GY69" s="7">
        <v>5.6061796187683284E-3</v>
      </c>
      <c r="GZ69" s="7">
        <v>0.39676596832258054</v>
      </c>
      <c r="HA69" s="7">
        <v>0.39676596832258054</v>
      </c>
    </row>
    <row r="70" spans="1:209" ht="15" x14ac:dyDescent="0.25">
      <c r="A70" s="7" t="s">
        <v>79</v>
      </c>
      <c r="B70" s="7">
        <f t="shared" si="114"/>
        <v>9</v>
      </c>
      <c r="C70" s="7" t="s">
        <v>64</v>
      </c>
      <c r="D70" s="23">
        <f t="shared" ref="D70:AO70" si="123">IF(D26="","",D26-IFERROR(INDEX(D$49:D$58,MATCH($B70,$B$49:$B$58,0),1),0))</f>
        <v>-46.157213202289171</v>
      </c>
      <c r="E70" s="23">
        <f t="shared" si="123"/>
        <v>-50.572320585205887</v>
      </c>
      <c r="F70" s="23">
        <f t="shared" si="123"/>
        <v>-55.058521344419887</v>
      </c>
      <c r="G70" s="23">
        <f t="shared" si="123"/>
        <v>-59.537571499790971</v>
      </c>
      <c r="H70" s="23">
        <f t="shared" si="123"/>
        <v>-57.437253819119832</v>
      </c>
      <c r="I70" s="23">
        <f t="shared" si="123"/>
        <v>-60.636096051852661</v>
      </c>
      <c r="J70" s="23">
        <f t="shared" si="123"/>
        <v>-63.813440055918988</v>
      </c>
      <c r="K70" s="23">
        <f t="shared" si="123"/>
        <v>-66.929351393027957</v>
      </c>
      <c r="L70" s="23">
        <f t="shared" si="123"/>
        <v>-70.06392532399056</v>
      </c>
      <c r="M70" s="23">
        <f t="shared" si="123"/>
        <v>-67.856537979015201</v>
      </c>
      <c r="N70" s="23">
        <f t="shared" si="123"/>
        <v>-70.948735239745901</v>
      </c>
      <c r="O70" s="23">
        <f t="shared" si="123"/>
        <v>-73.979922974044939</v>
      </c>
      <c r="P70" s="23">
        <f t="shared" si="123"/>
        <v>-77.030255176656539</v>
      </c>
      <c r="Q70" s="23">
        <f t="shared" si="123"/>
        <v>-74.739169251670518</v>
      </c>
      <c r="R70" s="23">
        <f t="shared" si="123"/>
        <v>-77.708269591290502</v>
      </c>
      <c r="S70" s="23">
        <f t="shared" si="123"/>
        <v>-80.69704420758768</v>
      </c>
      <c r="T70" s="23">
        <f t="shared" si="123"/>
        <v>-78.344983313379714</v>
      </c>
      <c r="U70" s="23">
        <f t="shared" si="123"/>
        <v>-81.29375104568058</v>
      </c>
      <c r="V70" s="23">
        <f t="shared" si="123"/>
        <v>-84.182876081945949</v>
      </c>
      <c r="W70" s="23">
        <f t="shared" si="123"/>
        <v>144.82850896993358</v>
      </c>
      <c r="X70" s="23">
        <f t="shared" si="123"/>
        <v>145.69411279915207</v>
      </c>
      <c r="Y70" s="23">
        <f t="shared" si="123"/>
        <v>146.52862864004396</v>
      </c>
      <c r="Z70" s="23">
        <f t="shared" si="123"/>
        <v>147.33028969680808</v>
      </c>
      <c r="AA70" s="23">
        <f t="shared" si="123"/>
        <v>149.43060737747922</v>
      </c>
      <c r="AB70" s="23">
        <f t="shared" si="123"/>
        <v>151.55248174485229</v>
      </c>
      <c r="AC70" s="23">
        <f t="shared" si="123"/>
        <v>153.69585434089186</v>
      </c>
      <c r="AD70" s="23">
        <f t="shared" si="123"/>
        <v>155.86065421591809</v>
      </c>
      <c r="AE70" s="23">
        <f t="shared" si="123"/>
        <v>158.04679688506144</v>
      </c>
      <c r="AF70" s="23">
        <f t="shared" si="123"/>
        <v>160.2541842300368</v>
      </c>
      <c r="AG70" s="23">
        <f t="shared" si="123"/>
        <v>162.48270356941197</v>
      </c>
      <c r="AH70" s="23">
        <f t="shared" si="123"/>
        <v>164.7322270472481</v>
      </c>
      <c r="AI70" s="23">
        <f t="shared" si="123"/>
        <v>167.00261144474246</v>
      </c>
      <c r="AJ70" s="23">
        <f t="shared" si="123"/>
        <v>169.29369736972848</v>
      </c>
      <c r="AK70" s="23">
        <f t="shared" si="123"/>
        <v>171.60530824224369</v>
      </c>
      <c r="AL70" s="23">
        <f t="shared" si="123"/>
        <v>173.93725022605241</v>
      </c>
      <c r="AM70" s="23">
        <f t="shared" si="123"/>
        <v>176.28931112026038</v>
      </c>
      <c r="AN70" s="23">
        <f t="shared" si="123"/>
        <v>178.66125998806544</v>
      </c>
      <c r="AO70" s="23">
        <f t="shared" si="123"/>
        <v>181.05284616393527</v>
      </c>
      <c r="AQ70" s="24">
        <f t="shared" si="117"/>
        <v>3636.8534518837405</v>
      </c>
      <c r="AY70" s="14"/>
      <c r="BC70" s="20"/>
      <c r="BD70" s="20"/>
      <c r="BM70" s="7" cm="1">
        <f t="array" ref="BM70">INDEX($HD$3:$HD$14,BN70,1)</f>
        <v>31</v>
      </c>
      <c r="BN70" s="7">
        <v>3</v>
      </c>
      <c r="BO70" s="7">
        <v>19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0</v>
      </c>
      <c r="BX70" s="7">
        <v>0</v>
      </c>
      <c r="BY70" s="7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  <c r="DN70" s="7">
        <v>0</v>
      </c>
      <c r="DO70" s="7">
        <v>0</v>
      </c>
      <c r="DP70" s="7">
        <v>0</v>
      </c>
      <c r="DQ70" s="7">
        <v>0</v>
      </c>
      <c r="DR70" s="7">
        <v>0</v>
      </c>
      <c r="DS70" s="7">
        <v>0</v>
      </c>
      <c r="DT70" s="7">
        <v>0</v>
      </c>
      <c r="DU70" s="7">
        <v>0</v>
      </c>
      <c r="DV70" s="7">
        <v>0</v>
      </c>
      <c r="DW70" s="7">
        <v>0</v>
      </c>
      <c r="DX70" s="7">
        <v>47.827840085199256</v>
      </c>
      <c r="DY70" s="7">
        <v>47.827840085199256</v>
      </c>
      <c r="DZ70" s="7">
        <v>47.827840085199256</v>
      </c>
      <c r="EA70" s="7">
        <v>47.827840085199256</v>
      </c>
      <c r="EB70" s="7">
        <v>30.97117050637684</v>
      </c>
      <c r="EC70" s="7">
        <v>30.97117050637684</v>
      </c>
      <c r="ED70" s="7">
        <v>30.97117050637684</v>
      </c>
      <c r="EE70" s="7">
        <v>30.97117050637684</v>
      </c>
      <c r="EF70" s="7">
        <v>19.761651595601222</v>
      </c>
      <c r="EG70" s="7">
        <v>19.761651595601222</v>
      </c>
      <c r="EH70" s="7">
        <v>19.761651595601222</v>
      </c>
      <c r="EI70" s="7">
        <v>19.761651595601222</v>
      </c>
      <c r="EJ70" s="7">
        <v>16.357580793030795</v>
      </c>
      <c r="EK70" s="7">
        <v>25.874193722923799</v>
      </c>
      <c r="EL70" s="7">
        <v>16.357580793030795</v>
      </c>
      <c r="EM70" s="7">
        <v>25.874193722923799</v>
      </c>
      <c r="EN70" s="7">
        <v>35.700023556829805</v>
      </c>
      <c r="EO70" s="7">
        <v>35.700023556829805</v>
      </c>
      <c r="EP70" s="7">
        <v>30.97117050637684</v>
      </c>
      <c r="EQ70" s="7">
        <v>30.97117050637684</v>
      </c>
      <c r="ER70" s="7">
        <v>30.97117050637684</v>
      </c>
      <c r="ES70" s="7">
        <v>30.97117050637684</v>
      </c>
      <c r="ET70" s="7">
        <v>26.02680733392085</v>
      </c>
      <c r="EU70" s="7">
        <v>26.02680733392085</v>
      </c>
      <c r="EV70" s="7">
        <v>28.694518239302042</v>
      </c>
      <c r="EW70" s="7">
        <v>28.694518239302042</v>
      </c>
      <c r="EX70" s="7">
        <v>28.694518239302042</v>
      </c>
      <c r="EY70" s="7">
        <v>28.694518239302042</v>
      </c>
      <c r="EZ70" s="7">
        <v>28.694518239302042</v>
      </c>
      <c r="FA70" s="7">
        <v>28.694518239302042</v>
      </c>
      <c r="FB70" s="7">
        <v>46.170723689805001</v>
      </c>
      <c r="FC70" s="7">
        <v>26.418969053862106</v>
      </c>
      <c r="FD70" s="7">
        <v>36.703448022696506</v>
      </c>
      <c r="FE70" s="7">
        <v>46.170723689805001</v>
      </c>
      <c r="FF70" s="7">
        <v>26.418969053862106</v>
      </c>
      <c r="FG70" s="7">
        <v>36.703448022696506</v>
      </c>
      <c r="FH70" s="7">
        <v>26.418969053862106</v>
      </c>
      <c r="FI70" s="7">
        <v>36.703448022696506</v>
      </c>
      <c r="FJ70" s="7">
        <v>26.418969053862106</v>
      </c>
      <c r="FK70" s="7">
        <v>36.703448022696506</v>
      </c>
      <c r="FL70" s="7">
        <v>21.579278470278577</v>
      </c>
      <c r="FM70" s="7">
        <v>21.579278470278577</v>
      </c>
      <c r="FN70" s="7">
        <v>21.579278470278577</v>
      </c>
      <c r="FO70" s="7">
        <v>21.579278470278577</v>
      </c>
      <c r="FP70" s="7">
        <v>24.996032531577686</v>
      </c>
      <c r="FQ70" s="7">
        <v>41.148087961747862</v>
      </c>
      <c r="FR70" s="7">
        <v>24.996032531577686</v>
      </c>
      <c r="FS70" s="7">
        <v>41.148087961747862</v>
      </c>
      <c r="FT70" s="7">
        <v>28.694518239302042</v>
      </c>
      <c r="FU70" s="7">
        <v>28.694518239302042</v>
      </c>
      <c r="FV70" s="7">
        <v>28.694518239302042</v>
      </c>
      <c r="FW70" s="7">
        <v>28.694518239302042</v>
      </c>
      <c r="FX70" s="7">
        <v>29.757729301319625</v>
      </c>
      <c r="FY70" s="7">
        <v>40.526073271095413</v>
      </c>
      <c r="FZ70" s="7">
        <v>29.757729301319625</v>
      </c>
      <c r="GA70" s="7">
        <v>40.526073271095413</v>
      </c>
      <c r="GB70" s="7">
        <v>47.827840085199256</v>
      </c>
      <c r="GC70" s="7">
        <v>47.827840085199256</v>
      </c>
      <c r="GD70" s="7">
        <v>47.827840085199256</v>
      </c>
      <c r="GE70" s="7">
        <v>47.827840085199256</v>
      </c>
      <c r="GF70" s="7">
        <v>35.700023556829805</v>
      </c>
      <c r="GG70" s="7">
        <v>35.700023556829805</v>
      </c>
      <c r="GH70" s="7">
        <v>35.700023556829805</v>
      </c>
      <c r="GI70" s="7">
        <v>35.700023556829805</v>
      </c>
      <c r="GJ70" s="7">
        <v>37.148717270302072</v>
      </c>
      <c r="GK70" s="7">
        <v>37.148717270302072</v>
      </c>
      <c r="GL70" s="7">
        <v>37.148717270302072</v>
      </c>
      <c r="GM70" s="7">
        <v>37.148717270302072</v>
      </c>
      <c r="GN70" s="7">
        <v>24.110580625313755</v>
      </c>
      <c r="GO70" s="7">
        <v>36.155904184872412</v>
      </c>
      <c r="GP70" s="7">
        <v>24.110580625313755</v>
      </c>
      <c r="GQ70" s="7">
        <v>36.155904184872412</v>
      </c>
      <c r="GR70" s="7">
        <v>0</v>
      </c>
      <c r="GS70" s="7">
        <v>0</v>
      </c>
      <c r="GT70" s="7">
        <v>0</v>
      </c>
      <c r="GU70" s="7">
        <v>0</v>
      </c>
      <c r="GV70" s="7">
        <v>0</v>
      </c>
      <c r="GW70" s="7">
        <v>0</v>
      </c>
      <c r="GX70" s="7">
        <v>0</v>
      </c>
      <c r="GY70" s="7">
        <v>0</v>
      </c>
      <c r="GZ70" s="7">
        <v>0</v>
      </c>
      <c r="HA70" s="7">
        <v>0</v>
      </c>
    </row>
    <row r="71" spans="1:209" ht="15" x14ac:dyDescent="0.25">
      <c r="A71" s="7" t="s">
        <v>79</v>
      </c>
      <c r="B71" s="7">
        <f t="shared" si="114"/>
        <v>10</v>
      </c>
      <c r="C71" s="7" t="s">
        <v>64</v>
      </c>
      <c r="D71" s="23">
        <f t="shared" ref="D71:AO71" si="124">IF(D27="","",D27-IFERROR(INDEX(D$49:D$58,MATCH($B71,$B$49:$B$58,0),1),0))</f>
        <v>-48.280662918879813</v>
      </c>
      <c r="E71" s="23">
        <f t="shared" si="124"/>
        <v>-52.716905526290276</v>
      </c>
      <c r="F71" s="23">
        <f t="shared" si="124"/>
        <v>-57.144908452202145</v>
      </c>
      <c r="G71" s="23">
        <f t="shared" si="124"/>
        <v>-56.325771184400537</v>
      </c>
      <c r="H71" s="23">
        <f t="shared" si="124"/>
        <v>-59.500383178396703</v>
      </c>
      <c r="I71" s="23">
        <f t="shared" si="124"/>
        <v>-62.652968549920757</v>
      </c>
      <c r="J71" s="23">
        <f t="shared" si="124"/>
        <v>-65.743581643422772</v>
      </c>
      <c r="K71" s="23">
        <f t="shared" si="124"/>
        <v>-68.852305731226892</v>
      </c>
      <c r="L71" s="23">
        <f t="shared" si="124"/>
        <v>-66.618505151896215</v>
      </c>
      <c r="M71" s="23">
        <f t="shared" si="124"/>
        <v>-69.683713362906275</v>
      </c>
      <c r="N71" s="23">
        <f t="shared" si="124"/>
        <v>-72.687323514067884</v>
      </c>
      <c r="O71" s="23">
        <f t="shared" si="124"/>
        <v>-75.709477024520908</v>
      </c>
      <c r="P71" s="23">
        <f t="shared" si="124"/>
        <v>-73.38959824716116</v>
      </c>
      <c r="Q71" s="23">
        <f t="shared" si="124"/>
        <v>-76.329277861145641</v>
      </c>
      <c r="R71" s="23">
        <f t="shared" si="124"/>
        <v>-79.287990471715489</v>
      </c>
      <c r="S71" s="23">
        <f t="shared" si="124"/>
        <v>-76.905212152659743</v>
      </c>
      <c r="T71" s="23">
        <f t="shared" si="124"/>
        <v>-79.822592931063951</v>
      </c>
      <c r="U71" s="23">
        <f t="shared" si="124"/>
        <v>-82.679646790075935</v>
      </c>
      <c r="V71" s="23">
        <f t="shared" si="124"/>
        <v>-85.556640635678036</v>
      </c>
      <c r="W71" s="23">
        <f t="shared" si="124"/>
        <v>147.98577046547814</v>
      </c>
      <c r="X71" s="23">
        <f t="shared" si="124"/>
        <v>148.87024445817357</v>
      </c>
      <c r="Y71" s="23">
        <f t="shared" si="124"/>
        <v>149.72295274439691</v>
      </c>
      <c r="Z71" s="23">
        <f t="shared" si="124"/>
        <v>150.54209001219851</v>
      </c>
      <c r="AA71" s="23">
        <f t="shared" si="124"/>
        <v>152.68819461830824</v>
      </c>
      <c r="AB71" s="23">
        <f t="shared" si="124"/>
        <v>154.85632584689009</v>
      </c>
      <c r="AC71" s="23">
        <f t="shared" si="124"/>
        <v>157.04642396552327</v>
      </c>
      <c r="AD71" s="23">
        <f t="shared" si="124"/>
        <v>159.25841647782511</v>
      </c>
      <c r="AE71" s="23">
        <f t="shared" si="124"/>
        <v>161.49221705715578</v>
      </c>
      <c r="AF71" s="23">
        <f t="shared" si="124"/>
        <v>163.74772544625159</v>
      </c>
      <c r="AG71" s="23">
        <f t="shared" si="124"/>
        <v>166.02482650722516</v>
      </c>
      <c r="AH71" s="23">
        <f t="shared" si="124"/>
        <v>168.32338959687809</v>
      </c>
      <c r="AI71" s="23">
        <f t="shared" si="124"/>
        <v>170.64326837423783</v>
      </c>
      <c r="AJ71" s="23">
        <f t="shared" si="124"/>
        <v>172.98429997238856</v>
      </c>
      <c r="AK71" s="23">
        <f t="shared" si="124"/>
        <v>175.3463039619246</v>
      </c>
      <c r="AL71" s="23">
        <f t="shared" si="124"/>
        <v>177.72908228098035</v>
      </c>
      <c r="AM71" s="23">
        <f t="shared" si="124"/>
        <v>180.13241810268207</v>
      </c>
      <c r="AN71" s="23">
        <f t="shared" si="124"/>
        <v>182.55607545580528</v>
      </c>
      <c r="AO71" s="23">
        <f t="shared" si="124"/>
        <v>184.99979821030905</v>
      </c>
      <c r="AQ71" s="24">
        <f t="shared" si="117"/>
        <v>3636.8534518837405</v>
      </c>
      <c r="AY71" s="14"/>
      <c r="BC71" s="20"/>
      <c r="BD71" s="20"/>
      <c r="BM71" s="7" cm="1">
        <f t="array" ref="BM71">INDEX($HD$3:$HD$14,BN71,1)</f>
        <v>31</v>
      </c>
      <c r="BN71" s="7">
        <v>3</v>
      </c>
      <c r="BO71" s="7">
        <v>20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0</v>
      </c>
      <c r="BX71" s="7">
        <v>0</v>
      </c>
      <c r="BY71" s="7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  <c r="DS71" s="7">
        <v>0</v>
      </c>
      <c r="DT71" s="7">
        <v>0</v>
      </c>
      <c r="DU71" s="7">
        <v>0</v>
      </c>
      <c r="DV71" s="7">
        <v>0</v>
      </c>
      <c r="DW71" s="7">
        <v>0</v>
      </c>
      <c r="DX71" s="7">
        <v>45.239610057222812</v>
      </c>
      <c r="DY71" s="7">
        <v>45.239610057222812</v>
      </c>
      <c r="DZ71" s="7">
        <v>45.239610057222812</v>
      </c>
      <c r="EA71" s="7">
        <v>45.239610057222812</v>
      </c>
      <c r="EB71" s="7">
        <v>32.101586510451632</v>
      </c>
      <c r="EC71" s="7">
        <v>32.101586510451632</v>
      </c>
      <c r="ED71" s="7">
        <v>32.101586510451632</v>
      </c>
      <c r="EE71" s="7">
        <v>32.101586510451632</v>
      </c>
      <c r="EF71" s="7">
        <v>18.146084149592365</v>
      </c>
      <c r="EG71" s="7">
        <v>18.146084149592365</v>
      </c>
      <c r="EH71" s="7">
        <v>18.146084149592365</v>
      </c>
      <c r="EI71" s="7">
        <v>18.146084149592365</v>
      </c>
      <c r="EJ71" s="7">
        <v>14.769844748935473</v>
      </c>
      <c r="EK71" s="7">
        <v>23.004750734875319</v>
      </c>
      <c r="EL71" s="7">
        <v>14.769844748935473</v>
      </c>
      <c r="EM71" s="7">
        <v>23.004750734875319</v>
      </c>
      <c r="EN71" s="7">
        <v>34.367620124058661</v>
      </c>
      <c r="EO71" s="7">
        <v>34.367620124058661</v>
      </c>
      <c r="EP71" s="7">
        <v>32.101586510451632</v>
      </c>
      <c r="EQ71" s="7">
        <v>32.101586510451632</v>
      </c>
      <c r="ER71" s="7">
        <v>32.101586510451632</v>
      </c>
      <c r="ES71" s="7">
        <v>32.101586510451632</v>
      </c>
      <c r="ET71" s="7">
        <v>22.303975286788884</v>
      </c>
      <c r="EU71" s="7">
        <v>22.303975286788884</v>
      </c>
      <c r="EV71" s="7">
        <v>29.199069280822616</v>
      </c>
      <c r="EW71" s="7">
        <v>29.199069280822616</v>
      </c>
      <c r="EX71" s="7">
        <v>29.199069280822616</v>
      </c>
      <c r="EY71" s="7">
        <v>29.199069280822616</v>
      </c>
      <c r="EZ71" s="7">
        <v>29.199069280822616</v>
      </c>
      <c r="FA71" s="7">
        <v>29.199069280822616</v>
      </c>
      <c r="FB71" s="7">
        <v>43.571224507524938</v>
      </c>
      <c r="FC71" s="7">
        <v>24.301117347379726</v>
      </c>
      <c r="FD71" s="7">
        <v>32.911181419975108</v>
      </c>
      <c r="FE71" s="7">
        <v>43.571224507524938</v>
      </c>
      <c r="FF71" s="7">
        <v>24.301117347379726</v>
      </c>
      <c r="FG71" s="7">
        <v>32.911181419975108</v>
      </c>
      <c r="FH71" s="7">
        <v>24.301117347379726</v>
      </c>
      <c r="FI71" s="7">
        <v>32.911181419975108</v>
      </c>
      <c r="FJ71" s="7">
        <v>24.301117347379726</v>
      </c>
      <c r="FK71" s="7">
        <v>32.911181419975108</v>
      </c>
      <c r="FL71" s="7">
        <v>19.749606775136385</v>
      </c>
      <c r="FM71" s="7">
        <v>19.749606775136385</v>
      </c>
      <c r="FN71" s="7">
        <v>19.749606775136385</v>
      </c>
      <c r="FO71" s="7">
        <v>19.749606775136385</v>
      </c>
      <c r="FP71" s="7">
        <v>23.515628259948645</v>
      </c>
      <c r="FQ71" s="7">
        <v>38.831706471797624</v>
      </c>
      <c r="FR71" s="7">
        <v>23.515628259948645</v>
      </c>
      <c r="FS71" s="7">
        <v>38.831706471797624</v>
      </c>
      <c r="FT71" s="7">
        <v>29.199069280822616</v>
      </c>
      <c r="FU71" s="7">
        <v>29.199069280822616</v>
      </c>
      <c r="FV71" s="7">
        <v>29.199069280822616</v>
      </c>
      <c r="FW71" s="7">
        <v>29.199069280822616</v>
      </c>
      <c r="FX71" s="7">
        <v>33.187652310936926</v>
      </c>
      <c r="FY71" s="7">
        <v>44.353617044639307</v>
      </c>
      <c r="FZ71" s="7">
        <v>33.187652310936926</v>
      </c>
      <c r="GA71" s="7">
        <v>44.353617044639307</v>
      </c>
      <c r="GB71" s="7">
        <v>45.239610057222812</v>
      </c>
      <c r="GC71" s="7">
        <v>45.239610057222812</v>
      </c>
      <c r="GD71" s="7">
        <v>45.239610057222812</v>
      </c>
      <c r="GE71" s="7">
        <v>45.239610057222812</v>
      </c>
      <c r="GF71" s="7">
        <v>34.367620124058661</v>
      </c>
      <c r="GG71" s="7">
        <v>34.367620124058661</v>
      </c>
      <c r="GH71" s="7">
        <v>34.367620124058661</v>
      </c>
      <c r="GI71" s="7">
        <v>34.367620124058661</v>
      </c>
      <c r="GJ71" s="7">
        <v>41.353915239793352</v>
      </c>
      <c r="GK71" s="7">
        <v>41.353915239793352</v>
      </c>
      <c r="GL71" s="7">
        <v>41.353915239793352</v>
      </c>
      <c r="GM71" s="7">
        <v>41.353915239793352</v>
      </c>
      <c r="GN71" s="7">
        <v>21.844968590340191</v>
      </c>
      <c r="GO71" s="7">
        <v>33.53486390103086</v>
      </c>
      <c r="GP71" s="7">
        <v>21.844968590340191</v>
      </c>
      <c r="GQ71" s="7">
        <v>33.53486390103086</v>
      </c>
      <c r="GR71" s="7">
        <v>0</v>
      </c>
      <c r="GS71" s="7">
        <v>0</v>
      </c>
      <c r="GT71" s="7">
        <v>0</v>
      </c>
      <c r="GU71" s="7">
        <v>0</v>
      </c>
      <c r="GV71" s="7">
        <v>0</v>
      </c>
      <c r="GW71" s="7">
        <v>0</v>
      </c>
      <c r="GX71" s="7">
        <v>0</v>
      </c>
      <c r="GY71" s="7">
        <v>0</v>
      </c>
      <c r="GZ71" s="7">
        <v>0</v>
      </c>
      <c r="HA71" s="7">
        <v>0</v>
      </c>
    </row>
    <row r="72" spans="1:209" ht="15" x14ac:dyDescent="0.25">
      <c r="A72" s="7" t="s">
        <v>79</v>
      </c>
      <c r="B72" s="7">
        <f t="shared" si="114"/>
        <v>11</v>
      </c>
      <c r="C72" s="7" t="s">
        <v>64</v>
      </c>
      <c r="D72" s="23">
        <f t="shared" ref="D72:AO72" si="125">IF(D28="","",D28-IFERROR(INDEX(D$49:D$58,MATCH($B72,$B$49:$B$58,0),1),0))</f>
        <v>151.21186026162559</v>
      </c>
      <c r="E72" s="23">
        <f t="shared" si="125"/>
        <v>152.11561578736178</v>
      </c>
      <c r="F72" s="23">
        <f t="shared" si="125"/>
        <v>152.98691311422479</v>
      </c>
      <c r="G72" s="23">
        <f t="shared" si="125"/>
        <v>153.82390757446444</v>
      </c>
      <c r="H72" s="23">
        <f t="shared" si="125"/>
        <v>156.0167972609874</v>
      </c>
      <c r="I72" s="23">
        <f t="shared" si="125"/>
        <v>158.23219375035228</v>
      </c>
      <c r="J72" s="23">
        <f t="shared" si="125"/>
        <v>160.47003600797171</v>
      </c>
      <c r="K72" s="23">
        <f t="shared" si="125"/>
        <v>162.73024995704174</v>
      </c>
      <c r="L72" s="23">
        <f t="shared" si="125"/>
        <v>165.01274738900179</v>
      </c>
      <c r="M72" s="23">
        <f t="shared" si="125"/>
        <v>167.31742586097991</v>
      </c>
      <c r="N72" s="23">
        <f t="shared" si="125"/>
        <v>169.64416772508267</v>
      </c>
      <c r="O72" s="23">
        <f t="shared" si="125"/>
        <v>171.99283949009006</v>
      </c>
      <c r="P72" s="23">
        <f t="shared" si="125"/>
        <v>174.36329162479623</v>
      </c>
      <c r="Q72" s="23">
        <f t="shared" si="125"/>
        <v>176.75535771178664</v>
      </c>
      <c r="R72" s="23">
        <f t="shared" si="125"/>
        <v>179.16885338829462</v>
      </c>
      <c r="S72" s="23">
        <f t="shared" si="125"/>
        <v>181.60357627470574</v>
      </c>
      <c r="T72" s="23">
        <f t="shared" si="125"/>
        <v>184.05930481732059</v>
      </c>
      <c r="U72" s="23">
        <f t="shared" si="125"/>
        <v>186.53579790074187</v>
      </c>
      <c r="V72" s="23">
        <f t="shared" si="125"/>
        <v>189.03279381129383</v>
      </c>
      <c r="W72" s="23">
        <f t="shared" si="125"/>
        <v>151.21186026162559</v>
      </c>
      <c r="X72" s="23">
        <f t="shared" si="125"/>
        <v>152.11561578736178</v>
      </c>
      <c r="Y72" s="23">
        <f t="shared" si="125"/>
        <v>152.98691311422479</v>
      </c>
      <c r="Z72" s="23">
        <f t="shared" si="125"/>
        <v>153.82390757446444</v>
      </c>
      <c r="AA72" s="23">
        <f t="shared" si="125"/>
        <v>156.0167972609874</v>
      </c>
      <c r="AB72" s="23">
        <f t="shared" si="125"/>
        <v>158.23219375035228</v>
      </c>
      <c r="AC72" s="23">
        <f t="shared" si="125"/>
        <v>160.47003600797171</v>
      </c>
      <c r="AD72" s="23">
        <f t="shared" si="125"/>
        <v>162.73024995704174</v>
      </c>
      <c r="AE72" s="23">
        <f t="shared" si="125"/>
        <v>165.01274738900179</v>
      </c>
      <c r="AF72" s="23">
        <f t="shared" si="125"/>
        <v>167.31742586097991</v>
      </c>
      <c r="AG72" s="23">
        <f t="shared" si="125"/>
        <v>169.64416772508267</v>
      </c>
      <c r="AH72" s="23">
        <f t="shared" si="125"/>
        <v>171.99283949009006</v>
      </c>
      <c r="AI72" s="23">
        <f t="shared" si="125"/>
        <v>174.36329162479623</v>
      </c>
      <c r="AJ72" s="23">
        <f t="shared" si="125"/>
        <v>176.75535771178664</v>
      </c>
      <c r="AK72" s="23">
        <f t="shared" si="125"/>
        <v>179.16885338829462</v>
      </c>
      <c r="AL72" s="23">
        <f t="shared" si="125"/>
        <v>181.60357627470574</v>
      </c>
      <c r="AM72" s="23">
        <f t="shared" si="125"/>
        <v>184.05930481732059</v>
      </c>
      <c r="AN72" s="23">
        <f t="shared" si="125"/>
        <v>186.53579790074187</v>
      </c>
      <c r="AO72" s="23">
        <f t="shared" si="125"/>
        <v>189.03279381129383</v>
      </c>
      <c r="AQ72" s="24">
        <f t="shared" si="117"/>
        <v>3636.8534518837405</v>
      </c>
      <c r="AY72" s="14"/>
      <c r="BC72" s="20"/>
      <c r="BD72" s="20"/>
      <c r="BM72" s="7" cm="1">
        <f t="array" ref="BM72">INDEX($HD$3:$HD$14,BN72,1)</f>
        <v>31</v>
      </c>
      <c r="BN72" s="7">
        <v>3</v>
      </c>
      <c r="BO72" s="7">
        <v>21</v>
      </c>
      <c r="BP72" s="7">
        <v>0</v>
      </c>
      <c r="BQ72" s="7">
        <v>0</v>
      </c>
      <c r="BR72" s="7">
        <v>0</v>
      </c>
      <c r="BS72" s="7">
        <v>0</v>
      </c>
      <c r="BT72" s="7">
        <v>0</v>
      </c>
      <c r="BU72" s="7">
        <v>0</v>
      </c>
      <c r="BV72" s="7">
        <v>0</v>
      </c>
      <c r="BW72" s="7">
        <v>0</v>
      </c>
      <c r="BX72" s="7">
        <v>0</v>
      </c>
      <c r="BY72" s="7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  <c r="DS72" s="7">
        <v>0</v>
      </c>
      <c r="DT72" s="7">
        <v>0</v>
      </c>
      <c r="DU72" s="7">
        <v>0</v>
      </c>
      <c r="DV72" s="7">
        <v>0</v>
      </c>
      <c r="DW72" s="7">
        <v>0</v>
      </c>
      <c r="DX72" s="7">
        <v>42.264641119802157</v>
      </c>
      <c r="DY72" s="7">
        <v>42.264641119802157</v>
      </c>
      <c r="DZ72" s="7">
        <v>42.264641119802157</v>
      </c>
      <c r="EA72" s="7">
        <v>42.264641119802157</v>
      </c>
      <c r="EB72" s="7">
        <v>31.333462543164252</v>
      </c>
      <c r="EC72" s="7">
        <v>31.333462543164252</v>
      </c>
      <c r="ED72" s="7">
        <v>31.333462543164252</v>
      </c>
      <c r="EE72" s="7">
        <v>31.333462543164252</v>
      </c>
      <c r="EF72" s="7">
        <v>16.004161090434049</v>
      </c>
      <c r="EG72" s="7">
        <v>16.004161090434049</v>
      </c>
      <c r="EH72" s="7">
        <v>16.004161090434049</v>
      </c>
      <c r="EI72" s="7">
        <v>16.004161090434049</v>
      </c>
      <c r="EJ72" s="7">
        <v>12.792638495558675</v>
      </c>
      <c r="EK72" s="7">
        <v>19.713967321740483</v>
      </c>
      <c r="EL72" s="7">
        <v>12.792638495558675</v>
      </c>
      <c r="EM72" s="7">
        <v>19.713967321740483</v>
      </c>
      <c r="EN72" s="7">
        <v>35.087017922530734</v>
      </c>
      <c r="EO72" s="7">
        <v>35.087017922530734</v>
      </c>
      <c r="EP72" s="7">
        <v>31.333462543164252</v>
      </c>
      <c r="EQ72" s="7">
        <v>31.333462543164252</v>
      </c>
      <c r="ER72" s="7">
        <v>31.333462543164252</v>
      </c>
      <c r="ES72" s="7">
        <v>31.333462543164252</v>
      </c>
      <c r="ET72" s="7">
        <v>21.750061297158286</v>
      </c>
      <c r="EU72" s="7">
        <v>21.750061297158286</v>
      </c>
      <c r="EV72" s="7">
        <v>29.750861950771313</v>
      </c>
      <c r="EW72" s="7">
        <v>29.750861950771313</v>
      </c>
      <c r="EX72" s="7">
        <v>29.750861950771313</v>
      </c>
      <c r="EY72" s="7">
        <v>29.750861950771313</v>
      </c>
      <c r="EZ72" s="7">
        <v>29.750861950771313</v>
      </c>
      <c r="FA72" s="7">
        <v>29.750861950771313</v>
      </c>
      <c r="FB72" s="7">
        <v>40.810790511513261</v>
      </c>
      <c r="FC72" s="7">
        <v>20.960377603969171</v>
      </c>
      <c r="FD72" s="7">
        <v>28.197744092316753</v>
      </c>
      <c r="FE72" s="7">
        <v>40.810790511513261</v>
      </c>
      <c r="FF72" s="7">
        <v>20.960377603969171</v>
      </c>
      <c r="FG72" s="7">
        <v>28.197744092316753</v>
      </c>
      <c r="FH72" s="7">
        <v>20.960377603969171</v>
      </c>
      <c r="FI72" s="7">
        <v>28.197744092316753</v>
      </c>
      <c r="FJ72" s="7">
        <v>20.960377603969171</v>
      </c>
      <c r="FK72" s="7">
        <v>28.197744092316753</v>
      </c>
      <c r="FL72" s="7">
        <v>18.383834657652493</v>
      </c>
      <c r="FM72" s="7">
        <v>18.383834657652493</v>
      </c>
      <c r="FN72" s="7">
        <v>18.383834657652493</v>
      </c>
      <c r="FO72" s="7">
        <v>18.383834657652493</v>
      </c>
      <c r="FP72" s="7">
        <v>23.486823820602606</v>
      </c>
      <c r="FQ72" s="7">
        <v>38.5658908515367</v>
      </c>
      <c r="FR72" s="7">
        <v>23.486823820602606</v>
      </c>
      <c r="FS72" s="7">
        <v>38.5658908515367</v>
      </c>
      <c r="FT72" s="7">
        <v>29.750861950771313</v>
      </c>
      <c r="FU72" s="7">
        <v>29.750861950771313</v>
      </c>
      <c r="FV72" s="7">
        <v>29.750861950771313</v>
      </c>
      <c r="FW72" s="7">
        <v>29.750861950771313</v>
      </c>
      <c r="FX72" s="7">
        <v>34.462753983268414</v>
      </c>
      <c r="FY72" s="7">
        <v>46.048810862947178</v>
      </c>
      <c r="FZ72" s="7">
        <v>34.462753983268414</v>
      </c>
      <c r="GA72" s="7">
        <v>46.048810862947178</v>
      </c>
      <c r="GB72" s="7">
        <v>42.264641119802157</v>
      </c>
      <c r="GC72" s="7">
        <v>42.264641119802157</v>
      </c>
      <c r="GD72" s="7">
        <v>42.264641119802157</v>
      </c>
      <c r="GE72" s="7">
        <v>42.264641119802157</v>
      </c>
      <c r="GF72" s="7">
        <v>35.087017922530734</v>
      </c>
      <c r="GG72" s="7">
        <v>35.087017922530734</v>
      </c>
      <c r="GH72" s="7">
        <v>35.087017922530734</v>
      </c>
      <c r="GI72" s="7">
        <v>35.087017922530734</v>
      </c>
      <c r="GJ72" s="7">
        <v>41.859752989041041</v>
      </c>
      <c r="GK72" s="7">
        <v>41.859752989041041</v>
      </c>
      <c r="GL72" s="7">
        <v>41.859752989041041</v>
      </c>
      <c r="GM72" s="7">
        <v>41.859752989041041</v>
      </c>
      <c r="GN72" s="7">
        <v>19.462390714715589</v>
      </c>
      <c r="GO72" s="7">
        <v>29.864837454278618</v>
      </c>
      <c r="GP72" s="7">
        <v>19.462390714715589</v>
      </c>
      <c r="GQ72" s="7">
        <v>29.864837454278618</v>
      </c>
      <c r="GR72" s="7">
        <v>0</v>
      </c>
      <c r="GS72" s="7">
        <v>0</v>
      </c>
      <c r="GT72" s="7">
        <v>0</v>
      </c>
      <c r="GU72" s="7">
        <v>0</v>
      </c>
      <c r="GV72" s="7">
        <v>0</v>
      </c>
      <c r="GW72" s="7">
        <v>0</v>
      </c>
      <c r="GX72" s="7">
        <v>0</v>
      </c>
      <c r="GY72" s="7">
        <v>0</v>
      </c>
      <c r="GZ72" s="7">
        <v>0</v>
      </c>
      <c r="HA72" s="7">
        <v>0</v>
      </c>
    </row>
    <row r="73" spans="1:209" ht="15" x14ac:dyDescent="0.25">
      <c r="A73" s="7" t="s">
        <v>79</v>
      </c>
      <c r="B73" s="7">
        <f t="shared" si="114"/>
        <v>12</v>
      </c>
      <c r="C73" s="7" t="s">
        <v>64</v>
      </c>
      <c r="D73" s="23">
        <f t="shared" ref="D73:AO73" si="126">IF(D29="","",D29-IFERROR(INDEX(D$49:D$58,MATCH($B73,$B$49:$B$58,0),1),0))</f>
        <v>154.50827881532902</v>
      </c>
      <c r="E73" s="23">
        <f t="shared" si="126"/>
        <v>155.43173621152627</v>
      </c>
      <c r="F73" s="23">
        <f t="shared" si="126"/>
        <v>156.3220278201149</v>
      </c>
      <c r="G73" s="23">
        <f t="shared" si="126"/>
        <v>157.1772687595878</v>
      </c>
      <c r="H73" s="23">
        <f t="shared" si="126"/>
        <v>159.41796344127692</v>
      </c>
      <c r="I73" s="23">
        <f t="shared" si="126"/>
        <v>161.68165557410998</v>
      </c>
      <c r="J73" s="23">
        <f t="shared" si="126"/>
        <v>163.9682827929455</v>
      </c>
      <c r="K73" s="23">
        <f t="shared" si="126"/>
        <v>166.27776940610522</v>
      </c>
      <c r="L73" s="23">
        <f t="shared" si="126"/>
        <v>168.61002528208206</v>
      </c>
      <c r="M73" s="23">
        <f t="shared" si="126"/>
        <v>170.96494574474929</v>
      </c>
      <c r="N73" s="23">
        <f t="shared" si="126"/>
        <v>173.3424105814895</v>
      </c>
      <c r="O73" s="23">
        <f t="shared" si="126"/>
        <v>175.74228339097402</v>
      </c>
      <c r="P73" s="23">
        <f t="shared" si="126"/>
        <v>178.1644113822168</v>
      </c>
      <c r="Q73" s="23">
        <f t="shared" si="126"/>
        <v>180.60862450990362</v>
      </c>
      <c r="R73" s="23">
        <f t="shared" si="126"/>
        <v>183.07473439215943</v>
      </c>
      <c r="S73" s="23">
        <f t="shared" si="126"/>
        <v>185.56253423749433</v>
      </c>
      <c r="T73" s="23">
        <f t="shared" si="126"/>
        <v>188.07179766233818</v>
      </c>
      <c r="U73" s="23">
        <f t="shared" si="126"/>
        <v>190.60227829497808</v>
      </c>
      <c r="V73" s="23">
        <f t="shared" si="126"/>
        <v>193.15370871638004</v>
      </c>
      <c r="W73" s="23">
        <f t="shared" si="126"/>
        <v>154.50827881532902</v>
      </c>
      <c r="X73" s="23">
        <f t="shared" si="126"/>
        <v>155.43173621152627</v>
      </c>
      <c r="Y73" s="23">
        <f t="shared" si="126"/>
        <v>156.3220278201149</v>
      </c>
      <c r="Z73" s="23">
        <f t="shared" si="126"/>
        <v>157.1772687595878</v>
      </c>
      <c r="AA73" s="23">
        <f t="shared" si="126"/>
        <v>159.41796344127692</v>
      </c>
      <c r="AB73" s="23">
        <f t="shared" si="126"/>
        <v>161.68165557410998</v>
      </c>
      <c r="AC73" s="23">
        <f t="shared" si="126"/>
        <v>163.9682827929455</v>
      </c>
      <c r="AD73" s="23">
        <f t="shared" si="126"/>
        <v>166.27776940610522</v>
      </c>
      <c r="AE73" s="23">
        <f t="shared" si="126"/>
        <v>168.61002528208206</v>
      </c>
      <c r="AF73" s="23">
        <f t="shared" si="126"/>
        <v>170.96494574474929</v>
      </c>
      <c r="AG73" s="23">
        <f t="shared" si="126"/>
        <v>173.3424105814895</v>
      </c>
      <c r="AH73" s="23">
        <f t="shared" si="126"/>
        <v>175.74228339097402</v>
      </c>
      <c r="AI73" s="23">
        <f t="shared" si="126"/>
        <v>178.1644113822168</v>
      </c>
      <c r="AJ73" s="23">
        <f t="shared" si="126"/>
        <v>180.60862450990362</v>
      </c>
      <c r="AK73" s="23">
        <f t="shared" si="126"/>
        <v>183.07473439215943</v>
      </c>
      <c r="AL73" s="23">
        <f t="shared" si="126"/>
        <v>185.56253423749433</v>
      </c>
      <c r="AM73" s="23">
        <f t="shared" si="126"/>
        <v>188.07179766233818</v>
      </c>
      <c r="AN73" s="23">
        <f t="shared" si="126"/>
        <v>190.60227829497808</v>
      </c>
      <c r="AO73" s="23">
        <f t="shared" si="126"/>
        <v>193.15370871638004</v>
      </c>
      <c r="AQ73" s="24">
        <f t="shared" si="117"/>
        <v>3636.8534518837405</v>
      </c>
      <c r="AY73" s="14"/>
      <c r="BC73" s="20"/>
      <c r="BD73" s="20"/>
      <c r="BM73" s="7" cm="1">
        <f t="array" ref="BM73">INDEX($HD$3:$HD$14,BN73,1)</f>
        <v>31</v>
      </c>
      <c r="BN73" s="7">
        <v>3</v>
      </c>
      <c r="BO73" s="7">
        <v>22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0</v>
      </c>
      <c r="BX73" s="7">
        <v>0</v>
      </c>
      <c r="BY73" s="7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7">
        <v>0</v>
      </c>
      <c r="DW73" s="7">
        <v>0</v>
      </c>
      <c r="DX73" s="7">
        <v>39.890541298073295</v>
      </c>
      <c r="DY73" s="7">
        <v>39.890541298073295</v>
      </c>
      <c r="DZ73" s="7">
        <v>39.890541298073295</v>
      </c>
      <c r="EA73" s="7">
        <v>39.890541298073295</v>
      </c>
      <c r="EB73" s="7">
        <v>28.630819894945791</v>
      </c>
      <c r="EC73" s="7">
        <v>28.630819894945791</v>
      </c>
      <c r="ED73" s="7">
        <v>28.630819894945791</v>
      </c>
      <c r="EE73" s="7">
        <v>28.630819894945791</v>
      </c>
      <c r="EF73" s="7">
        <v>14.574247683890031</v>
      </c>
      <c r="EG73" s="7">
        <v>14.574247683890031</v>
      </c>
      <c r="EH73" s="7">
        <v>14.574247683890031</v>
      </c>
      <c r="EI73" s="7">
        <v>14.574247683890031</v>
      </c>
      <c r="EJ73" s="7">
        <v>13.171655519873909</v>
      </c>
      <c r="EK73" s="7">
        <v>19.550307698433997</v>
      </c>
      <c r="EL73" s="7">
        <v>13.171655519873909</v>
      </c>
      <c r="EM73" s="7">
        <v>19.550307698433997</v>
      </c>
      <c r="EN73" s="7">
        <v>37.095651318026327</v>
      </c>
      <c r="EO73" s="7">
        <v>37.095651318026327</v>
      </c>
      <c r="EP73" s="7">
        <v>28.630819894945791</v>
      </c>
      <c r="EQ73" s="7">
        <v>28.630819894945791</v>
      </c>
      <c r="ER73" s="7">
        <v>28.630819894945791</v>
      </c>
      <c r="ES73" s="7">
        <v>28.630819894945791</v>
      </c>
      <c r="ET73" s="7">
        <v>22.408464559695009</v>
      </c>
      <c r="EU73" s="7">
        <v>22.408464559695009</v>
      </c>
      <c r="EV73" s="7">
        <v>30.268000437019055</v>
      </c>
      <c r="EW73" s="7">
        <v>30.268000437019055</v>
      </c>
      <c r="EX73" s="7">
        <v>30.268000437019055</v>
      </c>
      <c r="EY73" s="7">
        <v>30.268000437019055</v>
      </c>
      <c r="EZ73" s="7">
        <v>30.268000437019055</v>
      </c>
      <c r="FA73" s="7">
        <v>30.268000437019055</v>
      </c>
      <c r="FB73" s="7">
        <v>39.344253477950083</v>
      </c>
      <c r="FC73" s="7">
        <v>18.128965585287364</v>
      </c>
      <c r="FD73" s="7">
        <v>23.96077556806453</v>
      </c>
      <c r="FE73" s="7">
        <v>39.344253477950083</v>
      </c>
      <c r="FF73" s="7">
        <v>18.128965585287364</v>
      </c>
      <c r="FG73" s="7">
        <v>23.96077556806453</v>
      </c>
      <c r="FH73" s="7">
        <v>18.128965585287364</v>
      </c>
      <c r="FI73" s="7">
        <v>23.96077556806453</v>
      </c>
      <c r="FJ73" s="7">
        <v>18.128965585287364</v>
      </c>
      <c r="FK73" s="7">
        <v>23.96077556806453</v>
      </c>
      <c r="FL73" s="7">
        <v>16.718084877958976</v>
      </c>
      <c r="FM73" s="7">
        <v>16.718084877958976</v>
      </c>
      <c r="FN73" s="7">
        <v>16.718084877958976</v>
      </c>
      <c r="FO73" s="7">
        <v>16.718084877958976</v>
      </c>
      <c r="FP73" s="7">
        <v>23.167692366590899</v>
      </c>
      <c r="FQ73" s="7">
        <v>37.164900960639187</v>
      </c>
      <c r="FR73" s="7">
        <v>23.167692366590899</v>
      </c>
      <c r="FS73" s="7">
        <v>37.164900960639187</v>
      </c>
      <c r="FT73" s="7">
        <v>30.268000437019055</v>
      </c>
      <c r="FU73" s="7">
        <v>30.268000437019055</v>
      </c>
      <c r="FV73" s="7">
        <v>30.268000437019055</v>
      </c>
      <c r="FW73" s="7">
        <v>30.268000437019055</v>
      </c>
      <c r="FX73" s="7">
        <v>34.718921344039657</v>
      </c>
      <c r="FY73" s="7">
        <v>45.830565553749253</v>
      </c>
      <c r="FZ73" s="7">
        <v>34.718921344039657</v>
      </c>
      <c r="GA73" s="7">
        <v>45.830565553749253</v>
      </c>
      <c r="GB73" s="7">
        <v>39.890541298073295</v>
      </c>
      <c r="GC73" s="7">
        <v>39.890541298073295</v>
      </c>
      <c r="GD73" s="7">
        <v>39.890541298073295</v>
      </c>
      <c r="GE73" s="7">
        <v>39.890541298073295</v>
      </c>
      <c r="GF73" s="7">
        <v>37.095651318026327</v>
      </c>
      <c r="GG73" s="7">
        <v>37.095651318026327</v>
      </c>
      <c r="GH73" s="7">
        <v>37.095651318026327</v>
      </c>
      <c r="GI73" s="7">
        <v>37.095651318026327</v>
      </c>
      <c r="GJ73" s="7">
        <v>39.427417437235974</v>
      </c>
      <c r="GK73" s="7">
        <v>39.427417437235974</v>
      </c>
      <c r="GL73" s="7">
        <v>39.427417437235974</v>
      </c>
      <c r="GM73" s="7">
        <v>39.427417437235974</v>
      </c>
      <c r="GN73" s="7">
        <v>18.713708862831371</v>
      </c>
      <c r="GO73" s="7">
        <v>28.601399599488268</v>
      </c>
      <c r="GP73" s="7">
        <v>18.713708862831371</v>
      </c>
      <c r="GQ73" s="7">
        <v>28.601399599488268</v>
      </c>
      <c r="GR73" s="7">
        <v>0</v>
      </c>
      <c r="GS73" s="7">
        <v>0</v>
      </c>
      <c r="GT73" s="7">
        <v>0</v>
      </c>
      <c r="GU73" s="7">
        <v>0</v>
      </c>
      <c r="GV73" s="7">
        <v>0</v>
      </c>
      <c r="GW73" s="7">
        <v>0</v>
      </c>
      <c r="GX73" s="7">
        <v>0</v>
      </c>
      <c r="GY73" s="7">
        <v>0</v>
      </c>
      <c r="GZ73" s="7">
        <v>0</v>
      </c>
      <c r="HA73" s="7">
        <v>0</v>
      </c>
    </row>
    <row r="74" spans="1:209" ht="15" x14ac:dyDescent="0.25">
      <c r="A74" s="7" t="s">
        <v>79</v>
      </c>
      <c r="B74" s="7">
        <f t="shared" si="114"/>
        <v>13</v>
      </c>
      <c r="C74" s="7" t="s">
        <v>64</v>
      </c>
      <c r="D74" s="23">
        <f t="shared" ref="D74:AO74" si="127">IF(D30="","",D30-IFERROR(INDEX(D$49:D$58,MATCH($B74,$B$49:$B$58,0),1),0))</f>
        <v>157.87655929350322</v>
      </c>
      <c r="E74" s="23">
        <f t="shared" si="127"/>
        <v>158.82014806093756</v>
      </c>
      <c r="F74" s="23">
        <f t="shared" si="127"/>
        <v>159.72984802659343</v>
      </c>
      <c r="G74" s="23">
        <f t="shared" si="127"/>
        <v>160.60373321854684</v>
      </c>
      <c r="H74" s="23">
        <f t="shared" si="127"/>
        <v>162.89327504429679</v>
      </c>
      <c r="I74" s="23">
        <f t="shared" si="127"/>
        <v>165.2063156656256</v>
      </c>
      <c r="J74" s="23">
        <f t="shared" si="127"/>
        <v>167.54279135783173</v>
      </c>
      <c r="K74" s="23">
        <f t="shared" si="127"/>
        <v>169.90262477915837</v>
      </c>
      <c r="L74" s="23">
        <f t="shared" si="127"/>
        <v>172.28572383323146</v>
      </c>
      <c r="M74" s="23">
        <f t="shared" si="127"/>
        <v>174.69198156198485</v>
      </c>
      <c r="N74" s="23">
        <f t="shared" si="127"/>
        <v>177.12127513216598</v>
      </c>
      <c r="O74" s="23">
        <f t="shared" si="127"/>
        <v>179.57346516889729</v>
      </c>
      <c r="P74" s="23">
        <f t="shared" si="127"/>
        <v>182.04839555034914</v>
      </c>
      <c r="Q74" s="23">
        <f t="shared" si="127"/>
        <v>184.54589252421951</v>
      </c>
      <c r="R74" s="23">
        <f t="shared" si="127"/>
        <v>187.06576360190854</v>
      </c>
      <c r="S74" s="23">
        <f t="shared" si="127"/>
        <v>189.60779748387176</v>
      </c>
      <c r="T74" s="23">
        <f t="shared" si="127"/>
        <v>192.1717628513772</v>
      </c>
      <c r="U74" s="23">
        <f t="shared" si="127"/>
        <v>194.75740796180858</v>
      </c>
      <c r="V74" s="23">
        <f t="shared" si="127"/>
        <v>197.36445956639716</v>
      </c>
      <c r="W74" s="23">
        <f t="shared" si="127"/>
        <v>157.87655929350322</v>
      </c>
      <c r="X74" s="23">
        <f t="shared" si="127"/>
        <v>158.82014806093756</v>
      </c>
      <c r="Y74" s="23">
        <f t="shared" si="127"/>
        <v>159.72984802659343</v>
      </c>
      <c r="Z74" s="23">
        <f t="shared" si="127"/>
        <v>160.60373321854684</v>
      </c>
      <c r="AA74" s="23">
        <f t="shared" si="127"/>
        <v>162.89327504429679</v>
      </c>
      <c r="AB74" s="23">
        <f t="shared" si="127"/>
        <v>165.2063156656256</v>
      </c>
      <c r="AC74" s="23">
        <f t="shared" si="127"/>
        <v>167.54279135783173</v>
      </c>
      <c r="AD74" s="23">
        <f t="shared" si="127"/>
        <v>169.90262477915837</v>
      </c>
      <c r="AE74" s="23">
        <f t="shared" si="127"/>
        <v>172.28572383323146</v>
      </c>
      <c r="AF74" s="23">
        <f t="shared" si="127"/>
        <v>174.69198156198485</v>
      </c>
      <c r="AG74" s="23">
        <f t="shared" si="127"/>
        <v>177.12127513216598</v>
      </c>
      <c r="AH74" s="23">
        <f t="shared" si="127"/>
        <v>179.57346516889729</v>
      </c>
      <c r="AI74" s="23">
        <f t="shared" si="127"/>
        <v>182.04839555034914</v>
      </c>
      <c r="AJ74" s="23">
        <f t="shared" si="127"/>
        <v>184.54589252421951</v>
      </c>
      <c r="AK74" s="23">
        <f t="shared" si="127"/>
        <v>187.06576360190854</v>
      </c>
      <c r="AL74" s="23">
        <f t="shared" si="127"/>
        <v>189.60779748387176</v>
      </c>
      <c r="AM74" s="23">
        <f t="shared" si="127"/>
        <v>192.1717628513772</v>
      </c>
      <c r="AN74" s="23">
        <f t="shared" si="127"/>
        <v>194.75740796180858</v>
      </c>
      <c r="AO74" s="23">
        <f t="shared" si="127"/>
        <v>197.36445956639716</v>
      </c>
      <c r="AQ74" s="24">
        <f t="shared" si="117"/>
        <v>3636.8534518837405</v>
      </c>
      <c r="AY74" s="14"/>
      <c r="BC74" s="20"/>
      <c r="BD74" s="20"/>
      <c r="BM74" s="7" cm="1">
        <f t="array" ref="BM74">INDEX($HD$3:$HD$14,BN74,1)</f>
        <v>31</v>
      </c>
      <c r="BN74" s="7">
        <v>3</v>
      </c>
      <c r="BO74" s="7">
        <v>23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0</v>
      </c>
      <c r="BY74" s="7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0</v>
      </c>
      <c r="DJ74" s="7">
        <v>0</v>
      </c>
      <c r="DK74" s="7">
        <v>0</v>
      </c>
      <c r="DL74" s="7">
        <v>0</v>
      </c>
      <c r="DM74" s="7">
        <v>0</v>
      </c>
      <c r="DN74" s="7">
        <v>0</v>
      </c>
      <c r="DO74" s="7">
        <v>0</v>
      </c>
      <c r="DP74" s="7">
        <v>0</v>
      </c>
      <c r="DQ74" s="7">
        <v>0</v>
      </c>
      <c r="DR74" s="7">
        <v>0</v>
      </c>
      <c r="DS74" s="7">
        <v>0</v>
      </c>
      <c r="DT74" s="7">
        <v>0</v>
      </c>
      <c r="DU74" s="7">
        <v>0</v>
      </c>
      <c r="DV74" s="7">
        <v>0</v>
      </c>
      <c r="DW74" s="7">
        <v>0</v>
      </c>
      <c r="DX74" s="7">
        <v>40.126628125070333</v>
      </c>
      <c r="DY74" s="7">
        <v>40.126628125070333</v>
      </c>
      <c r="DZ74" s="7">
        <v>40.126628125070333</v>
      </c>
      <c r="EA74" s="7">
        <v>40.126628125070333</v>
      </c>
      <c r="EB74" s="7">
        <v>27.312956051455977</v>
      </c>
      <c r="EC74" s="7">
        <v>27.312956051455977</v>
      </c>
      <c r="ED74" s="7">
        <v>27.312956051455977</v>
      </c>
      <c r="EE74" s="7">
        <v>27.312956051455977</v>
      </c>
      <c r="EF74" s="7">
        <v>15.117141739101132</v>
      </c>
      <c r="EG74" s="7">
        <v>15.117141739101132</v>
      </c>
      <c r="EH74" s="7">
        <v>15.117141739101132</v>
      </c>
      <c r="EI74" s="7">
        <v>15.117141739101132</v>
      </c>
      <c r="EJ74" s="7">
        <v>14.16953610341495</v>
      </c>
      <c r="EK74" s="7">
        <v>21.233916358195032</v>
      </c>
      <c r="EL74" s="7">
        <v>14.16953610341495</v>
      </c>
      <c r="EM74" s="7">
        <v>21.233916358195032</v>
      </c>
      <c r="EN74" s="7">
        <v>38.204770767013265</v>
      </c>
      <c r="EO74" s="7">
        <v>38.204770767013265</v>
      </c>
      <c r="EP74" s="7">
        <v>27.312956051455977</v>
      </c>
      <c r="EQ74" s="7">
        <v>27.312956051455977</v>
      </c>
      <c r="ER74" s="7">
        <v>27.312956051455977</v>
      </c>
      <c r="ES74" s="7">
        <v>27.312956051455977</v>
      </c>
      <c r="ET74" s="7">
        <v>23.302062968087952</v>
      </c>
      <c r="EU74" s="7">
        <v>23.302062968087952</v>
      </c>
      <c r="EV74" s="7">
        <v>29.612403348156867</v>
      </c>
      <c r="EW74" s="7">
        <v>29.612403348156867</v>
      </c>
      <c r="EX74" s="7">
        <v>29.612403348156867</v>
      </c>
      <c r="EY74" s="7">
        <v>29.612403348156867</v>
      </c>
      <c r="EZ74" s="7">
        <v>29.612403348156867</v>
      </c>
      <c r="FA74" s="7">
        <v>29.612403348156867</v>
      </c>
      <c r="FB74" s="7">
        <v>37.925993151331461</v>
      </c>
      <c r="FC74" s="7">
        <v>16.455449673615835</v>
      </c>
      <c r="FD74" s="7">
        <v>21.127370175524959</v>
      </c>
      <c r="FE74" s="7">
        <v>37.925993151331461</v>
      </c>
      <c r="FF74" s="7">
        <v>16.455449673615835</v>
      </c>
      <c r="FG74" s="7">
        <v>21.127370175524959</v>
      </c>
      <c r="FH74" s="7">
        <v>16.455449673615835</v>
      </c>
      <c r="FI74" s="7">
        <v>21.127370175524959</v>
      </c>
      <c r="FJ74" s="7">
        <v>16.455449673615835</v>
      </c>
      <c r="FK74" s="7">
        <v>21.127370175524959</v>
      </c>
      <c r="FL74" s="7">
        <v>16.370163887349001</v>
      </c>
      <c r="FM74" s="7">
        <v>16.370163887349001</v>
      </c>
      <c r="FN74" s="7">
        <v>16.370163887349001</v>
      </c>
      <c r="FO74" s="7">
        <v>16.370163887349001</v>
      </c>
      <c r="FP74" s="7">
        <v>22.275716832064496</v>
      </c>
      <c r="FQ74" s="7">
        <v>35.839502944829825</v>
      </c>
      <c r="FR74" s="7">
        <v>22.275716832064496</v>
      </c>
      <c r="FS74" s="7">
        <v>35.839502944829825</v>
      </c>
      <c r="FT74" s="7">
        <v>29.612403348156867</v>
      </c>
      <c r="FU74" s="7">
        <v>29.612403348156867</v>
      </c>
      <c r="FV74" s="7">
        <v>29.612403348156867</v>
      </c>
      <c r="FW74" s="7">
        <v>29.612403348156867</v>
      </c>
      <c r="FX74" s="7">
        <v>34.73281247614225</v>
      </c>
      <c r="FY74" s="7">
        <v>45.767320687608425</v>
      </c>
      <c r="FZ74" s="7">
        <v>34.73281247614225</v>
      </c>
      <c r="GA74" s="7">
        <v>45.767320687608425</v>
      </c>
      <c r="GB74" s="7">
        <v>40.126628125070333</v>
      </c>
      <c r="GC74" s="7">
        <v>40.126628125070333</v>
      </c>
      <c r="GD74" s="7">
        <v>40.126628125070333</v>
      </c>
      <c r="GE74" s="7">
        <v>40.126628125070333</v>
      </c>
      <c r="GF74" s="7">
        <v>38.204770767013265</v>
      </c>
      <c r="GG74" s="7">
        <v>38.204770767013265</v>
      </c>
      <c r="GH74" s="7">
        <v>38.204770767013265</v>
      </c>
      <c r="GI74" s="7">
        <v>38.204770767013265</v>
      </c>
      <c r="GJ74" s="7">
        <v>39.345839543014613</v>
      </c>
      <c r="GK74" s="7">
        <v>39.345839543014613</v>
      </c>
      <c r="GL74" s="7">
        <v>39.345839543014613</v>
      </c>
      <c r="GM74" s="7">
        <v>39.345839543014613</v>
      </c>
      <c r="GN74" s="7">
        <v>18.218063639961837</v>
      </c>
      <c r="GO74" s="7">
        <v>28.239345674219908</v>
      </c>
      <c r="GP74" s="7">
        <v>18.218063639961837</v>
      </c>
      <c r="GQ74" s="7">
        <v>28.239345674219908</v>
      </c>
      <c r="GR74" s="7">
        <v>0</v>
      </c>
      <c r="GS74" s="7">
        <v>0</v>
      </c>
      <c r="GT74" s="7">
        <v>0</v>
      </c>
      <c r="GU74" s="7">
        <v>0</v>
      </c>
      <c r="GV74" s="7">
        <v>0</v>
      </c>
      <c r="GW74" s="7">
        <v>0</v>
      </c>
      <c r="GX74" s="7">
        <v>0</v>
      </c>
      <c r="GY74" s="7">
        <v>0</v>
      </c>
      <c r="GZ74" s="7">
        <v>0</v>
      </c>
      <c r="HA74" s="7">
        <v>0</v>
      </c>
    </row>
    <row r="75" spans="1:209" ht="15" x14ac:dyDescent="0.25">
      <c r="A75" s="7" t="s">
        <v>79</v>
      </c>
      <c r="B75" s="7">
        <f t="shared" si="114"/>
        <v>14</v>
      </c>
      <c r="C75" s="7" t="s">
        <v>64</v>
      </c>
      <c r="D75" s="23">
        <f t="shared" ref="D75:AO75" si="128">IF(D31="","",D31-IFERROR(INDEX(D$49:D$58,MATCH($B75,$B$49:$B$58,0),1),0))</f>
        <v>161.31826828610161</v>
      </c>
      <c r="E75" s="23">
        <f t="shared" si="128"/>
        <v>162.28242728866604</v>
      </c>
      <c r="F75" s="23">
        <f t="shared" si="128"/>
        <v>163.21195871357321</v>
      </c>
      <c r="G75" s="23">
        <f t="shared" si="128"/>
        <v>164.10489460271117</v>
      </c>
      <c r="H75" s="23">
        <f t="shared" si="128"/>
        <v>166.4443484402625</v>
      </c>
      <c r="I75" s="23">
        <f t="shared" si="128"/>
        <v>168.80781334713629</v>
      </c>
      <c r="J75" s="23">
        <f t="shared" si="128"/>
        <v>171.19522420943252</v>
      </c>
      <c r="K75" s="23">
        <f t="shared" si="128"/>
        <v>173.60650199934403</v>
      </c>
      <c r="L75" s="23">
        <f t="shared" si="128"/>
        <v>176.04155261279595</v>
      </c>
      <c r="M75" s="23">
        <f t="shared" si="128"/>
        <v>178.50026676003614</v>
      </c>
      <c r="N75" s="23">
        <f t="shared" si="128"/>
        <v>180.98251893004721</v>
      </c>
      <c r="O75" s="23">
        <f t="shared" si="128"/>
        <v>183.48816670957927</v>
      </c>
      <c r="P75" s="23">
        <f t="shared" si="128"/>
        <v>186.01705057334681</v>
      </c>
      <c r="Q75" s="23">
        <f t="shared" si="128"/>
        <v>188.56899298124753</v>
      </c>
      <c r="R75" s="23">
        <f t="shared" si="128"/>
        <v>191.14379724843019</v>
      </c>
      <c r="S75" s="23">
        <f t="shared" si="128"/>
        <v>193.74124746902021</v>
      </c>
      <c r="T75" s="23">
        <f t="shared" si="128"/>
        <v>196.36110728153722</v>
      </c>
      <c r="U75" s="23">
        <f t="shared" si="128"/>
        <v>199.00311945537607</v>
      </c>
      <c r="V75" s="23">
        <f t="shared" si="128"/>
        <v>201.66700478494465</v>
      </c>
      <c r="W75" s="23">
        <f t="shared" si="128"/>
        <v>161.31826828610161</v>
      </c>
      <c r="X75" s="23">
        <f t="shared" si="128"/>
        <v>162.28242728866604</v>
      </c>
      <c r="Y75" s="23">
        <f t="shared" si="128"/>
        <v>163.21195871357321</v>
      </c>
      <c r="Z75" s="23">
        <f t="shared" si="128"/>
        <v>164.10489460271117</v>
      </c>
      <c r="AA75" s="23">
        <f t="shared" si="128"/>
        <v>166.4443484402625</v>
      </c>
      <c r="AB75" s="23">
        <f t="shared" si="128"/>
        <v>168.80781334713629</v>
      </c>
      <c r="AC75" s="23">
        <f t="shared" si="128"/>
        <v>171.19522420943252</v>
      </c>
      <c r="AD75" s="23">
        <f t="shared" si="128"/>
        <v>173.60650199934403</v>
      </c>
      <c r="AE75" s="23">
        <f t="shared" si="128"/>
        <v>176.04155261279595</v>
      </c>
      <c r="AF75" s="23">
        <f t="shared" si="128"/>
        <v>178.50026676003614</v>
      </c>
      <c r="AG75" s="23">
        <f t="shared" si="128"/>
        <v>180.98251893004721</v>
      </c>
      <c r="AH75" s="23">
        <f t="shared" si="128"/>
        <v>183.48816670957927</v>
      </c>
      <c r="AI75" s="23">
        <f t="shared" si="128"/>
        <v>186.01705057334681</v>
      </c>
      <c r="AJ75" s="23">
        <f t="shared" si="128"/>
        <v>188.56899298124753</v>
      </c>
      <c r="AK75" s="23">
        <f t="shared" si="128"/>
        <v>191.14379724843019</v>
      </c>
      <c r="AL75" s="23">
        <f t="shared" si="128"/>
        <v>193.74124746902021</v>
      </c>
      <c r="AM75" s="23">
        <f t="shared" si="128"/>
        <v>196.36110728153722</v>
      </c>
      <c r="AN75" s="23">
        <f t="shared" si="128"/>
        <v>199.00311945537607</v>
      </c>
      <c r="AO75" s="23">
        <f t="shared" si="128"/>
        <v>201.66700478494465</v>
      </c>
      <c r="AQ75" s="24">
        <f t="shared" si="117"/>
        <v>3636.8534518837405</v>
      </c>
      <c r="AY75" s="14"/>
      <c r="BC75" s="20"/>
      <c r="BD75" s="20"/>
      <c r="BM75" s="7" cm="1">
        <f t="array" ref="BM75">INDEX($HD$3:$HD$14,BN75,1)</f>
        <v>30</v>
      </c>
      <c r="BN75" s="7">
        <v>4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0</v>
      </c>
      <c r="BX75" s="7">
        <v>0</v>
      </c>
      <c r="BY75" s="7">
        <v>0</v>
      </c>
      <c r="BZ75" s="7">
        <v>0</v>
      </c>
      <c r="CA75" s="7">
        <v>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0</v>
      </c>
      <c r="DQ75" s="7">
        <v>0</v>
      </c>
      <c r="DR75" s="7">
        <v>0</v>
      </c>
      <c r="DS75" s="7">
        <v>0</v>
      </c>
      <c r="DT75" s="7">
        <v>0</v>
      </c>
      <c r="DU75" s="7">
        <v>0</v>
      </c>
      <c r="DV75" s="7">
        <v>0</v>
      </c>
      <c r="DW75" s="7">
        <v>0</v>
      </c>
      <c r="DX75" s="7">
        <v>39.599219870324241</v>
      </c>
      <c r="DY75" s="7">
        <v>39.599219870324241</v>
      </c>
      <c r="DZ75" s="7">
        <v>39.599219870324241</v>
      </c>
      <c r="EA75" s="7">
        <v>39.599219870324241</v>
      </c>
      <c r="EB75" s="7">
        <v>34.583889096721187</v>
      </c>
      <c r="EC75" s="7">
        <v>34.583889096721187</v>
      </c>
      <c r="ED75" s="7">
        <v>34.583889096721187</v>
      </c>
      <c r="EE75" s="7">
        <v>34.583889096721187</v>
      </c>
      <c r="EF75" s="7">
        <v>26.160840783703033</v>
      </c>
      <c r="EG75" s="7">
        <v>26.160840783703033</v>
      </c>
      <c r="EH75" s="7">
        <v>26.160840783703033</v>
      </c>
      <c r="EI75" s="7">
        <v>26.160840783703033</v>
      </c>
      <c r="EJ75" s="7">
        <v>9.1088071368121213</v>
      </c>
      <c r="EK75" s="7">
        <v>15.35033564925757</v>
      </c>
      <c r="EL75" s="7">
        <v>9.1088071368121213</v>
      </c>
      <c r="EM75" s="7">
        <v>15.35033564925757</v>
      </c>
      <c r="EN75" s="7">
        <v>42.159309760901536</v>
      </c>
      <c r="EO75" s="7">
        <v>42.159309760901536</v>
      </c>
      <c r="EP75" s="7">
        <v>34.583889096721187</v>
      </c>
      <c r="EQ75" s="7">
        <v>34.583889096721187</v>
      </c>
      <c r="ER75" s="7">
        <v>34.583889096721187</v>
      </c>
      <c r="ES75" s="7">
        <v>34.583889096721187</v>
      </c>
      <c r="ET75" s="7">
        <v>29.165217115250048</v>
      </c>
      <c r="EU75" s="7">
        <v>29.165217115250048</v>
      </c>
      <c r="EV75" s="7">
        <v>29.507738548833345</v>
      </c>
      <c r="EW75" s="7">
        <v>29.507738548833345</v>
      </c>
      <c r="EX75" s="7">
        <v>29.507738548833345</v>
      </c>
      <c r="EY75" s="7">
        <v>29.507738548833345</v>
      </c>
      <c r="EZ75" s="7">
        <v>29.507738548833345</v>
      </c>
      <c r="FA75" s="7">
        <v>29.507738548833345</v>
      </c>
      <c r="FB75" s="7">
        <v>40.215955745180267</v>
      </c>
      <c r="FC75" s="7">
        <v>13.065514986272708</v>
      </c>
      <c r="FD75" s="7">
        <v>19.701320003189402</v>
      </c>
      <c r="FE75" s="7">
        <v>40.215955745180267</v>
      </c>
      <c r="FF75" s="7">
        <v>13.065514986272708</v>
      </c>
      <c r="FG75" s="7">
        <v>19.701320003189402</v>
      </c>
      <c r="FH75" s="7">
        <v>13.065514986272708</v>
      </c>
      <c r="FI75" s="7">
        <v>19.701320003189402</v>
      </c>
      <c r="FJ75" s="7">
        <v>13.065514986272708</v>
      </c>
      <c r="FK75" s="7">
        <v>19.701320003189402</v>
      </c>
      <c r="FL75" s="7">
        <v>32.664145042431805</v>
      </c>
      <c r="FM75" s="7">
        <v>32.664145042431805</v>
      </c>
      <c r="FN75" s="7">
        <v>32.664145042431805</v>
      </c>
      <c r="FO75" s="7">
        <v>32.664145042431805</v>
      </c>
      <c r="FP75" s="7">
        <v>24.580232252083331</v>
      </c>
      <c r="FQ75" s="7">
        <v>37.410881041366679</v>
      </c>
      <c r="FR75" s="7">
        <v>24.580232252083331</v>
      </c>
      <c r="FS75" s="7">
        <v>37.410881041366679</v>
      </c>
      <c r="FT75" s="7">
        <v>29.507738548833345</v>
      </c>
      <c r="FU75" s="7">
        <v>29.507738548833345</v>
      </c>
      <c r="FV75" s="7">
        <v>29.507738548833345</v>
      </c>
      <c r="FW75" s="7">
        <v>29.507738548833345</v>
      </c>
      <c r="FX75" s="7">
        <v>37.024229038248542</v>
      </c>
      <c r="FY75" s="7">
        <v>50.808126141381891</v>
      </c>
      <c r="FZ75" s="7">
        <v>37.024229038248542</v>
      </c>
      <c r="GA75" s="7">
        <v>50.808126141381891</v>
      </c>
      <c r="GB75" s="7">
        <v>39.599219870324241</v>
      </c>
      <c r="GC75" s="7">
        <v>39.599219870324241</v>
      </c>
      <c r="GD75" s="7">
        <v>39.599219870324241</v>
      </c>
      <c r="GE75" s="7">
        <v>39.599219870324241</v>
      </c>
      <c r="GF75" s="7">
        <v>42.159309760901536</v>
      </c>
      <c r="GG75" s="7">
        <v>42.159309760901536</v>
      </c>
      <c r="GH75" s="7">
        <v>42.159309760901536</v>
      </c>
      <c r="GI75" s="7">
        <v>42.159309760901536</v>
      </c>
      <c r="GJ75" s="7">
        <v>37.662824264098496</v>
      </c>
      <c r="GK75" s="7">
        <v>37.662824264098496</v>
      </c>
      <c r="GL75" s="7">
        <v>37.662824264098496</v>
      </c>
      <c r="GM75" s="7">
        <v>37.662824264098496</v>
      </c>
      <c r="GN75" s="7">
        <v>25.940827854613584</v>
      </c>
      <c r="GO75" s="7">
        <v>38.228573970657521</v>
      </c>
      <c r="GP75" s="7">
        <v>25.940827854613584</v>
      </c>
      <c r="GQ75" s="7">
        <v>38.228573970657521</v>
      </c>
      <c r="GR75" s="7">
        <v>0</v>
      </c>
      <c r="GS75" s="7">
        <v>0</v>
      </c>
      <c r="GT75" s="7">
        <v>0</v>
      </c>
      <c r="GU75" s="7">
        <v>0</v>
      </c>
      <c r="GV75" s="7">
        <v>0</v>
      </c>
      <c r="GW75" s="7">
        <v>0</v>
      </c>
      <c r="GX75" s="7">
        <v>0</v>
      </c>
      <c r="GY75" s="7">
        <v>0</v>
      </c>
      <c r="GZ75" s="7">
        <v>0</v>
      </c>
      <c r="HA75" s="7">
        <v>0</v>
      </c>
    </row>
    <row r="76" spans="1:209" ht="15" x14ac:dyDescent="0.25">
      <c r="A76" s="7" t="s">
        <v>79</v>
      </c>
      <c r="B76" s="7">
        <f t="shared" si="114"/>
        <v>15</v>
      </c>
      <c r="C76" s="7" t="s">
        <v>64</v>
      </c>
      <c r="D76" s="23">
        <f t="shared" ref="D76:AO76" si="129">IF(D32="","",D32-IFERROR(INDEX(D$49:D$58,MATCH($B76,$B$49:$B$58,0),1),0))</f>
        <v>164.83500653473865</v>
      </c>
      <c r="E76" s="23">
        <f t="shared" si="129"/>
        <v>165.82018420355897</v>
      </c>
      <c r="F76" s="23">
        <f t="shared" si="129"/>
        <v>166.76997941352909</v>
      </c>
      <c r="G76" s="23">
        <f t="shared" si="129"/>
        <v>167.68238130505028</v>
      </c>
      <c r="H76" s="23">
        <f t="shared" si="129"/>
        <v>170.07283523626023</v>
      </c>
      <c r="I76" s="23">
        <f t="shared" si="129"/>
        <v>172.48782367810387</v>
      </c>
      <c r="J76" s="23">
        <f t="shared" si="129"/>
        <v>174.92728009719815</v>
      </c>
      <c r="K76" s="23">
        <f t="shared" si="129"/>
        <v>177.39112374292975</v>
      </c>
      <c r="L76" s="23">
        <f t="shared" si="129"/>
        <v>179.87925845975491</v>
      </c>
      <c r="M76" s="23">
        <f t="shared" si="129"/>
        <v>182.39157257540492</v>
      </c>
      <c r="N76" s="23">
        <f t="shared" si="129"/>
        <v>184.92793784272226</v>
      </c>
      <c r="O76" s="23">
        <f t="shared" si="129"/>
        <v>187.48820874384813</v>
      </c>
      <c r="P76" s="23">
        <f t="shared" si="129"/>
        <v>190.07222227584577</v>
      </c>
      <c r="Q76" s="23">
        <f t="shared" si="129"/>
        <v>192.67979702823877</v>
      </c>
      <c r="R76" s="23">
        <f t="shared" si="129"/>
        <v>195.31073202844595</v>
      </c>
      <c r="S76" s="23">
        <f t="shared" si="129"/>
        <v>197.96480666384483</v>
      </c>
      <c r="T76" s="23">
        <f t="shared" si="129"/>
        <v>200.64177942027476</v>
      </c>
      <c r="U76" s="23">
        <f t="shared" si="129"/>
        <v>203.34138745950327</v>
      </c>
      <c r="V76" s="23">
        <f t="shared" si="129"/>
        <v>206.06334548925645</v>
      </c>
      <c r="W76" s="23">
        <f t="shared" si="129"/>
        <v>164.83500653473865</v>
      </c>
      <c r="X76" s="23">
        <f t="shared" si="129"/>
        <v>165.82018420355897</v>
      </c>
      <c r="Y76" s="23">
        <f t="shared" si="129"/>
        <v>166.76997941352909</v>
      </c>
      <c r="Z76" s="23">
        <f t="shared" si="129"/>
        <v>167.68238130505028</v>
      </c>
      <c r="AA76" s="23">
        <f t="shared" si="129"/>
        <v>170.07283523626023</v>
      </c>
      <c r="AB76" s="23">
        <f t="shared" si="129"/>
        <v>172.48782367810387</v>
      </c>
      <c r="AC76" s="23">
        <f t="shared" si="129"/>
        <v>174.92728009719815</v>
      </c>
      <c r="AD76" s="23">
        <f t="shared" si="129"/>
        <v>177.39112374292975</v>
      </c>
      <c r="AE76" s="23">
        <f t="shared" si="129"/>
        <v>179.87925845975491</v>
      </c>
      <c r="AF76" s="23">
        <f t="shared" si="129"/>
        <v>182.39157257540492</v>
      </c>
      <c r="AG76" s="23">
        <f t="shared" si="129"/>
        <v>184.92793784272226</v>
      </c>
      <c r="AH76" s="23">
        <f t="shared" si="129"/>
        <v>187.48820874384813</v>
      </c>
      <c r="AI76" s="23">
        <f t="shared" si="129"/>
        <v>190.07222227584577</v>
      </c>
      <c r="AJ76" s="23">
        <f t="shared" si="129"/>
        <v>192.67979702823877</v>
      </c>
      <c r="AK76" s="23">
        <f t="shared" si="129"/>
        <v>195.31073202844595</v>
      </c>
      <c r="AL76" s="23">
        <f t="shared" si="129"/>
        <v>197.96480666384483</v>
      </c>
      <c r="AM76" s="23">
        <f t="shared" si="129"/>
        <v>200.64177942027476</v>
      </c>
      <c r="AN76" s="23">
        <f t="shared" si="129"/>
        <v>203.34138745950327</v>
      </c>
      <c r="AO76" s="23">
        <f t="shared" si="129"/>
        <v>206.06334548925645</v>
      </c>
      <c r="AQ76" s="24">
        <f t="shared" si="117"/>
        <v>3636.8534518837405</v>
      </c>
      <c r="AY76" s="14"/>
      <c r="BC76" s="20"/>
      <c r="BD76" s="20"/>
      <c r="BM76" s="7" cm="1">
        <f t="array" ref="BM76">INDEX($HD$3:$HD$14,BN76,1)</f>
        <v>30</v>
      </c>
      <c r="BN76" s="7">
        <v>4</v>
      </c>
      <c r="BO76" s="7">
        <v>1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  <c r="DS76" s="7">
        <v>0</v>
      </c>
      <c r="DT76" s="7">
        <v>0</v>
      </c>
      <c r="DU76" s="7">
        <v>0</v>
      </c>
      <c r="DV76" s="7">
        <v>0</v>
      </c>
      <c r="DW76" s="7">
        <v>0</v>
      </c>
      <c r="DX76" s="7">
        <v>39.992718746436324</v>
      </c>
      <c r="DY76" s="7">
        <v>39.992718746436324</v>
      </c>
      <c r="DZ76" s="7">
        <v>39.992718746436324</v>
      </c>
      <c r="EA76" s="7">
        <v>39.992718746436324</v>
      </c>
      <c r="EB76" s="7">
        <v>30.538803504634917</v>
      </c>
      <c r="EC76" s="7">
        <v>30.538803504634917</v>
      </c>
      <c r="ED76" s="7">
        <v>30.538803504634917</v>
      </c>
      <c r="EE76" s="7">
        <v>30.538803504634917</v>
      </c>
      <c r="EF76" s="7">
        <v>28.141314717189434</v>
      </c>
      <c r="EG76" s="7">
        <v>28.141314717189434</v>
      </c>
      <c r="EH76" s="7">
        <v>28.141314717189434</v>
      </c>
      <c r="EI76" s="7">
        <v>28.141314717189434</v>
      </c>
      <c r="EJ76" s="7">
        <v>9.9546115482060546</v>
      </c>
      <c r="EK76" s="7">
        <v>17.309055767260595</v>
      </c>
      <c r="EL76" s="7">
        <v>9.9546115482060546</v>
      </c>
      <c r="EM76" s="7">
        <v>17.309055767260595</v>
      </c>
      <c r="EN76" s="7">
        <v>44.1378512803986</v>
      </c>
      <c r="EO76" s="7">
        <v>44.1378512803986</v>
      </c>
      <c r="EP76" s="7">
        <v>30.538803504634917</v>
      </c>
      <c r="EQ76" s="7">
        <v>30.538803504634917</v>
      </c>
      <c r="ER76" s="7">
        <v>30.538803504634917</v>
      </c>
      <c r="ES76" s="7">
        <v>30.538803504634917</v>
      </c>
      <c r="ET76" s="7">
        <v>27.090561984945445</v>
      </c>
      <c r="EU76" s="7">
        <v>27.090561984945445</v>
      </c>
      <c r="EV76" s="7">
        <v>28.566418922281777</v>
      </c>
      <c r="EW76" s="7">
        <v>28.566418922281777</v>
      </c>
      <c r="EX76" s="7">
        <v>28.566418922281777</v>
      </c>
      <c r="EY76" s="7">
        <v>28.566418922281777</v>
      </c>
      <c r="EZ76" s="7">
        <v>28.566418922281777</v>
      </c>
      <c r="FA76" s="7">
        <v>28.566418922281777</v>
      </c>
      <c r="FB76" s="7">
        <v>40.253554694342348</v>
      </c>
      <c r="FC76" s="7">
        <v>13.645426613275788</v>
      </c>
      <c r="FD76" s="7">
        <v>20.683389919712109</v>
      </c>
      <c r="FE76" s="7">
        <v>40.253554694342348</v>
      </c>
      <c r="FF76" s="7">
        <v>13.645426613275788</v>
      </c>
      <c r="FG76" s="7">
        <v>20.683389919712109</v>
      </c>
      <c r="FH76" s="7">
        <v>13.645426613275788</v>
      </c>
      <c r="FI76" s="7">
        <v>20.683389919712109</v>
      </c>
      <c r="FJ76" s="7">
        <v>13.645426613275788</v>
      </c>
      <c r="FK76" s="7">
        <v>20.683389919712109</v>
      </c>
      <c r="FL76" s="7">
        <v>31.126368014433368</v>
      </c>
      <c r="FM76" s="7">
        <v>31.126368014433368</v>
      </c>
      <c r="FN76" s="7">
        <v>31.126368014433368</v>
      </c>
      <c r="FO76" s="7">
        <v>31.126368014433368</v>
      </c>
      <c r="FP76" s="7">
        <v>25.67140645869236</v>
      </c>
      <c r="FQ76" s="7">
        <v>38.936375673381804</v>
      </c>
      <c r="FR76" s="7">
        <v>25.67140645869236</v>
      </c>
      <c r="FS76" s="7">
        <v>38.936375673381804</v>
      </c>
      <c r="FT76" s="7">
        <v>28.566418922281777</v>
      </c>
      <c r="FU76" s="7">
        <v>28.566418922281777</v>
      </c>
      <c r="FV76" s="7">
        <v>28.566418922281777</v>
      </c>
      <c r="FW76" s="7">
        <v>28.566418922281777</v>
      </c>
      <c r="FX76" s="7">
        <v>36.731918058587887</v>
      </c>
      <c r="FY76" s="7">
        <v>52.03032218330015</v>
      </c>
      <c r="FZ76" s="7">
        <v>36.731918058587887</v>
      </c>
      <c r="GA76" s="7">
        <v>52.03032218330015</v>
      </c>
      <c r="GB76" s="7">
        <v>39.992718746436324</v>
      </c>
      <c r="GC76" s="7">
        <v>39.992718746436324</v>
      </c>
      <c r="GD76" s="7">
        <v>39.992718746436324</v>
      </c>
      <c r="GE76" s="7">
        <v>39.992718746436324</v>
      </c>
      <c r="GF76" s="7">
        <v>44.1378512803986</v>
      </c>
      <c r="GG76" s="7">
        <v>44.1378512803986</v>
      </c>
      <c r="GH76" s="7">
        <v>44.1378512803986</v>
      </c>
      <c r="GI76" s="7">
        <v>44.1378512803986</v>
      </c>
      <c r="GJ76" s="7">
        <v>35.872486244274278</v>
      </c>
      <c r="GK76" s="7">
        <v>35.872486244274278</v>
      </c>
      <c r="GL76" s="7">
        <v>35.872486244274278</v>
      </c>
      <c r="GM76" s="7">
        <v>35.872486244274278</v>
      </c>
      <c r="GN76" s="7">
        <v>23.630329657424248</v>
      </c>
      <c r="GO76" s="7">
        <v>35.445872661621259</v>
      </c>
      <c r="GP76" s="7">
        <v>23.630329657424248</v>
      </c>
      <c r="GQ76" s="7">
        <v>35.445872661621259</v>
      </c>
      <c r="GR76" s="7">
        <v>0</v>
      </c>
      <c r="GS76" s="7">
        <v>0</v>
      </c>
      <c r="GT76" s="7">
        <v>0</v>
      </c>
      <c r="GU76" s="7">
        <v>0</v>
      </c>
      <c r="GV76" s="7">
        <v>0</v>
      </c>
      <c r="GW76" s="7">
        <v>0</v>
      </c>
      <c r="GX76" s="7">
        <v>0</v>
      </c>
      <c r="GY76" s="7">
        <v>0</v>
      </c>
      <c r="GZ76" s="7">
        <v>0</v>
      </c>
      <c r="HA76" s="7">
        <v>0</v>
      </c>
    </row>
    <row r="77" spans="1:209" ht="15" x14ac:dyDescent="0.25">
      <c r="A77" s="7" t="s">
        <v>79</v>
      </c>
      <c r="B77" s="7">
        <f t="shared" si="114"/>
        <v>16</v>
      </c>
      <c r="C77" s="7" t="s">
        <v>64</v>
      </c>
      <c r="D77" s="23">
        <f t="shared" ref="D77:AO77" si="130">IF(D33="","",D33-IFERROR(INDEX(D$49:D$58,MATCH($B77,$B$49:$B$58,0),1),0))</f>
        <v>168.42840967719596</v>
      </c>
      <c r="E77" s="23">
        <f t="shared" si="130"/>
        <v>169.43506421919653</v>
      </c>
      <c r="F77" s="23">
        <f t="shared" si="130"/>
        <v>170.40556496474403</v>
      </c>
      <c r="G77" s="23">
        <f t="shared" si="130"/>
        <v>171.33785721750039</v>
      </c>
      <c r="H77" s="23">
        <f t="shared" si="130"/>
        <v>173.78042304441072</v>
      </c>
      <c r="I77" s="23">
        <f t="shared" si="130"/>
        <v>176.24805823428653</v>
      </c>
      <c r="J77" s="23">
        <f t="shared" si="130"/>
        <v>178.74069480331707</v>
      </c>
      <c r="K77" s="23">
        <f t="shared" si="130"/>
        <v>181.25825024052563</v>
      </c>
      <c r="L77" s="23">
        <f t="shared" si="130"/>
        <v>183.80062629417756</v>
      </c>
      <c r="M77" s="23">
        <f t="shared" si="130"/>
        <v>186.36770885754876</v>
      </c>
      <c r="N77" s="23">
        <f t="shared" si="130"/>
        <v>188.95936688769362</v>
      </c>
      <c r="O77" s="23">
        <f t="shared" si="130"/>
        <v>191.57545169446402</v>
      </c>
      <c r="P77" s="23">
        <f t="shared" si="130"/>
        <v>194.21579672145921</v>
      </c>
      <c r="Q77" s="23">
        <f t="shared" si="130"/>
        <v>196.88021660345436</v>
      </c>
      <c r="R77" s="23">
        <f t="shared" si="130"/>
        <v>199.56850598666608</v>
      </c>
      <c r="S77" s="23">
        <f t="shared" si="130"/>
        <v>202.28043944911667</v>
      </c>
      <c r="T77" s="23">
        <f t="shared" si="130"/>
        <v>205.01577021163675</v>
      </c>
      <c r="U77" s="23">
        <f t="shared" si="130"/>
        <v>207.77422970612048</v>
      </c>
      <c r="V77" s="23">
        <f t="shared" si="130"/>
        <v>210.55552642092226</v>
      </c>
      <c r="W77" s="23">
        <f t="shared" si="130"/>
        <v>168.42840967719596</v>
      </c>
      <c r="X77" s="23">
        <f t="shared" si="130"/>
        <v>169.43506421919653</v>
      </c>
      <c r="Y77" s="23">
        <f t="shared" si="130"/>
        <v>170.40556496474403</v>
      </c>
      <c r="Z77" s="23">
        <f t="shared" si="130"/>
        <v>171.33785721750039</v>
      </c>
      <c r="AA77" s="23">
        <f t="shared" si="130"/>
        <v>173.78042304441072</v>
      </c>
      <c r="AB77" s="23">
        <f t="shared" si="130"/>
        <v>176.24805823428653</v>
      </c>
      <c r="AC77" s="23">
        <f t="shared" si="130"/>
        <v>178.74069480331707</v>
      </c>
      <c r="AD77" s="23">
        <f t="shared" si="130"/>
        <v>181.25825024052563</v>
      </c>
      <c r="AE77" s="23">
        <f t="shared" si="130"/>
        <v>183.80062629417756</v>
      </c>
      <c r="AF77" s="23">
        <f t="shared" si="130"/>
        <v>186.36770885754876</v>
      </c>
      <c r="AG77" s="23">
        <f t="shared" si="130"/>
        <v>188.95936688769362</v>
      </c>
      <c r="AH77" s="23">
        <f t="shared" si="130"/>
        <v>191.57545169446402</v>
      </c>
      <c r="AI77" s="23">
        <f t="shared" si="130"/>
        <v>194.21579672145921</v>
      </c>
      <c r="AJ77" s="23">
        <f t="shared" si="130"/>
        <v>196.88021660345436</v>
      </c>
      <c r="AK77" s="23">
        <f t="shared" si="130"/>
        <v>199.56850598666608</v>
      </c>
      <c r="AL77" s="23">
        <f t="shared" si="130"/>
        <v>202.28043944911667</v>
      </c>
      <c r="AM77" s="23">
        <f t="shared" si="130"/>
        <v>205.01577021163675</v>
      </c>
      <c r="AN77" s="23">
        <f t="shared" si="130"/>
        <v>207.77422970612048</v>
      </c>
      <c r="AO77" s="23">
        <f t="shared" si="130"/>
        <v>210.55552642092226</v>
      </c>
      <c r="AQ77" s="24">
        <f t="shared" si="117"/>
        <v>3636.8534518837405</v>
      </c>
      <c r="AY77" s="14"/>
      <c r="BC77" s="20"/>
      <c r="BD77" s="20"/>
      <c r="BM77" s="7" cm="1">
        <f t="array" ref="BM77">INDEX($HD$3:$HD$14,BN77,1)</f>
        <v>30</v>
      </c>
      <c r="BN77" s="7">
        <v>4</v>
      </c>
      <c r="BO77" s="7">
        <v>2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0</v>
      </c>
      <c r="BX77" s="7">
        <v>0</v>
      </c>
      <c r="BY77" s="7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  <c r="DS77" s="7">
        <v>0</v>
      </c>
      <c r="DT77" s="7">
        <v>0</v>
      </c>
      <c r="DU77" s="7">
        <v>0</v>
      </c>
      <c r="DV77" s="7">
        <v>0</v>
      </c>
      <c r="DW77" s="7">
        <v>0</v>
      </c>
      <c r="DX77" s="7">
        <v>39.643647759992334</v>
      </c>
      <c r="DY77" s="7">
        <v>39.643647759992334</v>
      </c>
      <c r="DZ77" s="7">
        <v>39.643647759992334</v>
      </c>
      <c r="EA77" s="7">
        <v>39.643647759992334</v>
      </c>
      <c r="EB77" s="7">
        <v>30.165507324848448</v>
      </c>
      <c r="EC77" s="7">
        <v>30.165507324848448</v>
      </c>
      <c r="ED77" s="7">
        <v>30.165507324848448</v>
      </c>
      <c r="EE77" s="7">
        <v>30.165507324848448</v>
      </c>
      <c r="EF77" s="7">
        <v>29.215124763498512</v>
      </c>
      <c r="EG77" s="7">
        <v>29.215124763498512</v>
      </c>
      <c r="EH77" s="7">
        <v>29.215124763498512</v>
      </c>
      <c r="EI77" s="7">
        <v>29.215124763498512</v>
      </c>
      <c r="EJ77" s="7">
        <v>9.7579814953818111</v>
      </c>
      <c r="EK77" s="7">
        <v>16.932686740027279</v>
      </c>
      <c r="EL77" s="7">
        <v>9.7579814953818111</v>
      </c>
      <c r="EM77" s="7">
        <v>16.932686740027279</v>
      </c>
      <c r="EN77" s="7">
        <v>47.521256112406093</v>
      </c>
      <c r="EO77" s="7">
        <v>47.521256112406093</v>
      </c>
      <c r="EP77" s="7">
        <v>30.165507324848448</v>
      </c>
      <c r="EQ77" s="7">
        <v>30.165507324848448</v>
      </c>
      <c r="ER77" s="7">
        <v>30.165507324848448</v>
      </c>
      <c r="ES77" s="7">
        <v>30.165507324848448</v>
      </c>
      <c r="ET77" s="7">
        <v>30.784877093645495</v>
      </c>
      <c r="EU77" s="7">
        <v>30.784877093645495</v>
      </c>
      <c r="EV77" s="7">
        <v>25.310424593781786</v>
      </c>
      <c r="EW77" s="7">
        <v>25.310424593781786</v>
      </c>
      <c r="EX77" s="7">
        <v>25.310424593781786</v>
      </c>
      <c r="EY77" s="7">
        <v>25.310424593781786</v>
      </c>
      <c r="EZ77" s="7">
        <v>25.310424593781786</v>
      </c>
      <c r="FA77" s="7">
        <v>25.310424593781786</v>
      </c>
      <c r="FB77" s="7">
        <v>40.459621027747069</v>
      </c>
      <c r="FC77" s="7">
        <v>11.899021607396964</v>
      </c>
      <c r="FD77" s="7">
        <v>18.321500070763626</v>
      </c>
      <c r="FE77" s="7">
        <v>40.459621027747069</v>
      </c>
      <c r="FF77" s="7">
        <v>11.899021607396964</v>
      </c>
      <c r="FG77" s="7">
        <v>18.321500070763626</v>
      </c>
      <c r="FH77" s="7">
        <v>11.899021607396964</v>
      </c>
      <c r="FI77" s="7">
        <v>18.321500070763626</v>
      </c>
      <c r="FJ77" s="7">
        <v>11.899021607396964</v>
      </c>
      <c r="FK77" s="7">
        <v>18.321500070763626</v>
      </c>
      <c r="FL77" s="7">
        <v>29.777899936165053</v>
      </c>
      <c r="FM77" s="7">
        <v>29.777899936165053</v>
      </c>
      <c r="FN77" s="7">
        <v>29.777899936165053</v>
      </c>
      <c r="FO77" s="7">
        <v>29.777899936165053</v>
      </c>
      <c r="FP77" s="7">
        <v>25.857055680377329</v>
      </c>
      <c r="FQ77" s="7">
        <v>39.699233012407639</v>
      </c>
      <c r="FR77" s="7">
        <v>25.857055680377329</v>
      </c>
      <c r="FS77" s="7">
        <v>39.699233012407639</v>
      </c>
      <c r="FT77" s="7">
        <v>25.310424593781786</v>
      </c>
      <c r="FU77" s="7">
        <v>25.310424593781786</v>
      </c>
      <c r="FV77" s="7">
        <v>25.310424593781786</v>
      </c>
      <c r="FW77" s="7">
        <v>25.310424593781786</v>
      </c>
      <c r="FX77" s="7">
        <v>34.378318354463616</v>
      </c>
      <c r="FY77" s="7">
        <v>48.918315697678729</v>
      </c>
      <c r="FZ77" s="7">
        <v>34.378318354463616</v>
      </c>
      <c r="GA77" s="7">
        <v>48.918315697678729</v>
      </c>
      <c r="GB77" s="7">
        <v>39.643647759992334</v>
      </c>
      <c r="GC77" s="7">
        <v>39.643647759992334</v>
      </c>
      <c r="GD77" s="7">
        <v>39.643647759992334</v>
      </c>
      <c r="GE77" s="7">
        <v>39.643647759992334</v>
      </c>
      <c r="GF77" s="7">
        <v>47.521256112406093</v>
      </c>
      <c r="GG77" s="7">
        <v>47.521256112406093</v>
      </c>
      <c r="GH77" s="7">
        <v>47.521256112406093</v>
      </c>
      <c r="GI77" s="7">
        <v>47.521256112406093</v>
      </c>
      <c r="GJ77" s="7">
        <v>31.22149772546058</v>
      </c>
      <c r="GK77" s="7">
        <v>31.22149772546058</v>
      </c>
      <c r="GL77" s="7">
        <v>31.22149772546058</v>
      </c>
      <c r="GM77" s="7">
        <v>31.22149772546058</v>
      </c>
      <c r="GN77" s="7">
        <v>21.953867882042459</v>
      </c>
      <c r="GO77" s="7">
        <v>33.006480991728729</v>
      </c>
      <c r="GP77" s="7">
        <v>21.953867882042459</v>
      </c>
      <c r="GQ77" s="7">
        <v>33.006480991728729</v>
      </c>
      <c r="GR77" s="7">
        <v>0</v>
      </c>
      <c r="GS77" s="7">
        <v>0</v>
      </c>
      <c r="GT77" s="7">
        <v>0</v>
      </c>
      <c r="GU77" s="7">
        <v>0</v>
      </c>
      <c r="GV77" s="7">
        <v>0</v>
      </c>
      <c r="GW77" s="7">
        <v>0</v>
      </c>
      <c r="GX77" s="7">
        <v>0</v>
      </c>
      <c r="GY77" s="7">
        <v>0</v>
      </c>
      <c r="GZ77" s="7">
        <v>0</v>
      </c>
      <c r="HA77" s="7">
        <v>0</v>
      </c>
    </row>
    <row r="78" spans="1:209" ht="15" x14ac:dyDescent="0.25">
      <c r="A78" s="7" t="s">
        <v>79</v>
      </c>
      <c r="B78" s="7">
        <f t="shared" si="114"/>
        <v>17</v>
      </c>
      <c r="C78" s="7" t="s">
        <v>64</v>
      </c>
      <c r="D78" s="23">
        <f t="shared" ref="D78:AO78" si="131">IF(D34="","",D34-IFERROR(INDEX(D$49:D$58,MATCH($B78,$B$49:$B$58,0),1),0))</f>
        <v>172.10014900815884</v>
      </c>
      <c r="E78" s="23">
        <f t="shared" si="131"/>
        <v>173.12874861917507</v>
      </c>
      <c r="F78" s="23">
        <f t="shared" si="131"/>
        <v>174.12040628097549</v>
      </c>
      <c r="G78" s="23">
        <f t="shared" si="131"/>
        <v>175.0730225048419</v>
      </c>
      <c r="H78" s="23">
        <f t="shared" si="131"/>
        <v>177.56883626677887</v>
      </c>
      <c r="I78" s="23">
        <f t="shared" si="131"/>
        <v>180.09026590379398</v>
      </c>
      <c r="J78" s="23">
        <f t="shared" si="131"/>
        <v>182.63724195002939</v>
      </c>
      <c r="K78" s="23">
        <f t="shared" si="131"/>
        <v>185.2096800957691</v>
      </c>
      <c r="L78" s="23">
        <f t="shared" si="131"/>
        <v>187.80747994739065</v>
      </c>
      <c r="M78" s="23">
        <f t="shared" si="131"/>
        <v>190.43052491064336</v>
      </c>
      <c r="N78" s="23">
        <f t="shared" si="131"/>
        <v>193.07868108584535</v>
      </c>
      <c r="O78" s="23">
        <f t="shared" si="131"/>
        <v>195.75179654140337</v>
      </c>
      <c r="P78" s="23">
        <f t="shared" si="131"/>
        <v>198.44970108998706</v>
      </c>
      <c r="Q78" s="23">
        <f t="shared" si="131"/>
        <v>201.17220532540969</v>
      </c>
      <c r="R78" s="23">
        <f t="shared" si="131"/>
        <v>203.91909941717546</v>
      </c>
      <c r="S78" s="23">
        <f t="shared" si="131"/>
        <v>206.69015302910742</v>
      </c>
      <c r="T78" s="23">
        <f t="shared" si="131"/>
        <v>209.48511400225044</v>
      </c>
      <c r="U78" s="23">
        <f t="shared" si="131"/>
        <v>212.30370791371391</v>
      </c>
      <c r="V78" s="23">
        <f t="shared" si="131"/>
        <v>215.1456368968984</v>
      </c>
      <c r="W78" s="23">
        <f t="shared" si="131"/>
        <v>172.10014900815884</v>
      </c>
      <c r="X78" s="23">
        <f t="shared" si="131"/>
        <v>173.12874861917507</v>
      </c>
      <c r="Y78" s="23">
        <f t="shared" si="131"/>
        <v>174.12040628097549</v>
      </c>
      <c r="Z78" s="23">
        <f t="shared" si="131"/>
        <v>175.0730225048419</v>
      </c>
      <c r="AA78" s="23">
        <f t="shared" si="131"/>
        <v>177.56883626677887</v>
      </c>
      <c r="AB78" s="23">
        <f t="shared" si="131"/>
        <v>180.09026590379398</v>
      </c>
      <c r="AC78" s="23">
        <f t="shared" si="131"/>
        <v>182.63724195002939</v>
      </c>
      <c r="AD78" s="23">
        <f t="shared" si="131"/>
        <v>185.2096800957691</v>
      </c>
      <c r="AE78" s="23">
        <f t="shared" si="131"/>
        <v>187.80747994739065</v>
      </c>
      <c r="AF78" s="23">
        <f t="shared" si="131"/>
        <v>190.43052491064336</v>
      </c>
      <c r="AG78" s="23">
        <f t="shared" si="131"/>
        <v>193.07868108584535</v>
      </c>
      <c r="AH78" s="23">
        <f t="shared" si="131"/>
        <v>195.75179654140337</v>
      </c>
      <c r="AI78" s="23">
        <f t="shared" si="131"/>
        <v>198.44970108998706</v>
      </c>
      <c r="AJ78" s="23">
        <f t="shared" si="131"/>
        <v>201.17220532540969</v>
      </c>
      <c r="AK78" s="23">
        <f t="shared" si="131"/>
        <v>203.91909941717546</v>
      </c>
      <c r="AL78" s="23">
        <f t="shared" si="131"/>
        <v>206.69015302910742</v>
      </c>
      <c r="AM78" s="23">
        <f t="shared" si="131"/>
        <v>209.48511400225044</v>
      </c>
      <c r="AN78" s="23">
        <f t="shared" si="131"/>
        <v>212.30370791371391</v>
      </c>
      <c r="AO78" s="23">
        <f t="shared" si="131"/>
        <v>215.1456368968984</v>
      </c>
      <c r="AQ78" s="24">
        <f t="shared" si="117"/>
        <v>3636.8534518837405</v>
      </c>
      <c r="AY78" s="14"/>
      <c r="BC78" s="20"/>
      <c r="BD78" s="20"/>
      <c r="BM78" s="7" cm="1">
        <f t="array" ref="BM78">INDEX($HD$3:$HD$14,BN78,1)</f>
        <v>30</v>
      </c>
      <c r="BN78" s="7">
        <v>4</v>
      </c>
      <c r="BO78" s="7">
        <v>3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39.772191691671175</v>
      </c>
      <c r="DY78" s="7">
        <v>39.772191691671175</v>
      </c>
      <c r="DZ78" s="7">
        <v>39.772191691671175</v>
      </c>
      <c r="EA78" s="7">
        <v>39.772191691671175</v>
      </c>
      <c r="EB78" s="7">
        <v>30.11965516886967</v>
      </c>
      <c r="EC78" s="7">
        <v>30.11965516886967</v>
      </c>
      <c r="ED78" s="7">
        <v>30.11965516886967</v>
      </c>
      <c r="EE78" s="7">
        <v>30.11965516886967</v>
      </c>
      <c r="EF78" s="7">
        <v>30.707394367613702</v>
      </c>
      <c r="EG78" s="7">
        <v>30.707394367613702</v>
      </c>
      <c r="EH78" s="7">
        <v>30.707394367613702</v>
      </c>
      <c r="EI78" s="7">
        <v>30.707394367613702</v>
      </c>
      <c r="EJ78" s="7">
        <v>12.052040906618188</v>
      </c>
      <c r="EK78" s="7">
        <v>20.671418298301532</v>
      </c>
      <c r="EL78" s="7">
        <v>12.052040906618188</v>
      </c>
      <c r="EM78" s="7">
        <v>20.671418298301532</v>
      </c>
      <c r="EN78" s="7">
        <v>45.398647087008982</v>
      </c>
      <c r="EO78" s="7">
        <v>45.398647087008982</v>
      </c>
      <c r="EP78" s="7">
        <v>30.11965516886967</v>
      </c>
      <c r="EQ78" s="7">
        <v>30.11965516886967</v>
      </c>
      <c r="ER78" s="7">
        <v>30.11965516886967</v>
      </c>
      <c r="ES78" s="7">
        <v>30.11965516886967</v>
      </c>
      <c r="ET78" s="7">
        <v>27.626560674097025</v>
      </c>
      <c r="EU78" s="7">
        <v>27.626560674097025</v>
      </c>
      <c r="EV78" s="7">
        <v>24.593286908171226</v>
      </c>
      <c r="EW78" s="7">
        <v>24.593286908171226</v>
      </c>
      <c r="EX78" s="7">
        <v>24.593286908171226</v>
      </c>
      <c r="EY78" s="7">
        <v>24.593286908171226</v>
      </c>
      <c r="EZ78" s="7">
        <v>24.593286908171226</v>
      </c>
      <c r="FA78" s="7">
        <v>24.593286908171226</v>
      </c>
      <c r="FB78" s="7">
        <v>42.293119546728796</v>
      </c>
      <c r="FC78" s="7">
        <v>12.628981343454518</v>
      </c>
      <c r="FD78" s="7">
        <v>19.506644233396973</v>
      </c>
      <c r="FE78" s="7">
        <v>42.293119546728796</v>
      </c>
      <c r="FF78" s="7">
        <v>12.628981343454518</v>
      </c>
      <c r="FG78" s="7">
        <v>19.506644233396973</v>
      </c>
      <c r="FH78" s="7">
        <v>12.628981343454518</v>
      </c>
      <c r="FI78" s="7">
        <v>19.506644233396973</v>
      </c>
      <c r="FJ78" s="7">
        <v>12.628981343454518</v>
      </c>
      <c r="FK78" s="7">
        <v>19.506644233396973</v>
      </c>
      <c r="FL78" s="7">
        <v>27.710205599225805</v>
      </c>
      <c r="FM78" s="7">
        <v>27.710205599225805</v>
      </c>
      <c r="FN78" s="7">
        <v>27.710205599225805</v>
      </c>
      <c r="FO78" s="7">
        <v>27.710205599225805</v>
      </c>
      <c r="FP78" s="7">
        <v>26.447168744189401</v>
      </c>
      <c r="FQ78" s="7">
        <v>40.888549047240893</v>
      </c>
      <c r="FR78" s="7">
        <v>26.447168744189401</v>
      </c>
      <c r="FS78" s="7">
        <v>40.888549047240893</v>
      </c>
      <c r="FT78" s="7">
        <v>24.593286908171226</v>
      </c>
      <c r="FU78" s="7">
        <v>24.593286908171226</v>
      </c>
      <c r="FV78" s="7">
        <v>24.593286908171226</v>
      </c>
      <c r="FW78" s="7">
        <v>24.593286908171226</v>
      </c>
      <c r="FX78" s="7">
        <v>32.623263225386367</v>
      </c>
      <c r="FY78" s="7">
        <v>46.72612287440613</v>
      </c>
      <c r="FZ78" s="7">
        <v>32.623263225386367</v>
      </c>
      <c r="GA78" s="7">
        <v>46.72612287440613</v>
      </c>
      <c r="GB78" s="7">
        <v>39.772191691671175</v>
      </c>
      <c r="GC78" s="7">
        <v>39.772191691671175</v>
      </c>
      <c r="GD78" s="7">
        <v>39.772191691671175</v>
      </c>
      <c r="GE78" s="7">
        <v>39.772191691671175</v>
      </c>
      <c r="GF78" s="7">
        <v>45.398647087008982</v>
      </c>
      <c r="GG78" s="7">
        <v>45.398647087008982</v>
      </c>
      <c r="GH78" s="7">
        <v>45.398647087008982</v>
      </c>
      <c r="GI78" s="7">
        <v>45.398647087008982</v>
      </c>
      <c r="GJ78" s="7">
        <v>30.675162134656095</v>
      </c>
      <c r="GK78" s="7">
        <v>30.675162134656095</v>
      </c>
      <c r="GL78" s="7">
        <v>30.675162134656095</v>
      </c>
      <c r="GM78" s="7">
        <v>30.675162134656095</v>
      </c>
      <c r="GN78" s="7">
        <v>20.8835059129561</v>
      </c>
      <c r="GO78" s="7">
        <v>31.219666687925773</v>
      </c>
      <c r="GP78" s="7">
        <v>20.8835059129561</v>
      </c>
      <c r="GQ78" s="7">
        <v>31.219666687925773</v>
      </c>
      <c r="GR78" s="7">
        <v>0</v>
      </c>
      <c r="GS78" s="7">
        <v>0</v>
      </c>
      <c r="GT78" s="7">
        <v>0</v>
      </c>
      <c r="GU78" s="7">
        <v>0</v>
      </c>
      <c r="GV78" s="7">
        <v>0</v>
      </c>
      <c r="GW78" s="7">
        <v>0</v>
      </c>
      <c r="GX78" s="7">
        <v>0</v>
      </c>
      <c r="GY78" s="7">
        <v>0</v>
      </c>
      <c r="GZ78" s="7">
        <v>0</v>
      </c>
      <c r="HA78" s="7">
        <v>0</v>
      </c>
    </row>
    <row r="79" spans="1:209" ht="15" x14ac:dyDescent="0.25">
      <c r="A79" s="7" t="s">
        <v>79</v>
      </c>
      <c r="B79" s="7">
        <f t="shared" si="114"/>
        <v>18</v>
      </c>
      <c r="C79" s="7" t="s">
        <v>64</v>
      </c>
      <c r="D79" s="23">
        <f t="shared" ref="D79:AO79" si="132">IF(D35="","",D35-IFERROR(INDEX(D$49:D$58,MATCH($B79,$B$49:$B$58,0),1),0))</f>
        <v>175.85193225653671</v>
      </c>
      <c r="E79" s="23">
        <f t="shared" si="132"/>
        <v>176.90295533907309</v>
      </c>
      <c r="F79" s="23">
        <f t="shared" si="132"/>
        <v>177.91623113790075</v>
      </c>
      <c r="G79" s="23">
        <f t="shared" si="132"/>
        <v>178.8896143954475</v>
      </c>
      <c r="H79" s="23">
        <f t="shared" si="132"/>
        <v>181.43983689739468</v>
      </c>
      <c r="I79" s="23">
        <f t="shared" si="132"/>
        <v>184.01623370049671</v>
      </c>
      <c r="J79" s="23">
        <f t="shared" si="132"/>
        <v>186.61873382454007</v>
      </c>
      <c r="K79" s="23">
        <f t="shared" si="132"/>
        <v>189.24725112185689</v>
      </c>
      <c r="L79" s="23">
        <f t="shared" si="132"/>
        <v>191.90168301024377</v>
      </c>
      <c r="M79" s="23">
        <f t="shared" si="132"/>
        <v>194.58191035369541</v>
      </c>
      <c r="N79" s="23">
        <f t="shared" si="132"/>
        <v>197.28779633351681</v>
      </c>
      <c r="O79" s="23">
        <f t="shared" si="132"/>
        <v>200.019185706006</v>
      </c>
      <c r="P79" s="23">
        <f t="shared" si="132"/>
        <v>202.77590457374879</v>
      </c>
      <c r="Q79" s="23">
        <f t="shared" si="132"/>
        <v>205.55775940150363</v>
      </c>
      <c r="R79" s="23">
        <f t="shared" si="132"/>
        <v>208.36453578446987</v>
      </c>
      <c r="S79" s="23">
        <f t="shared" si="132"/>
        <v>211.19599836514197</v>
      </c>
      <c r="T79" s="23">
        <f t="shared" si="132"/>
        <v>214.05188948749955</v>
      </c>
      <c r="U79" s="23">
        <f t="shared" si="132"/>
        <v>216.9319287462329</v>
      </c>
      <c r="V79" s="23">
        <f t="shared" si="132"/>
        <v>219.83581178125078</v>
      </c>
      <c r="W79" s="23">
        <f t="shared" si="132"/>
        <v>175.85193225653671</v>
      </c>
      <c r="X79" s="23">
        <f t="shared" si="132"/>
        <v>176.90295533907309</v>
      </c>
      <c r="Y79" s="23">
        <f t="shared" si="132"/>
        <v>177.91623113790075</v>
      </c>
      <c r="Z79" s="23">
        <f t="shared" si="132"/>
        <v>178.8896143954475</v>
      </c>
      <c r="AA79" s="23">
        <f t="shared" si="132"/>
        <v>181.43983689739468</v>
      </c>
      <c r="AB79" s="23">
        <f t="shared" si="132"/>
        <v>184.01623370049671</v>
      </c>
      <c r="AC79" s="23">
        <f t="shared" si="132"/>
        <v>186.61873382454007</v>
      </c>
      <c r="AD79" s="23">
        <f t="shared" si="132"/>
        <v>189.24725112185689</v>
      </c>
      <c r="AE79" s="23">
        <f t="shared" si="132"/>
        <v>191.90168301024377</v>
      </c>
      <c r="AF79" s="23">
        <f t="shared" si="132"/>
        <v>194.58191035369541</v>
      </c>
      <c r="AG79" s="23">
        <f t="shared" si="132"/>
        <v>197.28779633351681</v>
      </c>
      <c r="AH79" s="23">
        <f t="shared" si="132"/>
        <v>200.019185706006</v>
      </c>
      <c r="AI79" s="23">
        <f t="shared" si="132"/>
        <v>202.77590457374879</v>
      </c>
      <c r="AJ79" s="23">
        <f t="shared" si="132"/>
        <v>205.55775940150363</v>
      </c>
      <c r="AK79" s="23">
        <f t="shared" si="132"/>
        <v>208.36453578446987</v>
      </c>
      <c r="AL79" s="23">
        <f t="shared" si="132"/>
        <v>211.19599836514197</v>
      </c>
      <c r="AM79" s="23">
        <f t="shared" si="132"/>
        <v>214.05188948749955</v>
      </c>
      <c r="AN79" s="23">
        <f t="shared" si="132"/>
        <v>216.9319287462329</v>
      </c>
      <c r="AO79" s="23">
        <f t="shared" si="132"/>
        <v>219.83581178125078</v>
      </c>
      <c r="AQ79" s="24">
        <f t="shared" si="117"/>
        <v>3636.8534518837405</v>
      </c>
      <c r="AY79" s="14"/>
      <c r="BC79" s="20"/>
      <c r="BD79" s="20"/>
      <c r="BM79" s="7" cm="1">
        <f t="array" ref="BM79">INDEX($HD$3:$HD$14,BN79,1)</f>
        <v>30</v>
      </c>
      <c r="BN79" s="7">
        <v>4</v>
      </c>
      <c r="BO79" s="7">
        <v>4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39.988957128205975</v>
      </c>
      <c r="DY79" s="7">
        <v>39.988957128205975</v>
      </c>
      <c r="DZ79" s="7">
        <v>39.988957128205975</v>
      </c>
      <c r="EA79" s="7">
        <v>39.988957128205975</v>
      </c>
      <c r="EB79" s="7">
        <v>27.20465326435454</v>
      </c>
      <c r="EC79" s="7">
        <v>27.20465326435454</v>
      </c>
      <c r="ED79" s="7">
        <v>27.20465326435454</v>
      </c>
      <c r="EE79" s="7">
        <v>27.20465326435454</v>
      </c>
      <c r="EF79" s="7">
        <v>30.812136034557646</v>
      </c>
      <c r="EG79" s="7">
        <v>30.812136034557646</v>
      </c>
      <c r="EH79" s="7">
        <v>30.812136034557646</v>
      </c>
      <c r="EI79" s="7">
        <v>30.812136034557646</v>
      </c>
      <c r="EJ79" s="7">
        <v>14.741438107710604</v>
      </c>
      <c r="EK79" s="7">
        <v>24.42454308271817</v>
      </c>
      <c r="EL79" s="7">
        <v>14.741438107710604</v>
      </c>
      <c r="EM79" s="7">
        <v>24.42454308271817</v>
      </c>
      <c r="EN79" s="7">
        <v>45.071176006430278</v>
      </c>
      <c r="EO79" s="7">
        <v>45.071176006430278</v>
      </c>
      <c r="EP79" s="7">
        <v>27.20465326435454</v>
      </c>
      <c r="EQ79" s="7">
        <v>27.20465326435454</v>
      </c>
      <c r="ER79" s="7">
        <v>27.20465326435454</v>
      </c>
      <c r="ES79" s="7">
        <v>27.20465326435454</v>
      </c>
      <c r="ET79" s="7">
        <v>25.76702015466968</v>
      </c>
      <c r="EU79" s="7">
        <v>25.76702015466968</v>
      </c>
      <c r="EV79" s="7">
        <v>22.715061769751507</v>
      </c>
      <c r="EW79" s="7">
        <v>22.715061769751507</v>
      </c>
      <c r="EX79" s="7">
        <v>22.715061769751507</v>
      </c>
      <c r="EY79" s="7">
        <v>22.715061769751507</v>
      </c>
      <c r="EZ79" s="7">
        <v>22.715061769751507</v>
      </c>
      <c r="FA79" s="7">
        <v>22.715061769751507</v>
      </c>
      <c r="FB79" s="7">
        <v>43.338692473818185</v>
      </c>
      <c r="FC79" s="7">
        <v>12.981488284793958</v>
      </c>
      <c r="FD79" s="7">
        <v>19.638396404878748</v>
      </c>
      <c r="FE79" s="7">
        <v>43.338692473818185</v>
      </c>
      <c r="FF79" s="7">
        <v>12.981488284793958</v>
      </c>
      <c r="FG79" s="7">
        <v>19.638396404878748</v>
      </c>
      <c r="FH79" s="7">
        <v>12.981488284793958</v>
      </c>
      <c r="FI79" s="7">
        <v>19.638396404878748</v>
      </c>
      <c r="FJ79" s="7">
        <v>12.981488284793958</v>
      </c>
      <c r="FK79" s="7">
        <v>19.638396404878748</v>
      </c>
      <c r="FL79" s="7">
        <v>28.509485694306111</v>
      </c>
      <c r="FM79" s="7">
        <v>28.509485694306111</v>
      </c>
      <c r="FN79" s="7">
        <v>28.509485694306111</v>
      </c>
      <c r="FO79" s="7">
        <v>28.509485694306111</v>
      </c>
      <c r="FP79" s="7">
        <v>26.235518235277265</v>
      </c>
      <c r="FQ79" s="7">
        <v>40.192569061396853</v>
      </c>
      <c r="FR79" s="7">
        <v>26.235518235277265</v>
      </c>
      <c r="FS79" s="7">
        <v>40.192569061396853</v>
      </c>
      <c r="FT79" s="7">
        <v>22.715061769751507</v>
      </c>
      <c r="FU79" s="7">
        <v>22.715061769751507</v>
      </c>
      <c r="FV79" s="7">
        <v>22.715061769751507</v>
      </c>
      <c r="FW79" s="7">
        <v>22.715061769751507</v>
      </c>
      <c r="FX79" s="7">
        <v>32.264215195607598</v>
      </c>
      <c r="FY79" s="7">
        <v>46.576577815693938</v>
      </c>
      <c r="FZ79" s="7">
        <v>32.264215195607598</v>
      </c>
      <c r="GA79" s="7">
        <v>46.576577815693938</v>
      </c>
      <c r="GB79" s="7">
        <v>39.988957128205975</v>
      </c>
      <c r="GC79" s="7">
        <v>39.988957128205975</v>
      </c>
      <c r="GD79" s="7">
        <v>39.988957128205975</v>
      </c>
      <c r="GE79" s="7">
        <v>39.988957128205975</v>
      </c>
      <c r="GF79" s="7">
        <v>45.071176006430278</v>
      </c>
      <c r="GG79" s="7">
        <v>45.071176006430278</v>
      </c>
      <c r="GH79" s="7">
        <v>45.071176006430278</v>
      </c>
      <c r="GI79" s="7">
        <v>45.071176006430278</v>
      </c>
      <c r="GJ79" s="7">
        <v>29.886459695454505</v>
      </c>
      <c r="GK79" s="7">
        <v>29.886459695454505</v>
      </c>
      <c r="GL79" s="7">
        <v>29.886459695454505</v>
      </c>
      <c r="GM79" s="7">
        <v>29.886459695454505</v>
      </c>
      <c r="GN79" s="7">
        <v>20.324619431881811</v>
      </c>
      <c r="GO79" s="7">
        <v>30.692438914480253</v>
      </c>
      <c r="GP79" s="7">
        <v>20.324619431881811</v>
      </c>
      <c r="GQ79" s="7">
        <v>30.692438914480253</v>
      </c>
      <c r="GR79" s="7">
        <v>0</v>
      </c>
      <c r="GS79" s="7">
        <v>0</v>
      </c>
      <c r="GT79" s="7">
        <v>0</v>
      </c>
      <c r="GU79" s="7">
        <v>0</v>
      </c>
      <c r="GV79" s="7">
        <v>0</v>
      </c>
      <c r="GW79" s="7">
        <v>0</v>
      </c>
      <c r="GX79" s="7">
        <v>0</v>
      </c>
      <c r="GY79" s="7">
        <v>0</v>
      </c>
      <c r="GZ79" s="7">
        <v>0</v>
      </c>
      <c r="HA79" s="7">
        <v>0</v>
      </c>
    </row>
    <row r="80" spans="1:209" ht="15" x14ac:dyDescent="0.25">
      <c r="A80" s="7" t="s">
        <v>79</v>
      </c>
      <c r="B80" s="7">
        <f t="shared" si="114"/>
        <v>19</v>
      </c>
      <c r="C80" s="7" t="s">
        <v>64</v>
      </c>
      <c r="D80" s="23">
        <f t="shared" ref="D80:AO80" si="133">IF(D36="","",D36-IFERROR(INDEX(D$49:D$58,MATCH($B80,$B$49:$B$58,0),1),0))</f>
        <v>179.68550437972922</v>
      </c>
      <c r="E80" s="23">
        <f t="shared" si="133"/>
        <v>180.75943976546489</v>
      </c>
      <c r="F80" s="23">
        <f t="shared" si="133"/>
        <v>181.79480497670698</v>
      </c>
      <c r="G80" s="23">
        <f t="shared" si="133"/>
        <v>182.78940798926823</v>
      </c>
      <c r="H80" s="23">
        <f t="shared" si="133"/>
        <v>185.39522534175788</v>
      </c>
      <c r="I80" s="23">
        <f t="shared" si="133"/>
        <v>188.02778759516755</v>
      </c>
      <c r="J80" s="23">
        <f t="shared" si="133"/>
        <v>190.68702222191504</v>
      </c>
      <c r="K80" s="23">
        <f t="shared" si="133"/>
        <v>193.37284119631337</v>
      </c>
      <c r="L80" s="23">
        <f t="shared" si="133"/>
        <v>196.08513969986711</v>
      </c>
      <c r="M80" s="23">
        <f t="shared" si="133"/>
        <v>198.82379599940597</v>
      </c>
      <c r="N80" s="23">
        <f t="shared" si="133"/>
        <v>201.58867029358748</v>
      </c>
      <c r="O80" s="23">
        <f t="shared" si="133"/>
        <v>204.37960395439691</v>
      </c>
      <c r="P80" s="23">
        <f t="shared" si="133"/>
        <v>207.19641929345653</v>
      </c>
      <c r="Q80" s="23">
        <f t="shared" si="133"/>
        <v>210.03891855645642</v>
      </c>
      <c r="R80" s="23">
        <f t="shared" si="133"/>
        <v>212.90688266457136</v>
      </c>
      <c r="S80" s="23">
        <f t="shared" si="133"/>
        <v>215.8000711295021</v>
      </c>
      <c r="T80" s="23">
        <f t="shared" si="133"/>
        <v>218.71822067832704</v>
      </c>
      <c r="U80" s="23">
        <f t="shared" si="133"/>
        <v>221.66104479290075</v>
      </c>
      <c r="V80" s="23">
        <f t="shared" si="133"/>
        <v>224.62823247808205</v>
      </c>
      <c r="W80" s="23">
        <f t="shared" si="133"/>
        <v>179.68550437972922</v>
      </c>
      <c r="X80" s="23">
        <f t="shared" si="133"/>
        <v>180.75943976546489</v>
      </c>
      <c r="Y80" s="23">
        <f t="shared" si="133"/>
        <v>181.79480497670698</v>
      </c>
      <c r="Z80" s="23">
        <f t="shared" si="133"/>
        <v>182.78940798926823</v>
      </c>
      <c r="AA80" s="23">
        <f t="shared" si="133"/>
        <v>185.39522534175788</v>
      </c>
      <c r="AB80" s="23">
        <f t="shared" si="133"/>
        <v>188.02778759516755</v>
      </c>
      <c r="AC80" s="23">
        <f t="shared" si="133"/>
        <v>190.68702222191504</v>
      </c>
      <c r="AD80" s="23">
        <f t="shared" si="133"/>
        <v>193.37284119631337</v>
      </c>
      <c r="AE80" s="23">
        <f t="shared" si="133"/>
        <v>196.08513969986711</v>
      </c>
      <c r="AF80" s="23">
        <f t="shared" si="133"/>
        <v>198.82379599940597</v>
      </c>
      <c r="AG80" s="23">
        <f t="shared" si="133"/>
        <v>201.58867029358748</v>
      </c>
      <c r="AH80" s="23">
        <f t="shared" si="133"/>
        <v>204.37960395439691</v>
      </c>
      <c r="AI80" s="23">
        <f t="shared" si="133"/>
        <v>207.19641929345653</v>
      </c>
      <c r="AJ80" s="23">
        <f t="shared" si="133"/>
        <v>210.03891855645642</v>
      </c>
      <c r="AK80" s="23">
        <f t="shared" si="133"/>
        <v>212.90688266457136</v>
      </c>
      <c r="AL80" s="23">
        <f t="shared" si="133"/>
        <v>215.8000711295021</v>
      </c>
      <c r="AM80" s="23">
        <f t="shared" si="133"/>
        <v>218.71822067832704</v>
      </c>
      <c r="AN80" s="23">
        <f t="shared" si="133"/>
        <v>221.66104479290075</v>
      </c>
      <c r="AO80" s="23">
        <f t="shared" si="133"/>
        <v>224.62823247808205</v>
      </c>
      <c r="AQ80" s="24">
        <f t="shared" si="117"/>
        <v>3636.8534518837405</v>
      </c>
      <c r="AY80" s="14"/>
      <c r="BC80" s="20"/>
      <c r="BD80" s="20"/>
      <c r="BM80" s="7" cm="1">
        <f t="array" ref="BM80">INDEX($HD$3:$HD$14,BN80,1)</f>
        <v>30</v>
      </c>
      <c r="BN80" s="7">
        <v>4</v>
      </c>
      <c r="BO80" s="7">
        <v>5</v>
      </c>
      <c r="BP80" s="7">
        <v>0.21406913299242419</v>
      </c>
      <c r="BQ80" s="7">
        <v>0.21406913299242419</v>
      </c>
      <c r="BR80" s="7">
        <v>0.21406913299242419</v>
      </c>
      <c r="BS80" s="7">
        <v>0.21406913299242419</v>
      </c>
      <c r="BT80" s="7">
        <v>3.7044462525757577E-2</v>
      </c>
      <c r="BU80" s="7">
        <v>3.7044462525757577E-2</v>
      </c>
      <c r="BV80" s="7">
        <v>3.7044462525757577E-2</v>
      </c>
      <c r="BW80" s="7">
        <v>3.7044462525757577E-2</v>
      </c>
      <c r="BX80" s="7">
        <v>1.0935646792348477</v>
      </c>
      <c r="BY80" s="7">
        <v>1.0935646792348477</v>
      </c>
      <c r="BZ80" s="7">
        <v>3.7044462525757577E-2</v>
      </c>
      <c r="CA80" s="7">
        <v>3.7044462525757577E-2</v>
      </c>
      <c r="CB80" s="7">
        <v>3.7044462525757577E-2</v>
      </c>
      <c r="CC80" s="7">
        <v>3.7044462525757577E-2</v>
      </c>
      <c r="CD80" s="7">
        <v>5.2282858154545475E-2</v>
      </c>
      <c r="CE80" s="7">
        <v>5.2282858154545475E-2</v>
      </c>
      <c r="CF80" s="7">
        <v>5.2282858154545475E-2</v>
      </c>
      <c r="CG80" s="7">
        <v>5.2282858154545475E-2</v>
      </c>
      <c r="CH80" s="7">
        <v>5.2282858154545475E-2</v>
      </c>
      <c r="CI80" s="7">
        <v>5.2282858154545475E-2</v>
      </c>
      <c r="CJ80" s="7">
        <v>0.62372132663939461</v>
      </c>
      <c r="CK80" s="7">
        <v>0.62372132663939461</v>
      </c>
      <c r="CL80" s="7">
        <v>0.62372132663939461</v>
      </c>
      <c r="CM80" s="7">
        <v>0.62372132663939461</v>
      </c>
      <c r="CN80" s="7">
        <v>0.62372132663939461</v>
      </c>
      <c r="CO80" s="7">
        <v>0.62372132663939461</v>
      </c>
      <c r="CP80" s="7">
        <v>0.62372132663939461</v>
      </c>
      <c r="CQ80" s="7">
        <v>0.62372132663939461</v>
      </c>
      <c r="CR80" s="7">
        <v>5.3506148999999999E-3</v>
      </c>
      <c r="CS80" s="7">
        <v>5.3506148999999999E-3</v>
      </c>
      <c r="CT80" s="7">
        <v>5.3506148999999999E-3</v>
      </c>
      <c r="CU80" s="7">
        <v>5.3506148999999999E-3</v>
      </c>
      <c r="CV80" s="7">
        <v>0.33503426502878847</v>
      </c>
      <c r="CW80" s="7">
        <v>0.33503426502878847</v>
      </c>
      <c r="CX80" s="7">
        <v>0.33503426502878847</v>
      </c>
      <c r="CY80" s="7">
        <v>0.33503426502878847</v>
      </c>
      <c r="CZ80" s="7">
        <v>5.2282858154545475E-2</v>
      </c>
      <c r="DA80" s="7">
        <v>5.2282858154545475E-2</v>
      </c>
      <c r="DB80" s="7">
        <v>5.2282858154545475E-2</v>
      </c>
      <c r="DC80" s="7">
        <v>5.2282858154545475E-2</v>
      </c>
      <c r="DD80" s="7">
        <v>2.1295552657712076</v>
      </c>
      <c r="DE80" s="7">
        <v>2.1295552657712076</v>
      </c>
      <c r="DF80" s="7">
        <v>2.1295552657712076</v>
      </c>
      <c r="DG80" s="7">
        <v>2.1295552657712076</v>
      </c>
      <c r="DH80" s="7">
        <v>0.21406913299242419</v>
      </c>
      <c r="DI80" s="7">
        <v>0.21406913299242419</v>
      </c>
      <c r="DJ80" s="7">
        <v>0.21406913299242419</v>
      </c>
      <c r="DK80" s="7">
        <v>0.21406913299242419</v>
      </c>
      <c r="DL80" s="7">
        <v>1.0935646792348477</v>
      </c>
      <c r="DM80" s="7">
        <v>1.0935646792348477</v>
      </c>
      <c r="DN80" s="7">
        <v>1.0935646792348477</v>
      </c>
      <c r="DO80" s="7">
        <v>1.0935646792348477</v>
      </c>
      <c r="DP80" s="7">
        <v>0.31244608433787835</v>
      </c>
      <c r="DQ80" s="7">
        <v>0.31244608433787835</v>
      </c>
      <c r="DR80" s="7">
        <v>0.31244608433787835</v>
      </c>
      <c r="DS80" s="7">
        <v>0.31244608433787835</v>
      </c>
      <c r="DT80" s="7">
        <v>1.5428735696666671</v>
      </c>
      <c r="DU80" s="7">
        <v>1.5428735696666671</v>
      </c>
      <c r="DV80" s="7">
        <v>1.5428735696666671</v>
      </c>
      <c r="DW80" s="7">
        <v>1.5428735696666671</v>
      </c>
      <c r="DX80" s="7">
        <v>39.489519573445428</v>
      </c>
      <c r="DY80" s="7">
        <v>39.489519573445428</v>
      </c>
      <c r="DZ80" s="7">
        <v>39.489519573445428</v>
      </c>
      <c r="EA80" s="7">
        <v>39.489519573445428</v>
      </c>
      <c r="EB80" s="7">
        <v>29.622883076527323</v>
      </c>
      <c r="EC80" s="7">
        <v>29.622883076527323</v>
      </c>
      <c r="ED80" s="7">
        <v>29.622883076527323</v>
      </c>
      <c r="EE80" s="7">
        <v>29.622883076527323</v>
      </c>
      <c r="EF80" s="7">
        <v>29.330532602716701</v>
      </c>
      <c r="EG80" s="7">
        <v>29.330532602716701</v>
      </c>
      <c r="EH80" s="7">
        <v>29.330532602716701</v>
      </c>
      <c r="EI80" s="7">
        <v>29.330532602716701</v>
      </c>
      <c r="EJ80" s="7">
        <v>14.614216808393957</v>
      </c>
      <c r="EK80" s="7">
        <v>24.195364450442444</v>
      </c>
      <c r="EL80" s="7">
        <v>14.614216808393957</v>
      </c>
      <c r="EM80" s="7">
        <v>24.195364450442444</v>
      </c>
      <c r="EN80" s="7">
        <v>45.007243819345504</v>
      </c>
      <c r="EO80" s="7">
        <v>45.007243819345504</v>
      </c>
      <c r="EP80" s="7">
        <v>29.622883076527323</v>
      </c>
      <c r="EQ80" s="7">
        <v>29.622883076527323</v>
      </c>
      <c r="ER80" s="7">
        <v>29.622883076527323</v>
      </c>
      <c r="ES80" s="7">
        <v>29.622883076527323</v>
      </c>
      <c r="ET80" s="7">
        <v>22.816532894381805</v>
      </c>
      <c r="EU80" s="7">
        <v>22.816532894381805</v>
      </c>
      <c r="EV80" s="7">
        <v>21.614341743833336</v>
      </c>
      <c r="EW80" s="7">
        <v>21.614341743833336</v>
      </c>
      <c r="EX80" s="7">
        <v>21.614341743833336</v>
      </c>
      <c r="EY80" s="7">
        <v>21.614341743833336</v>
      </c>
      <c r="EZ80" s="7">
        <v>21.614341743833336</v>
      </c>
      <c r="FA80" s="7">
        <v>21.614341743833336</v>
      </c>
      <c r="FB80" s="7">
        <v>43.002076274133373</v>
      </c>
      <c r="FC80" s="7">
        <v>13.31160561180303</v>
      </c>
      <c r="FD80" s="7">
        <v>19.93695450264698</v>
      </c>
      <c r="FE80" s="7">
        <v>43.002076274133373</v>
      </c>
      <c r="FF80" s="7">
        <v>13.31160561180303</v>
      </c>
      <c r="FG80" s="7">
        <v>19.93695450264698</v>
      </c>
      <c r="FH80" s="7">
        <v>13.31160561180303</v>
      </c>
      <c r="FI80" s="7">
        <v>19.93695450264698</v>
      </c>
      <c r="FJ80" s="7">
        <v>13.31160561180303</v>
      </c>
      <c r="FK80" s="7">
        <v>19.93695450264698</v>
      </c>
      <c r="FL80" s="7">
        <v>28.284593067269729</v>
      </c>
      <c r="FM80" s="7">
        <v>28.284593067269729</v>
      </c>
      <c r="FN80" s="7">
        <v>28.284593067269729</v>
      </c>
      <c r="FO80" s="7">
        <v>28.284593067269729</v>
      </c>
      <c r="FP80" s="7">
        <v>24.8440229755046</v>
      </c>
      <c r="FQ80" s="7">
        <v>38.117402317433317</v>
      </c>
      <c r="FR80" s="7">
        <v>24.8440229755046</v>
      </c>
      <c r="FS80" s="7">
        <v>38.117402317433317</v>
      </c>
      <c r="FT80" s="7">
        <v>21.614341743833336</v>
      </c>
      <c r="FU80" s="7">
        <v>21.614341743833336</v>
      </c>
      <c r="FV80" s="7">
        <v>21.614341743833336</v>
      </c>
      <c r="FW80" s="7">
        <v>21.614341743833336</v>
      </c>
      <c r="FX80" s="7">
        <v>32.11562251573033</v>
      </c>
      <c r="FY80" s="7">
        <v>46.180493150115282</v>
      </c>
      <c r="FZ80" s="7">
        <v>32.11562251573033</v>
      </c>
      <c r="GA80" s="7">
        <v>46.180493150115282</v>
      </c>
      <c r="GB80" s="7">
        <v>39.489519573445428</v>
      </c>
      <c r="GC80" s="7">
        <v>39.489519573445428</v>
      </c>
      <c r="GD80" s="7">
        <v>39.489519573445428</v>
      </c>
      <c r="GE80" s="7">
        <v>39.489519573445428</v>
      </c>
      <c r="GF80" s="7">
        <v>45.007243819345504</v>
      </c>
      <c r="GG80" s="7">
        <v>45.007243819345504</v>
      </c>
      <c r="GH80" s="7">
        <v>45.007243819345504</v>
      </c>
      <c r="GI80" s="7">
        <v>45.007243819345504</v>
      </c>
      <c r="GJ80" s="7">
        <v>28.808192774537897</v>
      </c>
      <c r="GK80" s="7">
        <v>28.808192774537897</v>
      </c>
      <c r="GL80" s="7">
        <v>28.808192774537897</v>
      </c>
      <c r="GM80" s="7">
        <v>28.808192774537897</v>
      </c>
      <c r="GN80" s="7">
        <v>19.402598043357596</v>
      </c>
      <c r="GO80" s="7">
        <v>30.313084369306068</v>
      </c>
      <c r="GP80" s="7">
        <v>19.402598043357596</v>
      </c>
      <c r="GQ80" s="7">
        <v>30.313084369306068</v>
      </c>
      <c r="GR80" s="7">
        <v>3.9295906424242438E-2</v>
      </c>
      <c r="GS80" s="7">
        <v>3.9295906424242438E-2</v>
      </c>
      <c r="GT80" s="7">
        <v>3.9295906424242438E-2</v>
      </c>
      <c r="GU80" s="7">
        <v>3.9295906424242438E-2</v>
      </c>
      <c r="GV80" s="7">
        <v>2.1200478791333381</v>
      </c>
      <c r="GW80" s="7">
        <v>2.1200478791333381</v>
      </c>
      <c r="GX80" s="7">
        <v>2.1200478791333381</v>
      </c>
      <c r="GY80" s="7">
        <v>2.1200478791333381</v>
      </c>
      <c r="GZ80" s="7">
        <v>2.0765370290909087E-2</v>
      </c>
      <c r="HA80" s="7">
        <v>2.0765370290909087E-2</v>
      </c>
    </row>
    <row r="81" spans="1:209" ht="15" x14ac:dyDescent="0.25">
      <c r="A81" s="7" t="s">
        <v>79</v>
      </c>
      <c r="B81" s="7">
        <f t="shared" si="114"/>
        <v>20</v>
      </c>
      <c r="C81" s="7" t="s">
        <v>64</v>
      </c>
      <c r="D81" s="23">
        <f t="shared" ref="D81:AO81" si="134">IF(D37="","",D37-IFERROR(INDEX(D$49:D$58,MATCH($B81,$B$49:$B$58,0),1),0))</f>
        <v>183.60264837520737</v>
      </c>
      <c r="E81" s="23">
        <f t="shared" si="134"/>
        <v>184.69999555235205</v>
      </c>
      <c r="F81" s="23">
        <f t="shared" si="134"/>
        <v>185.75793172519923</v>
      </c>
      <c r="G81" s="23">
        <f t="shared" si="134"/>
        <v>186.77421708343431</v>
      </c>
      <c r="H81" s="23">
        <f t="shared" si="134"/>
        <v>189.43684125420822</v>
      </c>
      <c r="I81" s="23">
        <f t="shared" si="134"/>
        <v>192.12679336474224</v>
      </c>
      <c r="J81" s="23">
        <f t="shared" si="134"/>
        <v>194.84399930635283</v>
      </c>
      <c r="K81" s="23">
        <f t="shared" si="134"/>
        <v>197.58836913439305</v>
      </c>
      <c r="L81" s="23">
        <f t="shared" si="134"/>
        <v>200.35979574532425</v>
      </c>
      <c r="M81" s="23">
        <f t="shared" si="134"/>
        <v>203.15815475219307</v>
      </c>
      <c r="N81" s="23">
        <f t="shared" si="134"/>
        <v>205.9833033059877</v>
      </c>
      <c r="O81" s="23">
        <f t="shared" si="134"/>
        <v>208.8350793206028</v>
      </c>
      <c r="P81" s="23">
        <f t="shared" si="134"/>
        <v>211.71330123405389</v>
      </c>
      <c r="Q81" s="23">
        <f t="shared" si="134"/>
        <v>214.6177669809872</v>
      </c>
      <c r="R81" s="23">
        <f t="shared" si="134"/>
        <v>217.54825270665904</v>
      </c>
      <c r="S81" s="23">
        <f t="shared" si="134"/>
        <v>220.50451268012529</v>
      </c>
      <c r="T81" s="23">
        <f t="shared" si="134"/>
        <v>223.48627788911458</v>
      </c>
      <c r="U81" s="23">
        <f t="shared" si="134"/>
        <v>226.49325556938606</v>
      </c>
      <c r="V81" s="23">
        <f t="shared" si="134"/>
        <v>229.52512794610431</v>
      </c>
      <c r="W81" s="23">
        <f t="shared" si="134"/>
        <v>183.60264837520737</v>
      </c>
      <c r="X81" s="23">
        <f t="shared" si="134"/>
        <v>184.69999555235205</v>
      </c>
      <c r="Y81" s="23">
        <f t="shared" si="134"/>
        <v>185.75793172519923</v>
      </c>
      <c r="Z81" s="23">
        <f t="shared" si="134"/>
        <v>186.77421708343431</v>
      </c>
      <c r="AA81" s="23">
        <f t="shared" si="134"/>
        <v>189.43684125420822</v>
      </c>
      <c r="AB81" s="23">
        <f t="shared" si="134"/>
        <v>192.12679336474224</v>
      </c>
      <c r="AC81" s="23">
        <f t="shared" si="134"/>
        <v>194.84399930635283</v>
      </c>
      <c r="AD81" s="23">
        <f t="shared" si="134"/>
        <v>197.58836913439305</v>
      </c>
      <c r="AE81" s="23">
        <f t="shared" si="134"/>
        <v>200.35979574532425</v>
      </c>
      <c r="AF81" s="23">
        <f t="shared" si="134"/>
        <v>203.15815475219307</v>
      </c>
      <c r="AG81" s="23">
        <f t="shared" si="134"/>
        <v>205.9833033059877</v>
      </c>
      <c r="AH81" s="23">
        <f t="shared" si="134"/>
        <v>208.8350793206028</v>
      </c>
      <c r="AI81" s="23">
        <f t="shared" si="134"/>
        <v>211.71330123405389</v>
      </c>
      <c r="AJ81" s="23">
        <f t="shared" si="134"/>
        <v>214.6177669809872</v>
      </c>
      <c r="AK81" s="23">
        <f t="shared" si="134"/>
        <v>217.54825270665904</v>
      </c>
      <c r="AL81" s="23">
        <f t="shared" si="134"/>
        <v>220.50451268012529</v>
      </c>
      <c r="AM81" s="23">
        <f t="shared" si="134"/>
        <v>223.48627788911458</v>
      </c>
      <c r="AN81" s="23">
        <f t="shared" si="134"/>
        <v>226.49325556938606</v>
      </c>
      <c r="AO81" s="23">
        <f t="shared" si="134"/>
        <v>229.52512794610431</v>
      </c>
      <c r="AQ81" s="24">
        <f t="shared" si="117"/>
        <v>3636.8534518837405</v>
      </c>
      <c r="AY81" s="14"/>
      <c r="BC81" s="20"/>
      <c r="BD81" s="20"/>
      <c r="BM81" s="7" cm="1">
        <f t="array" ref="BM81">INDEX($HD$3:$HD$14,BN81,1)</f>
        <v>30</v>
      </c>
      <c r="BN81" s="7">
        <v>4</v>
      </c>
      <c r="BO81" s="7">
        <v>6</v>
      </c>
      <c r="BP81" s="7">
        <v>15.696079073487887</v>
      </c>
      <c r="BQ81" s="7">
        <v>15.696079073487887</v>
      </c>
      <c r="BR81" s="7">
        <v>15.696079073487887</v>
      </c>
      <c r="BS81" s="7">
        <v>15.696079073487887</v>
      </c>
      <c r="BT81" s="7">
        <v>8.4500261228257525</v>
      </c>
      <c r="BU81" s="7">
        <v>8.4500261228257525</v>
      </c>
      <c r="BV81" s="7">
        <v>8.4500261228257525</v>
      </c>
      <c r="BW81" s="7">
        <v>8.4500261228257525</v>
      </c>
      <c r="BX81" s="7">
        <v>19.659596828725771</v>
      </c>
      <c r="BY81" s="7">
        <v>19.659596828725771</v>
      </c>
      <c r="BZ81" s="7">
        <v>8.4500261228257525</v>
      </c>
      <c r="CA81" s="7">
        <v>8.4500261228257525</v>
      </c>
      <c r="CB81" s="7">
        <v>8.4500261228257525</v>
      </c>
      <c r="CC81" s="7">
        <v>8.4500261228257525</v>
      </c>
      <c r="CD81" s="7">
        <v>12.218593586948472</v>
      </c>
      <c r="CE81" s="7">
        <v>12.218593586948472</v>
      </c>
      <c r="CF81" s="7">
        <v>12.218593586948472</v>
      </c>
      <c r="CG81" s="7">
        <v>12.218593586948472</v>
      </c>
      <c r="CH81" s="7">
        <v>12.218593586948472</v>
      </c>
      <c r="CI81" s="7">
        <v>12.218593586948472</v>
      </c>
      <c r="CJ81" s="7">
        <v>20.176111605795484</v>
      </c>
      <c r="CK81" s="7">
        <v>20.176111605795484</v>
      </c>
      <c r="CL81" s="7">
        <v>20.176111605795484</v>
      </c>
      <c r="CM81" s="7">
        <v>20.176111605795484</v>
      </c>
      <c r="CN81" s="7">
        <v>20.176111605795484</v>
      </c>
      <c r="CO81" s="7">
        <v>20.176111605795484</v>
      </c>
      <c r="CP81" s="7">
        <v>20.176111605795484</v>
      </c>
      <c r="CQ81" s="7">
        <v>20.176111605795484</v>
      </c>
      <c r="CR81" s="7">
        <v>6.2931567595818239</v>
      </c>
      <c r="CS81" s="7">
        <v>6.2931567595818239</v>
      </c>
      <c r="CT81" s="7">
        <v>6.2931567595818239</v>
      </c>
      <c r="CU81" s="7">
        <v>6.2931567595818239</v>
      </c>
      <c r="CV81" s="7">
        <v>13.236544651004561</v>
      </c>
      <c r="CW81" s="7">
        <v>13.236544651004561</v>
      </c>
      <c r="CX81" s="7">
        <v>13.236544651004561</v>
      </c>
      <c r="CY81" s="7">
        <v>13.236544651004561</v>
      </c>
      <c r="CZ81" s="7">
        <v>12.218593586948472</v>
      </c>
      <c r="DA81" s="7">
        <v>12.218593586948472</v>
      </c>
      <c r="DB81" s="7">
        <v>12.218593586948472</v>
      </c>
      <c r="DC81" s="7">
        <v>12.218593586948472</v>
      </c>
      <c r="DD81" s="7">
        <v>23.736251664115134</v>
      </c>
      <c r="DE81" s="7">
        <v>23.736251664115134</v>
      </c>
      <c r="DF81" s="7">
        <v>23.736251664115134</v>
      </c>
      <c r="DG81" s="7">
        <v>23.736251664115134</v>
      </c>
      <c r="DH81" s="7">
        <v>15.696079073487887</v>
      </c>
      <c r="DI81" s="7">
        <v>15.696079073487887</v>
      </c>
      <c r="DJ81" s="7">
        <v>15.696079073487887</v>
      </c>
      <c r="DK81" s="7">
        <v>15.696079073487887</v>
      </c>
      <c r="DL81" s="7">
        <v>19.659596828725771</v>
      </c>
      <c r="DM81" s="7">
        <v>19.659596828725771</v>
      </c>
      <c r="DN81" s="7">
        <v>19.659596828725771</v>
      </c>
      <c r="DO81" s="7">
        <v>19.659596828725771</v>
      </c>
      <c r="DP81" s="7">
        <v>16.82973705928633</v>
      </c>
      <c r="DQ81" s="7">
        <v>16.82973705928633</v>
      </c>
      <c r="DR81" s="7">
        <v>16.82973705928633</v>
      </c>
      <c r="DS81" s="7">
        <v>16.82973705928633</v>
      </c>
      <c r="DT81" s="7">
        <v>24.110959819530382</v>
      </c>
      <c r="DU81" s="7">
        <v>24.110959819530382</v>
      </c>
      <c r="DV81" s="7">
        <v>24.110959819530382</v>
      </c>
      <c r="DW81" s="7">
        <v>24.110959819530382</v>
      </c>
      <c r="DX81" s="7">
        <v>39.353130330943969</v>
      </c>
      <c r="DY81" s="7">
        <v>39.353130330943969</v>
      </c>
      <c r="DZ81" s="7">
        <v>39.353130330943969</v>
      </c>
      <c r="EA81" s="7">
        <v>39.353130330943969</v>
      </c>
      <c r="EB81" s="7">
        <v>30.109457515854555</v>
      </c>
      <c r="EC81" s="7">
        <v>30.109457515854555</v>
      </c>
      <c r="ED81" s="7">
        <v>30.109457515854555</v>
      </c>
      <c r="EE81" s="7">
        <v>30.109457515854555</v>
      </c>
      <c r="EF81" s="7">
        <v>28.103843358889385</v>
      </c>
      <c r="EG81" s="7">
        <v>28.103843358889385</v>
      </c>
      <c r="EH81" s="7">
        <v>28.103843358889385</v>
      </c>
      <c r="EI81" s="7">
        <v>28.103843358889385</v>
      </c>
      <c r="EJ81" s="7">
        <v>13.80656087938485</v>
      </c>
      <c r="EK81" s="7">
        <v>23.230747941574297</v>
      </c>
      <c r="EL81" s="7">
        <v>13.80656087938485</v>
      </c>
      <c r="EM81" s="7">
        <v>23.230747941574297</v>
      </c>
      <c r="EN81" s="7">
        <v>43.706057265648397</v>
      </c>
      <c r="EO81" s="7">
        <v>43.706057265648397</v>
      </c>
      <c r="EP81" s="7">
        <v>30.109457515854555</v>
      </c>
      <c r="EQ81" s="7">
        <v>30.109457515854555</v>
      </c>
      <c r="ER81" s="7">
        <v>30.109457515854555</v>
      </c>
      <c r="ES81" s="7">
        <v>30.109457515854555</v>
      </c>
      <c r="ET81" s="7">
        <v>20.387835035340899</v>
      </c>
      <c r="EU81" s="7">
        <v>20.387835035340899</v>
      </c>
      <c r="EV81" s="7">
        <v>20.821934185993918</v>
      </c>
      <c r="EW81" s="7">
        <v>20.821934185993918</v>
      </c>
      <c r="EX81" s="7">
        <v>20.821934185993918</v>
      </c>
      <c r="EY81" s="7">
        <v>20.821934185993918</v>
      </c>
      <c r="EZ81" s="7">
        <v>20.821934185993918</v>
      </c>
      <c r="FA81" s="7">
        <v>20.821934185993918</v>
      </c>
      <c r="FB81" s="7">
        <v>42.629456263646894</v>
      </c>
      <c r="FC81" s="7">
        <v>12.996164525254548</v>
      </c>
      <c r="FD81" s="7">
        <v>19.313713791093953</v>
      </c>
      <c r="FE81" s="7">
        <v>42.629456263646894</v>
      </c>
      <c r="FF81" s="7">
        <v>12.996164525254548</v>
      </c>
      <c r="FG81" s="7">
        <v>19.313713791093953</v>
      </c>
      <c r="FH81" s="7">
        <v>12.996164525254548</v>
      </c>
      <c r="FI81" s="7">
        <v>19.313713791093953</v>
      </c>
      <c r="FJ81" s="7">
        <v>12.996164525254548</v>
      </c>
      <c r="FK81" s="7">
        <v>19.313713791093953</v>
      </c>
      <c r="FL81" s="7">
        <v>27.266783504289389</v>
      </c>
      <c r="FM81" s="7">
        <v>27.266783504289389</v>
      </c>
      <c r="FN81" s="7">
        <v>27.266783504289389</v>
      </c>
      <c r="FO81" s="7">
        <v>27.266783504289389</v>
      </c>
      <c r="FP81" s="7">
        <v>21.155356527284834</v>
      </c>
      <c r="FQ81" s="7">
        <v>32.535700773325736</v>
      </c>
      <c r="FR81" s="7">
        <v>21.155356527284834</v>
      </c>
      <c r="FS81" s="7">
        <v>32.535700773325736</v>
      </c>
      <c r="FT81" s="7">
        <v>20.821934185993918</v>
      </c>
      <c r="FU81" s="7">
        <v>20.821934185993918</v>
      </c>
      <c r="FV81" s="7">
        <v>20.821934185993918</v>
      </c>
      <c r="FW81" s="7">
        <v>20.821934185993918</v>
      </c>
      <c r="FX81" s="7">
        <v>31.039168784509108</v>
      </c>
      <c r="FY81" s="7">
        <v>44.565027510596892</v>
      </c>
      <c r="FZ81" s="7">
        <v>31.039168784509108</v>
      </c>
      <c r="GA81" s="7">
        <v>44.565027510596892</v>
      </c>
      <c r="GB81" s="7">
        <v>39.353130330943969</v>
      </c>
      <c r="GC81" s="7">
        <v>39.353130330943969</v>
      </c>
      <c r="GD81" s="7">
        <v>39.353130330943969</v>
      </c>
      <c r="GE81" s="7">
        <v>39.353130330943969</v>
      </c>
      <c r="GF81" s="7">
        <v>43.706057265648397</v>
      </c>
      <c r="GG81" s="7">
        <v>43.706057265648397</v>
      </c>
      <c r="GH81" s="7">
        <v>43.706057265648397</v>
      </c>
      <c r="GI81" s="7">
        <v>43.706057265648397</v>
      </c>
      <c r="GJ81" s="7">
        <v>27.333643288912175</v>
      </c>
      <c r="GK81" s="7">
        <v>27.333643288912175</v>
      </c>
      <c r="GL81" s="7">
        <v>27.333643288912175</v>
      </c>
      <c r="GM81" s="7">
        <v>27.333643288912175</v>
      </c>
      <c r="GN81" s="7">
        <v>16.383419954806051</v>
      </c>
      <c r="GO81" s="7">
        <v>26.422642006443908</v>
      </c>
      <c r="GP81" s="7">
        <v>16.383419954806051</v>
      </c>
      <c r="GQ81" s="7">
        <v>26.422642006443908</v>
      </c>
      <c r="GR81" s="7">
        <v>10.75972702111971</v>
      </c>
      <c r="GS81" s="7">
        <v>10.75972702111971</v>
      </c>
      <c r="GT81" s="7">
        <v>10.75972702111971</v>
      </c>
      <c r="GU81" s="7">
        <v>10.75972702111971</v>
      </c>
      <c r="GV81" s="7">
        <v>33.106735678940936</v>
      </c>
      <c r="GW81" s="7">
        <v>33.106735678940936</v>
      </c>
      <c r="GX81" s="7">
        <v>33.106735678940936</v>
      </c>
      <c r="GY81" s="7">
        <v>33.106735678940936</v>
      </c>
      <c r="GZ81" s="7">
        <v>7.2595984280651491</v>
      </c>
      <c r="HA81" s="7">
        <v>7.2595984280651491</v>
      </c>
    </row>
    <row r="82" spans="1:209" ht="15" x14ac:dyDescent="0.25">
      <c r="A82" s="7" t="s">
        <v>79</v>
      </c>
      <c r="B82" s="7">
        <f t="shared" si="114"/>
        <v>21</v>
      </c>
      <c r="C82" s="7" t="s">
        <v>64</v>
      </c>
      <c r="D82" s="23">
        <f t="shared" ref="D82:AO82" si="135">IF(D38="","",D38-IFERROR(INDEX(D$49:D$58,MATCH($B82,$B$49:$B$58,0),1),0))</f>
        <v>187.60518610978687</v>
      </c>
      <c r="E82" s="23">
        <f t="shared" si="135"/>
        <v>188.72645545539336</v>
      </c>
      <c r="F82" s="23">
        <f t="shared" si="135"/>
        <v>189.80745463680859</v>
      </c>
      <c r="G82" s="23">
        <f t="shared" si="135"/>
        <v>190.84589501585322</v>
      </c>
      <c r="H82" s="23">
        <f t="shared" si="135"/>
        <v>193.56656439354998</v>
      </c>
      <c r="I82" s="23">
        <f t="shared" si="135"/>
        <v>196.31515746009364</v>
      </c>
      <c r="J82" s="23">
        <f t="shared" si="135"/>
        <v>199.09159849123134</v>
      </c>
      <c r="K82" s="23">
        <f t="shared" si="135"/>
        <v>201.89579558152283</v>
      </c>
      <c r="L82" s="23">
        <f t="shared" si="135"/>
        <v>204.72763929257235</v>
      </c>
      <c r="M82" s="23">
        <f t="shared" si="135"/>
        <v>207.58700252579087</v>
      </c>
      <c r="N82" s="23">
        <f t="shared" si="135"/>
        <v>210.47373931805828</v>
      </c>
      <c r="O82" s="23">
        <f t="shared" si="135"/>
        <v>213.38768404979194</v>
      </c>
      <c r="P82" s="23">
        <f t="shared" si="135"/>
        <v>216.3286512009563</v>
      </c>
      <c r="Q82" s="23">
        <f t="shared" si="135"/>
        <v>219.29643430117278</v>
      </c>
      <c r="R82" s="23">
        <f t="shared" si="135"/>
        <v>222.29080461566423</v>
      </c>
      <c r="S82" s="23">
        <f t="shared" si="135"/>
        <v>225.31151105655204</v>
      </c>
      <c r="T82" s="23">
        <f t="shared" si="135"/>
        <v>228.3582787470973</v>
      </c>
      <c r="U82" s="23">
        <f t="shared" si="135"/>
        <v>231.43080854079869</v>
      </c>
      <c r="V82" s="23">
        <f t="shared" si="135"/>
        <v>234.52877573532942</v>
      </c>
      <c r="W82" s="23">
        <f t="shared" si="135"/>
        <v>187.60518610978687</v>
      </c>
      <c r="X82" s="23">
        <f t="shared" si="135"/>
        <v>188.72645545539336</v>
      </c>
      <c r="Y82" s="23">
        <f t="shared" si="135"/>
        <v>189.80745463680859</v>
      </c>
      <c r="Z82" s="23">
        <f t="shared" si="135"/>
        <v>190.84589501585322</v>
      </c>
      <c r="AA82" s="23">
        <f t="shared" si="135"/>
        <v>193.56656439354998</v>
      </c>
      <c r="AB82" s="23">
        <f t="shared" si="135"/>
        <v>196.31515746009364</v>
      </c>
      <c r="AC82" s="23">
        <f t="shared" si="135"/>
        <v>199.09159849123134</v>
      </c>
      <c r="AD82" s="23">
        <f t="shared" si="135"/>
        <v>201.89579558152283</v>
      </c>
      <c r="AE82" s="23">
        <f t="shared" si="135"/>
        <v>204.72763929257235</v>
      </c>
      <c r="AF82" s="23">
        <f t="shared" si="135"/>
        <v>207.58700252579087</v>
      </c>
      <c r="AG82" s="23">
        <f t="shared" si="135"/>
        <v>210.47373931805828</v>
      </c>
      <c r="AH82" s="23">
        <f t="shared" si="135"/>
        <v>213.38768404979194</v>
      </c>
      <c r="AI82" s="23">
        <f t="shared" si="135"/>
        <v>216.3286512009563</v>
      </c>
      <c r="AJ82" s="23">
        <f t="shared" si="135"/>
        <v>219.29643430117278</v>
      </c>
      <c r="AK82" s="23">
        <f t="shared" si="135"/>
        <v>222.29080461566423</v>
      </c>
      <c r="AL82" s="23">
        <f t="shared" si="135"/>
        <v>225.31151105655204</v>
      </c>
      <c r="AM82" s="23">
        <f t="shared" si="135"/>
        <v>228.3582787470973</v>
      </c>
      <c r="AN82" s="23">
        <f t="shared" si="135"/>
        <v>231.43080854079869</v>
      </c>
      <c r="AO82" s="23">
        <f t="shared" si="135"/>
        <v>234.52877573532942</v>
      </c>
      <c r="AQ82" s="24">
        <f t="shared" si="117"/>
        <v>3636.8534518837405</v>
      </c>
      <c r="AY82" s="14"/>
      <c r="BC82" s="20"/>
      <c r="BD82" s="20"/>
      <c r="BM82" s="7" cm="1">
        <f t="array" ref="BM82">INDEX($HD$3:$HD$14,BN82,1)</f>
        <v>30</v>
      </c>
      <c r="BN82" s="7">
        <v>4</v>
      </c>
      <c r="BO82" s="7">
        <v>7</v>
      </c>
      <c r="BP82" s="7">
        <v>57.730874005981789</v>
      </c>
      <c r="BQ82" s="7">
        <v>57.730874005981789</v>
      </c>
      <c r="BR82" s="7">
        <v>57.730874005981789</v>
      </c>
      <c r="BS82" s="7">
        <v>57.730874005981789</v>
      </c>
      <c r="BT82" s="7">
        <v>40.513494492257593</v>
      </c>
      <c r="BU82" s="7">
        <v>40.513494492257593</v>
      </c>
      <c r="BV82" s="7">
        <v>40.513494492257593</v>
      </c>
      <c r="BW82" s="7">
        <v>40.513494492257593</v>
      </c>
      <c r="BX82" s="7">
        <v>54.667572797666743</v>
      </c>
      <c r="BY82" s="7">
        <v>54.667572797666743</v>
      </c>
      <c r="BZ82" s="7">
        <v>40.513494492257593</v>
      </c>
      <c r="CA82" s="7">
        <v>40.513494492257593</v>
      </c>
      <c r="CB82" s="7">
        <v>40.513494492257593</v>
      </c>
      <c r="CC82" s="7">
        <v>40.513494492257593</v>
      </c>
      <c r="CD82" s="7">
        <v>53.365707902027353</v>
      </c>
      <c r="CE82" s="7">
        <v>53.365707902027353</v>
      </c>
      <c r="CF82" s="7">
        <v>53.365707902027353</v>
      </c>
      <c r="CG82" s="7">
        <v>53.365707902027353</v>
      </c>
      <c r="CH82" s="7">
        <v>53.365707902027353</v>
      </c>
      <c r="CI82" s="7">
        <v>53.365707902027353</v>
      </c>
      <c r="CJ82" s="7">
        <v>63.340507196666728</v>
      </c>
      <c r="CK82" s="7">
        <v>63.340507196666728</v>
      </c>
      <c r="CL82" s="7">
        <v>63.340507196666728</v>
      </c>
      <c r="CM82" s="7">
        <v>63.340507196666728</v>
      </c>
      <c r="CN82" s="7">
        <v>63.340507196666728</v>
      </c>
      <c r="CO82" s="7">
        <v>63.340507196666728</v>
      </c>
      <c r="CP82" s="7">
        <v>63.340507196666728</v>
      </c>
      <c r="CQ82" s="7">
        <v>63.340507196666728</v>
      </c>
      <c r="CR82" s="7">
        <v>42.986970675580416</v>
      </c>
      <c r="CS82" s="7">
        <v>42.986970675580416</v>
      </c>
      <c r="CT82" s="7">
        <v>42.986970675580416</v>
      </c>
      <c r="CU82" s="7">
        <v>42.986970675580416</v>
      </c>
      <c r="CV82" s="7">
        <v>43.54663360507589</v>
      </c>
      <c r="CW82" s="7">
        <v>43.54663360507589</v>
      </c>
      <c r="CX82" s="7">
        <v>43.54663360507589</v>
      </c>
      <c r="CY82" s="7">
        <v>43.54663360507589</v>
      </c>
      <c r="CZ82" s="7">
        <v>53.365707902027353</v>
      </c>
      <c r="DA82" s="7">
        <v>53.365707902027353</v>
      </c>
      <c r="DB82" s="7">
        <v>53.365707902027353</v>
      </c>
      <c r="DC82" s="7">
        <v>53.365707902027353</v>
      </c>
      <c r="DD82" s="7">
        <v>54.294545521930395</v>
      </c>
      <c r="DE82" s="7">
        <v>54.294545521930395</v>
      </c>
      <c r="DF82" s="7">
        <v>54.294545521930395</v>
      </c>
      <c r="DG82" s="7">
        <v>54.294545521930395</v>
      </c>
      <c r="DH82" s="7">
        <v>57.730874005981789</v>
      </c>
      <c r="DI82" s="7">
        <v>57.730874005981789</v>
      </c>
      <c r="DJ82" s="7">
        <v>57.730874005981789</v>
      </c>
      <c r="DK82" s="7">
        <v>57.730874005981789</v>
      </c>
      <c r="DL82" s="7">
        <v>54.667572797666743</v>
      </c>
      <c r="DM82" s="7">
        <v>54.667572797666743</v>
      </c>
      <c r="DN82" s="7">
        <v>54.667572797666743</v>
      </c>
      <c r="DO82" s="7">
        <v>54.667572797666743</v>
      </c>
      <c r="DP82" s="7">
        <v>57.75002938346671</v>
      </c>
      <c r="DQ82" s="7">
        <v>57.75002938346671</v>
      </c>
      <c r="DR82" s="7">
        <v>57.75002938346671</v>
      </c>
      <c r="DS82" s="7">
        <v>57.75002938346671</v>
      </c>
      <c r="DT82" s="7">
        <v>65.067492348584864</v>
      </c>
      <c r="DU82" s="7">
        <v>65.067492348584864</v>
      </c>
      <c r="DV82" s="7">
        <v>65.067492348584864</v>
      </c>
      <c r="DW82" s="7">
        <v>65.067492348584864</v>
      </c>
      <c r="DX82" s="7">
        <v>38.175627827753082</v>
      </c>
      <c r="DY82" s="7">
        <v>38.175627827753082</v>
      </c>
      <c r="DZ82" s="7">
        <v>38.175627827753082</v>
      </c>
      <c r="EA82" s="7">
        <v>38.175627827753082</v>
      </c>
      <c r="EB82" s="7">
        <v>25.563504334506074</v>
      </c>
      <c r="EC82" s="7">
        <v>25.563504334506074</v>
      </c>
      <c r="ED82" s="7">
        <v>25.563504334506074</v>
      </c>
      <c r="EE82" s="7">
        <v>25.563504334506074</v>
      </c>
      <c r="EF82" s="7">
        <v>27.593703033859118</v>
      </c>
      <c r="EG82" s="7">
        <v>27.593703033859118</v>
      </c>
      <c r="EH82" s="7">
        <v>27.593703033859118</v>
      </c>
      <c r="EI82" s="7">
        <v>27.593703033859118</v>
      </c>
      <c r="EJ82" s="7">
        <v>15.484924024036371</v>
      </c>
      <c r="EK82" s="7">
        <v>24.793526878066682</v>
      </c>
      <c r="EL82" s="7">
        <v>15.484924024036371</v>
      </c>
      <c r="EM82" s="7">
        <v>24.793526878066682</v>
      </c>
      <c r="EN82" s="7">
        <v>40.937738306263626</v>
      </c>
      <c r="EO82" s="7">
        <v>40.937738306263626</v>
      </c>
      <c r="EP82" s="7">
        <v>25.563504334506074</v>
      </c>
      <c r="EQ82" s="7">
        <v>25.563504334506074</v>
      </c>
      <c r="ER82" s="7">
        <v>25.563504334506074</v>
      </c>
      <c r="ES82" s="7">
        <v>25.563504334506074</v>
      </c>
      <c r="ET82" s="7">
        <v>21.835921944869661</v>
      </c>
      <c r="EU82" s="7">
        <v>21.835921944869661</v>
      </c>
      <c r="EV82" s="7">
        <v>22.220869362656074</v>
      </c>
      <c r="EW82" s="7">
        <v>22.220869362656074</v>
      </c>
      <c r="EX82" s="7">
        <v>22.220869362656074</v>
      </c>
      <c r="EY82" s="7">
        <v>22.220869362656074</v>
      </c>
      <c r="EZ82" s="7">
        <v>22.220869362656074</v>
      </c>
      <c r="FA82" s="7">
        <v>22.220869362656074</v>
      </c>
      <c r="FB82" s="7">
        <v>42.284494694051496</v>
      </c>
      <c r="FC82" s="7">
        <v>13.491440315190921</v>
      </c>
      <c r="FD82" s="7">
        <v>18.785509868169711</v>
      </c>
      <c r="FE82" s="7">
        <v>42.284494694051496</v>
      </c>
      <c r="FF82" s="7">
        <v>13.491440315190921</v>
      </c>
      <c r="FG82" s="7">
        <v>18.785509868169711</v>
      </c>
      <c r="FH82" s="7">
        <v>13.491440315190921</v>
      </c>
      <c r="FI82" s="7">
        <v>18.785509868169711</v>
      </c>
      <c r="FJ82" s="7">
        <v>13.491440315190921</v>
      </c>
      <c r="FK82" s="7">
        <v>18.785509868169711</v>
      </c>
      <c r="FL82" s="7">
        <v>25.032927284446934</v>
      </c>
      <c r="FM82" s="7">
        <v>25.032927284446934</v>
      </c>
      <c r="FN82" s="7">
        <v>25.032927284446934</v>
      </c>
      <c r="FO82" s="7">
        <v>25.032927284446934</v>
      </c>
      <c r="FP82" s="7">
        <v>18.377153121909114</v>
      </c>
      <c r="FQ82" s="7">
        <v>27.821360143639417</v>
      </c>
      <c r="FR82" s="7">
        <v>18.377153121909114</v>
      </c>
      <c r="FS82" s="7">
        <v>27.821360143639417</v>
      </c>
      <c r="FT82" s="7">
        <v>22.220869362656074</v>
      </c>
      <c r="FU82" s="7">
        <v>22.220869362656074</v>
      </c>
      <c r="FV82" s="7">
        <v>22.220869362656074</v>
      </c>
      <c r="FW82" s="7">
        <v>22.220869362656074</v>
      </c>
      <c r="FX82" s="7">
        <v>29.784959623471256</v>
      </c>
      <c r="FY82" s="7">
        <v>41.886295552748443</v>
      </c>
      <c r="FZ82" s="7">
        <v>29.784959623471256</v>
      </c>
      <c r="GA82" s="7">
        <v>41.886295552748443</v>
      </c>
      <c r="GB82" s="7">
        <v>38.175627827753082</v>
      </c>
      <c r="GC82" s="7">
        <v>38.175627827753082</v>
      </c>
      <c r="GD82" s="7">
        <v>38.175627827753082</v>
      </c>
      <c r="GE82" s="7">
        <v>38.175627827753082</v>
      </c>
      <c r="GF82" s="7">
        <v>40.937738306263626</v>
      </c>
      <c r="GG82" s="7">
        <v>40.937738306263626</v>
      </c>
      <c r="GH82" s="7">
        <v>40.937738306263626</v>
      </c>
      <c r="GI82" s="7">
        <v>40.937738306263626</v>
      </c>
      <c r="GJ82" s="7">
        <v>27.718972636865139</v>
      </c>
      <c r="GK82" s="7">
        <v>27.718972636865139</v>
      </c>
      <c r="GL82" s="7">
        <v>27.718972636865139</v>
      </c>
      <c r="GM82" s="7">
        <v>27.718972636865139</v>
      </c>
      <c r="GN82" s="7">
        <v>15.697051000290916</v>
      </c>
      <c r="GO82" s="7">
        <v>23.301150315250005</v>
      </c>
      <c r="GP82" s="7">
        <v>15.697051000290916</v>
      </c>
      <c r="GQ82" s="7">
        <v>23.301150315250005</v>
      </c>
      <c r="GR82" s="7">
        <v>48.888432220148495</v>
      </c>
      <c r="GS82" s="7">
        <v>48.888432220148495</v>
      </c>
      <c r="GT82" s="7">
        <v>48.888432220148495</v>
      </c>
      <c r="GU82" s="7">
        <v>48.888432220148495</v>
      </c>
      <c r="GV82" s="7">
        <v>73.383387080757544</v>
      </c>
      <c r="GW82" s="7">
        <v>73.383387080757544</v>
      </c>
      <c r="GX82" s="7">
        <v>73.383387080757544</v>
      </c>
      <c r="GY82" s="7">
        <v>73.383387080757544</v>
      </c>
      <c r="GZ82" s="7">
        <v>46.353342771784845</v>
      </c>
      <c r="HA82" s="7">
        <v>46.353342771784845</v>
      </c>
    </row>
    <row r="83" spans="1:209" ht="15" x14ac:dyDescent="0.25">
      <c r="A83" s="7" t="s">
        <v>79</v>
      </c>
      <c r="B83" s="7">
        <f t="shared" si="114"/>
        <v>22</v>
      </c>
      <c r="C83" s="7" t="s">
        <v>64</v>
      </c>
      <c r="D83" s="23">
        <f t="shared" ref="D83:AO83" si="136">IF(D39="","",D39-IFERROR(INDEX(D$49:D$58,MATCH($B83,$B$49:$B$58,0),1),0))</f>
        <v>191.69497916698026</v>
      </c>
      <c r="E83" s="23">
        <f t="shared" si="136"/>
        <v>192.84069218432094</v>
      </c>
      <c r="F83" s="23">
        <f t="shared" si="136"/>
        <v>193.94525714789106</v>
      </c>
      <c r="G83" s="23">
        <f t="shared" si="136"/>
        <v>195.00633552719881</v>
      </c>
      <c r="H83" s="23">
        <f t="shared" si="136"/>
        <v>197.78631549732941</v>
      </c>
      <c r="I83" s="23">
        <f t="shared" si="136"/>
        <v>200.59482789272369</v>
      </c>
      <c r="J83" s="23">
        <f t="shared" si="136"/>
        <v>203.43179533834021</v>
      </c>
      <c r="K83" s="23">
        <f t="shared" si="136"/>
        <v>206.29712392520003</v>
      </c>
      <c r="L83" s="23">
        <f t="shared" si="136"/>
        <v>209.19070182915041</v>
      </c>
      <c r="M83" s="23">
        <f t="shared" si="136"/>
        <v>212.11239918085312</v>
      </c>
      <c r="N83" s="23">
        <f t="shared" si="136"/>
        <v>215.06206683519196</v>
      </c>
      <c r="O83" s="23">
        <f t="shared" si="136"/>
        <v>218.03953556207745</v>
      </c>
      <c r="P83" s="23">
        <f t="shared" si="136"/>
        <v>221.04461579713717</v>
      </c>
      <c r="Q83" s="23">
        <f t="shared" si="136"/>
        <v>224.07709656893834</v>
      </c>
      <c r="R83" s="23">
        <f t="shared" si="136"/>
        <v>227.13674415628572</v>
      </c>
      <c r="S83" s="23">
        <f t="shared" si="136"/>
        <v>230.22330199758488</v>
      </c>
      <c r="T83" s="23">
        <f t="shared" si="136"/>
        <v>233.33648922378404</v>
      </c>
      <c r="U83" s="23">
        <f t="shared" si="136"/>
        <v>236.47600016698811</v>
      </c>
      <c r="V83" s="23">
        <f t="shared" si="136"/>
        <v>239.64150304635956</v>
      </c>
      <c r="W83" s="23">
        <f t="shared" si="136"/>
        <v>191.69497916698026</v>
      </c>
      <c r="X83" s="23">
        <f t="shared" si="136"/>
        <v>192.84069218432094</v>
      </c>
      <c r="Y83" s="23">
        <f t="shared" si="136"/>
        <v>193.94525714789106</v>
      </c>
      <c r="Z83" s="23">
        <f t="shared" si="136"/>
        <v>195.00633552719881</v>
      </c>
      <c r="AA83" s="23">
        <f t="shared" si="136"/>
        <v>197.78631549732941</v>
      </c>
      <c r="AB83" s="23">
        <f t="shared" si="136"/>
        <v>200.59482789272369</v>
      </c>
      <c r="AC83" s="23">
        <f t="shared" si="136"/>
        <v>203.43179533834021</v>
      </c>
      <c r="AD83" s="23">
        <f t="shared" si="136"/>
        <v>206.29712392520003</v>
      </c>
      <c r="AE83" s="23">
        <f t="shared" si="136"/>
        <v>209.19070182915041</v>
      </c>
      <c r="AF83" s="23">
        <f t="shared" si="136"/>
        <v>212.11239918085312</v>
      </c>
      <c r="AG83" s="23">
        <f t="shared" si="136"/>
        <v>215.06206683519196</v>
      </c>
      <c r="AH83" s="23">
        <f t="shared" si="136"/>
        <v>218.03953556207745</v>
      </c>
      <c r="AI83" s="23">
        <f t="shared" si="136"/>
        <v>221.04461579713717</v>
      </c>
      <c r="AJ83" s="23">
        <f t="shared" si="136"/>
        <v>224.07709656893834</v>
      </c>
      <c r="AK83" s="23">
        <f t="shared" si="136"/>
        <v>227.13674415628572</v>
      </c>
      <c r="AL83" s="23">
        <f t="shared" si="136"/>
        <v>230.22330199758488</v>
      </c>
      <c r="AM83" s="23">
        <f t="shared" si="136"/>
        <v>233.33648922378404</v>
      </c>
      <c r="AN83" s="23">
        <f t="shared" si="136"/>
        <v>236.47600016698811</v>
      </c>
      <c r="AO83" s="23">
        <f t="shared" si="136"/>
        <v>239.64150304635956</v>
      </c>
      <c r="AQ83" s="24">
        <f t="shared" si="117"/>
        <v>3636.8534518837405</v>
      </c>
      <c r="AY83" s="14"/>
      <c r="BC83" s="20"/>
      <c r="BD83" s="20"/>
      <c r="BM83" s="7" cm="1">
        <f t="array" ref="BM83">INDEX($HD$3:$HD$14,BN83,1)</f>
        <v>30</v>
      </c>
      <c r="BN83" s="7">
        <v>4</v>
      </c>
      <c r="BO83" s="7">
        <v>8</v>
      </c>
      <c r="BP83" s="7">
        <v>75.879516886939697</v>
      </c>
      <c r="BQ83" s="7">
        <v>75.879516886939697</v>
      </c>
      <c r="BR83" s="7">
        <v>75.879516886939697</v>
      </c>
      <c r="BS83" s="7">
        <v>75.879516886939697</v>
      </c>
      <c r="BT83" s="7">
        <v>61.921694059521322</v>
      </c>
      <c r="BU83" s="7">
        <v>61.921694059521322</v>
      </c>
      <c r="BV83" s="7">
        <v>61.921694059521322</v>
      </c>
      <c r="BW83" s="7">
        <v>61.921694059521322</v>
      </c>
      <c r="BX83" s="7">
        <v>63.774303316333217</v>
      </c>
      <c r="BY83" s="7">
        <v>63.774303316333217</v>
      </c>
      <c r="BZ83" s="7">
        <v>61.921694059521322</v>
      </c>
      <c r="CA83" s="7">
        <v>61.921694059521322</v>
      </c>
      <c r="CB83" s="7">
        <v>61.921694059521322</v>
      </c>
      <c r="CC83" s="7">
        <v>61.921694059521322</v>
      </c>
      <c r="CD83" s="7">
        <v>78.250364599242658</v>
      </c>
      <c r="CE83" s="7">
        <v>78.250364599242658</v>
      </c>
      <c r="CF83" s="7">
        <v>78.250364599242658</v>
      </c>
      <c r="CG83" s="7">
        <v>78.250364599242658</v>
      </c>
      <c r="CH83" s="7">
        <v>78.250364599242658</v>
      </c>
      <c r="CI83" s="7">
        <v>78.250364599242658</v>
      </c>
      <c r="CJ83" s="7">
        <v>78.442736415954855</v>
      </c>
      <c r="CK83" s="7">
        <v>78.442736415954855</v>
      </c>
      <c r="CL83" s="7">
        <v>78.442736415954855</v>
      </c>
      <c r="CM83" s="7">
        <v>78.442736415954855</v>
      </c>
      <c r="CN83" s="7">
        <v>78.442736415954855</v>
      </c>
      <c r="CO83" s="7">
        <v>78.442736415954855</v>
      </c>
      <c r="CP83" s="7">
        <v>78.442736415954855</v>
      </c>
      <c r="CQ83" s="7">
        <v>78.442736415954855</v>
      </c>
      <c r="CR83" s="7">
        <v>75.726604757954604</v>
      </c>
      <c r="CS83" s="7">
        <v>75.726604757954604</v>
      </c>
      <c r="CT83" s="7">
        <v>75.726604757954604</v>
      </c>
      <c r="CU83" s="7">
        <v>75.726604757954604</v>
      </c>
      <c r="CV83" s="7">
        <v>57.956680630894013</v>
      </c>
      <c r="CW83" s="7">
        <v>57.956680630894013</v>
      </c>
      <c r="CX83" s="7">
        <v>57.956680630894013</v>
      </c>
      <c r="CY83" s="7">
        <v>57.956680630894013</v>
      </c>
      <c r="CZ83" s="7">
        <v>78.250364599242658</v>
      </c>
      <c r="DA83" s="7">
        <v>78.250364599242658</v>
      </c>
      <c r="DB83" s="7">
        <v>78.250364599242658</v>
      </c>
      <c r="DC83" s="7">
        <v>78.250364599242658</v>
      </c>
      <c r="DD83" s="7">
        <v>67.577946994999934</v>
      </c>
      <c r="DE83" s="7">
        <v>67.577946994999934</v>
      </c>
      <c r="DF83" s="7">
        <v>67.577946994999934</v>
      </c>
      <c r="DG83" s="7">
        <v>67.577946994999934</v>
      </c>
      <c r="DH83" s="7">
        <v>75.879516886939697</v>
      </c>
      <c r="DI83" s="7">
        <v>75.879516886939697</v>
      </c>
      <c r="DJ83" s="7">
        <v>75.879516886939697</v>
      </c>
      <c r="DK83" s="7">
        <v>75.879516886939697</v>
      </c>
      <c r="DL83" s="7">
        <v>63.774303316333217</v>
      </c>
      <c r="DM83" s="7">
        <v>63.774303316333217</v>
      </c>
      <c r="DN83" s="7">
        <v>63.774303316333217</v>
      </c>
      <c r="DO83" s="7">
        <v>63.774303316333217</v>
      </c>
      <c r="DP83" s="7">
        <v>70.882325016212135</v>
      </c>
      <c r="DQ83" s="7">
        <v>70.882325016212135</v>
      </c>
      <c r="DR83" s="7">
        <v>70.882325016212135</v>
      </c>
      <c r="DS83" s="7">
        <v>70.882325016212135</v>
      </c>
      <c r="DT83" s="7">
        <v>81.587550614090617</v>
      </c>
      <c r="DU83" s="7">
        <v>81.587550614090617</v>
      </c>
      <c r="DV83" s="7">
        <v>81.587550614090617</v>
      </c>
      <c r="DW83" s="7">
        <v>81.587550614090617</v>
      </c>
      <c r="DX83" s="7">
        <v>42.57380890444707</v>
      </c>
      <c r="DY83" s="7">
        <v>42.57380890444707</v>
      </c>
      <c r="DZ83" s="7">
        <v>42.57380890444707</v>
      </c>
      <c r="EA83" s="7">
        <v>42.57380890444707</v>
      </c>
      <c r="EB83" s="7">
        <v>24.618249856071198</v>
      </c>
      <c r="EC83" s="7">
        <v>24.618249856071198</v>
      </c>
      <c r="ED83" s="7">
        <v>24.618249856071198</v>
      </c>
      <c r="EE83" s="7">
        <v>24.618249856071198</v>
      </c>
      <c r="EF83" s="7">
        <v>27.059797831368208</v>
      </c>
      <c r="EG83" s="7">
        <v>27.059797831368208</v>
      </c>
      <c r="EH83" s="7">
        <v>27.059797831368208</v>
      </c>
      <c r="EI83" s="7">
        <v>27.059797831368208</v>
      </c>
      <c r="EJ83" s="7">
        <v>21.127332937177218</v>
      </c>
      <c r="EK83" s="7">
        <v>31.210280675981817</v>
      </c>
      <c r="EL83" s="7">
        <v>21.127332937177218</v>
      </c>
      <c r="EM83" s="7">
        <v>31.210280675981817</v>
      </c>
      <c r="EN83" s="7">
        <v>42.15496216748187</v>
      </c>
      <c r="EO83" s="7">
        <v>42.15496216748187</v>
      </c>
      <c r="EP83" s="7">
        <v>24.618249856071198</v>
      </c>
      <c r="EQ83" s="7">
        <v>24.618249856071198</v>
      </c>
      <c r="ER83" s="7">
        <v>24.618249856071198</v>
      </c>
      <c r="ES83" s="7">
        <v>24.618249856071198</v>
      </c>
      <c r="ET83" s="7">
        <v>27.684514671637903</v>
      </c>
      <c r="EU83" s="7">
        <v>27.684514671637903</v>
      </c>
      <c r="EV83" s="7">
        <v>25.290486286190919</v>
      </c>
      <c r="EW83" s="7">
        <v>25.290486286190919</v>
      </c>
      <c r="EX83" s="7">
        <v>25.290486286190919</v>
      </c>
      <c r="EY83" s="7">
        <v>25.290486286190919</v>
      </c>
      <c r="EZ83" s="7">
        <v>25.290486286190919</v>
      </c>
      <c r="FA83" s="7">
        <v>25.290486286190919</v>
      </c>
      <c r="FB83" s="7">
        <v>40.671334172921235</v>
      </c>
      <c r="FC83" s="7">
        <v>18.533906741981831</v>
      </c>
      <c r="FD83" s="7">
        <v>25.094072021947017</v>
      </c>
      <c r="FE83" s="7">
        <v>40.671334172921235</v>
      </c>
      <c r="FF83" s="7">
        <v>18.533906741981831</v>
      </c>
      <c r="FG83" s="7">
        <v>25.094072021947017</v>
      </c>
      <c r="FH83" s="7">
        <v>18.533906741981831</v>
      </c>
      <c r="FI83" s="7">
        <v>25.094072021947017</v>
      </c>
      <c r="FJ83" s="7">
        <v>18.533906741981831</v>
      </c>
      <c r="FK83" s="7">
        <v>25.094072021947017</v>
      </c>
      <c r="FL83" s="7">
        <v>29.011409927707611</v>
      </c>
      <c r="FM83" s="7">
        <v>29.011409927707611</v>
      </c>
      <c r="FN83" s="7">
        <v>29.011409927707611</v>
      </c>
      <c r="FO83" s="7">
        <v>29.011409927707611</v>
      </c>
      <c r="FP83" s="7">
        <v>21.16783183234547</v>
      </c>
      <c r="FQ83" s="7">
        <v>31.169767504069718</v>
      </c>
      <c r="FR83" s="7">
        <v>21.16783183234547</v>
      </c>
      <c r="FS83" s="7">
        <v>31.169767504069718</v>
      </c>
      <c r="FT83" s="7">
        <v>25.290486286190919</v>
      </c>
      <c r="FU83" s="7">
        <v>25.290486286190919</v>
      </c>
      <c r="FV83" s="7">
        <v>25.290486286190919</v>
      </c>
      <c r="FW83" s="7">
        <v>25.290486286190919</v>
      </c>
      <c r="FX83" s="7">
        <v>31.221972732049963</v>
      </c>
      <c r="FY83" s="7">
        <v>43.273193859945472</v>
      </c>
      <c r="FZ83" s="7">
        <v>31.221972732049963</v>
      </c>
      <c r="GA83" s="7">
        <v>43.273193859945472</v>
      </c>
      <c r="GB83" s="7">
        <v>42.57380890444707</v>
      </c>
      <c r="GC83" s="7">
        <v>42.57380890444707</v>
      </c>
      <c r="GD83" s="7">
        <v>42.57380890444707</v>
      </c>
      <c r="GE83" s="7">
        <v>42.57380890444707</v>
      </c>
      <c r="GF83" s="7">
        <v>42.15496216748187</v>
      </c>
      <c r="GG83" s="7">
        <v>42.15496216748187</v>
      </c>
      <c r="GH83" s="7">
        <v>42.15496216748187</v>
      </c>
      <c r="GI83" s="7">
        <v>42.15496216748187</v>
      </c>
      <c r="GJ83" s="7">
        <v>27.047277049949926</v>
      </c>
      <c r="GK83" s="7">
        <v>27.047277049949926</v>
      </c>
      <c r="GL83" s="7">
        <v>27.047277049949926</v>
      </c>
      <c r="GM83" s="7">
        <v>27.047277049949926</v>
      </c>
      <c r="GN83" s="7">
        <v>19.01651462370755</v>
      </c>
      <c r="GO83" s="7">
        <v>27.334042168837843</v>
      </c>
      <c r="GP83" s="7">
        <v>19.01651462370755</v>
      </c>
      <c r="GQ83" s="7">
        <v>27.334042168837843</v>
      </c>
      <c r="GR83" s="7">
        <v>76.744481522545655</v>
      </c>
      <c r="GS83" s="7">
        <v>76.744481522545655</v>
      </c>
      <c r="GT83" s="7">
        <v>76.744481522545655</v>
      </c>
      <c r="GU83" s="7">
        <v>76.744481522545655</v>
      </c>
      <c r="GV83" s="7">
        <v>84.950163192408723</v>
      </c>
      <c r="GW83" s="7">
        <v>84.950163192408723</v>
      </c>
      <c r="GX83" s="7">
        <v>84.950163192408723</v>
      </c>
      <c r="GY83" s="7">
        <v>84.950163192408723</v>
      </c>
      <c r="GZ83" s="7">
        <v>75.802326881327247</v>
      </c>
      <c r="HA83" s="7">
        <v>75.802326881327247</v>
      </c>
    </row>
    <row r="84" spans="1:209" ht="15" x14ac:dyDescent="0.25">
      <c r="A84" s="7" t="s">
        <v>79</v>
      </c>
      <c r="B84" s="7">
        <f t="shared" si="114"/>
        <v>23</v>
      </c>
      <c r="C84" s="7" t="s">
        <v>64</v>
      </c>
      <c r="D84" s="23">
        <f t="shared" ref="D84:AO84" si="137">IF(D40="","",D40-IFERROR(INDEX(D$49:D$58,MATCH($B84,$B$49:$B$58,0),1),0))</f>
        <v>195.87392971282046</v>
      </c>
      <c r="E84" s="23">
        <f t="shared" si="137"/>
        <v>197.04461927393913</v>
      </c>
      <c r="F84" s="23">
        <f t="shared" si="137"/>
        <v>198.17326375371508</v>
      </c>
      <c r="G84" s="23">
        <f t="shared" si="137"/>
        <v>199.25747364169177</v>
      </c>
      <c r="H84" s="23">
        <f t="shared" si="137"/>
        <v>202.09805717517119</v>
      </c>
      <c r="I84" s="23">
        <f t="shared" si="137"/>
        <v>204.96779514078509</v>
      </c>
      <c r="J84" s="23">
        <f t="shared" si="137"/>
        <v>207.86660847671601</v>
      </c>
      <c r="K84" s="23">
        <f t="shared" si="137"/>
        <v>210.79440122676942</v>
      </c>
      <c r="L84" s="23">
        <f t="shared" si="137"/>
        <v>213.75105912902592</v>
      </c>
      <c r="M84" s="23">
        <f t="shared" si="137"/>
        <v>216.73644948299574</v>
      </c>
      <c r="N84" s="23">
        <f t="shared" si="137"/>
        <v>219.75041989219915</v>
      </c>
      <c r="O84" s="23">
        <f t="shared" si="137"/>
        <v>222.79279743733076</v>
      </c>
      <c r="P84" s="23">
        <f t="shared" si="137"/>
        <v>225.86338842151477</v>
      </c>
      <c r="Q84" s="23">
        <f t="shared" si="137"/>
        <v>228.96197727414122</v>
      </c>
      <c r="R84" s="23">
        <f t="shared" si="137"/>
        <v>232.08832517889277</v>
      </c>
      <c r="S84" s="23">
        <f t="shared" si="137"/>
        <v>235.24216998113224</v>
      </c>
      <c r="T84" s="23">
        <f t="shared" si="137"/>
        <v>238.4232246888626</v>
      </c>
      <c r="U84" s="23">
        <f t="shared" si="137"/>
        <v>241.63117697062845</v>
      </c>
      <c r="V84" s="23">
        <f t="shared" si="137"/>
        <v>244.86568781277023</v>
      </c>
      <c r="W84" s="23">
        <f t="shared" si="137"/>
        <v>195.87392971282046</v>
      </c>
      <c r="X84" s="23">
        <f t="shared" si="137"/>
        <v>197.04461927393913</v>
      </c>
      <c r="Y84" s="23">
        <f t="shared" si="137"/>
        <v>198.17326375371508</v>
      </c>
      <c r="Z84" s="23">
        <f t="shared" si="137"/>
        <v>199.25747364169177</v>
      </c>
      <c r="AA84" s="23">
        <f t="shared" si="137"/>
        <v>202.09805717517119</v>
      </c>
      <c r="AB84" s="23">
        <f t="shared" si="137"/>
        <v>204.96779514078509</v>
      </c>
      <c r="AC84" s="23">
        <f t="shared" si="137"/>
        <v>207.86660847671601</v>
      </c>
      <c r="AD84" s="23">
        <f t="shared" si="137"/>
        <v>210.79440122676942</v>
      </c>
      <c r="AE84" s="23">
        <f t="shared" si="137"/>
        <v>213.75105912902592</v>
      </c>
      <c r="AF84" s="23">
        <f t="shared" si="137"/>
        <v>216.73644948299574</v>
      </c>
      <c r="AG84" s="23">
        <f t="shared" si="137"/>
        <v>219.75041989219915</v>
      </c>
      <c r="AH84" s="23">
        <f t="shared" si="137"/>
        <v>222.79279743733076</v>
      </c>
      <c r="AI84" s="23">
        <f t="shared" si="137"/>
        <v>225.86338842151477</v>
      </c>
      <c r="AJ84" s="23">
        <f t="shared" si="137"/>
        <v>228.96197727414122</v>
      </c>
      <c r="AK84" s="23">
        <f t="shared" si="137"/>
        <v>232.08832517889277</v>
      </c>
      <c r="AL84" s="23">
        <f t="shared" si="137"/>
        <v>235.24216998113224</v>
      </c>
      <c r="AM84" s="23">
        <f t="shared" si="137"/>
        <v>238.4232246888626</v>
      </c>
      <c r="AN84" s="23">
        <f t="shared" si="137"/>
        <v>241.63117697062845</v>
      </c>
      <c r="AO84" s="23">
        <f t="shared" si="137"/>
        <v>244.86568781277023</v>
      </c>
      <c r="AQ84" s="24">
        <f t="shared" si="117"/>
        <v>3636.8534518837405</v>
      </c>
      <c r="AY84" s="14"/>
      <c r="BC84" s="20"/>
      <c r="BD84" s="20"/>
      <c r="BM84" s="7" cm="1">
        <f t="array" ref="BM84">INDEX($HD$3:$HD$14,BN84,1)</f>
        <v>30</v>
      </c>
      <c r="BN84" s="7">
        <v>4</v>
      </c>
      <c r="BO84" s="7">
        <v>9</v>
      </c>
      <c r="BP84" s="7">
        <v>85.212183983924575</v>
      </c>
      <c r="BQ84" s="7">
        <v>85.212183983924575</v>
      </c>
      <c r="BR84" s="7">
        <v>85.212183983924575</v>
      </c>
      <c r="BS84" s="7">
        <v>85.212183983924575</v>
      </c>
      <c r="BT84" s="7">
        <v>76.25345868081817</v>
      </c>
      <c r="BU84" s="7">
        <v>76.25345868081817</v>
      </c>
      <c r="BV84" s="7">
        <v>76.25345868081817</v>
      </c>
      <c r="BW84" s="7">
        <v>76.25345868081817</v>
      </c>
      <c r="BX84" s="7">
        <v>69.204693592287953</v>
      </c>
      <c r="BY84" s="7">
        <v>69.204693592287953</v>
      </c>
      <c r="BZ84" s="7">
        <v>76.25345868081817</v>
      </c>
      <c r="CA84" s="7">
        <v>76.25345868081817</v>
      </c>
      <c r="CB84" s="7">
        <v>76.25345868081817</v>
      </c>
      <c r="CC84" s="7">
        <v>76.25345868081817</v>
      </c>
      <c r="CD84" s="7">
        <v>81.504799478818285</v>
      </c>
      <c r="CE84" s="7">
        <v>81.504799478818285</v>
      </c>
      <c r="CF84" s="7">
        <v>81.504799478818285</v>
      </c>
      <c r="CG84" s="7">
        <v>81.504799478818285</v>
      </c>
      <c r="CH84" s="7">
        <v>81.504799478818285</v>
      </c>
      <c r="CI84" s="7">
        <v>81.504799478818285</v>
      </c>
      <c r="CJ84" s="7">
        <v>82.293174090757873</v>
      </c>
      <c r="CK84" s="7">
        <v>82.293174090757873</v>
      </c>
      <c r="CL84" s="7">
        <v>82.293174090757873</v>
      </c>
      <c r="CM84" s="7">
        <v>82.293174090757873</v>
      </c>
      <c r="CN84" s="7">
        <v>82.293174090757873</v>
      </c>
      <c r="CO84" s="7">
        <v>82.293174090757873</v>
      </c>
      <c r="CP84" s="7">
        <v>82.293174090757873</v>
      </c>
      <c r="CQ84" s="7">
        <v>82.293174090757873</v>
      </c>
      <c r="CR84" s="7">
        <v>87.096742598515334</v>
      </c>
      <c r="CS84" s="7">
        <v>87.096742598515334</v>
      </c>
      <c r="CT84" s="7">
        <v>87.096742598515334</v>
      </c>
      <c r="CU84" s="7">
        <v>87.096742598515334</v>
      </c>
      <c r="CV84" s="7">
        <v>66.577596957984895</v>
      </c>
      <c r="CW84" s="7">
        <v>66.577596957984895</v>
      </c>
      <c r="CX84" s="7">
        <v>66.577596957984895</v>
      </c>
      <c r="CY84" s="7">
        <v>66.577596957984895</v>
      </c>
      <c r="CZ84" s="7">
        <v>81.504799478818285</v>
      </c>
      <c r="DA84" s="7">
        <v>81.504799478818285</v>
      </c>
      <c r="DB84" s="7">
        <v>81.504799478818285</v>
      </c>
      <c r="DC84" s="7">
        <v>81.504799478818285</v>
      </c>
      <c r="DD84" s="7">
        <v>75.540370584575172</v>
      </c>
      <c r="DE84" s="7">
        <v>75.540370584575172</v>
      </c>
      <c r="DF84" s="7">
        <v>75.540370584575172</v>
      </c>
      <c r="DG84" s="7">
        <v>75.540370584575172</v>
      </c>
      <c r="DH84" s="7">
        <v>85.212183983924575</v>
      </c>
      <c r="DI84" s="7">
        <v>85.212183983924575</v>
      </c>
      <c r="DJ84" s="7">
        <v>85.212183983924575</v>
      </c>
      <c r="DK84" s="7">
        <v>85.212183983924575</v>
      </c>
      <c r="DL84" s="7">
        <v>69.204693592287953</v>
      </c>
      <c r="DM84" s="7">
        <v>69.204693592287953</v>
      </c>
      <c r="DN84" s="7">
        <v>69.204693592287953</v>
      </c>
      <c r="DO84" s="7">
        <v>69.204693592287953</v>
      </c>
      <c r="DP84" s="7">
        <v>80.402841319060329</v>
      </c>
      <c r="DQ84" s="7">
        <v>80.402841319060329</v>
      </c>
      <c r="DR84" s="7">
        <v>80.402841319060329</v>
      </c>
      <c r="DS84" s="7">
        <v>80.402841319060329</v>
      </c>
      <c r="DT84" s="7">
        <v>85.125491929544964</v>
      </c>
      <c r="DU84" s="7">
        <v>85.125491929544964</v>
      </c>
      <c r="DV84" s="7">
        <v>85.125491929544964</v>
      </c>
      <c r="DW84" s="7">
        <v>85.125491929544964</v>
      </c>
      <c r="DX84" s="7">
        <v>49.169394938154504</v>
      </c>
      <c r="DY84" s="7">
        <v>49.169394938154504</v>
      </c>
      <c r="DZ84" s="7">
        <v>49.169394938154504</v>
      </c>
      <c r="EA84" s="7">
        <v>49.169394938154504</v>
      </c>
      <c r="EB84" s="7">
        <v>27.326285381548484</v>
      </c>
      <c r="EC84" s="7">
        <v>27.326285381548484</v>
      </c>
      <c r="ED84" s="7">
        <v>27.326285381548484</v>
      </c>
      <c r="EE84" s="7">
        <v>27.326285381548484</v>
      </c>
      <c r="EF84" s="7">
        <v>36.120961985793862</v>
      </c>
      <c r="EG84" s="7">
        <v>36.120961985793862</v>
      </c>
      <c r="EH84" s="7">
        <v>36.120961985793862</v>
      </c>
      <c r="EI84" s="7">
        <v>36.120961985793862</v>
      </c>
      <c r="EJ84" s="7">
        <v>23.992053597451516</v>
      </c>
      <c r="EK84" s="7">
        <v>36.029124598381827</v>
      </c>
      <c r="EL84" s="7">
        <v>23.992053597451516</v>
      </c>
      <c r="EM84" s="7">
        <v>36.029124598381827</v>
      </c>
      <c r="EN84" s="7">
        <v>46.62577255657888</v>
      </c>
      <c r="EO84" s="7">
        <v>46.62577255657888</v>
      </c>
      <c r="EP84" s="7">
        <v>27.326285381548484</v>
      </c>
      <c r="EQ84" s="7">
        <v>27.326285381548484</v>
      </c>
      <c r="ER84" s="7">
        <v>27.326285381548484</v>
      </c>
      <c r="ES84" s="7">
        <v>27.326285381548484</v>
      </c>
      <c r="ET84" s="7">
        <v>34.269582792577296</v>
      </c>
      <c r="EU84" s="7">
        <v>34.269582792577296</v>
      </c>
      <c r="EV84" s="7">
        <v>35.920152270287865</v>
      </c>
      <c r="EW84" s="7">
        <v>35.920152270287865</v>
      </c>
      <c r="EX84" s="7">
        <v>35.920152270287865</v>
      </c>
      <c r="EY84" s="7">
        <v>35.920152270287865</v>
      </c>
      <c r="EZ84" s="7">
        <v>35.920152270287865</v>
      </c>
      <c r="FA84" s="7">
        <v>35.920152270287865</v>
      </c>
      <c r="FB84" s="7">
        <v>39.528052754598541</v>
      </c>
      <c r="FC84" s="7">
        <v>25.474018769721244</v>
      </c>
      <c r="FD84" s="7">
        <v>33.985353591181806</v>
      </c>
      <c r="FE84" s="7">
        <v>39.528052754598541</v>
      </c>
      <c r="FF84" s="7">
        <v>25.474018769721244</v>
      </c>
      <c r="FG84" s="7">
        <v>33.985353591181806</v>
      </c>
      <c r="FH84" s="7">
        <v>25.474018769721244</v>
      </c>
      <c r="FI84" s="7">
        <v>33.985353591181806</v>
      </c>
      <c r="FJ84" s="7">
        <v>25.474018769721244</v>
      </c>
      <c r="FK84" s="7">
        <v>33.985353591181806</v>
      </c>
      <c r="FL84" s="7">
        <v>37.326378967196938</v>
      </c>
      <c r="FM84" s="7">
        <v>37.326378967196938</v>
      </c>
      <c r="FN84" s="7">
        <v>37.326378967196938</v>
      </c>
      <c r="FO84" s="7">
        <v>37.326378967196938</v>
      </c>
      <c r="FP84" s="7">
        <v>24.112674448281805</v>
      </c>
      <c r="FQ84" s="7">
        <v>35.163618955077318</v>
      </c>
      <c r="FR84" s="7">
        <v>24.112674448281805</v>
      </c>
      <c r="FS84" s="7">
        <v>35.163618955077318</v>
      </c>
      <c r="FT84" s="7">
        <v>35.920152270287865</v>
      </c>
      <c r="FU84" s="7">
        <v>35.920152270287865</v>
      </c>
      <c r="FV84" s="7">
        <v>35.920152270287865</v>
      </c>
      <c r="FW84" s="7">
        <v>35.920152270287865</v>
      </c>
      <c r="FX84" s="7">
        <v>30.563505227303001</v>
      </c>
      <c r="FY84" s="7">
        <v>43.199404137016522</v>
      </c>
      <c r="FZ84" s="7">
        <v>30.563505227303001</v>
      </c>
      <c r="GA84" s="7">
        <v>43.199404137016522</v>
      </c>
      <c r="GB84" s="7">
        <v>49.169394938154504</v>
      </c>
      <c r="GC84" s="7">
        <v>49.169394938154504</v>
      </c>
      <c r="GD84" s="7">
        <v>49.169394938154504</v>
      </c>
      <c r="GE84" s="7">
        <v>49.169394938154504</v>
      </c>
      <c r="GF84" s="7">
        <v>46.62577255657888</v>
      </c>
      <c r="GG84" s="7">
        <v>46.62577255657888</v>
      </c>
      <c r="GH84" s="7">
        <v>46.62577255657888</v>
      </c>
      <c r="GI84" s="7">
        <v>46.62577255657888</v>
      </c>
      <c r="GJ84" s="7">
        <v>30.72851599316067</v>
      </c>
      <c r="GK84" s="7">
        <v>30.72851599316067</v>
      </c>
      <c r="GL84" s="7">
        <v>30.72851599316067</v>
      </c>
      <c r="GM84" s="7">
        <v>30.72851599316067</v>
      </c>
      <c r="GN84" s="7">
        <v>22.379122244342369</v>
      </c>
      <c r="GO84" s="7">
        <v>31.262918959384837</v>
      </c>
      <c r="GP84" s="7">
        <v>22.379122244342369</v>
      </c>
      <c r="GQ84" s="7">
        <v>31.262918959384837</v>
      </c>
      <c r="GR84" s="7">
        <v>80.849802717545913</v>
      </c>
      <c r="GS84" s="7">
        <v>80.849802717545913</v>
      </c>
      <c r="GT84" s="7">
        <v>80.849802717545913</v>
      </c>
      <c r="GU84" s="7">
        <v>80.849802717545913</v>
      </c>
      <c r="GV84" s="7">
        <v>83.773508551030133</v>
      </c>
      <c r="GW84" s="7">
        <v>83.773508551030133</v>
      </c>
      <c r="GX84" s="7">
        <v>83.773508551030133</v>
      </c>
      <c r="GY84" s="7">
        <v>83.773508551030133</v>
      </c>
      <c r="GZ84" s="7">
        <v>80.798336566363631</v>
      </c>
      <c r="HA84" s="7">
        <v>80.798336566363631</v>
      </c>
    </row>
    <row r="85" spans="1:209" ht="15" x14ac:dyDescent="0.25">
      <c r="A85" s="7" t="s">
        <v>79</v>
      </c>
      <c r="B85" s="7">
        <f t="shared" si="114"/>
        <v>24</v>
      </c>
      <c r="C85" s="7" t="s">
        <v>64</v>
      </c>
      <c r="D85" s="23">
        <f t="shared" ref="D85:AO85" si="138">IF(D41="","",D41-IFERROR(INDEX(D$49:D$58,MATCH($B85,$B$49:$B$58,0),1),0))</f>
        <v>200.14398138055995</v>
      </c>
      <c r="E85" s="23">
        <f t="shared" si="138"/>
        <v>201.34019197411104</v>
      </c>
      <c r="F85" s="23">
        <f t="shared" si="138"/>
        <v>202.49344090354609</v>
      </c>
      <c r="G85" s="23">
        <f t="shared" si="138"/>
        <v>203.60128656708065</v>
      </c>
      <c r="H85" s="23">
        <f t="shared" si="138"/>
        <v>206.50379482158993</v>
      </c>
      <c r="I85" s="23">
        <f t="shared" si="138"/>
        <v>209.43609307485423</v>
      </c>
      <c r="J85" s="23">
        <f t="shared" si="138"/>
        <v>212.39810054150843</v>
      </c>
      <c r="K85" s="23">
        <f t="shared" si="138"/>
        <v>215.38971917351301</v>
      </c>
      <c r="L85" s="23">
        <f t="shared" si="138"/>
        <v>218.41083221803868</v>
      </c>
      <c r="M85" s="23">
        <f t="shared" si="138"/>
        <v>221.46130408172507</v>
      </c>
      <c r="N85" s="23">
        <f t="shared" si="138"/>
        <v>224.54097904584913</v>
      </c>
      <c r="O85" s="23">
        <f t="shared" si="138"/>
        <v>227.64968042146458</v>
      </c>
      <c r="P85" s="23">
        <f t="shared" si="138"/>
        <v>230.7872102891038</v>
      </c>
      <c r="Q85" s="23">
        <f t="shared" si="138"/>
        <v>233.95334837871752</v>
      </c>
      <c r="R85" s="23">
        <f t="shared" si="138"/>
        <v>237.14785066779262</v>
      </c>
      <c r="S85" s="23">
        <f t="shared" si="138"/>
        <v>240.37044928672094</v>
      </c>
      <c r="T85" s="23">
        <f t="shared" si="138"/>
        <v>243.62085098707976</v>
      </c>
      <c r="U85" s="23">
        <f t="shared" si="138"/>
        <v>246.89873662858818</v>
      </c>
      <c r="V85" s="23">
        <f t="shared" si="138"/>
        <v>250.20375980708866</v>
      </c>
      <c r="W85" s="23">
        <f t="shared" si="138"/>
        <v>200.14398138055995</v>
      </c>
      <c r="X85" s="23">
        <f t="shared" si="138"/>
        <v>201.34019197411104</v>
      </c>
      <c r="Y85" s="23">
        <f t="shared" si="138"/>
        <v>202.49344090354609</v>
      </c>
      <c r="Z85" s="23">
        <f t="shared" si="138"/>
        <v>203.60128656708065</v>
      </c>
      <c r="AA85" s="23">
        <f t="shared" si="138"/>
        <v>206.50379482158993</v>
      </c>
      <c r="AB85" s="23">
        <f t="shared" si="138"/>
        <v>209.43609307485423</v>
      </c>
      <c r="AC85" s="23">
        <f t="shared" si="138"/>
        <v>212.39810054150843</v>
      </c>
      <c r="AD85" s="23">
        <f t="shared" si="138"/>
        <v>215.38971917351301</v>
      </c>
      <c r="AE85" s="23">
        <f t="shared" si="138"/>
        <v>218.41083221803868</v>
      </c>
      <c r="AF85" s="23">
        <f t="shared" si="138"/>
        <v>221.46130408172507</v>
      </c>
      <c r="AG85" s="23">
        <f t="shared" si="138"/>
        <v>224.54097904584913</v>
      </c>
      <c r="AH85" s="23">
        <f t="shared" si="138"/>
        <v>227.64968042146458</v>
      </c>
      <c r="AI85" s="23">
        <f t="shared" si="138"/>
        <v>230.7872102891038</v>
      </c>
      <c r="AJ85" s="23">
        <f t="shared" si="138"/>
        <v>233.95334837871752</v>
      </c>
      <c r="AK85" s="23">
        <f t="shared" si="138"/>
        <v>237.14785066779262</v>
      </c>
      <c r="AL85" s="23">
        <f t="shared" si="138"/>
        <v>240.37044928672094</v>
      </c>
      <c r="AM85" s="23">
        <f t="shared" si="138"/>
        <v>243.62085098707976</v>
      </c>
      <c r="AN85" s="23">
        <f t="shared" si="138"/>
        <v>246.89873662858818</v>
      </c>
      <c r="AO85" s="23">
        <f t="shared" si="138"/>
        <v>250.20375980708866</v>
      </c>
      <c r="AQ85" s="24">
        <f t="shared" si="117"/>
        <v>3636.8534518837405</v>
      </c>
      <c r="AY85" s="14"/>
      <c r="BC85" s="20"/>
      <c r="BD85" s="20"/>
      <c r="BM85" s="7" cm="1">
        <f t="array" ref="BM85">INDEX($HD$3:$HD$14,BN85,1)</f>
        <v>30</v>
      </c>
      <c r="BN85" s="7">
        <v>4</v>
      </c>
      <c r="BO85" s="7">
        <v>10</v>
      </c>
      <c r="BP85" s="7">
        <v>85.03662438993949</v>
      </c>
      <c r="BQ85" s="7">
        <v>85.03662438993949</v>
      </c>
      <c r="BR85" s="7">
        <v>85.03662438993949</v>
      </c>
      <c r="BS85" s="7">
        <v>85.03662438993949</v>
      </c>
      <c r="BT85" s="7">
        <v>77.98201579942436</v>
      </c>
      <c r="BU85" s="7">
        <v>77.98201579942436</v>
      </c>
      <c r="BV85" s="7">
        <v>77.98201579942436</v>
      </c>
      <c r="BW85" s="7">
        <v>77.98201579942436</v>
      </c>
      <c r="BX85" s="7">
        <v>78.072670277303061</v>
      </c>
      <c r="BY85" s="7">
        <v>78.072670277303061</v>
      </c>
      <c r="BZ85" s="7">
        <v>77.98201579942436</v>
      </c>
      <c r="CA85" s="7">
        <v>77.98201579942436</v>
      </c>
      <c r="CB85" s="7">
        <v>77.98201579942436</v>
      </c>
      <c r="CC85" s="7">
        <v>77.98201579942436</v>
      </c>
      <c r="CD85" s="7">
        <v>84.682484523803041</v>
      </c>
      <c r="CE85" s="7">
        <v>84.682484523803041</v>
      </c>
      <c r="CF85" s="7">
        <v>84.682484523803041</v>
      </c>
      <c r="CG85" s="7">
        <v>84.682484523803041</v>
      </c>
      <c r="CH85" s="7">
        <v>84.682484523803041</v>
      </c>
      <c r="CI85" s="7">
        <v>84.682484523803041</v>
      </c>
      <c r="CJ85" s="7">
        <v>80.288479135591061</v>
      </c>
      <c r="CK85" s="7">
        <v>80.288479135591061</v>
      </c>
      <c r="CL85" s="7">
        <v>80.288479135591061</v>
      </c>
      <c r="CM85" s="7">
        <v>80.288479135591061</v>
      </c>
      <c r="CN85" s="7">
        <v>80.288479135591061</v>
      </c>
      <c r="CO85" s="7">
        <v>80.288479135591061</v>
      </c>
      <c r="CP85" s="7">
        <v>80.288479135591061</v>
      </c>
      <c r="CQ85" s="7">
        <v>80.288479135591061</v>
      </c>
      <c r="CR85" s="7">
        <v>88.407106591287956</v>
      </c>
      <c r="CS85" s="7">
        <v>88.407106591287956</v>
      </c>
      <c r="CT85" s="7">
        <v>88.407106591287956</v>
      </c>
      <c r="CU85" s="7">
        <v>88.407106591287956</v>
      </c>
      <c r="CV85" s="7">
        <v>69.325271683757592</v>
      </c>
      <c r="CW85" s="7">
        <v>69.325271683757592</v>
      </c>
      <c r="CX85" s="7">
        <v>69.325271683757592</v>
      </c>
      <c r="CY85" s="7">
        <v>69.325271683757592</v>
      </c>
      <c r="CZ85" s="7">
        <v>84.682484523803041</v>
      </c>
      <c r="DA85" s="7">
        <v>84.682484523803041</v>
      </c>
      <c r="DB85" s="7">
        <v>84.682484523803041</v>
      </c>
      <c r="DC85" s="7">
        <v>84.682484523803041</v>
      </c>
      <c r="DD85" s="7">
        <v>76.968051794014755</v>
      </c>
      <c r="DE85" s="7">
        <v>76.968051794014755</v>
      </c>
      <c r="DF85" s="7">
        <v>76.968051794014755</v>
      </c>
      <c r="DG85" s="7">
        <v>76.968051794014755</v>
      </c>
      <c r="DH85" s="7">
        <v>85.03662438993949</v>
      </c>
      <c r="DI85" s="7">
        <v>85.03662438993949</v>
      </c>
      <c r="DJ85" s="7">
        <v>85.03662438993949</v>
      </c>
      <c r="DK85" s="7">
        <v>85.03662438993949</v>
      </c>
      <c r="DL85" s="7">
        <v>78.072670277303061</v>
      </c>
      <c r="DM85" s="7">
        <v>78.072670277303061</v>
      </c>
      <c r="DN85" s="7">
        <v>78.072670277303061</v>
      </c>
      <c r="DO85" s="7">
        <v>78.072670277303061</v>
      </c>
      <c r="DP85" s="7">
        <v>85.368063914560295</v>
      </c>
      <c r="DQ85" s="7">
        <v>85.368063914560295</v>
      </c>
      <c r="DR85" s="7">
        <v>85.368063914560295</v>
      </c>
      <c r="DS85" s="7">
        <v>85.368063914560295</v>
      </c>
      <c r="DT85" s="7">
        <v>84.237321016030023</v>
      </c>
      <c r="DU85" s="7">
        <v>84.237321016030023</v>
      </c>
      <c r="DV85" s="7">
        <v>84.237321016030023</v>
      </c>
      <c r="DW85" s="7">
        <v>84.237321016030023</v>
      </c>
      <c r="DX85" s="7">
        <v>54.916227946090956</v>
      </c>
      <c r="DY85" s="7">
        <v>54.916227946090956</v>
      </c>
      <c r="DZ85" s="7">
        <v>54.916227946090956</v>
      </c>
      <c r="EA85" s="7">
        <v>54.916227946090956</v>
      </c>
      <c r="EB85" s="7">
        <v>32.510537824624251</v>
      </c>
      <c r="EC85" s="7">
        <v>32.510537824624251</v>
      </c>
      <c r="ED85" s="7">
        <v>32.510537824624251</v>
      </c>
      <c r="EE85" s="7">
        <v>32.510537824624251</v>
      </c>
      <c r="EF85" s="7">
        <v>44.817282881593876</v>
      </c>
      <c r="EG85" s="7">
        <v>44.817282881593876</v>
      </c>
      <c r="EH85" s="7">
        <v>44.817282881593876</v>
      </c>
      <c r="EI85" s="7">
        <v>44.817282881593876</v>
      </c>
      <c r="EJ85" s="7">
        <v>25.523692646513663</v>
      </c>
      <c r="EK85" s="7">
        <v>39.337432789478783</v>
      </c>
      <c r="EL85" s="7">
        <v>25.523692646513663</v>
      </c>
      <c r="EM85" s="7">
        <v>39.337432789478783</v>
      </c>
      <c r="EN85" s="7">
        <v>49.191150941546816</v>
      </c>
      <c r="EO85" s="7">
        <v>49.191150941546816</v>
      </c>
      <c r="EP85" s="7">
        <v>32.510537824624251</v>
      </c>
      <c r="EQ85" s="7">
        <v>32.510537824624251</v>
      </c>
      <c r="ER85" s="7">
        <v>32.510537824624251</v>
      </c>
      <c r="ES85" s="7">
        <v>32.510537824624251</v>
      </c>
      <c r="ET85" s="7">
        <v>41.684020260006022</v>
      </c>
      <c r="EU85" s="7">
        <v>41.684020260006022</v>
      </c>
      <c r="EV85" s="7">
        <v>47.161446059972789</v>
      </c>
      <c r="EW85" s="7">
        <v>47.161446059972789</v>
      </c>
      <c r="EX85" s="7">
        <v>47.161446059972789</v>
      </c>
      <c r="EY85" s="7">
        <v>47.161446059972789</v>
      </c>
      <c r="EZ85" s="7">
        <v>47.161446059972789</v>
      </c>
      <c r="FA85" s="7">
        <v>47.161446059972789</v>
      </c>
      <c r="FB85" s="7">
        <v>40.503319096303052</v>
      </c>
      <c r="FC85" s="7">
        <v>33.120971302257558</v>
      </c>
      <c r="FD85" s="7">
        <v>42.724098424015217</v>
      </c>
      <c r="FE85" s="7">
        <v>40.503319096303052</v>
      </c>
      <c r="FF85" s="7">
        <v>33.120971302257558</v>
      </c>
      <c r="FG85" s="7">
        <v>42.724098424015217</v>
      </c>
      <c r="FH85" s="7">
        <v>33.120971302257558</v>
      </c>
      <c r="FI85" s="7">
        <v>42.724098424015217</v>
      </c>
      <c r="FJ85" s="7">
        <v>33.120971302257558</v>
      </c>
      <c r="FK85" s="7">
        <v>42.724098424015217</v>
      </c>
      <c r="FL85" s="7">
        <v>42.437716274957637</v>
      </c>
      <c r="FM85" s="7">
        <v>42.437716274957637</v>
      </c>
      <c r="FN85" s="7">
        <v>42.437716274957637</v>
      </c>
      <c r="FO85" s="7">
        <v>42.437716274957637</v>
      </c>
      <c r="FP85" s="7">
        <v>25.451657559642467</v>
      </c>
      <c r="FQ85" s="7">
        <v>37.005349029442421</v>
      </c>
      <c r="FR85" s="7">
        <v>25.451657559642467</v>
      </c>
      <c r="FS85" s="7">
        <v>37.005349029442421</v>
      </c>
      <c r="FT85" s="7">
        <v>47.161446059972789</v>
      </c>
      <c r="FU85" s="7">
        <v>47.161446059972789</v>
      </c>
      <c r="FV85" s="7">
        <v>47.161446059972789</v>
      </c>
      <c r="FW85" s="7">
        <v>47.161446059972789</v>
      </c>
      <c r="FX85" s="7">
        <v>29.741554792677313</v>
      </c>
      <c r="FY85" s="7">
        <v>42.737881741471206</v>
      </c>
      <c r="FZ85" s="7">
        <v>29.741554792677313</v>
      </c>
      <c r="GA85" s="7">
        <v>42.737881741471206</v>
      </c>
      <c r="GB85" s="7">
        <v>54.916227946090956</v>
      </c>
      <c r="GC85" s="7">
        <v>54.916227946090956</v>
      </c>
      <c r="GD85" s="7">
        <v>54.916227946090956</v>
      </c>
      <c r="GE85" s="7">
        <v>54.916227946090956</v>
      </c>
      <c r="GF85" s="7">
        <v>49.191150941546816</v>
      </c>
      <c r="GG85" s="7">
        <v>49.191150941546816</v>
      </c>
      <c r="GH85" s="7">
        <v>49.191150941546816</v>
      </c>
      <c r="GI85" s="7">
        <v>49.191150941546816</v>
      </c>
      <c r="GJ85" s="7">
        <v>38.355722443637866</v>
      </c>
      <c r="GK85" s="7">
        <v>38.355722443637866</v>
      </c>
      <c r="GL85" s="7">
        <v>38.355722443637866</v>
      </c>
      <c r="GM85" s="7">
        <v>38.355722443637866</v>
      </c>
      <c r="GN85" s="7">
        <v>24.809640176248479</v>
      </c>
      <c r="GO85" s="7">
        <v>35.0565742807226</v>
      </c>
      <c r="GP85" s="7">
        <v>24.809640176248479</v>
      </c>
      <c r="GQ85" s="7">
        <v>35.0565742807226</v>
      </c>
      <c r="GR85" s="7">
        <v>85.567063793288213</v>
      </c>
      <c r="GS85" s="7">
        <v>85.567063793288213</v>
      </c>
      <c r="GT85" s="7">
        <v>85.567063793288213</v>
      </c>
      <c r="GU85" s="7">
        <v>85.567063793288213</v>
      </c>
      <c r="GV85" s="7">
        <v>81.960275302378449</v>
      </c>
      <c r="GW85" s="7">
        <v>81.960275302378449</v>
      </c>
      <c r="GX85" s="7">
        <v>81.960275302378449</v>
      </c>
      <c r="GY85" s="7">
        <v>81.960275302378449</v>
      </c>
      <c r="GZ85" s="7">
        <v>80.666438874424372</v>
      </c>
      <c r="HA85" s="7">
        <v>80.666438874424372</v>
      </c>
    </row>
    <row r="86" spans="1:209" ht="15" x14ac:dyDescent="0.25">
      <c r="A86" s="7" t="s">
        <v>79</v>
      </c>
      <c r="B86" s="7">
        <f t="shared" si="114"/>
        <v>25</v>
      </c>
      <c r="C86" s="7" t="s">
        <v>64</v>
      </c>
      <c r="D86" s="23">
        <f t="shared" ref="D86:AO86" si="139">IF(D42="","",D42-IFERROR(INDEX(D$49:D$58,MATCH($B86,$B$49:$B$58,0),1),0))</f>
        <v>204.50712017465617</v>
      </c>
      <c r="E86" s="23">
        <f t="shared" si="139"/>
        <v>205.72940815914669</v>
      </c>
      <c r="F86" s="23">
        <f t="shared" si="139"/>
        <v>206.90779791524341</v>
      </c>
      <c r="G86" s="23">
        <f t="shared" si="139"/>
        <v>208.03979461424305</v>
      </c>
      <c r="H86" s="23">
        <f t="shared" si="139"/>
        <v>211.00557754870061</v>
      </c>
      <c r="I86" s="23">
        <f t="shared" si="139"/>
        <v>214.00179990388605</v>
      </c>
      <c r="J86" s="23">
        <f t="shared" si="139"/>
        <v>217.02837913331336</v>
      </c>
      <c r="K86" s="23">
        <f t="shared" si="139"/>
        <v>220.0852150514956</v>
      </c>
      <c r="L86" s="23">
        <f t="shared" si="139"/>
        <v>223.17218836039194</v>
      </c>
      <c r="M86" s="23">
        <f t="shared" si="139"/>
        <v>226.28916051070669</v>
      </c>
      <c r="N86" s="23">
        <f t="shared" si="139"/>
        <v>229.43597238904866</v>
      </c>
      <c r="O86" s="23">
        <f t="shared" si="139"/>
        <v>232.61244345465252</v>
      </c>
      <c r="P86" s="23">
        <f t="shared" si="139"/>
        <v>235.81837147340627</v>
      </c>
      <c r="Q86" s="23">
        <f t="shared" si="139"/>
        <v>239.05353137337357</v>
      </c>
      <c r="R86" s="23">
        <f t="shared" si="139"/>
        <v>242.31767381235056</v>
      </c>
      <c r="S86" s="23">
        <f t="shared" si="139"/>
        <v>245.61052508117149</v>
      </c>
      <c r="T86" s="23">
        <f t="shared" si="139"/>
        <v>248.93178553859815</v>
      </c>
      <c r="U86" s="23">
        <f t="shared" si="139"/>
        <v>252.28112908709141</v>
      </c>
      <c r="V86" s="23">
        <f t="shared" si="139"/>
        <v>255.65820177088318</v>
      </c>
      <c r="W86" s="23">
        <f t="shared" si="139"/>
        <v>204.50712017465617</v>
      </c>
      <c r="X86" s="23">
        <f t="shared" si="139"/>
        <v>205.72940815914669</v>
      </c>
      <c r="Y86" s="23">
        <f t="shared" si="139"/>
        <v>206.90779791524341</v>
      </c>
      <c r="Z86" s="23">
        <f t="shared" si="139"/>
        <v>208.03979461424305</v>
      </c>
      <c r="AA86" s="23">
        <f t="shared" si="139"/>
        <v>211.00557754870061</v>
      </c>
      <c r="AB86" s="23">
        <f t="shared" si="139"/>
        <v>214.00179990388605</v>
      </c>
      <c r="AC86" s="23">
        <f t="shared" si="139"/>
        <v>217.02837913331336</v>
      </c>
      <c r="AD86" s="23">
        <f t="shared" si="139"/>
        <v>220.0852150514956</v>
      </c>
      <c r="AE86" s="23">
        <f t="shared" si="139"/>
        <v>223.17218836039194</v>
      </c>
      <c r="AF86" s="23">
        <f t="shared" si="139"/>
        <v>226.28916051070669</v>
      </c>
      <c r="AG86" s="23">
        <f t="shared" si="139"/>
        <v>229.43597238904866</v>
      </c>
      <c r="AH86" s="23">
        <f t="shared" si="139"/>
        <v>232.61244345465252</v>
      </c>
      <c r="AI86" s="23">
        <f t="shared" si="139"/>
        <v>235.81837147340627</v>
      </c>
      <c r="AJ86" s="23">
        <f t="shared" si="139"/>
        <v>239.05353137337357</v>
      </c>
      <c r="AK86" s="23">
        <f t="shared" si="139"/>
        <v>242.31767381235056</v>
      </c>
      <c r="AL86" s="23">
        <f t="shared" si="139"/>
        <v>245.61052508117149</v>
      </c>
      <c r="AM86" s="23">
        <f t="shared" si="139"/>
        <v>248.93178553859815</v>
      </c>
      <c r="AN86" s="23">
        <f t="shared" si="139"/>
        <v>252.28112908709141</v>
      </c>
      <c r="AO86" s="23">
        <f t="shared" si="139"/>
        <v>255.65820177088318</v>
      </c>
      <c r="AQ86" s="24">
        <f t="shared" si="117"/>
        <v>3636.8534518837405</v>
      </c>
      <c r="AY86" s="14"/>
      <c r="BC86" s="20"/>
      <c r="BD86" s="20"/>
      <c r="BM86" s="7" cm="1">
        <f t="array" ref="BM86">INDEX($HD$3:$HD$14,BN86,1)</f>
        <v>30</v>
      </c>
      <c r="BN86" s="7">
        <v>4</v>
      </c>
      <c r="BO86" s="7">
        <v>11</v>
      </c>
      <c r="BP86" s="7">
        <v>82.95537099393961</v>
      </c>
      <c r="BQ86" s="7">
        <v>82.95537099393961</v>
      </c>
      <c r="BR86" s="7">
        <v>82.95537099393961</v>
      </c>
      <c r="BS86" s="7">
        <v>82.95537099393961</v>
      </c>
      <c r="BT86" s="7">
        <v>80.869916417575581</v>
      </c>
      <c r="BU86" s="7">
        <v>80.869916417575581</v>
      </c>
      <c r="BV86" s="7">
        <v>80.869916417575581</v>
      </c>
      <c r="BW86" s="7">
        <v>80.869916417575581</v>
      </c>
      <c r="BX86" s="7">
        <v>78.808657581575559</v>
      </c>
      <c r="BY86" s="7">
        <v>78.808657581575559</v>
      </c>
      <c r="BZ86" s="7">
        <v>80.869916417575581</v>
      </c>
      <c r="CA86" s="7">
        <v>80.869916417575581</v>
      </c>
      <c r="CB86" s="7">
        <v>80.869916417575581</v>
      </c>
      <c r="CC86" s="7">
        <v>80.869916417575581</v>
      </c>
      <c r="CD86" s="7">
        <v>82.863576361409159</v>
      </c>
      <c r="CE86" s="7">
        <v>82.863576361409159</v>
      </c>
      <c r="CF86" s="7">
        <v>82.863576361409159</v>
      </c>
      <c r="CG86" s="7">
        <v>82.863576361409159</v>
      </c>
      <c r="CH86" s="7">
        <v>82.863576361409159</v>
      </c>
      <c r="CI86" s="7">
        <v>82.863576361409159</v>
      </c>
      <c r="CJ86" s="7">
        <v>78.159206574909248</v>
      </c>
      <c r="CK86" s="7">
        <v>78.159206574909248</v>
      </c>
      <c r="CL86" s="7">
        <v>78.159206574909248</v>
      </c>
      <c r="CM86" s="7">
        <v>78.159206574909248</v>
      </c>
      <c r="CN86" s="7">
        <v>78.159206574909248</v>
      </c>
      <c r="CO86" s="7">
        <v>78.159206574909248</v>
      </c>
      <c r="CP86" s="7">
        <v>78.159206574909248</v>
      </c>
      <c r="CQ86" s="7">
        <v>78.159206574909248</v>
      </c>
      <c r="CR86" s="7">
        <v>93.194983246000021</v>
      </c>
      <c r="CS86" s="7">
        <v>93.194983246000021</v>
      </c>
      <c r="CT86" s="7">
        <v>93.194983246000021</v>
      </c>
      <c r="CU86" s="7">
        <v>93.194983246000021</v>
      </c>
      <c r="CV86" s="7">
        <v>76.678637459969707</v>
      </c>
      <c r="CW86" s="7">
        <v>76.678637459969707</v>
      </c>
      <c r="CX86" s="7">
        <v>76.678637459969707</v>
      </c>
      <c r="CY86" s="7">
        <v>76.678637459969707</v>
      </c>
      <c r="CZ86" s="7">
        <v>82.863576361409159</v>
      </c>
      <c r="DA86" s="7">
        <v>82.863576361409159</v>
      </c>
      <c r="DB86" s="7">
        <v>82.863576361409159</v>
      </c>
      <c r="DC86" s="7">
        <v>82.863576361409159</v>
      </c>
      <c r="DD86" s="7">
        <v>78.384578682575125</v>
      </c>
      <c r="DE86" s="7">
        <v>78.384578682575125</v>
      </c>
      <c r="DF86" s="7">
        <v>78.384578682575125</v>
      </c>
      <c r="DG86" s="7">
        <v>78.384578682575125</v>
      </c>
      <c r="DH86" s="7">
        <v>82.95537099393961</v>
      </c>
      <c r="DI86" s="7">
        <v>82.95537099393961</v>
      </c>
      <c r="DJ86" s="7">
        <v>82.95537099393961</v>
      </c>
      <c r="DK86" s="7">
        <v>82.95537099393961</v>
      </c>
      <c r="DL86" s="7">
        <v>78.808657581575559</v>
      </c>
      <c r="DM86" s="7">
        <v>78.808657581575559</v>
      </c>
      <c r="DN86" s="7">
        <v>78.808657581575559</v>
      </c>
      <c r="DO86" s="7">
        <v>78.808657581575559</v>
      </c>
      <c r="DP86" s="7">
        <v>82.571631347802992</v>
      </c>
      <c r="DQ86" s="7">
        <v>82.571631347802992</v>
      </c>
      <c r="DR86" s="7">
        <v>82.571631347802992</v>
      </c>
      <c r="DS86" s="7">
        <v>82.571631347802992</v>
      </c>
      <c r="DT86" s="7">
        <v>83.693882538181683</v>
      </c>
      <c r="DU86" s="7">
        <v>83.693882538181683</v>
      </c>
      <c r="DV86" s="7">
        <v>83.693882538181683</v>
      </c>
      <c r="DW86" s="7">
        <v>83.693882538181683</v>
      </c>
      <c r="DX86" s="7">
        <v>58.91824997556364</v>
      </c>
      <c r="DY86" s="7">
        <v>58.91824997556364</v>
      </c>
      <c r="DZ86" s="7">
        <v>58.91824997556364</v>
      </c>
      <c r="EA86" s="7">
        <v>58.91824997556364</v>
      </c>
      <c r="EB86" s="7">
        <v>36.13812098586515</v>
      </c>
      <c r="EC86" s="7">
        <v>36.13812098586515</v>
      </c>
      <c r="ED86" s="7">
        <v>36.13812098586515</v>
      </c>
      <c r="EE86" s="7">
        <v>36.13812098586515</v>
      </c>
      <c r="EF86" s="7">
        <v>51.871671749793954</v>
      </c>
      <c r="EG86" s="7">
        <v>51.871671749793954</v>
      </c>
      <c r="EH86" s="7">
        <v>51.871671749793954</v>
      </c>
      <c r="EI86" s="7">
        <v>51.871671749793954</v>
      </c>
      <c r="EJ86" s="7">
        <v>27.666060903540881</v>
      </c>
      <c r="EK86" s="7">
        <v>41.791286007260645</v>
      </c>
      <c r="EL86" s="7">
        <v>27.666060903540881</v>
      </c>
      <c r="EM86" s="7">
        <v>41.791286007260645</v>
      </c>
      <c r="EN86" s="7">
        <v>52.134197286306019</v>
      </c>
      <c r="EO86" s="7">
        <v>52.134197286306019</v>
      </c>
      <c r="EP86" s="7">
        <v>36.13812098586515</v>
      </c>
      <c r="EQ86" s="7">
        <v>36.13812098586515</v>
      </c>
      <c r="ER86" s="7">
        <v>36.13812098586515</v>
      </c>
      <c r="ES86" s="7">
        <v>36.13812098586515</v>
      </c>
      <c r="ET86" s="7">
        <v>49.904260252821238</v>
      </c>
      <c r="EU86" s="7">
        <v>49.904260252821238</v>
      </c>
      <c r="EV86" s="7">
        <v>57.062125980648389</v>
      </c>
      <c r="EW86" s="7">
        <v>57.062125980648389</v>
      </c>
      <c r="EX86" s="7">
        <v>57.062125980648389</v>
      </c>
      <c r="EY86" s="7">
        <v>57.062125980648389</v>
      </c>
      <c r="EZ86" s="7">
        <v>57.062125980648389</v>
      </c>
      <c r="FA86" s="7">
        <v>57.062125980648389</v>
      </c>
      <c r="FB86" s="7">
        <v>41.138140579955987</v>
      </c>
      <c r="FC86" s="7">
        <v>38.429458855709136</v>
      </c>
      <c r="FD86" s="7">
        <v>47.762640951818248</v>
      </c>
      <c r="FE86" s="7">
        <v>41.138140579955987</v>
      </c>
      <c r="FF86" s="7">
        <v>38.429458855709136</v>
      </c>
      <c r="FG86" s="7">
        <v>47.762640951818248</v>
      </c>
      <c r="FH86" s="7">
        <v>38.429458855709136</v>
      </c>
      <c r="FI86" s="7">
        <v>47.762640951818248</v>
      </c>
      <c r="FJ86" s="7">
        <v>38.429458855709136</v>
      </c>
      <c r="FK86" s="7">
        <v>47.762640951818248</v>
      </c>
      <c r="FL86" s="7">
        <v>47.438970286909118</v>
      </c>
      <c r="FM86" s="7">
        <v>47.438970286909118</v>
      </c>
      <c r="FN86" s="7">
        <v>47.438970286909118</v>
      </c>
      <c r="FO86" s="7">
        <v>47.438970286909118</v>
      </c>
      <c r="FP86" s="7">
        <v>27.550311617913614</v>
      </c>
      <c r="FQ86" s="7">
        <v>39.545987572839337</v>
      </c>
      <c r="FR86" s="7">
        <v>27.550311617913614</v>
      </c>
      <c r="FS86" s="7">
        <v>39.545987572839337</v>
      </c>
      <c r="FT86" s="7">
        <v>57.062125980648389</v>
      </c>
      <c r="FU86" s="7">
        <v>57.062125980648389</v>
      </c>
      <c r="FV86" s="7">
        <v>57.062125980648389</v>
      </c>
      <c r="FW86" s="7">
        <v>57.062125980648389</v>
      </c>
      <c r="FX86" s="7">
        <v>30.552594770825788</v>
      </c>
      <c r="FY86" s="7">
        <v>43.68820201209396</v>
      </c>
      <c r="FZ86" s="7">
        <v>30.552594770825788</v>
      </c>
      <c r="GA86" s="7">
        <v>43.68820201209396</v>
      </c>
      <c r="GB86" s="7">
        <v>58.91824997556364</v>
      </c>
      <c r="GC86" s="7">
        <v>58.91824997556364</v>
      </c>
      <c r="GD86" s="7">
        <v>58.91824997556364</v>
      </c>
      <c r="GE86" s="7">
        <v>58.91824997556364</v>
      </c>
      <c r="GF86" s="7">
        <v>52.134197286306019</v>
      </c>
      <c r="GG86" s="7">
        <v>52.134197286306019</v>
      </c>
      <c r="GH86" s="7">
        <v>52.134197286306019</v>
      </c>
      <c r="GI86" s="7">
        <v>52.134197286306019</v>
      </c>
      <c r="GJ86" s="7">
        <v>43.65279756100751</v>
      </c>
      <c r="GK86" s="7">
        <v>43.65279756100751</v>
      </c>
      <c r="GL86" s="7">
        <v>43.65279756100751</v>
      </c>
      <c r="GM86" s="7">
        <v>43.65279756100751</v>
      </c>
      <c r="GN86" s="7">
        <v>29.173315846896994</v>
      </c>
      <c r="GO86" s="7">
        <v>40.503082860224211</v>
      </c>
      <c r="GP86" s="7">
        <v>29.173315846896994</v>
      </c>
      <c r="GQ86" s="7">
        <v>40.503082860224211</v>
      </c>
      <c r="GR86" s="7">
        <v>79.527498158379146</v>
      </c>
      <c r="GS86" s="7">
        <v>79.527498158379146</v>
      </c>
      <c r="GT86" s="7">
        <v>79.527498158379146</v>
      </c>
      <c r="GU86" s="7">
        <v>79.527498158379146</v>
      </c>
      <c r="GV86" s="7">
        <v>84.18665992354552</v>
      </c>
      <c r="GW86" s="7">
        <v>84.18665992354552</v>
      </c>
      <c r="GX86" s="7">
        <v>84.18665992354552</v>
      </c>
      <c r="GY86" s="7">
        <v>84.18665992354552</v>
      </c>
      <c r="GZ86" s="7">
        <v>84.731567962878927</v>
      </c>
      <c r="HA86" s="7">
        <v>84.731567962878927</v>
      </c>
    </row>
    <row r="87" spans="1:209" ht="15" x14ac:dyDescent="0.25">
      <c r="A87" s="7" t="s">
        <v>79</v>
      </c>
      <c r="B87" s="7">
        <f t="shared" si="114"/>
        <v>26</v>
      </c>
      <c r="C87" s="7" t="s">
        <v>64</v>
      </c>
      <c r="D87" s="23">
        <f t="shared" ref="D87:AO87" si="140">IF(D43="","",D43-IFERROR(INDEX(D$49:D$58,MATCH($B87,$B$49:$B$58,0),1),0))</f>
        <v>208.96537539446368</v>
      </c>
      <c r="E87" s="23">
        <f t="shared" si="140"/>
        <v>210.21430925701605</v>
      </c>
      <c r="F87" s="23">
        <f t="shared" si="140"/>
        <v>211.41838790979571</v>
      </c>
      <c r="G87" s="23">
        <f t="shared" si="140"/>
        <v>212.57506213683354</v>
      </c>
      <c r="H87" s="23">
        <f t="shared" si="140"/>
        <v>215.60549913926229</v>
      </c>
      <c r="I87" s="23">
        <f t="shared" si="140"/>
        <v>218.66703914179078</v>
      </c>
      <c r="J87" s="23">
        <f t="shared" si="140"/>
        <v>221.75959779841958</v>
      </c>
      <c r="K87" s="23">
        <f t="shared" si="140"/>
        <v>224.88307273961823</v>
      </c>
      <c r="L87" s="23">
        <f t="shared" si="140"/>
        <v>228.03734206664851</v>
      </c>
      <c r="M87" s="23">
        <f t="shared" si="140"/>
        <v>231.22226420984012</v>
      </c>
      <c r="N87" s="23">
        <f t="shared" si="140"/>
        <v>234.43767658712991</v>
      </c>
      <c r="O87" s="23">
        <f t="shared" si="140"/>
        <v>237.68339472196396</v>
      </c>
      <c r="P87" s="23">
        <f t="shared" si="140"/>
        <v>240.95921197152654</v>
      </c>
      <c r="Q87" s="23">
        <f t="shared" si="140"/>
        <v>244.26489835731314</v>
      </c>
      <c r="R87" s="23">
        <f t="shared" si="140"/>
        <v>247.60019910145976</v>
      </c>
      <c r="S87" s="23">
        <f t="shared" si="140"/>
        <v>250.96483452794104</v>
      </c>
      <c r="T87" s="23">
        <f t="shared" si="140"/>
        <v>254.35849846333957</v>
      </c>
      <c r="U87" s="23">
        <f t="shared" si="140"/>
        <v>257.78085770119003</v>
      </c>
      <c r="V87" s="23">
        <f t="shared" si="140"/>
        <v>261.23155056948849</v>
      </c>
      <c r="W87" s="23">
        <f t="shared" si="140"/>
        <v>208.96537539446368</v>
      </c>
      <c r="X87" s="23">
        <f t="shared" si="140"/>
        <v>210.21430925701605</v>
      </c>
      <c r="Y87" s="23">
        <f t="shared" si="140"/>
        <v>211.41838790979571</v>
      </c>
      <c r="Z87" s="23">
        <f t="shared" si="140"/>
        <v>212.57506213683354</v>
      </c>
      <c r="AA87" s="23">
        <f t="shared" si="140"/>
        <v>215.60549913926229</v>
      </c>
      <c r="AB87" s="23">
        <f t="shared" si="140"/>
        <v>218.66703914179078</v>
      </c>
      <c r="AC87" s="23">
        <f t="shared" si="140"/>
        <v>221.75959779841958</v>
      </c>
      <c r="AD87" s="23">
        <f t="shared" si="140"/>
        <v>224.88307273961823</v>
      </c>
      <c r="AE87" s="23">
        <f t="shared" si="140"/>
        <v>228.03734206664851</v>
      </c>
      <c r="AF87" s="23">
        <f t="shared" si="140"/>
        <v>231.22226420984012</v>
      </c>
      <c r="AG87" s="23">
        <f t="shared" si="140"/>
        <v>234.43767658712991</v>
      </c>
      <c r="AH87" s="23">
        <f t="shared" si="140"/>
        <v>237.68339472196396</v>
      </c>
      <c r="AI87" s="23">
        <f t="shared" si="140"/>
        <v>240.95921197152654</v>
      </c>
      <c r="AJ87" s="23">
        <f t="shared" si="140"/>
        <v>244.26489835731314</v>
      </c>
      <c r="AK87" s="23">
        <f t="shared" si="140"/>
        <v>247.60019910145976</v>
      </c>
      <c r="AL87" s="23">
        <f t="shared" si="140"/>
        <v>250.96483452794104</v>
      </c>
      <c r="AM87" s="23">
        <f t="shared" si="140"/>
        <v>254.35849846333957</v>
      </c>
      <c r="AN87" s="23">
        <f t="shared" si="140"/>
        <v>257.78085770119003</v>
      </c>
      <c r="AO87" s="23">
        <f t="shared" si="140"/>
        <v>261.23155056948849</v>
      </c>
      <c r="AQ87" s="24">
        <f t="shared" si="117"/>
        <v>3636.8534518837405</v>
      </c>
      <c r="AY87" s="14"/>
      <c r="BC87" s="20"/>
      <c r="BD87" s="20"/>
      <c r="BM87" s="7" cm="1">
        <f t="array" ref="BM87">INDEX($HD$3:$HD$14,BN87,1)</f>
        <v>30</v>
      </c>
      <c r="BN87" s="7">
        <v>4</v>
      </c>
      <c r="BO87" s="7">
        <v>12</v>
      </c>
      <c r="BP87" s="7">
        <v>85.719145873227617</v>
      </c>
      <c r="BQ87" s="7">
        <v>85.719145873227617</v>
      </c>
      <c r="BR87" s="7">
        <v>85.719145873227617</v>
      </c>
      <c r="BS87" s="7">
        <v>85.719145873227617</v>
      </c>
      <c r="BT87" s="7">
        <v>82.327306687303121</v>
      </c>
      <c r="BU87" s="7">
        <v>82.327306687303121</v>
      </c>
      <c r="BV87" s="7">
        <v>82.327306687303121</v>
      </c>
      <c r="BW87" s="7">
        <v>82.327306687303121</v>
      </c>
      <c r="BX87" s="7">
        <v>76.568562589833292</v>
      </c>
      <c r="BY87" s="7">
        <v>76.568562589833292</v>
      </c>
      <c r="BZ87" s="7">
        <v>82.327306687303121</v>
      </c>
      <c r="CA87" s="7">
        <v>82.327306687303121</v>
      </c>
      <c r="CB87" s="7">
        <v>82.327306687303121</v>
      </c>
      <c r="CC87" s="7">
        <v>82.327306687303121</v>
      </c>
      <c r="CD87" s="7">
        <v>80.08212495001527</v>
      </c>
      <c r="CE87" s="7">
        <v>80.08212495001527</v>
      </c>
      <c r="CF87" s="7">
        <v>80.08212495001527</v>
      </c>
      <c r="CG87" s="7">
        <v>80.08212495001527</v>
      </c>
      <c r="CH87" s="7">
        <v>80.08212495001527</v>
      </c>
      <c r="CI87" s="7">
        <v>80.08212495001527</v>
      </c>
      <c r="CJ87" s="7">
        <v>81.04009812425771</v>
      </c>
      <c r="CK87" s="7">
        <v>81.04009812425771</v>
      </c>
      <c r="CL87" s="7">
        <v>81.04009812425771</v>
      </c>
      <c r="CM87" s="7">
        <v>81.04009812425771</v>
      </c>
      <c r="CN87" s="7">
        <v>81.04009812425771</v>
      </c>
      <c r="CO87" s="7">
        <v>81.04009812425771</v>
      </c>
      <c r="CP87" s="7">
        <v>81.04009812425771</v>
      </c>
      <c r="CQ87" s="7">
        <v>81.04009812425771</v>
      </c>
      <c r="CR87" s="7">
        <v>87.355828379075945</v>
      </c>
      <c r="CS87" s="7">
        <v>87.355828379075945</v>
      </c>
      <c r="CT87" s="7">
        <v>87.355828379075945</v>
      </c>
      <c r="CU87" s="7">
        <v>87.355828379075945</v>
      </c>
      <c r="CV87" s="7">
        <v>73.742573282287793</v>
      </c>
      <c r="CW87" s="7">
        <v>73.742573282287793</v>
      </c>
      <c r="CX87" s="7">
        <v>73.742573282287793</v>
      </c>
      <c r="CY87" s="7">
        <v>73.742573282287793</v>
      </c>
      <c r="CZ87" s="7">
        <v>80.08212495001527</v>
      </c>
      <c r="DA87" s="7">
        <v>80.08212495001527</v>
      </c>
      <c r="DB87" s="7">
        <v>80.08212495001527</v>
      </c>
      <c r="DC87" s="7">
        <v>80.08212495001527</v>
      </c>
      <c r="DD87" s="7">
        <v>79.662862224424003</v>
      </c>
      <c r="DE87" s="7">
        <v>79.662862224424003</v>
      </c>
      <c r="DF87" s="7">
        <v>79.662862224424003</v>
      </c>
      <c r="DG87" s="7">
        <v>79.662862224424003</v>
      </c>
      <c r="DH87" s="7">
        <v>85.719145873227617</v>
      </c>
      <c r="DI87" s="7">
        <v>85.719145873227617</v>
      </c>
      <c r="DJ87" s="7">
        <v>85.719145873227617</v>
      </c>
      <c r="DK87" s="7">
        <v>85.719145873227617</v>
      </c>
      <c r="DL87" s="7">
        <v>76.568562589833292</v>
      </c>
      <c r="DM87" s="7">
        <v>76.568562589833292</v>
      </c>
      <c r="DN87" s="7">
        <v>76.568562589833292</v>
      </c>
      <c r="DO87" s="7">
        <v>76.568562589833292</v>
      </c>
      <c r="DP87" s="7">
        <v>82.973726476712216</v>
      </c>
      <c r="DQ87" s="7">
        <v>82.973726476712216</v>
      </c>
      <c r="DR87" s="7">
        <v>82.973726476712216</v>
      </c>
      <c r="DS87" s="7">
        <v>82.973726476712216</v>
      </c>
      <c r="DT87" s="7">
        <v>78.68263935615137</v>
      </c>
      <c r="DU87" s="7">
        <v>78.68263935615137</v>
      </c>
      <c r="DV87" s="7">
        <v>78.68263935615137</v>
      </c>
      <c r="DW87" s="7">
        <v>78.68263935615137</v>
      </c>
      <c r="DX87" s="7">
        <v>62.794913146491076</v>
      </c>
      <c r="DY87" s="7">
        <v>62.794913146491076</v>
      </c>
      <c r="DZ87" s="7">
        <v>62.794913146491076</v>
      </c>
      <c r="EA87" s="7">
        <v>62.794913146491076</v>
      </c>
      <c r="EB87" s="7">
        <v>41.153318443239321</v>
      </c>
      <c r="EC87" s="7">
        <v>41.153318443239321</v>
      </c>
      <c r="ED87" s="7">
        <v>41.153318443239321</v>
      </c>
      <c r="EE87" s="7">
        <v>41.153318443239321</v>
      </c>
      <c r="EF87" s="7">
        <v>58.769104304596986</v>
      </c>
      <c r="EG87" s="7">
        <v>58.769104304596986</v>
      </c>
      <c r="EH87" s="7">
        <v>58.769104304596986</v>
      </c>
      <c r="EI87" s="7">
        <v>58.769104304596986</v>
      </c>
      <c r="EJ87" s="7">
        <v>30.368315706159063</v>
      </c>
      <c r="EK87" s="7">
        <v>44.737661692918032</v>
      </c>
      <c r="EL87" s="7">
        <v>30.368315706159063</v>
      </c>
      <c r="EM87" s="7">
        <v>44.737661692918032</v>
      </c>
      <c r="EN87" s="7">
        <v>53.524243495154487</v>
      </c>
      <c r="EO87" s="7">
        <v>53.524243495154487</v>
      </c>
      <c r="EP87" s="7">
        <v>41.153318443239321</v>
      </c>
      <c r="EQ87" s="7">
        <v>41.153318443239321</v>
      </c>
      <c r="ER87" s="7">
        <v>41.153318443239321</v>
      </c>
      <c r="ES87" s="7">
        <v>41.153318443239321</v>
      </c>
      <c r="ET87" s="7">
        <v>57.043533965063652</v>
      </c>
      <c r="EU87" s="7">
        <v>57.043533965063652</v>
      </c>
      <c r="EV87" s="7">
        <v>63.047800246681774</v>
      </c>
      <c r="EW87" s="7">
        <v>63.047800246681774</v>
      </c>
      <c r="EX87" s="7">
        <v>63.047800246681774</v>
      </c>
      <c r="EY87" s="7">
        <v>63.047800246681774</v>
      </c>
      <c r="EZ87" s="7">
        <v>63.047800246681774</v>
      </c>
      <c r="FA87" s="7">
        <v>63.047800246681774</v>
      </c>
      <c r="FB87" s="7">
        <v>40.810333082381774</v>
      </c>
      <c r="FC87" s="7">
        <v>42.040878717621311</v>
      </c>
      <c r="FD87" s="7">
        <v>52.035173512081904</v>
      </c>
      <c r="FE87" s="7">
        <v>40.810333082381774</v>
      </c>
      <c r="FF87" s="7">
        <v>42.040878717621311</v>
      </c>
      <c r="FG87" s="7">
        <v>52.035173512081904</v>
      </c>
      <c r="FH87" s="7">
        <v>42.040878717621311</v>
      </c>
      <c r="FI87" s="7">
        <v>52.035173512081904</v>
      </c>
      <c r="FJ87" s="7">
        <v>42.040878717621311</v>
      </c>
      <c r="FK87" s="7">
        <v>52.035173512081904</v>
      </c>
      <c r="FL87" s="7">
        <v>52.002520534412135</v>
      </c>
      <c r="FM87" s="7">
        <v>52.002520534412135</v>
      </c>
      <c r="FN87" s="7">
        <v>52.002520534412135</v>
      </c>
      <c r="FO87" s="7">
        <v>52.002520534412135</v>
      </c>
      <c r="FP87" s="7">
        <v>29.531959366403012</v>
      </c>
      <c r="FQ87" s="7">
        <v>41.599289891375705</v>
      </c>
      <c r="FR87" s="7">
        <v>29.531959366403012</v>
      </c>
      <c r="FS87" s="7">
        <v>41.599289891375705</v>
      </c>
      <c r="FT87" s="7">
        <v>63.047800246681774</v>
      </c>
      <c r="FU87" s="7">
        <v>63.047800246681774</v>
      </c>
      <c r="FV87" s="7">
        <v>63.047800246681774</v>
      </c>
      <c r="FW87" s="7">
        <v>63.047800246681774</v>
      </c>
      <c r="FX87" s="7">
        <v>30.539147574622714</v>
      </c>
      <c r="FY87" s="7">
        <v>44.129220966789291</v>
      </c>
      <c r="FZ87" s="7">
        <v>30.539147574622714</v>
      </c>
      <c r="GA87" s="7">
        <v>44.129220966789291</v>
      </c>
      <c r="GB87" s="7">
        <v>62.794913146491076</v>
      </c>
      <c r="GC87" s="7">
        <v>62.794913146491076</v>
      </c>
      <c r="GD87" s="7">
        <v>62.794913146491076</v>
      </c>
      <c r="GE87" s="7">
        <v>62.794913146491076</v>
      </c>
      <c r="GF87" s="7">
        <v>53.524243495154487</v>
      </c>
      <c r="GG87" s="7">
        <v>53.524243495154487</v>
      </c>
      <c r="GH87" s="7">
        <v>53.524243495154487</v>
      </c>
      <c r="GI87" s="7">
        <v>53.524243495154487</v>
      </c>
      <c r="GJ87" s="7">
        <v>48.431268018295405</v>
      </c>
      <c r="GK87" s="7">
        <v>48.431268018295405</v>
      </c>
      <c r="GL87" s="7">
        <v>48.431268018295405</v>
      </c>
      <c r="GM87" s="7">
        <v>48.431268018295405</v>
      </c>
      <c r="GN87" s="7">
        <v>32.25991639455151</v>
      </c>
      <c r="GO87" s="7">
        <v>43.369764352899892</v>
      </c>
      <c r="GP87" s="7">
        <v>32.25991639455151</v>
      </c>
      <c r="GQ87" s="7">
        <v>43.369764352899892</v>
      </c>
      <c r="GR87" s="7">
        <v>80.022427852530583</v>
      </c>
      <c r="GS87" s="7">
        <v>80.022427852530583</v>
      </c>
      <c r="GT87" s="7">
        <v>80.022427852530583</v>
      </c>
      <c r="GU87" s="7">
        <v>80.022427852530583</v>
      </c>
      <c r="GV87" s="7">
        <v>85.00528010319691</v>
      </c>
      <c r="GW87" s="7">
        <v>85.00528010319691</v>
      </c>
      <c r="GX87" s="7">
        <v>85.00528010319691</v>
      </c>
      <c r="GY87" s="7">
        <v>85.00528010319691</v>
      </c>
      <c r="GZ87" s="7">
        <v>82.295676024439501</v>
      </c>
      <c r="HA87" s="7">
        <v>82.295676024439501</v>
      </c>
    </row>
    <row r="88" spans="1:209" ht="15" x14ac:dyDescent="0.25">
      <c r="A88" s="7" t="s">
        <v>79</v>
      </c>
      <c r="B88" s="7">
        <f t="shared" si="114"/>
        <v>27</v>
      </c>
      <c r="C88" s="7" t="s">
        <v>64</v>
      </c>
      <c r="D88" s="23">
        <f t="shared" ref="D88:AO88" si="141">IF(D44="","",D44-IFERROR(INDEX(D$49:D$58,MATCH($B88,$B$49:$B$58,0),1),0))</f>
        <v>213.52082057806302</v>
      </c>
      <c r="E88" s="23">
        <f t="shared" si="141"/>
        <v>214.79698119881905</v>
      </c>
      <c r="F88" s="23">
        <f t="shared" si="141"/>
        <v>216.02730876622928</v>
      </c>
      <c r="G88" s="23">
        <f t="shared" si="141"/>
        <v>217.20919849141654</v>
      </c>
      <c r="H88" s="23">
        <f t="shared" si="141"/>
        <v>220.30569902049825</v>
      </c>
      <c r="I88" s="23">
        <f t="shared" si="141"/>
        <v>223.43398059508183</v>
      </c>
      <c r="J88" s="23">
        <f t="shared" si="141"/>
        <v>226.5939570304252</v>
      </c>
      <c r="K88" s="23">
        <f t="shared" si="141"/>
        <v>229.78552372534193</v>
      </c>
      <c r="L88" s="23">
        <f t="shared" si="141"/>
        <v>233.00855612370148</v>
      </c>
      <c r="M88" s="23">
        <f t="shared" si="141"/>
        <v>236.26290956961466</v>
      </c>
      <c r="N88" s="23">
        <f t="shared" si="141"/>
        <v>239.54841793672938</v>
      </c>
      <c r="O88" s="23">
        <f t="shared" si="141"/>
        <v>242.86489272690278</v>
      </c>
      <c r="P88" s="23">
        <f t="shared" si="141"/>
        <v>246.21212279250591</v>
      </c>
      <c r="Q88" s="23">
        <f t="shared" si="141"/>
        <v>249.58987314150258</v>
      </c>
      <c r="R88" s="23">
        <f t="shared" si="141"/>
        <v>252.99788344187164</v>
      </c>
      <c r="S88" s="23">
        <f t="shared" si="141"/>
        <v>256.4358679206502</v>
      </c>
      <c r="T88" s="23">
        <f t="shared" si="141"/>
        <v>259.90351372984043</v>
      </c>
      <c r="U88" s="23">
        <f t="shared" si="141"/>
        <v>263.400480399076</v>
      </c>
      <c r="V88" s="23">
        <f t="shared" si="141"/>
        <v>266.92639837190336</v>
      </c>
      <c r="W88" s="23">
        <f t="shared" si="141"/>
        <v>213.52082057806302</v>
      </c>
      <c r="X88" s="23">
        <f t="shared" si="141"/>
        <v>214.79698119881905</v>
      </c>
      <c r="Y88" s="23">
        <f t="shared" si="141"/>
        <v>216.02730876622928</v>
      </c>
      <c r="Z88" s="23">
        <f t="shared" si="141"/>
        <v>217.20919849141654</v>
      </c>
      <c r="AA88" s="23">
        <f t="shared" si="141"/>
        <v>220.30569902049825</v>
      </c>
      <c r="AB88" s="23">
        <f t="shared" si="141"/>
        <v>223.43398059508183</v>
      </c>
      <c r="AC88" s="23">
        <f t="shared" si="141"/>
        <v>226.5939570304252</v>
      </c>
      <c r="AD88" s="23">
        <f t="shared" si="141"/>
        <v>229.78552372534193</v>
      </c>
      <c r="AE88" s="23">
        <f t="shared" si="141"/>
        <v>233.00855612370148</v>
      </c>
      <c r="AF88" s="23">
        <f t="shared" si="141"/>
        <v>236.26290956961466</v>
      </c>
      <c r="AG88" s="23">
        <f t="shared" si="141"/>
        <v>239.54841793672938</v>
      </c>
      <c r="AH88" s="23">
        <f t="shared" si="141"/>
        <v>242.86489272690278</v>
      </c>
      <c r="AI88" s="23">
        <f t="shared" si="141"/>
        <v>246.21212279250591</v>
      </c>
      <c r="AJ88" s="23">
        <f t="shared" si="141"/>
        <v>249.58987314150258</v>
      </c>
      <c r="AK88" s="23">
        <f t="shared" si="141"/>
        <v>252.99788344187164</v>
      </c>
      <c r="AL88" s="23">
        <f t="shared" si="141"/>
        <v>256.4358679206502</v>
      </c>
      <c r="AM88" s="23">
        <f t="shared" si="141"/>
        <v>259.90351372984043</v>
      </c>
      <c r="AN88" s="23">
        <f t="shared" si="141"/>
        <v>263.400480399076</v>
      </c>
      <c r="AO88" s="23">
        <f t="shared" si="141"/>
        <v>266.92639837190336</v>
      </c>
      <c r="AQ88" s="24">
        <f t="shared" si="117"/>
        <v>3636.8534518837405</v>
      </c>
      <c r="AY88" s="14"/>
      <c r="BC88" s="20"/>
      <c r="BD88" s="20"/>
      <c r="BM88" s="7" cm="1">
        <f t="array" ref="BM88">INDEX($HD$3:$HD$14,BN88,1)</f>
        <v>30</v>
      </c>
      <c r="BN88" s="7">
        <v>4</v>
      </c>
      <c r="BO88" s="7">
        <v>13</v>
      </c>
      <c r="BP88" s="7">
        <v>84.717143228485114</v>
      </c>
      <c r="BQ88" s="7">
        <v>84.717143228485114</v>
      </c>
      <c r="BR88" s="7">
        <v>84.717143228485114</v>
      </c>
      <c r="BS88" s="7">
        <v>84.717143228485114</v>
      </c>
      <c r="BT88" s="7">
        <v>80.047674287484924</v>
      </c>
      <c r="BU88" s="7">
        <v>80.047674287484924</v>
      </c>
      <c r="BV88" s="7">
        <v>80.047674287484924</v>
      </c>
      <c r="BW88" s="7">
        <v>80.047674287484924</v>
      </c>
      <c r="BX88" s="7">
        <v>79.720556995499962</v>
      </c>
      <c r="BY88" s="7">
        <v>79.720556995499962</v>
      </c>
      <c r="BZ88" s="7">
        <v>80.047674287484924</v>
      </c>
      <c r="CA88" s="7">
        <v>80.047674287484924</v>
      </c>
      <c r="CB88" s="7">
        <v>80.047674287484924</v>
      </c>
      <c r="CC88" s="7">
        <v>80.047674287484924</v>
      </c>
      <c r="CD88" s="7">
        <v>78.772546623969575</v>
      </c>
      <c r="CE88" s="7">
        <v>78.772546623969575</v>
      </c>
      <c r="CF88" s="7">
        <v>78.772546623969575</v>
      </c>
      <c r="CG88" s="7">
        <v>78.772546623969575</v>
      </c>
      <c r="CH88" s="7">
        <v>78.772546623969575</v>
      </c>
      <c r="CI88" s="7">
        <v>78.772546623969575</v>
      </c>
      <c r="CJ88" s="7">
        <v>81.406578306954216</v>
      </c>
      <c r="CK88" s="7">
        <v>81.406578306954216</v>
      </c>
      <c r="CL88" s="7">
        <v>81.406578306954216</v>
      </c>
      <c r="CM88" s="7">
        <v>81.406578306954216</v>
      </c>
      <c r="CN88" s="7">
        <v>81.406578306954216</v>
      </c>
      <c r="CO88" s="7">
        <v>81.406578306954216</v>
      </c>
      <c r="CP88" s="7">
        <v>81.406578306954216</v>
      </c>
      <c r="CQ88" s="7">
        <v>81.406578306954216</v>
      </c>
      <c r="CR88" s="7">
        <v>88.524927238924391</v>
      </c>
      <c r="CS88" s="7">
        <v>88.524927238924391</v>
      </c>
      <c r="CT88" s="7">
        <v>88.524927238924391</v>
      </c>
      <c r="CU88" s="7">
        <v>88.524927238924391</v>
      </c>
      <c r="CV88" s="7">
        <v>68.392315436787996</v>
      </c>
      <c r="CW88" s="7">
        <v>68.392315436787996</v>
      </c>
      <c r="CX88" s="7">
        <v>68.392315436787996</v>
      </c>
      <c r="CY88" s="7">
        <v>68.392315436787996</v>
      </c>
      <c r="CZ88" s="7">
        <v>78.772546623969575</v>
      </c>
      <c r="DA88" s="7">
        <v>78.772546623969575</v>
      </c>
      <c r="DB88" s="7">
        <v>78.772546623969575</v>
      </c>
      <c r="DC88" s="7">
        <v>78.772546623969575</v>
      </c>
      <c r="DD88" s="7">
        <v>76.232232904848132</v>
      </c>
      <c r="DE88" s="7">
        <v>76.232232904848132</v>
      </c>
      <c r="DF88" s="7">
        <v>76.232232904848132</v>
      </c>
      <c r="DG88" s="7">
        <v>76.232232904848132</v>
      </c>
      <c r="DH88" s="7">
        <v>84.717143228485114</v>
      </c>
      <c r="DI88" s="7">
        <v>84.717143228485114</v>
      </c>
      <c r="DJ88" s="7">
        <v>84.717143228485114</v>
      </c>
      <c r="DK88" s="7">
        <v>84.717143228485114</v>
      </c>
      <c r="DL88" s="7">
        <v>79.720556995499962</v>
      </c>
      <c r="DM88" s="7">
        <v>79.720556995499962</v>
      </c>
      <c r="DN88" s="7">
        <v>79.720556995499962</v>
      </c>
      <c r="DO88" s="7">
        <v>79.720556995499962</v>
      </c>
      <c r="DP88" s="7">
        <v>79.851320493984659</v>
      </c>
      <c r="DQ88" s="7">
        <v>79.851320493984659</v>
      </c>
      <c r="DR88" s="7">
        <v>79.851320493984659</v>
      </c>
      <c r="DS88" s="7">
        <v>79.851320493984659</v>
      </c>
      <c r="DT88" s="7">
        <v>76.904873730211847</v>
      </c>
      <c r="DU88" s="7">
        <v>76.904873730211847</v>
      </c>
      <c r="DV88" s="7">
        <v>76.904873730211847</v>
      </c>
      <c r="DW88" s="7">
        <v>76.904873730211847</v>
      </c>
      <c r="DX88" s="7">
        <v>65.564874396916579</v>
      </c>
      <c r="DY88" s="7">
        <v>65.564874396916579</v>
      </c>
      <c r="DZ88" s="7">
        <v>65.564874396916579</v>
      </c>
      <c r="EA88" s="7">
        <v>65.564874396916579</v>
      </c>
      <c r="EB88" s="7">
        <v>44.588906901809096</v>
      </c>
      <c r="EC88" s="7">
        <v>44.588906901809096</v>
      </c>
      <c r="ED88" s="7">
        <v>44.588906901809096</v>
      </c>
      <c r="EE88" s="7">
        <v>44.588906901809096</v>
      </c>
      <c r="EF88" s="7">
        <v>63.247384157057617</v>
      </c>
      <c r="EG88" s="7">
        <v>63.247384157057617</v>
      </c>
      <c r="EH88" s="7">
        <v>63.247384157057617</v>
      </c>
      <c r="EI88" s="7">
        <v>63.247384157057617</v>
      </c>
      <c r="EJ88" s="7">
        <v>28.119316137422786</v>
      </c>
      <c r="EK88" s="7">
        <v>41.977564468227428</v>
      </c>
      <c r="EL88" s="7">
        <v>28.119316137422786</v>
      </c>
      <c r="EM88" s="7">
        <v>41.977564468227428</v>
      </c>
      <c r="EN88" s="7">
        <v>52.210648005577305</v>
      </c>
      <c r="EO88" s="7">
        <v>52.210648005577305</v>
      </c>
      <c r="EP88" s="7">
        <v>44.588906901809096</v>
      </c>
      <c r="EQ88" s="7">
        <v>44.588906901809096</v>
      </c>
      <c r="ER88" s="7">
        <v>44.588906901809096</v>
      </c>
      <c r="ES88" s="7">
        <v>44.588906901809096</v>
      </c>
      <c r="ET88" s="7">
        <v>63.579370824051665</v>
      </c>
      <c r="EU88" s="7">
        <v>63.579370824051665</v>
      </c>
      <c r="EV88" s="7">
        <v>65.40374718953025</v>
      </c>
      <c r="EW88" s="7">
        <v>65.40374718953025</v>
      </c>
      <c r="EX88" s="7">
        <v>65.40374718953025</v>
      </c>
      <c r="EY88" s="7">
        <v>65.40374718953025</v>
      </c>
      <c r="EZ88" s="7">
        <v>65.40374718953025</v>
      </c>
      <c r="FA88" s="7">
        <v>65.40374718953025</v>
      </c>
      <c r="FB88" s="7">
        <v>38.536959888827212</v>
      </c>
      <c r="FC88" s="7">
        <v>38.592216456034869</v>
      </c>
      <c r="FD88" s="7">
        <v>48.51705105889247</v>
      </c>
      <c r="FE88" s="7">
        <v>38.536959888827212</v>
      </c>
      <c r="FF88" s="7">
        <v>38.592216456034869</v>
      </c>
      <c r="FG88" s="7">
        <v>48.51705105889247</v>
      </c>
      <c r="FH88" s="7">
        <v>38.592216456034869</v>
      </c>
      <c r="FI88" s="7">
        <v>48.51705105889247</v>
      </c>
      <c r="FJ88" s="7">
        <v>38.592216456034869</v>
      </c>
      <c r="FK88" s="7">
        <v>48.51705105889247</v>
      </c>
      <c r="FL88" s="7">
        <v>55.739372393215184</v>
      </c>
      <c r="FM88" s="7">
        <v>55.739372393215184</v>
      </c>
      <c r="FN88" s="7">
        <v>55.739372393215184</v>
      </c>
      <c r="FO88" s="7">
        <v>55.739372393215184</v>
      </c>
      <c r="FP88" s="7">
        <v>27.526209906434826</v>
      </c>
      <c r="FQ88" s="7">
        <v>38.925180356590886</v>
      </c>
      <c r="FR88" s="7">
        <v>27.526209906434826</v>
      </c>
      <c r="FS88" s="7">
        <v>38.925180356590886</v>
      </c>
      <c r="FT88" s="7">
        <v>65.40374718953025</v>
      </c>
      <c r="FU88" s="7">
        <v>65.40374718953025</v>
      </c>
      <c r="FV88" s="7">
        <v>65.40374718953025</v>
      </c>
      <c r="FW88" s="7">
        <v>65.40374718953025</v>
      </c>
      <c r="FX88" s="7">
        <v>24.021739736509069</v>
      </c>
      <c r="FY88" s="7">
        <v>36.363784633131864</v>
      </c>
      <c r="FZ88" s="7">
        <v>24.021739736509069</v>
      </c>
      <c r="GA88" s="7">
        <v>36.363784633131864</v>
      </c>
      <c r="GB88" s="7">
        <v>65.564874396916579</v>
      </c>
      <c r="GC88" s="7">
        <v>65.564874396916579</v>
      </c>
      <c r="GD88" s="7">
        <v>65.564874396916579</v>
      </c>
      <c r="GE88" s="7">
        <v>65.564874396916579</v>
      </c>
      <c r="GF88" s="7">
        <v>52.210648005577305</v>
      </c>
      <c r="GG88" s="7">
        <v>52.210648005577305</v>
      </c>
      <c r="GH88" s="7">
        <v>52.210648005577305</v>
      </c>
      <c r="GI88" s="7">
        <v>52.210648005577305</v>
      </c>
      <c r="GJ88" s="7">
        <v>49.139178694210635</v>
      </c>
      <c r="GK88" s="7">
        <v>49.139178694210635</v>
      </c>
      <c r="GL88" s="7">
        <v>49.139178694210635</v>
      </c>
      <c r="GM88" s="7">
        <v>49.139178694210635</v>
      </c>
      <c r="GN88" s="7">
        <v>26.428508432618209</v>
      </c>
      <c r="GO88" s="7">
        <v>36.715169184528783</v>
      </c>
      <c r="GP88" s="7">
        <v>26.428508432618209</v>
      </c>
      <c r="GQ88" s="7">
        <v>36.715169184528783</v>
      </c>
      <c r="GR88" s="7">
        <v>75.663653909394299</v>
      </c>
      <c r="GS88" s="7">
        <v>75.663653909394299</v>
      </c>
      <c r="GT88" s="7">
        <v>75.663653909394299</v>
      </c>
      <c r="GU88" s="7">
        <v>75.663653909394299</v>
      </c>
      <c r="GV88" s="7">
        <v>81.35348092872691</v>
      </c>
      <c r="GW88" s="7">
        <v>81.35348092872691</v>
      </c>
      <c r="GX88" s="7">
        <v>81.35348092872691</v>
      </c>
      <c r="GY88" s="7">
        <v>81.35348092872691</v>
      </c>
      <c r="GZ88" s="7">
        <v>84.720711249030472</v>
      </c>
      <c r="HA88" s="7">
        <v>84.720711249030472</v>
      </c>
    </row>
    <row r="89" spans="1:209" ht="15" x14ac:dyDescent="0.25">
      <c r="A89" s="7" t="s">
        <v>79</v>
      </c>
      <c r="B89" s="7">
        <f t="shared" si="114"/>
        <v>28</v>
      </c>
      <c r="C89" s="7" t="s">
        <v>64</v>
      </c>
      <c r="D89" s="23">
        <f t="shared" ref="D89:AO89" si="142">IF(D45="","",D45-IFERROR(INDEX(D$49:D$58,MATCH($B89,$B$49:$B$58,0),1),0))</f>
        <v>218.17557446666481</v>
      </c>
      <c r="E89" s="23">
        <f t="shared" si="142"/>
        <v>219.47955538895332</v>
      </c>
      <c r="F89" s="23">
        <f t="shared" si="142"/>
        <v>220.7367040973331</v>
      </c>
      <c r="G89" s="23">
        <f t="shared" si="142"/>
        <v>221.94435901852944</v>
      </c>
      <c r="H89" s="23">
        <f t="shared" si="142"/>
        <v>225.10836325914511</v>
      </c>
      <c r="I89" s="23">
        <f t="shared" si="142"/>
        <v>228.30484137205468</v>
      </c>
      <c r="J89" s="23">
        <f t="shared" si="142"/>
        <v>231.53370529368846</v>
      </c>
      <c r="K89" s="23">
        <f t="shared" si="142"/>
        <v>234.7948481425544</v>
      </c>
      <c r="L89" s="23">
        <f t="shared" si="142"/>
        <v>238.0881426471982</v>
      </c>
      <c r="M89" s="23">
        <f t="shared" si="142"/>
        <v>241.41344099823226</v>
      </c>
      <c r="N89" s="23">
        <f t="shared" si="142"/>
        <v>244.77057344775011</v>
      </c>
      <c r="O89" s="23">
        <f t="shared" si="142"/>
        <v>248.15934738834932</v>
      </c>
      <c r="P89" s="23">
        <f t="shared" si="142"/>
        <v>251.5795470693825</v>
      </c>
      <c r="Q89" s="23">
        <f t="shared" si="142"/>
        <v>255.03093237598736</v>
      </c>
      <c r="R89" s="23">
        <f t="shared" si="142"/>
        <v>258.51323730090445</v>
      </c>
      <c r="S89" s="23">
        <f t="shared" si="142"/>
        <v>262.02616984132038</v>
      </c>
      <c r="T89" s="23">
        <f t="shared" si="142"/>
        <v>265.56941032915097</v>
      </c>
      <c r="U89" s="23">
        <f t="shared" si="142"/>
        <v>269.1426108717759</v>
      </c>
      <c r="V89" s="23">
        <f t="shared" si="142"/>
        <v>272.74539385641089</v>
      </c>
      <c r="W89" s="23">
        <f t="shared" si="142"/>
        <v>218.17557446666481</v>
      </c>
      <c r="X89" s="23">
        <f t="shared" si="142"/>
        <v>219.47955538895332</v>
      </c>
      <c r="Y89" s="23">
        <f t="shared" si="142"/>
        <v>220.7367040973331</v>
      </c>
      <c r="Z89" s="23">
        <f t="shared" si="142"/>
        <v>221.94435901852944</v>
      </c>
      <c r="AA89" s="23">
        <f t="shared" si="142"/>
        <v>225.10836325914511</v>
      </c>
      <c r="AB89" s="23">
        <f t="shared" si="142"/>
        <v>228.30484137205468</v>
      </c>
      <c r="AC89" s="23">
        <f t="shared" si="142"/>
        <v>231.53370529368846</v>
      </c>
      <c r="AD89" s="23">
        <f t="shared" si="142"/>
        <v>234.7948481425544</v>
      </c>
      <c r="AE89" s="23">
        <f t="shared" si="142"/>
        <v>238.0881426471982</v>
      </c>
      <c r="AF89" s="23">
        <f t="shared" si="142"/>
        <v>241.41344099823226</v>
      </c>
      <c r="AG89" s="23">
        <f t="shared" si="142"/>
        <v>244.77057344775011</v>
      </c>
      <c r="AH89" s="23">
        <f t="shared" si="142"/>
        <v>248.15934738834932</v>
      </c>
      <c r="AI89" s="23">
        <f t="shared" si="142"/>
        <v>251.5795470693825</v>
      </c>
      <c r="AJ89" s="23">
        <f t="shared" si="142"/>
        <v>255.03093237598736</v>
      </c>
      <c r="AK89" s="23">
        <f t="shared" si="142"/>
        <v>258.51323730090445</v>
      </c>
      <c r="AL89" s="23">
        <f t="shared" si="142"/>
        <v>262.02616984132038</v>
      </c>
      <c r="AM89" s="23">
        <f t="shared" si="142"/>
        <v>265.56941032915097</v>
      </c>
      <c r="AN89" s="23">
        <f t="shared" si="142"/>
        <v>269.1426108717759</v>
      </c>
      <c r="AO89" s="23">
        <f t="shared" si="142"/>
        <v>272.74539385641089</v>
      </c>
      <c r="AQ89" s="24">
        <f t="shared" si="117"/>
        <v>3636.8534518837405</v>
      </c>
      <c r="AY89" s="14"/>
      <c r="BC89" s="20"/>
      <c r="BD89" s="20"/>
      <c r="BM89" s="7" cm="1">
        <f t="array" ref="BM89">INDEX($HD$3:$HD$14,BN89,1)</f>
        <v>30</v>
      </c>
      <c r="BN89" s="7">
        <v>4</v>
      </c>
      <c r="BO89" s="7">
        <v>14</v>
      </c>
      <c r="BP89" s="7">
        <v>81.220008119090906</v>
      </c>
      <c r="BQ89" s="7">
        <v>81.220008119090906</v>
      </c>
      <c r="BR89" s="7">
        <v>81.220008119090906</v>
      </c>
      <c r="BS89" s="7">
        <v>81.220008119090906</v>
      </c>
      <c r="BT89" s="7">
        <v>78.43182612971205</v>
      </c>
      <c r="BU89" s="7">
        <v>78.43182612971205</v>
      </c>
      <c r="BV89" s="7">
        <v>78.43182612971205</v>
      </c>
      <c r="BW89" s="7">
        <v>78.43182612971205</v>
      </c>
      <c r="BX89" s="7">
        <v>77.881694853075857</v>
      </c>
      <c r="BY89" s="7">
        <v>77.881694853075857</v>
      </c>
      <c r="BZ89" s="7">
        <v>78.43182612971205</v>
      </c>
      <c r="CA89" s="7">
        <v>78.43182612971205</v>
      </c>
      <c r="CB89" s="7">
        <v>78.43182612971205</v>
      </c>
      <c r="CC89" s="7">
        <v>78.43182612971205</v>
      </c>
      <c r="CD89" s="7">
        <v>80.596206098030351</v>
      </c>
      <c r="CE89" s="7">
        <v>80.596206098030351</v>
      </c>
      <c r="CF89" s="7">
        <v>80.596206098030351</v>
      </c>
      <c r="CG89" s="7">
        <v>80.596206098030351</v>
      </c>
      <c r="CH89" s="7">
        <v>80.596206098030351</v>
      </c>
      <c r="CI89" s="7">
        <v>80.596206098030351</v>
      </c>
      <c r="CJ89" s="7">
        <v>77.449856651530197</v>
      </c>
      <c r="CK89" s="7">
        <v>77.449856651530197</v>
      </c>
      <c r="CL89" s="7">
        <v>77.449856651530197</v>
      </c>
      <c r="CM89" s="7">
        <v>77.449856651530197</v>
      </c>
      <c r="CN89" s="7">
        <v>77.449856651530197</v>
      </c>
      <c r="CO89" s="7">
        <v>77.449856651530197</v>
      </c>
      <c r="CP89" s="7">
        <v>77.449856651530197</v>
      </c>
      <c r="CQ89" s="7">
        <v>77.449856651530197</v>
      </c>
      <c r="CR89" s="7">
        <v>83.412397923969465</v>
      </c>
      <c r="CS89" s="7">
        <v>83.412397923969465</v>
      </c>
      <c r="CT89" s="7">
        <v>83.412397923969465</v>
      </c>
      <c r="CU89" s="7">
        <v>83.412397923969465</v>
      </c>
      <c r="CV89" s="7">
        <v>65.533617051772723</v>
      </c>
      <c r="CW89" s="7">
        <v>65.533617051772723</v>
      </c>
      <c r="CX89" s="7">
        <v>65.533617051772723</v>
      </c>
      <c r="CY89" s="7">
        <v>65.533617051772723</v>
      </c>
      <c r="CZ89" s="7">
        <v>80.596206098030351</v>
      </c>
      <c r="DA89" s="7">
        <v>80.596206098030351</v>
      </c>
      <c r="DB89" s="7">
        <v>80.596206098030351</v>
      </c>
      <c r="DC89" s="7">
        <v>80.596206098030351</v>
      </c>
      <c r="DD89" s="7">
        <v>77.326692053802802</v>
      </c>
      <c r="DE89" s="7">
        <v>77.326692053802802</v>
      </c>
      <c r="DF89" s="7">
        <v>77.326692053802802</v>
      </c>
      <c r="DG89" s="7">
        <v>77.326692053802802</v>
      </c>
      <c r="DH89" s="7">
        <v>81.220008119090906</v>
      </c>
      <c r="DI89" s="7">
        <v>81.220008119090906</v>
      </c>
      <c r="DJ89" s="7">
        <v>81.220008119090906</v>
      </c>
      <c r="DK89" s="7">
        <v>81.220008119090906</v>
      </c>
      <c r="DL89" s="7">
        <v>77.881694853075857</v>
      </c>
      <c r="DM89" s="7">
        <v>77.881694853075857</v>
      </c>
      <c r="DN89" s="7">
        <v>77.881694853075857</v>
      </c>
      <c r="DO89" s="7">
        <v>77.881694853075857</v>
      </c>
      <c r="DP89" s="7">
        <v>76.334276897136192</v>
      </c>
      <c r="DQ89" s="7">
        <v>76.334276897136192</v>
      </c>
      <c r="DR89" s="7">
        <v>76.334276897136192</v>
      </c>
      <c r="DS89" s="7">
        <v>76.334276897136192</v>
      </c>
      <c r="DT89" s="7">
        <v>75.932128000454554</v>
      </c>
      <c r="DU89" s="7">
        <v>75.932128000454554</v>
      </c>
      <c r="DV89" s="7">
        <v>75.932128000454554</v>
      </c>
      <c r="DW89" s="7">
        <v>75.932128000454554</v>
      </c>
      <c r="DX89" s="7">
        <v>66.054859586680365</v>
      </c>
      <c r="DY89" s="7">
        <v>66.054859586680365</v>
      </c>
      <c r="DZ89" s="7">
        <v>66.054859586680365</v>
      </c>
      <c r="EA89" s="7">
        <v>66.054859586680365</v>
      </c>
      <c r="EB89" s="7">
        <v>43.982593631924153</v>
      </c>
      <c r="EC89" s="7">
        <v>43.982593631924153</v>
      </c>
      <c r="ED89" s="7">
        <v>43.982593631924153</v>
      </c>
      <c r="EE89" s="7">
        <v>43.982593631924153</v>
      </c>
      <c r="EF89" s="7">
        <v>53.993401673781776</v>
      </c>
      <c r="EG89" s="7">
        <v>53.993401673781776</v>
      </c>
      <c r="EH89" s="7">
        <v>53.993401673781776</v>
      </c>
      <c r="EI89" s="7">
        <v>53.993401673781776</v>
      </c>
      <c r="EJ89" s="7">
        <v>30.095975684737926</v>
      </c>
      <c r="EK89" s="7">
        <v>44.792284691394052</v>
      </c>
      <c r="EL89" s="7">
        <v>30.095975684737926</v>
      </c>
      <c r="EM89" s="7">
        <v>44.792284691394052</v>
      </c>
      <c r="EN89" s="7">
        <v>46.826222016654505</v>
      </c>
      <c r="EO89" s="7">
        <v>46.826222016654505</v>
      </c>
      <c r="EP89" s="7">
        <v>43.982593631924153</v>
      </c>
      <c r="EQ89" s="7">
        <v>43.982593631924153</v>
      </c>
      <c r="ER89" s="7">
        <v>43.982593631924153</v>
      </c>
      <c r="ES89" s="7">
        <v>43.982593631924153</v>
      </c>
      <c r="ET89" s="7">
        <v>61.95644774693492</v>
      </c>
      <c r="EU89" s="7">
        <v>61.95644774693492</v>
      </c>
      <c r="EV89" s="7">
        <v>61.135105046154642</v>
      </c>
      <c r="EW89" s="7">
        <v>61.135105046154642</v>
      </c>
      <c r="EX89" s="7">
        <v>61.135105046154642</v>
      </c>
      <c r="EY89" s="7">
        <v>61.135105046154642</v>
      </c>
      <c r="EZ89" s="7">
        <v>61.135105046154642</v>
      </c>
      <c r="FA89" s="7">
        <v>61.135105046154642</v>
      </c>
      <c r="FB89" s="7">
        <v>39.41134825486661</v>
      </c>
      <c r="FC89" s="7">
        <v>41.66020302112863</v>
      </c>
      <c r="FD89" s="7">
        <v>51.377211438943931</v>
      </c>
      <c r="FE89" s="7">
        <v>39.41134825486661</v>
      </c>
      <c r="FF89" s="7">
        <v>41.66020302112863</v>
      </c>
      <c r="FG89" s="7">
        <v>51.377211438943931</v>
      </c>
      <c r="FH89" s="7">
        <v>41.66020302112863</v>
      </c>
      <c r="FI89" s="7">
        <v>51.377211438943931</v>
      </c>
      <c r="FJ89" s="7">
        <v>41.66020302112863</v>
      </c>
      <c r="FK89" s="7">
        <v>51.377211438943931</v>
      </c>
      <c r="FL89" s="7">
        <v>50.901976538102971</v>
      </c>
      <c r="FM89" s="7">
        <v>50.901976538102971</v>
      </c>
      <c r="FN89" s="7">
        <v>50.901976538102971</v>
      </c>
      <c r="FO89" s="7">
        <v>50.901976538102971</v>
      </c>
      <c r="FP89" s="7">
        <v>30.314329345974286</v>
      </c>
      <c r="FQ89" s="7">
        <v>45.120075859205997</v>
      </c>
      <c r="FR89" s="7">
        <v>30.314329345974286</v>
      </c>
      <c r="FS89" s="7">
        <v>45.120075859205997</v>
      </c>
      <c r="FT89" s="7">
        <v>61.135105046154642</v>
      </c>
      <c r="FU89" s="7">
        <v>61.135105046154642</v>
      </c>
      <c r="FV89" s="7">
        <v>61.135105046154642</v>
      </c>
      <c r="FW89" s="7">
        <v>61.135105046154642</v>
      </c>
      <c r="FX89" s="7">
        <v>24.651899101269716</v>
      </c>
      <c r="FY89" s="7">
        <v>37.462385970057483</v>
      </c>
      <c r="FZ89" s="7">
        <v>24.651899101269716</v>
      </c>
      <c r="GA89" s="7">
        <v>37.462385970057483</v>
      </c>
      <c r="GB89" s="7">
        <v>66.054859586680365</v>
      </c>
      <c r="GC89" s="7">
        <v>66.054859586680365</v>
      </c>
      <c r="GD89" s="7">
        <v>66.054859586680365</v>
      </c>
      <c r="GE89" s="7">
        <v>66.054859586680365</v>
      </c>
      <c r="GF89" s="7">
        <v>46.826222016654505</v>
      </c>
      <c r="GG89" s="7">
        <v>46.826222016654505</v>
      </c>
      <c r="GH89" s="7">
        <v>46.826222016654505</v>
      </c>
      <c r="GI89" s="7">
        <v>46.826222016654505</v>
      </c>
      <c r="GJ89" s="7">
        <v>46.707629513645358</v>
      </c>
      <c r="GK89" s="7">
        <v>46.707629513645358</v>
      </c>
      <c r="GL89" s="7">
        <v>46.707629513645358</v>
      </c>
      <c r="GM89" s="7">
        <v>46.707629513645358</v>
      </c>
      <c r="GN89" s="7">
        <v>30.329507025084862</v>
      </c>
      <c r="GO89" s="7">
        <v>41.964031020853056</v>
      </c>
      <c r="GP89" s="7">
        <v>30.329507025084862</v>
      </c>
      <c r="GQ89" s="7">
        <v>41.964031020853056</v>
      </c>
      <c r="GR89" s="7">
        <v>73.330957854893953</v>
      </c>
      <c r="GS89" s="7">
        <v>73.330957854893953</v>
      </c>
      <c r="GT89" s="7">
        <v>73.330957854893953</v>
      </c>
      <c r="GU89" s="7">
        <v>73.330957854893953</v>
      </c>
      <c r="GV89" s="7">
        <v>76.465679581318128</v>
      </c>
      <c r="GW89" s="7">
        <v>76.465679581318128</v>
      </c>
      <c r="GX89" s="7">
        <v>76.465679581318128</v>
      </c>
      <c r="GY89" s="7">
        <v>76.465679581318128</v>
      </c>
      <c r="GZ89" s="7">
        <v>78.064099028833269</v>
      </c>
      <c r="HA89" s="7">
        <v>78.064099028833269</v>
      </c>
    </row>
    <row r="90" spans="1:209" ht="15" x14ac:dyDescent="0.25">
      <c r="A90" s="7" t="s">
        <v>79</v>
      </c>
      <c r="B90" s="7">
        <f t="shared" si="114"/>
        <v>29</v>
      </c>
      <c r="C90" s="7" t="s">
        <v>64</v>
      </c>
      <c r="D90" s="23">
        <f t="shared" ref="D90:AO90" si="143">IF(D46="","",D46-IFERROR(INDEX(D$49:D$58,MATCH($B90,$B$49:$B$58,0),1),0))</f>
        <v>222.93180199003814</v>
      </c>
      <c r="E90" s="23">
        <f t="shared" si="143"/>
        <v>224.26420969643252</v>
      </c>
      <c r="F90" s="23">
        <f t="shared" si="143"/>
        <v>225.54876424665503</v>
      </c>
      <c r="G90" s="23">
        <f t="shared" si="143"/>
        <v>226.78274604513339</v>
      </c>
      <c r="H90" s="23">
        <f t="shared" si="143"/>
        <v>230.01572557819452</v>
      </c>
      <c r="I90" s="23">
        <f t="shared" si="143"/>
        <v>233.28188691396548</v>
      </c>
      <c r="J90" s="23">
        <f t="shared" si="143"/>
        <v>236.58114006909091</v>
      </c>
      <c r="K90" s="23">
        <f t="shared" si="143"/>
        <v>239.91337583206212</v>
      </c>
      <c r="L90" s="23">
        <f t="shared" si="143"/>
        <v>243.27846415690715</v>
      </c>
      <c r="M90" s="23">
        <f t="shared" si="143"/>
        <v>246.67625401199376</v>
      </c>
      <c r="N90" s="23">
        <f t="shared" si="143"/>
        <v>250.1065719489111</v>
      </c>
      <c r="O90" s="23">
        <f t="shared" si="143"/>
        <v>253.56922116141533</v>
      </c>
      <c r="P90" s="23">
        <f t="shared" si="143"/>
        <v>257.0639811954951</v>
      </c>
      <c r="Q90" s="23">
        <f t="shared" si="143"/>
        <v>260.59060670178388</v>
      </c>
      <c r="R90" s="23">
        <f t="shared" si="143"/>
        <v>264.14882587406419</v>
      </c>
      <c r="S90" s="23">
        <f t="shared" si="143"/>
        <v>267.73834034386118</v>
      </c>
      <c r="T90" s="23">
        <f t="shared" si="143"/>
        <v>271.35882347432647</v>
      </c>
      <c r="U90" s="23">
        <f t="shared" si="143"/>
        <v>275.00991978878062</v>
      </c>
      <c r="V90" s="23">
        <f t="shared" si="143"/>
        <v>278.69124344248064</v>
      </c>
      <c r="W90" s="23">
        <f t="shared" si="143"/>
        <v>222.93180199003814</v>
      </c>
      <c r="X90" s="23">
        <f t="shared" si="143"/>
        <v>224.26420969643252</v>
      </c>
      <c r="Y90" s="23">
        <f t="shared" si="143"/>
        <v>225.54876424665503</v>
      </c>
      <c r="Z90" s="23">
        <f t="shared" si="143"/>
        <v>226.78274604513339</v>
      </c>
      <c r="AA90" s="23">
        <f t="shared" si="143"/>
        <v>230.01572557819452</v>
      </c>
      <c r="AB90" s="23">
        <f t="shared" si="143"/>
        <v>233.28188691396548</v>
      </c>
      <c r="AC90" s="23">
        <f t="shared" si="143"/>
        <v>236.58114006909091</v>
      </c>
      <c r="AD90" s="23">
        <f t="shared" si="143"/>
        <v>239.91337583206212</v>
      </c>
      <c r="AE90" s="23">
        <f t="shared" si="143"/>
        <v>243.27846415690715</v>
      </c>
      <c r="AF90" s="23">
        <f t="shared" si="143"/>
        <v>246.67625401199376</v>
      </c>
      <c r="AG90" s="23">
        <f t="shared" si="143"/>
        <v>250.1065719489111</v>
      </c>
      <c r="AH90" s="23">
        <f t="shared" si="143"/>
        <v>253.56922116141533</v>
      </c>
      <c r="AI90" s="23">
        <f t="shared" si="143"/>
        <v>257.0639811954951</v>
      </c>
      <c r="AJ90" s="23">
        <f t="shared" si="143"/>
        <v>260.59060670178388</v>
      </c>
      <c r="AK90" s="23">
        <f t="shared" si="143"/>
        <v>264.14882587406419</v>
      </c>
      <c r="AL90" s="23">
        <f t="shared" si="143"/>
        <v>267.73834034386118</v>
      </c>
      <c r="AM90" s="23">
        <f t="shared" si="143"/>
        <v>271.35882347432647</v>
      </c>
      <c r="AN90" s="23">
        <f t="shared" si="143"/>
        <v>275.00991978878062</v>
      </c>
      <c r="AO90" s="23">
        <f t="shared" si="143"/>
        <v>278.69124344248064</v>
      </c>
      <c r="AQ90" s="24">
        <f t="shared" si="117"/>
        <v>3636.8534518837405</v>
      </c>
      <c r="AY90" s="14"/>
      <c r="BC90" s="20"/>
      <c r="BD90" s="20"/>
      <c r="BM90" s="7" cm="1">
        <f t="array" ref="BM90">INDEX($HD$3:$HD$14,BN90,1)</f>
        <v>30</v>
      </c>
      <c r="BN90" s="7">
        <v>4</v>
      </c>
      <c r="BO90" s="7">
        <v>15</v>
      </c>
      <c r="BP90" s="7">
        <v>74.351401355030305</v>
      </c>
      <c r="BQ90" s="7">
        <v>74.351401355030305</v>
      </c>
      <c r="BR90" s="7">
        <v>74.351401355030305</v>
      </c>
      <c r="BS90" s="7">
        <v>74.351401355030305</v>
      </c>
      <c r="BT90" s="7">
        <v>70.725609421469557</v>
      </c>
      <c r="BU90" s="7">
        <v>70.725609421469557</v>
      </c>
      <c r="BV90" s="7">
        <v>70.725609421469557</v>
      </c>
      <c r="BW90" s="7">
        <v>70.725609421469557</v>
      </c>
      <c r="BX90" s="7">
        <v>67.012266163030361</v>
      </c>
      <c r="BY90" s="7">
        <v>67.012266163030361</v>
      </c>
      <c r="BZ90" s="7">
        <v>70.725609421469557</v>
      </c>
      <c r="CA90" s="7">
        <v>70.725609421469557</v>
      </c>
      <c r="CB90" s="7">
        <v>70.725609421469557</v>
      </c>
      <c r="CC90" s="7">
        <v>70.725609421469557</v>
      </c>
      <c r="CD90" s="7">
        <v>72.955509007318184</v>
      </c>
      <c r="CE90" s="7">
        <v>72.955509007318184</v>
      </c>
      <c r="CF90" s="7">
        <v>72.955509007318184</v>
      </c>
      <c r="CG90" s="7">
        <v>72.955509007318184</v>
      </c>
      <c r="CH90" s="7">
        <v>72.955509007318184</v>
      </c>
      <c r="CI90" s="7">
        <v>72.955509007318184</v>
      </c>
      <c r="CJ90" s="7">
        <v>67.55118377965151</v>
      </c>
      <c r="CK90" s="7">
        <v>67.55118377965151</v>
      </c>
      <c r="CL90" s="7">
        <v>67.55118377965151</v>
      </c>
      <c r="CM90" s="7">
        <v>67.55118377965151</v>
      </c>
      <c r="CN90" s="7">
        <v>67.55118377965151</v>
      </c>
      <c r="CO90" s="7">
        <v>67.55118377965151</v>
      </c>
      <c r="CP90" s="7">
        <v>67.55118377965151</v>
      </c>
      <c r="CQ90" s="7">
        <v>67.55118377965151</v>
      </c>
      <c r="CR90" s="7">
        <v>82.22178201348477</v>
      </c>
      <c r="CS90" s="7">
        <v>82.22178201348477</v>
      </c>
      <c r="CT90" s="7">
        <v>82.22178201348477</v>
      </c>
      <c r="CU90" s="7">
        <v>82.22178201348477</v>
      </c>
      <c r="CV90" s="7">
        <v>60.628655067363567</v>
      </c>
      <c r="CW90" s="7">
        <v>60.628655067363567</v>
      </c>
      <c r="CX90" s="7">
        <v>60.628655067363567</v>
      </c>
      <c r="CY90" s="7">
        <v>60.628655067363567</v>
      </c>
      <c r="CZ90" s="7">
        <v>72.955509007318184</v>
      </c>
      <c r="DA90" s="7">
        <v>72.955509007318184</v>
      </c>
      <c r="DB90" s="7">
        <v>72.955509007318184</v>
      </c>
      <c r="DC90" s="7">
        <v>72.955509007318184</v>
      </c>
      <c r="DD90" s="7">
        <v>67.279807303090763</v>
      </c>
      <c r="DE90" s="7">
        <v>67.279807303090763</v>
      </c>
      <c r="DF90" s="7">
        <v>67.279807303090763</v>
      </c>
      <c r="DG90" s="7">
        <v>67.279807303090763</v>
      </c>
      <c r="DH90" s="7">
        <v>74.351401355030305</v>
      </c>
      <c r="DI90" s="7">
        <v>74.351401355030305</v>
      </c>
      <c r="DJ90" s="7">
        <v>74.351401355030305</v>
      </c>
      <c r="DK90" s="7">
        <v>74.351401355030305</v>
      </c>
      <c r="DL90" s="7">
        <v>67.012266163030361</v>
      </c>
      <c r="DM90" s="7">
        <v>67.012266163030361</v>
      </c>
      <c r="DN90" s="7">
        <v>67.012266163030361</v>
      </c>
      <c r="DO90" s="7">
        <v>67.012266163030361</v>
      </c>
      <c r="DP90" s="7">
        <v>73.223422092318003</v>
      </c>
      <c r="DQ90" s="7">
        <v>73.223422092318003</v>
      </c>
      <c r="DR90" s="7">
        <v>73.223422092318003</v>
      </c>
      <c r="DS90" s="7">
        <v>73.223422092318003</v>
      </c>
      <c r="DT90" s="7">
        <v>75.730338388818112</v>
      </c>
      <c r="DU90" s="7">
        <v>75.730338388818112</v>
      </c>
      <c r="DV90" s="7">
        <v>75.730338388818112</v>
      </c>
      <c r="DW90" s="7">
        <v>75.730338388818112</v>
      </c>
      <c r="DX90" s="7">
        <v>67.67132050024685</v>
      </c>
      <c r="DY90" s="7">
        <v>67.67132050024685</v>
      </c>
      <c r="DZ90" s="7">
        <v>67.67132050024685</v>
      </c>
      <c r="EA90" s="7">
        <v>67.67132050024685</v>
      </c>
      <c r="EB90" s="7">
        <v>49.285391008712182</v>
      </c>
      <c r="EC90" s="7">
        <v>49.285391008712182</v>
      </c>
      <c r="ED90" s="7">
        <v>49.285391008712182</v>
      </c>
      <c r="EE90" s="7">
        <v>49.285391008712182</v>
      </c>
      <c r="EF90" s="7">
        <v>53.181077016518117</v>
      </c>
      <c r="EG90" s="7">
        <v>53.181077016518117</v>
      </c>
      <c r="EH90" s="7">
        <v>53.181077016518117</v>
      </c>
      <c r="EI90" s="7">
        <v>53.181077016518117</v>
      </c>
      <c r="EJ90" s="7">
        <v>30.920754993672716</v>
      </c>
      <c r="EK90" s="7">
        <v>46.658478758337978</v>
      </c>
      <c r="EL90" s="7">
        <v>30.920754993672716</v>
      </c>
      <c r="EM90" s="7">
        <v>46.658478758337978</v>
      </c>
      <c r="EN90" s="7">
        <v>45.231822327559001</v>
      </c>
      <c r="EO90" s="7">
        <v>45.231822327559001</v>
      </c>
      <c r="EP90" s="7">
        <v>49.285391008712182</v>
      </c>
      <c r="EQ90" s="7">
        <v>49.285391008712182</v>
      </c>
      <c r="ER90" s="7">
        <v>49.285391008712182</v>
      </c>
      <c r="ES90" s="7">
        <v>49.285391008712182</v>
      </c>
      <c r="ET90" s="7">
        <v>68.492944005460615</v>
      </c>
      <c r="EU90" s="7">
        <v>68.492944005460615</v>
      </c>
      <c r="EV90" s="7">
        <v>64.442828897496881</v>
      </c>
      <c r="EW90" s="7">
        <v>64.442828897496881</v>
      </c>
      <c r="EX90" s="7">
        <v>64.442828897496881</v>
      </c>
      <c r="EY90" s="7">
        <v>64.442828897496881</v>
      </c>
      <c r="EZ90" s="7">
        <v>64.442828897496881</v>
      </c>
      <c r="FA90" s="7">
        <v>64.442828897496881</v>
      </c>
      <c r="FB90" s="7">
        <v>39.156635284201506</v>
      </c>
      <c r="FC90" s="7">
        <v>41.312601323968011</v>
      </c>
      <c r="FD90" s="7">
        <v>52.73546954748327</v>
      </c>
      <c r="FE90" s="7">
        <v>39.156635284201506</v>
      </c>
      <c r="FF90" s="7">
        <v>41.312601323968011</v>
      </c>
      <c r="FG90" s="7">
        <v>52.73546954748327</v>
      </c>
      <c r="FH90" s="7">
        <v>41.312601323968011</v>
      </c>
      <c r="FI90" s="7">
        <v>52.73546954748327</v>
      </c>
      <c r="FJ90" s="7">
        <v>41.312601323968011</v>
      </c>
      <c r="FK90" s="7">
        <v>52.73546954748327</v>
      </c>
      <c r="FL90" s="7">
        <v>55.075267125939533</v>
      </c>
      <c r="FM90" s="7">
        <v>55.075267125939533</v>
      </c>
      <c r="FN90" s="7">
        <v>55.075267125939533</v>
      </c>
      <c r="FO90" s="7">
        <v>55.075267125939533</v>
      </c>
      <c r="FP90" s="7">
        <v>31.755634768554518</v>
      </c>
      <c r="FQ90" s="7">
        <v>46.181855711416574</v>
      </c>
      <c r="FR90" s="7">
        <v>31.755634768554518</v>
      </c>
      <c r="FS90" s="7">
        <v>46.181855711416574</v>
      </c>
      <c r="FT90" s="7">
        <v>64.442828897496881</v>
      </c>
      <c r="FU90" s="7">
        <v>64.442828897496881</v>
      </c>
      <c r="FV90" s="7">
        <v>64.442828897496881</v>
      </c>
      <c r="FW90" s="7">
        <v>64.442828897496881</v>
      </c>
      <c r="FX90" s="7">
        <v>27.111508540584886</v>
      </c>
      <c r="FY90" s="7">
        <v>39.45539788519698</v>
      </c>
      <c r="FZ90" s="7">
        <v>27.111508540584886</v>
      </c>
      <c r="GA90" s="7">
        <v>39.45539788519698</v>
      </c>
      <c r="GB90" s="7">
        <v>67.67132050024685</v>
      </c>
      <c r="GC90" s="7">
        <v>67.67132050024685</v>
      </c>
      <c r="GD90" s="7">
        <v>67.67132050024685</v>
      </c>
      <c r="GE90" s="7">
        <v>67.67132050024685</v>
      </c>
      <c r="GF90" s="7">
        <v>45.231822327559001</v>
      </c>
      <c r="GG90" s="7">
        <v>45.231822327559001</v>
      </c>
      <c r="GH90" s="7">
        <v>45.231822327559001</v>
      </c>
      <c r="GI90" s="7">
        <v>45.231822327559001</v>
      </c>
      <c r="GJ90" s="7">
        <v>50.897750743096999</v>
      </c>
      <c r="GK90" s="7">
        <v>50.897750743096999</v>
      </c>
      <c r="GL90" s="7">
        <v>50.897750743096999</v>
      </c>
      <c r="GM90" s="7">
        <v>50.897750743096999</v>
      </c>
      <c r="GN90" s="7">
        <v>35.35826485301822</v>
      </c>
      <c r="GO90" s="7">
        <v>48.816293779396965</v>
      </c>
      <c r="GP90" s="7">
        <v>35.35826485301822</v>
      </c>
      <c r="GQ90" s="7">
        <v>48.816293779396965</v>
      </c>
      <c r="GR90" s="7">
        <v>75.793780881894179</v>
      </c>
      <c r="GS90" s="7">
        <v>75.793780881894179</v>
      </c>
      <c r="GT90" s="7">
        <v>75.793780881894179</v>
      </c>
      <c r="GU90" s="7">
        <v>75.793780881894179</v>
      </c>
      <c r="GV90" s="7">
        <v>73.601705015212048</v>
      </c>
      <c r="GW90" s="7">
        <v>73.601705015212048</v>
      </c>
      <c r="GX90" s="7">
        <v>73.601705015212048</v>
      </c>
      <c r="GY90" s="7">
        <v>73.601705015212048</v>
      </c>
      <c r="GZ90" s="7">
        <v>75.183983724000015</v>
      </c>
      <c r="HA90" s="7">
        <v>75.183983724000015</v>
      </c>
    </row>
    <row r="91" spans="1:209" ht="15" x14ac:dyDescent="0.25">
      <c r="A91" s="7" t="s">
        <v>79</v>
      </c>
      <c r="B91" s="7">
        <f t="shared" si="114"/>
        <v>30</v>
      </c>
      <c r="C91" s="7" t="s">
        <v>64</v>
      </c>
      <c r="D91" s="23">
        <f t="shared" ref="D91:AO91" si="144">IF(D47="","",D47-IFERROR(INDEX(D$49:D$58,MATCH($B91,$B$49:$B$58,0),1),0))</f>
        <v>227.791715273421</v>
      </c>
      <c r="E91" s="23">
        <f t="shared" si="144"/>
        <v>229.15316946781479</v>
      </c>
      <c r="F91" s="23">
        <f t="shared" si="144"/>
        <v>230.4657273072321</v>
      </c>
      <c r="G91" s="23">
        <f t="shared" si="144"/>
        <v>231.72660990891734</v>
      </c>
      <c r="H91" s="23">
        <f t="shared" si="144"/>
        <v>235.03006839579919</v>
      </c>
      <c r="I91" s="23">
        <f t="shared" si="144"/>
        <v>238.36743204868995</v>
      </c>
      <c r="J91" s="23">
        <f t="shared" si="144"/>
        <v>241.73860892259711</v>
      </c>
      <c r="K91" s="23">
        <f t="shared" si="144"/>
        <v>245.1434874252011</v>
      </c>
      <c r="L91" s="23">
        <f t="shared" si="144"/>
        <v>248.58193467552775</v>
      </c>
      <c r="M91" s="23">
        <f t="shared" si="144"/>
        <v>252.0537963494553</v>
      </c>
      <c r="N91" s="23">
        <f t="shared" si="144"/>
        <v>255.55889521739738</v>
      </c>
      <c r="O91" s="23">
        <f t="shared" si="144"/>
        <v>259.09703018273422</v>
      </c>
      <c r="P91" s="23">
        <f t="shared" si="144"/>
        <v>262.66797598555689</v>
      </c>
      <c r="Q91" s="23">
        <f t="shared" si="144"/>
        <v>266.27148192788286</v>
      </c>
      <c r="R91" s="23">
        <f t="shared" si="144"/>
        <v>269.90727027811886</v>
      </c>
      <c r="S91" s="23">
        <f t="shared" si="144"/>
        <v>273.57503616335742</v>
      </c>
      <c r="T91" s="23">
        <f t="shared" si="144"/>
        <v>277.27444582606688</v>
      </c>
      <c r="U91" s="23">
        <f t="shared" si="144"/>
        <v>281.00513604017607</v>
      </c>
      <c r="V91" s="23">
        <f t="shared" si="144"/>
        <v>284.7667125495268</v>
      </c>
      <c r="W91" s="23">
        <f t="shared" si="144"/>
        <v>227.791715273421</v>
      </c>
      <c r="X91" s="23">
        <f t="shared" si="144"/>
        <v>229.15316946781479</v>
      </c>
      <c r="Y91" s="23">
        <f t="shared" si="144"/>
        <v>230.4657273072321</v>
      </c>
      <c r="Z91" s="23">
        <f t="shared" si="144"/>
        <v>231.72660990891734</v>
      </c>
      <c r="AA91" s="23">
        <f t="shared" si="144"/>
        <v>235.03006839579919</v>
      </c>
      <c r="AB91" s="23">
        <f t="shared" si="144"/>
        <v>238.36743204868995</v>
      </c>
      <c r="AC91" s="23">
        <f t="shared" si="144"/>
        <v>241.73860892259711</v>
      </c>
      <c r="AD91" s="23">
        <f t="shared" si="144"/>
        <v>245.1434874252011</v>
      </c>
      <c r="AE91" s="23">
        <f t="shared" si="144"/>
        <v>248.58193467552775</v>
      </c>
      <c r="AF91" s="23">
        <f t="shared" si="144"/>
        <v>252.0537963494553</v>
      </c>
      <c r="AG91" s="23">
        <f t="shared" si="144"/>
        <v>255.55889521739738</v>
      </c>
      <c r="AH91" s="23">
        <f t="shared" si="144"/>
        <v>259.09703018273422</v>
      </c>
      <c r="AI91" s="23">
        <f t="shared" si="144"/>
        <v>262.66797598555689</v>
      </c>
      <c r="AJ91" s="23">
        <f t="shared" si="144"/>
        <v>266.27148192788286</v>
      </c>
      <c r="AK91" s="23">
        <f t="shared" si="144"/>
        <v>269.90727027811886</v>
      </c>
      <c r="AL91" s="23">
        <f t="shared" si="144"/>
        <v>273.57503616335742</v>
      </c>
      <c r="AM91" s="23">
        <f t="shared" si="144"/>
        <v>277.27444582606688</v>
      </c>
      <c r="AN91" s="23">
        <f t="shared" si="144"/>
        <v>281.00513604017607</v>
      </c>
      <c r="AO91" s="23">
        <f t="shared" si="144"/>
        <v>284.7667125495268</v>
      </c>
      <c r="AQ91" s="24">
        <f t="shared" si="117"/>
        <v>3636.8534518837405</v>
      </c>
      <c r="AY91" s="14"/>
      <c r="BC91" s="20"/>
      <c r="BD91" s="20"/>
      <c r="BM91" s="7" cm="1">
        <f t="array" ref="BM91">INDEX($HD$3:$HD$14,BN91,1)</f>
        <v>30</v>
      </c>
      <c r="BN91" s="7">
        <v>4</v>
      </c>
      <c r="BO91" s="7">
        <v>16</v>
      </c>
      <c r="BP91" s="7">
        <v>66.470829306318237</v>
      </c>
      <c r="BQ91" s="7">
        <v>66.470829306318237</v>
      </c>
      <c r="BR91" s="7">
        <v>66.470829306318237</v>
      </c>
      <c r="BS91" s="7">
        <v>66.470829306318237</v>
      </c>
      <c r="BT91" s="7">
        <v>66.616301482878768</v>
      </c>
      <c r="BU91" s="7">
        <v>66.616301482878768</v>
      </c>
      <c r="BV91" s="7">
        <v>66.616301482878768</v>
      </c>
      <c r="BW91" s="7">
        <v>66.616301482878768</v>
      </c>
      <c r="BX91" s="7">
        <v>61.258337585421089</v>
      </c>
      <c r="BY91" s="7">
        <v>61.258337585421089</v>
      </c>
      <c r="BZ91" s="7">
        <v>66.616301482878768</v>
      </c>
      <c r="CA91" s="7">
        <v>66.616301482878768</v>
      </c>
      <c r="CB91" s="7">
        <v>66.616301482878768</v>
      </c>
      <c r="CC91" s="7">
        <v>66.616301482878768</v>
      </c>
      <c r="CD91" s="7">
        <v>63.783002956090883</v>
      </c>
      <c r="CE91" s="7">
        <v>63.783002956090883</v>
      </c>
      <c r="CF91" s="7">
        <v>63.783002956090883</v>
      </c>
      <c r="CG91" s="7">
        <v>63.783002956090883</v>
      </c>
      <c r="CH91" s="7">
        <v>63.783002956090883</v>
      </c>
      <c r="CI91" s="7">
        <v>63.783002956090883</v>
      </c>
      <c r="CJ91" s="7">
        <v>60.182075764527291</v>
      </c>
      <c r="CK91" s="7">
        <v>60.182075764527291</v>
      </c>
      <c r="CL91" s="7">
        <v>60.182075764527291</v>
      </c>
      <c r="CM91" s="7">
        <v>60.182075764527291</v>
      </c>
      <c r="CN91" s="7">
        <v>60.182075764527291</v>
      </c>
      <c r="CO91" s="7">
        <v>60.182075764527291</v>
      </c>
      <c r="CP91" s="7">
        <v>60.182075764527291</v>
      </c>
      <c r="CQ91" s="7">
        <v>60.182075764527291</v>
      </c>
      <c r="CR91" s="7">
        <v>71.839830761121107</v>
      </c>
      <c r="CS91" s="7">
        <v>71.839830761121107</v>
      </c>
      <c r="CT91" s="7">
        <v>71.839830761121107</v>
      </c>
      <c r="CU91" s="7">
        <v>71.839830761121107</v>
      </c>
      <c r="CV91" s="7">
        <v>50.660302273712141</v>
      </c>
      <c r="CW91" s="7">
        <v>50.660302273712141</v>
      </c>
      <c r="CX91" s="7">
        <v>50.660302273712141</v>
      </c>
      <c r="CY91" s="7">
        <v>50.660302273712141</v>
      </c>
      <c r="CZ91" s="7">
        <v>63.783002956090883</v>
      </c>
      <c r="DA91" s="7">
        <v>63.783002956090883</v>
      </c>
      <c r="DB91" s="7">
        <v>63.783002956090883</v>
      </c>
      <c r="DC91" s="7">
        <v>63.783002956090883</v>
      </c>
      <c r="DD91" s="7">
        <v>49.917248577966582</v>
      </c>
      <c r="DE91" s="7">
        <v>49.917248577966582</v>
      </c>
      <c r="DF91" s="7">
        <v>49.917248577966582</v>
      </c>
      <c r="DG91" s="7">
        <v>49.917248577966582</v>
      </c>
      <c r="DH91" s="7">
        <v>66.470829306318237</v>
      </c>
      <c r="DI91" s="7">
        <v>66.470829306318237</v>
      </c>
      <c r="DJ91" s="7">
        <v>66.470829306318237</v>
      </c>
      <c r="DK91" s="7">
        <v>66.470829306318237</v>
      </c>
      <c r="DL91" s="7">
        <v>61.258337585421089</v>
      </c>
      <c r="DM91" s="7">
        <v>61.258337585421089</v>
      </c>
      <c r="DN91" s="7">
        <v>61.258337585421089</v>
      </c>
      <c r="DO91" s="7">
        <v>61.258337585421089</v>
      </c>
      <c r="DP91" s="7">
        <v>65.291963630693957</v>
      </c>
      <c r="DQ91" s="7">
        <v>65.291963630693957</v>
      </c>
      <c r="DR91" s="7">
        <v>65.291963630693957</v>
      </c>
      <c r="DS91" s="7">
        <v>65.291963630693957</v>
      </c>
      <c r="DT91" s="7">
        <v>64.29785865720001</v>
      </c>
      <c r="DU91" s="7">
        <v>64.29785865720001</v>
      </c>
      <c r="DV91" s="7">
        <v>64.29785865720001</v>
      </c>
      <c r="DW91" s="7">
        <v>64.29785865720001</v>
      </c>
      <c r="DX91" s="7">
        <v>66.420717735981867</v>
      </c>
      <c r="DY91" s="7">
        <v>66.420717735981867</v>
      </c>
      <c r="DZ91" s="7">
        <v>66.420717735981867</v>
      </c>
      <c r="EA91" s="7">
        <v>66.420717735981867</v>
      </c>
      <c r="EB91" s="7">
        <v>50.295939446931904</v>
      </c>
      <c r="EC91" s="7">
        <v>50.295939446931904</v>
      </c>
      <c r="ED91" s="7">
        <v>50.295939446931904</v>
      </c>
      <c r="EE91" s="7">
        <v>50.295939446931904</v>
      </c>
      <c r="EF91" s="7">
        <v>49.862408974233389</v>
      </c>
      <c r="EG91" s="7">
        <v>49.862408974233389</v>
      </c>
      <c r="EH91" s="7">
        <v>49.862408974233389</v>
      </c>
      <c r="EI91" s="7">
        <v>49.862408974233389</v>
      </c>
      <c r="EJ91" s="7">
        <v>30.876988694930255</v>
      </c>
      <c r="EK91" s="7">
        <v>48.821652130047006</v>
      </c>
      <c r="EL91" s="7">
        <v>30.876988694930255</v>
      </c>
      <c r="EM91" s="7">
        <v>48.821652130047006</v>
      </c>
      <c r="EN91" s="7">
        <v>40.575949966277221</v>
      </c>
      <c r="EO91" s="7">
        <v>40.575949966277221</v>
      </c>
      <c r="EP91" s="7">
        <v>50.295939446931904</v>
      </c>
      <c r="EQ91" s="7">
        <v>50.295939446931904</v>
      </c>
      <c r="ER91" s="7">
        <v>50.295939446931904</v>
      </c>
      <c r="ES91" s="7">
        <v>50.295939446931904</v>
      </c>
      <c r="ET91" s="7">
        <v>69.313782020621204</v>
      </c>
      <c r="EU91" s="7">
        <v>69.313782020621204</v>
      </c>
      <c r="EV91" s="7">
        <v>61.214637994204523</v>
      </c>
      <c r="EW91" s="7">
        <v>61.214637994204523</v>
      </c>
      <c r="EX91" s="7">
        <v>61.214637994204523</v>
      </c>
      <c r="EY91" s="7">
        <v>61.214637994204523</v>
      </c>
      <c r="EZ91" s="7">
        <v>61.214637994204523</v>
      </c>
      <c r="FA91" s="7">
        <v>61.214637994204523</v>
      </c>
      <c r="FB91" s="7">
        <v>40.166132182093875</v>
      </c>
      <c r="FC91" s="7">
        <v>36.797966861854611</v>
      </c>
      <c r="FD91" s="7">
        <v>49.365903792800047</v>
      </c>
      <c r="FE91" s="7">
        <v>40.166132182093875</v>
      </c>
      <c r="FF91" s="7">
        <v>36.797966861854611</v>
      </c>
      <c r="FG91" s="7">
        <v>49.365903792800047</v>
      </c>
      <c r="FH91" s="7">
        <v>36.797966861854611</v>
      </c>
      <c r="FI91" s="7">
        <v>49.365903792800047</v>
      </c>
      <c r="FJ91" s="7">
        <v>36.797966861854611</v>
      </c>
      <c r="FK91" s="7">
        <v>49.365903792800047</v>
      </c>
      <c r="FL91" s="7">
        <v>54.566137834360582</v>
      </c>
      <c r="FM91" s="7">
        <v>54.566137834360582</v>
      </c>
      <c r="FN91" s="7">
        <v>54.566137834360582</v>
      </c>
      <c r="FO91" s="7">
        <v>54.566137834360582</v>
      </c>
      <c r="FP91" s="7">
        <v>31.525924458601565</v>
      </c>
      <c r="FQ91" s="7">
        <v>43.541611982263653</v>
      </c>
      <c r="FR91" s="7">
        <v>31.525924458601565</v>
      </c>
      <c r="FS91" s="7">
        <v>43.541611982263653</v>
      </c>
      <c r="FT91" s="7">
        <v>61.214637994204523</v>
      </c>
      <c r="FU91" s="7">
        <v>61.214637994204523</v>
      </c>
      <c r="FV91" s="7">
        <v>61.214637994204523</v>
      </c>
      <c r="FW91" s="7">
        <v>61.214637994204523</v>
      </c>
      <c r="FX91" s="7">
        <v>26.307713573563696</v>
      </c>
      <c r="FY91" s="7">
        <v>38.842735338893895</v>
      </c>
      <c r="FZ91" s="7">
        <v>26.307713573563696</v>
      </c>
      <c r="GA91" s="7">
        <v>38.842735338893895</v>
      </c>
      <c r="GB91" s="7">
        <v>66.420717735981867</v>
      </c>
      <c r="GC91" s="7">
        <v>66.420717735981867</v>
      </c>
      <c r="GD91" s="7">
        <v>66.420717735981867</v>
      </c>
      <c r="GE91" s="7">
        <v>66.420717735981867</v>
      </c>
      <c r="GF91" s="7">
        <v>40.575949966277221</v>
      </c>
      <c r="GG91" s="7">
        <v>40.575949966277221</v>
      </c>
      <c r="GH91" s="7">
        <v>40.575949966277221</v>
      </c>
      <c r="GI91" s="7">
        <v>40.575949966277221</v>
      </c>
      <c r="GJ91" s="7">
        <v>55.410447084656134</v>
      </c>
      <c r="GK91" s="7">
        <v>55.410447084656134</v>
      </c>
      <c r="GL91" s="7">
        <v>55.410447084656134</v>
      </c>
      <c r="GM91" s="7">
        <v>55.410447084656134</v>
      </c>
      <c r="GN91" s="7">
        <v>38.404795172859075</v>
      </c>
      <c r="GO91" s="7">
        <v>52.923446056053159</v>
      </c>
      <c r="GP91" s="7">
        <v>38.404795172859075</v>
      </c>
      <c r="GQ91" s="7">
        <v>52.923446056053159</v>
      </c>
      <c r="GR91" s="7">
        <v>66.046303704985021</v>
      </c>
      <c r="GS91" s="7">
        <v>66.046303704985021</v>
      </c>
      <c r="GT91" s="7">
        <v>66.046303704985021</v>
      </c>
      <c r="GU91" s="7">
        <v>66.046303704985021</v>
      </c>
      <c r="GV91" s="7">
        <v>67.806711710075831</v>
      </c>
      <c r="GW91" s="7">
        <v>67.806711710075831</v>
      </c>
      <c r="GX91" s="7">
        <v>67.806711710075831</v>
      </c>
      <c r="GY91" s="7">
        <v>67.806711710075831</v>
      </c>
      <c r="GZ91" s="7">
        <v>67.491225540727513</v>
      </c>
      <c r="HA91" s="7">
        <v>67.491225540727513</v>
      </c>
    </row>
    <row r="92" spans="1:209" ht="15" x14ac:dyDescent="0.25">
      <c r="AQ92" s="24"/>
      <c r="AY92" s="14"/>
      <c r="BC92" s="20"/>
      <c r="BD92" s="20"/>
      <c r="BM92" s="7" cm="1">
        <f t="array" ref="BM92">INDEX($HD$3:$HD$14,BN92,1)</f>
        <v>30</v>
      </c>
      <c r="BN92" s="7">
        <v>4</v>
      </c>
      <c r="BO92" s="7">
        <v>17</v>
      </c>
      <c r="BP92" s="7">
        <v>32.697132234878836</v>
      </c>
      <c r="BQ92" s="7">
        <v>32.697132234878836</v>
      </c>
      <c r="BR92" s="7">
        <v>32.697132234878836</v>
      </c>
      <c r="BS92" s="7">
        <v>32.697132234878836</v>
      </c>
      <c r="BT92" s="7">
        <v>43.126436885340972</v>
      </c>
      <c r="BU92" s="7">
        <v>43.126436885340972</v>
      </c>
      <c r="BV92" s="7">
        <v>43.126436885340972</v>
      </c>
      <c r="BW92" s="7">
        <v>43.126436885340972</v>
      </c>
      <c r="BX92" s="7">
        <v>26.17016409628943</v>
      </c>
      <c r="BY92" s="7">
        <v>26.17016409628943</v>
      </c>
      <c r="BZ92" s="7">
        <v>43.126436885340972</v>
      </c>
      <c r="CA92" s="7">
        <v>43.126436885340972</v>
      </c>
      <c r="CB92" s="7">
        <v>43.126436885340972</v>
      </c>
      <c r="CC92" s="7">
        <v>43.126436885340972</v>
      </c>
      <c r="CD92" s="7">
        <v>38.497507460727256</v>
      </c>
      <c r="CE92" s="7">
        <v>38.497507460727256</v>
      </c>
      <c r="CF92" s="7">
        <v>38.497507460727256</v>
      </c>
      <c r="CG92" s="7">
        <v>38.497507460727256</v>
      </c>
      <c r="CH92" s="7">
        <v>38.497507460727256</v>
      </c>
      <c r="CI92" s="7">
        <v>38.497507460727256</v>
      </c>
      <c r="CJ92" s="7">
        <v>25.920659878196929</v>
      </c>
      <c r="CK92" s="7">
        <v>25.920659878196929</v>
      </c>
      <c r="CL92" s="7">
        <v>25.920659878196929</v>
      </c>
      <c r="CM92" s="7">
        <v>25.920659878196929</v>
      </c>
      <c r="CN92" s="7">
        <v>25.920659878196929</v>
      </c>
      <c r="CO92" s="7">
        <v>25.920659878196929</v>
      </c>
      <c r="CP92" s="7">
        <v>25.920659878196929</v>
      </c>
      <c r="CQ92" s="7">
        <v>25.920659878196929</v>
      </c>
      <c r="CR92" s="7">
        <v>46.907622457648465</v>
      </c>
      <c r="CS92" s="7">
        <v>46.907622457648465</v>
      </c>
      <c r="CT92" s="7">
        <v>46.907622457648465</v>
      </c>
      <c r="CU92" s="7">
        <v>46.907622457648465</v>
      </c>
      <c r="CV92" s="7">
        <v>23.135314582128828</v>
      </c>
      <c r="CW92" s="7">
        <v>23.135314582128828</v>
      </c>
      <c r="CX92" s="7">
        <v>23.135314582128828</v>
      </c>
      <c r="CY92" s="7">
        <v>23.135314582128828</v>
      </c>
      <c r="CZ92" s="7">
        <v>38.497507460727256</v>
      </c>
      <c r="DA92" s="7">
        <v>38.497507460727256</v>
      </c>
      <c r="DB92" s="7">
        <v>38.497507460727256</v>
      </c>
      <c r="DC92" s="7">
        <v>38.497507460727256</v>
      </c>
      <c r="DD92" s="7">
        <v>18.19215050168027</v>
      </c>
      <c r="DE92" s="7">
        <v>18.19215050168027</v>
      </c>
      <c r="DF92" s="7">
        <v>18.19215050168027</v>
      </c>
      <c r="DG92" s="7">
        <v>18.19215050168027</v>
      </c>
      <c r="DH92" s="7">
        <v>32.697132234878836</v>
      </c>
      <c r="DI92" s="7">
        <v>32.697132234878836</v>
      </c>
      <c r="DJ92" s="7">
        <v>32.697132234878836</v>
      </c>
      <c r="DK92" s="7">
        <v>32.697132234878836</v>
      </c>
      <c r="DL92" s="7">
        <v>26.17016409628943</v>
      </c>
      <c r="DM92" s="7">
        <v>26.17016409628943</v>
      </c>
      <c r="DN92" s="7">
        <v>26.17016409628943</v>
      </c>
      <c r="DO92" s="7">
        <v>26.17016409628943</v>
      </c>
      <c r="DP92" s="7">
        <v>34.956487181160604</v>
      </c>
      <c r="DQ92" s="7">
        <v>34.956487181160604</v>
      </c>
      <c r="DR92" s="7">
        <v>34.956487181160604</v>
      </c>
      <c r="DS92" s="7">
        <v>34.956487181160604</v>
      </c>
      <c r="DT92" s="7">
        <v>23.591387158307661</v>
      </c>
      <c r="DU92" s="7">
        <v>23.591387158307661</v>
      </c>
      <c r="DV92" s="7">
        <v>23.591387158307661</v>
      </c>
      <c r="DW92" s="7">
        <v>23.591387158307661</v>
      </c>
      <c r="DX92" s="7">
        <v>62.944404517247158</v>
      </c>
      <c r="DY92" s="7">
        <v>62.944404517247158</v>
      </c>
      <c r="DZ92" s="7">
        <v>62.944404517247158</v>
      </c>
      <c r="EA92" s="7">
        <v>62.944404517247158</v>
      </c>
      <c r="EB92" s="7">
        <v>52.076535341206124</v>
      </c>
      <c r="EC92" s="7">
        <v>52.076535341206124</v>
      </c>
      <c r="ED92" s="7">
        <v>52.076535341206124</v>
      </c>
      <c r="EE92" s="7">
        <v>52.076535341206124</v>
      </c>
      <c r="EF92" s="7">
        <v>39.413129300440936</v>
      </c>
      <c r="EG92" s="7">
        <v>39.413129300440936</v>
      </c>
      <c r="EH92" s="7">
        <v>39.413129300440936</v>
      </c>
      <c r="EI92" s="7">
        <v>39.413129300440936</v>
      </c>
      <c r="EJ92" s="7">
        <v>24.216560468762133</v>
      </c>
      <c r="EK92" s="7">
        <v>40.519404359231928</v>
      </c>
      <c r="EL92" s="7">
        <v>24.216560468762133</v>
      </c>
      <c r="EM92" s="7">
        <v>40.519404359231928</v>
      </c>
      <c r="EN92" s="7">
        <v>36.373811702810592</v>
      </c>
      <c r="EO92" s="7">
        <v>36.373811702810592</v>
      </c>
      <c r="EP92" s="7">
        <v>52.076535341206124</v>
      </c>
      <c r="EQ92" s="7">
        <v>52.076535341206124</v>
      </c>
      <c r="ER92" s="7">
        <v>52.076535341206124</v>
      </c>
      <c r="ES92" s="7">
        <v>52.076535341206124</v>
      </c>
      <c r="ET92" s="7">
        <v>64.960589297311984</v>
      </c>
      <c r="EU92" s="7">
        <v>64.960589297311984</v>
      </c>
      <c r="EV92" s="7">
        <v>46.674840874913606</v>
      </c>
      <c r="EW92" s="7">
        <v>46.674840874913606</v>
      </c>
      <c r="EX92" s="7">
        <v>46.674840874913606</v>
      </c>
      <c r="EY92" s="7">
        <v>46.674840874913606</v>
      </c>
      <c r="EZ92" s="7">
        <v>46.674840874913606</v>
      </c>
      <c r="FA92" s="7">
        <v>46.674840874913606</v>
      </c>
      <c r="FB92" s="7">
        <v>39.449384638236417</v>
      </c>
      <c r="FC92" s="7">
        <v>31.760798407640873</v>
      </c>
      <c r="FD92" s="7">
        <v>44.567629875596985</v>
      </c>
      <c r="FE92" s="7">
        <v>39.449384638236417</v>
      </c>
      <c r="FF92" s="7">
        <v>31.760798407640873</v>
      </c>
      <c r="FG92" s="7">
        <v>44.567629875596985</v>
      </c>
      <c r="FH92" s="7">
        <v>31.760798407640873</v>
      </c>
      <c r="FI92" s="7">
        <v>44.567629875596985</v>
      </c>
      <c r="FJ92" s="7">
        <v>31.760798407640873</v>
      </c>
      <c r="FK92" s="7">
        <v>44.567629875596985</v>
      </c>
      <c r="FL92" s="7">
        <v>52.063449533757606</v>
      </c>
      <c r="FM92" s="7">
        <v>52.063449533757606</v>
      </c>
      <c r="FN92" s="7">
        <v>52.063449533757606</v>
      </c>
      <c r="FO92" s="7">
        <v>52.063449533757606</v>
      </c>
      <c r="FP92" s="7">
        <v>34.027064743992398</v>
      </c>
      <c r="FQ92" s="7">
        <v>48.216226509022817</v>
      </c>
      <c r="FR92" s="7">
        <v>34.027064743992398</v>
      </c>
      <c r="FS92" s="7">
        <v>48.216226509022817</v>
      </c>
      <c r="FT92" s="7">
        <v>46.674840874913606</v>
      </c>
      <c r="FU92" s="7">
        <v>46.674840874913606</v>
      </c>
      <c r="FV92" s="7">
        <v>46.674840874913606</v>
      </c>
      <c r="FW92" s="7">
        <v>46.674840874913606</v>
      </c>
      <c r="FX92" s="7">
        <v>28.333771294281817</v>
      </c>
      <c r="FY92" s="7">
        <v>42.038841706363648</v>
      </c>
      <c r="FZ92" s="7">
        <v>28.333771294281817</v>
      </c>
      <c r="GA92" s="7">
        <v>42.038841706363648</v>
      </c>
      <c r="GB92" s="7">
        <v>62.944404517247158</v>
      </c>
      <c r="GC92" s="7">
        <v>62.944404517247158</v>
      </c>
      <c r="GD92" s="7">
        <v>62.944404517247158</v>
      </c>
      <c r="GE92" s="7">
        <v>62.944404517247158</v>
      </c>
      <c r="GF92" s="7">
        <v>36.373811702810592</v>
      </c>
      <c r="GG92" s="7">
        <v>36.373811702810592</v>
      </c>
      <c r="GH92" s="7">
        <v>36.373811702810592</v>
      </c>
      <c r="GI92" s="7">
        <v>36.373811702810592</v>
      </c>
      <c r="GJ92" s="7">
        <v>51.619786559318264</v>
      </c>
      <c r="GK92" s="7">
        <v>51.619786559318264</v>
      </c>
      <c r="GL92" s="7">
        <v>51.619786559318264</v>
      </c>
      <c r="GM92" s="7">
        <v>51.619786559318264</v>
      </c>
      <c r="GN92" s="7">
        <v>41.603637983172689</v>
      </c>
      <c r="GO92" s="7">
        <v>57.216610037609037</v>
      </c>
      <c r="GP92" s="7">
        <v>41.603637983172689</v>
      </c>
      <c r="GQ92" s="7">
        <v>57.216610037609037</v>
      </c>
      <c r="GR92" s="7">
        <v>41.570333362263561</v>
      </c>
      <c r="GS92" s="7">
        <v>41.570333362263561</v>
      </c>
      <c r="GT92" s="7">
        <v>41.570333362263561</v>
      </c>
      <c r="GU92" s="7">
        <v>41.570333362263561</v>
      </c>
      <c r="GV92" s="7">
        <v>34.926877053671298</v>
      </c>
      <c r="GW92" s="7">
        <v>34.926877053671298</v>
      </c>
      <c r="GX92" s="7">
        <v>34.926877053671298</v>
      </c>
      <c r="GY92" s="7">
        <v>34.926877053671298</v>
      </c>
      <c r="GZ92" s="7">
        <v>38.072058274139522</v>
      </c>
      <c r="HA92" s="7">
        <v>38.072058274139522</v>
      </c>
    </row>
    <row r="93" spans="1:209" ht="15" x14ac:dyDescent="0.25">
      <c r="A93" s="7" t="s">
        <v>80</v>
      </c>
      <c r="B93" s="7" t="s">
        <v>81</v>
      </c>
      <c r="C93" s="7" t="s">
        <v>64</v>
      </c>
      <c r="D93" s="25">
        <f t="shared" ref="D93:AO93" si="145">-PMT(nominalDiscountRate,COUNT(D$62:D$91),NPV(nominalDiscountRate,D$62:D$91)*(1+inflation))</f>
        <v>57.495436816345695</v>
      </c>
      <c r="E93" s="25">
        <f t="shared" si="145"/>
        <v>56.385860250862606</v>
      </c>
      <c r="F93" s="25">
        <f t="shared" si="145"/>
        <v>55.299979904973945</v>
      </c>
      <c r="G93" s="25">
        <f t="shared" si="145"/>
        <v>54.051326604331102</v>
      </c>
      <c r="H93" s="25">
        <f t="shared" si="145"/>
        <v>54.267340100438126</v>
      </c>
      <c r="I93" s="25">
        <f t="shared" si="145"/>
        <v>54.561581898990816</v>
      </c>
      <c r="J93" s="25">
        <f t="shared" si="145"/>
        <v>54.531080617186987</v>
      </c>
      <c r="K93" s="25">
        <f t="shared" si="145"/>
        <v>54.563048016092914</v>
      </c>
      <c r="L93" s="25">
        <f t="shared" si="145"/>
        <v>54.881413648868211</v>
      </c>
      <c r="M93" s="25">
        <f t="shared" si="145"/>
        <v>54.870181808553056</v>
      </c>
      <c r="N93" s="25">
        <f t="shared" si="145"/>
        <v>54.916466481077371</v>
      </c>
      <c r="O93" s="25">
        <f t="shared" si="145"/>
        <v>55.02376020814426</v>
      </c>
      <c r="P93" s="25">
        <f t="shared" si="145"/>
        <v>55.412773507846182</v>
      </c>
      <c r="Q93" s="25">
        <f t="shared" si="145"/>
        <v>55.471936034236016</v>
      </c>
      <c r="R93" s="25">
        <f t="shared" si="145"/>
        <v>55.588074168692359</v>
      </c>
      <c r="S93" s="25">
        <f t="shared" si="145"/>
        <v>55.98471077488994</v>
      </c>
      <c r="T93" s="25">
        <f t="shared" si="145"/>
        <v>56.453490907187494</v>
      </c>
      <c r="U93" s="25">
        <f t="shared" si="145"/>
        <v>57.002129693978979</v>
      </c>
      <c r="V93" s="25">
        <f t="shared" si="145"/>
        <v>57.221244079727441</v>
      </c>
      <c r="W93" s="25">
        <f t="shared" si="145"/>
        <v>157.27124710524066</v>
      </c>
      <c r="X93" s="25">
        <f t="shared" si="145"/>
        <v>158.21121807289396</v>
      </c>
      <c r="Y93" s="25">
        <f t="shared" si="145"/>
        <v>159.11743017132414</v>
      </c>
      <c r="Z93" s="25">
        <f t="shared" si="145"/>
        <v>159.98796481294764</v>
      </c>
      <c r="AA93" s="25">
        <f t="shared" si="145"/>
        <v>162.26872834014034</v>
      </c>
      <c r="AB93" s="25">
        <f t="shared" si="145"/>
        <v>164.57290056652622</v>
      </c>
      <c r="AC93" s="25">
        <f t="shared" si="145"/>
        <v>166.90041801172978</v>
      </c>
      <c r="AD93" s="25">
        <f t="shared" si="145"/>
        <v>169.25120363052906</v>
      </c>
      <c r="AE93" s="25">
        <f t="shared" si="145"/>
        <v>171.62516567965517</v>
      </c>
      <c r="AF93" s="25">
        <f t="shared" si="145"/>
        <v>174.02219761112849</v>
      </c>
      <c r="AG93" s="25">
        <f t="shared" si="145"/>
        <v>176.44217706264956</v>
      </c>
      <c r="AH93" s="25">
        <f t="shared" si="145"/>
        <v>178.88496519371608</v>
      </c>
      <c r="AI93" s="25">
        <f t="shared" si="145"/>
        <v>181.35040648108264</v>
      </c>
      <c r="AJ93" s="25">
        <f t="shared" si="145"/>
        <v>183.83832783862849</v>
      </c>
      <c r="AK93" s="25">
        <f t="shared" si="145"/>
        <v>186.34853751577143</v>
      </c>
      <c r="AL93" s="25">
        <f t="shared" si="145"/>
        <v>188.88082502310741</v>
      </c>
      <c r="AM93" s="25">
        <f t="shared" si="145"/>
        <v>191.43495992880025</v>
      </c>
      <c r="AN93" s="25">
        <f t="shared" si="145"/>
        <v>194.01069145543642</v>
      </c>
      <c r="AO93" s="25">
        <f t="shared" si="145"/>
        <v>196.60774740190601</v>
      </c>
      <c r="AQ93" s="24">
        <f>-PMT(nominalDiscountRate,COUNT(AQ$62:AQ$91),NPV(nominalDiscountRate,AQ$62:AQ$91)*(1+inflation))</f>
        <v>3716.136857134803</v>
      </c>
      <c r="AY93" s="14"/>
      <c r="BC93" s="20"/>
      <c r="BD93" s="20"/>
      <c r="BM93" s="7" cm="1">
        <f t="array" ref="BM93">INDEX($HD$3:$HD$14,BN93,1)</f>
        <v>30</v>
      </c>
      <c r="BN93" s="7">
        <v>4</v>
      </c>
      <c r="BO93" s="7">
        <v>18</v>
      </c>
      <c r="BP93" s="7">
        <v>3.095625688492424</v>
      </c>
      <c r="BQ93" s="7">
        <v>3.095625688492424</v>
      </c>
      <c r="BR93" s="7">
        <v>3.095625688492424</v>
      </c>
      <c r="BS93" s="7">
        <v>3.095625688492424</v>
      </c>
      <c r="BT93" s="7">
        <v>7.2446157701045522</v>
      </c>
      <c r="BU93" s="7">
        <v>7.2446157701045522</v>
      </c>
      <c r="BV93" s="7">
        <v>7.2446157701045522</v>
      </c>
      <c r="BW93" s="7">
        <v>7.2446157701045522</v>
      </c>
      <c r="BX93" s="7">
        <v>1.2190302455166666</v>
      </c>
      <c r="BY93" s="7">
        <v>1.2190302455166666</v>
      </c>
      <c r="BZ93" s="7">
        <v>7.2446157701045522</v>
      </c>
      <c r="CA93" s="7">
        <v>7.2446157701045522</v>
      </c>
      <c r="CB93" s="7">
        <v>7.2446157701045522</v>
      </c>
      <c r="CC93" s="7">
        <v>7.2446157701045522</v>
      </c>
      <c r="CD93" s="7">
        <v>5.6463417867000016</v>
      </c>
      <c r="CE93" s="7">
        <v>5.6463417867000016</v>
      </c>
      <c r="CF93" s="7">
        <v>5.6463417867000016</v>
      </c>
      <c r="CG93" s="7">
        <v>5.6463417867000016</v>
      </c>
      <c r="CH93" s="7">
        <v>5.6463417867000016</v>
      </c>
      <c r="CI93" s="7">
        <v>5.6463417867000016</v>
      </c>
      <c r="CJ93" s="7">
        <v>1.2928666787984853</v>
      </c>
      <c r="CK93" s="7">
        <v>1.2928666787984853</v>
      </c>
      <c r="CL93" s="7">
        <v>1.2928666787984853</v>
      </c>
      <c r="CM93" s="7">
        <v>1.2928666787984853</v>
      </c>
      <c r="CN93" s="7">
        <v>1.2928666787984853</v>
      </c>
      <c r="CO93" s="7">
        <v>1.2928666787984853</v>
      </c>
      <c r="CP93" s="7">
        <v>1.2928666787984853</v>
      </c>
      <c r="CQ93" s="7">
        <v>1.2928666787984853</v>
      </c>
      <c r="CR93" s="7">
        <v>6.8699829906878884</v>
      </c>
      <c r="CS93" s="7">
        <v>6.8699829906878884</v>
      </c>
      <c r="CT93" s="7">
        <v>6.8699829906878884</v>
      </c>
      <c r="CU93" s="7">
        <v>6.8699829906878884</v>
      </c>
      <c r="CV93" s="7">
        <v>2.0630327179636372</v>
      </c>
      <c r="CW93" s="7">
        <v>2.0630327179636372</v>
      </c>
      <c r="CX93" s="7">
        <v>2.0630327179636372</v>
      </c>
      <c r="CY93" s="7">
        <v>2.0630327179636372</v>
      </c>
      <c r="CZ93" s="7">
        <v>5.6463417867000016</v>
      </c>
      <c r="DA93" s="7">
        <v>5.6463417867000016</v>
      </c>
      <c r="DB93" s="7">
        <v>5.6463417867000016</v>
      </c>
      <c r="DC93" s="7">
        <v>5.6463417867000016</v>
      </c>
      <c r="DD93" s="7">
        <v>0.59845718440454576</v>
      </c>
      <c r="DE93" s="7">
        <v>0.59845718440454576</v>
      </c>
      <c r="DF93" s="7">
        <v>0.59845718440454576</v>
      </c>
      <c r="DG93" s="7">
        <v>0.59845718440454576</v>
      </c>
      <c r="DH93" s="7">
        <v>3.095625688492424</v>
      </c>
      <c r="DI93" s="7">
        <v>3.095625688492424</v>
      </c>
      <c r="DJ93" s="7">
        <v>3.095625688492424</v>
      </c>
      <c r="DK93" s="7">
        <v>3.095625688492424</v>
      </c>
      <c r="DL93" s="7">
        <v>1.2190302455166666</v>
      </c>
      <c r="DM93" s="7">
        <v>1.2190302455166666</v>
      </c>
      <c r="DN93" s="7">
        <v>1.2190302455166666</v>
      </c>
      <c r="DO93" s="7">
        <v>1.2190302455166666</v>
      </c>
      <c r="DP93" s="7">
        <v>4.2539059337939413</v>
      </c>
      <c r="DQ93" s="7">
        <v>4.2539059337939413</v>
      </c>
      <c r="DR93" s="7">
        <v>4.2539059337939413</v>
      </c>
      <c r="DS93" s="7">
        <v>4.2539059337939413</v>
      </c>
      <c r="DT93" s="7">
        <v>1.4447652578742416</v>
      </c>
      <c r="DU93" s="7">
        <v>1.4447652578742416</v>
      </c>
      <c r="DV93" s="7">
        <v>1.4447652578742416</v>
      </c>
      <c r="DW93" s="7">
        <v>1.4447652578742416</v>
      </c>
      <c r="DX93" s="7">
        <v>58.651668230928692</v>
      </c>
      <c r="DY93" s="7">
        <v>58.651668230928692</v>
      </c>
      <c r="DZ93" s="7">
        <v>58.651668230928692</v>
      </c>
      <c r="EA93" s="7">
        <v>58.651668230928692</v>
      </c>
      <c r="EB93" s="7">
        <v>54.437866212156088</v>
      </c>
      <c r="EC93" s="7">
        <v>54.437866212156088</v>
      </c>
      <c r="ED93" s="7">
        <v>54.437866212156088</v>
      </c>
      <c r="EE93" s="7">
        <v>54.437866212156088</v>
      </c>
      <c r="EF93" s="7">
        <v>33.781731647624291</v>
      </c>
      <c r="EG93" s="7">
        <v>33.781731647624291</v>
      </c>
      <c r="EH93" s="7">
        <v>33.781731647624291</v>
      </c>
      <c r="EI93" s="7">
        <v>33.781731647624291</v>
      </c>
      <c r="EJ93" s="7">
        <v>17.981545622183326</v>
      </c>
      <c r="EK93" s="7">
        <v>30.316483074383424</v>
      </c>
      <c r="EL93" s="7">
        <v>17.981545622183326</v>
      </c>
      <c r="EM93" s="7">
        <v>30.316483074383424</v>
      </c>
      <c r="EN93" s="7">
        <v>37.621674875702944</v>
      </c>
      <c r="EO93" s="7">
        <v>37.621674875702944</v>
      </c>
      <c r="EP93" s="7">
        <v>54.437866212156088</v>
      </c>
      <c r="EQ93" s="7">
        <v>54.437866212156088</v>
      </c>
      <c r="ER93" s="7">
        <v>54.437866212156088</v>
      </c>
      <c r="ES93" s="7">
        <v>54.437866212156088</v>
      </c>
      <c r="ET93" s="7">
        <v>53.982542052568149</v>
      </c>
      <c r="EU93" s="7">
        <v>53.982542052568149</v>
      </c>
      <c r="EV93" s="7">
        <v>37.295454270733352</v>
      </c>
      <c r="EW93" s="7">
        <v>37.295454270733352</v>
      </c>
      <c r="EX93" s="7">
        <v>37.295454270733352</v>
      </c>
      <c r="EY93" s="7">
        <v>37.295454270733352</v>
      </c>
      <c r="EZ93" s="7">
        <v>37.295454270733352</v>
      </c>
      <c r="FA93" s="7">
        <v>37.295454270733352</v>
      </c>
      <c r="FB93" s="7">
        <v>39.433334793998469</v>
      </c>
      <c r="FC93" s="7">
        <v>29.379706684537879</v>
      </c>
      <c r="FD93" s="7">
        <v>42.591281571051582</v>
      </c>
      <c r="FE93" s="7">
        <v>39.433334793998469</v>
      </c>
      <c r="FF93" s="7">
        <v>29.379706684537879</v>
      </c>
      <c r="FG93" s="7">
        <v>42.591281571051582</v>
      </c>
      <c r="FH93" s="7">
        <v>29.379706684537879</v>
      </c>
      <c r="FI93" s="7">
        <v>42.591281571051582</v>
      </c>
      <c r="FJ93" s="7">
        <v>29.379706684537879</v>
      </c>
      <c r="FK93" s="7">
        <v>42.591281571051582</v>
      </c>
      <c r="FL93" s="7">
        <v>44.868695617533362</v>
      </c>
      <c r="FM93" s="7">
        <v>44.868695617533362</v>
      </c>
      <c r="FN93" s="7">
        <v>44.868695617533362</v>
      </c>
      <c r="FO93" s="7">
        <v>44.868695617533362</v>
      </c>
      <c r="FP93" s="7">
        <v>37.755047720983413</v>
      </c>
      <c r="FQ93" s="7">
        <v>54.77938805649395</v>
      </c>
      <c r="FR93" s="7">
        <v>37.755047720983413</v>
      </c>
      <c r="FS93" s="7">
        <v>54.77938805649395</v>
      </c>
      <c r="FT93" s="7">
        <v>37.295454270733352</v>
      </c>
      <c r="FU93" s="7">
        <v>37.295454270733352</v>
      </c>
      <c r="FV93" s="7">
        <v>37.295454270733352</v>
      </c>
      <c r="FW93" s="7">
        <v>37.295454270733352</v>
      </c>
      <c r="FX93" s="7">
        <v>33.477430699397033</v>
      </c>
      <c r="FY93" s="7">
        <v>47.412738141095517</v>
      </c>
      <c r="FZ93" s="7">
        <v>33.477430699397033</v>
      </c>
      <c r="GA93" s="7">
        <v>47.412738141095517</v>
      </c>
      <c r="GB93" s="7">
        <v>58.651668230928692</v>
      </c>
      <c r="GC93" s="7">
        <v>58.651668230928692</v>
      </c>
      <c r="GD93" s="7">
        <v>58.651668230928692</v>
      </c>
      <c r="GE93" s="7">
        <v>58.651668230928692</v>
      </c>
      <c r="GF93" s="7">
        <v>37.621674875702944</v>
      </c>
      <c r="GG93" s="7">
        <v>37.621674875702944</v>
      </c>
      <c r="GH93" s="7">
        <v>37.621674875702944</v>
      </c>
      <c r="GI93" s="7">
        <v>37.621674875702944</v>
      </c>
      <c r="GJ93" s="7">
        <v>44.672931387057673</v>
      </c>
      <c r="GK93" s="7">
        <v>44.672931387057673</v>
      </c>
      <c r="GL93" s="7">
        <v>44.672931387057673</v>
      </c>
      <c r="GM93" s="7">
        <v>44.672931387057673</v>
      </c>
      <c r="GN93" s="7">
        <v>45.557680869204574</v>
      </c>
      <c r="GO93" s="7">
        <v>64.376949228710615</v>
      </c>
      <c r="GP93" s="7">
        <v>45.557680869204574</v>
      </c>
      <c r="GQ93" s="7">
        <v>64.376949228710615</v>
      </c>
      <c r="GR93" s="7">
        <v>7.5147886035954787</v>
      </c>
      <c r="GS93" s="7">
        <v>7.5147886035954787</v>
      </c>
      <c r="GT93" s="7">
        <v>7.5147886035954787</v>
      </c>
      <c r="GU93" s="7">
        <v>7.5147886035954787</v>
      </c>
      <c r="GV93" s="7">
        <v>1.9227375449409072</v>
      </c>
      <c r="GW93" s="7">
        <v>1.9227375449409072</v>
      </c>
      <c r="GX93" s="7">
        <v>1.9227375449409072</v>
      </c>
      <c r="GY93" s="7">
        <v>1.9227375449409072</v>
      </c>
      <c r="GZ93" s="7">
        <v>3.7925755096666722</v>
      </c>
      <c r="HA93" s="7">
        <v>3.7925755096666722</v>
      </c>
    </row>
    <row r="94" spans="1:209" ht="15" x14ac:dyDescent="0.25">
      <c r="A94" s="7" t="s">
        <v>82</v>
      </c>
      <c r="B94" s="7" t="s">
        <v>81</v>
      </c>
      <c r="C94" s="7" t="s">
        <v>83</v>
      </c>
      <c r="D94" s="25">
        <f t="shared" ref="D94:AO94" si="146">D93/($AQ93/1000)</f>
        <v>15.47182975943344</v>
      </c>
      <c r="E94" s="25">
        <f>E93/($AQ93/1000)</f>
        <v>15.173246416531857</v>
      </c>
      <c r="F94" s="25">
        <f t="shared" si="146"/>
        <v>14.881039647073456</v>
      </c>
      <c r="G94" s="25">
        <f t="shared" si="146"/>
        <v>14.545031219868873</v>
      </c>
      <c r="H94" s="25">
        <f t="shared" si="146"/>
        <v>14.603159729235339</v>
      </c>
      <c r="I94" s="25">
        <f t="shared" si="146"/>
        <v>14.682339213163052</v>
      </c>
      <c r="J94" s="25">
        <f t="shared" si="146"/>
        <v>14.674131420238185</v>
      </c>
      <c r="K94" s="25">
        <f t="shared" si="146"/>
        <v>14.682733740371942</v>
      </c>
      <c r="L94" s="25">
        <f t="shared" si="146"/>
        <v>14.768404867409163</v>
      </c>
      <c r="M94" s="25">
        <f t="shared" si="146"/>
        <v>14.765382416744142</v>
      </c>
      <c r="N94" s="25">
        <f t="shared" si="146"/>
        <v>14.777837467325892</v>
      </c>
      <c r="O94" s="25">
        <f t="shared" si="146"/>
        <v>14.806709850446252</v>
      </c>
      <c r="P94" s="25">
        <f t="shared" si="146"/>
        <v>14.91139202837924</v>
      </c>
      <c r="Q94" s="25">
        <f t="shared" si="146"/>
        <v>14.927312466367482</v>
      </c>
      <c r="R94" s="25">
        <f t="shared" si="146"/>
        <v>14.958564849937092</v>
      </c>
      <c r="S94" s="25">
        <f t="shared" si="146"/>
        <v>15.065298434152663</v>
      </c>
      <c r="T94" s="25">
        <f t="shared" si="146"/>
        <v>15.191445599964792</v>
      </c>
      <c r="U94" s="25">
        <f t="shared" si="146"/>
        <v>15.339082462621809</v>
      </c>
      <c r="V94" s="25">
        <f t="shared" si="146"/>
        <v>15.398045411020163</v>
      </c>
      <c r="W94" s="25">
        <f t="shared" si="146"/>
        <v>42.321166617770679</v>
      </c>
      <c r="X94" s="25">
        <f t="shared" si="146"/>
        <v>42.57410966152554</v>
      </c>
      <c r="Y94" s="25">
        <f t="shared" si="146"/>
        <v>42.817968306475684</v>
      </c>
      <c r="Z94" s="25">
        <f t="shared" si="146"/>
        <v>43.052226267118904</v>
      </c>
      <c r="AA94" s="25">
        <f t="shared" si="146"/>
        <v>43.665972104496703</v>
      </c>
      <c r="AB94" s="25">
        <f t="shared" si="146"/>
        <v>44.286017144539287</v>
      </c>
      <c r="AC94" s="25">
        <f t="shared" si="146"/>
        <v>44.91234430488992</v>
      </c>
      <c r="AD94" s="25">
        <f t="shared" si="146"/>
        <v>45.544932852937038</v>
      </c>
      <c r="AE94" s="25">
        <f t="shared" si="146"/>
        <v>46.183758100873803</v>
      </c>
      <c r="AF94" s="25">
        <f t="shared" si="146"/>
        <v>46.828791376995255</v>
      </c>
      <c r="AG94" s="25">
        <f t="shared" si="146"/>
        <v>47.479999754015822</v>
      </c>
      <c r="AH94" s="25">
        <f t="shared" si="146"/>
        <v>48.137345870420681</v>
      </c>
      <c r="AI94" s="25">
        <f t="shared" si="146"/>
        <v>48.800787875424625</v>
      </c>
      <c r="AJ94" s="25">
        <f t="shared" si="146"/>
        <v>49.470279192131422</v>
      </c>
      <c r="AK94" s="25">
        <f t="shared" si="146"/>
        <v>50.145768221100703</v>
      </c>
      <c r="AL94" s="25">
        <f t="shared" si="146"/>
        <v>50.827198320337793</v>
      </c>
      <c r="AM94" s="25">
        <f t="shared" si="146"/>
        <v>51.514507481406234</v>
      </c>
      <c r="AN94" s="25">
        <f t="shared" si="146"/>
        <v>52.207628220942745</v>
      </c>
      <c r="AO94" s="25">
        <f t="shared" si="146"/>
        <v>52.906487290539005</v>
      </c>
      <c r="AY94" s="14"/>
      <c r="BC94" s="20"/>
      <c r="BD94" s="20"/>
      <c r="BM94" s="7" cm="1">
        <f t="array" ref="BM94">INDEX($HD$3:$HD$14,BN94,1)</f>
        <v>30</v>
      </c>
      <c r="BN94" s="7">
        <v>4</v>
      </c>
      <c r="BO94" s="7">
        <v>19</v>
      </c>
      <c r="BP94" s="7">
        <v>0</v>
      </c>
      <c r="BQ94" s="7">
        <v>0</v>
      </c>
      <c r="BR94" s="7">
        <v>0</v>
      </c>
      <c r="BS94" s="7">
        <v>0</v>
      </c>
      <c r="BT94" s="7">
        <v>4.6815992575757566E-3</v>
      </c>
      <c r="BU94" s="7">
        <v>4.6815992575757566E-3</v>
      </c>
      <c r="BV94" s="7">
        <v>4.6815992575757566E-3</v>
      </c>
      <c r="BW94" s="7">
        <v>4.6815992575757566E-3</v>
      </c>
      <c r="BX94" s="7">
        <v>0</v>
      </c>
      <c r="BY94" s="7">
        <v>0</v>
      </c>
      <c r="BZ94" s="7">
        <v>4.6815992575757566E-3</v>
      </c>
      <c r="CA94" s="7">
        <v>4.6815992575757566E-3</v>
      </c>
      <c r="CB94" s="7">
        <v>4.6815992575757566E-3</v>
      </c>
      <c r="CC94" s="7">
        <v>4.6815992575757566E-3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0</v>
      </c>
      <c r="DS94" s="7">
        <v>0</v>
      </c>
      <c r="DT94" s="7">
        <v>0</v>
      </c>
      <c r="DU94" s="7">
        <v>0</v>
      </c>
      <c r="DV94" s="7">
        <v>0</v>
      </c>
      <c r="DW94" s="7">
        <v>0</v>
      </c>
      <c r="DX94" s="7">
        <v>54.506704587363622</v>
      </c>
      <c r="DY94" s="7">
        <v>54.506704587363622</v>
      </c>
      <c r="DZ94" s="7">
        <v>54.506704587363622</v>
      </c>
      <c r="EA94" s="7">
        <v>54.506704587363622</v>
      </c>
      <c r="EB94" s="7">
        <v>54.760580232453087</v>
      </c>
      <c r="EC94" s="7">
        <v>54.760580232453087</v>
      </c>
      <c r="ED94" s="7">
        <v>54.760580232453087</v>
      </c>
      <c r="EE94" s="7">
        <v>54.760580232453087</v>
      </c>
      <c r="EF94" s="7">
        <v>33.116745165896951</v>
      </c>
      <c r="EG94" s="7">
        <v>33.116745165896951</v>
      </c>
      <c r="EH94" s="7">
        <v>33.116745165896951</v>
      </c>
      <c r="EI94" s="7">
        <v>33.116745165896951</v>
      </c>
      <c r="EJ94" s="7">
        <v>12.837059493353026</v>
      </c>
      <c r="EK94" s="7">
        <v>22.223263770927339</v>
      </c>
      <c r="EL94" s="7">
        <v>12.837059493353026</v>
      </c>
      <c r="EM94" s="7">
        <v>22.223263770927339</v>
      </c>
      <c r="EN94" s="7">
        <v>36.284654205636393</v>
      </c>
      <c r="EO94" s="7">
        <v>36.284654205636393</v>
      </c>
      <c r="EP94" s="7">
        <v>54.760580232453087</v>
      </c>
      <c r="EQ94" s="7">
        <v>54.760580232453087</v>
      </c>
      <c r="ER94" s="7">
        <v>54.760580232453087</v>
      </c>
      <c r="ES94" s="7">
        <v>54.760580232453087</v>
      </c>
      <c r="ET94" s="7">
        <v>48.054848857378765</v>
      </c>
      <c r="EU94" s="7">
        <v>48.054848857378765</v>
      </c>
      <c r="EV94" s="7">
        <v>33.62314549813334</v>
      </c>
      <c r="EW94" s="7">
        <v>33.62314549813334</v>
      </c>
      <c r="EX94" s="7">
        <v>33.62314549813334</v>
      </c>
      <c r="EY94" s="7">
        <v>33.62314549813334</v>
      </c>
      <c r="EZ94" s="7">
        <v>33.62314549813334</v>
      </c>
      <c r="FA94" s="7">
        <v>33.62314549813334</v>
      </c>
      <c r="FB94" s="7">
        <v>40.069787739543898</v>
      </c>
      <c r="FC94" s="7">
        <v>22.152977093012119</v>
      </c>
      <c r="FD94" s="7">
        <v>32.308641550507545</v>
      </c>
      <c r="FE94" s="7">
        <v>40.069787739543898</v>
      </c>
      <c r="FF94" s="7">
        <v>22.152977093012119</v>
      </c>
      <c r="FG94" s="7">
        <v>32.308641550507545</v>
      </c>
      <c r="FH94" s="7">
        <v>22.152977093012119</v>
      </c>
      <c r="FI94" s="7">
        <v>32.308641550507545</v>
      </c>
      <c r="FJ94" s="7">
        <v>22.152977093012119</v>
      </c>
      <c r="FK94" s="7">
        <v>32.308641550507545</v>
      </c>
      <c r="FL94" s="7">
        <v>41.396086811100076</v>
      </c>
      <c r="FM94" s="7">
        <v>41.396086811100076</v>
      </c>
      <c r="FN94" s="7">
        <v>41.396086811100076</v>
      </c>
      <c r="FO94" s="7">
        <v>41.396086811100076</v>
      </c>
      <c r="FP94" s="7">
        <v>36.542171727933294</v>
      </c>
      <c r="FQ94" s="7">
        <v>53.895269301772728</v>
      </c>
      <c r="FR94" s="7">
        <v>36.542171727933294</v>
      </c>
      <c r="FS94" s="7">
        <v>53.895269301772728</v>
      </c>
      <c r="FT94" s="7">
        <v>33.62314549813334</v>
      </c>
      <c r="FU94" s="7">
        <v>33.62314549813334</v>
      </c>
      <c r="FV94" s="7">
        <v>33.62314549813334</v>
      </c>
      <c r="FW94" s="7">
        <v>33.62314549813334</v>
      </c>
      <c r="FX94" s="7">
        <v>36.682095337472788</v>
      </c>
      <c r="FY94" s="7">
        <v>50.437265530095466</v>
      </c>
      <c r="FZ94" s="7">
        <v>36.682095337472788</v>
      </c>
      <c r="GA94" s="7">
        <v>50.437265530095466</v>
      </c>
      <c r="GB94" s="7">
        <v>54.506704587363622</v>
      </c>
      <c r="GC94" s="7">
        <v>54.506704587363622</v>
      </c>
      <c r="GD94" s="7">
        <v>54.506704587363622</v>
      </c>
      <c r="GE94" s="7">
        <v>54.506704587363622</v>
      </c>
      <c r="GF94" s="7">
        <v>36.284654205636393</v>
      </c>
      <c r="GG94" s="7">
        <v>36.284654205636393</v>
      </c>
      <c r="GH94" s="7">
        <v>36.284654205636393</v>
      </c>
      <c r="GI94" s="7">
        <v>36.284654205636393</v>
      </c>
      <c r="GJ94" s="7">
        <v>42.76533006995453</v>
      </c>
      <c r="GK94" s="7">
        <v>42.76533006995453</v>
      </c>
      <c r="GL94" s="7">
        <v>42.76533006995453</v>
      </c>
      <c r="GM94" s="7">
        <v>42.76533006995453</v>
      </c>
      <c r="GN94" s="7">
        <v>45.916042615757455</v>
      </c>
      <c r="GO94" s="7">
        <v>64.973230374574158</v>
      </c>
      <c r="GP94" s="7">
        <v>45.916042615757455</v>
      </c>
      <c r="GQ94" s="7">
        <v>64.973230374574158</v>
      </c>
      <c r="GR94" s="7">
        <v>0</v>
      </c>
      <c r="GS94" s="7">
        <v>0</v>
      </c>
      <c r="GT94" s="7">
        <v>0</v>
      </c>
      <c r="GU94" s="7">
        <v>0</v>
      </c>
      <c r="GV94" s="7">
        <v>0</v>
      </c>
      <c r="GW94" s="7">
        <v>0</v>
      </c>
      <c r="GX94" s="7">
        <v>0</v>
      </c>
      <c r="GY94" s="7">
        <v>0</v>
      </c>
      <c r="GZ94" s="7">
        <v>0</v>
      </c>
      <c r="HA94" s="7">
        <v>0</v>
      </c>
    </row>
    <row r="95" spans="1:209" ht="15" x14ac:dyDescent="0.25">
      <c r="C95"/>
      <c r="D95"/>
      <c r="E95"/>
      <c r="W95"/>
      <c r="X95"/>
      <c r="AY95" s="14"/>
      <c r="BC95" s="20"/>
      <c r="BD95" s="20"/>
      <c r="BM95" s="7" cm="1">
        <f t="array" ref="BM95">INDEX($HD$3:$HD$14,BN95,1)</f>
        <v>30</v>
      </c>
      <c r="BN95" s="7">
        <v>4</v>
      </c>
      <c r="BO95" s="7">
        <v>20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  <c r="DS95" s="7">
        <v>0</v>
      </c>
      <c r="DT95" s="7">
        <v>0</v>
      </c>
      <c r="DU95" s="7">
        <v>0</v>
      </c>
      <c r="DV95" s="7">
        <v>0</v>
      </c>
      <c r="DW95" s="7">
        <v>0</v>
      </c>
      <c r="DX95" s="7">
        <v>49.998869255369726</v>
      </c>
      <c r="DY95" s="7">
        <v>49.998869255369726</v>
      </c>
      <c r="DZ95" s="7">
        <v>49.998869255369726</v>
      </c>
      <c r="EA95" s="7">
        <v>49.998869255369726</v>
      </c>
      <c r="EB95" s="7">
        <v>53.156577137424229</v>
      </c>
      <c r="EC95" s="7">
        <v>53.156577137424229</v>
      </c>
      <c r="ED95" s="7">
        <v>53.156577137424229</v>
      </c>
      <c r="EE95" s="7">
        <v>53.156577137424229</v>
      </c>
      <c r="EF95" s="7">
        <v>26.482300205166652</v>
      </c>
      <c r="EG95" s="7">
        <v>26.482300205166652</v>
      </c>
      <c r="EH95" s="7">
        <v>26.482300205166652</v>
      </c>
      <c r="EI95" s="7">
        <v>26.482300205166652</v>
      </c>
      <c r="EJ95" s="7">
        <v>10.070323113892423</v>
      </c>
      <c r="EK95" s="7">
        <v>17.705148017098484</v>
      </c>
      <c r="EL95" s="7">
        <v>10.070323113892423</v>
      </c>
      <c r="EM95" s="7">
        <v>17.705148017098484</v>
      </c>
      <c r="EN95" s="7">
        <v>34.548291782684835</v>
      </c>
      <c r="EO95" s="7">
        <v>34.548291782684835</v>
      </c>
      <c r="EP95" s="7">
        <v>53.156577137424229</v>
      </c>
      <c r="EQ95" s="7">
        <v>53.156577137424229</v>
      </c>
      <c r="ER95" s="7">
        <v>53.156577137424229</v>
      </c>
      <c r="ES95" s="7">
        <v>53.156577137424229</v>
      </c>
      <c r="ET95" s="7">
        <v>40.468104375027359</v>
      </c>
      <c r="EU95" s="7">
        <v>40.468104375027359</v>
      </c>
      <c r="EV95" s="7">
        <v>33.407418147362101</v>
      </c>
      <c r="EW95" s="7">
        <v>33.407418147362101</v>
      </c>
      <c r="EX95" s="7">
        <v>33.407418147362101</v>
      </c>
      <c r="EY95" s="7">
        <v>33.407418147362101</v>
      </c>
      <c r="EZ95" s="7">
        <v>33.407418147362101</v>
      </c>
      <c r="FA95" s="7">
        <v>33.407418147362101</v>
      </c>
      <c r="FB95" s="7">
        <v>40.379224652778809</v>
      </c>
      <c r="FC95" s="7">
        <v>16.695926097604577</v>
      </c>
      <c r="FD95" s="7">
        <v>25.062834179165105</v>
      </c>
      <c r="FE95" s="7">
        <v>40.379224652778809</v>
      </c>
      <c r="FF95" s="7">
        <v>16.695926097604577</v>
      </c>
      <c r="FG95" s="7">
        <v>25.062834179165105</v>
      </c>
      <c r="FH95" s="7">
        <v>16.695926097604577</v>
      </c>
      <c r="FI95" s="7">
        <v>25.062834179165105</v>
      </c>
      <c r="FJ95" s="7">
        <v>16.695926097604577</v>
      </c>
      <c r="FK95" s="7">
        <v>25.062834179165105</v>
      </c>
      <c r="FL95" s="7">
        <v>39.170146060728783</v>
      </c>
      <c r="FM95" s="7">
        <v>39.170146060728783</v>
      </c>
      <c r="FN95" s="7">
        <v>39.170146060728783</v>
      </c>
      <c r="FO95" s="7">
        <v>39.170146060728783</v>
      </c>
      <c r="FP95" s="7">
        <v>31.919337967969653</v>
      </c>
      <c r="FQ95" s="7">
        <v>47.807105326280436</v>
      </c>
      <c r="FR95" s="7">
        <v>31.919337967969653</v>
      </c>
      <c r="FS95" s="7">
        <v>47.807105326280436</v>
      </c>
      <c r="FT95" s="7">
        <v>33.407418147362101</v>
      </c>
      <c r="FU95" s="7">
        <v>33.407418147362101</v>
      </c>
      <c r="FV95" s="7">
        <v>33.407418147362101</v>
      </c>
      <c r="FW95" s="7">
        <v>33.407418147362101</v>
      </c>
      <c r="FX95" s="7">
        <v>37.146524816707526</v>
      </c>
      <c r="FY95" s="7">
        <v>50.216638727493937</v>
      </c>
      <c r="FZ95" s="7">
        <v>37.146524816707526</v>
      </c>
      <c r="GA95" s="7">
        <v>50.216638727493937</v>
      </c>
      <c r="GB95" s="7">
        <v>49.998869255369726</v>
      </c>
      <c r="GC95" s="7">
        <v>49.998869255369726</v>
      </c>
      <c r="GD95" s="7">
        <v>49.998869255369726</v>
      </c>
      <c r="GE95" s="7">
        <v>49.998869255369726</v>
      </c>
      <c r="GF95" s="7">
        <v>34.548291782684835</v>
      </c>
      <c r="GG95" s="7">
        <v>34.548291782684835</v>
      </c>
      <c r="GH95" s="7">
        <v>34.548291782684835</v>
      </c>
      <c r="GI95" s="7">
        <v>34.548291782684835</v>
      </c>
      <c r="GJ95" s="7">
        <v>42.386078995710626</v>
      </c>
      <c r="GK95" s="7">
        <v>42.386078995710626</v>
      </c>
      <c r="GL95" s="7">
        <v>42.386078995710626</v>
      </c>
      <c r="GM95" s="7">
        <v>42.386078995710626</v>
      </c>
      <c r="GN95" s="7">
        <v>40.997314206792474</v>
      </c>
      <c r="GO95" s="7">
        <v>59.43569705190918</v>
      </c>
      <c r="GP95" s="7">
        <v>40.997314206792474</v>
      </c>
      <c r="GQ95" s="7">
        <v>59.43569705190918</v>
      </c>
      <c r="GR95" s="7">
        <v>0</v>
      </c>
      <c r="GS95" s="7">
        <v>0</v>
      </c>
      <c r="GT95" s="7">
        <v>0</v>
      </c>
      <c r="GU95" s="7">
        <v>0</v>
      </c>
      <c r="GV95" s="7">
        <v>0</v>
      </c>
      <c r="GW95" s="7">
        <v>0</v>
      </c>
      <c r="GX95" s="7">
        <v>0</v>
      </c>
      <c r="GY95" s="7">
        <v>0</v>
      </c>
      <c r="GZ95" s="7">
        <v>0</v>
      </c>
      <c r="HA95" s="7">
        <v>0</v>
      </c>
    </row>
    <row r="96" spans="1:209" ht="15" x14ac:dyDescent="0.25">
      <c r="C96"/>
      <c r="D96"/>
      <c r="E96"/>
      <c r="W96"/>
      <c r="X96"/>
      <c r="AY96" s="14"/>
      <c r="BC96" s="20"/>
      <c r="BD96" s="20"/>
      <c r="BM96" s="7" cm="1">
        <f t="array" ref="BM96">INDEX($HD$3:$HD$14,BN96,1)</f>
        <v>30</v>
      </c>
      <c r="BN96" s="7">
        <v>4</v>
      </c>
      <c r="BO96" s="7">
        <v>21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0</v>
      </c>
      <c r="BX96" s="7">
        <v>0</v>
      </c>
      <c r="BY96" s="7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7">
        <v>0</v>
      </c>
      <c r="DW96" s="7">
        <v>0</v>
      </c>
      <c r="DX96" s="7">
        <v>45.614303443348419</v>
      </c>
      <c r="DY96" s="7">
        <v>45.614303443348419</v>
      </c>
      <c r="DZ96" s="7">
        <v>45.614303443348419</v>
      </c>
      <c r="EA96" s="7">
        <v>45.614303443348419</v>
      </c>
      <c r="EB96" s="7">
        <v>51.241806236772796</v>
      </c>
      <c r="EC96" s="7">
        <v>51.241806236772796</v>
      </c>
      <c r="ED96" s="7">
        <v>51.241806236772796</v>
      </c>
      <c r="EE96" s="7">
        <v>51.241806236772796</v>
      </c>
      <c r="EF96" s="7">
        <v>21.814561925663654</v>
      </c>
      <c r="EG96" s="7">
        <v>21.814561925663654</v>
      </c>
      <c r="EH96" s="7">
        <v>21.814561925663654</v>
      </c>
      <c r="EI96" s="7">
        <v>21.814561925663654</v>
      </c>
      <c r="EJ96" s="7">
        <v>8.0198597801469749</v>
      </c>
      <c r="EK96" s="7">
        <v>14.501903065306083</v>
      </c>
      <c r="EL96" s="7">
        <v>8.0198597801469749</v>
      </c>
      <c r="EM96" s="7">
        <v>14.501903065306083</v>
      </c>
      <c r="EN96" s="7">
        <v>35.218895650127259</v>
      </c>
      <c r="EO96" s="7">
        <v>35.218895650127259</v>
      </c>
      <c r="EP96" s="7">
        <v>51.241806236772796</v>
      </c>
      <c r="EQ96" s="7">
        <v>51.241806236772796</v>
      </c>
      <c r="ER96" s="7">
        <v>51.241806236772796</v>
      </c>
      <c r="ES96" s="7">
        <v>51.241806236772796</v>
      </c>
      <c r="ET96" s="7">
        <v>34.145526652172713</v>
      </c>
      <c r="EU96" s="7">
        <v>34.145526652172713</v>
      </c>
      <c r="EV96" s="7">
        <v>34.152460871718283</v>
      </c>
      <c r="EW96" s="7">
        <v>34.152460871718283</v>
      </c>
      <c r="EX96" s="7">
        <v>34.152460871718283</v>
      </c>
      <c r="EY96" s="7">
        <v>34.152460871718283</v>
      </c>
      <c r="EZ96" s="7">
        <v>34.152460871718283</v>
      </c>
      <c r="FA96" s="7">
        <v>34.152460871718283</v>
      </c>
      <c r="FB96" s="7">
        <v>38.745552126090864</v>
      </c>
      <c r="FC96" s="7">
        <v>14.062952288057589</v>
      </c>
      <c r="FD96" s="7">
        <v>21.394385446981854</v>
      </c>
      <c r="FE96" s="7">
        <v>38.745552126090864</v>
      </c>
      <c r="FF96" s="7">
        <v>14.062952288057589</v>
      </c>
      <c r="FG96" s="7">
        <v>21.394385446981854</v>
      </c>
      <c r="FH96" s="7">
        <v>14.062952288057589</v>
      </c>
      <c r="FI96" s="7">
        <v>21.394385446981854</v>
      </c>
      <c r="FJ96" s="7">
        <v>14.062952288057589</v>
      </c>
      <c r="FK96" s="7">
        <v>21.394385446981854</v>
      </c>
      <c r="FL96" s="7">
        <v>36.67097591591051</v>
      </c>
      <c r="FM96" s="7">
        <v>36.67097591591051</v>
      </c>
      <c r="FN96" s="7">
        <v>36.67097591591051</v>
      </c>
      <c r="FO96" s="7">
        <v>36.67097591591051</v>
      </c>
      <c r="FP96" s="7">
        <v>29.328766439580328</v>
      </c>
      <c r="FQ96" s="7">
        <v>45.023219026575809</v>
      </c>
      <c r="FR96" s="7">
        <v>29.328766439580328</v>
      </c>
      <c r="FS96" s="7">
        <v>45.023219026575809</v>
      </c>
      <c r="FT96" s="7">
        <v>34.152460871718283</v>
      </c>
      <c r="FU96" s="7">
        <v>34.152460871718283</v>
      </c>
      <c r="FV96" s="7">
        <v>34.152460871718283</v>
      </c>
      <c r="FW96" s="7">
        <v>34.152460871718283</v>
      </c>
      <c r="FX96" s="7">
        <v>35.42433344643338</v>
      </c>
      <c r="FY96" s="7">
        <v>47.823447197246942</v>
      </c>
      <c r="FZ96" s="7">
        <v>35.42433344643338</v>
      </c>
      <c r="GA96" s="7">
        <v>47.823447197246942</v>
      </c>
      <c r="GB96" s="7">
        <v>45.614303443348419</v>
      </c>
      <c r="GC96" s="7">
        <v>45.614303443348419</v>
      </c>
      <c r="GD96" s="7">
        <v>45.614303443348419</v>
      </c>
      <c r="GE96" s="7">
        <v>45.614303443348419</v>
      </c>
      <c r="GF96" s="7">
        <v>35.218895650127259</v>
      </c>
      <c r="GG96" s="7">
        <v>35.218895650127259</v>
      </c>
      <c r="GH96" s="7">
        <v>35.218895650127259</v>
      </c>
      <c r="GI96" s="7">
        <v>35.218895650127259</v>
      </c>
      <c r="GJ96" s="7">
        <v>39.908051609404659</v>
      </c>
      <c r="GK96" s="7">
        <v>39.908051609404659</v>
      </c>
      <c r="GL96" s="7">
        <v>39.908051609404659</v>
      </c>
      <c r="GM96" s="7">
        <v>39.908051609404659</v>
      </c>
      <c r="GN96" s="7">
        <v>36.792220273990907</v>
      </c>
      <c r="GO96" s="7">
        <v>54.30162716099715</v>
      </c>
      <c r="GP96" s="7">
        <v>36.792220273990907</v>
      </c>
      <c r="GQ96" s="7">
        <v>54.30162716099715</v>
      </c>
      <c r="GR96" s="7">
        <v>0</v>
      </c>
      <c r="GS96" s="7">
        <v>0</v>
      </c>
      <c r="GT96" s="7">
        <v>0</v>
      </c>
      <c r="GU96" s="7">
        <v>0</v>
      </c>
      <c r="GV96" s="7">
        <v>0</v>
      </c>
      <c r="GW96" s="7">
        <v>0</v>
      </c>
      <c r="GX96" s="7">
        <v>0</v>
      </c>
      <c r="GY96" s="7">
        <v>0</v>
      </c>
      <c r="GZ96" s="7">
        <v>0</v>
      </c>
      <c r="HA96" s="7">
        <v>0</v>
      </c>
    </row>
    <row r="97" spans="3:209" ht="15" x14ac:dyDescent="0.25">
      <c r="C97"/>
      <c r="D97"/>
      <c r="E97"/>
      <c r="W97"/>
      <c r="X97"/>
      <c r="AY97" s="14"/>
      <c r="BC97" s="20"/>
      <c r="BD97" s="20"/>
      <c r="BM97" s="7" cm="1">
        <f t="array" ref="BM97">INDEX($HD$3:$HD$14,BN97,1)</f>
        <v>30</v>
      </c>
      <c r="BN97" s="7">
        <v>4</v>
      </c>
      <c r="BO97" s="7">
        <v>22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0</v>
      </c>
      <c r="BX97" s="7">
        <v>0</v>
      </c>
      <c r="BY97" s="7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7">
        <v>0</v>
      </c>
      <c r="DW97" s="7">
        <v>0</v>
      </c>
      <c r="DX97" s="7">
        <v>40.920782865224169</v>
      </c>
      <c r="DY97" s="7">
        <v>40.920782865224169</v>
      </c>
      <c r="DZ97" s="7">
        <v>40.920782865224169</v>
      </c>
      <c r="EA97" s="7">
        <v>40.920782865224169</v>
      </c>
      <c r="EB97" s="7">
        <v>46.332726860207437</v>
      </c>
      <c r="EC97" s="7">
        <v>46.332726860207437</v>
      </c>
      <c r="ED97" s="7">
        <v>46.332726860207437</v>
      </c>
      <c r="EE97" s="7">
        <v>46.332726860207437</v>
      </c>
      <c r="EF97" s="7">
        <v>19.953666960942421</v>
      </c>
      <c r="EG97" s="7">
        <v>19.953666960942421</v>
      </c>
      <c r="EH97" s="7">
        <v>19.953666960942421</v>
      </c>
      <c r="EI97" s="7">
        <v>19.953666960942421</v>
      </c>
      <c r="EJ97" s="7">
        <v>7.4280899768484838</v>
      </c>
      <c r="EK97" s="7">
        <v>13.268987366712111</v>
      </c>
      <c r="EL97" s="7">
        <v>7.4280899768484838</v>
      </c>
      <c r="EM97" s="7">
        <v>13.268987366712111</v>
      </c>
      <c r="EN97" s="7">
        <v>36.2394488441834</v>
      </c>
      <c r="EO97" s="7">
        <v>36.2394488441834</v>
      </c>
      <c r="EP97" s="7">
        <v>46.332726860207437</v>
      </c>
      <c r="EQ97" s="7">
        <v>46.332726860207437</v>
      </c>
      <c r="ER97" s="7">
        <v>46.332726860207437</v>
      </c>
      <c r="ES97" s="7">
        <v>46.332726860207437</v>
      </c>
      <c r="ET97" s="7">
        <v>31.964466753825786</v>
      </c>
      <c r="EU97" s="7">
        <v>31.964466753825786</v>
      </c>
      <c r="EV97" s="7">
        <v>32.556129953063589</v>
      </c>
      <c r="EW97" s="7">
        <v>32.556129953063589</v>
      </c>
      <c r="EX97" s="7">
        <v>32.556129953063589</v>
      </c>
      <c r="EY97" s="7">
        <v>32.556129953063589</v>
      </c>
      <c r="EZ97" s="7">
        <v>32.556129953063589</v>
      </c>
      <c r="FA97" s="7">
        <v>32.556129953063589</v>
      </c>
      <c r="FB97" s="7">
        <v>38.993348089055978</v>
      </c>
      <c r="FC97" s="7">
        <v>13.705564803330308</v>
      </c>
      <c r="FD97" s="7">
        <v>20.482375810854535</v>
      </c>
      <c r="FE97" s="7">
        <v>38.993348089055978</v>
      </c>
      <c r="FF97" s="7">
        <v>13.705564803330308</v>
      </c>
      <c r="FG97" s="7">
        <v>20.482375810854535</v>
      </c>
      <c r="FH97" s="7">
        <v>13.705564803330308</v>
      </c>
      <c r="FI97" s="7">
        <v>20.482375810854535</v>
      </c>
      <c r="FJ97" s="7">
        <v>13.705564803330308</v>
      </c>
      <c r="FK97" s="7">
        <v>20.482375810854535</v>
      </c>
      <c r="FL97" s="7">
        <v>34.103456295298493</v>
      </c>
      <c r="FM97" s="7">
        <v>34.103456295298493</v>
      </c>
      <c r="FN97" s="7">
        <v>34.103456295298493</v>
      </c>
      <c r="FO97" s="7">
        <v>34.103456295298493</v>
      </c>
      <c r="FP97" s="7">
        <v>27.922448028380298</v>
      </c>
      <c r="FQ97" s="7">
        <v>43.11810459891209</v>
      </c>
      <c r="FR97" s="7">
        <v>27.922448028380298</v>
      </c>
      <c r="FS97" s="7">
        <v>43.11810459891209</v>
      </c>
      <c r="FT97" s="7">
        <v>32.556129953063589</v>
      </c>
      <c r="FU97" s="7">
        <v>32.556129953063589</v>
      </c>
      <c r="FV97" s="7">
        <v>32.556129953063589</v>
      </c>
      <c r="FW97" s="7">
        <v>32.556129953063589</v>
      </c>
      <c r="FX97" s="7">
        <v>35.585269050751471</v>
      </c>
      <c r="FY97" s="7">
        <v>48.275585339927098</v>
      </c>
      <c r="FZ97" s="7">
        <v>35.585269050751471</v>
      </c>
      <c r="GA97" s="7">
        <v>48.275585339927098</v>
      </c>
      <c r="GB97" s="7">
        <v>40.920782865224169</v>
      </c>
      <c r="GC97" s="7">
        <v>40.920782865224169</v>
      </c>
      <c r="GD97" s="7">
        <v>40.920782865224169</v>
      </c>
      <c r="GE97" s="7">
        <v>40.920782865224169</v>
      </c>
      <c r="GF97" s="7">
        <v>36.2394488441834</v>
      </c>
      <c r="GG97" s="7">
        <v>36.2394488441834</v>
      </c>
      <c r="GH97" s="7">
        <v>36.2394488441834</v>
      </c>
      <c r="GI97" s="7">
        <v>36.2394488441834</v>
      </c>
      <c r="GJ97" s="7">
        <v>36.367374459783314</v>
      </c>
      <c r="GK97" s="7">
        <v>36.367374459783314</v>
      </c>
      <c r="GL97" s="7">
        <v>36.367374459783314</v>
      </c>
      <c r="GM97" s="7">
        <v>36.367374459783314</v>
      </c>
      <c r="GN97" s="7">
        <v>33.249132052709079</v>
      </c>
      <c r="GO97" s="7">
        <v>49.556045095357504</v>
      </c>
      <c r="GP97" s="7">
        <v>33.249132052709079</v>
      </c>
      <c r="GQ97" s="7">
        <v>49.556045095357504</v>
      </c>
      <c r="GR97" s="7">
        <v>0</v>
      </c>
      <c r="GS97" s="7">
        <v>0</v>
      </c>
      <c r="GT97" s="7">
        <v>0</v>
      </c>
      <c r="GU97" s="7">
        <v>0</v>
      </c>
      <c r="GV97" s="7">
        <v>0</v>
      </c>
      <c r="GW97" s="7">
        <v>0</v>
      </c>
      <c r="GX97" s="7">
        <v>0</v>
      </c>
      <c r="GY97" s="7">
        <v>0</v>
      </c>
      <c r="GZ97" s="7">
        <v>0</v>
      </c>
      <c r="HA97" s="7">
        <v>0</v>
      </c>
    </row>
    <row r="98" spans="3:209" ht="15" x14ac:dyDescent="0.25">
      <c r="C98" s="11"/>
      <c r="D98" s="25"/>
      <c r="E98" s="25"/>
      <c r="W98" s="25"/>
      <c r="X98" s="25"/>
      <c r="AY98" s="14"/>
      <c r="BC98" s="20"/>
      <c r="BD98" s="20"/>
      <c r="BM98" s="7" cm="1">
        <f t="array" ref="BM98">INDEX($HD$3:$HD$14,BN98,1)</f>
        <v>30</v>
      </c>
      <c r="BN98" s="7">
        <v>4</v>
      </c>
      <c r="BO98" s="7">
        <v>23</v>
      </c>
      <c r="BP98" s="7">
        <v>0</v>
      </c>
      <c r="BQ98" s="7">
        <v>0</v>
      </c>
      <c r="BR98" s="7">
        <v>0</v>
      </c>
      <c r="BS98" s="7">
        <v>0</v>
      </c>
      <c r="BT98" s="7">
        <v>0</v>
      </c>
      <c r="BU98" s="7">
        <v>0</v>
      </c>
      <c r="BV98" s="7">
        <v>0</v>
      </c>
      <c r="BW98" s="7">
        <v>0</v>
      </c>
      <c r="BX98" s="7">
        <v>0</v>
      </c>
      <c r="BY98" s="7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0</v>
      </c>
      <c r="DL98" s="7">
        <v>0</v>
      </c>
      <c r="DM98" s="7">
        <v>0</v>
      </c>
      <c r="DN98" s="7">
        <v>0</v>
      </c>
      <c r="DO98" s="7">
        <v>0</v>
      </c>
      <c r="DP98" s="7">
        <v>0</v>
      </c>
      <c r="DQ98" s="7">
        <v>0</v>
      </c>
      <c r="DR98" s="7">
        <v>0</v>
      </c>
      <c r="DS98" s="7">
        <v>0</v>
      </c>
      <c r="DT98" s="7">
        <v>0</v>
      </c>
      <c r="DU98" s="7">
        <v>0</v>
      </c>
      <c r="DV98" s="7">
        <v>0</v>
      </c>
      <c r="DW98" s="7">
        <v>0</v>
      </c>
      <c r="DX98" s="7">
        <v>40.909396097857531</v>
      </c>
      <c r="DY98" s="7">
        <v>40.909396097857531</v>
      </c>
      <c r="DZ98" s="7">
        <v>40.909396097857531</v>
      </c>
      <c r="EA98" s="7">
        <v>40.909396097857531</v>
      </c>
      <c r="EB98" s="7">
        <v>38.878887842603049</v>
      </c>
      <c r="EC98" s="7">
        <v>38.878887842603049</v>
      </c>
      <c r="ED98" s="7">
        <v>38.878887842603049</v>
      </c>
      <c r="EE98" s="7">
        <v>38.878887842603049</v>
      </c>
      <c r="EF98" s="7">
        <v>21.919957375675757</v>
      </c>
      <c r="EG98" s="7">
        <v>21.919957375675757</v>
      </c>
      <c r="EH98" s="7">
        <v>21.919957375675757</v>
      </c>
      <c r="EI98" s="7">
        <v>21.919957375675757</v>
      </c>
      <c r="EJ98" s="7">
        <v>7.2154147900848686</v>
      </c>
      <c r="EK98" s="7">
        <v>12.50350680102575</v>
      </c>
      <c r="EL98" s="7">
        <v>7.2154147900848686</v>
      </c>
      <c r="EM98" s="7">
        <v>12.50350680102575</v>
      </c>
      <c r="EN98" s="7">
        <v>38.053906289904496</v>
      </c>
      <c r="EO98" s="7">
        <v>38.053906289904496</v>
      </c>
      <c r="EP98" s="7">
        <v>38.878887842603049</v>
      </c>
      <c r="EQ98" s="7">
        <v>38.878887842603049</v>
      </c>
      <c r="ER98" s="7">
        <v>38.878887842603049</v>
      </c>
      <c r="ES98" s="7">
        <v>38.878887842603049</v>
      </c>
      <c r="ET98" s="7">
        <v>30.785611642581767</v>
      </c>
      <c r="EU98" s="7">
        <v>30.785611642581767</v>
      </c>
      <c r="EV98" s="7">
        <v>29.76902189804694</v>
      </c>
      <c r="EW98" s="7">
        <v>29.76902189804694</v>
      </c>
      <c r="EX98" s="7">
        <v>29.76902189804694</v>
      </c>
      <c r="EY98" s="7">
        <v>29.76902189804694</v>
      </c>
      <c r="EZ98" s="7">
        <v>29.76902189804694</v>
      </c>
      <c r="FA98" s="7">
        <v>29.76902189804694</v>
      </c>
      <c r="FB98" s="7">
        <v>38.929506366924301</v>
      </c>
      <c r="FC98" s="7">
        <v>12.906846250360594</v>
      </c>
      <c r="FD98" s="7">
        <v>19.588372936115157</v>
      </c>
      <c r="FE98" s="7">
        <v>38.929506366924301</v>
      </c>
      <c r="FF98" s="7">
        <v>12.906846250360594</v>
      </c>
      <c r="FG98" s="7">
        <v>19.588372936115157</v>
      </c>
      <c r="FH98" s="7">
        <v>12.906846250360594</v>
      </c>
      <c r="FI98" s="7">
        <v>19.588372936115157</v>
      </c>
      <c r="FJ98" s="7">
        <v>12.906846250360594</v>
      </c>
      <c r="FK98" s="7">
        <v>19.588372936115157</v>
      </c>
      <c r="FL98" s="7">
        <v>31.763527066603054</v>
      </c>
      <c r="FM98" s="7">
        <v>31.763527066603054</v>
      </c>
      <c r="FN98" s="7">
        <v>31.763527066603054</v>
      </c>
      <c r="FO98" s="7">
        <v>31.763527066603054</v>
      </c>
      <c r="FP98" s="7">
        <v>25.26591087062889</v>
      </c>
      <c r="FQ98" s="7">
        <v>39.723291570045404</v>
      </c>
      <c r="FR98" s="7">
        <v>25.26591087062889</v>
      </c>
      <c r="FS98" s="7">
        <v>39.723291570045404</v>
      </c>
      <c r="FT98" s="7">
        <v>29.76902189804694</v>
      </c>
      <c r="FU98" s="7">
        <v>29.76902189804694</v>
      </c>
      <c r="FV98" s="7">
        <v>29.76902189804694</v>
      </c>
      <c r="FW98" s="7">
        <v>29.76902189804694</v>
      </c>
      <c r="FX98" s="7">
        <v>36.626419065166651</v>
      </c>
      <c r="FY98" s="7">
        <v>50.204329316260569</v>
      </c>
      <c r="FZ98" s="7">
        <v>36.626419065166651</v>
      </c>
      <c r="GA98" s="7">
        <v>50.204329316260569</v>
      </c>
      <c r="GB98" s="7">
        <v>40.909396097857531</v>
      </c>
      <c r="GC98" s="7">
        <v>40.909396097857531</v>
      </c>
      <c r="GD98" s="7">
        <v>40.909396097857531</v>
      </c>
      <c r="GE98" s="7">
        <v>40.909396097857531</v>
      </c>
      <c r="GF98" s="7">
        <v>38.053906289904496</v>
      </c>
      <c r="GG98" s="7">
        <v>38.053906289904496</v>
      </c>
      <c r="GH98" s="7">
        <v>38.053906289904496</v>
      </c>
      <c r="GI98" s="7">
        <v>38.053906289904496</v>
      </c>
      <c r="GJ98" s="7">
        <v>37.051343949981778</v>
      </c>
      <c r="GK98" s="7">
        <v>37.051343949981778</v>
      </c>
      <c r="GL98" s="7">
        <v>37.051343949981778</v>
      </c>
      <c r="GM98" s="7">
        <v>37.051343949981778</v>
      </c>
      <c r="GN98" s="7">
        <v>29.721339582545486</v>
      </c>
      <c r="GO98" s="7">
        <v>44.168827139668281</v>
      </c>
      <c r="GP98" s="7">
        <v>29.721339582545486</v>
      </c>
      <c r="GQ98" s="7">
        <v>44.168827139668281</v>
      </c>
      <c r="GR98" s="7">
        <v>0</v>
      </c>
      <c r="GS98" s="7">
        <v>0</v>
      </c>
      <c r="GT98" s="7">
        <v>0</v>
      </c>
      <c r="GU98" s="7">
        <v>0</v>
      </c>
      <c r="GV98" s="7">
        <v>0</v>
      </c>
      <c r="GW98" s="7">
        <v>0</v>
      </c>
      <c r="GX98" s="7">
        <v>0</v>
      </c>
      <c r="GY98" s="7">
        <v>0</v>
      </c>
      <c r="GZ98" s="7">
        <v>0</v>
      </c>
      <c r="HA98" s="7">
        <v>0</v>
      </c>
    </row>
    <row r="99" spans="3:209" ht="15" x14ac:dyDescent="0.25">
      <c r="AY99" s="14"/>
      <c r="BC99" s="20"/>
      <c r="BD99" s="20"/>
      <c r="BM99" s="7" cm="1">
        <f t="array" ref="BM99">INDEX($HD$3:$HD$14,BN99,1)</f>
        <v>31</v>
      </c>
      <c r="BN99" s="7">
        <v>5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0</v>
      </c>
      <c r="BX99" s="7">
        <v>0</v>
      </c>
      <c r="BY99" s="7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0</v>
      </c>
      <c r="DL99" s="7">
        <v>0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  <c r="DS99" s="7">
        <v>0</v>
      </c>
      <c r="DT99" s="7">
        <v>0</v>
      </c>
      <c r="DU99" s="7">
        <v>0</v>
      </c>
      <c r="DV99" s="7">
        <v>0</v>
      </c>
      <c r="DW99" s="7">
        <v>0</v>
      </c>
      <c r="DX99" s="7">
        <v>29.036015010700837</v>
      </c>
      <c r="DY99" s="7">
        <v>29.036015010700837</v>
      </c>
      <c r="DZ99" s="7">
        <v>29.036015010700837</v>
      </c>
      <c r="EA99" s="7">
        <v>29.036015010700837</v>
      </c>
      <c r="EB99" s="7">
        <v>44.277754834219969</v>
      </c>
      <c r="EC99" s="7">
        <v>44.277754834219969</v>
      </c>
      <c r="ED99" s="7">
        <v>44.277754834219969</v>
      </c>
      <c r="EE99" s="7">
        <v>44.277754834219969</v>
      </c>
      <c r="EF99" s="7">
        <v>38.122377141806467</v>
      </c>
      <c r="EG99" s="7">
        <v>38.122377141806467</v>
      </c>
      <c r="EH99" s="7">
        <v>38.122377141806467</v>
      </c>
      <c r="EI99" s="7">
        <v>38.122377141806467</v>
      </c>
      <c r="EJ99" s="7">
        <v>7.8321586017067473</v>
      </c>
      <c r="EK99" s="7">
        <v>13.847546467724317</v>
      </c>
      <c r="EL99" s="7">
        <v>7.8321586017067473</v>
      </c>
      <c r="EM99" s="7">
        <v>13.847546467724317</v>
      </c>
      <c r="EN99" s="7">
        <v>26.014309720955996</v>
      </c>
      <c r="EO99" s="7">
        <v>26.014309720955996</v>
      </c>
      <c r="EP99" s="7">
        <v>44.277754834219969</v>
      </c>
      <c r="EQ99" s="7">
        <v>44.277754834219969</v>
      </c>
      <c r="ER99" s="7">
        <v>44.277754834219969</v>
      </c>
      <c r="ES99" s="7">
        <v>44.277754834219969</v>
      </c>
      <c r="ET99" s="7">
        <v>28.578171774505851</v>
      </c>
      <c r="EU99" s="7">
        <v>28.578171774505851</v>
      </c>
      <c r="EV99" s="7">
        <v>29.760790149098217</v>
      </c>
      <c r="EW99" s="7">
        <v>29.760790149098217</v>
      </c>
      <c r="EX99" s="7">
        <v>29.760790149098217</v>
      </c>
      <c r="EY99" s="7">
        <v>29.760790149098217</v>
      </c>
      <c r="EZ99" s="7">
        <v>29.760790149098217</v>
      </c>
      <c r="FA99" s="7">
        <v>29.760790149098217</v>
      </c>
      <c r="FB99" s="7">
        <v>49.565520499838755</v>
      </c>
      <c r="FC99" s="7">
        <v>12.415954198406103</v>
      </c>
      <c r="FD99" s="7">
        <v>19.549552357479484</v>
      </c>
      <c r="FE99" s="7">
        <v>49.565520499838755</v>
      </c>
      <c r="FF99" s="7">
        <v>12.415954198406103</v>
      </c>
      <c r="FG99" s="7">
        <v>19.549552357479484</v>
      </c>
      <c r="FH99" s="7">
        <v>12.415954198406103</v>
      </c>
      <c r="FI99" s="7">
        <v>19.549552357479484</v>
      </c>
      <c r="FJ99" s="7">
        <v>12.415954198406103</v>
      </c>
      <c r="FK99" s="7">
        <v>19.549552357479484</v>
      </c>
      <c r="FL99" s="7">
        <v>36.760181056590952</v>
      </c>
      <c r="FM99" s="7">
        <v>36.760181056590952</v>
      </c>
      <c r="FN99" s="7">
        <v>36.760181056590952</v>
      </c>
      <c r="FO99" s="7">
        <v>36.760181056590952</v>
      </c>
      <c r="FP99" s="7">
        <v>20.937992716878291</v>
      </c>
      <c r="FQ99" s="7">
        <v>34.533193179064483</v>
      </c>
      <c r="FR99" s="7">
        <v>20.937992716878291</v>
      </c>
      <c r="FS99" s="7">
        <v>34.533193179064483</v>
      </c>
      <c r="FT99" s="7">
        <v>29.760790149098217</v>
      </c>
      <c r="FU99" s="7">
        <v>29.760790149098217</v>
      </c>
      <c r="FV99" s="7">
        <v>29.760790149098217</v>
      </c>
      <c r="FW99" s="7">
        <v>29.760790149098217</v>
      </c>
      <c r="FX99" s="7">
        <v>28.475438864322513</v>
      </c>
      <c r="FY99" s="7">
        <v>40.294802082205258</v>
      </c>
      <c r="FZ99" s="7">
        <v>28.475438864322513</v>
      </c>
      <c r="GA99" s="7">
        <v>40.294802082205258</v>
      </c>
      <c r="GB99" s="7">
        <v>29.036015010700837</v>
      </c>
      <c r="GC99" s="7">
        <v>29.036015010700837</v>
      </c>
      <c r="GD99" s="7">
        <v>29.036015010700837</v>
      </c>
      <c r="GE99" s="7">
        <v>29.036015010700837</v>
      </c>
      <c r="GF99" s="7">
        <v>26.014309720955996</v>
      </c>
      <c r="GG99" s="7">
        <v>26.014309720955996</v>
      </c>
      <c r="GH99" s="7">
        <v>26.014309720955996</v>
      </c>
      <c r="GI99" s="7">
        <v>26.014309720955996</v>
      </c>
      <c r="GJ99" s="7">
        <v>28.913209773749259</v>
      </c>
      <c r="GK99" s="7">
        <v>28.913209773749259</v>
      </c>
      <c r="GL99" s="7">
        <v>28.913209773749259</v>
      </c>
      <c r="GM99" s="7">
        <v>28.913209773749259</v>
      </c>
      <c r="GN99" s="7">
        <v>29.116436457177375</v>
      </c>
      <c r="GO99" s="7">
        <v>43.176679990610076</v>
      </c>
      <c r="GP99" s="7">
        <v>29.116436457177375</v>
      </c>
      <c r="GQ99" s="7">
        <v>43.176679990610076</v>
      </c>
      <c r="GR99" s="7">
        <v>0</v>
      </c>
      <c r="GS99" s="7">
        <v>0</v>
      </c>
      <c r="GT99" s="7">
        <v>0</v>
      </c>
      <c r="GU99" s="7">
        <v>0</v>
      </c>
      <c r="GV99" s="7">
        <v>0</v>
      </c>
      <c r="GW99" s="7">
        <v>0</v>
      </c>
      <c r="GX99" s="7">
        <v>0</v>
      </c>
      <c r="GY99" s="7">
        <v>0</v>
      </c>
      <c r="GZ99" s="7">
        <v>0</v>
      </c>
      <c r="HA99" s="7">
        <v>0</v>
      </c>
    </row>
    <row r="100" spans="3:209" ht="15" x14ac:dyDescent="0.25">
      <c r="AY100" s="14"/>
      <c r="BC100" s="20"/>
      <c r="BD100" s="20"/>
      <c r="BM100" s="7" cm="1">
        <f t="array" ref="BM100">INDEX($HD$3:$HD$14,BN100,1)</f>
        <v>31</v>
      </c>
      <c r="BN100" s="7">
        <v>5</v>
      </c>
      <c r="BO100" s="7">
        <v>1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  <c r="DS100" s="7">
        <v>0</v>
      </c>
      <c r="DT100" s="7">
        <v>0</v>
      </c>
      <c r="DU100" s="7">
        <v>0</v>
      </c>
      <c r="DV100" s="7">
        <v>0</v>
      </c>
      <c r="DW100" s="7">
        <v>0</v>
      </c>
      <c r="DX100" s="7">
        <v>27.089529008963392</v>
      </c>
      <c r="DY100" s="7">
        <v>27.089529008963392</v>
      </c>
      <c r="DZ100" s="7">
        <v>27.089529008963392</v>
      </c>
      <c r="EA100" s="7">
        <v>27.089529008963392</v>
      </c>
      <c r="EB100" s="7">
        <v>41.506272709413537</v>
      </c>
      <c r="EC100" s="7">
        <v>41.506272709413537</v>
      </c>
      <c r="ED100" s="7">
        <v>41.506272709413537</v>
      </c>
      <c r="EE100" s="7">
        <v>41.506272709413537</v>
      </c>
      <c r="EF100" s="7">
        <v>33.882192374480958</v>
      </c>
      <c r="EG100" s="7">
        <v>33.882192374480958</v>
      </c>
      <c r="EH100" s="7">
        <v>33.882192374480958</v>
      </c>
      <c r="EI100" s="7">
        <v>33.882192374480958</v>
      </c>
      <c r="EJ100" s="7">
        <v>10.49463489196039</v>
      </c>
      <c r="EK100" s="7">
        <v>16.750796491173034</v>
      </c>
      <c r="EL100" s="7">
        <v>10.49463489196039</v>
      </c>
      <c r="EM100" s="7">
        <v>16.750796491173034</v>
      </c>
      <c r="EN100" s="7">
        <v>22.921039666145166</v>
      </c>
      <c r="EO100" s="7">
        <v>22.921039666145166</v>
      </c>
      <c r="EP100" s="7">
        <v>41.506272709413537</v>
      </c>
      <c r="EQ100" s="7">
        <v>41.506272709413537</v>
      </c>
      <c r="ER100" s="7">
        <v>41.506272709413537</v>
      </c>
      <c r="ES100" s="7">
        <v>41.506272709413537</v>
      </c>
      <c r="ET100" s="7">
        <v>27.885505624414943</v>
      </c>
      <c r="EU100" s="7">
        <v>27.885505624414943</v>
      </c>
      <c r="EV100" s="7">
        <v>29.111068444539544</v>
      </c>
      <c r="EW100" s="7">
        <v>29.111068444539544</v>
      </c>
      <c r="EX100" s="7">
        <v>29.111068444539544</v>
      </c>
      <c r="EY100" s="7">
        <v>29.111068444539544</v>
      </c>
      <c r="EZ100" s="7">
        <v>29.111068444539544</v>
      </c>
      <c r="FA100" s="7">
        <v>29.111068444539544</v>
      </c>
      <c r="FB100" s="7">
        <v>45.272981024079201</v>
      </c>
      <c r="FC100" s="7">
        <v>11.702340162151012</v>
      </c>
      <c r="FD100" s="7">
        <v>18.539335791501369</v>
      </c>
      <c r="FE100" s="7">
        <v>45.272981024079201</v>
      </c>
      <c r="FF100" s="7">
        <v>11.702340162151012</v>
      </c>
      <c r="FG100" s="7">
        <v>18.539335791501369</v>
      </c>
      <c r="FH100" s="7">
        <v>11.702340162151012</v>
      </c>
      <c r="FI100" s="7">
        <v>18.539335791501369</v>
      </c>
      <c r="FJ100" s="7">
        <v>11.702340162151012</v>
      </c>
      <c r="FK100" s="7">
        <v>18.539335791501369</v>
      </c>
      <c r="FL100" s="7">
        <v>34.172903413005891</v>
      </c>
      <c r="FM100" s="7">
        <v>34.172903413005891</v>
      </c>
      <c r="FN100" s="7">
        <v>34.172903413005891</v>
      </c>
      <c r="FO100" s="7">
        <v>34.172903413005891</v>
      </c>
      <c r="FP100" s="7">
        <v>18.496508942923786</v>
      </c>
      <c r="FQ100" s="7">
        <v>31.81313415379174</v>
      </c>
      <c r="FR100" s="7">
        <v>18.496508942923786</v>
      </c>
      <c r="FS100" s="7">
        <v>31.81313415379174</v>
      </c>
      <c r="FT100" s="7">
        <v>29.111068444539544</v>
      </c>
      <c r="FU100" s="7">
        <v>29.111068444539544</v>
      </c>
      <c r="FV100" s="7">
        <v>29.111068444539544</v>
      </c>
      <c r="FW100" s="7">
        <v>29.111068444539544</v>
      </c>
      <c r="FX100" s="7">
        <v>27.724446454859233</v>
      </c>
      <c r="FY100" s="7">
        <v>38.9884628804164</v>
      </c>
      <c r="FZ100" s="7">
        <v>27.724446454859233</v>
      </c>
      <c r="GA100" s="7">
        <v>38.9884628804164</v>
      </c>
      <c r="GB100" s="7">
        <v>27.089529008963392</v>
      </c>
      <c r="GC100" s="7">
        <v>27.089529008963392</v>
      </c>
      <c r="GD100" s="7">
        <v>27.089529008963392</v>
      </c>
      <c r="GE100" s="7">
        <v>27.089529008963392</v>
      </c>
      <c r="GF100" s="7">
        <v>22.921039666145166</v>
      </c>
      <c r="GG100" s="7">
        <v>22.921039666145166</v>
      </c>
      <c r="GH100" s="7">
        <v>22.921039666145166</v>
      </c>
      <c r="GI100" s="7">
        <v>22.921039666145166</v>
      </c>
      <c r="GJ100" s="7">
        <v>30.857118084482394</v>
      </c>
      <c r="GK100" s="7">
        <v>30.857118084482394</v>
      </c>
      <c r="GL100" s="7">
        <v>30.857118084482394</v>
      </c>
      <c r="GM100" s="7">
        <v>30.857118084482394</v>
      </c>
      <c r="GN100" s="7">
        <v>26.250298460146698</v>
      </c>
      <c r="GO100" s="7">
        <v>39.204253485152421</v>
      </c>
      <c r="GP100" s="7">
        <v>26.250298460146698</v>
      </c>
      <c r="GQ100" s="7">
        <v>39.204253485152421</v>
      </c>
      <c r="GR100" s="7">
        <v>0</v>
      </c>
      <c r="GS100" s="7">
        <v>0</v>
      </c>
      <c r="GT100" s="7">
        <v>0</v>
      </c>
      <c r="GU100" s="7">
        <v>0</v>
      </c>
      <c r="GV100" s="7">
        <v>0</v>
      </c>
      <c r="GW100" s="7">
        <v>0</v>
      </c>
      <c r="GX100" s="7">
        <v>0</v>
      </c>
      <c r="GY100" s="7">
        <v>0</v>
      </c>
      <c r="GZ100" s="7">
        <v>0</v>
      </c>
      <c r="HA100" s="7">
        <v>0</v>
      </c>
    </row>
    <row r="101" spans="3:209" ht="15" x14ac:dyDescent="0.25">
      <c r="AY101" s="14"/>
      <c r="BC101" s="20"/>
      <c r="BD101" s="20"/>
      <c r="BM101" s="7" cm="1">
        <f t="array" ref="BM101">INDEX($HD$3:$HD$14,BN101,1)</f>
        <v>31</v>
      </c>
      <c r="BN101" s="7">
        <v>5</v>
      </c>
      <c r="BO101" s="7">
        <v>2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0</v>
      </c>
      <c r="BY101" s="7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0</v>
      </c>
      <c r="DT101" s="7">
        <v>0</v>
      </c>
      <c r="DU101" s="7">
        <v>0</v>
      </c>
      <c r="DV101" s="7">
        <v>0</v>
      </c>
      <c r="DW101" s="7">
        <v>0</v>
      </c>
      <c r="DX101" s="7">
        <v>30.100891296982457</v>
      </c>
      <c r="DY101" s="7">
        <v>30.100891296982457</v>
      </c>
      <c r="DZ101" s="7">
        <v>30.100891296982457</v>
      </c>
      <c r="EA101" s="7">
        <v>30.100891296982457</v>
      </c>
      <c r="EB101" s="7">
        <v>44.593082876623292</v>
      </c>
      <c r="EC101" s="7">
        <v>44.593082876623292</v>
      </c>
      <c r="ED101" s="7">
        <v>44.593082876623292</v>
      </c>
      <c r="EE101" s="7">
        <v>44.593082876623292</v>
      </c>
      <c r="EF101" s="7">
        <v>31.092074670237505</v>
      </c>
      <c r="EG101" s="7">
        <v>31.092074670237505</v>
      </c>
      <c r="EH101" s="7">
        <v>31.092074670237505</v>
      </c>
      <c r="EI101" s="7">
        <v>31.092074670237505</v>
      </c>
      <c r="EJ101" s="7">
        <v>9.9958128022991097</v>
      </c>
      <c r="EK101" s="7">
        <v>16.97249675681671</v>
      </c>
      <c r="EL101" s="7">
        <v>9.9958128022991097</v>
      </c>
      <c r="EM101" s="7">
        <v>16.97249675681671</v>
      </c>
      <c r="EN101" s="7">
        <v>22.103501334307968</v>
      </c>
      <c r="EO101" s="7">
        <v>22.103501334307968</v>
      </c>
      <c r="EP101" s="7">
        <v>44.593082876623292</v>
      </c>
      <c r="EQ101" s="7">
        <v>44.593082876623292</v>
      </c>
      <c r="ER101" s="7">
        <v>44.593082876623292</v>
      </c>
      <c r="ES101" s="7">
        <v>44.593082876623292</v>
      </c>
      <c r="ET101" s="7">
        <v>27.780432628978026</v>
      </c>
      <c r="EU101" s="7">
        <v>27.780432628978026</v>
      </c>
      <c r="EV101" s="7">
        <v>25.674027369544032</v>
      </c>
      <c r="EW101" s="7">
        <v>25.674027369544032</v>
      </c>
      <c r="EX101" s="7">
        <v>25.674027369544032</v>
      </c>
      <c r="EY101" s="7">
        <v>25.674027369544032</v>
      </c>
      <c r="EZ101" s="7">
        <v>25.674027369544032</v>
      </c>
      <c r="FA101" s="7">
        <v>25.674027369544032</v>
      </c>
      <c r="FB101" s="7">
        <v>48.27505197130796</v>
      </c>
      <c r="FC101" s="7">
        <v>10.621019264848952</v>
      </c>
      <c r="FD101" s="7">
        <v>16.99236551984897</v>
      </c>
      <c r="FE101" s="7">
        <v>48.27505197130796</v>
      </c>
      <c r="FF101" s="7">
        <v>10.621019264848952</v>
      </c>
      <c r="FG101" s="7">
        <v>16.99236551984897</v>
      </c>
      <c r="FH101" s="7">
        <v>10.621019264848952</v>
      </c>
      <c r="FI101" s="7">
        <v>16.99236551984897</v>
      </c>
      <c r="FJ101" s="7">
        <v>10.621019264848952</v>
      </c>
      <c r="FK101" s="7">
        <v>16.99236551984897</v>
      </c>
      <c r="FL101" s="7">
        <v>31.851899843400307</v>
      </c>
      <c r="FM101" s="7">
        <v>31.851899843400307</v>
      </c>
      <c r="FN101" s="7">
        <v>31.851899843400307</v>
      </c>
      <c r="FO101" s="7">
        <v>31.851899843400307</v>
      </c>
      <c r="FP101" s="7">
        <v>16.8310859195396</v>
      </c>
      <c r="FQ101" s="7">
        <v>29.414182444083597</v>
      </c>
      <c r="FR101" s="7">
        <v>16.8310859195396</v>
      </c>
      <c r="FS101" s="7">
        <v>29.414182444083597</v>
      </c>
      <c r="FT101" s="7">
        <v>25.674027369544032</v>
      </c>
      <c r="FU101" s="7">
        <v>25.674027369544032</v>
      </c>
      <c r="FV101" s="7">
        <v>25.674027369544032</v>
      </c>
      <c r="FW101" s="7">
        <v>25.674027369544032</v>
      </c>
      <c r="FX101" s="7">
        <v>25.728717974020547</v>
      </c>
      <c r="FY101" s="7">
        <v>36.045592046554255</v>
      </c>
      <c r="FZ101" s="7">
        <v>25.728717974020547</v>
      </c>
      <c r="GA101" s="7">
        <v>36.045592046554255</v>
      </c>
      <c r="GB101" s="7">
        <v>30.100891296982457</v>
      </c>
      <c r="GC101" s="7">
        <v>30.100891296982457</v>
      </c>
      <c r="GD101" s="7">
        <v>30.100891296982457</v>
      </c>
      <c r="GE101" s="7">
        <v>30.100891296982457</v>
      </c>
      <c r="GF101" s="7">
        <v>22.103501334307968</v>
      </c>
      <c r="GG101" s="7">
        <v>22.103501334307968</v>
      </c>
      <c r="GH101" s="7">
        <v>22.103501334307968</v>
      </c>
      <c r="GI101" s="7">
        <v>22.103501334307968</v>
      </c>
      <c r="GJ101" s="7">
        <v>35.900327882953114</v>
      </c>
      <c r="GK101" s="7">
        <v>35.900327882953114</v>
      </c>
      <c r="GL101" s="7">
        <v>35.900327882953114</v>
      </c>
      <c r="GM101" s="7">
        <v>35.900327882953114</v>
      </c>
      <c r="GN101" s="7">
        <v>23.996706642398767</v>
      </c>
      <c r="GO101" s="7">
        <v>35.271283132133348</v>
      </c>
      <c r="GP101" s="7">
        <v>23.996706642398767</v>
      </c>
      <c r="GQ101" s="7">
        <v>35.271283132133348</v>
      </c>
      <c r="GR101" s="7">
        <v>0</v>
      </c>
      <c r="GS101" s="7">
        <v>0</v>
      </c>
      <c r="GT101" s="7">
        <v>0</v>
      </c>
      <c r="GU101" s="7">
        <v>0</v>
      </c>
      <c r="GV101" s="7">
        <v>0</v>
      </c>
      <c r="GW101" s="7">
        <v>0</v>
      </c>
      <c r="GX101" s="7">
        <v>0</v>
      </c>
      <c r="GY101" s="7">
        <v>0</v>
      </c>
      <c r="GZ101" s="7">
        <v>0</v>
      </c>
      <c r="HA101" s="7">
        <v>0</v>
      </c>
    </row>
    <row r="102" spans="3:209" ht="15" x14ac:dyDescent="0.25">
      <c r="AY102" s="14"/>
      <c r="BC102" s="20"/>
      <c r="BD102" s="20"/>
      <c r="BM102" s="7" cm="1">
        <f t="array" ref="BM102">INDEX($HD$3:$HD$14,BN102,1)</f>
        <v>31</v>
      </c>
      <c r="BN102" s="7">
        <v>5</v>
      </c>
      <c r="BO102" s="7">
        <v>3</v>
      </c>
      <c r="BP102" s="7">
        <v>0</v>
      </c>
      <c r="BQ102" s="7">
        <v>0</v>
      </c>
      <c r="BR102" s="7">
        <v>0</v>
      </c>
      <c r="BS102" s="7">
        <v>0</v>
      </c>
      <c r="BT102" s="7">
        <v>0</v>
      </c>
      <c r="BU102" s="7">
        <v>0</v>
      </c>
      <c r="BV102" s="7">
        <v>0</v>
      </c>
      <c r="BW102" s="7">
        <v>0</v>
      </c>
      <c r="BX102" s="7">
        <v>0</v>
      </c>
      <c r="BY102" s="7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7">
        <v>0</v>
      </c>
      <c r="DW102" s="7">
        <v>0</v>
      </c>
      <c r="DX102" s="7">
        <v>27.833412688771286</v>
      </c>
      <c r="DY102" s="7">
        <v>27.833412688771286</v>
      </c>
      <c r="DZ102" s="7">
        <v>27.833412688771286</v>
      </c>
      <c r="EA102" s="7">
        <v>27.833412688771286</v>
      </c>
      <c r="EB102" s="7">
        <v>45.076489772961885</v>
      </c>
      <c r="EC102" s="7">
        <v>45.076489772961885</v>
      </c>
      <c r="ED102" s="7">
        <v>45.076489772961885</v>
      </c>
      <c r="EE102" s="7">
        <v>45.076489772961885</v>
      </c>
      <c r="EF102" s="7">
        <v>27.601117107595329</v>
      </c>
      <c r="EG102" s="7">
        <v>27.601117107595329</v>
      </c>
      <c r="EH102" s="7">
        <v>27.601117107595329</v>
      </c>
      <c r="EI102" s="7">
        <v>27.601117107595329</v>
      </c>
      <c r="EJ102" s="7">
        <v>9.8156224266304903</v>
      </c>
      <c r="EK102" s="7">
        <v>16.839471302021966</v>
      </c>
      <c r="EL102" s="7">
        <v>9.8156224266304903</v>
      </c>
      <c r="EM102" s="7">
        <v>16.839471302021966</v>
      </c>
      <c r="EN102" s="7">
        <v>22.167610647656911</v>
      </c>
      <c r="EO102" s="7">
        <v>22.167610647656911</v>
      </c>
      <c r="EP102" s="7">
        <v>45.076489772961885</v>
      </c>
      <c r="EQ102" s="7">
        <v>45.076489772961885</v>
      </c>
      <c r="ER102" s="7">
        <v>45.076489772961885</v>
      </c>
      <c r="ES102" s="7">
        <v>45.076489772961885</v>
      </c>
      <c r="ET102" s="7">
        <v>24.855819436891466</v>
      </c>
      <c r="EU102" s="7">
        <v>24.855819436891466</v>
      </c>
      <c r="EV102" s="7">
        <v>23.349084837648132</v>
      </c>
      <c r="EW102" s="7">
        <v>23.349084837648132</v>
      </c>
      <c r="EX102" s="7">
        <v>23.349084837648132</v>
      </c>
      <c r="EY102" s="7">
        <v>23.349084837648132</v>
      </c>
      <c r="EZ102" s="7">
        <v>23.349084837648132</v>
      </c>
      <c r="FA102" s="7">
        <v>23.349084837648132</v>
      </c>
      <c r="FB102" s="7">
        <v>50.339803279005849</v>
      </c>
      <c r="FC102" s="7">
        <v>13.834453670032248</v>
      </c>
      <c r="FD102" s="7">
        <v>21.239116601357761</v>
      </c>
      <c r="FE102" s="7">
        <v>50.339803279005849</v>
      </c>
      <c r="FF102" s="7">
        <v>13.834453670032248</v>
      </c>
      <c r="FG102" s="7">
        <v>21.239116601357761</v>
      </c>
      <c r="FH102" s="7">
        <v>13.834453670032248</v>
      </c>
      <c r="FI102" s="7">
        <v>21.239116601357761</v>
      </c>
      <c r="FJ102" s="7">
        <v>13.834453670032248</v>
      </c>
      <c r="FK102" s="7">
        <v>21.239116601357761</v>
      </c>
      <c r="FL102" s="7">
        <v>28.439406001197959</v>
      </c>
      <c r="FM102" s="7">
        <v>28.439406001197959</v>
      </c>
      <c r="FN102" s="7">
        <v>28.439406001197959</v>
      </c>
      <c r="FO102" s="7">
        <v>28.439406001197959</v>
      </c>
      <c r="FP102" s="7">
        <v>15.129245499743391</v>
      </c>
      <c r="FQ102" s="7">
        <v>26.582406612101142</v>
      </c>
      <c r="FR102" s="7">
        <v>15.129245499743391</v>
      </c>
      <c r="FS102" s="7">
        <v>26.582406612101142</v>
      </c>
      <c r="FT102" s="7">
        <v>23.349084837648132</v>
      </c>
      <c r="FU102" s="7">
        <v>23.349084837648132</v>
      </c>
      <c r="FV102" s="7">
        <v>23.349084837648132</v>
      </c>
      <c r="FW102" s="7">
        <v>23.349084837648132</v>
      </c>
      <c r="FX102" s="7">
        <v>25.245024140623201</v>
      </c>
      <c r="FY102" s="7">
        <v>35.141763977114415</v>
      </c>
      <c r="FZ102" s="7">
        <v>25.245024140623201</v>
      </c>
      <c r="GA102" s="7">
        <v>35.141763977114415</v>
      </c>
      <c r="GB102" s="7">
        <v>27.833412688771286</v>
      </c>
      <c r="GC102" s="7">
        <v>27.833412688771286</v>
      </c>
      <c r="GD102" s="7">
        <v>27.833412688771286</v>
      </c>
      <c r="GE102" s="7">
        <v>27.833412688771286</v>
      </c>
      <c r="GF102" s="7">
        <v>22.167610647656911</v>
      </c>
      <c r="GG102" s="7">
        <v>22.167610647656911</v>
      </c>
      <c r="GH102" s="7">
        <v>22.167610647656911</v>
      </c>
      <c r="GI102" s="7">
        <v>22.167610647656911</v>
      </c>
      <c r="GJ102" s="7">
        <v>35.402830839287461</v>
      </c>
      <c r="GK102" s="7">
        <v>35.402830839287461</v>
      </c>
      <c r="GL102" s="7">
        <v>35.402830839287461</v>
      </c>
      <c r="GM102" s="7">
        <v>35.402830839287461</v>
      </c>
      <c r="GN102" s="7">
        <v>23.682544955356288</v>
      </c>
      <c r="GO102" s="7">
        <v>34.963820155284459</v>
      </c>
      <c r="GP102" s="7">
        <v>23.682544955356288</v>
      </c>
      <c r="GQ102" s="7">
        <v>34.963820155284459</v>
      </c>
      <c r="GR102" s="7">
        <v>0</v>
      </c>
      <c r="GS102" s="7">
        <v>0</v>
      </c>
      <c r="GT102" s="7">
        <v>0</v>
      </c>
      <c r="GU102" s="7">
        <v>0</v>
      </c>
      <c r="GV102" s="7">
        <v>0</v>
      </c>
      <c r="GW102" s="7">
        <v>0</v>
      </c>
      <c r="GX102" s="7">
        <v>0</v>
      </c>
      <c r="GY102" s="7">
        <v>0</v>
      </c>
      <c r="GZ102" s="7">
        <v>0</v>
      </c>
      <c r="HA102" s="7">
        <v>0</v>
      </c>
    </row>
    <row r="103" spans="3:209" ht="15" x14ac:dyDescent="0.25">
      <c r="AY103" s="14"/>
      <c r="BC103" s="20"/>
      <c r="BD103" s="20"/>
      <c r="BM103" s="7" cm="1">
        <f t="array" ref="BM103">INDEX($HD$3:$HD$14,BN103,1)</f>
        <v>31</v>
      </c>
      <c r="BN103" s="7">
        <v>5</v>
      </c>
      <c r="BO103" s="7">
        <v>4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1.4191089762463352E-2</v>
      </c>
      <c r="BY103" s="7">
        <v>1.4191089762463352E-2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2.2942147434017596E-3</v>
      </c>
      <c r="CW103" s="7">
        <v>2.2942147434017596E-3</v>
      </c>
      <c r="CX103" s="7">
        <v>2.2942147434017596E-3</v>
      </c>
      <c r="CY103" s="7">
        <v>2.2942147434017596E-3</v>
      </c>
      <c r="CZ103" s="7">
        <v>0</v>
      </c>
      <c r="DA103" s="7">
        <v>0</v>
      </c>
      <c r="DB103" s="7">
        <v>0</v>
      </c>
      <c r="DC103" s="7">
        <v>0</v>
      </c>
      <c r="DD103" s="7">
        <v>0.79841432816568891</v>
      </c>
      <c r="DE103" s="7">
        <v>0.79841432816568891</v>
      </c>
      <c r="DF103" s="7">
        <v>0.79841432816568891</v>
      </c>
      <c r="DG103" s="7">
        <v>0.79841432816568891</v>
      </c>
      <c r="DH103" s="7">
        <v>0</v>
      </c>
      <c r="DI103" s="7">
        <v>0</v>
      </c>
      <c r="DJ103" s="7">
        <v>0</v>
      </c>
      <c r="DK103" s="7">
        <v>0</v>
      </c>
      <c r="DL103" s="7">
        <v>1.4191089762463352E-2</v>
      </c>
      <c r="DM103" s="7">
        <v>1.4191089762463352E-2</v>
      </c>
      <c r="DN103" s="7">
        <v>1.4191089762463352E-2</v>
      </c>
      <c r="DO103" s="7">
        <v>1.4191089762463352E-2</v>
      </c>
      <c r="DP103" s="7">
        <v>0</v>
      </c>
      <c r="DQ103" s="7">
        <v>0</v>
      </c>
      <c r="DR103" s="7">
        <v>0</v>
      </c>
      <c r="DS103" s="7">
        <v>0</v>
      </c>
      <c r="DT103" s="7">
        <v>0.43069959224340182</v>
      </c>
      <c r="DU103" s="7">
        <v>0.43069959224340182</v>
      </c>
      <c r="DV103" s="7">
        <v>0.43069959224340182</v>
      </c>
      <c r="DW103" s="7">
        <v>0.43069959224340182</v>
      </c>
      <c r="DX103" s="7">
        <v>26.954605329788855</v>
      </c>
      <c r="DY103" s="7">
        <v>26.954605329788855</v>
      </c>
      <c r="DZ103" s="7">
        <v>26.954605329788855</v>
      </c>
      <c r="EA103" s="7">
        <v>26.954605329788855</v>
      </c>
      <c r="EB103" s="7">
        <v>43.017084423565926</v>
      </c>
      <c r="EC103" s="7">
        <v>43.017084423565926</v>
      </c>
      <c r="ED103" s="7">
        <v>43.017084423565926</v>
      </c>
      <c r="EE103" s="7">
        <v>43.017084423565926</v>
      </c>
      <c r="EF103" s="7">
        <v>27.243552559630494</v>
      </c>
      <c r="EG103" s="7">
        <v>27.243552559630494</v>
      </c>
      <c r="EH103" s="7">
        <v>27.243552559630494</v>
      </c>
      <c r="EI103" s="7">
        <v>27.243552559630494</v>
      </c>
      <c r="EJ103" s="7">
        <v>8.9806940596935707</v>
      </c>
      <c r="EK103" s="7">
        <v>15.139511634250743</v>
      </c>
      <c r="EL103" s="7">
        <v>8.9806940596935707</v>
      </c>
      <c r="EM103" s="7">
        <v>15.139511634250743</v>
      </c>
      <c r="EN103" s="7">
        <v>23.942678444542484</v>
      </c>
      <c r="EO103" s="7">
        <v>23.942678444542484</v>
      </c>
      <c r="EP103" s="7">
        <v>43.017084423565926</v>
      </c>
      <c r="EQ103" s="7">
        <v>43.017084423565926</v>
      </c>
      <c r="ER103" s="7">
        <v>43.017084423565926</v>
      </c>
      <c r="ES103" s="7">
        <v>43.017084423565926</v>
      </c>
      <c r="ET103" s="7">
        <v>23.682914550840163</v>
      </c>
      <c r="EU103" s="7">
        <v>23.682914550840163</v>
      </c>
      <c r="EV103" s="7">
        <v>21.944227012403285</v>
      </c>
      <c r="EW103" s="7">
        <v>21.944227012403285</v>
      </c>
      <c r="EX103" s="7">
        <v>21.944227012403285</v>
      </c>
      <c r="EY103" s="7">
        <v>21.944227012403285</v>
      </c>
      <c r="EZ103" s="7">
        <v>21.944227012403285</v>
      </c>
      <c r="FA103" s="7">
        <v>21.944227012403285</v>
      </c>
      <c r="FB103" s="7">
        <v>48.496864344385614</v>
      </c>
      <c r="FC103" s="7">
        <v>13.132151819945747</v>
      </c>
      <c r="FD103" s="7">
        <v>20.538449245500036</v>
      </c>
      <c r="FE103" s="7">
        <v>48.496864344385614</v>
      </c>
      <c r="FF103" s="7">
        <v>13.132151819945747</v>
      </c>
      <c r="FG103" s="7">
        <v>20.538449245500036</v>
      </c>
      <c r="FH103" s="7">
        <v>13.132151819945747</v>
      </c>
      <c r="FI103" s="7">
        <v>20.538449245500036</v>
      </c>
      <c r="FJ103" s="7">
        <v>13.132151819945747</v>
      </c>
      <c r="FK103" s="7">
        <v>20.538449245500036</v>
      </c>
      <c r="FL103" s="7">
        <v>28.185323478076214</v>
      </c>
      <c r="FM103" s="7">
        <v>28.185323478076214</v>
      </c>
      <c r="FN103" s="7">
        <v>28.185323478076214</v>
      </c>
      <c r="FO103" s="7">
        <v>28.185323478076214</v>
      </c>
      <c r="FP103" s="7">
        <v>14.002294419027848</v>
      </c>
      <c r="FQ103" s="7">
        <v>24.898851532348949</v>
      </c>
      <c r="FR103" s="7">
        <v>14.002294419027848</v>
      </c>
      <c r="FS103" s="7">
        <v>24.898851532348949</v>
      </c>
      <c r="FT103" s="7">
        <v>21.944227012403285</v>
      </c>
      <c r="FU103" s="7">
        <v>21.944227012403285</v>
      </c>
      <c r="FV103" s="7">
        <v>21.944227012403285</v>
      </c>
      <c r="FW103" s="7">
        <v>21.944227012403285</v>
      </c>
      <c r="FX103" s="7">
        <v>24.81232801085185</v>
      </c>
      <c r="FY103" s="7">
        <v>34.342454126601162</v>
      </c>
      <c r="FZ103" s="7">
        <v>24.81232801085185</v>
      </c>
      <c r="GA103" s="7">
        <v>34.342454126601162</v>
      </c>
      <c r="GB103" s="7">
        <v>26.954605329788855</v>
      </c>
      <c r="GC103" s="7">
        <v>26.954605329788855</v>
      </c>
      <c r="GD103" s="7">
        <v>26.954605329788855</v>
      </c>
      <c r="GE103" s="7">
        <v>26.954605329788855</v>
      </c>
      <c r="GF103" s="7">
        <v>23.942678444542484</v>
      </c>
      <c r="GG103" s="7">
        <v>23.942678444542484</v>
      </c>
      <c r="GH103" s="7">
        <v>23.942678444542484</v>
      </c>
      <c r="GI103" s="7">
        <v>23.942678444542484</v>
      </c>
      <c r="GJ103" s="7">
        <v>31.703657726218488</v>
      </c>
      <c r="GK103" s="7">
        <v>31.703657726218488</v>
      </c>
      <c r="GL103" s="7">
        <v>31.703657726218488</v>
      </c>
      <c r="GM103" s="7">
        <v>31.703657726218488</v>
      </c>
      <c r="GN103" s="7">
        <v>24.981279346089341</v>
      </c>
      <c r="GO103" s="7">
        <v>36.26063445154535</v>
      </c>
      <c r="GP103" s="7">
        <v>24.981279346089341</v>
      </c>
      <c r="GQ103" s="7">
        <v>36.26063445154535</v>
      </c>
      <c r="GR103" s="7">
        <v>0</v>
      </c>
      <c r="GS103" s="7">
        <v>0</v>
      </c>
      <c r="GT103" s="7">
        <v>0</v>
      </c>
      <c r="GU103" s="7">
        <v>0</v>
      </c>
      <c r="GV103" s="7">
        <v>0.12989966064809394</v>
      </c>
      <c r="GW103" s="7">
        <v>0.12989966064809394</v>
      </c>
      <c r="GX103" s="7">
        <v>0.12989966064809394</v>
      </c>
      <c r="GY103" s="7">
        <v>0.12989966064809394</v>
      </c>
      <c r="GZ103" s="7">
        <v>0</v>
      </c>
      <c r="HA103" s="7">
        <v>0</v>
      </c>
    </row>
    <row r="104" spans="3:209" ht="15" x14ac:dyDescent="0.25">
      <c r="AY104" s="14"/>
      <c r="BC104" s="20"/>
      <c r="BD104" s="20"/>
      <c r="BM104" s="7" cm="1">
        <f t="array" ref="BM104">INDEX($HD$3:$HD$14,BN104,1)</f>
        <v>31</v>
      </c>
      <c r="BN104" s="7">
        <v>5</v>
      </c>
      <c r="BO104" s="7">
        <v>5</v>
      </c>
      <c r="BP104" s="7">
        <v>7.7064559883797514</v>
      </c>
      <c r="BQ104" s="7">
        <v>7.7064559883797514</v>
      </c>
      <c r="BR104" s="7">
        <v>7.7064559883797514</v>
      </c>
      <c r="BS104" s="7">
        <v>7.7064559883797514</v>
      </c>
      <c r="BT104" s="7">
        <v>3.756697238412019</v>
      </c>
      <c r="BU104" s="7">
        <v>3.756697238412019</v>
      </c>
      <c r="BV104" s="7">
        <v>3.756697238412019</v>
      </c>
      <c r="BW104" s="7">
        <v>3.756697238412019</v>
      </c>
      <c r="BX104" s="7">
        <v>13.072111608504413</v>
      </c>
      <c r="BY104" s="7">
        <v>13.072111608504413</v>
      </c>
      <c r="BZ104" s="7">
        <v>3.756697238412019</v>
      </c>
      <c r="CA104" s="7">
        <v>3.756697238412019</v>
      </c>
      <c r="CB104" s="7">
        <v>3.756697238412019</v>
      </c>
      <c r="CC104" s="7">
        <v>3.756697238412019</v>
      </c>
      <c r="CD104" s="7">
        <v>4.2754251166466242</v>
      </c>
      <c r="CE104" s="7">
        <v>4.2754251166466242</v>
      </c>
      <c r="CF104" s="7">
        <v>4.2754251166466242</v>
      </c>
      <c r="CG104" s="7">
        <v>4.2754251166466242</v>
      </c>
      <c r="CH104" s="7">
        <v>4.2754251166466242</v>
      </c>
      <c r="CI104" s="7">
        <v>4.2754251166466242</v>
      </c>
      <c r="CJ104" s="7">
        <v>10.05891587751905</v>
      </c>
      <c r="CK104" s="7">
        <v>10.05891587751905</v>
      </c>
      <c r="CL104" s="7">
        <v>10.05891587751905</v>
      </c>
      <c r="CM104" s="7">
        <v>10.05891587751905</v>
      </c>
      <c r="CN104" s="7">
        <v>10.05891587751905</v>
      </c>
      <c r="CO104" s="7">
        <v>10.05891587751905</v>
      </c>
      <c r="CP104" s="7">
        <v>10.05891587751905</v>
      </c>
      <c r="CQ104" s="7">
        <v>10.05891587751905</v>
      </c>
      <c r="CR104" s="7">
        <v>1.4794204567463323</v>
      </c>
      <c r="CS104" s="7">
        <v>1.4794204567463323</v>
      </c>
      <c r="CT104" s="7">
        <v>1.4794204567463323</v>
      </c>
      <c r="CU104" s="7">
        <v>1.4794204567463323</v>
      </c>
      <c r="CV104" s="7">
        <v>7.4119788671158382</v>
      </c>
      <c r="CW104" s="7">
        <v>7.4119788671158382</v>
      </c>
      <c r="CX104" s="7">
        <v>7.4119788671158382</v>
      </c>
      <c r="CY104" s="7">
        <v>7.4119788671158382</v>
      </c>
      <c r="CZ104" s="7">
        <v>4.2754251166466242</v>
      </c>
      <c r="DA104" s="7">
        <v>4.2754251166466242</v>
      </c>
      <c r="DB104" s="7">
        <v>4.2754251166466242</v>
      </c>
      <c r="DC104" s="7">
        <v>4.2754251166466242</v>
      </c>
      <c r="DD104" s="7">
        <v>15.867839822587969</v>
      </c>
      <c r="DE104" s="7">
        <v>15.867839822587969</v>
      </c>
      <c r="DF104" s="7">
        <v>15.867839822587969</v>
      </c>
      <c r="DG104" s="7">
        <v>15.867839822587969</v>
      </c>
      <c r="DH104" s="7">
        <v>7.7064559883797514</v>
      </c>
      <c r="DI104" s="7">
        <v>7.7064559883797514</v>
      </c>
      <c r="DJ104" s="7">
        <v>7.7064559883797514</v>
      </c>
      <c r="DK104" s="7">
        <v>7.7064559883797514</v>
      </c>
      <c r="DL104" s="7">
        <v>13.072111608504413</v>
      </c>
      <c r="DM104" s="7">
        <v>13.072111608504413</v>
      </c>
      <c r="DN104" s="7">
        <v>13.072111608504413</v>
      </c>
      <c r="DO104" s="7">
        <v>13.072111608504413</v>
      </c>
      <c r="DP104" s="7">
        <v>6.9570969264193607</v>
      </c>
      <c r="DQ104" s="7">
        <v>6.9570969264193607</v>
      </c>
      <c r="DR104" s="7">
        <v>6.9570969264193607</v>
      </c>
      <c r="DS104" s="7">
        <v>6.9570969264193607</v>
      </c>
      <c r="DT104" s="7">
        <v>16.231290308168628</v>
      </c>
      <c r="DU104" s="7">
        <v>16.231290308168628</v>
      </c>
      <c r="DV104" s="7">
        <v>16.231290308168628</v>
      </c>
      <c r="DW104" s="7">
        <v>16.231290308168628</v>
      </c>
      <c r="DX104" s="7">
        <v>26.022357607190585</v>
      </c>
      <c r="DY104" s="7">
        <v>26.022357607190585</v>
      </c>
      <c r="DZ104" s="7">
        <v>26.022357607190585</v>
      </c>
      <c r="EA104" s="7">
        <v>26.022357607190585</v>
      </c>
      <c r="EB104" s="7">
        <v>39.197002654284361</v>
      </c>
      <c r="EC104" s="7">
        <v>39.197002654284361</v>
      </c>
      <c r="ED104" s="7">
        <v>39.197002654284361</v>
      </c>
      <c r="EE104" s="7">
        <v>39.197002654284361</v>
      </c>
      <c r="EF104" s="7">
        <v>26.313247956211143</v>
      </c>
      <c r="EG104" s="7">
        <v>26.313247956211143</v>
      </c>
      <c r="EH104" s="7">
        <v>26.313247956211143</v>
      </c>
      <c r="EI104" s="7">
        <v>26.313247956211143</v>
      </c>
      <c r="EJ104" s="7">
        <v>8.3339596468445674</v>
      </c>
      <c r="EK104" s="7">
        <v>14.151709075387096</v>
      </c>
      <c r="EL104" s="7">
        <v>8.3339596468445674</v>
      </c>
      <c r="EM104" s="7">
        <v>14.151709075387096</v>
      </c>
      <c r="EN104" s="7">
        <v>24.656305494832829</v>
      </c>
      <c r="EO104" s="7">
        <v>24.656305494832829</v>
      </c>
      <c r="EP104" s="7">
        <v>39.197002654284361</v>
      </c>
      <c r="EQ104" s="7">
        <v>39.197002654284361</v>
      </c>
      <c r="ER104" s="7">
        <v>39.197002654284361</v>
      </c>
      <c r="ES104" s="7">
        <v>39.197002654284361</v>
      </c>
      <c r="ET104" s="7">
        <v>22.459851243340221</v>
      </c>
      <c r="EU104" s="7">
        <v>22.459851243340221</v>
      </c>
      <c r="EV104" s="7">
        <v>20.322091650381235</v>
      </c>
      <c r="EW104" s="7">
        <v>20.322091650381235</v>
      </c>
      <c r="EX104" s="7">
        <v>20.322091650381235</v>
      </c>
      <c r="EY104" s="7">
        <v>20.322091650381235</v>
      </c>
      <c r="EZ104" s="7">
        <v>20.322091650381235</v>
      </c>
      <c r="FA104" s="7">
        <v>20.322091650381235</v>
      </c>
      <c r="FB104" s="7">
        <v>45.751850197543931</v>
      </c>
      <c r="FC104" s="7">
        <v>12.09396216437537</v>
      </c>
      <c r="FD104" s="7">
        <v>19.044415202382698</v>
      </c>
      <c r="FE104" s="7">
        <v>45.751850197543931</v>
      </c>
      <c r="FF104" s="7">
        <v>12.09396216437537</v>
      </c>
      <c r="FG104" s="7">
        <v>19.044415202382698</v>
      </c>
      <c r="FH104" s="7">
        <v>12.09396216437537</v>
      </c>
      <c r="FI104" s="7">
        <v>19.044415202382698</v>
      </c>
      <c r="FJ104" s="7">
        <v>12.09396216437537</v>
      </c>
      <c r="FK104" s="7">
        <v>19.044415202382698</v>
      </c>
      <c r="FL104" s="7">
        <v>27.667505580384166</v>
      </c>
      <c r="FM104" s="7">
        <v>27.667505580384166</v>
      </c>
      <c r="FN104" s="7">
        <v>27.667505580384166</v>
      </c>
      <c r="FO104" s="7">
        <v>27.667505580384166</v>
      </c>
      <c r="FP104" s="7">
        <v>12.686218172894414</v>
      </c>
      <c r="FQ104" s="7">
        <v>22.879502469096764</v>
      </c>
      <c r="FR104" s="7">
        <v>12.686218172894414</v>
      </c>
      <c r="FS104" s="7">
        <v>22.879502469096764</v>
      </c>
      <c r="FT104" s="7">
        <v>20.322091650381235</v>
      </c>
      <c r="FU104" s="7">
        <v>20.322091650381235</v>
      </c>
      <c r="FV104" s="7">
        <v>20.322091650381235</v>
      </c>
      <c r="FW104" s="7">
        <v>20.322091650381235</v>
      </c>
      <c r="FX104" s="7">
        <v>23.443444052089415</v>
      </c>
      <c r="FY104" s="7">
        <v>31.840536951747826</v>
      </c>
      <c r="FZ104" s="7">
        <v>23.443444052089415</v>
      </c>
      <c r="GA104" s="7">
        <v>31.840536951747826</v>
      </c>
      <c r="GB104" s="7">
        <v>26.022357607190585</v>
      </c>
      <c r="GC104" s="7">
        <v>26.022357607190585</v>
      </c>
      <c r="GD104" s="7">
        <v>26.022357607190585</v>
      </c>
      <c r="GE104" s="7">
        <v>26.022357607190585</v>
      </c>
      <c r="GF104" s="7">
        <v>24.656305494832829</v>
      </c>
      <c r="GG104" s="7">
        <v>24.656305494832829</v>
      </c>
      <c r="GH104" s="7">
        <v>24.656305494832829</v>
      </c>
      <c r="GI104" s="7">
        <v>24.656305494832829</v>
      </c>
      <c r="GJ104" s="7">
        <v>25.86124828461578</v>
      </c>
      <c r="GK104" s="7">
        <v>25.86124828461578</v>
      </c>
      <c r="GL104" s="7">
        <v>25.86124828461578</v>
      </c>
      <c r="GM104" s="7">
        <v>25.86124828461578</v>
      </c>
      <c r="GN104" s="7">
        <v>21.035924699052803</v>
      </c>
      <c r="GO104" s="7">
        <v>30.47632712233143</v>
      </c>
      <c r="GP104" s="7">
        <v>21.035924699052803</v>
      </c>
      <c r="GQ104" s="7">
        <v>30.47632712233143</v>
      </c>
      <c r="GR104" s="7">
        <v>5.6518844771583741</v>
      </c>
      <c r="GS104" s="7">
        <v>5.6518844771583741</v>
      </c>
      <c r="GT104" s="7">
        <v>5.6518844771583741</v>
      </c>
      <c r="GU104" s="7">
        <v>5.6518844771583741</v>
      </c>
      <c r="GV104" s="7">
        <v>23.537379009583603</v>
      </c>
      <c r="GW104" s="7">
        <v>23.537379009583603</v>
      </c>
      <c r="GX104" s="7">
        <v>23.537379009583603</v>
      </c>
      <c r="GY104" s="7">
        <v>23.537379009583603</v>
      </c>
      <c r="GZ104" s="7">
        <v>2.8353756795352032</v>
      </c>
      <c r="HA104" s="7">
        <v>2.8353756795352032</v>
      </c>
    </row>
    <row r="105" spans="3:209" ht="15" x14ac:dyDescent="0.25">
      <c r="AY105" s="14"/>
      <c r="BC105" s="20"/>
      <c r="BD105" s="20"/>
      <c r="BM105" s="7" cm="1">
        <f t="array" ref="BM105">INDEX($HD$3:$HD$14,BN105,1)</f>
        <v>31</v>
      </c>
      <c r="BN105" s="7">
        <v>5</v>
      </c>
      <c r="BO105" s="7">
        <v>6</v>
      </c>
      <c r="BP105" s="7">
        <v>47.209975412069028</v>
      </c>
      <c r="BQ105" s="7">
        <v>47.209975412069028</v>
      </c>
      <c r="BR105" s="7">
        <v>47.209975412069028</v>
      </c>
      <c r="BS105" s="7">
        <v>47.209975412069028</v>
      </c>
      <c r="BT105" s="7">
        <v>29.776783356302062</v>
      </c>
      <c r="BU105" s="7">
        <v>29.776783356302062</v>
      </c>
      <c r="BV105" s="7">
        <v>29.776783356302062</v>
      </c>
      <c r="BW105" s="7">
        <v>29.776783356302062</v>
      </c>
      <c r="BX105" s="7">
        <v>50.35800634702052</v>
      </c>
      <c r="BY105" s="7">
        <v>50.35800634702052</v>
      </c>
      <c r="BZ105" s="7">
        <v>29.776783356302062</v>
      </c>
      <c r="CA105" s="7">
        <v>29.776783356302062</v>
      </c>
      <c r="CB105" s="7">
        <v>29.776783356302062</v>
      </c>
      <c r="CC105" s="7">
        <v>29.776783356302062</v>
      </c>
      <c r="CD105" s="7">
        <v>35.802895900027892</v>
      </c>
      <c r="CE105" s="7">
        <v>35.802895900027892</v>
      </c>
      <c r="CF105" s="7">
        <v>35.802895900027892</v>
      </c>
      <c r="CG105" s="7">
        <v>35.802895900027892</v>
      </c>
      <c r="CH105" s="7">
        <v>35.802895900027892</v>
      </c>
      <c r="CI105" s="7">
        <v>35.802895900027892</v>
      </c>
      <c r="CJ105" s="7">
        <v>43.450609733457554</v>
      </c>
      <c r="CK105" s="7">
        <v>43.450609733457554</v>
      </c>
      <c r="CL105" s="7">
        <v>43.450609733457554</v>
      </c>
      <c r="CM105" s="7">
        <v>43.450609733457554</v>
      </c>
      <c r="CN105" s="7">
        <v>43.450609733457554</v>
      </c>
      <c r="CO105" s="7">
        <v>43.450609733457554</v>
      </c>
      <c r="CP105" s="7">
        <v>43.450609733457554</v>
      </c>
      <c r="CQ105" s="7">
        <v>43.450609733457554</v>
      </c>
      <c r="CR105" s="7">
        <v>30.804361251505835</v>
      </c>
      <c r="CS105" s="7">
        <v>30.804361251505835</v>
      </c>
      <c r="CT105" s="7">
        <v>30.804361251505835</v>
      </c>
      <c r="CU105" s="7">
        <v>30.804361251505835</v>
      </c>
      <c r="CV105" s="7">
        <v>32.857376766554232</v>
      </c>
      <c r="CW105" s="7">
        <v>32.857376766554232</v>
      </c>
      <c r="CX105" s="7">
        <v>32.857376766554232</v>
      </c>
      <c r="CY105" s="7">
        <v>32.857376766554232</v>
      </c>
      <c r="CZ105" s="7">
        <v>35.802895900027892</v>
      </c>
      <c r="DA105" s="7">
        <v>35.802895900027892</v>
      </c>
      <c r="DB105" s="7">
        <v>35.802895900027892</v>
      </c>
      <c r="DC105" s="7">
        <v>35.802895900027892</v>
      </c>
      <c r="DD105" s="7">
        <v>49.66447941180347</v>
      </c>
      <c r="DE105" s="7">
        <v>49.66447941180347</v>
      </c>
      <c r="DF105" s="7">
        <v>49.66447941180347</v>
      </c>
      <c r="DG105" s="7">
        <v>49.66447941180347</v>
      </c>
      <c r="DH105" s="7">
        <v>47.209975412069028</v>
      </c>
      <c r="DI105" s="7">
        <v>47.209975412069028</v>
      </c>
      <c r="DJ105" s="7">
        <v>47.209975412069028</v>
      </c>
      <c r="DK105" s="7">
        <v>47.209975412069028</v>
      </c>
      <c r="DL105" s="7">
        <v>50.35800634702052</v>
      </c>
      <c r="DM105" s="7">
        <v>50.35800634702052</v>
      </c>
      <c r="DN105" s="7">
        <v>50.35800634702052</v>
      </c>
      <c r="DO105" s="7">
        <v>50.35800634702052</v>
      </c>
      <c r="DP105" s="7">
        <v>32.32548076404548</v>
      </c>
      <c r="DQ105" s="7">
        <v>32.32548076404548</v>
      </c>
      <c r="DR105" s="7">
        <v>32.32548076404548</v>
      </c>
      <c r="DS105" s="7">
        <v>32.32548076404548</v>
      </c>
      <c r="DT105" s="7">
        <v>49.769558067658394</v>
      </c>
      <c r="DU105" s="7">
        <v>49.769558067658394</v>
      </c>
      <c r="DV105" s="7">
        <v>49.769558067658394</v>
      </c>
      <c r="DW105" s="7">
        <v>49.769558067658394</v>
      </c>
      <c r="DX105" s="7">
        <v>25.797704008107065</v>
      </c>
      <c r="DY105" s="7">
        <v>25.797704008107065</v>
      </c>
      <c r="DZ105" s="7">
        <v>25.797704008107065</v>
      </c>
      <c r="EA105" s="7">
        <v>25.797704008107065</v>
      </c>
      <c r="EB105" s="7">
        <v>28.599573094881244</v>
      </c>
      <c r="EC105" s="7">
        <v>28.599573094881244</v>
      </c>
      <c r="ED105" s="7">
        <v>28.599573094881244</v>
      </c>
      <c r="EE105" s="7">
        <v>28.599573094881244</v>
      </c>
      <c r="EF105" s="7">
        <v>25.759307923186231</v>
      </c>
      <c r="EG105" s="7">
        <v>25.759307923186231</v>
      </c>
      <c r="EH105" s="7">
        <v>25.759307923186231</v>
      </c>
      <c r="EI105" s="7">
        <v>25.759307923186231</v>
      </c>
      <c r="EJ105" s="7">
        <v>10.067264279936946</v>
      </c>
      <c r="EK105" s="7">
        <v>16.529472224901763</v>
      </c>
      <c r="EL105" s="7">
        <v>10.067264279936946</v>
      </c>
      <c r="EM105" s="7">
        <v>16.529472224901763</v>
      </c>
      <c r="EN105" s="7">
        <v>21.791054891985407</v>
      </c>
      <c r="EO105" s="7">
        <v>21.791054891985407</v>
      </c>
      <c r="EP105" s="7">
        <v>28.599573094881244</v>
      </c>
      <c r="EQ105" s="7">
        <v>28.599573094881244</v>
      </c>
      <c r="ER105" s="7">
        <v>28.599573094881244</v>
      </c>
      <c r="ES105" s="7">
        <v>28.599573094881244</v>
      </c>
      <c r="ET105" s="7">
        <v>18.455523405925224</v>
      </c>
      <c r="EU105" s="7">
        <v>18.455523405925224</v>
      </c>
      <c r="EV105" s="7">
        <v>17.818098349073331</v>
      </c>
      <c r="EW105" s="7">
        <v>17.818098349073331</v>
      </c>
      <c r="EX105" s="7">
        <v>17.818098349073331</v>
      </c>
      <c r="EY105" s="7">
        <v>17.818098349073331</v>
      </c>
      <c r="EZ105" s="7">
        <v>17.818098349073331</v>
      </c>
      <c r="FA105" s="7">
        <v>17.818098349073331</v>
      </c>
      <c r="FB105" s="7">
        <v>44.780914501536714</v>
      </c>
      <c r="FC105" s="7">
        <v>13.146821441711154</v>
      </c>
      <c r="FD105" s="7">
        <v>20.009787840969185</v>
      </c>
      <c r="FE105" s="7">
        <v>44.780914501536714</v>
      </c>
      <c r="FF105" s="7">
        <v>13.146821441711154</v>
      </c>
      <c r="FG105" s="7">
        <v>20.009787840969185</v>
      </c>
      <c r="FH105" s="7">
        <v>13.146821441711154</v>
      </c>
      <c r="FI105" s="7">
        <v>20.009787840969185</v>
      </c>
      <c r="FJ105" s="7">
        <v>13.146821441711154</v>
      </c>
      <c r="FK105" s="7">
        <v>20.009787840969185</v>
      </c>
      <c r="FL105" s="7">
        <v>25.295578325934027</v>
      </c>
      <c r="FM105" s="7">
        <v>25.295578325934027</v>
      </c>
      <c r="FN105" s="7">
        <v>25.295578325934027</v>
      </c>
      <c r="FO105" s="7">
        <v>25.295578325934027</v>
      </c>
      <c r="FP105" s="7">
        <v>10.110973586828454</v>
      </c>
      <c r="FQ105" s="7">
        <v>18.496514213120211</v>
      </c>
      <c r="FR105" s="7">
        <v>10.110973586828454</v>
      </c>
      <c r="FS105" s="7">
        <v>18.496514213120211</v>
      </c>
      <c r="FT105" s="7">
        <v>17.818098349073331</v>
      </c>
      <c r="FU105" s="7">
        <v>17.818098349073331</v>
      </c>
      <c r="FV105" s="7">
        <v>17.818098349073331</v>
      </c>
      <c r="FW105" s="7">
        <v>17.818098349073331</v>
      </c>
      <c r="FX105" s="7">
        <v>23.021278824375383</v>
      </c>
      <c r="FY105" s="7">
        <v>29.954337700832863</v>
      </c>
      <c r="FZ105" s="7">
        <v>23.021278824375383</v>
      </c>
      <c r="GA105" s="7">
        <v>29.954337700832863</v>
      </c>
      <c r="GB105" s="7">
        <v>25.797704008107065</v>
      </c>
      <c r="GC105" s="7">
        <v>25.797704008107065</v>
      </c>
      <c r="GD105" s="7">
        <v>25.797704008107065</v>
      </c>
      <c r="GE105" s="7">
        <v>25.797704008107065</v>
      </c>
      <c r="GF105" s="7">
        <v>21.791054891985407</v>
      </c>
      <c r="GG105" s="7">
        <v>21.791054891985407</v>
      </c>
      <c r="GH105" s="7">
        <v>21.791054891985407</v>
      </c>
      <c r="GI105" s="7">
        <v>21.791054891985407</v>
      </c>
      <c r="GJ105" s="7">
        <v>20.633626397391499</v>
      </c>
      <c r="GK105" s="7">
        <v>20.633626397391499</v>
      </c>
      <c r="GL105" s="7">
        <v>20.633626397391499</v>
      </c>
      <c r="GM105" s="7">
        <v>20.633626397391499</v>
      </c>
      <c r="GN105" s="7">
        <v>21.07274476817593</v>
      </c>
      <c r="GO105" s="7">
        <v>29.084734516780056</v>
      </c>
      <c r="GP105" s="7">
        <v>21.07274476817593</v>
      </c>
      <c r="GQ105" s="7">
        <v>29.084734516780056</v>
      </c>
      <c r="GR105" s="7">
        <v>55.980358628423701</v>
      </c>
      <c r="GS105" s="7">
        <v>55.980358628423701</v>
      </c>
      <c r="GT105" s="7">
        <v>55.980358628423701</v>
      </c>
      <c r="GU105" s="7">
        <v>55.980358628423701</v>
      </c>
      <c r="GV105" s="7">
        <v>65.446361623988309</v>
      </c>
      <c r="GW105" s="7">
        <v>65.446361623988309</v>
      </c>
      <c r="GX105" s="7">
        <v>65.446361623988309</v>
      </c>
      <c r="GY105" s="7">
        <v>65.446361623988309</v>
      </c>
      <c r="GZ105" s="7">
        <v>34.554742006019012</v>
      </c>
      <c r="HA105" s="7">
        <v>34.554742006019012</v>
      </c>
    </row>
    <row r="106" spans="3:209" ht="15" x14ac:dyDescent="0.25">
      <c r="AY106" s="14"/>
      <c r="BC106" s="20"/>
      <c r="BD106" s="20"/>
      <c r="BM106" s="7" cm="1">
        <f t="array" ref="BM106">INDEX($HD$3:$HD$14,BN106,1)</f>
        <v>31</v>
      </c>
      <c r="BN106" s="7">
        <v>5</v>
      </c>
      <c r="BO106" s="7">
        <v>7</v>
      </c>
      <c r="BP106" s="7">
        <v>73.035202134032417</v>
      </c>
      <c r="BQ106" s="7">
        <v>73.035202134032417</v>
      </c>
      <c r="BR106" s="7">
        <v>73.035202134032417</v>
      </c>
      <c r="BS106" s="7">
        <v>73.035202134032417</v>
      </c>
      <c r="BT106" s="7">
        <v>66.095578749281785</v>
      </c>
      <c r="BU106" s="7">
        <v>66.095578749281785</v>
      </c>
      <c r="BV106" s="7">
        <v>66.095578749281785</v>
      </c>
      <c r="BW106" s="7">
        <v>66.095578749281785</v>
      </c>
      <c r="BX106" s="7">
        <v>72.687204760879609</v>
      </c>
      <c r="BY106" s="7">
        <v>72.687204760879609</v>
      </c>
      <c r="BZ106" s="7">
        <v>66.095578749281785</v>
      </c>
      <c r="CA106" s="7">
        <v>66.095578749281785</v>
      </c>
      <c r="CB106" s="7">
        <v>66.095578749281785</v>
      </c>
      <c r="CC106" s="7">
        <v>66.095578749281785</v>
      </c>
      <c r="CD106" s="7">
        <v>69.975130285495794</v>
      </c>
      <c r="CE106" s="7">
        <v>69.975130285495794</v>
      </c>
      <c r="CF106" s="7">
        <v>69.975130285495794</v>
      </c>
      <c r="CG106" s="7">
        <v>69.975130285495794</v>
      </c>
      <c r="CH106" s="7">
        <v>69.975130285495794</v>
      </c>
      <c r="CI106" s="7">
        <v>69.975130285495794</v>
      </c>
      <c r="CJ106" s="7">
        <v>71.984028680029553</v>
      </c>
      <c r="CK106" s="7">
        <v>71.984028680029553</v>
      </c>
      <c r="CL106" s="7">
        <v>71.984028680029553</v>
      </c>
      <c r="CM106" s="7">
        <v>71.984028680029553</v>
      </c>
      <c r="CN106" s="7">
        <v>71.984028680029553</v>
      </c>
      <c r="CO106" s="7">
        <v>71.984028680029553</v>
      </c>
      <c r="CP106" s="7">
        <v>71.984028680029553</v>
      </c>
      <c r="CQ106" s="7">
        <v>71.984028680029553</v>
      </c>
      <c r="CR106" s="7">
        <v>81.593506689051438</v>
      </c>
      <c r="CS106" s="7">
        <v>81.593506689051438</v>
      </c>
      <c r="CT106" s="7">
        <v>81.593506689051438</v>
      </c>
      <c r="CU106" s="7">
        <v>81.593506689051438</v>
      </c>
      <c r="CV106" s="7">
        <v>53.698447674413401</v>
      </c>
      <c r="CW106" s="7">
        <v>53.698447674413401</v>
      </c>
      <c r="CX106" s="7">
        <v>53.698447674413401</v>
      </c>
      <c r="CY106" s="7">
        <v>53.698447674413401</v>
      </c>
      <c r="CZ106" s="7">
        <v>69.975130285495794</v>
      </c>
      <c r="DA106" s="7">
        <v>69.975130285495794</v>
      </c>
      <c r="DB106" s="7">
        <v>69.975130285495794</v>
      </c>
      <c r="DC106" s="7">
        <v>69.975130285495794</v>
      </c>
      <c r="DD106" s="7">
        <v>63.774439852653607</v>
      </c>
      <c r="DE106" s="7">
        <v>63.774439852653607</v>
      </c>
      <c r="DF106" s="7">
        <v>63.774439852653607</v>
      </c>
      <c r="DG106" s="7">
        <v>63.774439852653607</v>
      </c>
      <c r="DH106" s="7">
        <v>73.035202134032417</v>
      </c>
      <c r="DI106" s="7">
        <v>73.035202134032417</v>
      </c>
      <c r="DJ106" s="7">
        <v>73.035202134032417</v>
      </c>
      <c r="DK106" s="7">
        <v>73.035202134032417</v>
      </c>
      <c r="DL106" s="7">
        <v>72.687204760879609</v>
      </c>
      <c r="DM106" s="7">
        <v>72.687204760879609</v>
      </c>
      <c r="DN106" s="7">
        <v>72.687204760879609</v>
      </c>
      <c r="DO106" s="7">
        <v>72.687204760879609</v>
      </c>
      <c r="DP106" s="7">
        <v>54.573112962580737</v>
      </c>
      <c r="DQ106" s="7">
        <v>54.573112962580737</v>
      </c>
      <c r="DR106" s="7">
        <v>54.573112962580737</v>
      </c>
      <c r="DS106" s="7">
        <v>54.573112962580737</v>
      </c>
      <c r="DT106" s="7">
        <v>70.093470528577555</v>
      </c>
      <c r="DU106" s="7">
        <v>70.093470528577555</v>
      </c>
      <c r="DV106" s="7">
        <v>70.093470528577555</v>
      </c>
      <c r="DW106" s="7">
        <v>70.093470528577555</v>
      </c>
      <c r="DX106" s="7">
        <v>34.325000589338735</v>
      </c>
      <c r="DY106" s="7">
        <v>34.325000589338735</v>
      </c>
      <c r="DZ106" s="7">
        <v>34.325000589338735</v>
      </c>
      <c r="EA106" s="7">
        <v>34.325000589338735</v>
      </c>
      <c r="EB106" s="7">
        <v>19.852937706011701</v>
      </c>
      <c r="EC106" s="7">
        <v>19.852937706011701</v>
      </c>
      <c r="ED106" s="7">
        <v>19.852937706011701</v>
      </c>
      <c r="EE106" s="7">
        <v>19.852937706011701</v>
      </c>
      <c r="EF106" s="7">
        <v>23.242393360614376</v>
      </c>
      <c r="EG106" s="7">
        <v>23.242393360614376</v>
      </c>
      <c r="EH106" s="7">
        <v>23.242393360614376</v>
      </c>
      <c r="EI106" s="7">
        <v>23.242393360614376</v>
      </c>
      <c r="EJ106" s="7">
        <v>12.785154238093856</v>
      </c>
      <c r="EK106" s="7">
        <v>20.033608029818154</v>
      </c>
      <c r="EL106" s="7">
        <v>12.785154238093856</v>
      </c>
      <c r="EM106" s="7">
        <v>20.033608029818154</v>
      </c>
      <c r="EN106" s="7">
        <v>20.448223295964841</v>
      </c>
      <c r="EO106" s="7">
        <v>20.448223295964841</v>
      </c>
      <c r="EP106" s="7">
        <v>19.852937706011701</v>
      </c>
      <c r="EQ106" s="7">
        <v>19.852937706011701</v>
      </c>
      <c r="ER106" s="7">
        <v>19.852937706011701</v>
      </c>
      <c r="ES106" s="7">
        <v>19.852937706011701</v>
      </c>
      <c r="ET106" s="7">
        <v>22.406664054469196</v>
      </c>
      <c r="EU106" s="7">
        <v>22.406664054469196</v>
      </c>
      <c r="EV106" s="7">
        <v>19.862373319227302</v>
      </c>
      <c r="EW106" s="7">
        <v>19.862373319227302</v>
      </c>
      <c r="EX106" s="7">
        <v>19.862373319227302</v>
      </c>
      <c r="EY106" s="7">
        <v>19.862373319227302</v>
      </c>
      <c r="EZ106" s="7">
        <v>19.862373319227302</v>
      </c>
      <c r="FA106" s="7">
        <v>19.862373319227302</v>
      </c>
      <c r="FB106" s="7">
        <v>45.452701921731659</v>
      </c>
      <c r="FC106" s="7">
        <v>18.129031603951638</v>
      </c>
      <c r="FD106" s="7">
        <v>26.570930214038157</v>
      </c>
      <c r="FE106" s="7">
        <v>45.452701921731659</v>
      </c>
      <c r="FF106" s="7">
        <v>18.129031603951638</v>
      </c>
      <c r="FG106" s="7">
        <v>26.570930214038157</v>
      </c>
      <c r="FH106" s="7">
        <v>18.129031603951638</v>
      </c>
      <c r="FI106" s="7">
        <v>26.570930214038157</v>
      </c>
      <c r="FJ106" s="7">
        <v>18.129031603951638</v>
      </c>
      <c r="FK106" s="7">
        <v>26.570930214038157</v>
      </c>
      <c r="FL106" s="7">
        <v>28.158715578747803</v>
      </c>
      <c r="FM106" s="7">
        <v>28.158715578747803</v>
      </c>
      <c r="FN106" s="7">
        <v>28.158715578747803</v>
      </c>
      <c r="FO106" s="7">
        <v>28.158715578747803</v>
      </c>
      <c r="FP106" s="7">
        <v>10.467517774463337</v>
      </c>
      <c r="FQ106" s="7">
        <v>18.109863599052758</v>
      </c>
      <c r="FR106" s="7">
        <v>10.467517774463337</v>
      </c>
      <c r="FS106" s="7">
        <v>18.109863599052758</v>
      </c>
      <c r="FT106" s="7">
        <v>19.862373319227302</v>
      </c>
      <c r="FU106" s="7">
        <v>19.862373319227302</v>
      </c>
      <c r="FV106" s="7">
        <v>19.862373319227302</v>
      </c>
      <c r="FW106" s="7">
        <v>19.862373319227302</v>
      </c>
      <c r="FX106" s="7">
        <v>23.140492537689124</v>
      </c>
      <c r="FY106" s="7">
        <v>29.703912442227285</v>
      </c>
      <c r="FZ106" s="7">
        <v>23.140492537689124</v>
      </c>
      <c r="GA106" s="7">
        <v>29.703912442227285</v>
      </c>
      <c r="GB106" s="7">
        <v>34.325000589338735</v>
      </c>
      <c r="GC106" s="7">
        <v>34.325000589338735</v>
      </c>
      <c r="GD106" s="7">
        <v>34.325000589338735</v>
      </c>
      <c r="GE106" s="7">
        <v>34.325000589338735</v>
      </c>
      <c r="GF106" s="7">
        <v>20.448223295964841</v>
      </c>
      <c r="GG106" s="7">
        <v>20.448223295964841</v>
      </c>
      <c r="GH106" s="7">
        <v>20.448223295964841</v>
      </c>
      <c r="GI106" s="7">
        <v>20.448223295964841</v>
      </c>
      <c r="GJ106" s="7">
        <v>19.323944731684744</v>
      </c>
      <c r="GK106" s="7">
        <v>19.323944731684744</v>
      </c>
      <c r="GL106" s="7">
        <v>19.323944731684744</v>
      </c>
      <c r="GM106" s="7">
        <v>19.323944731684744</v>
      </c>
      <c r="GN106" s="7">
        <v>23.387964403709642</v>
      </c>
      <c r="GO106" s="7">
        <v>31.63595370990322</v>
      </c>
      <c r="GP106" s="7">
        <v>23.387964403709642</v>
      </c>
      <c r="GQ106" s="7">
        <v>31.63595370990322</v>
      </c>
      <c r="GR106" s="7">
        <v>83.054107229985291</v>
      </c>
      <c r="GS106" s="7">
        <v>83.054107229985291</v>
      </c>
      <c r="GT106" s="7">
        <v>83.054107229985291</v>
      </c>
      <c r="GU106" s="7">
        <v>83.054107229985291</v>
      </c>
      <c r="GV106" s="7">
        <v>81.259956690146666</v>
      </c>
      <c r="GW106" s="7">
        <v>81.259956690146666</v>
      </c>
      <c r="GX106" s="7">
        <v>81.259956690146666</v>
      </c>
      <c r="GY106" s="7">
        <v>81.259956690146666</v>
      </c>
      <c r="GZ106" s="7">
        <v>75.971881751553994</v>
      </c>
      <c r="HA106" s="7">
        <v>75.971881751553994</v>
      </c>
    </row>
    <row r="107" spans="3:209" ht="15" x14ac:dyDescent="0.25">
      <c r="AY107" s="14"/>
      <c r="BC107" s="20"/>
      <c r="BD107" s="20"/>
      <c r="BM107" s="7" cm="1">
        <f t="array" ref="BM107">INDEX($HD$3:$HD$14,BN107,1)</f>
        <v>31</v>
      </c>
      <c r="BN107" s="7">
        <v>5</v>
      </c>
      <c r="BO107" s="7">
        <v>8</v>
      </c>
      <c r="BP107" s="7">
        <v>85.070761995014763</v>
      </c>
      <c r="BQ107" s="7">
        <v>85.070761995014763</v>
      </c>
      <c r="BR107" s="7">
        <v>85.070761995014763</v>
      </c>
      <c r="BS107" s="7">
        <v>85.070761995014763</v>
      </c>
      <c r="BT107" s="7">
        <v>79.388825366671526</v>
      </c>
      <c r="BU107" s="7">
        <v>79.388825366671526</v>
      </c>
      <c r="BV107" s="7">
        <v>79.388825366671526</v>
      </c>
      <c r="BW107" s="7">
        <v>79.388825366671526</v>
      </c>
      <c r="BX107" s="7">
        <v>79.985903249706823</v>
      </c>
      <c r="BY107" s="7">
        <v>79.985903249706823</v>
      </c>
      <c r="BZ107" s="7">
        <v>79.388825366671526</v>
      </c>
      <c r="CA107" s="7">
        <v>79.388825366671526</v>
      </c>
      <c r="CB107" s="7">
        <v>79.388825366671526</v>
      </c>
      <c r="CC107" s="7">
        <v>79.388825366671526</v>
      </c>
      <c r="CD107" s="7">
        <v>76.612828697829684</v>
      </c>
      <c r="CE107" s="7">
        <v>76.612828697829684</v>
      </c>
      <c r="CF107" s="7">
        <v>76.612828697829684</v>
      </c>
      <c r="CG107" s="7">
        <v>76.612828697829684</v>
      </c>
      <c r="CH107" s="7">
        <v>76.612828697829684</v>
      </c>
      <c r="CI107" s="7">
        <v>76.612828697829684</v>
      </c>
      <c r="CJ107" s="7">
        <v>76.275443632991255</v>
      </c>
      <c r="CK107" s="7">
        <v>76.275443632991255</v>
      </c>
      <c r="CL107" s="7">
        <v>76.275443632991255</v>
      </c>
      <c r="CM107" s="7">
        <v>76.275443632991255</v>
      </c>
      <c r="CN107" s="7">
        <v>76.275443632991255</v>
      </c>
      <c r="CO107" s="7">
        <v>76.275443632991255</v>
      </c>
      <c r="CP107" s="7">
        <v>76.275443632991255</v>
      </c>
      <c r="CQ107" s="7">
        <v>76.275443632991255</v>
      </c>
      <c r="CR107" s="7">
        <v>90.863835923108411</v>
      </c>
      <c r="CS107" s="7">
        <v>90.863835923108411</v>
      </c>
      <c r="CT107" s="7">
        <v>90.863835923108411</v>
      </c>
      <c r="CU107" s="7">
        <v>90.863835923108411</v>
      </c>
      <c r="CV107" s="7">
        <v>62.602695976979504</v>
      </c>
      <c r="CW107" s="7">
        <v>62.602695976979504</v>
      </c>
      <c r="CX107" s="7">
        <v>62.602695976979504</v>
      </c>
      <c r="CY107" s="7">
        <v>62.602695976979504</v>
      </c>
      <c r="CZ107" s="7">
        <v>76.612828697829684</v>
      </c>
      <c r="DA107" s="7">
        <v>76.612828697829684</v>
      </c>
      <c r="DB107" s="7">
        <v>76.612828697829684</v>
      </c>
      <c r="DC107" s="7">
        <v>76.612828697829684</v>
      </c>
      <c r="DD107" s="7">
        <v>70.876996244442878</v>
      </c>
      <c r="DE107" s="7">
        <v>70.876996244442878</v>
      </c>
      <c r="DF107" s="7">
        <v>70.876996244442878</v>
      </c>
      <c r="DG107" s="7">
        <v>70.876996244442878</v>
      </c>
      <c r="DH107" s="7">
        <v>85.070761995014763</v>
      </c>
      <c r="DI107" s="7">
        <v>85.070761995014763</v>
      </c>
      <c r="DJ107" s="7">
        <v>85.070761995014763</v>
      </c>
      <c r="DK107" s="7">
        <v>85.070761995014763</v>
      </c>
      <c r="DL107" s="7">
        <v>79.985903249706823</v>
      </c>
      <c r="DM107" s="7">
        <v>79.985903249706823</v>
      </c>
      <c r="DN107" s="7">
        <v>79.985903249706823</v>
      </c>
      <c r="DO107" s="7">
        <v>79.985903249706823</v>
      </c>
      <c r="DP107" s="7">
        <v>59.644200965351914</v>
      </c>
      <c r="DQ107" s="7">
        <v>59.644200965351914</v>
      </c>
      <c r="DR107" s="7">
        <v>59.644200965351914</v>
      </c>
      <c r="DS107" s="7">
        <v>59.644200965351914</v>
      </c>
      <c r="DT107" s="7">
        <v>82.625313937800797</v>
      </c>
      <c r="DU107" s="7">
        <v>82.625313937800797</v>
      </c>
      <c r="DV107" s="7">
        <v>82.625313937800797</v>
      </c>
      <c r="DW107" s="7">
        <v>82.625313937800797</v>
      </c>
      <c r="DX107" s="7">
        <v>41.169310656369497</v>
      </c>
      <c r="DY107" s="7">
        <v>41.169310656369497</v>
      </c>
      <c r="DZ107" s="7">
        <v>41.169310656369497</v>
      </c>
      <c r="EA107" s="7">
        <v>41.169310656369497</v>
      </c>
      <c r="EB107" s="7">
        <v>17.935590511953119</v>
      </c>
      <c r="EC107" s="7">
        <v>17.935590511953119</v>
      </c>
      <c r="ED107" s="7">
        <v>17.935590511953119</v>
      </c>
      <c r="EE107" s="7">
        <v>17.935590511953119</v>
      </c>
      <c r="EF107" s="7">
        <v>34.764677973598204</v>
      </c>
      <c r="EG107" s="7">
        <v>34.764677973598204</v>
      </c>
      <c r="EH107" s="7">
        <v>34.764677973598204</v>
      </c>
      <c r="EI107" s="7">
        <v>34.764677973598204</v>
      </c>
      <c r="EJ107" s="7">
        <v>14.270814025234587</v>
      </c>
      <c r="EK107" s="7">
        <v>22.202146447249291</v>
      </c>
      <c r="EL107" s="7">
        <v>14.270814025234587</v>
      </c>
      <c r="EM107" s="7">
        <v>22.202146447249291</v>
      </c>
      <c r="EN107" s="7">
        <v>23.996155090017552</v>
      </c>
      <c r="EO107" s="7">
        <v>23.996155090017552</v>
      </c>
      <c r="EP107" s="7">
        <v>17.935590511953119</v>
      </c>
      <c r="EQ107" s="7">
        <v>17.935590511953119</v>
      </c>
      <c r="ER107" s="7">
        <v>17.935590511953119</v>
      </c>
      <c r="ES107" s="7">
        <v>17.935590511953119</v>
      </c>
      <c r="ET107" s="7">
        <v>33.453639096397346</v>
      </c>
      <c r="EU107" s="7">
        <v>33.453639096397346</v>
      </c>
      <c r="EV107" s="7">
        <v>30.134366653431108</v>
      </c>
      <c r="EW107" s="7">
        <v>30.134366653431108</v>
      </c>
      <c r="EX107" s="7">
        <v>30.134366653431108</v>
      </c>
      <c r="EY107" s="7">
        <v>30.134366653431108</v>
      </c>
      <c r="EZ107" s="7">
        <v>30.134366653431108</v>
      </c>
      <c r="FA107" s="7">
        <v>30.134366653431108</v>
      </c>
      <c r="FB107" s="7">
        <v>47.266505264310837</v>
      </c>
      <c r="FC107" s="7">
        <v>23.122725468397313</v>
      </c>
      <c r="FD107" s="7">
        <v>32.317052703253722</v>
      </c>
      <c r="FE107" s="7">
        <v>47.266505264310837</v>
      </c>
      <c r="FF107" s="7">
        <v>23.122725468397313</v>
      </c>
      <c r="FG107" s="7">
        <v>32.317052703253722</v>
      </c>
      <c r="FH107" s="7">
        <v>23.122725468397313</v>
      </c>
      <c r="FI107" s="7">
        <v>32.317052703253722</v>
      </c>
      <c r="FJ107" s="7">
        <v>23.122725468397313</v>
      </c>
      <c r="FK107" s="7">
        <v>32.317052703253722</v>
      </c>
      <c r="FL107" s="7">
        <v>39.303462642815212</v>
      </c>
      <c r="FM107" s="7">
        <v>39.303462642815212</v>
      </c>
      <c r="FN107" s="7">
        <v>39.303462642815212</v>
      </c>
      <c r="FO107" s="7">
        <v>39.303462642815212</v>
      </c>
      <c r="FP107" s="7">
        <v>12.096876684269773</v>
      </c>
      <c r="FQ107" s="7">
        <v>20.506547555143676</v>
      </c>
      <c r="FR107" s="7">
        <v>12.096876684269773</v>
      </c>
      <c r="FS107" s="7">
        <v>20.506547555143676</v>
      </c>
      <c r="FT107" s="7">
        <v>30.134366653431108</v>
      </c>
      <c r="FU107" s="7">
        <v>30.134366653431108</v>
      </c>
      <c r="FV107" s="7">
        <v>30.134366653431108</v>
      </c>
      <c r="FW107" s="7">
        <v>30.134366653431108</v>
      </c>
      <c r="FX107" s="7">
        <v>23.108583837387069</v>
      </c>
      <c r="FY107" s="7">
        <v>30.276165529749274</v>
      </c>
      <c r="FZ107" s="7">
        <v>23.108583837387069</v>
      </c>
      <c r="GA107" s="7">
        <v>30.276165529749274</v>
      </c>
      <c r="GB107" s="7">
        <v>41.169310656369497</v>
      </c>
      <c r="GC107" s="7">
        <v>41.169310656369497</v>
      </c>
      <c r="GD107" s="7">
        <v>41.169310656369497</v>
      </c>
      <c r="GE107" s="7">
        <v>41.169310656369497</v>
      </c>
      <c r="GF107" s="7">
        <v>23.996155090017552</v>
      </c>
      <c r="GG107" s="7">
        <v>23.996155090017552</v>
      </c>
      <c r="GH107" s="7">
        <v>23.996155090017552</v>
      </c>
      <c r="GI107" s="7">
        <v>23.996155090017552</v>
      </c>
      <c r="GJ107" s="7">
        <v>25.691691293571896</v>
      </c>
      <c r="GK107" s="7">
        <v>25.691691293571896</v>
      </c>
      <c r="GL107" s="7">
        <v>25.691691293571896</v>
      </c>
      <c r="GM107" s="7">
        <v>25.691691293571896</v>
      </c>
      <c r="GN107" s="7">
        <v>23.906987775272711</v>
      </c>
      <c r="GO107" s="7">
        <v>32.532461936369479</v>
      </c>
      <c r="GP107" s="7">
        <v>23.906987775272711</v>
      </c>
      <c r="GQ107" s="7">
        <v>32.532461936369479</v>
      </c>
      <c r="GR107" s="7">
        <v>92.127654042360547</v>
      </c>
      <c r="GS107" s="7">
        <v>92.127654042360547</v>
      </c>
      <c r="GT107" s="7">
        <v>92.127654042360547</v>
      </c>
      <c r="GU107" s="7">
        <v>92.127654042360547</v>
      </c>
      <c r="GV107" s="7">
        <v>84.454040048533429</v>
      </c>
      <c r="GW107" s="7">
        <v>84.454040048533429</v>
      </c>
      <c r="GX107" s="7">
        <v>84.454040048533429</v>
      </c>
      <c r="GY107" s="7">
        <v>84.454040048533429</v>
      </c>
      <c r="GZ107" s="7">
        <v>78.52280170357804</v>
      </c>
      <c r="HA107" s="7">
        <v>78.52280170357804</v>
      </c>
    </row>
    <row r="108" spans="3:209" ht="15" x14ac:dyDescent="0.25">
      <c r="AY108" s="14"/>
      <c r="BC108" s="20"/>
      <c r="BD108" s="20"/>
      <c r="BM108" s="7" cm="1">
        <f t="array" ref="BM108">INDEX($HD$3:$HD$14,BN108,1)</f>
        <v>31</v>
      </c>
      <c r="BN108" s="7">
        <v>5</v>
      </c>
      <c r="BO108" s="7">
        <v>9</v>
      </c>
      <c r="BP108" s="7">
        <v>89.198403570043979</v>
      </c>
      <c r="BQ108" s="7">
        <v>89.198403570043979</v>
      </c>
      <c r="BR108" s="7">
        <v>89.198403570043979</v>
      </c>
      <c r="BS108" s="7">
        <v>89.198403570043979</v>
      </c>
      <c r="BT108" s="7">
        <v>84.832941766583332</v>
      </c>
      <c r="BU108" s="7">
        <v>84.832941766583332</v>
      </c>
      <c r="BV108" s="7">
        <v>84.832941766583332</v>
      </c>
      <c r="BW108" s="7">
        <v>84.832941766583332</v>
      </c>
      <c r="BX108" s="7">
        <v>83.606398903665436</v>
      </c>
      <c r="BY108" s="7">
        <v>83.606398903665436</v>
      </c>
      <c r="BZ108" s="7">
        <v>84.832941766583332</v>
      </c>
      <c r="CA108" s="7">
        <v>84.832941766583332</v>
      </c>
      <c r="CB108" s="7">
        <v>84.832941766583332</v>
      </c>
      <c r="CC108" s="7">
        <v>84.832941766583332</v>
      </c>
      <c r="CD108" s="7">
        <v>83.684109207184804</v>
      </c>
      <c r="CE108" s="7">
        <v>83.684109207184804</v>
      </c>
      <c r="CF108" s="7">
        <v>83.684109207184804</v>
      </c>
      <c r="CG108" s="7">
        <v>83.684109207184804</v>
      </c>
      <c r="CH108" s="7">
        <v>83.684109207184804</v>
      </c>
      <c r="CI108" s="7">
        <v>83.684109207184804</v>
      </c>
      <c r="CJ108" s="7">
        <v>77.504442226026256</v>
      </c>
      <c r="CK108" s="7">
        <v>77.504442226026256</v>
      </c>
      <c r="CL108" s="7">
        <v>77.504442226026256</v>
      </c>
      <c r="CM108" s="7">
        <v>77.504442226026256</v>
      </c>
      <c r="CN108" s="7">
        <v>77.504442226026256</v>
      </c>
      <c r="CO108" s="7">
        <v>77.504442226026256</v>
      </c>
      <c r="CP108" s="7">
        <v>77.504442226026256</v>
      </c>
      <c r="CQ108" s="7">
        <v>77.504442226026256</v>
      </c>
      <c r="CR108" s="7">
        <v>92.832867901055693</v>
      </c>
      <c r="CS108" s="7">
        <v>92.832867901055693</v>
      </c>
      <c r="CT108" s="7">
        <v>92.832867901055693</v>
      </c>
      <c r="CU108" s="7">
        <v>92.832867901055693</v>
      </c>
      <c r="CV108" s="7">
        <v>70.233272352624638</v>
      </c>
      <c r="CW108" s="7">
        <v>70.233272352624638</v>
      </c>
      <c r="CX108" s="7">
        <v>70.233272352624638</v>
      </c>
      <c r="CY108" s="7">
        <v>70.233272352624638</v>
      </c>
      <c r="CZ108" s="7">
        <v>83.684109207184804</v>
      </c>
      <c r="DA108" s="7">
        <v>83.684109207184804</v>
      </c>
      <c r="DB108" s="7">
        <v>83.684109207184804</v>
      </c>
      <c r="DC108" s="7">
        <v>83.684109207184804</v>
      </c>
      <c r="DD108" s="7">
        <v>76.19220954016113</v>
      </c>
      <c r="DE108" s="7">
        <v>76.19220954016113</v>
      </c>
      <c r="DF108" s="7">
        <v>76.19220954016113</v>
      </c>
      <c r="DG108" s="7">
        <v>76.19220954016113</v>
      </c>
      <c r="DH108" s="7">
        <v>89.198403570043979</v>
      </c>
      <c r="DI108" s="7">
        <v>89.198403570043979</v>
      </c>
      <c r="DJ108" s="7">
        <v>89.198403570043979</v>
      </c>
      <c r="DK108" s="7">
        <v>89.198403570043979</v>
      </c>
      <c r="DL108" s="7">
        <v>83.606398903665436</v>
      </c>
      <c r="DM108" s="7">
        <v>83.606398903665436</v>
      </c>
      <c r="DN108" s="7">
        <v>83.606398903665436</v>
      </c>
      <c r="DO108" s="7">
        <v>83.606398903665436</v>
      </c>
      <c r="DP108" s="7">
        <v>72.945218619134991</v>
      </c>
      <c r="DQ108" s="7">
        <v>72.945218619134991</v>
      </c>
      <c r="DR108" s="7">
        <v>72.945218619134991</v>
      </c>
      <c r="DS108" s="7">
        <v>72.945218619134991</v>
      </c>
      <c r="DT108" s="7">
        <v>87.781585989442803</v>
      </c>
      <c r="DU108" s="7">
        <v>87.781585989442803</v>
      </c>
      <c r="DV108" s="7">
        <v>87.781585989442803</v>
      </c>
      <c r="DW108" s="7">
        <v>87.781585989442803</v>
      </c>
      <c r="DX108" s="7">
        <v>44.150947781483929</v>
      </c>
      <c r="DY108" s="7">
        <v>44.150947781483929</v>
      </c>
      <c r="DZ108" s="7">
        <v>44.150947781483929</v>
      </c>
      <c r="EA108" s="7">
        <v>44.150947781483929</v>
      </c>
      <c r="EB108" s="7">
        <v>23.219868418774219</v>
      </c>
      <c r="EC108" s="7">
        <v>23.219868418774219</v>
      </c>
      <c r="ED108" s="7">
        <v>23.219868418774219</v>
      </c>
      <c r="EE108" s="7">
        <v>23.219868418774219</v>
      </c>
      <c r="EF108" s="7">
        <v>44.986182454278563</v>
      </c>
      <c r="EG108" s="7">
        <v>44.986182454278563</v>
      </c>
      <c r="EH108" s="7">
        <v>44.986182454278563</v>
      </c>
      <c r="EI108" s="7">
        <v>44.986182454278563</v>
      </c>
      <c r="EJ108" s="7">
        <v>15.502755961532236</v>
      </c>
      <c r="EK108" s="7">
        <v>24.057888887331362</v>
      </c>
      <c r="EL108" s="7">
        <v>15.502755961532236</v>
      </c>
      <c r="EM108" s="7">
        <v>24.057888887331362</v>
      </c>
      <c r="EN108" s="7">
        <v>29.052692421004366</v>
      </c>
      <c r="EO108" s="7">
        <v>29.052692421004366</v>
      </c>
      <c r="EP108" s="7">
        <v>23.219868418774219</v>
      </c>
      <c r="EQ108" s="7">
        <v>23.219868418774219</v>
      </c>
      <c r="ER108" s="7">
        <v>23.219868418774219</v>
      </c>
      <c r="ES108" s="7">
        <v>23.219868418774219</v>
      </c>
      <c r="ET108" s="7">
        <v>43.503861815299096</v>
      </c>
      <c r="EU108" s="7">
        <v>43.503861815299096</v>
      </c>
      <c r="EV108" s="7">
        <v>39.610815185227338</v>
      </c>
      <c r="EW108" s="7">
        <v>39.610815185227338</v>
      </c>
      <c r="EX108" s="7">
        <v>39.610815185227338</v>
      </c>
      <c r="EY108" s="7">
        <v>39.610815185227338</v>
      </c>
      <c r="EZ108" s="7">
        <v>39.610815185227338</v>
      </c>
      <c r="FA108" s="7">
        <v>39.610815185227338</v>
      </c>
      <c r="FB108" s="7">
        <v>50.2083245329721</v>
      </c>
      <c r="FC108" s="7">
        <v>27.128044483986812</v>
      </c>
      <c r="FD108" s="7">
        <v>36.569326971926621</v>
      </c>
      <c r="FE108" s="7">
        <v>50.2083245329721</v>
      </c>
      <c r="FF108" s="7">
        <v>27.128044483986812</v>
      </c>
      <c r="FG108" s="7">
        <v>36.569326971926621</v>
      </c>
      <c r="FH108" s="7">
        <v>27.128044483986812</v>
      </c>
      <c r="FI108" s="7">
        <v>36.569326971926621</v>
      </c>
      <c r="FJ108" s="7">
        <v>27.128044483986812</v>
      </c>
      <c r="FK108" s="7">
        <v>36.569326971926621</v>
      </c>
      <c r="FL108" s="7">
        <v>43.768656544562994</v>
      </c>
      <c r="FM108" s="7">
        <v>43.768656544562994</v>
      </c>
      <c r="FN108" s="7">
        <v>43.768656544562994</v>
      </c>
      <c r="FO108" s="7">
        <v>43.768656544562994</v>
      </c>
      <c r="FP108" s="7">
        <v>14.626511591637831</v>
      </c>
      <c r="FQ108" s="7">
        <v>24.529228692268248</v>
      </c>
      <c r="FR108" s="7">
        <v>14.626511591637831</v>
      </c>
      <c r="FS108" s="7">
        <v>24.529228692268248</v>
      </c>
      <c r="FT108" s="7">
        <v>39.610815185227338</v>
      </c>
      <c r="FU108" s="7">
        <v>39.610815185227338</v>
      </c>
      <c r="FV108" s="7">
        <v>39.610815185227338</v>
      </c>
      <c r="FW108" s="7">
        <v>39.610815185227338</v>
      </c>
      <c r="FX108" s="7">
        <v>23.084728967416385</v>
      </c>
      <c r="FY108" s="7">
        <v>30.978014764184739</v>
      </c>
      <c r="FZ108" s="7">
        <v>23.084728967416385</v>
      </c>
      <c r="GA108" s="7">
        <v>30.978014764184739</v>
      </c>
      <c r="GB108" s="7">
        <v>44.150947781483929</v>
      </c>
      <c r="GC108" s="7">
        <v>44.150947781483929</v>
      </c>
      <c r="GD108" s="7">
        <v>44.150947781483929</v>
      </c>
      <c r="GE108" s="7">
        <v>44.150947781483929</v>
      </c>
      <c r="GF108" s="7">
        <v>29.052692421004366</v>
      </c>
      <c r="GG108" s="7">
        <v>29.052692421004366</v>
      </c>
      <c r="GH108" s="7">
        <v>29.052692421004366</v>
      </c>
      <c r="GI108" s="7">
        <v>29.052692421004366</v>
      </c>
      <c r="GJ108" s="7">
        <v>28.735046336797609</v>
      </c>
      <c r="GK108" s="7">
        <v>28.735046336797609</v>
      </c>
      <c r="GL108" s="7">
        <v>28.735046336797609</v>
      </c>
      <c r="GM108" s="7">
        <v>28.735046336797609</v>
      </c>
      <c r="GN108" s="7">
        <v>23.711626945848963</v>
      </c>
      <c r="GO108" s="7">
        <v>31.992503897375368</v>
      </c>
      <c r="GP108" s="7">
        <v>23.711626945848963</v>
      </c>
      <c r="GQ108" s="7">
        <v>31.992503897375368</v>
      </c>
      <c r="GR108" s="7">
        <v>95.490249183577674</v>
      </c>
      <c r="GS108" s="7">
        <v>95.490249183577674</v>
      </c>
      <c r="GT108" s="7">
        <v>95.490249183577674</v>
      </c>
      <c r="GU108" s="7">
        <v>95.490249183577674</v>
      </c>
      <c r="GV108" s="7">
        <v>89.271016842609853</v>
      </c>
      <c r="GW108" s="7">
        <v>89.271016842609853</v>
      </c>
      <c r="GX108" s="7">
        <v>89.271016842609853</v>
      </c>
      <c r="GY108" s="7">
        <v>89.271016842609853</v>
      </c>
      <c r="GZ108" s="7">
        <v>87.486809979868198</v>
      </c>
      <c r="HA108" s="7">
        <v>87.486809979868198</v>
      </c>
    </row>
    <row r="109" spans="3:209" ht="15" x14ac:dyDescent="0.25">
      <c r="AY109" s="14"/>
      <c r="BC109" s="20"/>
      <c r="BD109" s="20"/>
      <c r="BM109" s="7" cm="1">
        <f t="array" ref="BM109">INDEX($HD$3:$HD$14,BN109,1)</f>
        <v>31</v>
      </c>
      <c r="BN109" s="7">
        <v>5</v>
      </c>
      <c r="BO109" s="7">
        <v>10</v>
      </c>
      <c r="BP109" s="7">
        <v>93.451247190894421</v>
      </c>
      <c r="BQ109" s="7">
        <v>93.451247190894421</v>
      </c>
      <c r="BR109" s="7">
        <v>93.451247190894421</v>
      </c>
      <c r="BS109" s="7">
        <v>93.451247190894421</v>
      </c>
      <c r="BT109" s="7">
        <v>84.844908470893969</v>
      </c>
      <c r="BU109" s="7">
        <v>84.844908470893969</v>
      </c>
      <c r="BV109" s="7">
        <v>84.844908470893969</v>
      </c>
      <c r="BW109" s="7">
        <v>84.844908470893969</v>
      </c>
      <c r="BX109" s="7">
        <v>90.167157209794468</v>
      </c>
      <c r="BY109" s="7">
        <v>90.167157209794468</v>
      </c>
      <c r="BZ109" s="7">
        <v>84.844908470893969</v>
      </c>
      <c r="CA109" s="7">
        <v>84.844908470893969</v>
      </c>
      <c r="CB109" s="7">
        <v>84.844908470893969</v>
      </c>
      <c r="CC109" s="7">
        <v>84.844908470893969</v>
      </c>
      <c r="CD109" s="7">
        <v>88.774334865293099</v>
      </c>
      <c r="CE109" s="7">
        <v>88.774334865293099</v>
      </c>
      <c r="CF109" s="7">
        <v>88.774334865293099</v>
      </c>
      <c r="CG109" s="7">
        <v>88.774334865293099</v>
      </c>
      <c r="CH109" s="7">
        <v>88.774334865293099</v>
      </c>
      <c r="CI109" s="7">
        <v>88.774334865293099</v>
      </c>
      <c r="CJ109" s="7">
        <v>83.316225376744669</v>
      </c>
      <c r="CK109" s="7">
        <v>83.316225376744669</v>
      </c>
      <c r="CL109" s="7">
        <v>83.316225376744669</v>
      </c>
      <c r="CM109" s="7">
        <v>83.316225376744669</v>
      </c>
      <c r="CN109" s="7">
        <v>83.316225376744669</v>
      </c>
      <c r="CO109" s="7">
        <v>83.316225376744669</v>
      </c>
      <c r="CP109" s="7">
        <v>83.316225376744669</v>
      </c>
      <c r="CQ109" s="7">
        <v>83.316225376744669</v>
      </c>
      <c r="CR109" s="7">
        <v>94.772548859413718</v>
      </c>
      <c r="CS109" s="7">
        <v>94.772548859413718</v>
      </c>
      <c r="CT109" s="7">
        <v>94.772548859413718</v>
      </c>
      <c r="CU109" s="7">
        <v>94.772548859413718</v>
      </c>
      <c r="CV109" s="7">
        <v>76.866358576202458</v>
      </c>
      <c r="CW109" s="7">
        <v>76.866358576202458</v>
      </c>
      <c r="CX109" s="7">
        <v>76.866358576202458</v>
      </c>
      <c r="CY109" s="7">
        <v>76.866358576202458</v>
      </c>
      <c r="CZ109" s="7">
        <v>88.774334865293099</v>
      </c>
      <c r="DA109" s="7">
        <v>88.774334865293099</v>
      </c>
      <c r="DB109" s="7">
        <v>88.774334865293099</v>
      </c>
      <c r="DC109" s="7">
        <v>88.774334865293099</v>
      </c>
      <c r="DD109" s="7">
        <v>74.968798112448596</v>
      </c>
      <c r="DE109" s="7">
        <v>74.968798112448596</v>
      </c>
      <c r="DF109" s="7">
        <v>74.968798112448596</v>
      </c>
      <c r="DG109" s="7">
        <v>74.968798112448596</v>
      </c>
      <c r="DH109" s="7">
        <v>93.451247190894421</v>
      </c>
      <c r="DI109" s="7">
        <v>93.451247190894421</v>
      </c>
      <c r="DJ109" s="7">
        <v>93.451247190894421</v>
      </c>
      <c r="DK109" s="7">
        <v>93.451247190894421</v>
      </c>
      <c r="DL109" s="7">
        <v>90.167157209794468</v>
      </c>
      <c r="DM109" s="7">
        <v>90.167157209794468</v>
      </c>
      <c r="DN109" s="7">
        <v>90.167157209794468</v>
      </c>
      <c r="DO109" s="7">
        <v>90.167157209794468</v>
      </c>
      <c r="DP109" s="7">
        <v>85.71724764155401</v>
      </c>
      <c r="DQ109" s="7">
        <v>85.71724764155401</v>
      </c>
      <c r="DR109" s="7">
        <v>85.71724764155401</v>
      </c>
      <c r="DS109" s="7">
        <v>85.71724764155401</v>
      </c>
      <c r="DT109" s="7">
        <v>87.511935249237609</v>
      </c>
      <c r="DU109" s="7">
        <v>87.511935249237609</v>
      </c>
      <c r="DV109" s="7">
        <v>87.511935249237609</v>
      </c>
      <c r="DW109" s="7">
        <v>87.511935249237609</v>
      </c>
      <c r="DX109" s="7">
        <v>46.601108979633359</v>
      </c>
      <c r="DY109" s="7">
        <v>46.601108979633359</v>
      </c>
      <c r="DZ109" s="7">
        <v>46.601108979633359</v>
      </c>
      <c r="EA109" s="7">
        <v>46.601108979633359</v>
      </c>
      <c r="EB109" s="7">
        <v>32.896375430913473</v>
      </c>
      <c r="EC109" s="7">
        <v>32.896375430913473</v>
      </c>
      <c r="ED109" s="7">
        <v>32.896375430913473</v>
      </c>
      <c r="EE109" s="7">
        <v>32.896375430913473</v>
      </c>
      <c r="EF109" s="7">
        <v>51.934493821434067</v>
      </c>
      <c r="EG109" s="7">
        <v>51.934493821434067</v>
      </c>
      <c r="EH109" s="7">
        <v>51.934493821434067</v>
      </c>
      <c r="EI109" s="7">
        <v>51.934493821434067</v>
      </c>
      <c r="EJ109" s="7">
        <v>18.101383214139311</v>
      </c>
      <c r="EK109" s="7">
        <v>27.955430172120316</v>
      </c>
      <c r="EL109" s="7">
        <v>18.101383214139311</v>
      </c>
      <c r="EM109" s="7">
        <v>27.955430172120316</v>
      </c>
      <c r="EN109" s="7">
        <v>32.967289298702227</v>
      </c>
      <c r="EO109" s="7">
        <v>32.967289298702227</v>
      </c>
      <c r="EP109" s="7">
        <v>32.896375430913473</v>
      </c>
      <c r="EQ109" s="7">
        <v>32.896375430913473</v>
      </c>
      <c r="ER109" s="7">
        <v>32.896375430913473</v>
      </c>
      <c r="ES109" s="7">
        <v>32.896375430913473</v>
      </c>
      <c r="ET109" s="7">
        <v>49.798190519381102</v>
      </c>
      <c r="EU109" s="7">
        <v>49.798190519381102</v>
      </c>
      <c r="EV109" s="7">
        <v>49.805955342246406</v>
      </c>
      <c r="EW109" s="7">
        <v>49.805955342246406</v>
      </c>
      <c r="EX109" s="7">
        <v>49.805955342246406</v>
      </c>
      <c r="EY109" s="7">
        <v>49.805955342246406</v>
      </c>
      <c r="EZ109" s="7">
        <v>49.805955342246406</v>
      </c>
      <c r="FA109" s="7">
        <v>49.805955342246406</v>
      </c>
      <c r="FB109" s="7">
        <v>53.368189424148134</v>
      </c>
      <c r="FC109" s="7">
        <v>31.022129527240491</v>
      </c>
      <c r="FD109" s="7">
        <v>40.208179643796186</v>
      </c>
      <c r="FE109" s="7">
        <v>53.368189424148134</v>
      </c>
      <c r="FF109" s="7">
        <v>31.022129527240491</v>
      </c>
      <c r="FG109" s="7">
        <v>40.208179643796186</v>
      </c>
      <c r="FH109" s="7">
        <v>31.022129527240491</v>
      </c>
      <c r="FI109" s="7">
        <v>40.208179643796186</v>
      </c>
      <c r="FJ109" s="7">
        <v>31.022129527240491</v>
      </c>
      <c r="FK109" s="7">
        <v>40.208179643796186</v>
      </c>
      <c r="FL109" s="7">
        <v>48.220824957988292</v>
      </c>
      <c r="FM109" s="7">
        <v>48.220824957988292</v>
      </c>
      <c r="FN109" s="7">
        <v>48.220824957988292</v>
      </c>
      <c r="FO109" s="7">
        <v>48.220824957988292</v>
      </c>
      <c r="FP109" s="7">
        <v>17.457679008173013</v>
      </c>
      <c r="FQ109" s="7">
        <v>29.031280239665708</v>
      </c>
      <c r="FR109" s="7">
        <v>17.457679008173013</v>
      </c>
      <c r="FS109" s="7">
        <v>29.031280239665708</v>
      </c>
      <c r="FT109" s="7">
        <v>49.805955342246406</v>
      </c>
      <c r="FU109" s="7">
        <v>49.805955342246406</v>
      </c>
      <c r="FV109" s="7">
        <v>49.805955342246406</v>
      </c>
      <c r="FW109" s="7">
        <v>49.805955342246406</v>
      </c>
      <c r="FX109" s="7">
        <v>22.647276519417876</v>
      </c>
      <c r="FY109" s="7">
        <v>30.805005816567444</v>
      </c>
      <c r="FZ109" s="7">
        <v>22.647276519417876</v>
      </c>
      <c r="GA109" s="7">
        <v>30.805005816567444</v>
      </c>
      <c r="GB109" s="7">
        <v>46.601108979633359</v>
      </c>
      <c r="GC109" s="7">
        <v>46.601108979633359</v>
      </c>
      <c r="GD109" s="7">
        <v>46.601108979633359</v>
      </c>
      <c r="GE109" s="7">
        <v>46.601108979633359</v>
      </c>
      <c r="GF109" s="7">
        <v>32.967289298702227</v>
      </c>
      <c r="GG109" s="7">
        <v>32.967289298702227</v>
      </c>
      <c r="GH109" s="7">
        <v>32.967289298702227</v>
      </c>
      <c r="GI109" s="7">
        <v>32.967289298702227</v>
      </c>
      <c r="GJ109" s="7">
        <v>35.731832173131941</v>
      </c>
      <c r="GK109" s="7">
        <v>35.731832173131941</v>
      </c>
      <c r="GL109" s="7">
        <v>35.731832173131941</v>
      </c>
      <c r="GM109" s="7">
        <v>35.731832173131941</v>
      </c>
      <c r="GN109" s="7">
        <v>23.706630007343087</v>
      </c>
      <c r="GO109" s="7">
        <v>31.914871153551346</v>
      </c>
      <c r="GP109" s="7">
        <v>23.706630007343087</v>
      </c>
      <c r="GQ109" s="7">
        <v>31.914871153551346</v>
      </c>
      <c r="GR109" s="7">
        <v>96.030246214384206</v>
      </c>
      <c r="GS109" s="7">
        <v>96.030246214384206</v>
      </c>
      <c r="GT109" s="7">
        <v>96.030246214384206</v>
      </c>
      <c r="GU109" s="7">
        <v>96.030246214384206</v>
      </c>
      <c r="GV109" s="7">
        <v>90.137082131656598</v>
      </c>
      <c r="GW109" s="7">
        <v>90.137082131656598</v>
      </c>
      <c r="GX109" s="7">
        <v>90.137082131656598</v>
      </c>
      <c r="GY109" s="7">
        <v>90.137082131656598</v>
      </c>
      <c r="GZ109" s="7">
        <v>95.529124912698023</v>
      </c>
      <c r="HA109" s="7">
        <v>95.529124912698023</v>
      </c>
    </row>
    <row r="110" spans="3:209" ht="15" x14ac:dyDescent="0.25">
      <c r="AY110" s="14"/>
      <c r="BC110" s="20"/>
      <c r="BD110" s="20"/>
      <c r="BM110" s="7" cm="1">
        <f t="array" ref="BM110">INDEX($HD$3:$HD$14,BN110,1)</f>
        <v>31</v>
      </c>
      <c r="BN110" s="7">
        <v>5</v>
      </c>
      <c r="BO110" s="7">
        <v>11</v>
      </c>
      <c r="BP110" s="7">
        <v>89.881312803827328</v>
      </c>
      <c r="BQ110" s="7">
        <v>89.881312803827328</v>
      </c>
      <c r="BR110" s="7">
        <v>89.881312803827328</v>
      </c>
      <c r="BS110" s="7">
        <v>89.881312803827328</v>
      </c>
      <c r="BT110" s="7">
        <v>86.239297960263812</v>
      </c>
      <c r="BU110" s="7">
        <v>86.239297960263812</v>
      </c>
      <c r="BV110" s="7">
        <v>86.239297960263812</v>
      </c>
      <c r="BW110" s="7">
        <v>86.239297960263812</v>
      </c>
      <c r="BX110" s="7">
        <v>89.050556211862244</v>
      </c>
      <c r="BY110" s="7">
        <v>89.050556211862244</v>
      </c>
      <c r="BZ110" s="7">
        <v>86.239297960263812</v>
      </c>
      <c r="CA110" s="7">
        <v>86.239297960263812</v>
      </c>
      <c r="CB110" s="7">
        <v>86.239297960263812</v>
      </c>
      <c r="CC110" s="7">
        <v>86.239297960263812</v>
      </c>
      <c r="CD110" s="7">
        <v>92.427890802624717</v>
      </c>
      <c r="CE110" s="7">
        <v>92.427890802624717</v>
      </c>
      <c r="CF110" s="7">
        <v>92.427890802624717</v>
      </c>
      <c r="CG110" s="7">
        <v>92.427890802624717</v>
      </c>
      <c r="CH110" s="7">
        <v>92.427890802624717</v>
      </c>
      <c r="CI110" s="7">
        <v>92.427890802624717</v>
      </c>
      <c r="CJ110" s="7">
        <v>83.631514558152375</v>
      </c>
      <c r="CK110" s="7">
        <v>83.631514558152375</v>
      </c>
      <c r="CL110" s="7">
        <v>83.631514558152375</v>
      </c>
      <c r="CM110" s="7">
        <v>83.631514558152375</v>
      </c>
      <c r="CN110" s="7">
        <v>83.631514558152375</v>
      </c>
      <c r="CO110" s="7">
        <v>83.631514558152375</v>
      </c>
      <c r="CP110" s="7">
        <v>83.631514558152375</v>
      </c>
      <c r="CQ110" s="7">
        <v>83.631514558152375</v>
      </c>
      <c r="CR110" s="7">
        <v>96.032160800616154</v>
      </c>
      <c r="CS110" s="7">
        <v>96.032160800616154</v>
      </c>
      <c r="CT110" s="7">
        <v>96.032160800616154</v>
      </c>
      <c r="CU110" s="7">
        <v>96.032160800616154</v>
      </c>
      <c r="CV110" s="7">
        <v>78.861361865410629</v>
      </c>
      <c r="CW110" s="7">
        <v>78.861361865410629</v>
      </c>
      <c r="CX110" s="7">
        <v>78.861361865410629</v>
      </c>
      <c r="CY110" s="7">
        <v>78.861361865410629</v>
      </c>
      <c r="CZ110" s="7">
        <v>92.427890802624717</v>
      </c>
      <c r="DA110" s="7">
        <v>92.427890802624717</v>
      </c>
      <c r="DB110" s="7">
        <v>92.427890802624717</v>
      </c>
      <c r="DC110" s="7">
        <v>92.427890802624717</v>
      </c>
      <c r="DD110" s="7">
        <v>79.257745494662643</v>
      </c>
      <c r="DE110" s="7">
        <v>79.257745494662643</v>
      </c>
      <c r="DF110" s="7">
        <v>79.257745494662643</v>
      </c>
      <c r="DG110" s="7">
        <v>79.257745494662643</v>
      </c>
      <c r="DH110" s="7">
        <v>89.881312803827328</v>
      </c>
      <c r="DI110" s="7">
        <v>89.881312803827328</v>
      </c>
      <c r="DJ110" s="7">
        <v>89.881312803827328</v>
      </c>
      <c r="DK110" s="7">
        <v>89.881312803827328</v>
      </c>
      <c r="DL110" s="7">
        <v>89.050556211862244</v>
      </c>
      <c r="DM110" s="7">
        <v>89.050556211862244</v>
      </c>
      <c r="DN110" s="7">
        <v>89.050556211862244</v>
      </c>
      <c r="DO110" s="7">
        <v>89.050556211862244</v>
      </c>
      <c r="DP110" s="7">
        <v>86.312205660190443</v>
      </c>
      <c r="DQ110" s="7">
        <v>86.312205660190443</v>
      </c>
      <c r="DR110" s="7">
        <v>86.312205660190443</v>
      </c>
      <c r="DS110" s="7">
        <v>86.312205660190443</v>
      </c>
      <c r="DT110" s="7">
        <v>88.423444697698073</v>
      </c>
      <c r="DU110" s="7">
        <v>88.423444697698073</v>
      </c>
      <c r="DV110" s="7">
        <v>88.423444697698073</v>
      </c>
      <c r="DW110" s="7">
        <v>88.423444697698073</v>
      </c>
      <c r="DX110" s="7">
        <v>49.636870779601232</v>
      </c>
      <c r="DY110" s="7">
        <v>49.636870779601232</v>
      </c>
      <c r="DZ110" s="7">
        <v>49.636870779601232</v>
      </c>
      <c r="EA110" s="7">
        <v>49.636870779601232</v>
      </c>
      <c r="EB110" s="7">
        <v>37.810243562651038</v>
      </c>
      <c r="EC110" s="7">
        <v>37.810243562651038</v>
      </c>
      <c r="ED110" s="7">
        <v>37.810243562651038</v>
      </c>
      <c r="EE110" s="7">
        <v>37.810243562651038</v>
      </c>
      <c r="EF110" s="7">
        <v>57.838123756780092</v>
      </c>
      <c r="EG110" s="7">
        <v>57.838123756780092</v>
      </c>
      <c r="EH110" s="7">
        <v>57.838123756780092</v>
      </c>
      <c r="EI110" s="7">
        <v>57.838123756780092</v>
      </c>
      <c r="EJ110" s="7">
        <v>21.600502099752227</v>
      </c>
      <c r="EK110" s="7">
        <v>32.23392607915396</v>
      </c>
      <c r="EL110" s="7">
        <v>21.600502099752227</v>
      </c>
      <c r="EM110" s="7">
        <v>32.23392607915396</v>
      </c>
      <c r="EN110" s="7">
        <v>35.909027222680351</v>
      </c>
      <c r="EO110" s="7">
        <v>35.909027222680351</v>
      </c>
      <c r="EP110" s="7">
        <v>37.810243562651038</v>
      </c>
      <c r="EQ110" s="7">
        <v>37.810243562651038</v>
      </c>
      <c r="ER110" s="7">
        <v>37.810243562651038</v>
      </c>
      <c r="ES110" s="7">
        <v>37.810243562651038</v>
      </c>
      <c r="ET110" s="7">
        <v>53.765301003966343</v>
      </c>
      <c r="EU110" s="7">
        <v>53.765301003966343</v>
      </c>
      <c r="EV110" s="7">
        <v>59.201724956909082</v>
      </c>
      <c r="EW110" s="7">
        <v>59.201724956909082</v>
      </c>
      <c r="EX110" s="7">
        <v>59.201724956909082</v>
      </c>
      <c r="EY110" s="7">
        <v>59.201724956909082</v>
      </c>
      <c r="EZ110" s="7">
        <v>59.201724956909082</v>
      </c>
      <c r="FA110" s="7">
        <v>59.201724956909082</v>
      </c>
      <c r="FB110" s="7">
        <v>55.880052970237529</v>
      </c>
      <c r="FC110" s="7">
        <v>33.972238631693571</v>
      </c>
      <c r="FD110" s="7">
        <v>43.540666924048381</v>
      </c>
      <c r="FE110" s="7">
        <v>55.880052970237529</v>
      </c>
      <c r="FF110" s="7">
        <v>33.972238631693571</v>
      </c>
      <c r="FG110" s="7">
        <v>43.540666924048381</v>
      </c>
      <c r="FH110" s="7">
        <v>33.972238631693571</v>
      </c>
      <c r="FI110" s="7">
        <v>43.540666924048381</v>
      </c>
      <c r="FJ110" s="7">
        <v>33.972238631693571</v>
      </c>
      <c r="FK110" s="7">
        <v>43.540666924048381</v>
      </c>
      <c r="FL110" s="7">
        <v>51.851388677203765</v>
      </c>
      <c r="FM110" s="7">
        <v>51.851388677203765</v>
      </c>
      <c r="FN110" s="7">
        <v>51.851388677203765</v>
      </c>
      <c r="FO110" s="7">
        <v>51.851388677203765</v>
      </c>
      <c r="FP110" s="7">
        <v>19.548974845335778</v>
      </c>
      <c r="FQ110" s="7">
        <v>31.961123567947208</v>
      </c>
      <c r="FR110" s="7">
        <v>19.548974845335778</v>
      </c>
      <c r="FS110" s="7">
        <v>31.961123567947208</v>
      </c>
      <c r="FT110" s="7">
        <v>59.201724956909082</v>
      </c>
      <c r="FU110" s="7">
        <v>59.201724956909082</v>
      </c>
      <c r="FV110" s="7">
        <v>59.201724956909082</v>
      </c>
      <c r="FW110" s="7">
        <v>59.201724956909082</v>
      </c>
      <c r="FX110" s="7">
        <v>22.839448239627565</v>
      </c>
      <c r="FY110" s="7">
        <v>31.519516979680418</v>
      </c>
      <c r="FZ110" s="7">
        <v>22.839448239627565</v>
      </c>
      <c r="GA110" s="7">
        <v>31.519516979680418</v>
      </c>
      <c r="GB110" s="7">
        <v>49.636870779601232</v>
      </c>
      <c r="GC110" s="7">
        <v>49.636870779601232</v>
      </c>
      <c r="GD110" s="7">
        <v>49.636870779601232</v>
      </c>
      <c r="GE110" s="7">
        <v>49.636870779601232</v>
      </c>
      <c r="GF110" s="7">
        <v>35.909027222680351</v>
      </c>
      <c r="GG110" s="7">
        <v>35.909027222680351</v>
      </c>
      <c r="GH110" s="7">
        <v>35.909027222680351</v>
      </c>
      <c r="GI110" s="7">
        <v>35.909027222680351</v>
      </c>
      <c r="GJ110" s="7">
        <v>43.039016007416421</v>
      </c>
      <c r="GK110" s="7">
        <v>43.039016007416421</v>
      </c>
      <c r="GL110" s="7">
        <v>43.039016007416421</v>
      </c>
      <c r="GM110" s="7">
        <v>43.039016007416421</v>
      </c>
      <c r="GN110" s="7">
        <v>24.488643444677372</v>
      </c>
      <c r="GO110" s="7">
        <v>32.791164550259552</v>
      </c>
      <c r="GP110" s="7">
        <v>24.488643444677372</v>
      </c>
      <c r="GQ110" s="7">
        <v>32.791164550259552</v>
      </c>
      <c r="GR110" s="7">
        <v>95.645153176539552</v>
      </c>
      <c r="GS110" s="7">
        <v>95.645153176539552</v>
      </c>
      <c r="GT110" s="7">
        <v>95.645153176539552</v>
      </c>
      <c r="GU110" s="7">
        <v>95.645153176539552</v>
      </c>
      <c r="GV110" s="7">
        <v>91.39884170024915</v>
      </c>
      <c r="GW110" s="7">
        <v>91.39884170024915</v>
      </c>
      <c r="GX110" s="7">
        <v>91.39884170024915</v>
      </c>
      <c r="GY110" s="7">
        <v>91.39884170024915</v>
      </c>
      <c r="GZ110" s="7">
        <v>95.411055090469503</v>
      </c>
      <c r="HA110" s="7">
        <v>95.411055090469503</v>
      </c>
    </row>
    <row r="111" spans="3:209" ht="15" x14ac:dyDescent="0.25">
      <c r="AY111" s="14"/>
      <c r="BC111" s="20"/>
      <c r="BD111" s="20"/>
      <c r="BM111" s="7" cm="1">
        <f t="array" ref="BM111">INDEX($HD$3:$HD$14,BN111,1)</f>
        <v>31</v>
      </c>
      <c r="BN111" s="7">
        <v>5</v>
      </c>
      <c r="BO111" s="7">
        <v>12</v>
      </c>
      <c r="BP111" s="7">
        <v>89.628781637859348</v>
      </c>
      <c r="BQ111" s="7">
        <v>89.628781637859348</v>
      </c>
      <c r="BR111" s="7">
        <v>89.628781637859348</v>
      </c>
      <c r="BS111" s="7">
        <v>89.628781637859348</v>
      </c>
      <c r="BT111" s="7">
        <v>85.100630991319306</v>
      </c>
      <c r="BU111" s="7">
        <v>85.100630991319306</v>
      </c>
      <c r="BV111" s="7">
        <v>85.100630991319306</v>
      </c>
      <c r="BW111" s="7">
        <v>85.100630991319306</v>
      </c>
      <c r="BX111" s="7">
        <v>86.245650433635987</v>
      </c>
      <c r="BY111" s="7">
        <v>86.245650433635987</v>
      </c>
      <c r="BZ111" s="7">
        <v>85.100630991319306</v>
      </c>
      <c r="CA111" s="7">
        <v>85.100630991319306</v>
      </c>
      <c r="CB111" s="7">
        <v>85.100630991319306</v>
      </c>
      <c r="CC111" s="7">
        <v>85.100630991319306</v>
      </c>
      <c r="CD111" s="7">
        <v>90.699333583695164</v>
      </c>
      <c r="CE111" s="7">
        <v>90.699333583695164</v>
      </c>
      <c r="CF111" s="7">
        <v>90.699333583695164</v>
      </c>
      <c r="CG111" s="7">
        <v>90.699333583695164</v>
      </c>
      <c r="CH111" s="7">
        <v>90.699333583695164</v>
      </c>
      <c r="CI111" s="7">
        <v>90.699333583695164</v>
      </c>
      <c r="CJ111" s="7">
        <v>84.14847358219933</v>
      </c>
      <c r="CK111" s="7">
        <v>84.14847358219933</v>
      </c>
      <c r="CL111" s="7">
        <v>84.14847358219933</v>
      </c>
      <c r="CM111" s="7">
        <v>84.14847358219933</v>
      </c>
      <c r="CN111" s="7">
        <v>84.14847358219933</v>
      </c>
      <c r="CO111" s="7">
        <v>84.14847358219933</v>
      </c>
      <c r="CP111" s="7">
        <v>84.14847358219933</v>
      </c>
      <c r="CQ111" s="7">
        <v>84.14847358219933</v>
      </c>
      <c r="CR111" s="7">
        <v>95.932379417360593</v>
      </c>
      <c r="CS111" s="7">
        <v>95.932379417360593</v>
      </c>
      <c r="CT111" s="7">
        <v>95.932379417360593</v>
      </c>
      <c r="CU111" s="7">
        <v>95.932379417360593</v>
      </c>
      <c r="CV111" s="7">
        <v>77.99324523560135</v>
      </c>
      <c r="CW111" s="7">
        <v>77.99324523560135</v>
      </c>
      <c r="CX111" s="7">
        <v>77.99324523560135</v>
      </c>
      <c r="CY111" s="7">
        <v>77.99324523560135</v>
      </c>
      <c r="CZ111" s="7">
        <v>90.699333583695164</v>
      </c>
      <c r="DA111" s="7">
        <v>90.699333583695164</v>
      </c>
      <c r="DB111" s="7">
        <v>90.699333583695164</v>
      </c>
      <c r="DC111" s="7">
        <v>90.699333583695164</v>
      </c>
      <c r="DD111" s="7">
        <v>81.582809411730196</v>
      </c>
      <c r="DE111" s="7">
        <v>81.582809411730196</v>
      </c>
      <c r="DF111" s="7">
        <v>81.582809411730196</v>
      </c>
      <c r="DG111" s="7">
        <v>81.582809411730196</v>
      </c>
      <c r="DH111" s="7">
        <v>89.628781637859348</v>
      </c>
      <c r="DI111" s="7">
        <v>89.628781637859348</v>
      </c>
      <c r="DJ111" s="7">
        <v>89.628781637859348</v>
      </c>
      <c r="DK111" s="7">
        <v>89.628781637859348</v>
      </c>
      <c r="DL111" s="7">
        <v>86.245650433635987</v>
      </c>
      <c r="DM111" s="7">
        <v>86.245650433635987</v>
      </c>
      <c r="DN111" s="7">
        <v>86.245650433635987</v>
      </c>
      <c r="DO111" s="7">
        <v>86.245650433635987</v>
      </c>
      <c r="DP111" s="7">
        <v>83.537975283035081</v>
      </c>
      <c r="DQ111" s="7">
        <v>83.537975283035081</v>
      </c>
      <c r="DR111" s="7">
        <v>83.537975283035081</v>
      </c>
      <c r="DS111" s="7">
        <v>83.537975283035081</v>
      </c>
      <c r="DT111" s="7">
        <v>87.671526763489936</v>
      </c>
      <c r="DU111" s="7">
        <v>87.671526763489936</v>
      </c>
      <c r="DV111" s="7">
        <v>87.671526763489936</v>
      </c>
      <c r="DW111" s="7">
        <v>87.671526763489936</v>
      </c>
      <c r="DX111" s="7">
        <v>54.654545962390067</v>
      </c>
      <c r="DY111" s="7">
        <v>54.654545962390067</v>
      </c>
      <c r="DZ111" s="7">
        <v>54.654545962390067</v>
      </c>
      <c r="EA111" s="7">
        <v>54.654545962390067</v>
      </c>
      <c r="EB111" s="7">
        <v>42.337452786419419</v>
      </c>
      <c r="EC111" s="7">
        <v>42.337452786419419</v>
      </c>
      <c r="ED111" s="7">
        <v>42.337452786419419</v>
      </c>
      <c r="EE111" s="7">
        <v>42.337452786419419</v>
      </c>
      <c r="EF111" s="7">
        <v>64.624405132718536</v>
      </c>
      <c r="EG111" s="7">
        <v>64.624405132718536</v>
      </c>
      <c r="EH111" s="7">
        <v>64.624405132718536</v>
      </c>
      <c r="EI111" s="7">
        <v>64.624405132718536</v>
      </c>
      <c r="EJ111" s="7">
        <v>25.251387159668617</v>
      </c>
      <c r="EK111" s="7">
        <v>37.072069791274167</v>
      </c>
      <c r="EL111" s="7">
        <v>25.251387159668617</v>
      </c>
      <c r="EM111" s="7">
        <v>37.072069791274167</v>
      </c>
      <c r="EN111" s="7">
        <v>36.510767951000084</v>
      </c>
      <c r="EO111" s="7">
        <v>36.510767951000084</v>
      </c>
      <c r="EP111" s="7">
        <v>42.337452786419419</v>
      </c>
      <c r="EQ111" s="7">
        <v>42.337452786419419</v>
      </c>
      <c r="ER111" s="7">
        <v>42.337452786419419</v>
      </c>
      <c r="ES111" s="7">
        <v>42.337452786419419</v>
      </c>
      <c r="ET111" s="7">
        <v>58.24506309072148</v>
      </c>
      <c r="EU111" s="7">
        <v>58.24506309072148</v>
      </c>
      <c r="EV111" s="7">
        <v>63.71917227872143</v>
      </c>
      <c r="EW111" s="7">
        <v>63.71917227872143</v>
      </c>
      <c r="EX111" s="7">
        <v>63.71917227872143</v>
      </c>
      <c r="EY111" s="7">
        <v>63.71917227872143</v>
      </c>
      <c r="EZ111" s="7">
        <v>63.71917227872143</v>
      </c>
      <c r="FA111" s="7">
        <v>63.71917227872143</v>
      </c>
      <c r="FB111" s="7">
        <v>58.589557174104101</v>
      </c>
      <c r="FC111" s="7">
        <v>35.737125991249236</v>
      </c>
      <c r="FD111" s="7">
        <v>46.033524487501417</v>
      </c>
      <c r="FE111" s="7">
        <v>58.589557174104101</v>
      </c>
      <c r="FF111" s="7">
        <v>35.737125991249236</v>
      </c>
      <c r="FG111" s="7">
        <v>46.033524487501417</v>
      </c>
      <c r="FH111" s="7">
        <v>35.737125991249236</v>
      </c>
      <c r="FI111" s="7">
        <v>46.033524487501417</v>
      </c>
      <c r="FJ111" s="7">
        <v>35.737125991249236</v>
      </c>
      <c r="FK111" s="7">
        <v>46.033524487501417</v>
      </c>
      <c r="FL111" s="7">
        <v>56.353798036217022</v>
      </c>
      <c r="FM111" s="7">
        <v>56.353798036217022</v>
      </c>
      <c r="FN111" s="7">
        <v>56.353798036217022</v>
      </c>
      <c r="FO111" s="7">
        <v>56.353798036217022</v>
      </c>
      <c r="FP111" s="7">
        <v>17.978929840316738</v>
      </c>
      <c r="FQ111" s="7">
        <v>29.934815437391496</v>
      </c>
      <c r="FR111" s="7">
        <v>17.978929840316738</v>
      </c>
      <c r="FS111" s="7">
        <v>29.934815437391496</v>
      </c>
      <c r="FT111" s="7">
        <v>63.71917227872143</v>
      </c>
      <c r="FU111" s="7">
        <v>63.71917227872143</v>
      </c>
      <c r="FV111" s="7">
        <v>63.71917227872143</v>
      </c>
      <c r="FW111" s="7">
        <v>63.71917227872143</v>
      </c>
      <c r="FX111" s="7">
        <v>22.147134740623226</v>
      </c>
      <c r="FY111" s="7">
        <v>30.530202730438369</v>
      </c>
      <c r="FZ111" s="7">
        <v>22.147134740623226</v>
      </c>
      <c r="GA111" s="7">
        <v>30.530202730438369</v>
      </c>
      <c r="GB111" s="7">
        <v>54.654545962390067</v>
      </c>
      <c r="GC111" s="7">
        <v>54.654545962390067</v>
      </c>
      <c r="GD111" s="7">
        <v>54.654545962390067</v>
      </c>
      <c r="GE111" s="7">
        <v>54.654545962390067</v>
      </c>
      <c r="GF111" s="7">
        <v>36.510767951000084</v>
      </c>
      <c r="GG111" s="7">
        <v>36.510767951000084</v>
      </c>
      <c r="GH111" s="7">
        <v>36.510767951000084</v>
      </c>
      <c r="GI111" s="7">
        <v>36.510767951000084</v>
      </c>
      <c r="GJ111" s="7">
        <v>46.788851520800719</v>
      </c>
      <c r="GK111" s="7">
        <v>46.788851520800719</v>
      </c>
      <c r="GL111" s="7">
        <v>46.788851520800719</v>
      </c>
      <c r="GM111" s="7">
        <v>46.788851520800719</v>
      </c>
      <c r="GN111" s="7">
        <v>26.065220765633438</v>
      </c>
      <c r="GO111" s="7">
        <v>34.734583734574805</v>
      </c>
      <c r="GP111" s="7">
        <v>26.065220765633438</v>
      </c>
      <c r="GQ111" s="7">
        <v>34.734583734574805</v>
      </c>
      <c r="GR111" s="7">
        <v>95.419340152155442</v>
      </c>
      <c r="GS111" s="7">
        <v>95.419340152155442</v>
      </c>
      <c r="GT111" s="7">
        <v>95.419340152155442</v>
      </c>
      <c r="GU111" s="7">
        <v>95.419340152155442</v>
      </c>
      <c r="GV111" s="7">
        <v>88.149674036436934</v>
      </c>
      <c r="GW111" s="7">
        <v>88.149674036436934</v>
      </c>
      <c r="GX111" s="7">
        <v>88.149674036436934</v>
      </c>
      <c r="GY111" s="7">
        <v>88.149674036436934</v>
      </c>
      <c r="GZ111" s="7">
        <v>90.165219239457855</v>
      </c>
      <c r="HA111" s="7">
        <v>90.165219239457855</v>
      </c>
    </row>
    <row r="112" spans="3:209" ht="15" x14ac:dyDescent="0.25">
      <c r="AY112" s="14"/>
      <c r="BC112" s="20"/>
      <c r="BD112" s="20"/>
      <c r="BM112" s="7" cm="1">
        <f t="array" ref="BM112">INDEX($HD$3:$HD$14,BN112,1)</f>
        <v>31</v>
      </c>
      <c r="BN112" s="7">
        <v>5</v>
      </c>
      <c r="BO112" s="7">
        <v>13</v>
      </c>
      <c r="BP112" s="7">
        <v>86.892260429340098</v>
      </c>
      <c r="BQ112" s="7">
        <v>86.892260429340098</v>
      </c>
      <c r="BR112" s="7">
        <v>86.892260429340098</v>
      </c>
      <c r="BS112" s="7">
        <v>86.892260429340098</v>
      </c>
      <c r="BT112" s="7">
        <v>81.455566763459984</v>
      </c>
      <c r="BU112" s="7">
        <v>81.455566763459984</v>
      </c>
      <c r="BV112" s="7">
        <v>81.455566763459984</v>
      </c>
      <c r="BW112" s="7">
        <v>81.455566763459984</v>
      </c>
      <c r="BX112" s="7">
        <v>78.40324667615819</v>
      </c>
      <c r="BY112" s="7">
        <v>78.40324667615819</v>
      </c>
      <c r="BZ112" s="7">
        <v>81.455566763459984</v>
      </c>
      <c r="CA112" s="7">
        <v>81.455566763459984</v>
      </c>
      <c r="CB112" s="7">
        <v>81.455566763459984</v>
      </c>
      <c r="CC112" s="7">
        <v>81.455566763459984</v>
      </c>
      <c r="CD112" s="7">
        <v>90.671285794589437</v>
      </c>
      <c r="CE112" s="7">
        <v>90.671285794589437</v>
      </c>
      <c r="CF112" s="7">
        <v>90.671285794589437</v>
      </c>
      <c r="CG112" s="7">
        <v>90.671285794589437</v>
      </c>
      <c r="CH112" s="7">
        <v>90.671285794589437</v>
      </c>
      <c r="CI112" s="7">
        <v>90.671285794589437</v>
      </c>
      <c r="CJ112" s="7">
        <v>85.76377356585057</v>
      </c>
      <c r="CK112" s="7">
        <v>85.76377356585057</v>
      </c>
      <c r="CL112" s="7">
        <v>85.76377356585057</v>
      </c>
      <c r="CM112" s="7">
        <v>85.76377356585057</v>
      </c>
      <c r="CN112" s="7">
        <v>85.76377356585057</v>
      </c>
      <c r="CO112" s="7">
        <v>85.76377356585057</v>
      </c>
      <c r="CP112" s="7">
        <v>85.76377356585057</v>
      </c>
      <c r="CQ112" s="7">
        <v>85.76377356585057</v>
      </c>
      <c r="CR112" s="7">
        <v>91.385296421642394</v>
      </c>
      <c r="CS112" s="7">
        <v>91.385296421642394</v>
      </c>
      <c r="CT112" s="7">
        <v>91.385296421642394</v>
      </c>
      <c r="CU112" s="7">
        <v>91.385296421642394</v>
      </c>
      <c r="CV112" s="7">
        <v>73.598790387346199</v>
      </c>
      <c r="CW112" s="7">
        <v>73.598790387346199</v>
      </c>
      <c r="CX112" s="7">
        <v>73.598790387346199</v>
      </c>
      <c r="CY112" s="7">
        <v>73.598790387346199</v>
      </c>
      <c r="CZ112" s="7">
        <v>90.671285794589437</v>
      </c>
      <c r="DA112" s="7">
        <v>90.671285794589437</v>
      </c>
      <c r="DB112" s="7">
        <v>90.671285794589437</v>
      </c>
      <c r="DC112" s="7">
        <v>90.671285794589437</v>
      </c>
      <c r="DD112" s="7">
        <v>79.564235377932519</v>
      </c>
      <c r="DE112" s="7">
        <v>79.564235377932519</v>
      </c>
      <c r="DF112" s="7">
        <v>79.564235377932519</v>
      </c>
      <c r="DG112" s="7">
        <v>79.564235377932519</v>
      </c>
      <c r="DH112" s="7">
        <v>86.892260429340098</v>
      </c>
      <c r="DI112" s="7">
        <v>86.892260429340098</v>
      </c>
      <c r="DJ112" s="7">
        <v>86.892260429340098</v>
      </c>
      <c r="DK112" s="7">
        <v>86.892260429340098</v>
      </c>
      <c r="DL112" s="7">
        <v>78.40324667615819</v>
      </c>
      <c r="DM112" s="7">
        <v>78.40324667615819</v>
      </c>
      <c r="DN112" s="7">
        <v>78.40324667615819</v>
      </c>
      <c r="DO112" s="7">
        <v>78.40324667615819</v>
      </c>
      <c r="DP112" s="7">
        <v>78.61356911907599</v>
      </c>
      <c r="DQ112" s="7">
        <v>78.61356911907599</v>
      </c>
      <c r="DR112" s="7">
        <v>78.61356911907599</v>
      </c>
      <c r="DS112" s="7">
        <v>78.61356911907599</v>
      </c>
      <c r="DT112" s="7">
        <v>86.251254765718571</v>
      </c>
      <c r="DU112" s="7">
        <v>86.251254765718571</v>
      </c>
      <c r="DV112" s="7">
        <v>86.251254765718571</v>
      </c>
      <c r="DW112" s="7">
        <v>86.251254765718571</v>
      </c>
      <c r="DX112" s="7">
        <v>57.488199716498478</v>
      </c>
      <c r="DY112" s="7">
        <v>57.488199716498478</v>
      </c>
      <c r="DZ112" s="7">
        <v>57.488199716498478</v>
      </c>
      <c r="EA112" s="7">
        <v>57.488199716498478</v>
      </c>
      <c r="EB112" s="7">
        <v>43.659200963002881</v>
      </c>
      <c r="EC112" s="7">
        <v>43.659200963002881</v>
      </c>
      <c r="ED112" s="7">
        <v>43.659200963002881</v>
      </c>
      <c r="EE112" s="7">
        <v>43.659200963002881</v>
      </c>
      <c r="EF112" s="7">
        <v>70.737609362948731</v>
      </c>
      <c r="EG112" s="7">
        <v>70.737609362948731</v>
      </c>
      <c r="EH112" s="7">
        <v>70.737609362948731</v>
      </c>
      <c r="EI112" s="7">
        <v>70.737609362948731</v>
      </c>
      <c r="EJ112" s="7">
        <v>24.829796627096783</v>
      </c>
      <c r="EK112" s="7">
        <v>36.311792686648175</v>
      </c>
      <c r="EL112" s="7">
        <v>24.829796627096783</v>
      </c>
      <c r="EM112" s="7">
        <v>36.311792686648175</v>
      </c>
      <c r="EN112" s="7">
        <v>35.696117463111314</v>
      </c>
      <c r="EO112" s="7">
        <v>35.696117463111314</v>
      </c>
      <c r="EP112" s="7">
        <v>43.659200963002881</v>
      </c>
      <c r="EQ112" s="7">
        <v>43.659200963002881</v>
      </c>
      <c r="ER112" s="7">
        <v>43.659200963002881</v>
      </c>
      <c r="ES112" s="7">
        <v>43.659200963002881</v>
      </c>
      <c r="ET112" s="7">
        <v>62.53360628410406</v>
      </c>
      <c r="EU112" s="7">
        <v>62.53360628410406</v>
      </c>
      <c r="EV112" s="7">
        <v>66.914939787583648</v>
      </c>
      <c r="EW112" s="7">
        <v>66.914939787583648</v>
      </c>
      <c r="EX112" s="7">
        <v>66.914939787583648</v>
      </c>
      <c r="EY112" s="7">
        <v>66.914939787583648</v>
      </c>
      <c r="EZ112" s="7">
        <v>66.914939787583648</v>
      </c>
      <c r="FA112" s="7">
        <v>66.914939787583648</v>
      </c>
      <c r="FB112" s="7">
        <v>58.159777449947207</v>
      </c>
      <c r="FC112" s="7">
        <v>36.662331022154007</v>
      </c>
      <c r="FD112" s="7">
        <v>47.809875067236099</v>
      </c>
      <c r="FE112" s="7">
        <v>58.159777449947207</v>
      </c>
      <c r="FF112" s="7">
        <v>36.662331022154007</v>
      </c>
      <c r="FG112" s="7">
        <v>47.809875067236099</v>
      </c>
      <c r="FH112" s="7">
        <v>36.662331022154007</v>
      </c>
      <c r="FI112" s="7">
        <v>47.809875067236099</v>
      </c>
      <c r="FJ112" s="7">
        <v>36.662331022154007</v>
      </c>
      <c r="FK112" s="7">
        <v>47.809875067236099</v>
      </c>
      <c r="FL112" s="7">
        <v>61.289182110004425</v>
      </c>
      <c r="FM112" s="7">
        <v>61.289182110004425</v>
      </c>
      <c r="FN112" s="7">
        <v>61.289182110004425</v>
      </c>
      <c r="FO112" s="7">
        <v>61.289182110004425</v>
      </c>
      <c r="FP112" s="7">
        <v>16.220777578749281</v>
      </c>
      <c r="FQ112" s="7">
        <v>27.399492441615809</v>
      </c>
      <c r="FR112" s="7">
        <v>16.220777578749281</v>
      </c>
      <c r="FS112" s="7">
        <v>27.399492441615809</v>
      </c>
      <c r="FT112" s="7">
        <v>66.914939787583648</v>
      </c>
      <c r="FU112" s="7">
        <v>66.914939787583648</v>
      </c>
      <c r="FV112" s="7">
        <v>66.914939787583648</v>
      </c>
      <c r="FW112" s="7">
        <v>66.914939787583648</v>
      </c>
      <c r="FX112" s="7">
        <v>15.002206839997044</v>
      </c>
      <c r="FY112" s="7">
        <v>20.750921327891515</v>
      </c>
      <c r="FZ112" s="7">
        <v>15.002206839997044</v>
      </c>
      <c r="GA112" s="7">
        <v>20.750921327891515</v>
      </c>
      <c r="GB112" s="7">
        <v>57.488199716498478</v>
      </c>
      <c r="GC112" s="7">
        <v>57.488199716498478</v>
      </c>
      <c r="GD112" s="7">
        <v>57.488199716498478</v>
      </c>
      <c r="GE112" s="7">
        <v>57.488199716498478</v>
      </c>
      <c r="GF112" s="7">
        <v>35.696117463111314</v>
      </c>
      <c r="GG112" s="7">
        <v>35.696117463111314</v>
      </c>
      <c r="GH112" s="7">
        <v>35.696117463111314</v>
      </c>
      <c r="GI112" s="7">
        <v>35.696117463111314</v>
      </c>
      <c r="GJ112" s="7">
        <v>49.45760111570106</v>
      </c>
      <c r="GK112" s="7">
        <v>49.45760111570106</v>
      </c>
      <c r="GL112" s="7">
        <v>49.45760111570106</v>
      </c>
      <c r="GM112" s="7">
        <v>49.45760111570106</v>
      </c>
      <c r="GN112" s="7">
        <v>23.027246800513179</v>
      </c>
      <c r="GO112" s="7">
        <v>31.343322190700881</v>
      </c>
      <c r="GP112" s="7">
        <v>23.027246800513179</v>
      </c>
      <c r="GQ112" s="7">
        <v>31.343322190700881</v>
      </c>
      <c r="GR112" s="7">
        <v>92.844623397536566</v>
      </c>
      <c r="GS112" s="7">
        <v>92.844623397536566</v>
      </c>
      <c r="GT112" s="7">
        <v>92.844623397536566</v>
      </c>
      <c r="GU112" s="7">
        <v>92.844623397536566</v>
      </c>
      <c r="GV112" s="7">
        <v>86.473423040953023</v>
      </c>
      <c r="GW112" s="7">
        <v>86.473423040953023</v>
      </c>
      <c r="GX112" s="7">
        <v>86.473423040953023</v>
      </c>
      <c r="GY112" s="7">
        <v>86.473423040953023</v>
      </c>
      <c r="GZ112" s="7">
        <v>91.374816915337377</v>
      </c>
      <c r="HA112" s="7">
        <v>91.374816915337377</v>
      </c>
    </row>
    <row r="113" spans="47:209" ht="15" x14ac:dyDescent="0.25">
      <c r="AY113" s="14"/>
      <c r="BC113" s="20"/>
      <c r="BD113" s="20"/>
      <c r="BM113" s="7" cm="1">
        <f t="array" ref="BM113">INDEX($HD$3:$HD$14,BN113,1)</f>
        <v>31</v>
      </c>
      <c r="BN113" s="7">
        <v>5</v>
      </c>
      <c r="BO113" s="7">
        <v>14</v>
      </c>
      <c r="BP113" s="7">
        <v>88.393589978196601</v>
      </c>
      <c r="BQ113" s="7">
        <v>88.393589978196601</v>
      </c>
      <c r="BR113" s="7">
        <v>88.393589978196601</v>
      </c>
      <c r="BS113" s="7">
        <v>88.393589978196601</v>
      </c>
      <c r="BT113" s="7">
        <v>78.572880440380956</v>
      </c>
      <c r="BU113" s="7">
        <v>78.572880440380956</v>
      </c>
      <c r="BV113" s="7">
        <v>78.572880440380956</v>
      </c>
      <c r="BW113" s="7">
        <v>78.572880440380956</v>
      </c>
      <c r="BX113" s="7">
        <v>72.471905314809206</v>
      </c>
      <c r="BY113" s="7">
        <v>72.471905314809206</v>
      </c>
      <c r="BZ113" s="7">
        <v>78.572880440380956</v>
      </c>
      <c r="CA113" s="7">
        <v>78.572880440380956</v>
      </c>
      <c r="CB113" s="7">
        <v>78.572880440380956</v>
      </c>
      <c r="CC113" s="7">
        <v>78.572880440380956</v>
      </c>
      <c r="CD113" s="7">
        <v>90.299166861055866</v>
      </c>
      <c r="CE113" s="7">
        <v>90.299166861055866</v>
      </c>
      <c r="CF113" s="7">
        <v>90.299166861055866</v>
      </c>
      <c r="CG113" s="7">
        <v>90.299166861055866</v>
      </c>
      <c r="CH113" s="7">
        <v>90.299166861055866</v>
      </c>
      <c r="CI113" s="7">
        <v>90.299166861055866</v>
      </c>
      <c r="CJ113" s="7">
        <v>80.870783897507621</v>
      </c>
      <c r="CK113" s="7">
        <v>80.870783897507621</v>
      </c>
      <c r="CL113" s="7">
        <v>80.870783897507621</v>
      </c>
      <c r="CM113" s="7">
        <v>80.870783897507621</v>
      </c>
      <c r="CN113" s="7">
        <v>80.870783897507621</v>
      </c>
      <c r="CO113" s="7">
        <v>80.870783897507621</v>
      </c>
      <c r="CP113" s="7">
        <v>80.870783897507621</v>
      </c>
      <c r="CQ113" s="7">
        <v>80.870783897507621</v>
      </c>
      <c r="CR113" s="7">
        <v>89.833931670381602</v>
      </c>
      <c r="CS113" s="7">
        <v>89.833931670381602</v>
      </c>
      <c r="CT113" s="7">
        <v>89.833931670381602</v>
      </c>
      <c r="CU113" s="7">
        <v>89.833931670381602</v>
      </c>
      <c r="CV113" s="7">
        <v>73.834771718064715</v>
      </c>
      <c r="CW113" s="7">
        <v>73.834771718064715</v>
      </c>
      <c r="CX113" s="7">
        <v>73.834771718064715</v>
      </c>
      <c r="CY113" s="7">
        <v>73.834771718064715</v>
      </c>
      <c r="CZ113" s="7">
        <v>90.299166861055866</v>
      </c>
      <c r="DA113" s="7">
        <v>90.299166861055866</v>
      </c>
      <c r="DB113" s="7">
        <v>90.299166861055866</v>
      </c>
      <c r="DC113" s="7">
        <v>90.299166861055866</v>
      </c>
      <c r="DD113" s="7">
        <v>75.835094433914563</v>
      </c>
      <c r="DE113" s="7">
        <v>75.835094433914563</v>
      </c>
      <c r="DF113" s="7">
        <v>75.835094433914563</v>
      </c>
      <c r="DG113" s="7">
        <v>75.835094433914563</v>
      </c>
      <c r="DH113" s="7">
        <v>88.393589978196601</v>
      </c>
      <c r="DI113" s="7">
        <v>88.393589978196601</v>
      </c>
      <c r="DJ113" s="7">
        <v>88.393589978196601</v>
      </c>
      <c r="DK113" s="7">
        <v>88.393589978196601</v>
      </c>
      <c r="DL113" s="7">
        <v>72.471905314809206</v>
      </c>
      <c r="DM113" s="7">
        <v>72.471905314809206</v>
      </c>
      <c r="DN113" s="7">
        <v>72.471905314809206</v>
      </c>
      <c r="DO113" s="7">
        <v>72.471905314809206</v>
      </c>
      <c r="DP113" s="7">
        <v>73.558691277331334</v>
      </c>
      <c r="DQ113" s="7">
        <v>73.558691277331334</v>
      </c>
      <c r="DR113" s="7">
        <v>73.558691277331334</v>
      </c>
      <c r="DS113" s="7">
        <v>73.558691277331334</v>
      </c>
      <c r="DT113" s="7">
        <v>80.144159623313996</v>
      </c>
      <c r="DU113" s="7">
        <v>80.144159623313996</v>
      </c>
      <c r="DV113" s="7">
        <v>80.144159623313996</v>
      </c>
      <c r="DW113" s="7">
        <v>80.144159623313996</v>
      </c>
      <c r="DX113" s="7">
        <v>53.700912065988391</v>
      </c>
      <c r="DY113" s="7">
        <v>53.700912065988391</v>
      </c>
      <c r="DZ113" s="7">
        <v>53.700912065988391</v>
      </c>
      <c r="EA113" s="7">
        <v>53.700912065988391</v>
      </c>
      <c r="EB113" s="7">
        <v>40.296088575862129</v>
      </c>
      <c r="EC113" s="7">
        <v>40.296088575862129</v>
      </c>
      <c r="ED113" s="7">
        <v>40.296088575862129</v>
      </c>
      <c r="EE113" s="7">
        <v>40.296088575862129</v>
      </c>
      <c r="EF113" s="7">
        <v>67.427024332052824</v>
      </c>
      <c r="EG113" s="7">
        <v>67.427024332052824</v>
      </c>
      <c r="EH113" s="7">
        <v>67.427024332052824</v>
      </c>
      <c r="EI113" s="7">
        <v>67.427024332052824</v>
      </c>
      <c r="EJ113" s="7">
        <v>29.233600533686207</v>
      </c>
      <c r="EK113" s="7">
        <v>41.537955010375484</v>
      </c>
      <c r="EL113" s="7">
        <v>29.233600533686207</v>
      </c>
      <c r="EM113" s="7">
        <v>41.537955010375484</v>
      </c>
      <c r="EN113" s="7">
        <v>42.146416202318271</v>
      </c>
      <c r="EO113" s="7">
        <v>42.146416202318271</v>
      </c>
      <c r="EP113" s="7">
        <v>40.296088575862129</v>
      </c>
      <c r="EQ113" s="7">
        <v>40.296088575862129</v>
      </c>
      <c r="ER113" s="7">
        <v>40.296088575862129</v>
      </c>
      <c r="ES113" s="7">
        <v>40.296088575862129</v>
      </c>
      <c r="ET113" s="7">
        <v>57.754382861429761</v>
      </c>
      <c r="EU113" s="7">
        <v>57.754382861429761</v>
      </c>
      <c r="EV113" s="7">
        <v>67.843682399392961</v>
      </c>
      <c r="EW113" s="7">
        <v>67.843682399392961</v>
      </c>
      <c r="EX113" s="7">
        <v>67.843682399392961</v>
      </c>
      <c r="EY113" s="7">
        <v>67.843682399392961</v>
      </c>
      <c r="EZ113" s="7">
        <v>67.843682399392961</v>
      </c>
      <c r="FA113" s="7">
        <v>67.843682399392961</v>
      </c>
      <c r="FB113" s="7">
        <v>59.941980192123225</v>
      </c>
      <c r="FC113" s="7">
        <v>39.618359839873953</v>
      </c>
      <c r="FD113" s="7">
        <v>50.786782636219932</v>
      </c>
      <c r="FE113" s="7">
        <v>59.941980192123225</v>
      </c>
      <c r="FF113" s="7">
        <v>39.618359839873953</v>
      </c>
      <c r="FG113" s="7">
        <v>50.786782636219932</v>
      </c>
      <c r="FH113" s="7">
        <v>39.618359839873953</v>
      </c>
      <c r="FI113" s="7">
        <v>50.786782636219932</v>
      </c>
      <c r="FJ113" s="7">
        <v>39.618359839873953</v>
      </c>
      <c r="FK113" s="7">
        <v>50.786782636219932</v>
      </c>
      <c r="FL113" s="7">
        <v>58.803863062324019</v>
      </c>
      <c r="FM113" s="7">
        <v>58.803863062324019</v>
      </c>
      <c r="FN113" s="7">
        <v>58.803863062324019</v>
      </c>
      <c r="FO113" s="7">
        <v>58.803863062324019</v>
      </c>
      <c r="FP113" s="7">
        <v>22.927323411296175</v>
      </c>
      <c r="FQ113" s="7">
        <v>36.401797110378226</v>
      </c>
      <c r="FR113" s="7">
        <v>22.927323411296175</v>
      </c>
      <c r="FS113" s="7">
        <v>36.401797110378226</v>
      </c>
      <c r="FT113" s="7">
        <v>67.843682399392961</v>
      </c>
      <c r="FU113" s="7">
        <v>67.843682399392961</v>
      </c>
      <c r="FV113" s="7">
        <v>67.843682399392961</v>
      </c>
      <c r="FW113" s="7">
        <v>67.843682399392961</v>
      </c>
      <c r="FX113" s="7">
        <v>16.202287042747727</v>
      </c>
      <c r="FY113" s="7">
        <v>23.297985217211117</v>
      </c>
      <c r="FZ113" s="7">
        <v>16.202287042747727</v>
      </c>
      <c r="GA113" s="7">
        <v>23.297985217211117</v>
      </c>
      <c r="GB113" s="7">
        <v>53.700912065988391</v>
      </c>
      <c r="GC113" s="7">
        <v>53.700912065988391</v>
      </c>
      <c r="GD113" s="7">
        <v>53.700912065988391</v>
      </c>
      <c r="GE113" s="7">
        <v>53.700912065988391</v>
      </c>
      <c r="GF113" s="7">
        <v>42.146416202318271</v>
      </c>
      <c r="GG113" s="7">
        <v>42.146416202318271</v>
      </c>
      <c r="GH113" s="7">
        <v>42.146416202318271</v>
      </c>
      <c r="GI113" s="7">
        <v>42.146416202318271</v>
      </c>
      <c r="GJ113" s="7">
        <v>51.877903687788788</v>
      </c>
      <c r="GK113" s="7">
        <v>51.877903687788788</v>
      </c>
      <c r="GL113" s="7">
        <v>51.877903687788788</v>
      </c>
      <c r="GM113" s="7">
        <v>51.877903687788788</v>
      </c>
      <c r="GN113" s="7">
        <v>25.484823343390058</v>
      </c>
      <c r="GO113" s="7">
        <v>34.268342451992694</v>
      </c>
      <c r="GP113" s="7">
        <v>25.484823343390058</v>
      </c>
      <c r="GQ113" s="7">
        <v>34.268342451992694</v>
      </c>
      <c r="GR113" s="7">
        <v>90.801667600967605</v>
      </c>
      <c r="GS113" s="7">
        <v>90.801667600967605</v>
      </c>
      <c r="GT113" s="7">
        <v>90.801667600967605</v>
      </c>
      <c r="GU113" s="7">
        <v>90.801667600967605</v>
      </c>
      <c r="GV113" s="7">
        <v>83.458680112507238</v>
      </c>
      <c r="GW113" s="7">
        <v>83.458680112507238</v>
      </c>
      <c r="GX113" s="7">
        <v>83.458680112507238</v>
      </c>
      <c r="GY113" s="7">
        <v>83.458680112507238</v>
      </c>
      <c r="GZ113" s="7">
        <v>89.218828726099801</v>
      </c>
      <c r="HA113" s="7">
        <v>89.218828726099801</v>
      </c>
    </row>
    <row r="114" spans="47:209" ht="15" x14ac:dyDescent="0.25">
      <c r="AY114" s="14"/>
      <c r="BC114" s="20"/>
      <c r="BD114" s="20"/>
      <c r="BM114" s="7" cm="1">
        <f t="array" ref="BM114">INDEX($HD$3:$HD$14,BN114,1)</f>
        <v>31</v>
      </c>
      <c r="BN114" s="7">
        <v>5</v>
      </c>
      <c r="BO114" s="7">
        <v>15</v>
      </c>
      <c r="BP114" s="7">
        <v>81.845249521554308</v>
      </c>
      <c r="BQ114" s="7">
        <v>81.845249521554308</v>
      </c>
      <c r="BR114" s="7">
        <v>81.845249521554308</v>
      </c>
      <c r="BS114" s="7">
        <v>81.845249521554308</v>
      </c>
      <c r="BT114" s="7">
        <v>74.425329385688997</v>
      </c>
      <c r="BU114" s="7">
        <v>74.425329385688997</v>
      </c>
      <c r="BV114" s="7">
        <v>74.425329385688997</v>
      </c>
      <c r="BW114" s="7">
        <v>74.425329385688997</v>
      </c>
      <c r="BX114" s="7">
        <v>69.795449621026194</v>
      </c>
      <c r="BY114" s="7">
        <v>69.795449621026194</v>
      </c>
      <c r="BZ114" s="7">
        <v>74.425329385688997</v>
      </c>
      <c r="CA114" s="7">
        <v>74.425329385688997</v>
      </c>
      <c r="CB114" s="7">
        <v>74.425329385688997</v>
      </c>
      <c r="CC114" s="7">
        <v>74.425329385688997</v>
      </c>
      <c r="CD114" s="7">
        <v>79.700755149384449</v>
      </c>
      <c r="CE114" s="7">
        <v>79.700755149384449</v>
      </c>
      <c r="CF114" s="7">
        <v>79.700755149384449</v>
      </c>
      <c r="CG114" s="7">
        <v>79.700755149384449</v>
      </c>
      <c r="CH114" s="7">
        <v>79.700755149384449</v>
      </c>
      <c r="CI114" s="7">
        <v>79.700755149384449</v>
      </c>
      <c r="CJ114" s="7">
        <v>83.524189847448753</v>
      </c>
      <c r="CK114" s="7">
        <v>83.524189847448753</v>
      </c>
      <c r="CL114" s="7">
        <v>83.524189847448753</v>
      </c>
      <c r="CM114" s="7">
        <v>83.524189847448753</v>
      </c>
      <c r="CN114" s="7">
        <v>83.524189847448753</v>
      </c>
      <c r="CO114" s="7">
        <v>83.524189847448753</v>
      </c>
      <c r="CP114" s="7">
        <v>83.524189847448753</v>
      </c>
      <c r="CQ114" s="7">
        <v>83.524189847448753</v>
      </c>
      <c r="CR114" s="7">
        <v>84.90426085925229</v>
      </c>
      <c r="CS114" s="7">
        <v>84.90426085925229</v>
      </c>
      <c r="CT114" s="7">
        <v>84.90426085925229</v>
      </c>
      <c r="CU114" s="7">
        <v>84.90426085925229</v>
      </c>
      <c r="CV114" s="7">
        <v>67.94805272828448</v>
      </c>
      <c r="CW114" s="7">
        <v>67.94805272828448</v>
      </c>
      <c r="CX114" s="7">
        <v>67.94805272828448</v>
      </c>
      <c r="CY114" s="7">
        <v>67.94805272828448</v>
      </c>
      <c r="CZ114" s="7">
        <v>79.700755149384449</v>
      </c>
      <c r="DA114" s="7">
        <v>79.700755149384449</v>
      </c>
      <c r="DB114" s="7">
        <v>79.700755149384449</v>
      </c>
      <c r="DC114" s="7">
        <v>79.700755149384449</v>
      </c>
      <c r="DD114" s="7">
        <v>67.430208201231693</v>
      </c>
      <c r="DE114" s="7">
        <v>67.430208201231693</v>
      </c>
      <c r="DF114" s="7">
        <v>67.430208201231693</v>
      </c>
      <c r="DG114" s="7">
        <v>67.430208201231693</v>
      </c>
      <c r="DH114" s="7">
        <v>81.845249521554308</v>
      </c>
      <c r="DI114" s="7">
        <v>81.845249521554308</v>
      </c>
      <c r="DJ114" s="7">
        <v>81.845249521554308</v>
      </c>
      <c r="DK114" s="7">
        <v>81.845249521554308</v>
      </c>
      <c r="DL114" s="7">
        <v>69.795449621026194</v>
      </c>
      <c r="DM114" s="7">
        <v>69.795449621026194</v>
      </c>
      <c r="DN114" s="7">
        <v>69.795449621026194</v>
      </c>
      <c r="DO114" s="7">
        <v>69.795449621026194</v>
      </c>
      <c r="DP114" s="7">
        <v>78.15957818991204</v>
      </c>
      <c r="DQ114" s="7">
        <v>78.15957818991204</v>
      </c>
      <c r="DR114" s="7">
        <v>78.15957818991204</v>
      </c>
      <c r="DS114" s="7">
        <v>78.15957818991204</v>
      </c>
      <c r="DT114" s="7">
        <v>75.350367666202629</v>
      </c>
      <c r="DU114" s="7">
        <v>75.350367666202629</v>
      </c>
      <c r="DV114" s="7">
        <v>75.350367666202629</v>
      </c>
      <c r="DW114" s="7">
        <v>75.350367666202629</v>
      </c>
      <c r="DX114" s="7">
        <v>56.483667595014552</v>
      </c>
      <c r="DY114" s="7">
        <v>56.483667595014552</v>
      </c>
      <c r="DZ114" s="7">
        <v>56.483667595014552</v>
      </c>
      <c r="EA114" s="7">
        <v>56.483667595014552</v>
      </c>
      <c r="EB114" s="7">
        <v>40.949052554481014</v>
      </c>
      <c r="EC114" s="7">
        <v>40.949052554481014</v>
      </c>
      <c r="ED114" s="7">
        <v>40.949052554481014</v>
      </c>
      <c r="EE114" s="7">
        <v>40.949052554481014</v>
      </c>
      <c r="EF114" s="7">
        <v>71.714390959305021</v>
      </c>
      <c r="EG114" s="7">
        <v>71.714390959305021</v>
      </c>
      <c r="EH114" s="7">
        <v>71.714390959305021</v>
      </c>
      <c r="EI114" s="7">
        <v>71.714390959305021</v>
      </c>
      <c r="EJ114" s="7">
        <v>33.744532810909099</v>
      </c>
      <c r="EK114" s="7">
        <v>49.315659752255172</v>
      </c>
      <c r="EL114" s="7">
        <v>33.744532810909099</v>
      </c>
      <c r="EM114" s="7">
        <v>49.315659752255172</v>
      </c>
      <c r="EN114" s="7">
        <v>44.615301712994174</v>
      </c>
      <c r="EO114" s="7">
        <v>44.615301712994174</v>
      </c>
      <c r="EP114" s="7">
        <v>40.949052554481014</v>
      </c>
      <c r="EQ114" s="7">
        <v>40.949052554481014</v>
      </c>
      <c r="ER114" s="7">
        <v>40.949052554481014</v>
      </c>
      <c r="ES114" s="7">
        <v>40.949052554481014</v>
      </c>
      <c r="ET114" s="7">
        <v>64.544139086977921</v>
      </c>
      <c r="EU114" s="7">
        <v>64.544139086977921</v>
      </c>
      <c r="EV114" s="7">
        <v>68.419881686316728</v>
      </c>
      <c r="EW114" s="7">
        <v>68.419881686316728</v>
      </c>
      <c r="EX114" s="7">
        <v>68.419881686316728</v>
      </c>
      <c r="EY114" s="7">
        <v>68.419881686316728</v>
      </c>
      <c r="EZ114" s="7">
        <v>68.419881686316728</v>
      </c>
      <c r="FA114" s="7">
        <v>68.419881686316728</v>
      </c>
      <c r="FB114" s="7">
        <v>58.204268842797681</v>
      </c>
      <c r="FC114" s="7">
        <v>42.220577869014754</v>
      </c>
      <c r="FD114" s="7">
        <v>53.652893946331481</v>
      </c>
      <c r="FE114" s="7">
        <v>58.204268842797681</v>
      </c>
      <c r="FF114" s="7">
        <v>42.220577869014754</v>
      </c>
      <c r="FG114" s="7">
        <v>53.652893946331481</v>
      </c>
      <c r="FH114" s="7">
        <v>42.220577869014754</v>
      </c>
      <c r="FI114" s="7">
        <v>53.652893946331481</v>
      </c>
      <c r="FJ114" s="7">
        <v>42.220577869014754</v>
      </c>
      <c r="FK114" s="7">
        <v>53.652893946331481</v>
      </c>
      <c r="FL114" s="7">
        <v>61.464435783146577</v>
      </c>
      <c r="FM114" s="7">
        <v>61.464435783146577</v>
      </c>
      <c r="FN114" s="7">
        <v>61.464435783146577</v>
      </c>
      <c r="FO114" s="7">
        <v>61.464435783146577</v>
      </c>
      <c r="FP114" s="7">
        <v>25.3944557344341</v>
      </c>
      <c r="FQ114" s="7">
        <v>40.742754257697861</v>
      </c>
      <c r="FR114" s="7">
        <v>25.3944557344341</v>
      </c>
      <c r="FS114" s="7">
        <v>40.742754257697861</v>
      </c>
      <c r="FT114" s="7">
        <v>68.419881686316728</v>
      </c>
      <c r="FU114" s="7">
        <v>68.419881686316728</v>
      </c>
      <c r="FV114" s="7">
        <v>68.419881686316728</v>
      </c>
      <c r="FW114" s="7">
        <v>68.419881686316728</v>
      </c>
      <c r="FX114" s="7">
        <v>20.320577267535182</v>
      </c>
      <c r="FY114" s="7">
        <v>29.108472343542473</v>
      </c>
      <c r="FZ114" s="7">
        <v>20.320577267535182</v>
      </c>
      <c r="GA114" s="7">
        <v>29.108472343542473</v>
      </c>
      <c r="GB114" s="7">
        <v>56.483667595014552</v>
      </c>
      <c r="GC114" s="7">
        <v>56.483667595014552</v>
      </c>
      <c r="GD114" s="7">
        <v>56.483667595014552</v>
      </c>
      <c r="GE114" s="7">
        <v>56.483667595014552</v>
      </c>
      <c r="GF114" s="7">
        <v>44.615301712994174</v>
      </c>
      <c r="GG114" s="7">
        <v>44.615301712994174</v>
      </c>
      <c r="GH114" s="7">
        <v>44.615301712994174</v>
      </c>
      <c r="GI114" s="7">
        <v>44.615301712994174</v>
      </c>
      <c r="GJ114" s="7">
        <v>57.244549243911962</v>
      </c>
      <c r="GK114" s="7">
        <v>57.244549243911962</v>
      </c>
      <c r="GL114" s="7">
        <v>57.244549243911962</v>
      </c>
      <c r="GM114" s="7">
        <v>57.244549243911962</v>
      </c>
      <c r="GN114" s="7">
        <v>29.531363314381249</v>
      </c>
      <c r="GO114" s="7">
        <v>38.702205840973576</v>
      </c>
      <c r="GP114" s="7">
        <v>29.531363314381249</v>
      </c>
      <c r="GQ114" s="7">
        <v>38.702205840973576</v>
      </c>
      <c r="GR114" s="7">
        <v>88.579744649545304</v>
      </c>
      <c r="GS114" s="7">
        <v>88.579744649545304</v>
      </c>
      <c r="GT114" s="7">
        <v>88.579744649545304</v>
      </c>
      <c r="GU114" s="7">
        <v>88.579744649545304</v>
      </c>
      <c r="GV114" s="7">
        <v>78.106400732067385</v>
      </c>
      <c r="GW114" s="7">
        <v>78.106400732067385</v>
      </c>
      <c r="GX114" s="7">
        <v>78.106400732067385</v>
      </c>
      <c r="GY114" s="7">
        <v>78.106400732067385</v>
      </c>
      <c r="GZ114" s="7">
        <v>83.720834500821226</v>
      </c>
      <c r="HA114" s="7">
        <v>83.720834500821226</v>
      </c>
    </row>
    <row r="115" spans="47:209" ht="15" x14ac:dyDescent="0.25">
      <c r="AY115" s="14"/>
      <c r="BC115" s="20"/>
      <c r="BD115" s="20"/>
      <c r="BM115" s="7" cm="1">
        <f t="array" ref="BM115">INDEX($HD$3:$HD$14,BN115,1)</f>
        <v>31</v>
      </c>
      <c r="BN115" s="7">
        <v>5</v>
      </c>
      <c r="BO115" s="7">
        <v>16</v>
      </c>
      <c r="BP115" s="7">
        <v>76.59219625821126</v>
      </c>
      <c r="BQ115" s="7">
        <v>76.59219625821126</v>
      </c>
      <c r="BR115" s="7">
        <v>76.59219625821126</v>
      </c>
      <c r="BS115" s="7">
        <v>76.59219625821126</v>
      </c>
      <c r="BT115" s="7">
        <v>73.353372060630548</v>
      </c>
      <c r="BU115" s="7">
        <v>73.353372060630548</v>
      </c>
      <c r="BV115" s="7">
        <v>73.353372060630548</v>
      </c>
      <c r="BW115" s="7">
        <v>73.353372060630548</v>
      </c>
      <c r="BX115" s="7">
        <v>63.754485484999883</v>
      </c>
      <c r="BY115" s="7">
        <v>63.754485484999883</v>
      </c>
      <c r="BZ115" s="7">
        <v>73.353372060630548</v>
      </c>
      <c r="CA115" s="7">
        <v>73.353372060630548</v>
      </c>
      <c r="CB115" s="7">
        <v>73.353372060630548</v>
      </c>
      <c r="CC115" s="7">
        <v>73.353372060630548</v>
      </c>
      <c r="CD115" s="7">
        <v>74.659609978973549</v>
      </c>
      <c r="CE115" s="7">
        <v>74.659609978973549</v>
      </c>
      <c r="CF115" s="7">
        <v>74.659609978973549</v>
      </c>
      <c r="CG115" s="7">
        <v>74.659609978973549</v>
      </c>
      <c r="CH115" s="7">
        <v>74.659609978973549</v>
      </c>
      <c r="CI115" s="7">
        <v>74.659609978973549</v>
      </c>
      <c r="CJ115" s="7">
        <v>76.489851932155446</v>
      </c>
      <c r="CK115" s="7">
        <v>76.489851932155446</v>
      </c>
      <c r="CL115" s="7">
        <v>76.489851932155446</v>
      </c>
      <c r="CM115" s="7">
        <v>76.489851932155446</v>
      </c>
      <c r="CN115" s="7">
        <v>76.489851932155446</v>
      </c>
      <c r="CO115" s="7">
        <v>76.489851932155446</v>
      </c>
      <c r="CP115" s="7">
        <v>76.489851932155446</v>
      </c>
      <c r="CQ115" s="7">
        <v>76.489851932155446</v>
      </c>
      <c r="CR115" s="7">
        <v>82.213782119911869</v>
      </c>
      <c r="CS115" s="7">
        <v>82.213782119911869</v>
      </c>
      <c r="CT115" s="7">
        <v>82.213782119911869</v>
      </c>
      <c r="CU115" s="7">
        <v>82.213782119911869</v>
      </c>
      <c r="CV115" s="7">
        <v>63.372026053020527</v>
      </c>
      <c r="CW115" s="7">
        <v>63.372026053020527</v>
      </c>
      <c r="CX115" s="7">
        <v>63.372026053020527</v>
      </c>
      <c r="CY115" s="7">
        <v>63.372026053020527</v>
      </c>
      <c r="CZ115" s="7">
        <v>74.659609978973549</v>
      </c>
      <c r="DA115" s="7">
        <v>74.659609978973549</v>
      </c>
      <c r="DB115" s="7">
        <v>74.659609978973549</v>
      </c>
      <c r="DC115" s="7">
        <v>74.659609978973549</v>
      </c>
      <c r="DD115" s="7">
        <v>64.615521626275481</v>
      </c>
      <c r="DE115" s="7">
        <v>64.615521626275481</v>
      </c>
      <c r="DF115" s="7">
        <v>64.615521626275481</v>
      </c>
      <c r="DG115" s="7">
        <v>64.615521626275481</v>
      </c>
      <c r="DH115" s="7">
        <v>76.59219625821126</v>
      </c>
      <c r="DI115" s="7">
        <v>76.59219625821126</v>
      </c>
      <c r="DJ115" s="7">
        <v>76.59219625821126</v>
      </c>
      <c r="DK115" s="7">
        <v>76.59219625821126</v>
      </c>
      <c r="DL115" s="7">
        <v>63.754485484999883</v>
      </c>
      <c r="DM115" s="7">
        <v>63.754485484999883</v>
      </c>
      <c r="DN115" s="7">
        <v>63.754485484999883</v>
      </c>
      <c r="DO115" s="7">
        <v>63.754485484999883</v>
      </c>
      <c r="DP115" s="7">
        <v>74.7046488220968</v>
      </c>
      <c r="DQ115" s="7">
        <v>74.7046488220968</v>
      </c>
      <c r="DR115" s="7">
        <v>74.7046488220968</v>
      </c>
      <c r="DS115" s="7">
        <v>74.7046488220968</v>
      </c>
      <c r="DT115" s="7">
        <v>72.998086752920841</v>
      </c>
      <c r="DU115" s="7">
        <v>72.998086752920841</v>
      </c>
      <c r="DV115" s="7">
        <v>72.998086752920841</v>
      </c>
      <c r="DW115" s="7">
        <v>72.998086752920841</v>
      </c>
      <c r="DX115" s="7">
        <v>60.449233595580665</v>
      </c>
      <c r="DY115" s="7">
        <v>60.449233595580665</v>
      </c>
      <c r="DZ115" s="7">
        <v>60.449233595580665</v>
      </c>
      <c r="EA115" s="7">
        <v>60.449233595580665</v>
      </c>
      <c r="EB115" s="7">
        <v>40.148646971985329</v>
      </c>
      <c r="EC115" s="7">
        <v>40.148646971985329</v>
      </c>
      <c r="ED115" s="7">
        <v>40.148646971985329</v>
      </c>
      <c r="EE115" s="7">
        <v>40.148646971985329</v>
      </c>
      <c r="EF115" s="7">
        <v>71.157980819705273</v>
      </c>
      <c r="EG115" s="7">
        <v>71.157980819705273</v>
      </c>
      <c r="EH115" s="7">
        <v>71.157980819705273</v>
      </c>
      <c r="EI115" s="7">
        <v>71.157980819705273</v>
      </c>
      <c r="EJ115" s="7">
        <v>37.097985029527798</v>
      </c>
      <c r="EK115" s="7">
        <v>54.247860552469248</v>
      </c>
      <c r="EL115" s="7">
        <v>37.097985029527798</v>
      </c>
      <c r="EM115" s="7">
        <v>54.247860552469248</v>
      </c>
      <c r="EN115" s="7">
        <v>44.081475596171529</v>
      </c>
      <c r="EO115" s="7">
        <v>44.081475596171529</v>
      </c>
      <c r="EP115" s="7">
        <v>40.148646971985329</v>
      </c>
      <c r="EQ115" s="7">
        <v>40.148646971985329</v>
      </c>
      <c r="ER115" s="7">
        <v>40.148646971985329</v>
      </c>
      <c r="ES115" s="7">
        <v>40.148646971985329</v>
      </c>
      <c r="ET115" s="7">
        <v>67.428988749329903</v>
      </c>
      <c r="EU115" s="7">
        <v>67.428988749329903</v>
      </c>
      <c r="EV115" s="7">
        <v>64.473310211498529</v>
      </c>
      <c r="EW115" s="7">
        <v>64.473310211498529</v>
      </c>
      <c r="EX115" s="7">
        <v>64.473310211498529</v>
      </c>
      <c r="EY115" s="7">
        <v>64.473310211498529</v>
      </c>
      <c r="EZ115" s="7">
        <v>64.473310211498529</v>
      </c>
      <c r="FA115" s="7">
        <v>64.473310211498529</v>
      </c>
      <c r="FB115" s="7">
        <v>56.584835089187756</v>
      </c>
      <c r="FC115" s="7">
        <v>45.010700619596889</v>
      </c>
      <c r="FD115" s="7">
        <v>59.942695636610075</v>
      </c>
      <c r="FE115" s="7">
        <v>56.584835089187756</v>
      </c>
      <c r="FF115" s="7">
        <v>45.010700619596889</v>
      </c>
      <c r="FG115" s="7">
        <v>59.942695636610075</v>
      </c>
      <c r="FH115" s="7">
        <v>45.010700619596889</v>
      </c>
      <c r="FI115" s="7">
        <v>59.942695636610075</v>
      </c>
      <c r="FJ115" s="7">
        <v>45.010700619596889</v>
      </c>
      <c r="FK115" s="7">
        <v>59.942695636610075</v>
      </c>
      <c r="FL115" s="7">
        <v>60.072859947758062</v>
      </c>
      <c r="FM115" s="7">
        <v>60.072859947758062</v>
      </c>
      <c r="FN115" s="7">
        <v>60.072859947758062</v>
      </c>
      <c r="FO115" s="7">
        <v>60.072859947758062</v>
      </c>
      <c r="FP115" s="7">
        <v>29.665975119195043</v>
      </c>
      <c r="FQ115" s="7">
        <v>47.062188178282831</v>
      </c>
      <c r="FR115" s="7">
        <v>29.665975119195043</v>
      </c>
      <c r="FS115" s="7">
        <v>47.062188178282831</v>
      </c>
      <c r="FT115" s="7">
        <v>64.473310211498529</v>
      </c>
      <c r="FU115" s="7">
        <v>64.473310211498529</v>
      </c>
      <c r="FV115" s="7">
        <v>64.473310211498529</v>
      </c>
      <c r="FW115" s="7">
        <v>64.473310211498529</v>
      </c>
      <c r="FX115" s="7">
        <v>20.676931627476478</v>
      </c>
      <c r="FY115" s="7">
        <v>29.071105172551412</v>
      </c>
      <c r="FZ115" s="7">
        <v>20.676931627476478</v>
      </c>
      <c r="GA115" s="7">
        <v>29.071105172551412</v>
      </c>
      <c r="GB115" s="7">
        <v>60.449233595580665</v>
      </c>
      <c r="GC115" s="7">
        <v>60.449233595580665</v>
      </c>
      <c r="GD115" s="7">
        <v>60.449233595580665</v>
      </c>
      <c r="GE115" s="7">
        <v>60.449233595580665</v>
      </c>
      <c r="GF115" s="7">
        <v>44.081475596171529</v>
      </c>
      <c r="GG115" s="7">
        <v>44.081475596171529</v>
      </c>
      <c r="GH115" s="7">
        <v>44.081475596171529</v>
      </c>
      <c r="GI115" s="7">
        <v>44.081475596171529</v>
      </c>
      <c r="GJ115" s="7">
        <v>55.288175728735986</v>
      </c>
      <c r="GK115" s="7">
        <v>55.288175728735986</v>
      </c>
      <c r="GL115" s="7">
        <v>55.288175728735986</v>
      </c>
      <c r="GM115" s="7">
        <v>55.288175728735986</v>
      </c>
      <c r="GN115" s="7">
        <v>33.109978395794798</v>
      </c>
      <c r="GO115" s="7">
        <v>43.792290670281595</v>
      </c>
      <c r="GP115" s="7">
        <v>33.109978395794798</v>
      </c>
      <c r="GQ115" s="7">
        <v>43.792290670281595</v>
      </c>
      <c r="GR115" s="7">
        <v>83.68290780019062</v>
      </c>
      <c r="GS115" s="7">
        <v>83.68290780019062</v>
      </c>
      <c r="GT115" s="7">
        <v>83.68290780019062</v>
      </c>
      <c r="GU115" s="7">
        <v>83.68290780019062</v>
      </c>
      <c r="GV115" s="7">
        <v>67.897196669603957</v>
      </c>
      <c r="GW115" s="7">
        <v>67.897196669603957</v>
      </c>
      <c r="GX115" s="7">
        <v>67.897196669603957</v>
      </c>
      <c r="GY115" s="7">
        <v>67.897196669603957</v>
      </c>
      <c r="GZ115" s="7">
        <v>73.871482940117602</v>
      </c>
      <c r="HA115" s="7">
        <v>73.871482940117602</v>
      </c>
    </row>
    <row r="116" spans="47:209" ht="15" x14ac:dyDescent="0.25">
      <c r="AY116" s="14"/>
      <c r="BC116" s="20"/>
      <c r="BD116" s="20"/>
      <c r="BM116" s="7" cm="1">
        <f t="array" ref="BM116">INDEX($HD$3:$HD$14,BN116,1)</f>
        <v>31</v>
      </c>
      <c r="BN116" s="7">
        <v>5</v>
      </c>
      <c r="BO116" s="7">
        <v>17</v>
      </c>
      <c r="BP116" s="7">
        <v>61.831801366419512</v>
      </c>
      <c r="BQ116" s="7">
        <v>61.831801366419512</v>
      </c>
      <c r="BR116" s="7">
        <v>61.831801366419512</v>
      </c>
      <c r="BS116" s="7">
        <v>61.831801366419512</v>
      </c>
      <c r="BT116" s="7">
        <v>56.583398816322635</v>
      </c>
      <c r="BU116" s="7">
        <v>56.583398816322635</v>
      </c>
      <c r="BV116" s="7">
        <v>56.583398816322635</v>
      </c>
      <c r="BW116" s="7">
        <v>56.583398816322635</v>
      </c>
      <c r="BX116" s="7">
        <v>40.542916766639259</v>
      </c>
      <c r="BY116" s="7">
        <v>40.542916766639259</v>
      </c>
      <c r="BZ116" s="7">
        <v>56.583398816322635</v>
      </c>
      <c r="CA116" s="7">
        <v>56.583398816322635</v>
      </c>
      <c r="CB116" s="7">
        <v>56.583398816322635</v>
      </c>
      <c r="CC116" s="7">
        <v>56.583398816322635</v>
      </c>
      <c r="CD116" s="7">
        <v>65.009256276466246</v>
      </c>
      <c r="CE116" s="7">
        <v>65.009256276466246</v>
      </c>
      <c r="CF116" s="7">
        <v>65.009256276466246</v>
      </c>
      <c r="CG116" s="7">
        <v>65.009256276466246</v>
      </c>
      <c r="CH116" s="7">
        <v>65.009256276466246</v>
      </c>
      <c r="CI116" s="7">
        <v>65.009256276466246</v>
      </c>
      <c r="CJ116" s="7">
        <v>51.450101718403253</v>
      </c>
      <c r="CK116" s="7">
        <v>51.450101718403253</v>
      </c>
      <c r="CL116" s="7">
        <v>51.450101718403253</v>
      </c>
      <c r="CM116" s="7">
        <v>51.450101718403253</v>
      </c>
      <c r="CN116" s="7">
        <v>51.450101718403253</v>
      </c>
      <c r="CO116" s="7">
        <v>51.450101718403253</v>
      </c>
      <c r="CP116" s="7">
        <v>51.450101718403253</v>
      </c>
      <c r="CQ116" s="7">
        <v>51.450101718403253</v>
      </c>
      <c r="CR116" s="7">
        <v>73.242689709003102</v>
      </c>
      <c r="CS116" s="7">
        <v>73.242689709003102</v>
      </c>
      <c r="CT116" s="7">
        <v>73.242689709003102</v>
      </c>
      <c r="CU116" s="7">
        <v>73.242689709003102</v>
      </c>
      <c r="CV116" s="7">
        <v>42.64147551116853</v>
      </c>
      <c r="CW116" s="7">
        <v>42.64147551116853</v>
      </c>
      <c r="CX116" s="7">
        <v>42.64147551116853</v>
      </c>
      <c r="CY116" s="7">
        <v>42.64147551116853</v>
      </c>
      <c r="CZ116" s="7">
        <v>65.009256276466246</v>
      </c>
      <c r="DA116" s="7">
        <v>65.009256276466246</v>
      </c>
      <c r="DB116" s="7">
        <v>65.009256276466246</v>
      </c>
      <c r="DC116" s="7">
        <v>65.009256276466246</v>
      </c>
      <c r="DD116" s="7">
        <v>40.33697480721699</v>
      </c>
      <c r="DE116" s="7">
        <v>40.33697480721699</v>
      </c>
      <c r="DF116" s="7">
        <v>40.33697480721699</v>
      </c>
      <c r="DG116" s="7">
        <v>40.33697480721699</v>
      </c>
      <c r="DH116" s="7">
        <v>61.831801366419512</v>
      </c>
      <c r="DI116" s="7">
        <v>61.831801366419512</v>
      </c>
      <c r="DJ116" s="7">
        <v>61.831801366419512</v>
      </c>
      <c r="DK116" s="7">
        <v>61.831801366419512</v>
      </c>
      <c r="DL116" s="7">
        <v>40.542916766639259</v>
      </c>
      <c r="DM116" s="7">
        <v>40.542916766639259</v>
      </c>
      <c r="DN116" s="7">
        <v>40.542916766639259</v>
      </c>
      <c r="DO116" s="7">
        <v>40.542916766639259</v>
      </c>
      <c r="DP116" s="7">
        <v>52.229220245272785</v>
      </c>
      <c r="DQ116" s="7">
        <v>52.229220245272785</v>
      </c>
      <c r="DR116" s="7">
        <v>52.229220245272785</v>
      </c>
      <c r="DS116" s="7">
        <v>52.229220245272785</v>
      </c>
      <c r="DT116" s="7">
        <v>49.605715658416365</v>
      </c>
      <c r="DU116" s="7">
        <v>49.605715658416365</v>
      </c>
      <c r="DV116" s="7">
        <v>49.605715658416365</v>
      </c>
      <c r="DW116" s="7">
        <v>49.605715658416365</v>
      </c>
      <c r="DX116" s="7">
        <v>60.073487676627479</v>
      </c>
      <c r="DY116" s="7">
        <v>60.073487676627479</v>
      </c>
      <c r="DZ116" s="7">
        <v>60.073487676627479</v>
      </c>
      <c r="EA116" s="7">
        <v>60.073487676627479</v>
      </c>
      <c r="EB116" s="7">
        <v>45.089927156947134</v>
      </c>
      <c r="EC116" s="7">
        <v>45.089927156947134</v>
      </c>
      <c r="ED116" s="7">
        <v>45.089927156947134</v>
      </c>
      <c r="EE116" s="7">
        <v>45.089927156947134</v>
      </c>
      <c r="EF116" s="7">
        <v>68.563081931093905</v>
      </c>
      <c r="EG116" s="7">
        <v>68.563081931093905</v>
      </c>
      <c r="EH116" s="7">
        <v>68.563081931093905</v>
      </c>
      <c r="EI116" s="7">
        <v>68.563081931093905</v>
      </c>
      <c r="EJ116" s="7">
        <v>36.174953322538151</v>
      </c>
      <c r="EK116" s="7">
        <v>54.139232181290389</v>
      </c>
      <c r="EL116" s="7">
        <v>36.174953322538151</v>
      </c>
      <c r="EM116" s="7">
        <v>54.139232181290389</v>
      </c>
      <c r="EN116" s="7">
        <v>42.167205300539614</v>
      </c>
      <c r="EO116" s="7">
        <v>42.167205300539614</v>
      </c>
      <c r="EP116" s="7">
        <v>45.089927156947134</v>
      </c>
      <c r="EQ116" s="7">
        <v>45.089927156947134</v>
      </c>
      <c r="ER116" s="7">
        <v>45.089927156947134</v>
      </c>
      <c r="ES116" s="7">
        <v>45.089927156947134</v>
      </c>
      <c r="ET116" s="7">
        <v>67.930194511714106</v>
      </c>
      <c r="EU116" s="7">
        <v>67.930194511714106</v>
      </c>
      <c r="EV116" s="7">
        <v>57.212890490101167</v>
      </c>
      <c r="EW116" s="7">
        <v>57.212890490101167</v>
      </c>
      <c r="EX116" s="7">
        <v>57.212890490101167</v>
      </c>
      <c r="EY116" s="7">
        <v>57.212890490101167</v>
      </c>
      <c r="EZ116" s="7">
        <v>57.212890490101167</v>
      </c>
      <c r="FA116" s="7">
        <v>57.212890490101167</v>
      </c>
      <c r="FB116" s="7">
        <v>55.831173899557164</v>
      </c>
      <c r="FC116" s="7">
        <v>39.225761421766741</v>
      </c>
      <c r="FD116" s="7">
        <v>53.637685791939909</v>
      </c>
      <c r="FE116" s="7">
        <v>55.831173899557164</v>
      </c>
      <c r="FF116" s="7">
        <v>39.225761421766741</v>
      </c>
      <c r="FG116" s="7">
        <v>53.637685791939909</v>
      </c>
      <c r="FH116" s="7">
        <v>39.225761421766741</v>
      </c>
      <c r="FI116" s="7">
        <v>53.637685791939909</v>
      </c>
      <c r="FJ116" s="7">
        <v>39.225761421766741</v>
      </c>
      <c r="FK116" s="7">
        <v>53.637685791939909</v>
      </c>
      <c r="FL116" s="7">
        <v>56.552572599938387</v>
      </c>
      <c r="FM116" s="7">
        <v>56.552572599938387</v>
      </c>
      <c r="FN116" s="7">
        <v>56.552572599938387</v>
      </c>
      <c r="FO116" s="7">
        <v>56.552572599938387</v>
      </c>
      <c r="FP116" s="7">
        <v>31.423431455731635</v>
      </c>
      <c r="FQ116" s="7">
        <v>49.236288790938396</v>
      </c>
      <c r="FR116" s="7">
        <v>31.423431455731635</v>
      </c>
      <c r="FS116" s="7">
        <v>49.236288790938396</v>
      </c>
      <c r="FT116" s="7">
        <v>57.212890490101167</v>
      </c>
      <c r="FU116" s="7">
        <v>57.212890490101167</v>
      </c>
      <c r="FV116" s="7">
        <v>57.212890490101167</v>
      </c>
      <c r="FW116" s="7">
        <v>57.212890490101167</v>
      </c>
      <c r="FX116" s="7">
        <v>20.330410451769779</v>
      </c>
      <c r="FY116" s="7">
        <v>29.64582112693699</v>
      </c>
      <c r="FZ116" s="7">
        <v>20.330410451769779</v>
      </c>
      <c r="GA116" s="7">
        <v>29.64582112693699</v>
      </c>
      <c r="GB116" s="7">
        <v>60.073487676627479</v>
      </c>
      <c r="GC116" s="7">
        <v>60.073487676627479</v>
      </c>
      <c r="GD116" s="7">
        <v>60.073487676627479</v>
      </c>
      <c r="GE116" s="7">
        <v>60.073487676627479</v>
      </c>
      <c r="GF116" s="7">
        <v>42.167205300539614</v>
      </c>
      <c r="GG116" s="7">
        <v>42.167205300539614</v>
      </c>
      <c r="GH116" s="7">
        <v>42.167205300539614</v>
      </c>
      <c r="GI116" s="7">
        <v>42.167205300539614</v>
      </c>
      <c r="GJ116" s="7">
        <v>50.020322367266708</v>
      </c>
      <c r="GK116" s="7">
        <v>50.020322367266708</v>
      </c>
      <c r="GL116" s="7">
        <v>50.020322367266708</v>
      </c>
      <c r="GM116" s="7">
        <v>50.020322367266708</v>
      </c>
      <c r="GN116" s="7">
        <v>38.966779698451539</v>
      </c>
      <c r="GO116" s="7">
        <v>50.376738674825525</v>
      </c>
      <c r="GP116" s="7">
        <v>38.966779698451539</v>
      </c>
      <c r="GQ116" s="7">
        <v>50.376738674825525</v>
      </c>
      <c r="GR116" s="7">
        <v>81.021306943041438</v>
      </c>
      <c r="GS116" s="7">
        <v>81.021306943041438</v>
      </c>
      <c r="GT116" s="7">
        <v>81.021306943041438</v>
      </c>
      <c r="GU116" s="7">
        <v>81.021306943041438</v>
      </c>
      <c r="GV116" s="7">
        <v>55.740331060000024</v>
      </c>
      <c r="GW116" s="7">
        <v>55.740331060000024</v>
      </c>
      <c r="GX116" s="7">
        <v>55.740331060000024</v>
      </c>
      <c r="GY116" s="7">
        <v>55.740331060000024</v>
      </c>
      <c r="GZ116" s="7">
        <v>57.495674631076312</v>
      </c>
      <c r="HA116" s="7">
        <v>57.495674631076312</v>
      </c>
    </row>
    <row r="117" spans="47:209" ht="15" x14ac:dyDescent="0.25">
      <c r="AY117" s="14"/>
      <c r="BC117" s="20"/>
      <c r="BD117" s="20"/>
      <c r="BM117" s="7" cm="1">
        <f t="array" ref="BM117">INDEX($HD$3:$HD$14,BN117,1)</f>
        <v>31</v>
      </c>
      <c r="BN117" s="7">
        <v>5</v>
      </c>
      <c r="BO117" s="7">
        <v>18</v>
      </c>
      <c r="BP117" s="7">
        <v>18.727752393803549</v>
      </c>
      <c r="BQ117" s="7">
        <v>18.727752393803549</v>
      </c>
      <c r="BR117" s="7">
        <v>18.727752393803549</v>
      </c>
      <c r="BS117" s="7">
        <v>18.727752393803549</v>
      </c>
      <c r="BT117" s="7">
        <v>21.199784832690543</v>
      </c>
      <c r="BU117" s="7">
        <v>21.199784832690543</v>
      </c>
      <c r="BV117" s="7">
        <v>21.199784832690543</v>
      </c>
      <c r="BW117" s="7">
        <v>21.199784832690543</v>
      </c>
      <c r="BX117" s="7">
        <v>10.720306778552809</v>
      </c>
      <c r="BY117" s="7">
        <v>10.720306778552809</v>
      </c>
      <c r="BZ117" s="7">
        <v>21.199784832690543</v>
      </c>
      <c r="CA117" s="7">
        <v>21.199784832690543</v>
      </c>
      <c r="CB117" s="7">
        <v>21.199784832690543</v>
      </c>
      <c r="CC117" s="7">
        <v>21.199784832690543</v>
      </c>
      <c r="CD117" s="7">
        <v>25.724271619938435</v>
      </c>
      <c r="CE117" s="7">
        <v>25.724271619938435</v>
      </c>
      <c r="CF117" s="7">
        <v>25.724271619938435</v>
      </c>
      <c r="CG117" s="7">
        <v>25.724271619938435</v>
      </c>
      <c r="CH117" s="7">
        <v>25.724271619938435</v>
      </c>
      <c r="CI117" s="7">
        <v>25.724271619938435</v>
      </c>
      <c r="CJ117" s="7">
        <v>13.550590747504387</v>
      </c>
      <c r="CK117" s="7">
        <v>13.550590747504387</v>
      </c>
      <c r="CL117" s="7">
        <v>13.550590747504387</v>
      </c>
      <c r="CM117" s="7">
        <v>13.550590747504387</v>
      </c>
      <c r="CN117" s="7">
        <v>13.550590747504387</v>
      </c>
      <c r="CO117" s="7">
        <v>13.550590747504387</v>
      </c>
      <c r="CP117" s="7">
        <v>13.550590747504387</v>
      </c>
      <c r="CQ117" s="7">
        <v>13.550590747504387</v>
      </c>
      <c r="CR117" s="7">
        <v>25.420844322884239</v>
      </c>
      <c r="CS117" s="7">
        <v>25.420844322884239</v>
      </c>
      <c r="CT117" s="7">
        <v>25.420844322884239</v>
      </c>
      <c r="CU117" s="7">
        <v>25.420844322884239</v>
      </c>
      <c r="CV117" s="7">
        <v>15.024562470881206</v>
      </c>
      <c r="CW117" s="7">
        <v>15.024562470881206</v>
      </c>
      <c r="CX117" s="7">
        <v>15.024562470881206</v>
      </c>
      <c r="CY117" s="7">
        <v>15.024562470881206</v>
      </c>
      <c r="CZ117" s="7">
        <v>25.724271619938435</v>
      </c>
      <c r="DA117" s="7">
        <v>25.724271619938435</v>
      </c>
      <c r="DB117" s="7">
        <v>25.724271619938435</v>
      </c>
      <c r="DC117" s="7">
        <v>25.724271619938435</v>
      </c>
      <c r="DD117" s="7">
        <v>10.185493455020517</v>
      </c>
      <c r="DE117" s="7">
        <v>10.185493455020517</v>
      </c>
      <c r="DF117" s="7">
        <v>10.185493455020517</v>
      </c>
      <c r="DG117" s="7">
        <v>10.185493455020517</v>
      </c>
      <c r="DH117" s="7">
        <v>18.727752393803549</v>
      </c>
      <c r="DI117" s="7">
        <v>18.727752393803549</v>
      </c>
      <c r="DJ117" s="7">
        <v>18.727752393803549</v>
      </c>
      <c r="DK117" s="7">
        <v>18.727752393803549</v>
      </c>
      <c r="DL117" s="7">
        <v>10.720306778552809</v>
      </c>
      <c r="DM117" s="7">
        <v>10.720306778552809</v>
      </c>
      <c r="DN117" s="7">
        <v>10.720306778552809</v>
      </c>
      <c r="DO117" s="7">
        <v>10.720306778552809</v>
      </c>
      <c r="DP117" s="7">
        <v>19.812420443275688</v>
      </c>
      <c r="DQ117" s="7">
        <v>19.812420443275688</v>
      </c>
      <c r="DR117" s="7">
        <v>19.812420443275688</v>
      </c>
      <c r="DS117" s="7">
        <v>19.812420443275688</v>
      </c>
      <c r="DT117" s="7">
        <v>15.452860291414979</v>
      </c>
      <c r="DU117" s="7">
        <v>15.452860291414979</v>
      </c>
      <c r="DV117" s="7">
        <v>15.452860291414979</v>
      </c>
      <c r="DW117" s="7">
        <v>15.452860291414979</v>
      </c>
      <c r="DX117" s="7">
        <v>51.833600677815241</v>
      </c>
      <c r="DY117" s="7">
        <v>51.833600677815241</v>
      </c>
      <c r="DZ117" s="7">
        <v>51.833600677815241</v>
      </c>
      <c r="EA117" s="7">
        <v>51.833600677815241</v>
      </c>
      <c r="EB117" s="7">
        <v>48.119488678463455</v>
      </c>
      <c r="EC117" s="7">
        <v>48.119488678463455</v>
      </c>
      <c r="ED117" s="7">
        <v>48.119488678463455</v>
      </c>
      <c r="EE117" s="7">
        <v>48.119488678463455</v>
      </c>
      <c r="EF117" s="7">
        <v>65.80507288440019</v>
      </c>
      <c r="EG117" s="7">
        <v>65.80507288440019</v>
      </c>
      <c r="EH117" s="7">
        <v>65.80507288440019</v>
      </c>
      <c r="EI117" s="7">
        <v>65.80507288440019</v>
      </c>
      <c r="EJ117" s="7">
        <v>28.342551651060095</v>
      </c>
      <c r="EK117" s="7">
        <v>45.762361506862028</v>
      </c>
      <c r="EL117" s="7">
        <v>28.342551651060095</v>
      </c>
      <c r="EM117" s="7">
        <v>45.762361506862028</v>
      </c>
      <c r="EN117" s="7">
        <v>43.330322244761</v>
      </c>
      <c r="EO117" s="7">
        <v>43.330322244761</v>
      </c>
      <c r="EP117" s="7">
        <v>48.119488678463455</v>
      </c>
      <c r="EQ117" s="7">
        <v>48.119488678463455</v>
      </c>
      <c r="ER117" s="7">
        <v>48.119488678463455</v>
      </c>
      <c r="ES117" s="7">
        <v>48.119488678463455</v>
      </c>
      <c r="ET117" s="7">
        <v>66.787130703451595</v>
      </c>
      <c r="EU117" s="7">
        <v>66.787130703451595</v>
      </c>
      <c r="EV117" s="7">
        <v>39.61654328290318</v>
      </c>
      <c r="EW117" s="7">
        <v>39.61654328290318</v>
      </c>
      <c r="EX117" s="7">
        <v>39.61654328290318</v>
      </c>
      <c r="EY117" s="7">
        <v>39.61654328290318</v>
      </c>
      <c r="EZ117" s="7">
        <v>39.61654328290318</v>
      </c>
      <c r="FA117" s="7">
        <v>39.61654328290318</v>
      </c>
      <c r="FB117" s="7">
        <v>55.38111930426691</v>
      </c>
      <c r="FC117" s="7">
        <v>35.998800218911981</v>
      </c>
      <c r="FD117" s="7">
        <v>50.894280087096782</v>
      </c>
      <c r="FE117" s="7">
        <v>55.38111930426691</v>
      </c>
      <c r="FF117" s="7">
        <v>35.998800218911981</v>
      </c>
      <c r="FG117" s="7">
        <v>50.894280087096782</v>
      </c>
      <c r="FH117" s="7">
        <v>35.998800218911981</v>
      </c>
      <c r="FI117" s="7">
        <v>50.894280087096782</v>
      </c>
      <c r="FJ117" s="7">
        <v>35.998800218911981</v>
      </c>
      <c r="FK117" s="7">
        <v>50.894280087096782</v>
      </c>
      <c r="FL117" s="7">
        <v>53.005050041008793</v>
      </c>
      <c r="FM117" s="7">
        <v>53.005050041008793</v>
      </c>
      <c r="FN117" s="7">
        <v>53.005050041008793</v>
      </c>
      <c r="FO117" s="7">
        <v>53.005050041008793</v>
      </c>
      <c r="FP117" s="7">
        <v>34.30407159244281</v>
      </c>
      <c r="FQ117" s="7">
        <v>53.520230789008657</v>
      </c>
      <c r="FR117" s="7">
        <v>34.30407159244281</v>
      </c>
      <c r="FS117" s="7">
        <v>53.520230789008657</v>
      </c>
      <c r="FT117" s="7">
        <v>39.61654328290318</v>
      </c>
      <c r="FU117" s="7">
        <v>39.61654328290318</v>
      </c>
      <c r="FV117" s="7">
        <v>39.61654328290318</v>
      </c>
      <c r="FW117" s="7">
        <v>39.61654328290318</v>
      </c>
      <c r="FX117" s="7">
        <v>25.154293095148081</v>
      </c>
      <c r="FY117" s="7">
        <v>35.89803798113639</v>
      </c>
      <c r="FZ117" s="7">
        <v>25.154293095148081</v>
      </c>
      <c r="GA117" s="7">
        <v>35.89803798113639</v>
      </c>
      <c r="GB117" s="7">
        <v>51.833600677815241</v>
      </c>
      <c r="GC117" s="7">
        <v>51.833600677815241</v>
      </c>
      <c r="GD117" s="7">
        <v>51.833600677815241</v>
      </c>
      <c r="GE117" s="7">
        <v>51.833600677815241</v>
      </c>
      <c r="GF117" s="7">
        <v>43.330322244761</v>
      </c>
      <c r="GG117" s="7">
        <v>43.330322244761</v>
      </c>
      <c r="GH117" s="7">
        <v>43.330322244761</v>
      </c>
      <c r="GI117" s="7">
        <v>43.330322244761</v>
      </c>
      <c r="GJ117" s="7">
        <v>41.731828443689203</v>
      </c>
      <c r="GK117" s="7">
        <v>41.731828443689203</v>
      </c>
      <c r="GL117" s="7">
        <v>41.731828443689203</v>
      </c>
      <c r="GM117" s="7">
        <v>41.731828443689203</v>
      </c>
      <c r="GN117" s="7">
        <v>43.990032403549847</v>
      </c>
      <c r="GO117" s="7">
        <v>57.022656900098255</v>
      </c>
      <c r="GP117" s="7">
        <v>43.990032403549847</v>
      </c>
      <c r="GQ117" s="7">
        <v>57.022656900098255</v>
      </c>
      <c r="GR117" s="7">
        <v>50.573106573297608</v>
      </c>
      <c r="GS117" s="7">
        <v>50.573106573297608</v>
      </c>
      <c r="GT117" s="7">
        <v>50.573106573297608</v>
      </c>
      <c r="GU117" s="7">
        <v>50.573106573297608</v>
      </c>
      <c r="GV117" s="7">
        <v>23.544758312975038</v>
      </c>
      <c r="GW117" s="7">
        <v>23.544758312975038</v>
      </c>
      <c r="GX117" s="7">
        <v>23.544758312975038</v>
      </c>
      <c r="GY117" s="7">
        <v>23.544758312975038</v>
      </c>
      <c r="GZ117" s="7">
        <v>18.567302381497072</v>
      </c>
      <c r="HA117" s="7">
        <v>18.567302381497072</v>
      </c>
    </row>
    <row r="118" spans="47:209" ht="15" x14ac:dyDescent="0.25">
      <c r="AY118" s="14"/>
      <c r="BC118" s="20"/>
      <c r="BD118" s="20"/>
      <c r="BM118" s="7" cm="1">
        <f t="array" ref="BM118">INDEX($HD$3:$HD$14,BN118,1)</f>
        <v>31</v>
      </c>
      <c r="BN118" s="7">
        <v>5</v>
      </c>
      <c r="BO118" s="7">
        <v>19</v>
      </c>
      <c r="BP118" s="7">
        <v>0.23633540273607009</v>
      </c>
      <c r="BQ118" s="7">
        <v>0.23633540273607009</v>
      </c>
      <c r="BR118" s="7">
        <v>0.23633540273607009</v>
      </c>
      <c r="BS118" s="7">
        <v>0.23633540273607009</v>
      </c>
      <c r="BT118" s="7">
        <v>1.6105869088783034</v>
      </c>
      <c r="BU118" s="7">
        <v>1.6105869088783034</v>
      </c>
      <c r="BV118" s="7">
        <v>1.6105869088783034</v>
      </c>
      <c r="BW118" s="7">
        <v>1.6105869088783034</v>
      </c>
      <c r="BX118" s="7">
        <v>1.0182118470674488E-2</v>
      </c>
      <c r="BY118" s="7">
        <v>1.0182118470674488E-2</v>
      </c>
      <c r="BZ118" s="7">
        <v>1.6105869088783034</v>
      </c>
      <c r="CA118" s="7">
        <v>1.6105869088783034</v>
      </c>
      <c r="CB118" s="7">
        <v>1.6105869088783034</v>
      </c>
      <c r="CC118" s="7">
        <v>1.6105869088783034</v>
      </c>
      <c r="CD118" s="7">
        <v>0.97023561405864933</v>
      </c>
      <c r="CE118" s="7">
        <v>0.97023561405864933</v>
      </c>
      <c r="CF118" s="7">
        <v>0.97023561405864933</v>
      </c>
      <c r="CG118" s="7">
        <v>0.97023561405864933</v>
      </c>
      <c r="CH118" s="7">
        <v>0.97023561405864933</v>
      </c>
      <c r="CI118" s="7">
        <v>0.97023561405864933</v>
      </c>
      <c r="CJ118" s="7">
        <v>2.8620758510263904E-2</v>
      </c>
      <c r="CK118" s="7">
        <v>2.8620758510263904E-2</v>
      </c>
      <c r="CL118" s="7">
        <v>2.8620758510263904E-2</v>
      </c>
      <c r="CM118" s="7">
        <v>2.8620758510263904E-2</v>
      </c>
      <c r="CN118" s="7">
        <v>2.8620758510263904E-2</v>
      </c>
      <c r="CO118" s="7">
        <v>2.8620758510263904E-2</v>
      </c>
      <c r="CP118" s="7">
        <v>2.8620758510263904E-2</v>
      </c>
      <c r="CQ118" s="7">
        <v>2.8620758510263904E-2</v>
      </c>
      <c r="CR118" s="7">
        <v>0.73131521554692225</v>
      </c>
      <c r="CS118" s="7">
        <v>0.73131521554692225</v>
      </c>
      <c r="CT118" s="7">
        <v>0.73131521554692225</v>
      </c>
      <c r="CU118" s="7">
        <v>0.73131521554692225</v>
      </c>
      <c r="CV118" s="7">
        <v>0.48163460652492673</v>
      </c>
      <c r="CW118" s="7">
        <v>0.48163460652492673</v>
      </c>
      <c r="CX118" s="7">
        <v>0.48163460652492673</v>
      </c>
      <c r="CY118" s="7">
        <v>0.48163460652492673</v>
      </c>
      <c r="CZ118" s="7">
        <v>0.97023561405864933</v>
      </c>
      <c r="DA118" s="7">
        <v>0.97023561405864933</v>
      </c>
      <c r="DB118" s="7">
        <v>0.97023561405864933</v>
      </c>
      <c r="DC118" s="7">
        <v>0.97023561405864933</v>
      </c>
      <c r="DD118" s="7">
        <v>1.7202416648093858E-2</v>
      </c>
      <c r="DE118" s="7">
        <v>1.7202416648093858E-2</v>
      </c>
      <c r="DF118" s="7">
        <v>1.7202416648093858E-2</v>
      </c>
      <c r="DG118" s="7">
        <v>1.7202416648093858E-2</v>
      </c>
      <c r="DH118" s="7">
        <v>0.23633540273607009</v>
      </c>
      <c r="DI118" s="7">
        <v>0.23633540273607009</v>
      </c>
      <c r="DJ118" s="7">
        <v>0.23633540273607009</v>
      </c>
      <c r="DK118" s="7">
        <v>0.23633540273607009</v>
      </c>
      <c r="DL118" s="7">
        <v>1.0182118470674488E-2</v>
      </c>
      <c r="DM118" s="7">
        <v>1.0182118470674488E-2</v>
      </c>
      <c r="DN118" s="7">
        <v>1.0182118470674488E-2</v>
      </c>
      <c r="DO118" s="7">
        <v>1.0182118470674488E-2</v>
      </c>
      <c r="DP118" s="7">
        <v>0.75315514232404623</v>
      </c>
      <c r="DQ118" s="7">
        <v>0.75315514232404623</v>
      </c>
      <c r="DR118" s="7">
        <v>0.75315514232404623</v>
      </c>
      <c r="DS118" s="7">
        <v>0.75315514232404623</v>
      </c>
      <c r="DT118" s="7">
        <v>0.2391303326187682</v>
      </c>
      <c r="DU118" s="7">
        <v>0.2391303326187682</v>
      </c>
      <c r="DV118" s="7">
        <v>0.2391303326187682</v>
      </c>
      <c r="DW118" s="7">
        <v>0.2391303326187682</v>
      </c>
      <c r="DX118" s="7">
        <v>43.658990278187694</v>
      </c>
      <c r="DY118" s="7">
        <v>43.658990278187694</v>
      </c>
      <c r="DZ118" s="7">
        <v>43.658990278187694</v>
      </c>
      <c r="EA118" s="7">
        <v>43.658990278187694</v>
      </c>
      <c r="EB118" s="7">
        <v>56.348271873192054</v>
      </c>
      <c r="EC118" s="7">
        <v>56.348271873192054</v>
      </c>
      <c r="ED118" s="7">
        <v>56.348271873192054</v>
      </c>
      <c r="EE118" s="7">
        <v>56.348271873192054</v>
      </c>
      <c r="EF118" s="7">
        <v>60.759270192033846</v>
      </c>
      <c r="EG118" s="7">
        <v>60.759270192033846</v>
      </c>
      <c r="EH118" s="7">
        <v>60.759270192033846</v>
      </c>
      <c r="EI118" s="7">
        <v>60.759270192033846</v>
      </c>
      <c r="EJ118" s="7">
        <v>23.676806774008814</v>
      </c>
      <c r="EK118" s="7">
        <v>40.134610891697911</v>
      </c>
      <c r="EL118" s="7">
        <v>23.676806774008814</v>
      </c>
      <c r="EM118" s="7">
        <v>40.134610891697911</v>
      </c>
      <c r="EN118" s="7">
        <v>46.162308109447373</v>
      </c>
      <c r="EO118" s="7">
        <v>46.162308109447373</v>
      </c>
      <c r="EP118" s="7">
        <v>56.348271873192054</v>
      </c>
      <c r="EQ118" s="7">
        <v>56.348271873192054</v>
      </c>
      <c r="ER118" s="7">
        <v>56.348271873192054</v>
      </c>
      <c r="ES118" s="7">
        <v>56.348271873192054</v>
      </c>
      <c r="ET118" s="7">
        <v>59.011524643137875</v>
      </c>
      <c r="EU118" s="7">
        <v>59.011524643137875</v>
      </c>
      <c r="EV118" s="7">
        <v>27.273897393130547</v>
      </c>
      <c r="EW118" s="7">
        <v>27.273897393130547</v>
      </c>
      <c r="EX118" s="7">
        <v>27.273897393130547</v>
      </c>
      <c r="EY118" s="7">
        <v>27.273897393130547</v>
      </c>
      <c r="EZ118" s="7">
        <v>27.273897393130547</v>
      </c>
      <c r="FA118" s="7">
        <v>27.273897393130547</v>
      </c>
      <c r="FB118" s="7">
        <v>53.774772761281625</v>
      </c>
      <c r="FC118" s="7">
        <v>34.149125997554343</v>
      </c>
      <c r="FD118" s="7">
        <v>48.920480997715643</v>
      </c>
      <c r="FE118" s="7">
        <v>53.774772761281625</v>
      </c>
      <c r="FF118" s="7">
        <v>34.149125997554343</v>
      </c>
      <c r="FG118" s="7">
        <v>48.920480997715643</v>
      </c>
      <c r="FH118" s="7">
        <v>34.149125997554343</v>
      </c>
      <c r="FI118" s="7">
        <v>48.920480997715643</v>
      </c>
      <c r="FJ118" s="7">
        <v>34.149125997554343</v>
      </c>
      <c r="FK118" s="7">
        <v>48.920480997715643</v>
      </c>
      <c r="FL118" s="7">
        <v>47.879451614256524</v>
      </c>
      <c r="FM118" s="7">
        <v>47.879451614256524</v>
      </c>
      <c r="FN118" s="7">
        <v>47.879451614256524</v>
      </c>
      <c r="FO118" s="7">
        <v>47.879451614256524</v>
      </c>
      <c r="FP118" s="7">
        <v>34.942985495577716</v>
      </c>
      <c r="FQ118" s="7">
        <v>54.970846382466384</v>
      </c>
      <c r="FR118" s="7">
        <v>34.942985495577716</v>
      </c>
      <c r="FS118" s="7">
        <v>54.970846382466384</v>
      </c>
      <c r="FT118" s="7">
        <v>27.273897393130547</v>
      </c>
      <c r="FU118" s="7">
        <v>27.273897393130547</v>
      </c>
      <c r="FV118" s="7">
        <v>27.273897393130547</v>
      </c>
      <c r="FW118" s="7">
        <v>27.273897393130547</v>
      </c>
      <c r="FX118" s="7">
        <v>30.615637383073405</v>
      </c>
      <c r="FY118" s="7">
        <v>43.251599273788869</v>
      </c>
      <c r="FZ118" s="7">
        <v>30.615637383073405</v>
      </c>
      <c r="GA118" s="7">
        <v>43.251599273788869</v>
      </c>
      <c r="GB118" s="7">
        <v>43.658990278187694</v>
      </c>
      <c r="GC118" s="7">
        <v>43.658990278187694</v>
      </c>
      <c r="GD118" s="7">
        <v>43.658990278187694</v>
      </c>
      <c r="GE118" s="7">
        <v>43.658990278187694</v>
      </c>
      <c r="GF118" s="7">
        <v>46.162308109447373</v>
      </c>
      <c r="GG118" s="7">
        <v>46.162308109447373</v>
      </c>
      <c r="GH118" s="7">
        <v>46.162308109447373</v>
      </c>
      <c r="GI118" s="7">
        <v>46.162308109447373</v>
      </c>
      <c r="GJ118" s="7">
        <v>34.780752242340164</v>
      </c>
      <c r="GK118" s="7">
        <v>34.780752242340164</v>
      </c>
      <c r="GL118" s="7">
        <v>34.780752242340164</v>
      </c>
      <c r="GM118" s="7">
        <v>34.780752242340164</v>
      </c>
      <c r="GN118" s="7">
        <v>46.56688928302637</v>
      </c>
      <c r="GO118" s="7">
        <v>60.861862436554254</v>
      </c>
      <c r="GP118" s="7">
        <v>46.56688928302637</v>
      </c>
      <c r="GQ118" s="7">
        <v>60.861862436554254</v>
      </c>
      <c r="GR118" s="7">
        <v>1.6164601213812309</v>
      </c>
      <c r="GS118" s="7">
        <v>1.6164601213812309</v>
      </c>
      <c r="GT118" s="7">
        <v>1.6164601213812309</v>
      </c>
      <c r="GU118" s="7">
        <v>1.6164601213812309</v>
      </c>
      <c r="GV118" s="7">
        <v>0.13964707161290321</v>
      </c>
      <c r="GW118" s="7">
        <v>0.13964707161290321</v>
      </c>
      <c r="GX118" s="7">
        <v>0.13964707161290321</v>
      </c>
      <c r="GY118" s="7">
        <v>0.13964707161290321</v>
      </c>
      <c r="GZ118" s="7">
        <v>0.30694719844281565</v>
      </c>
      <c r="HA118" s="7">
        <v>0.30694719844281565</v>
      </c>
    </row>
    <row r="119" spans="47:209" ht="15" x14ac:dyDescent="0.25">
      <c r="AY119" s="14"/>
      <c r="BC119" s="20"/>
      <c r="BD119" s="20"/>
      <c r="BM119" s="7" cm="1">
        <f t="array" ref="BM119">INDEX($HD$3:$HD$14,BN119,1)</f>
        <v>31</v>
      </c>
      <c r="BN119" s="7">
        <v>5</v>
      </c>
      <c r="BO119" s="7">
        <v>20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0</v>
      </c>
      <c r="BX119" s="7">
        <v>0</v>
      </c>
      <c r="BY119" s="7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  <c r="DS119" s="7">
        <v>0</v>
      </c>
      <c r="DT119" s="7">
        <v>0</v>
      </c>
      <c r="DU119" s="7">
        <v>0</v>
      </c>
      <c r="DV119" s="7">
        <v>0</v>
      </c>
      <c r="DW119" s="7">
        <v>0</v>
      </c>
      <c r="DX119" s="7">
        <v>38.97763333812032</v>
      </c>
      <c r="DY119" s="7">
        <v>38.97763333812032</v>
      </c>
      <c r="DZ119" s="7">
        <v>38.97763333812032</v>
      </c>
      <c r="EA119" s="7">
        <v>38.97763333812032</v>
      </c>
      <c r="EB119" s="7">
        <v>61.791092325897345</v>
      </c>
      <c r="EC119" s="7">
        <v>61.791092325897345</v>
      </c>
      <c r="ED119" s="7">
        <v>61.791092325897345</v>
      </c>
      <c r="EE119" s="7">
        <v>61.791092325897345</v>
      </c>
      <c r="EF119" s="7">
        <v>49.748654905307909</v>
      </c>
      <c r="EG119" s="7">
        <v>49.748654905307909</v>
      </c>
      <c r="EH119" s="7">
        <v>49.748654905307909</v>
      </c>
      <c r="EI119" s="7">
        <v>49.748654905307909</v>
      </c>
      <c r="EJ119" s="7">
        <v>17.164203229753703</v>
      </c>
      <c r="EK119" s="7">
        <v>30.021985203407642</v>
      </c>
      <c r="EL119" s="7">
        <v>17.164203229753703</v>
      </c>
      <c r="EM119" s="7">
        <v>30.021985203407642</v>
      </c>
      <c r="EN119" s="7">
        <v>41.808608828592348</v>
      </c>
      <c r="EO119" s="7">
        <v>41.808608828592348</v>
      </c>
      <c r="EP119" s="7">
        <v>61.791092325897345</v>
      </c>
      <c r="EQ119" s="7">
        <v>61.791092325897345</v>
      </c>
      <c r="ER119" s="7">
        <v>61.791092325897345</v>
      </c>
      <c r="ES119" s="7">
        <v>61.791092325897345</v>
      </c>
      <c r="ET119" s="7">
        <v>48.390732524657039</v>
      </c>
      <c r="EU119" s="7">
        <v>48.390732524657039</v>
      </c>
      <c r="EV119" s="7">
        <v>20.33336448724928</v>
      </c>
      <c r="EW119" s="7">
        <v>20.33336448724928</v>
      </c>
      <c r="EX119" s="7">
        <v>20.33336448724928</v>
      </c>
      <c r="EY119" s="7">
        <v>20.33336448724928</v>
      </c>
      <c r="EZ119" s="7">
        <v>20.33336448724928</v>
      </c>
      <c r="FA119" s="7">
        <v>20.33336448724928</v>
      </c>
      <c r="FB119" s="7">
        <v>52.16093349148106</v>
      </c>
      <c r="FC119" s="7">
        <v>27.369692731351826</v>
      </c>
      <c r="FD119" s="7">
        <v>39.952878086407566</v>
      </c>
      <c r="FE119" s="7">
        <v>52.16093349148106</v>
      </c>
      <c r="FF119" s="7">
        <v>27.369692731351826</v>
      </c>
      <c r="FG119" s="7">
        <v>39.952878086407566</v>
      </c>
      <c r="FH119" s="7">
        <v>27.369692731351826</v>
      </c>
      <c r="FI119" s="7">
        <v>39.952878086407566</v>
      </c>
      <c r="FJ119" s="7">
        <v>27.369692731351826</v>
      </c>
      <c r="FK119" s="7">
        <v>39.952878086407566</v>
      </c>
      <c r="FL119" s="7">
        <v>41.976839697766842</v>
      </c>
      <c r="FM119" s="7">
        <v>41.976839697766842</v>
      </c>
      <c r="FN119" s="7">
        <v>41.976839697766842</v>
      </c>
      <c r="FO119" s="7">
        <v>41.976839697766842</v>
      </c>
      <c r="FP119" s="7">
        <v>33.463829526209551</v>
      </c>
      <c r="FQ119" s="7">
        <v>53.322574935385667</v>
      </c>
      <c r="FR119" s="7">
        <v>33.463829526209551</v>
      </c>
      <c r="FS119" s="7">
        <v>53.322574935385667</v>
      </c>
      <c r="FT119" s="7">
        <v>20.33336448724928</v>
      </c>
      <c r="FU119" s="7">
        <v>20.33336448724928</v>
      </c>
      <c r="FV119" s="7">
        <v>20.33336448724928</v>
      </c>
      <c r="FW119" s="7">
        <v>20.33336448724928</v>
      </c>
      <c r="FX119" s="7">
        <v>33.143806945825496</v>
      </c>
      <c r="FY119" s="7">
        <v>46.549812614217082</v>
      </c>
      <c r="FZ119" s="7">
        <v>33.143806945825496</v>
      </c>
      <c r="GA119" s="7">
        <v>46.549812614217082</v>
      </c>
      <c r="GB119" s="7">
        <v>38.97763333812032</v>
      </c>
      <c r="GC119" s="7">
        <v>38.97763333812032</v>
      </c>
      <c r="GD119" s="7">
        <v>38.97763333812032</v>
      </c>
      <c r="GE119" s="7">
        <v>38.97763333812032</v>
      </c>
      <c r="GF119" s="7">
        <v>41.808608828592348</v>
      </c>
      <c r="GG119" s="7">
        <v>41.808608828592348</v>
      </c>
      <c r="GH119" s="7">
        <v>41.808608828592348</v>
      </c>
      <c r="GI119" s="7">
        <v>41.808608828592348</v>
      </c>
      <c r="GJ119" s="7">
        <v>33.173195568448733</v>
      </c>
      <c r="GK119" s="7">
        <v>33.173195568448733</v>
      </c>
      <c r="GL119" s="7">
        <v>33.173195568448733</v>
      </c>
      <c r="GM119" s="7">
        <v>33.173195568448733</v>
      </c>
      <c r="GN119" s="7">
        <v>44.484009990873957</v>
      </c>
      <c r="GO119" s="7">
        <v>60.264356532668685</v>
      </c>
      <c r="GP119" s="7">
        <v>44.484009990873957</v>
      </c>
      <c r="GQ119" s="7">
        <v>60.264356532668685</v>
      </c>
      <c r="GR119" s="7">
        <v>0</v>
      </c>
      <c r="GS119" s="7">
        <v>0</v>
      </c>
      <c r="GT119" s="7">
        <v>0</v>
      </c>
      <c r="GU119" s="7">
        <v>0</v>
      </c>
      <c r="GV119" s="7">
        <v>0</v>
      </c>
      <c r="GW119" s="7">
        <v>0</v>
      </c>
      <c r="GX119" s="7">
        <v>0</v>
      </c>
      <c r="GY119" s="7">
        <v>0</v>
      </c>
      <c r="GZ119" s="7">
        <v>0</v>
      </c>
      <c r="HA119" s="7">
        <v>0</v>
      </c>
    </row>
    <row r="120" spans="47:209" ht="15" x14ac:dyDescent="0.25">
      <c r="AY120" s="14"/>
      <c r="BC120" s="20"/>
      <c r="BD120" s="20"/>
      <c r="BM120" s="7" cm="1">
        <f t="array" ref="BM120">INDEX($HD$3:$HD$14,BN120,1)</f>
        <v>31</v>
      </c>
      <c r="BN120" s="7">
        <v>5</v>
      </c>
      <c r="BO120" s="7">
        <v>21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0</v>
      </c>
      <c r="BX120" s="7">
        <v>0</v>
      </c>
      <c r="BY120" s="7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7">
        <v>0</v>
      </c>
      <c r="DW120" s="7">
        <v>0</v>
      </c>
      <c r="DX120" s="7">
        <v>36.696669763155313</v>
      </c>
      <c r="DY120" s="7">
        <v>36.696669763155313</v>
      </c>
      <c r="DZ120" s="7">
        <v>36.696669763155313</v>
      </c>
      <c r="EA120" s="7">
        <v>36.696669763155313</v>
      </c>
      <c r="EB120" s="7">
        <v>60.814788113856267</v>
      </c>
      <c r="EC120" s="7">
        <v>60.814788113856267</v>
      </c>
      <c r="ED120" s="7">
        <v>60.814788113856267</v>
      </c>
      <c r="EE120" s="7">
        <v>60.814788113856267</v>
      </c>
      <c r="EF120" s="7">
        <v>41.934352326603992</v>
      </c>
      <c r="EG120" s="7">
        <v>41.934352326603992</v>
      </c>
      <c r="EH120" s="7">
        <v>41.934352326603992</v>
      </c>
      <c r="EI120" s="7">
        <v>41.934352326603992</v>
      </c>
      <c r="EJ120" s="7">
        <v>11.618305355112899</v>
      </c>
      <c r="EK120" s="7">
        <v>21.248063961753601</v>
      </c>
      <c r="EL120" s="7">
        <v>11.618305355112899</v>
      </c>
      <c r="EM120" s="7">
        <v>21.248063961753601</v>
      </c>
      <c r="EN120" s="7">
        <v>33.02075497562754</v>
      </c>
      <c r="EO120" s="7">
        <v>33.02075497562754</v>
      </c>
      <c r="EP120" s="7">
        <v>60.814788113856267</v>
      </c>
      <c r="EQ120" s="7">
        <v>60.814788113856267</v>
      </c>
      <c r="ER120" s="7">
        <v>60.814788113856267</v>
      </c>
      <c r="ES120" s="7">
        <v>60.814788113856267</v>
      </c>
      <c r="ET120" s="7">
        <v>41.009651639087863</v>
      </c>
      <c r="EU120" s="7">
        <v>41.009651639087863</v>
      </c>
      <c r="EV120" s="7">
        <v>21.052708003639275</v>
      </c>
      <c r="EW120" s="7">
        <v>21.052708003639275</v>
      </c>
      <c r="EX120" s="7">
        <v>21.052708003639275</v>
      </c>
      <c r="EY120" s="7">
        <v>21.052708003639275</v>
      </c>
      <c r="EZ120" s="7">
        <v>21.052708003639275</v>
      </c>
      <c r="FA120" s="7">
        <v>21.052708003639275</v>
      </c>
      <c r="FB120" s="7">
        <v>51.301716328486911</v>
      </c>
      <c r="FC120" s="7">
        <v>21.130722952278553</v>
      </c>
      <c r="FD120" s="7">
        <v>31.407792359835703</v>
      </c>
      <c r="FE120" s="7">
        <v>51.301716328486911</v>
      </c>
      <c r="FF120" s="7">
        <v>21.130722952278553</v>
      </c>
      <c r="FG120" s="7">
        <v>31.407792359835703</v>
      </c>
      <c r="FH120" s="7">
        <v>21.130722952278553</v>
      </c>
      <c r="FI120" s="7">
        <v>31.407792359835703</v>
      </c>
      <c r="FJ120" s="7">
        <v>21.130722952278553</v>
      </c>
      <c r="FK120" s="7">
        <v>31.407792359835703</v>
      </c>
      <c r="FL120" s="7">
        <v>42.080336607634962</v>
      </c>
      <c r="FM120" s="7">
        <v>42.080336607634962</v>
      </c>
      <c r="FN120" s="7">
        <v>42.080336607634962</v>
      </c>
      <c r="FO120" s="7">
        <v>42.080336607634962</v>
      </c>
      <c r="FP120" s="7">
        <v>31.332196125711157</v>
      </c>
      <c r="FQ120" s="7">
        <v>50.501142694307852</v>
      </c>
      <c r="FR120" s="7">
        <v>31.332196125711157</v>
      </c>
      <c r="FS120" s="7">
        <v>50.501142694307852</v>
      </c>
      <c r="FT120" s="7">
        <v>21.052708003639275</v>
      </c>
      <c r="FU120" s="7">
        <v>21.052708003639275</v>
      </c>
      <c r="FV120" s="7">
        <v>21.052708003639275</v>
      </c>
      <c r="FW120" s="7">
        <v>21.052708003639275</v>
      </c>
      <c r="FX120" s="7">
        <v>32.485609692381232</v>
      </c>
      <c r="FY120" s="7">
        <v>44.961864438214079</v>
      </c>
      <c r="FZ120" s="7">
        <v>32.485609692381232</v>
      </c>
      <c r="GA120" s="7">
        <v>44.961864438214079</v>
      </c>
      <c r="GB120" s="7">
        <v>36.696669763155313</v>
      </c>
      <c r="GC120" s="7">
        <v>36.696669763155313</v>
      </c>
      <c r="GD120" s="7">
        <v>36.696669763155313</v>
      </c>
      <c r="GE120" s="7">
        <v>36.696669763155313</v>
      </c>
      <c r="GF120" s="7">
        <v>33.02075497562754</v>
      </c>
      <c r="GG120" s="7">
        <v>33.02075497562754</v>
      </c>
      <c r="GH120" s="7">
        <v>33.02075497562754</v>
      </c>
      <c r="GI120" s="7">
        <v>33.02075497562754</v>
      </c>
      <c r="GJ120" s="7">
        <v>30.626121705054313</v>
      </c>
      <c r="GK120" s="7">
        <v>30.626121705054313</v>
      </c>
      <c r="GL120" s="7">
        <v>30.626121705054313</v>
      </c>
      <c r="GM120" s="7">
        <v>30.626121705054313</v>
      </c>
      <c r="GN120" s="7">
        <v>40.277452496595274</v>
      </c>
      <c r="GO120" s="7">
        <v>57.231495973079205</v>
      </c>
      <c r="GP120" s="7">
        <v>40.277452496595274</v>
      </c>
      <c r="GQ120" s="7">
        <v>57.231495973079205</v>
      </c>
      <c r="GR120" s="7">
        <v>0</v>
      </c>
      <c r="GS120" s="7">
        <v>0</v>
      </c>
      <c r="GT120" s="7">
        <v>0</v>
      </c>
      <c r="GU120" s="7">
        <v>0</v>
      </c>
      <c r="GV120" s="7">
        <v>0</v>
      </c>
      <c r="GW120" s="7">
        <v>0</v>
      </c>
      <c r="GX120" s="7">
        <v>0</v>
      </c>
      <c r="GY120" s="7">
        <v>0</v>
      </c>
      <c r="GZ120" s="7">
        <v>0</v>
      </c>
      <c r="HA120" s="7">
        <v>0</v>
      </c>
    </row>
    <row r="121" spans="47:209" ht="15" x14ac:dyDescent="0.25">
      <c r="AY121" s="14"/>
      <c r="BC121" s="20"/>
      <c r="BD121" s="20"/>
      <c r="BM121" s="7" cm="1">
        <f t="array" ref="BM121">INDEX($HD$3:$HD$14,BN121,1)</f>
        <v>31</v>
      </c>
      <c r="BN121" s="7">
        <v>5</v>
      </c>
      <c r="BO121" s="7">
        <v>22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0</v>
      </c>
      <c r="BX121" s="7">
        <v>0</v>
      </c>
      <c r="BY121" s="7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7">
        <v>0</v>
      </c>
      <c r="DW121" s="7">
        <v>0</v>
      </c>
      <c r="DX121" s="7">
        <v>34.685987506032184</v>
      </c>
      <c r="DY121" s="7">
        <v>34.685987506032184</v>
      </c>
      <c r="DZ121" s="7">
        <v>34.685987506032184</v>
      </c>
      <c r="EA121" s="7">
        <v>34.685987506032184</v>
      </c>
      <c r="EB121" s="7">
        <v>57.627151820117291</v>
      </c>
      <c r="EC121" s="7">
        <v>57.627151820117291</v>
      </c>
      <c r="ED121" s="7">
        <v>57.627151820117291</v>
      </c>
      <c r="EE121" s="7">
        <v>57.627151820117291</v>
      </c>
      <c r="EF121" s="7">
        <v>39.329118408354773</v>
      </c>
      <c r="EG121" s="7">
        <v>39.329118408354773</v>
      </c>
      <c r="EH121" s="7">
        <v>39.329118408354773</v>
      </c>
      <c r="EI121" s="7">
        <v>39.329118408354773</v>
      </c>
      <c r="EJ121" s="7">
        <v>8.2260254899017511</v>
      </c>
      <c r="EK121" s="7">
        <v>15.258858439498511</v>
      </c>
      <c r="EL121" s="7">
        <v>8.2260254899017511</v>
      </c>
      <c r="EM121" s="7">
        <v>15.258858439498511</v>
      </c>
      <c r="EN121" s="7">
        <v>30.210102973239017</v>
      </c>
      <c r="EO121" s="7">
        <v>30.210102973239017</v>
      </c>
      <c r="EP121" s="7">
        <v>57.627151820117291</v>
      </c>
      <c r="EQ121" s="7">
        <v>57.627151820117291</v>
      </c>
      <c r="ER121" s="7">
        <v>57.627151820117291</v>
      </c>
      <c r="ES121" s="7">
        <v>57.627151820117291</v>
      </c>
      <c r="ET121" s="7">
        <v>35.577461688579127</v>
      </c>
      <c r="EU121" s="7">
        <v>35.577461688579127</v>
      </c>
      <c r="EV121" s="7">
        <v>22.460681130398822</v>
      </c>
      <c r="EW121" s="7">
        <v>22.460681130398822</v>
      </c>
      <c r="EX121" s="7">
        <v>22.460681130398822</v>
      </c>
      <c r="EY121" s="7">
        <v>22.460681130398822</v>
      </c>
      <c r="EZ121" s="7">
        <v>22.460681130398822</v>
      </c>
      <c r="FA121" s="7">
        <v>22.460681130398822</v>
      </c>
      <c r="FB121" s="7">
        <v>51.977071280728822</v>
      </c>
      <c r="FC121" s="7">
        <v>16.940326744804963</v>
      </c>
      <c r="FD121" s="7">
        <v>25.586845077178886</v>
      </c>
      <c r="FE121" s="7">
        <v>51.977071280728822</v>
      </c>
      <c r="FF121" s="7">
        <v>16.940326744804963</v>
      </c>
      <c r="FG121" s="7">
        <v>25.586845077178886</v>
      </c>
      <c r="FH121" s="7">
        <v>16.940326744804963</v>
      </c>
      <c r="FI121" s="7">
        <v>25.586845077178886</v>
      </c>
      <c r="FJ121" s="7">
        <v>16.940326744804963</v>
      </c>
      <c r="FK121" s="7">
        <v>25.586845077178886</v>
      </c>
      <c r="FL121" s="7">
        <v>39.69885166536509</v>
      </c>
      <c r="FM121" s="7">
        <v>39.69885166536509</v>
      </c>
      <c r="FN121" s="7">
        <v>39.69885166536509</v>
      </c>
      <c r="FO121" s="7">
        <v>39.69885166536509</v>
      </c>
      <c r="FP121" s="7">
        <v>27.291954050511702</v>
      </c>
      <c r="FQ121" s="7">
        <v>44.331862590580727</v>
      </c>
      <c r="FR121" s="7">
        <v>27.291954050511702</v>
      </c>
      <c r="FS121" s="7">
        <v>44.331862590580727</v>
      </c>
      <c r="FT121" s="7">
        <v>22.460681130398822</v>
      </c>
      <c r="FU121" s="7">
        <v>22.460681130398822</v>
      </c>
      <c r="FV121" s="7">
        <v>22.460681130398822</v>
      </c>
      <c r="FW121" s="7">
        <v>22.460681130398822</v>
      </c>
      <c r="FX121" s="7">
        <v>31.148638888884172</v>
      </c>
      <c r="FY121" s="7">
        <v>43.100819898539704</v>
      </c>
      <c r="FZ121" s="7">
        <v>31.148638888884172</v>
      </c>
      <c r="GA121" s="7">
        <v>43.100819898539704</v>
      </c>
      <c r="GB121" s="7">
        <v>34.685987506032184</v>
      </c>
      <c r="GC121" s="7">
        <v>34.685987506032184</v>
      </c>
      <c r="GD121" s="7">
        <v>34.685987506032184</v>
      </c>
      <c r="GE121" s="7">
        <v>34.685987506032184</v>
      </c>
      <c r="GF121" s="7">
        <v>30.210102973239017</v>
      </c>
      <c r="GG121" s="7">
        <v>30.210102973239017</v>
      </c>
      <c r="GH121" s="7">
        <v>30.210102973239017</v>
      </c>
      <c r="GI121" s="7">
        <v>30.210102973239017</v>
      </c>
      <c r="GJ121" s="7">
        <v>31.160388041108561</v>
      </c>
      <c r="GK121" s="7">
        <v>31.160388041108561</v>
      </c>
      <c r="GL121" s="7">
        <v>31.160388041108561</v>
      </c>
      <c r="GM121" s="7">
        <v>31.160388041108561</v>
      </c>
      <c r="GN121" s="7">
        <v>35.695127534800562</v>
      </c>
      <c r="GO121" s="7">
        <v>52.940294999216981</v>
      </c>
      <c r="GP121" s="7">
        <v>35.695127534800562</v>
      </c>
      <c r="GQ121" s="7">
        <v>52.940294999216981</v>
      </c>
      <c r="GR121" s="7">
        <v>0</v>
      </c>
      <c r="GS121" s="7">
        <v>0</v>
      </c>
      <c r="GT121" s="7">
        <v>0</v>
      </c>
      <c r="GU121" s="7">
        <v>0</v>
      </c>
      <c r="GV121" s="7">
        <v>0</v>
      </c>
      <c r="GW121" s="7">
        <v>0</v>
      </c>
      <c r="GX121" s="7">
        <v>0</v>
      </c>
      <c r="GY121" s="7">
        <v>0</v>
      </c>
      <c r="GZ121" s="7">
        <v>0</v>
      </c>
      <c r="HA121" s="7">
        <v>0</v>
      </c>
    </row>
    <row r="122" spans="47:209" x14ac:dyDescent="0.25">
      <c r="BM122" s="7" cm="1">
        <f t="array" ref="BM122">INDEX($HD$3:$HD$14,BN122,1)</f>
        <v>31</v>
      </c>
      <c r="BN122" s="7">
        <v>5</v>
      </c>
      <c r="BO122" s="7">
        <v>23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0</v>
      </c>
      <c r="BX122" s="7">
        <v>0</v>
      </c>
      <c r="BY122" s="7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0</v>
      </c>
      <c r="DJ122" s="7">
        <v>0</v>
      </c>
      <c r="DK122" s="7">
        <v>0</v>
      </c>
      <c r="DL122" s="7">
        <v>0</v>
      </c>
      <c r="DM122" s="7">
        <v>0</v>
      </c>
      <c r="DN122" s="7">
        <v>0</v>
      </c>
      <c r="DO122" s="7">
        <v>0</v>
      </c>
      <c r="DP122" s="7">
        <v>0</v>
      </c>
      <c r="DQ122" s="7">
        <v>0</v>
      </c>
      <c r="DR122" s="7">
        <v>0</v>
      </c>
      <c r="DS122" s="7">
        <v>0</v>
      </c>
      <c r="DT122" s="7">
        <v>0</v>
      </c>
      <c r="DU122" s="7">
        <v>0</v>
      </c>
      <c r="DV122" s="7">
        <v>0</v>
      </c>
      <c r="DW122" s="7">
        <v>0</v>
      </c>
      <c r="DX122" s="7">
        <v>32.166430808205327</v>
      </c>
      <c r="DY122" s="7">
        <v>32.166430808205327</v>
      </c>
      <c r="DZ122" s="7">
        <v>32.166430808205327</v>
      </c>
      <c r="EA122" s="7">
        <v>32.166430808205327</v>
      </c>
      <c r="EB122" s="7">
        <v>49.762351063463271</v>
      </c>
      <c r="EC122" s="7">
        <v>49.762351063463271</v>
      </c>
      <c r="ED122" s="7">
        <v>49.762351063463271</v>
      </c>
      <c r="EE122" s="7">
        <v>49.762351063463271</v>
      </c>
      <c r="EF122" s="7">
        <v>38.456682024372498</v>
      </c>
      <c r="EG122" s="7">
        <v>38.456682024372498</v>
      </c>
      <c r="EH122" s="7">
        <v>38.456682024372498</v>
      </c>
      <c r="EI122" s="7">
        <v>38.456682024372498</v>
      </c>
      <c r="EJ122" s="7">
        <v>6.5789499386055725</v>
      </c>
      <c r="EK122" s="7">
        <v>12.261471505942817</v>
      </c>
      <c r="EL122" s="7">
        <v>6.5789499386055725</v>
      </c>
      <c r="EM122" s="7">
        <v>12.261471505942817</v>
      </c>
      <c r="EN122" s="7">
        <v>28.165486763202313</v>
      </c>
      <c r="EO122" s="7">
        <v>28.165486763202313</v>
      </c>
      <c r="EP122" s="7">
        <v>49.762351063463271</v>
      </c>
      <c r="EQ122" s="7">
        <v>49.762351063463271</v>
      </c>
      <c r="ER122" s="7">
        <v>49.762351063463271</v>
      </c>
      <c r="ES122" s="7">
        <v>49.762351063463271</v>
      </c>
      <c r="ET122" s="7">
        <v>30.989835634649488</v>
      </c>
      <c r="EU122" s="7">
        <v>30.989835634649488</v>
      </c>
      <c r="EV122" s="7">
        <v>26.661708146346001</v>
      </c>
      <c r="EW122" s="7">
        <v>26.661708146346001</v>
      </c>
      <c r="EX122" s="7">
        <v>26.661708146346001</v>
      </c>
      <c r="EY122" s="7">
        <v>26.661708146346001</v>
      </c>
      <c r="EZ122" s="7">
        <v>26.661708146346001</v>
      </c>
      <c r="FA122" s="7">
        <v>26.661708146346001</v>
      </c>
      <c r="FB122" s="7">
        <v>52.249537481771178</v>
      </c>
      <c r="FC122" s="7">
        <v>13.56473996365983</v>
      </c>
      <c r="FD122" s="7">
        <v>21.057515372269759</v>
      </c>
      <c r="FE122" s="7">
        <v>52.249537481771178</v>
      </c>
      <c r="FF122" s="7">
        <v>13.56473996365983</v>
      </c>
      <c r="FG122" s="7">
        <v>21.057515372269759</v>
      </c>
      <c r="FH122" s="7">
        <v>13.56473996365983</v>
      </c>
      <c r="FI122" s="7">
        <v>21.057515372269759</v>
      </c>
      <c r="FJ122" s="7">
        <v>13.56473996365983</v>
      </c>
      <c r="FK122" s="7">
        <v>21.057515372269759</v>
      </c>
      <c r="FL122" s="7">
        <v>36.765784947451507</v>
      </c>
      <c r="FM122" s="7">
        <v>36.765784947451507</v>
      </c>
      <c r="FN122" s="7">
        <v>36.765784947451507</v>
      </c>
      <c r="FO122" s="7">
        <v>36.765784947451507</v>
      </c>
      <c r="FP122" s="7">
        <v>23.174656095843158</v>
      </c>
      <c r="FQ122" s="7">
        <v>38.706241656634887</v>
      </c>
      <c r="FR122" s="7">
        <v>23.174656095843158</v>
      </c>
      <c r="FS122" s="7">
        <v>38.706241656634887</v>
      </c>
      <c r="FT122" s="7">
        <v>26.661708146346001</v>
      </c>
      <c r="FU122" s="7">
        <v>26.661708146346001</v>
      </c>
      <c r="FV122" s="7">
        <v>26.661708146346001</v>
      </c>
      <c r="FW122" s="7">
        <v>26.661708146346001</v>
      </c>
      <c r="FX122" s="7">
        <v>29.388167119170088</v>
      </c>
      <c r="FY122" s="7">
        <v>40.592084284979464</v>
      </c>
      <c r="FZ122" s="7">
        <v>29.388167119170088</v>
      </c>
      <c r="GA122" s="7">
        <v>40.592084284979464</v>
      </c>
      <c r="GB122" s="7">
        <v>32.166430808205327</v>
      </c>
      <c r="GC122" s="7">
        <v>32.166430808205327</v>
      </c>
      <c r="GD122" s="7">
        <v>32.166430808205327</v>
      </c>
      <c r="GE122" s="7">
        <v>32.166430808205327</v>
      </c>
      <c r="GF122" s="7">
        <v>28.165486763202313</v>
      </c>
      <c r="GG122" s="7">
        <v>28.165486763202313</v>
      </c>
      <c r="GH122" s="7">
        <v>28.165486763202313</v>
      </c>
      <c r="GI122" s="7">
        <v>28.165486763202313</v>
      </c>
      <c r="GJ122" s="7">
        <v>30.606968515800592</v>
      </c>
      <c r="GK122" s="7">
        <v>30.606968515800592</v>
      </c>
      <c r="GL122" s="7">
        <v>30.606968515800592</v>
      </c>
      <c r="GM122" s="7">
        <v>30.606968515800592</v>
      </c>
      <c r="GN122" s="7">
        <v>32.769005743155404</v>
      </c>
      <c r="GO122" s="7">
        <v>49.144917386425107</v>
      </c>
      <c r="GP122" s="7">
        <v>32.769005743155404</v>
      </c>
      <c r="GQ122" s="7">
        <v>49.144917386425107</v>
      </c>
      <c r="GR122" s="7">
        <v>0</v>
      </c>
      <c r="GS122" s="7">
        <v>0</v>
      </c>
      <c r="GT122" s="7">
        <v>0</v>
      </c>
      <c r="GU122" s="7">
        <v>0</v>
      </c>
      <c r="GV122" s="7">
        <v>0</v>
      </c>
      <c r="GW122" s="7">
        <v>0</v>
      </c>
      <c r="GX122" s="7">
        <v>0</v>
      </c>
      <c r="GY122" s="7">
        <v>0</v>
      </c>
      <c r="GZ122" s="7">
        <v>0</v>
      </c>
      <c r="HA122" s="7">
        <v>0</v>
      </c>
    </row>
    <row r="123" spans="47:209" x14ac:dyDescent="0.25">
      <c r="AU123" s="7" t="s">
        <v>71</v>
      </c>
      <c r="AV123" s="7" t="s">
        <v>43</v>
      </c>
      <c r="AW123" s="7" t="s">
        <v>84</v>
      </c>
      <c r="AX123" s="7" t="s">
        <v>72</v>
      </c>
      <c r="AY123" s="7">
        <v>39.78</v>
      </c>
      <c r="BA123" s="7" t="s">
        <v>73</v>
      </c>
      <c r="BB123" s="7">
        <v>1</v>
      </c>
      <c r="BC123" s="20">
        <v>45658</v>
      </c>
      <c r="BF123" s="7" t="s">
        <v>74</v>
      </c>
      <c r="BJ123" s="7" t="s">
        <v>85</v>
      </c>
      <c r="BM123" s="7" cm="1">
        <f t="array" ref="BM123">INDEX($HD$3:$HD$14,BN123,1)</f>
        <v>30</v>
      </c>
      <c r="BN123" s="7">
        <v>6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0</v>
      </c>
      <c r="BX123" s="7">
        <v>0</v>
      </c>
      <c r="BY123" s="7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0</v>
      </c>
      <c r="DI123" s="7">
        <v>0</v>
      </c>
      <c r="DJ123" s="7">
        <v>0</v>
      </c>
      <c r="DK123" s="7">
        <v>0</v>
      </c>
      <c r="DL123" s="7">
        <v>0</v>
      </c>
      <c r="DM123" s="7">
        <v>0</v>
      </c>
      <c r="DN123" s="7">
        <v>0</v>
      </c>
      <c r="DO123" s="7">
        <v>0</v>
      </c>
      <c r="DP123" s="7">
        <v>0</v>
      </c>
      <c r="DQ123" s="7">
        <v>0</v>
      </c>
      <c r="DR123" s="7">
        <v>0</v>
      </c>
      <c r="DS123" s="7">
        <v>0</v>
      </c>
      <c r="DT123" s="7">
        <v>0</v>
      </c>
      <c r="DU123" s="7">
        <v>0</v>
      </c>
      <c r="DV123" s="7">
        <v>0</v>
      </c>
      <c r="DW123" s="7">
        <v>0</v>
      </c>
      <c r="DX123" s="7">
        <v>29.325577651713591</v>
      </c>
      <c r="DY123" s="7">
        <v>29.325577651713591</v>
      </c>
      <c r="DZ123" s="7">
        <v>29.325577651713591</v>
      </c>
      <c r="EA123" s="7">
        <v>29.325577651713591</v>
      </c>
      <c r="EB123" s="7">
        <v>36.85321800351656</v>
      </c>
      <c r="EC123" s="7">
        <v>36.85321800351656</v>
      </c>
      <c r="ED123" s="7">
        <v>36.85321800351656</v>
      </c>
      <c r="EE123" s="7">
        <v>36.85321800351656</v>
      </c>
      <c r="EF123" s="7">
        <v>29.340835633794004</v>
      </c>
      <c r="EG123" s="7">
        <v>29.340835633794004</v>
      </c>
      <c r="EH123" s="7">
        <v>29.340835633794004</v>
      </c>
      <c r="EI123" s="7">
        <v>29.340835633794004</v>
      </c>
      <c r="EJ123" s="7">
        <v>4.1573990704030335</v>
      </c>
      <c r="EK123" s="7">
        <v>8.4988246693302827</v>
      </c>
      <c r="EL123" s="7">
        <v>4.1573990704030335</v>
      </c>
      <c r="EM123" s="7">
        <v>8.4988246693302827</v>
      </c>
      <c r="EN123" s="7">
        <v>35.218682506378848</v>
      </c>
      <c r="EO123" s="7">
        <v>35.218682506378848</v>
      </c>
      <c r="EP123" s="7">
        <v>36.85321800351656</v>
      </c>
      <c r="EQ123" s="7">
        <v>36.85321800351656</v>
      </c>
      <c r="ER123" s="7">
        <v>36.85321800351656</v>
      </c>
      <c r="ES123" s="7">
        <v>36.85321800351656</v>
      </c>
      <c r="ET123" s="7">
        <v>21.519202174977242</v>
      </c>
      <c r="EU123" s="7">
        <v>21.519202174977242</v>
      </c>
      <c r="EV123" s="7">
        <v>24.41774967180611</v>
      </c>
      <c r="EW123" s="7">
        <v>24.41774967180611</v>
      </c>
      <c r="EX123" s="7">
        <v>24.41774967180611</v>
      </c>
      <c r="EY123" s="7">
        <v>24.41774967180611</v>
      </c>
      <c r="EZ123" s="7">
        <v>24.41774967180611</v>
      </c>
      <c r="FA123" s="7">
        <v>24.41774967180611</v>
      </c>
      <c r="FB123" s="7">
        <v>57.51018270339091</v>
      </c>
      <c r="FC123" s="7">
        <v>16.646574948822693</v>
      </c>
      <c r="FD123" s="7">
        <v>24.960956784299981</v>
      </c>
      <c r="FE123" s="7">
        <v>57.51018270339091</v>
      </c>
      <c r="FF123" s="7">
        <v>16.646574948822693</v>
      </c>
      <c r="FG123" s="7">
        <v>24.960956784299981</v>
      </c>
      <c r="FH123" s="7">
        <v>16.646574948822693</v>
      </c>
      <c r="FI123" s="7">
        <v>24.960956784299981</v>
      </c>
      <c r="FJ123" s="7">
        <v>16.646574948822693</v>
      </c>
      <c r="FK123" s="7">
        <v>24.960956784299981</v>
      </c>
      <c r="FL123" s="7">
        <v>29.838718956469684</v>
      </c>
      <c r="FM123" s="7">
        <v>29.838718956469684</v>
      </c>
      <c r="FN123" s="7">
        <v>29.838718956469684</v>
      </c>
      <c r="FO123" s="7">
        <v>29.838718956469684</v>
      </c>
      <c r="FP123" s="7">
        <v>16.449453057099969</v>
      </c>
      <c r="FQ123" s="7">
        <v>29.105372760845427</v>
      </c>
      <c r="FR123" s="7">
        <v>16.449453057099969</v>
      </c>
      <c r="FS123" s="7">
        <v>29.105372760845427</v>
      </c>
      <c r="FT123" s="7">
        <v>24.41774967180611</v>
      </c>
      <c r="FU123" s="7">
        <v>24.41774967180611</v>
      </c>
      <c r="FV123" s="7">
        <v>24.41774967180611</v>
      </c>
      <c r="FW123" s="7">
        <v>24.41774967180611</v>
      </c>
      <c r="FX123" s="7">
        <v>21.747904970027278</v>
      </c>
      <c r="FY123" s="7">
        <v>32.843229901215167</v>
      </c>
      <c r="FZ123" s="7">
        <v>21.747904970027278</v>
      </c>
      <c r="GA123" s="7">
        <v>32.843229901215167</v>
      </c>
      <c r="GB123" s="7">
        <v>29.325577651713591</v>
      </c>
      <c r="GC123" s="7">
        <v>29.325577651713591</v>
      </c>
      <c r="GD123" s="7">
        <v>29.325577651713591</v>
      </c>
      <c r="GE123" s="7">
        <v>29.325577651713591</v>
      </c>
      <c r="GF123" s="7">
        <v>35.218682506378848</v>
      </c>
      <c r="GG123" s="7">
        <v>35.218682506378848</v>
      </c>
      <c r="GH123" s="7">
        <v>35.218682506378848</v>
      </c>
      <c r="GI123" s="7">
        <v>35.218682506378848</v>
      </c>
      <c r="GJ123" s="7">
        <v>25.540604978125735</v>
      </c>
      <c r="GK123" s="7">
        <v>25.540604978125735</v>
      </c>
      <c r="GL123" s="7">
        <v>25.540604978125735</v>
      </c>
      <c r="GM123" s="7">
        <v>25.540604978125735</v>
      </c>
      <c r="GN123" s="7">
        <v>28.553568157018205</v>
      </c>
      <c r="GO123" s="7">
        <v>44.408521449193898</v>
      </c>
      <c r="GP123" s="7">
        <v>28.553568157018205</v>
      </c>
      <c r="GQ123" s="7">
        <v>44.408521449193898</v>
      </c>
      <c r="GR123" s="7">
        <v>0</v>
      </c>
      <c r="GS123" s="7">
        <v>0</v>
      </c>
      <c r="GT123" s="7">
        <v>0</v>
      </c>
      <c r="GU123" s="7">
        <v>0</v>
      </c>
      <c r="GV123" s="7">
        <v>0</v>
      </c>
      <c r="GW123" s="7">
        <v>0</v>
      </c>
      <c r="GX123" s="7">
        <v>0</v>
      </c>
      <c r="GY123" s="7">
        <v>0</v>
      </c>
      <c r="GZ123" s="7">
        <v>0</v>
      </c>
      <c r="HA123" s="7">
        <v>0</v>
      </c>
    </row>
    <row r="124" spans="47:209" x14ac:dyDescent="0.25">
      <c r="AU124" s="7" t="s">
        <v>71</v>
      </c>
      <c r="AV124" s="7" t="s">
        <v>43</v>
      </c>
      <c r="AW124" s="7" t="s">
        <v>84</v>
      </c>
      <c r="AX124" s="7" t="s">
        <v>72</v>
      </c>
      <c r="AY124" s="7">
        <v>39.78</v>
      </c>
      <c r="BA124" s="7" t="s">
        <v>73</v>
      </c>
      <c r="BB124" s="7">
        <v>1</v>
      </c>
      <c r="BC124" s="20">
        <v>46023</v>
      </c>
      <c r="BF124" s="7" t="s">
        <v>74</v>
      </c>
      <c r="BJ124" s="7" t="s">
        <v>85</v>
      </c>
      <c r="BM124" s="7" cm="1">
        <f t="array" ref="BM124">INDEX($HD$3:$HD$14,BN124,1)</f>
        <v>30</v>
      </c>
      <c r="BN124" s="7">
        <v>6</v>
      </c>
      <c r="BO124" s="7">
        <v>1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0</v>
      </c>
      <c r="BX124" s="7">
        <v>0</v>
      </c>
      <c r="BY124" s="7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>
        <v>0</v>
      </c>
      <c r="DN124" s="7">
        <v>0</v>
      </c>
      <c r="DO124" s="7">
        <v>0</v>
      </c>
      <c r="DP124" s="7">
        <v>0</v>
      </c>
      <c r="DQ124" s="7">
        <v>0</v>
      </c>
      <c r="DR124" s="7">
        <v>0</v>
      </c>
      <c r="DS124" s="7">
        <v>0</v>
      </c>
      <c r="DT124" s="7">
        <v>0</v>
      </c>
      <c r="DU124" s="7">
        <v>0</v>
      </c>
      <c r="DV124" s="7">
        <v>0</v>
      </c>
      <c r="DW124" s="7">
        <v>0</v>
      </c>
      <c r="DX124" s="7">
        <v>24.195654670793921</v>
      </c>
      <c r="DY124" s="7">
        <v>24.195654670793921</v>
      </c>
      <c r="DZ124" s="7">
        <v>24.195654670793921</v>
      </c>
      <c r="EA124" s="7">
        <v>24.195654670793921</v>
      </c>
      <c r="EB124" s="7">
        <v>30.633593939901484</v>
      </c>
      <c r="EC124" s="7">
        <v>30.633593939901484</v>
      </c>
      <c r="ED124" s="7">
        <v>30.633593939901484</v>
      </c>
      <c r="EE124" s="7">
        <v>30.633593939901484</v>
      </c>
      <c r="EF124" s="7">
        <v>29.988745009660594</v>
      </c>
      <c r="EG124" s="7">
        <v>29.988745009660594</v>
      </c>
      <c r="EH124" s="7">
        <v>29.988745009660594</v>
      </c>
      <c r="EI124" s="7">
        <v>29.988745009660594</v>
      </c>
      <c r="EJ124" s="7">
        <v>3.8225584951136349</v>
      </c>
      <c r="EK124" s="7">
        <v>6.9496456252621117</v>
      </c>
      <c r="EL124" s="7">
        <v>3.8225584951136349</v>
      </c>
      <c r="EM124" s="7">
        <v>6.9496456252621117</v>
      </c>
      <c r="EN124" s="7">
        <v>33.767477393557556</v>
      </c>
      <c r="EO124" s="7">
        <v>33.767477393557556</v>
      </c>
      <c r="EP124" s="7">
        <v>30.633593939901484</v>
      </c>
      <c r="EQ124" s="7">
        <v>30.633593939901484</v>
      </c>
      <c r="ER124" s="7">
        <v>30.633593939901484</v>
      </c>
      <c r="ES124" s="7">
        <v>30.633593939901484</v>
      </c>
      <c r="ET124" s="7">
        <v>21.075755814104514</v>
      </c>
      <c r="EU124" s="7">
        <v>21.075755814104514</v>
      </c>
      <c r="EV124" s="7">
        <v>23.792639065628748</v>
      </c>
      <c r="EW124" s="7">
        <v>23.792639065628748</v>
      </c>
      <c r="EX124" s="7">
        <v>23.792639065628748</v>
      </c>
      <c r="EY124" s="7">
        <v>23.792639065628748</v>
      </c>
      <c r="EZ124" s="7">
        <v>23.792639065628748</v>
      </c>
      <c r="FA124" s="7">
        <v>23.792639065628748</v>
      </c>
      <c r="FB124" s="7">
        <v>55.542559129772833</v>
      </c>
      <c r="FC124" s="7">
        <v>11.527614809631833</v>
      </c>
      <c r="FD124" s="7">
        <v>17.472096448154556</v>
      </c>
      <c r="FE124" s="7">
        <v>55.542559129772833</v>
      </c>
      <c r="FF124" s="7">
        <v>11.527614809631833</v>
      </c>
      <c r="FG124" s="7">
        <v>17.472096448154556</v>
      </c>
      <c r="FH124" s="7">
        <v>11.527614809631833</v>
      </c>
      <c r="FI124" s="7">
        <v>17.472096448154556</v>
      </c>
      <c r="FJ124" s="7">
        <v>11.527614809631833</v>
      </c>
      <c r="FK124" s="7">
        <v>17.472096448154556</v>
      </c>
      <c r="FL124" s="7">
        <v>29.40891305871817</v>
      </c>
      <c r="FM124" s="7">
        <v>29.40891305871817</v>
      </c>
      <c r="FN124" s="7">
        <v>29.40891305871817</v>
      </c>
      <c r="FO124" s="7">
        <v>29.40891305871817</v>
      </c>
      <c r="FP124" s="7">
        <v>13.203953599562123</v>
      </c>
      <c r="FQ124" s="7">
        <v>24.260253453413611</v>
      </c>
      <c r="FR124" s="7">
        <v>13.203953599562123</v>
      </c>
      <c r="FS124" s="7">
        <v>24.260253453413611</v>
      </c>
      <c r="FT124" s="7">
        <v>23.792639065628748</v>
      </c>
      <c r="FU124" s="7">
        <v>23.792639065628748</v>
      </c>
      <c r="FV124" s="7">
        <v>23.792639065628748</v>
      </c>
      <c r="FW124" s="7">
        <v>23.792639065628748</v>
      </c>
      <c r="FX124" s="7">
        <v>21.43127735752725</v>
      </c>
      <c r="FY124" s="7">
        <v>32.767947694107519</v>
      </c>
      <c r="FZ124" s="7">
        <v>21.43127735752725</v>
      </c>
      <c r="GA124" s="7">
        <v>32.767947694107519</v>
      </c>
      <c r="GB124" s="7">
        <v>24.195654670793921</v>
      </c>
      <c r="GC124" s="7">
        <v>24.195654670793921</v>
      </c>
      <c r="GD124" s="7">
        <v>24.195654670793921</v>
      </c>
      <c r="GE124" s="7">
        <v>24.195654670793921</v>
      </c>
      <c r="GF124" s="7">
        <v>33.767477393557556</v>
      </c>
      <c r="GG124" s="7">
        <v>33.767477393557556</v>
      </c>
      <c r="GH124" s="7">
        <v>33.767477393557556</v>
      </c>
      <c r="GI124" s="7">
        <v>33.767477393557556</v>
      </c>
      <c r="GJ124" s="7">
        <v>25.137024195416693</v>
      </c>
      <c r="GK124" s="7">
        <v>25.137024195416693</v>
      </c>
      <c r="GL124" s="7">
        <v>25.137024195416693</v>
      </c>
      <c r="GM124" s="7">
        <v>25.137024195416693</v>
      </c>
      <c r="GN124" s="7">
        <v>25.854858144324318</v>
      </c>
      <c r="GO124" s="7">
        <v>40.240807551342542</v>
      </c>
      <c r="GP124" s="7">
        <v>25.854858144324318</v>
      </c>
      <c r="GQ124" s="7">
        <v>40.240807551342542</v>
      </c>
      <c r="GR124" s="7">
        <v>0</v>
      </c>
      <c r="GS124" s="7">
        <v>0</v>
      </c>
      <c r="GT124" s="7">
        <v>0</v>
      </c>
      <c r="GU124" s="7">
        <v>0</v>
      </c>
      <c r="GV124" s="7">
        <v>0</v>
      </c>
      <c r="GW124" s="7">
        <v>0</v>
      </c>
      <c r="GX124" s="7">
        <v>0</v>
      </c>
      <c r="GY124" s="7">
        <v>0</v>
      </c>
      <c r="GZ124" s="7">
        <v>0</v>
      </c>
      <c r="HA124" s="7">
        <v>0</v>
      </c>
    </row>
    <row r="125" spans="47:209" x14ac:dyDescent="0.25">
      <c r="AU125" s="7" t="s">
        <v>71</v>
      </c>
      <c r="AV125" s="7" t="s">
        <v>43</v>
      </c>
      <c r="AW125" s="7" t="s">
        <v>84</v>
      </c>
      <c r="AX125" s="7" t="s">
        <v>72</v>
      </c>
      <c r="AY125" s="7">
        <v>41.11</v>
      </c>
      <c r="BA125" s="7" t="s">
        <v>73</v>
      </c>
      <c r="BB125" s="7">
        <v>1</v>
      </c>
      <c r="BC125" s="20">
        <v>46388</v>
      </c>
      <c r="BF125" s="7" t="s">
        <v>74</v>
      </c>
      <c r="BJ125" s="7" t="s">
        <v>85</v>
      </c>
      <c r="BM125" s="7" cm="1">
        <f t="array" ref="BM125">INDEX($HD$3:$HD$14,BN125,1)</f>
        <v>30</v>
      </c>
      <c r="BN125" s="7">
        <v>6</v>
      </c>
      <c r="BO125" s="7">
        <v>2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</v>
      </c>
      <c r="BX125" s="7">
        <v>0</v>
      </c>
      <c r="BY125" s="7">
        <v>0</v>
      </c>
      <c r="BZ125" s="7">
        <v>0</v>
      </c>
      <c r="CA125" s="7">
        <v>0</v>
      </c>
      <c r="CB125" s="7">
        <v>0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0</v>
      </c>
      <c r="DP125" s="7">
        <v>0</v>
      </c>
      <c r="DQ125" s="7">
        <v>0</v>
      </c>
      <c r="DR125" s="7">
        <v>0</v>
      </c>
      <c r="DS125" s="7">
        <v>0</v>
      </c>
      <c r="DT125" s="7">
        <v>0</v>
      </c>
      <c r="DU125" s="7">
        <v>0</v>
      </c>
      <c r="DV125" s="7">
        <v>0</v>
      </c>
      <c r="DW125" s="7">
        <v>0</v>
      </c>
      <c r="DX125" s="7">
        <v>23.044451579687884</v>
      </c>
      <c r="DY125" s="7">
        <v>23.044451579687884</v>
      </c>
      <c r="DZ125" s="7">
        <v>23.044451579687884</v>
      </c>
      <c r="EA125" s="7">
        <v>23.044451579687884</v>
      </c>
      <c r="EB125" s="7">
        <v>28.777593207298537</v>
      </c>
      <c r="EC125" s="7">
        <v>28.777593207298537</v>
      </c>
      <c r="ED125" s="7">
        <v>28.777593207298537</v>
      </c>
      <c r="EE125" s="7">
        <v>28.777593207298537</v>
      </c>
      <c r="EF125" s="7">
        <v>28.373848810081835</v>
      </c>
      <c r="EG125" s="7">
        <v>28.373848810081835</v>
      </c>
      <c r="EH125" s="7">
        <v>28.373848810081835</v>
      </c>
      <c r="EI125" s="7">
        <v>28.373848810081835</v>
      </c>
      <c r="EJ125" s="7">
        <v>3.665550098101511</v>
      </c>
      <c r="EK125" s="7">
        <v>6.714597911704546</v>
      </c>
      <c r="EL125" s="7">
        <v>3.665550098101511</v>
      </c>
      <c r="EM125" s="7">
        <v>6.714597911704546</v>
      </c>
      <c r="EN125" s="7">
        <v>32.448750227778717</v>
      </c>
      <c r="EO125" s="7">
        <v>32.448750227778717</v>
      </c>
      <c r="EP125" s="7">
        <v>28.777593207298537</v>
      </c>
      <c r="EQ125" s="7">
        <v>28.777593207298537</v>
      </c>
      <c r="ER125" s="7">
        <v>28.777593207298537</v>
      </c>
      <c r="ES125" s="7">
        <v>28.777593207298537</v>
      </c>
      <c r="ET125" s="7">
        <v>22.572845201513633</v>
      </c>
      <c r="EU125" s="7">
        <v>22.572845201513633</v>
      </c>
      <c r="EV125" s="7">
        <v>20.722064209796937</v>
      </c>
      <c r="EW125" s="7">
        <v>20.722064209796937</v>
      </c>
      <c r="EX125" s="7">
        <v>20.722064209796937</v>
      </c>
      <c r="EY125" s="7">
        <v>20.722064209796937</v>
      </c>
      <c r="EZ125" s="7">
        <v>20.722064209796937</v>
      </c>
      <c r="FA125" s="7">
        <v>20.722064209796937</v>
      </c>
      <c r="FB125" s="7">
        <v>54.216548293793942</v>
      </c>
      <c r="FC125" s="7">
        <v>9.7596199368984973</v>
      </c>
      <c r="FD125" s="7">
        <v>15.174561690204536</v>
      </c>
      <c r="FE125" s="7">
        <v>54.216548293793942</v>
      </c>
      <c r="FF125" s="7">
        <v>9.7596199368984973</v>
      </c>
      <c r="FG125" s="7">
        <v>15.174561690204536</v>
      </c>
      <c r="FH125" s="7">
        <v>9.7596199368984973</v>
      </c>
      <c r="FI125" s="7">
        <v>15.174561690204536</v>
      </c>
      <c r="FJ125" s="7">
        <v>9.7596199368984973</v>
      </c>
      <c r="FK125" s="7">
        <v>15.174561690204536</v>
      </c>
      <c r="FL125" s="7">
        <v>25.496177651093934</v>
      </c>
      <c r="FM125" s="7">
        <v>25.496177651093934</v>
      </c>
      <c r="FN125" s="7">
        <v>25.496177651093934</v>
      </c>
      <c r="FO125" s="7">
        <v>25.496177651093934</v>
      </c>
      <c r="FP125" s="7">
        <v>12.932000626674242</v>
      </c>
      <c r="FQ125" s="7">
        <v>23.845051160493973</v>
      </c>
      <c r="FR125" s="7">
        <v>12.932000626674242</v>
      </c>
      <c r="FS125" s="7">
        <v>23.845051160493973</v>
      </c>
      <c r="FT125" s="7">
        <v>20.722064209796937</v>
      </c>
      <c r="FU125" s="7">
        <v>20.722064209796937</v>
      </c>
      <c r="FV125" s="7">
        <v>20.722064209796937</v>
      </c>
      <c r="FW125" s="7">
        <v>20.722064209796937</v>
      </c>
      <c r="FX125" s="7">
        <v>20.428667866778806</v>
      </c>
      <c r="FY125" s="7">
        <v>31.560255861795451</v>
      </c>
      <c r="FZ125" s="7">
        <v>20.428667866778806</v>
      </c>
      <c r="GA125" s="7">
        <v>31.560255861795451</v>
      </c>
      <c r="GB125" s="7">
        <v>23.044451579687884</v>
      </c>
      <c r="GC125" s="7">
        <v>23.044451579687884</v>
      </c>
      <c r="GD125" s="7">
        <v>23.044451579687884</v>
      </c>
      <c r="GE125" s="7">
        <v>23.044451579687884</v>
      </c>
      <c r="GF125" s="7">
        <v>32.448750227778717</v>
      </c>
      <c r="GG125" s="7">
        <v>32.448750227778717</v>
      </c>
      <c r="GH125" s="7">
        <v>32.448750227778717</v>
      </c>
      <c r="GI125" s="7">
        <v>32.448750227778717</v>
      </c>
      <c r="GJ125" s="7">
        <v>23.603066311506112</v>
      </c>
      <c r="GK125" s="7">
        <v>23.603066311506112</v>
      </c>
      <c r="GL125" s="7">
        <v>23.603066311506112</v>
      </c>
      <c r="GM125" s="7">
        <v>23.603066311506112</v>
      </c>
      <c r="GN125" s="7">
        <v>22.559402790350006</v>
      </c>
      <c r="GO125" s="7">
        <v>35.713599239366665</v>
      </c>
      <c r="GP125" s="7">
        <v>22.559402790350006</v>
      </c>
      <c r="GQ125" s="7">
        <v>35.713599239366665</v>
      </c>
      <c r="GR125" s="7">
        <v>0</v>
      </c>
      <c r="GS125" s="7">
        <v>0</v>
      </c>
      <c r="GT125" s="7">
        <v>0</v>
      </c>
      <c r="GU125" s="7">
        <v>0</v>
      </c>
      <c r="GV125" s="7">
        <v>0</v>
      </c>
      <c r="GW125" s="7">
        <v>0</v>
      </c>
      <c r="GX125" s="7">
        <v>0</v>
      </c>
      <c r="GY125" s="7">
        <v>0</v>
      </c>
      <c r="GZ125" s="7">
        <v>0</v>
      </c>
      <c r="HA125" s="7">
        <v>0</v>
      </c>
    </row>
    <row r="126" spans="47:209" x14ac:dyDescent="0.25">
      <c r="AU126" s="7" t="s">
        <v>71</v>
      </c>
      <c r="AV126" s="7" t="s">
        <v>43</v>
      </c>
      <c r="AW126" s="7" t="s">
        <v>84</v>
      </c>
      <c r="AX126" s="7" t="s">
        <v>72</v>
      </c>
      <c r="AY126" s="7">
        <v>42.43</v>
      </c>
      <c r="BA126" s="7" t="s">
        <v>73</v>
      </c>
      <c r="BB126" s="7">
        <v>1</v>
      </c>
      <c r="BC126" s="20">
        <v>46753</v>
      </c>
      <c r="BF126" s="7" t="s">
        <v>74</v>
      </c>
      <c r="BJ126" s="7" t="s">
        <v>85</v>
      </c>
      <c r="BM126" s="7" cm="1">
        <f t="array" ref="BM126">INDEX($HD$3:$HD$14,BN126,1)</f>
        <v>30</v>
      </c>
      <c r="BN126" s="7">
        <v>6</v>
      </c>
      <c r="BO126" s="7">
        <v>3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0</v>
      </c>
      <c r="DX126" s="7">
        <v>21.795203792509117</v>
      </c>
      <c r="DY126" s="7">
        <v>21.795203792509117</v>
      </c>
      <c r="DZ126" s="7">
        <v>21.795203792509117</v>
      </c>
      <c r="EA126" s="7">
        <v>21.795203792509117</v>
      </c>
      <c r="EB126" s="7">
        <v>27.361460814715169</v>
      </c>
      <c r="EC126" s="7">
        <v>27.361460814715169</v>
      </c>
      <c r="ED126" s="7">
        <v>27.361460814715169</v>
      </c>
      <c r="EE126" s="7">
        <v>27.361460814715169</v>
      </c>
      <c r="EF126" s="7">
        <v>28.150515211363661</v>
      </c>
      <c r="EG126" s="7">
        <v>28.150515211363661</v>
      </c>
      <c r="EH126" s="7">
        <v>28.150515211363661</v>
      </c>
      <c r="EI126" s="7">
        <v>28.150515211363661</v>
      </c>
      <c r="EJ126" s="7">
        <v>3.826311990583334</v>
      </c>
      <c r="EK126" s="7">
        <v>6.9699637742545413</v>
      </c>
      <c r="EL126" s="7">
        <v>3.826311990583334</v>
      </c>
      <c r="EM126" s="7">
        <v>6.9699637742545413</v>
      </c>
      <c r="EN126" s="7">
        <v>30.266019769863615</v>
      </c>
      <c r="EO126" s="7">
        <v>30.266019769863615</v>
      </c>
      <c r="EP126" s="7">
        <v>27.361460814715169</v>
      </c>
      <c r="EQ126" s="7">
        <v>27.361460814715169</v>
      </c>
      <c r="ER126" s="7">
        <v>27.361460814715169</v>
      </c>
      <c r="ES126" s="7">
        <v>27.361460814715169</v>
      </c>
      <c r="ET126" s="7">
        <v>17.866804350495453</v>
      </c>
      <c r="EU126" s="7">
        <v>17.866804350495453</v>
      </c>
      <c r="EV126" s="7">
        <v>20.017543111051527</v>
      </c>
      <c r="EW126" s="7">
        <v>20.017543111051527</v>
      </c>
      <c r="EX126" s="7">
        <v>20.017543111051527</v>
      </c>
      <c r="EY126" s="7">
        <v>20.017543111051527</v>
      </c>
      <c r="EZ126" s="7">
        <v>20.017543111051527</v>
      </c>
      <c r="FA126" s="7">
        <v>20.017543111051527</v>
      </c>
      <c r="FB126" s="7">
        <v>54.088930797484799</v>
      </c>
      <c r="FC126" s="7">
        <v>8.3999083711848588</v>
      </c>
      <c r="FD126" s="7">
        <v>13.548280636407586</v>
      </c>
      <c r="FE126" s="7">
        <v>54.088930797484799</v>
      </c>
      <c r="FF126" s="7">
        <v>8.3999083711848588</v>
      </c>
      <c r="FG126" s="7">
        <v>13.548280636407586</v>
      </c>
      <c r="FH126" s="7">
        <v>8.3999083711848588</v>
      </c>
      <c r="FI126" s="7">
        <v>13.548280636407586</v>
      </c>
      <c r="FJ126" s="7">
        <v>8.3999083711848588</v>
      </c>
      <c r="FK126" s="7">
        <v>13.548280636407586</v>
      </c>
      <c r="FL126" s="7">
        <v>21.500798303109093</v>
      </c>
      <c r="FM126" s="7">
        <v>21.500798303109093</v>
      </c>
      <c r="FN126" s="7">
        <v>21.500798303109093</v>
      </c>
      <c r="FO126" s="7">
        <v>21.500798303109093</v>
      </c>
      <c r="FP126" s="7">
        <v>12.735279053062131</v>
      </c>
      <c r="FQ126" s="7">
        <v>23.617973234160573</v>
      </c>
      <c r="FR126" s="7">
        <v>12.735279053062131</v>
      </c>
      <c r="FS126" s="7">
        <v>23.617973234160573</v>
      </c>
      <c r="FT126" s="7">
        <v>20.017543111051527</v>
      </c>
      <c r="FU126" s="7">
        <v>20.017543111051527</v>
      </c>
      <c r="FV126" s="7">
        <v>20.017543111051527</v>
      </c>
      <c r="FW126" s="7">
        <v>20.017543111051527</v>
      </c>
      <c r="FX126" s="7">
        <v>19.700675233045498</v>
      </c>
      <c r="FY126" s="7">
        <v>30.297421120612171</v>
      </c>
      <c r="FZ126" s="7">
        <v>19.700675233045498</v>
      </c>
      <c r="GA126" s="7">
        <v>30.297421120612171</v>
      </c>
      <c r="GB126" s="7">
        <v>21.795203792509117</v>
      </c>
      <c r="GC126" s="7">
        <v>21.795203792509117</v>
      </c>
      <c r="GD126" s="7">
        <v>21.795203792509117</v>
      </c>
      <c r="GE126" s="7">
        <v>21.795203792509117</v>
      </c>
      <c r="GF126" s="7">
        <v>30.266019769863615</v>
      </c>
      <c r="GG126" s="7">
        <v>30.266019769863615</v>
      </c>
      <c r="GH126" s="7">
        <v>30.266019769863615</v>
      </c>
      <c r="GI126" s="7">
        <v>30.266019769863615</v>
      </c>
      <c r="GJ126" s="7">
        <v>18.927546317607547</v>
      </c>
      <c r="GK126" s="7">
        <v>18.927546317607547</v>
      </c>
      <c r="GL126" s="7">
        <v>18.927546317607547</v>
      </c>
      <c r="GM126" s="7">
        <v>18.927546317607547</v>
      </c>
      <c r="GN126" s="7">
        <v>20.05290412552419</v>
      </c>
      <c r="GO126" s="7">
        <v>31.923354706315109</v>
      </c>
      <c r="GP126" s="7">
        <v>20.05290412552419</v>
      </c>
      <c r="GQ126" s="7">
        <v>31.923354706315109</v>
      </c>
      <c r="GR126" s="7">
        <v>0</v>
      </c>
      <c r="GS126" s="7">
        <v>0</v>
      </c>
      <c r="GT126" s="7">
        <v>0</v>
      </c>
      <c r="GU126" s="7">
        <v>0</v>
      </c>
      <c r="GV126" s="7">
        <v>0</v>
      </c>
      <c r="GW126" s="7">
        <v>0</v>
      </c>
      <c r="GX126" s="7">
        <v>0</v>
      </c>
      <c r="GY126" s="7">
        <v>0</v>
      </c>
      <c r="GZ126" s="7">
        <v>0</v>
      </c>
      <c r="HA126" s="7">
        <v>0</v>
      </c>
    </row>
    <row r="127" spans="47:209" x14ac:dyDescent="0.25">
      <c r="AU127" s="7" t="s">
        <v>71</v>
      </c>
      <c r="AV127" s="7" t="s">
        <v>43</v>
      </c>
      <c r="AW127" s="7" t="s">
        <v>84</v>
      </c>
      <c r="AX127" s="7" t="s">
        <v>72</v>
      </c>
      <c r="AY127" s="7">
        <v>42.43</v>
      </c>
      <c r="BA127" s="7" t="s">
        <v>73</v>
      </c>
      <c r="BB127" s="7">
        <v>1</v>
      </c>
      <c r="BC127" s="20">
        <v>47119</v>
      </c>
      <c r="BF127" s="7" t="s">
        <v>74</v>
      </c>
      <c r="BJ127" s="7" t="s">
        <v>85</v>
      </c>
      <c r="BM127" s="7" cm="1">
        <f t="array" ref="BM127">INDEX($HD$3:$HD$14,BN127,1)</f>
        <v>30</v>
      </c>
      <c r="BN127" s="7">
        <v>6</v>
      </c>
      <c r="BO127" s="7">
        <v>4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0</v>
      </c>
      <c r="BX127" s="7">
        <v>0.21928960169848466</v>
      </c>
      <c r="BY127" s="7">
        <v>0.21928960169848466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2.9171283066666668E-2</v>
      </c>
      <c r="CK127" s="7">
        <v>2.9171283066666668E-2</v>
      </c>
      <c r="CL127" s="7">
        <v>2.9171283066666668E-2</v>
      </c>
      <c r="CM127" s="7">
        <v>2.9171283066666668E-2</v>
      </c>
      <c r="CN127" s="7">
        <v>2.9171283066666668E-2</v>
      </c>
      <c r="CO127" s="7">
        <v>2.9171283066666668E-2</v>
      </c>
      <c r="CP127" s="7">
        <v>2.9171283066666668E-2</v>
      </c>
      <c r="CQ127" s="7">
        <v>2.9171283066666668E-2</v>
      </c>
      <c r="CR127" s="7">
        <v>0</v>
      </c>
      <c r="CS127" s="7">
        <v>0</v>
      </c>
      <c r="CT127" s="7">
        <v>0</v>
      </c>
      <c r="CU127" s="7">
        <v>0</v>
      </c>
      <c r="CV127" s="7">
        <v>2.5594647216666686E-2</v>
      </c>
      <c r="CW127" s="7">
        <v>2.5594647216666686E-2</v>
      </c>
      <c r="CX127" s="7">
        <v>2.5594647216666686E-2</v>
      </c>
      <c r="CY127" s="7">
        <v>2.5594647216666686E-2</v>
      </c>
      <c r="CZ127" s="7">
        <v>0</v>
      </c>
      <c r="DA127" s="7">
        <v>0</v>
      </c>
      <c r="DB127" s="7">
        <v>0</v>
      </c>
      <c r="DC127" s="7">
        <v>0</v>
      </c>
      <c r="DD127" s="7">
        <v>2.3801744431666667</v>
      </c>
      <c r="DE127" s="7">
        <v>2.3801744431666667</v>
      </c>
      <c r="DF127" s="7">
        <v>2.3801744431666667</v>
      </c>
      <c r="DG127" s="7">
        <v>2.3801744431666667</v>
      </c>
      <c r="DH127" s="7">
        <v>0</v>
      </c>
      <c r="DI127" s="7">
        <v>0</v>
      </c>
      <c r="DJ127" s="7">
        <v>0</v>
      </c>
      <c r="DK127" s="7">
        <v>0</v>
      </c>
      <c r="DL127" s="7">
        <v>0.21928960169848466</v>
      </c>
      <c r="DM127" s="7">
        <v>0.21928960169848466</v>
      </c>
      <c r="DN127" s="7">
        <v>0.21928960169848466</v>
      </c>
      <c r="DO127" s="7">
        <v>0.21928960169848466</v>
      </c>
      <c r="DP127" s="7">
        <v>0</v>
      </c>
      <c r="DQ127" s="7">
        <v>0</v>
      </c>
      <c r="DR127" s="7">
        <v>0</v>
      </c>
      <c r="DS127" s="7">
        <v>0</v>
      </c>
      <c r="DT127" s="7">
        <v>1.502070112892421</v>
      </c>
      <c r="DU127" s="7">
        <v>1.502070112892421</v>
      </c>
      <c r="DV127" s="7">
        <v>1.502070112892421</v>
      </c>
      <c r="DW127" s="7">
        <v>1.502070112892421</v>
      </c>
      <c r="DX127" s="7">
        <v>19.682689952266667</v>
      </c>
      <c r="DY127" s="7">
        <v>19.682689952266667</v>
      </c>
      <c r="DZ127" s="7">
        <v>19.682689952266667</v>
      </c>
      <c r="EA127" s="7">
        <v>19.682689952266667</v>
      </c>
      <c r="EB127" s="7">
        <v>27.555861139957631</v>
      </c>
      <c r="EC127" s="7">
        <v>27.555861139957631</v>
      </c>
      <c r="ED127" s="7">
        <v>27.555861139957631</v>
      </c>
      <c r="EE127" s="7">
        <v>27.555861139957631</v>
      </c>
      <c r="EF127" s="7">
        <v>27.341549548581799</v>
      </c>
      <c r="EG127" s="7">
        <v>27.341549548581799</v>
      </c>
      <c r="EH127" s="7">
        <v>27.341549548581799</v>
      </c>
      <c r="EI127" s="7">
        <v>27.341549548581799</v>
      </c>
      <c r="EJ127" s="7">
        <v>3.8015449923030245</v>
      </c>
      <c r="EK127" s="7">
        <v>6.8586794367605997</v>
      </c>
      <c r="EL127" s="7">
        <v>3.8015449923030245</v>
      </c>
      <c r="EM127" s="7">
        <v>6.8586794367605997</v>
      </c>
      <c r="EN127" s="7">
        <v>27.473339407365199</v>
      </c>
      <c r="EO127" s="7">
        <v>27.473339407365199</v>
      </c>
      <c r="EP127" s="7">
        <v>27.555861139957631</v>
      </c>
      <c r="EQ127" s="7">
        <v>27.555861139957631</v>
      </c>
      <c r="ER127" s="7">
        <v>27.555861139957631</v>
      </c>
      <c r="ES127" s="7">
        <v>27.555861139957631</v>
      </c>
      <c r="ET127" s="7">
        <v>14.729448756016678</v>
      </c>
      <c r="EU127" s="7">
        <v>14.729448756016678</v>
      </c>
      <c r="EV127" s="7">
        <v>20.46627278981213</v>
      </c>
      <c r="EW127" s="7">
        <v>20.46627278981213</v>
      </c>
      <c r="EX127" s="7">
        <v>20.46627278981213</v>
      </c>
      <c r="EY127" s="7">
        <v>20.46627278981213</v>
      </c>
      <c r="EZ127" s="7">
        <v>20.46627278981213</v>
      </c>
      <c r="FA127" s="7">
        <v>20.46627278981213</v>
      </c>
      <c r="FB127" s="7">
        <v>54.743138034516519</v>
      </c>
      <c r="FC127" s="7">
        <v>8.0968156858818148</v>
      </c>
      <c r="FD127" s="7">
        <v>13.240925156530309</v>
      </c>
      <c r="FE127" s="7">
        <v>54.743138034516519</v>
      </c>
      <c r="FF127" s="7">
        <v>8.0968156858818148</v>
      </c>
      <c r="FG127" s="7">
        <v>13.240925156530309</v>
      </c>
      <c r="FH127" s="7">
        <v>8.0968156858818148</v>
      </c>
      <c r="FI127" s="7">
        <v>13.240925156530309</v>
      </c>
      <c r="FJ127" s="7">
        <v>8.0968156858818148</v>
      </c>
      <c r="FK127" s="7">
        <v>13.240925156530309</v>
      </c>
      <c r="FL127" s="7">
        <v>20.776185296756015</v>
      </c>
      <c r="FM127" s="7">
        <v>20.776185296756015</v>
      </c>
      <c r="FN127" s="7">
        <v>20.776185296756015</v>
      </c>
      <c r="FO127" s="7">
        <v>20.776185296756015</v>
      </c>
      <c r="FP127" s="7">
        <v>11.917717718896974</v>
      </c>
      <c r="FQ127" s="7">
        <v>22.350128096736348</v>
      </c>
      <c r="FR127" s="7">
        <v>11.917717718896974</v>
      </c>
      <c r="FS127" s="7">
        <v>22.350128096736348</v>
      </c>
      <c r="FT127" s="7">
        <v>20.46627278981213</v>
      </c>
      <c r="FU127" s="7">
        <v>20.46627278981213</v>
      </c>
      <c r="FV127" s="7">
        <v>20.46627278981213</v>
      </c>
      <c r="FW127" s="7">
        <v>20.46627278981213</v>
      </c>
      <c r="FX127" s="7">
        <v>18.178452155809108</v>
      </c>
      <c r="FY127" s="7">
        <v>27.992331230339353</v>
      </c>
      <c r="FZ127" s="7">
        <v>18.178452155809108</v>
      </c>
      <c r="GA127" s="7">
        <v>27.992331230339353</v>
      </c>
      <c r="GB127" s="7">
        <v>19.682689952266667</v>
      </c>
      <c r="GC127" s="7">
        <v>19.682689952266667</v>
      </c>
      <c r="GD127" s="7">
        <v>19.682689952266667</v>
      </c>
      <c r="GE127" s="7">
        <v>19.682689952266667</v>
      </c>
      <c r="GF127" s="7">
        <v>27.473339407365199</v>
      </c>
      <c r="GG127" s="7">
        <v>27.473339407365199</v>
      </c>
      <c r="GH127" s="7">
        <v>27.473339407365199</v>
      </c>
      <c r="GI127" s="7">
        <v>27.473339407365199</v>
      </c>
      <c r="GJ127" s="7">
        <v>15.182349807316674</v>
      </c>
      <c r="GK127" s="7">
        <v>15.182349807316674</v>
      </c>
      <c r="GL127" s="7">
        <v>15.182349807316674</v>
      </c>
      <c r="GM127" s="7">
        <v>15.182349807316674</v>
      </c>
      <c r="GN127" s="7">
        <v>17.367277350590907</v>
      </c>
      <c r="GO127" s="7">
        <v>28.325476193854566</v>
      </c>
      <c r="GP127" s="7">
        <v>17.367277350590907</v>
      </c>
      <c r="GQ127" s="7">
        <v>28.325476193854566</v>
      </c>
      <c r="GR127" s="7">
        <v>0</v>
      </c>
      <c r="GS127" s="7">
        <v>0</v>
      </c>
      <c r="GT127" s="7">
        <v>0</v>
      </c>
      <c r="GU127" s="7">
        <v>0</v>
      </c>
      <c r="GV127" s="7">
        <v>1.0877292665484857</v>
      </c>
      <c r="GW127" s="7">
        <v>1.0877292665484857</v>
      </c>
      <c r="GX127" s="7">
        <v>1.0877292665484857</v>
      </c>
      <c r="GY127" s="7">
        <v>1.0877292665484857</v>
      </c>
      <c r="GZ127" s="7">
        <v>0</v>
      </c>
      <c r="HA127" s="7">
        <v>0</v>
      </c>
    </row>
    <row r="128" spans="47:209" x14ac:dyDescent="0.25">
      <c r="AU128" s="7" t="s">
        <v>71</v>
      </c>
      <c r="AV128" s="7" t="s">
        <v>43</v>
      </c>
      <c r="AW128" s="7" t="s">
        <v>84</v>
      </c>
      <c r="AX128" s="7" t="s">
        <v>72</v>
      </c>
      <c r="AY128" s="7">
        <v>43.76</v>
      </c>
      <c r="BA128" s="7" t="s">
        <v>73</v>
      </c>
      <c r="BB128" s="7">
        <v>1</v>
      </c>
      <c r="BC128" s="20">
        <v>47484</v>
      </c>
      <c r="BF128" s="7" t="s">
        <v>74</v>
      </c>
      <c r="BJ128" s="7" t="s">
        <v>85</v>
      </c>
      <c r="BM128" s="7" cm="1">
        <f t="array" ref="BM128">INDEX($HD$3:$HD$14,BN128,1)</f>
        <v>30</v>
      </c>
      <c r="BN128" s="7">
        <v>6</v>
      </c>
      <c r="BO128" s="7">
        <v>5</v>
      </c>
      <c r="BP128" s="7">
        <v>14.669054081581805</v>
      </c>
      <c r="BQ128" s="7">
        <v>14.669054081581805</v>
      </c>
      <c r="BR128" s="7">
        <v>14.669054081581805</v>
      </c>
      <c r="BS128" s="7">
        <v>14.669054081581805</v>
      </c>
      <c r="BT128" s="7">
        <v>8.8603475135197041</v>
      </c>
      <c r="BU128" s="7">
        <v>8.8603475135197041</v>
      </c>
      <c r="BV128" s="7">
        <v>8.8603475135197041</v>
      </c>
      <c r="BW128" s="7">
        <v>8.8603475135197041</v>
      </c>
      <c r="BX128" s="7">
        <v>20.896885296804534</v>
      </c>
      <c r="BY128" s="7">
        <v>20.896885296804534</v>
      </c>
      <c r="BZ128" s="7">
        <v>8.8603475135197041</v>
      </c>
      <c r="CA128" s="7">
        <v>8.8603475135197041</v>
      </c>
      <c r="CB128" s="7">
        <v>8.8603475135197041</v>
      </c>
      <c r="CC128" s="7">
        <v>8.8603475135197041</v>
      </c>
      <c r="CD128" s="7">
        <v>8.781400136659105</v>
      </c>
      <c r="CE128" s="7">
        <v>8.781400136659105</v>
      </c>
      <c r="CF128" s="7">
        <v>8.781400136659105</v>
      </c>
      <c r="CG128" s="7">
        <v>8.781400136659105</v>
      </c>
      <c r="CH128" s="7">
        <v>8.781400136659105</v>
      </c>
      <c r="CI128" s="7">
        <v>8.781400136659105</v>
      </c>
      <c r="CJ128" s="7">
        <v>18.268150480159068</v>
      </c>
      <c r="CK128" s="7">
        <v>18.268150480159068</v>
      </c>
      <c r="CL128" s="7">
        <v>18.268150480159068</v>
      </c>
      <c r="CM128" s="7">
        <v>18.268150480159068</v>
      </c>
      <c r="CN128" s="7">
        <v>18.268150480159068</v>
      </c>
      <c r="CO128" s="7">
        <v>18.268150480159068</v>
      </c>
      <c r="CP128" s="7">
        <v>18.268150480159068</v>
      </c>
      <c r="CQ128" s="7">
        <v>18.268150480159068</v>
      </c>
      <c r="CR128" s="7">
        <v>2.9971380408303085</v>
      </c>
      <c r="CS128" s="7">
        <v>2.9971380408303085</v>
      </c>
      <c r="CT128" s="7">
        <v>2.9971380408303085</v>
      </c>
      <c r="CU128" s="7">
        <v>2.9971380408303085</v>
      </c>
      <c r="CV128" s="7">
        <v>13.579711778050006</v>
      </c>
      <c r="CW128" s="7">
        <v>13.579711778050006</v>
      </c>
      <c r="CX128" s="7">
        <v>13.579711778050006</v>
      </c>
      <c r="CY128" s="7">
        <v>13.579711778050006</v>
      </c>
      <c r="CZ128" s="7">
        <v>8.781400136659105</v>
      </c>
      <c r="DA128" s="7">
        <v>8.781400136659105</v>
      </c>
      <c r="DB128" s="7">
        <v>8.781400136659105</v>
      </c>
      <c r="DC128" s="7">
        <v>8.781400136659105</v>
      </c>
      <c r="DD128" s="7">
        <v>27.507167208987852</v>
      </c>
      <c r="DE128" s="7">
        <v>27.507167208987852</v>
      </c>
      <c r="DF128" s="7">
        <v>27.507167208987852</v>
      </c>
      <c r="DG128" s="7">
        <v>27.507167208987852</v>
      </c>
      <c r="DH128" s="7">
        <v>14.669054081581805</v>
      </c>
      <c r="DI128" s="7">
        <v>14.669054081581805</v>
      </c>
      <c r="DJ128" s="7">
        <v>14.669054081581805</v>
      </c>
      <c r="DK128" s="7">
        <v>14.669054081581805</v>
      </c>
      <c r="DL128" s="7">
        <v>20.896885296804534</v>
      </c>
      <c r="DM128" s="7">
        <v>20.896885296804534</v>
      </c>
      <c r="DN128" s="7">
        <v>20.896885296804534</v>
      </c>
      <c r="DO128" s="7">
        <v>20.896885296804534</v>
      </c>
      <c r="DP128" s="7">
        <v>17.14945516859698</v>
      </c>
      <c r="DQ128" s="7">
        <v>17.14945516859698</v>
      </c>
      <c r="DR128" s="7">
        <v>17.14945516859698</v>
      </c>
      <c r="DS128" s="7">
        <v>17.14945516859698</v>
      </c>
      <c r="DT128" s="7">
        <v>23.216227823699981</v>
      </c>
      <c r="DU128" s="7">
        <v>23.216227823699981</v>
      </c>
      <c r="DV128" s="7">
        <v>23.216227823699981</v>
      </c>
      <c r="DW128" s="7">
        <v>23.216227823699981</v>
      </c>
      <c r="DX128" s="7">
        <v>17.621339518409115</v>
      </c>
      <c r="DY128" s="7">
        <v>17.621339518409115</v>
      </c>
      <c r="DZ128" s="7">
        <v>17.621339518409115</v>
      </c>
      <c r="EA128" s="7">
        <v>17.621339518409115</v>
      </c>
      <c r="EB128" s="7">
        <v>29.154440661090927</v>
      </c>
      <c r="EC128" s="7">
        <v>29.154440661090927</v>
      </c>
      <c r="ED128" s="7">
        <v>29.154440661090927</v>
      </c>
      <c r="EE128" s="7">
        <v>29.154440661090927</v>
      </c>
      <c r="EF128" s="7">
        <v>27.633683174039426</v>
      </c>
      <c r="EG128" s="7">
        <v>27.633683174039426</v>
      </c>
      <c r="EH128" s="7">
        <v>27.633683174039426</v>
      </c>
      <c r="EI128" s="7">
        <v>27.633683174039426</v>
      </c>
      <c r="EJ128" s="7">
        <v>3.720476962240912</v>
      </c>
      <c r="EK128" s="7">
        <v>6.6887646240484866</v>
      </c>
      <c r="EL128" s="7">
        <v>3.720476962240912</v>
      </c>
      <c r="EM128" s="7">
        <v>6.6887646240484866</v>
      </c>
      <c r="EN128" s="7">
        <v>23.269154162621245</v>
      </c>
      <c r="EO128" s="7">
        <v>23.269154162621245</v>
      </c>
      <c r="EP128" s="7">
        <v>29.154440661090927</v>
      </c>
      <c r="EQ128" s="7">
        <v>29.154440661090927</v>
      </c>
      <c r="ER128" s="7">
        <v>29.154440661090927</v>
      </c>
      <c r="ES128" s="7">
        <v>29.154440661090927</v>
      </c>
      <c r="ET128" s="7">
        <v>13.391390391727281</v>
      </c>
      <c r="EU128" s="7">
        <v>13.391390391727281</v>
      </c>
      <c r="EV128" s="7">
        <v>18.650458671642394</v>
      </c>
      <c r="EW128" s="7">
        <v>18.650458671642394</v>
      </c>
      <c r="EX128" s="7">
        <v>18.650458671642394</v>
      </c>
      <c r="EY128" s="7">
        <v>18.650458671642394</v>
      </c>
      <c r="EZ128" s="7">
        <v>18.650458671642394</v>
      </c>
      <c r="FA128" s="7">
        <v>18.650458671642394</v>
      </c>
      <c r="FB128" s="7">
        <v>55.423997788343961</v>
      </c>
      <c r="FC128" s="7">
        <v>7.136110309540916</v>
      </c>
      <c r="FD128" s="7">
        <v>11.733176671692449</v>
      </c>
      <c r="FE128" s="7">
        <v>55.423997788343961</v>
      </c>
      <c r="FF128" s="7">
        <v>7.136110309540916</v>
      </c>
      <c r="FG128" s="7">
        <v>11.733176671692449</v>
      </c>
      <c r="FH128" s="7">
        <v>7.136110309540916</v>
      </c>
      <c r="FI128" s="7">
        <v>11.733176671692449</v>
      </c>
      <c r="FJ128" s="7">
        <v>7.136110309540916</v>
      </c>
      <c r="FK128" s="7">
        <v>11.733176671692449</v>
      </c>
      <c r="FL128" s="7">
        <v>20.297726902422742</v>
      </c>
      <c r="FM128" s="7">
        <v>20.297726902422742</v>
      </c>
      <c r="FN128" s="7">
        <v>20.297726902422742</v>
      </c>
      <c r="FO128" s="7">
        <v>20.297726902422742</v>
      </c>
      <c r="FP128" s="7">
        <v>9.009969140727291</v>
      </c>
      <c r="FQ128" s="7">
        <v>17.109664738866659</v>
      </c>
      <c r="FR128" s="7">
        <v>9.009969140727291</v>
      </c>
      <c r="FS128" s="7">
        <v>17.109664738866659</v>
      </c>
      <c r="FT128" s="7">
        <v>18.650458671642394</v>
      </c>
      <c r="FU128" s="7">
        <v>18.650458671642394</v>
      </c>
      <c r="FV128" s="7">
        <v>18.650458671642394</v>
      </c>
      <c r="FW128" s="7">
        <v>18.650458671642394</v>
      </c>
      <c r="FX128" s="7">
        <v>16.214767180521232</v>
      </c>
      <c r="FY128" s="7">
        <v>24.76557210343935</v>
      </c>
      <c r="FZ128" s="7">
        <v>16.214767180521232</v>
      </c>
      <c r="GA128" s="7">
        <v>24.76557210343935</v>
      </c>
      <c r="GB128" s="7">
        <v>17.621339518409115</v>
      </c>
      <c r="GC128" s="7">
        <v>17.621339518409115</v>
      </c>
      <c r="GD128" s="7">
        <v>17.621339518409115</v>
      </c>
      <c r="GE128" s="7">
        <v>17.621339518409115</v>
      </c>
      <c r="GF128" s="7">
        <v>23.269154162621245</v>
      </c>
      <c r="GG128" s="7">
        <v>23.269154162621245</v>
      </c>
      <c r="GH128" s="7">
        <v>23.269154162621245</v>
      </c>
      <c r="GI128" s="7">
        <v>23.269154162621245</v>
      </c>
      <c r="GJ128" s="7">
        <v>15.579250064342443</v>
      </c>
      <c r="GK128" s="7">
        <v>15.579250064342443</v>
      </c>
      <c r="GL128" s="7">
        <v>15.579250064342443</v>
      </c>
      <c r="GM128" s="7">
        <v>15.579250064342443</v>
      </c>
      <c r="GN128" s="7">
        <v>11.970541699528781</v>
      </c>
      <c r="GO128" s="7">
        <v>20.106593807463668</v>
      </c>
      <c r="GP128" s="7">
        <v>11.970541699528781</v>
      </c>
      <c r="GQ128" s="7">
        <v>20.106593807463668</v>
      </c>
      <c r="GR128" s="7">
        <v>6.4027925406651418</v>
      </c>
      <c r="GS128" s="7">
        <v>6.4027925406651418</v>
      </c>
      <c r="GT128" s="7">
        <v>6.4027925406651418</v>
      </c>
      <c r="GU128" s="7">
        <v>6.4027925406651418</v>
      </c>
      <c r="GV128" s="7">
        <v>37.820893685078758</v>
      </c>
      <c r="GW128" s="7">
        <v>37.820893685078758</v>
      </c>
      <c r="GX128" s="7">
        <v>37.820893685078758</v>
      </c>
      <c r="GY128" s="7">
        <v>37.820893685078758</v>
      </c>
      <c r="GZ128" s="7">
        <v>4.9780653252606006</v>
      </c>
      <c r="HA128" s="7">
        <v>4.9780653252606006</v>
      </c>
    </row>
    <row r="129" spans="47:209" x14ac:dyDescent="0.25">
      <c r="AU129" s="7" t="s">
        <v>71</v>
      </c>
      <c r="AV129" s="7" t="s">
        <v>43</v>
      </c>
      <c r="AW129" s="7" t="s">
        <v>84</v>
      </c>
      <c r="AX129" s="7" t="s">
        <v>72</v>
      </c>
      <c r="AY129" s="7">
        <v>45.08</v>
      </c>
      <c r="BA129" s="7" t="s">
        <v>73</v>
      </c>
      <c r="BB129" s="7">
        <v>1</v>
      </c>
      <c r="BC129" s="20">
        <v>47849</v>
      </c>
      <c r="BF129" s="7" t="s">
        <v>74</v>
      </c>
      <c r="BJ129" s="7" t="s">
        <v>85</v>
      </c>
      <c r="BM129" s="7" cm="1">
        <f t="array" ref="BM129">INDEX($HD$3:$HD$14,BN129,1)</f>
        <v>30</v>
      </c>
      <c r="BN129" s="7">
        <v>6</v>
      </c>
      <c r="BO129" s="7">
        <v>6</v>
      </c>
      <c r="BP129" s="7">
        <v>66.838728316693818</v>
      </c>
      <c r="BQ129" s="7">
        <v>66.838728316693818</v>
      </c>
      <c r="BR129" s="7">
        <v>66.838728316693818</v>
      </c>
      <c r="BS129" s="7">
        <v>66.838728316693818</v>
      </c>
      <c r="BT129" s="7">
        <v>45.326495259853196</v>
      </c>
      <c r="BU129" s="7">
        <v>45.326495259853196</v>
      </c>
      <c r="BV129" s="7">
        <v>45.326495259853196</v>
      </c>
      <c r="BW129" s="7">
        <v>45.326495259853196</v>
      </c>
      <c r="BX129" s="7">
        <v>71.539217815560562</v>
      </c>
      <c r="BY129" s="7">
        <v>71.539217815560562</v>
      </c>
      <c r="BZ129" s="7">
        <v>45.326495259853196</v>
      </c>
      <c r="CA129" s="7">
        <v>45.326495259853196</v>
      </c>
      <c r="CB129" s="7">
        <v>45.326495259853196</v>
      </c>
      <c r="CC129" s="7">
        <v>45.326495259853196</v>
      </c>
      <c r="CD129" s="7">
        <v>56.391937118069563</v>
      </c>
      <c r="CE129" s="7">
        <v>56.391937118069563</v>
      </c>
      <c r="CF129" s="7">
        <v>56.391937118069563</v>
      </c>
      <c r="CG129" s="7">
        <v>56.391937118069563</v>
      </c>
      <c r="CH129" s="7">
        <v>56.391937118069563</v>
      </c>
      <c r="CI129" s="7">
        <v>56.391937118069563</v>
      </c>
      <c r="CJ129" s="7">
        <v>66.035986030818279</v>
      </c>
      <c r="CK129" s="7">
        <v>66.035986030818279</v>
      </c>
      <c r="CL129" s="7">
        <v>66.035986030818279</v>
      </c>
      <c r="CM129" s="7">
        <v>66.035986030818279</v>
      </c>
      <c r="CN129" s="7">
        <v>66.035986030818279</v>
      </c>
      <c r="CO129" s="7">
        <v>66.035986030818279</v>
      </c>
      <c r="CP129" s="7">
        <v>66.035986030818279</v>
      </c>
      <c r="CQ129" s="7">
        <v>66.035986030818279</v>
      </c>
      <c r="CR129" s="7">
        <v>41.931585218791007</v>
      </c>
      <c r="CS129" s="7">
        <v>41.931585218791007</v>
      </c>
      <c r="CT129" s="7">
        <v>41.931585218791007</v>
      </c>
      <c r="CU129" s="7">
        <v>41.931585218791007</v>
      </c>
      <c r="CV129" s="7">
        <v>45.050823975593865</v>
      </c>
      <c r="CW129" s="7">
        <v>45.050823975593865</v>
      </c>
      <c r="CX129" s="7">
        <v>45.050823975593865</v>
      </c>
      <c r="CY129" s="7">
        <v>45.050823975593865</v>
      </c>
      <c r="CZ129" s="7">
        <v>56.391937118069563</v>
      </c>
      <c r="DA129" s="7">
        <v>56.391937118069563</v>
      </c>
      <c r="DB129" s="7">
        <v>56.391937118069563</v>
      </c>
      <c r="DC129" s="7">
        <v>56.391937118069563</v>
      </c>
      <c r="DD129" s="7">
        <v>68.813586833295659</v>
      </c>
      <c r="DE129" s="7">
        <v>68.813586833295659</v>
      </c>
      <c r="DF129" s="7">
        <v>68.813586833295659</v>
      </c>
      <c r="DG129" s="7">
        <v>68.813586833295659</v>
      </c>
      <c r="DH129" s="7">
        <v>66.838728316693818</v>
      </c>
      <c r="DI129" s="7">
        <v>66.838728316693818</v>
      </c>
      <c r="DJ129" s="7">
        <v>66.838728316693818</v>
      </c>
      <c r="DK129" s="7">
        <v>66.838728316693818</v>
      </c>
      <c r="DL129" s="7">
        <v>71.539217815560562</v>
      </c>
      <c r="DM129" s="7">
        <v>71.539217815560562</v>
      </c>
      <c r="DN129" s="7">
        <v>71.539217815560562</v>
      </c>
      <c r="DO129" s="7">
        <v>71.539217815560562</v>
      </c>
      <c r="DP129" s="7">
        <v>62.045047356260838</v>
      </c>
      <c r="DQ129" s="7">
        <v>62.045047356260838</v>
      </c>
      <c r="DR129" s="7">
        <v>62.045047356260838</v>
      </c>
      <c r="DS129" s="7">
        <v>62.045047356260838</v>
      </c>
      <c r="DT129" s="7">
        <v>60.237718088046897</v>
      </c>
      <c r="DU129" s="7">
        <v>60.237718088046897</v>
      </c>
      <c r="DV129" s="7">
        <v>60.237718088046897</v>
      </c>
      <c r="DW129" s="7">
        <v>60.237718088046897</v>
      </c>
      <c r="DX129" s="7">
        <v>16.501957234516691</v>
      </c>
      <c r="DY129" s="7">
        <v>16.501957234516691</v>
      </c>
      <c r="DZ129" s="7">
        <v>16.501957234516691</v>
      </c>
      <c r="EA129" s="7">
        <v>16.501957234516691</v>
      </c>
      <c r="EB129" s="7">
        <v>21.420385704749975</v>
      </c>
      <c r="EC129" s="7">
        <v>21.420385704749975</v>
      </c>
      <c r="ED129" s="7">
        <v>21.420385704749975</v>
      </c>
      <c r="EE129" s="7">
        <v>21.420385704749975</v>
      </c>
      <c r="EF129" s="7">
        <v>26.787344712812086</v>
      </c>
      <c r="EG129" s="7">
        <v>26.787344712812086</v>
      </c>
      <c r="EH129" s="7">
        <v>26.787344712812086</v>
      </c>
      <c r="EI129" s="7">
        <v>26.787344712812086</v>
      </c>
      <c r="EJ129" s="7">
        <v>3.0672300268727253</v>
      </c>
      <c r="EK129" s="7">
        <v>6.1021408307590965</v>
      </c>
      <c r="EL129" s="7">
        <v>3.0672300268727253</v>
      </c>
      <c r="EM129" s="7">
        <v>6.1021408307590965</v>
      </c>
      <c r="EN129" s="7">
        <v>19.324575484825758</v>
      </c>
      <c r="EO129" s="7">
        <v>19.324575484825758</v>
      </c>
      <c r="EP129" s="7">
        <v>21.420385704749975</v>
      </c>
      <c r="EQ129" s="7">
        <v>21.420385704749975</v>
      </c>
      <c r="ER129" s="7">
        <v>21.420385704749975</v>
      </c>
      <c r="ES129" s="7">
        <v>21.420385704749975</v>
      </c>
      <c r="ET129" s="7">
        <v>10.860247155798479</v>
      </c>
      <c r="EU129" s="7">
        <v>10.860247155798479</v>
      </c>
      <c r="EV129" s="7">
        <v>14.803998622813635</v>
      </c>
      <c r="EW129" s="7">
        <v>14.803998622813635</v>
      </c>
      <c r="EX129" s="7">
        <v>14.803998622813635</v>
      </c>
      <c r="EY129" s="7">
        <v>14.803998622813635</v>
      </c>
      <c r="EZ129" s="7">
        <v>14.803998622813635</v>
      </c>
      <c r="FA129" s="7">
        <v>14.803998622813635</v>
      </c>
      <c r="FB129" s="7">
        <v>55.678606080315213</v>
      </c>
      <c r="FC129" s="7">
        <v>5.9825417095212057</v>
      </c>
      <c r="FD129" s="7">
        <v>9.3061678638242338</v>
      </c>
      <c r="FE129" s="7">
        <v>55.678606080315213</v>
      </c>
      <c r="FF129" s="7">
        <v>5.9825417095212057</v>
      </c>
      <c r="FG129" s="7">
        <v>9.3061678638242338</v>
      </c>
      <c r="FH129" s="7">
        <v>5.9825417095212057</v>
      </c>
      <c r="FI129" s="7">
        <v>9.3061678638242338</v>
      </c>
      <c r="FJ129" s="7">
        <v>5.9825417095212057</v>
      </c>
      <c r="FK129" s="7">
        <v>9.3061678638242338</v>
      </c>
      <c r="FL129" s="7">
        <v>16.27604086437573</v>
      </c>
      <c r="FM129" s="7">
        <v>16.27604086437573</v>
      </c>
      <c r="FN129" s="7">
        <v>16.27604086437573</v>
      </c>
      <c r="FO129" s="7">
        <v>16.27604086437573</v>
      </c>
      <c r="FP129" s="7">
        <v>7.1073794383378797</v>
      </c>
      <c r="FQ129" s="7">
        <v>13.328525496700003</v>
      </c>
      <c r="FR129" s="7">
        <v>7.1073794383378797</v>
      </c>
      <c r="FS129" s="7">
        <v>13.328525496700003</v>
      </c>
      <c r="FT129" s="7">
        <v>14.803998622813635</v>
      </c>
      <c r="FU129" s="7">
        <v>14.803998622813635</v>
      </c>
      <c r="FV129" s="7">
        <v>14.803998622813635</v>
      </c>
      <c r="FW129" s="7">
        <v>14.803998622813635</v>
      </c>
      <c r="FX129" s="7">
        <v>14.993855003313637</v>
      </c>
      <c r="FY129" s="7">
        <v>23.154528724033366</v>
      </c>
      <c r="FZ129" s="7">
        <v>14.993855003313637</v>
      </c>
      <c r="GA129" s="7">
        <v>23.154528724033366</v>
      </c>
      <c r="GB129" s="7">
        <v>16.501957234516691</v>
      </c>
      <c r="GC129" s="7">
        <v>16.501957234516691</v>
      </c>
      <c r="GD129" s="7">
        <v>16.501957234516691</v>
      </c>
      <c r="GE129" s="7">
        <v>16.501957234516691</v>
      </c>
      <c r="GF129" s="7">
        <v>19.324575484825758</v>
      </c>
      <c r="GG129" s="7">
        <v>19.324575484825758</v>
      </c>
      <c r="GH129" s="7">
        <v>19.324575484825758</v>
      </c>
      <c r="GI129" s="7">
        <v>19.324575484825758</v>
      </c>
      <c r="GJ129" s="7">
        <v>12.74012299779697</v>
      </c>
      <c r="GK129" s="7">
        <v>12.74012299779697</v>
      </c>
      <c r="GL129" s="7">
        <v>12.74012299779697</v>
      </c>
      <c r="GM129" s="7">
        <v>12.74012299779697</v>
      </c>
      <c r="GN129" s="7">
        <v>10.216688091383331</v>
      </c>
      <c r="GO129" s="7">
        <v>16.422570326724198</v>
      </c>
      <c r="GP129" s="7">
        <v>10.216688091383331</v>
      </c>
      <c r="GQ129" s="7">
        <v>16.422570326724198</v>
      </c>
      <c r="GR129" s="7">
        <v>50.453995753681603</v>
      </c>
      <c r="GS129" s="7">
        <v>50.453995753681603</v>
      </c>
      <c r="GT129" s="7">
        <v>50.453995753681603</v>
      </c>
      <c r="GU129" s="7">
        <v>50.453995753681603</v>
      </c>
      <c r="GV129" s="7">
        <v>71.635299866182066</v>
      </c>
      <c r="GW129" s="7">
        <v>71.635299866182066</v>
      </c>
      <c r="GX129" s="7">
        <v>71.635299866182066</v>
      </c>
      <c r="GY129" s="7">
        <v>71.635299866182066</v>
      </c>
      <c r="GZ129" s="7">
        <v>43.717940805515148</v>
      </c>
      <c r="HA129" s="7">
        <v>43.717940805515148</v>
      </c>
    </row>
    <row r="130" spans="47:209" x14ac:dyDescent="0.25">
      <c r="AU130" s="7" t="s">
        <v>71</v>
      </c>
      <c r="AV130" s="7" t="s">
        <v>43</v>
      </c>
      <c r="AW130" s="7" t="s">
        <v>84</v>
      </c>
      <c r="AX130" s="7" t="s">
        <v>72</v>
      </c>
      <c r="AY130" s="7">
        <v>45.08</v>
      </c>
      <c r="BA130" s="7" t="s">
        <v>73</v>
      </c>
      <c r="BB130" s="7">
        <v>1</v>
      </c>
      <c r="BC130" s="20">
        <v>48214</v>
      </c>
      <c r="BF130" s="7" t="s">
        <v>74</v>
      </c>
      <c r="BJ130" s="7" t="s">
        <v>85</v>
      </c>
      <c r="BM130" s="7" cm="1">
        <f t="array" ref="BM130">INDEX($HD$3:$HD$14,BN130,1)</f>
        <v>30</v>
      </c>
      <c r="BN130" s="7">
        <v>6</v>
      </c>
      <c r="BO130" s="7">
        <v>7</v>
      </c>
      <c r="BP130" s="7">
        <v>93.053084650879271</v>
      </c>
      <c r="BQ130" s="7">
        <v>93.053084650879271</v>
      </c>
      <c r="BR130" s="7">
        <v>93.053084650879271</v>
      </c>
      <c r="BS130" s="7">
        <v>93.053084650879271</v>
      </c>
      <c r="BT130" s="7">
        <v>78.572627093878779</v>
      </c>
      <c r="BU130" s="7">
        <v>78.572627093878779</v>
      </c>
      <c r="BV130" s="7">
        <v>78.572627093878779</v>
      </c>
      <c r="BW130" s="7">
        <v>78.572627093878779</v>
      </c>
      <c r="BX130" s="7">
        <v>88.013185699439106</v>
      </c>
      <c r="BY130" s="7">
        <v>88.013185699439106</v>
      </c>
      <c r="BZ130" s="7">
        <v>78.572627093878779</v>
      </c>
      <c r="CA130" s="7">
        <v>78.572627093878779</v>
      </c>
      <c r="CB130" s="7">
        <v>78.572627093878779</v>
      </c>
      <c r="CC130" s="7">
        <v>78.572627093878779</v>
      </c>
      <c r="CD130" s="7">
        <v>94.068333432424438</v>
      </c>
      <c r="CE130" s="7">
        <v>94.068333432424438</v>
      </c>
      <c r="CF130" s="7">
        <v>94.068333432424438</v>
      </c>
      <c r="CG130" s="7">
        <v>94.068333432424438</v>
      </c>
      <c r="CH130" s="7">
        <v>94.068333432424438</v>
      </c>
      <c r="CI130" s="7">
        <v>94.068333432424438</v>
      </c>
      <c r="CJ130" s="7">
        <v>81.689629588257802</v>
      </c>
      <c r="CK130" s="7">
        <v>81.689629588257802</v>
      </c>
      <c r="CL130" s="7">
        <v>81.689629588257802</v>
      </c>
      <c r="CM130" s="7">
        <v>81.689629588257802</v>
      </c>
      <c r="CN130" s="7">
        <v>81.689629588257802</v>
      </c>
      <c r="CO130" s="7">
        <v>81.689629588257802</v>
      </c>
      <c r="CP130" s="7">
        <v>81.689629588257802</v>
      </c>
      <c r="CQ130" s="7">
        <v>81.689629588257802</v>
      </c>
      <c r="CR130" s="7">
        <v>90.430941692900504</v>
      </c>
      <c r="CS130" s="7">
        <v>90.430941692900504</v>
      </c>
      <c r="CT130" s="7">
        <v>90.430941692900504</v>
      </c>
      <c r="CU130" s="7">
        <v>90.430941692900504</v>
      </c>
      <c r="CV130" s="7">
        <v>69.503063209590678</v>
      </c>
      <c r="CW130" s="7">
        <v>69.503063209590678</v>
      </c>
      <c r="CX130" s="7">
        <v>69.503063209590678</v>
      </c>
      <c r="CY130" s="7">
        <v>69.503063209590678</v>
      </c>
      <c r="CZ130" s="7">
        <v>94.068333432424438</v>
      </c>
      <c r="DA130" s="7">
        <v>94.068333432424438</v>
      </c>
      <c r="DB130" s="7">
        <v>94.068333432424438</v>
      </c>
      <c r="DC130" s="7">
        <v>94.068333432424438</v>
      </c>
      <c r="DD130" s="7">
        <v>76.816002631029917</v>
      </c>
      <c r="DE130" s="7">
        <v>76.816002631029917</v>
      </c>
      <c r="DF130" s="7">
        <v>76.816002631029917</v>
      </c>
      <c r="DG130" s="7">
        <v>76.816002631029917</v>
      </c>
      <c r="DH130" s="7">
        <v>93.053084650879271</v>
      </c>
      <c r="DI130" s="7">
        <v>93.053084650879271</v>
      </c>
      <c r="DJ130" s="7">
        <v>93.053084650879271</v>
      </c>
      <c r="DK130" s="7">
        <v>93.053084650879271</v>
      </c>
      <c r="DL130" s="7">
        <v>88.013185699439106</v>
      </c>
      <c r="DM130" s="7">
        <v>88.013185699439106</v>
      </c>
      <c r="DN130" s="7">
        <v>88.013185699439106</v>
      </c>
      <c r="DO130" s="7">
        <v>88.013185699439106</v>
      </c>
      <c r="DP130" s="7">
        <v>80.57026155627257</v>
      </c>
      <c r="DQ130" s="7">
        <v>80.57026155627257</v>
      </c>
      <c r="DR130" s="7">
        <v>80.57026155627257</v>
      </c>
      <c r="DS130" s="7">
        <v>80.57026155627257</v>
      </c>
      <c r="DT130" s="7">
        <v>76.965340253030007</v>
      </c>
      <c r="DU130" s="7">
        <v>76.965340253030007</v>
      </c>
      <c r="DV130" s="7">
        <v>76.965340253030007</v>
      </c>
      <c r="DW130" s="7">
        <v>76.965340253030007</v>
      </c>
      <c r="DX130" s="7">
        <v>19.562454316559055</v>
      </c>
      <c r="DY130" s="7">
        <v>19.562454316559055</v>
      </c>
      <c r="DZ130" s="7">
        <v>19.562454316559055</v>
      </c>
      <c r="EA130" s="7">
        <v>19.562454316559055</v>
      </c>
      <c r="EB130" s="7">
        <v>15.782816702115129</v>
      </c>
      <c r="EC130" s="7">
        <v>15.782816702115129</v>
      </c>
      <c r="ED130" s="7">
        <v>15.782816702115129</v>
      </c>
      <c r="EE130" s="7">
        <v>15.782816702115129</v>
      </c>
      <c r="EF130" s="7">
        <v>25.163395535216665</v>
      </c>
      <c r="EG130" s="7">
        <v>25.163395535216665</v>
      </c>
      <c r="EH130" s="7">
        <v>25.163395535216665</v>
      </c>
      <c r="EI130" s="7">
        <v>25.163395535216665</v>
      </c>
      <c r="EJ130" s="7">
        <v>4.8719926948393999</v>
      </c>
      <c r="EK130" s="7">
        <v>8.7017223923181906</v>
      </c>
      <c r="EL130" s="7">
        <v>4.8719926948393999</v>
      </c>
      <c r="EM130" s="7">
        <v>8.7017223923181906</v>
      </c>
      <c r="EN130" s="7">
        <v>17.802603476084862</v>
      </c>
      <c r="EO130" s="7">
        <v>17.802603476084862</v>
      </c>
      <c r="EP130" s="7">
        <v>15.782816702115129</v>
      </c>
      <c r="EQ130" s="7">
        <v>15.782816702115129</v>
      </c>
      <c r="ER130" s="7">
        <v>15.782816702115129</v>
      </c>
      <c r="ES130" s="7">
        <v>15.782816702115129</v>
      </c>
      <c r="ET130" s="7">
        <v>13.076633150224263</v>
      </c>
      <c r="EU130" s="7">
        <v>13.076633150224263</v>
      </c>
      <c r="EV130" s="7">
        <v>19.688997543775773</v>
      </c>
      <c r="EW130" s="7">
        <v>19.688997543775773</v>
      </c>
      <c r="EX130" s="7">
        <v>19.688997543775773</v>
      </c>
      <c r="EY130" s="7">
        <v>19.688997543775773</v>
      </c>
      <c r="EZ130" s="7">
        <v>19.688997543775773</v>
      </c>
      <c r="FA130" s="7">
        <v>19.688997543775773</v>
      </c>
      <c r="FB130" s="7">
        <v>55.472220762553029</v>
      </c>
      <c r="FC130" s="7">
        <v>7.9869161210560655</v>
      </c>
      <c r="FD130" s="7">
        <v>11.689365649624245</v>
      </c>
      <c r="FE130" s="7">
        <v>55.472220762553029</v>
      </c>
      <c r="FF130" s="7">
        <v>7.9869161210560655</v>
      </c>
      <c r="FG130" s="7">
        <v>11.689365649624245</v>
      </c>
      <c r="FH130" s="7">
        <v>7.9869161210560655</v>
      </c>
      <c r="FI130" s="7">
        <v>11.689365649624245</v>
      </c>
      <c r="FJ130" s="7">
        <v>7.9869161210560655</v>
      </c>
      <c r="FK130" s="7">
        <v>11.689365649624245</v>
      </c>
      <c r="FL130" s="7">
        <v>22.254111673474231</v>
      </c>
      <c r="FM130" s="7">
        <v>22.254111673474231</v>
      </c>
      <c r="FN130" s="7">
        <v>22.254111673474231</v>
      </c>
      <c r="FO130" s="7">
        <v>22.254111673474231</v>
      </c>
      <c r="FP130" s="7">
        <v>7.9796126516272921</v>
      </c>
      <c r="FQ130" s="7">
        <v>15.09687612040908</v>
      </c>
      <c r="FR130" s="7">
        <v>7.9796126516272921</v>
      </c>
      <c r="FS130" s="7">
        <v>15.09687612040908</v>
      </c>
      <c r="FT130" s="7">
        <v>19.688997543775773</v>
      </c>
      <c r="FU130" s="7">
        <v>19.688997543775773</v>
      </c>
      <c r="FV130" s="7">
        <v>19.688997543775773</v>
      </c>
      <c r="FW130" s="7">
        <v>19.688997543775773</v>
      </c>
      <c r="FX130" s="7">
        <v>14.410258567568171</v>
      </c>
      <c r="FY130" s="7">
        <v>22.13300770622876</v>
      </c>
      <c r="FZ130" s="7">
        <v>14.410258567568171</v>
      </c>
      <c r="GA130" s="7">
        <v>22.13300770622876</v>
      </c>
      <c r="GB130" s="7">
        <v>19.562454316559055</v>
      </c>
      <c r="GC130" s="7">
        <v>19.562454316559055</v>
      </c>
      <c r="GD130" s="7">
        <v>19.562454316559055</v>
      </c>
      <c r="GE130" s="7">
        <v>19.562454316559055</v>
      </c>
      <c r="GF130" s="7">
        <v>17.802603476084862</v>
      </c>
      <c r="GG130" s="7">
        <v>17.802603476084862</v>
      </c>
      <c r="GH130" s="7">
        <v>17.802603476084862</v>
      </c>
      <c r="GI130" s="7">
        <v>17.802603476084862</v>
      </c>
      <c r="GJ130" s="7">
        <v>16.905933493669696</v>
      </c>
      <c r="GK130" s="7">
        <v>16.905933493669696</v>
      </c>
      <c r="GL130" s="7">
        <v>16.905933493669696</v>
      </c>
      <c r="GM130" s="7">
        <v>16.905933493669696</v>
      </c>
      <c r="GN130" s="7">
        <v>8.9104579479909205</v>
      </c>
      <c r="GO130" s="7">
        <v>14.202344489833338</v>
      </c>
      <c r="GP130" s="7">
        <v>8.9104579479909205</v>
      </c>
      <c r="GQ130" s="7">
        <v>14.202344489833338</v>
      </c>
      <c r="GR130" s="7">
        <v>90.490548652439358</v>
      </c>
      <c r="GS130" s="7">
        <v>90.490548652439358</v>
      </c>
      <c r="GT130" s="7">
        <v>90.490548652439358</v>
      </c>
      <c r="GU130" s="7">
        <v>90.490548652439358</v>
      </c>
      <c r="GV130" s="7">
        <v>82.086451485893875</v>
      </c>
      <c r="GW130" s="7">
        <v>82.086451485893875</v>
      </c>
      <c r="GX130" s="7">
        <v>82.086451485893875</v>
      </c>
      <c r="GY130" s="7">
        <v>82.086451485893875</v>
      </c>
      <c r="GZ130" s="7">
        <v>87.59444548518492</v>
      </c>
      <c r="HA130" s="7">
        <v>87.59444548518492</v>
      </c>
    </row>
    <row r="131" spans="47:209" x14ac:dyDescent="0.25">
      <c r="AU131" s="7" t="s">
        <v>71</v>
      </c>
      <c r="AV131" s="7" t="s">
        <v>43</v>
      </c>
      <c r="AW131" s="7" t="s">
        <v>84</v>
      </c>
      <c r="AX131" s="7" t="s">
        <v>72</v>
      </c>
      <c r="AY131" s="7">
        <v>46.41</v>
      </c>
      <c r="BA131" s="7" t="s">
        <v>73</v>
      </c>
      <c r="BB131" s="7">
        <v>1</v>
      </c>
      <c r="BC131" s="20">
        <v>48580</v>
      </c>
      <c r="BF131" s="7" t="s">
        <v>74</v>
      </c>
      <c r="BJ131" s="7" t="s">
        <v>85</v>
      </c>
      <c r="BM131" s="7" cm="1">
        <f t="array" ref="BM131">INDEX($HD$3:$HD$14,BN131,1)</f>
        <v>30</v>
      </c>
      <c r="BN131" s="7">
        <v>6</v>
      </c>
      <c r="BO131" s="7">
        <v>8</v>
      </c>
      <c r="BP131" s="7">
        <v>97.229283903105753</v>
      </c>
      <c r="BQ131" s="7">
        <v>97.229283903105753</v>
      </c>
      <c r="BR131" s="7">
        <v>97.229283903105753</v>
      </c>
      <c r="BS131" s="7">
        <v>97.229283903105753</v>
      </c>
      <c r="BT131" s="7">
        <v>92.655419884605621</v>
      </c>
      <c r="BU131" s="7">
        <v>92.655419884605621</v>
      </c>
      <c r="BV131" s="7">
        <v>92.655419884605621</v>
      </c>
      <c r="BW131" s="7">
        <v>92.655419884605621</v>
      </c>
      <c r="BX131" s="7">
        <v>94.068641637969193</v>
      </c>
      <c r="BY131" s="7">
        <v>94.068641637969193</v>
      </c>
      <c r="BZ131" s="7">
        <v>92.655419884605621</v>
      </c>
      <c r="CA131" s="7">
        <v>92.655419884605621</v>
      </c>
      <c r="CB131" s="7">
        <v>92.655419884605621</v>
      </c>
      <c r="CC131" s="7">
        <v>92.655419884605621</v>
      </c>
      <c r="CD131" s="7">
        <v>95.922002821544964</v>
      </c>
      <c r="CE131" s="7">
        <v>95.922002821544964</v>
      </c>
      <c r="CF131" s="7">
        <v>95.922002821544964</v>
      </c>
      <c r="CG131" s="7">
        <v>95.922002821544964</v>
      </c>
      <c r="CH131" s="7">
        <v>95.922002821544964</v>
      </c>
      <c r="CI131" s="7">
        <v>95.922002821544964</v>
      </c>
      <c r="CJ131" s="7">
        <v>85.636344217999678</v>
      </c>
      <c r="CK131" s="7">
        <v>85.636344217999678</v>
      </c>
      <c r="CL131" s="7">
        <v>85.636344217999678</v>
      </c>
      <c r="CM131" s="7">
        <v>85.636344217999678</v>
      </c>
      <c r="CN131" s="7">
        <v>85.636344217999678</v>
      </c>
      <c r="CO131" s="7">
        <v>85.636344217999678</v>
      </c>
      <c r="CP131" s="7">
        <v>85.636344217999678</v>
      </c>
      <c r="CQ131" s="7">
        <v>85.636344217999678</v>
      </c>
      <c r="CR131" s="7">
        <v>95.370325430287437</v>
      </c>
      <c r="CS131" s="7">
        <v>95.370325430287437</v>
      </c>
      <c r="CT131" s="7">
        <v>95.370325430287437</v>
      </c>
      <c r="CU131" s="7">
        <v>95.370325430287437</v>
      </c>
      <c r="CV131" s="7">
        <v>78.922237002272823</v>
      </c>
      <c r="CW131" s="7">
        <v>78.922237002272823</v>
      </c>
      <c r="CX131" s="7">
        <v>78.922237002272823</v>
      </c>
      <c r="CY131" s="7">
        <v>78.922237002272823</v>
      </c>
      <c r="CZ131" s="7">
        <v>95.922002821544964</v>
      </c>
      <c r="DA131" s="7">
        <v>95.922002821544964</v>
      </c>
      <c r="DB131" s="7">
        <v>95.922002821544964</v>
      </c>
      <c r="DC131" s="7">
        <v>95.922002821544964</v>
      </c>
      <c r="DD131" s="7">
        <v>81.985532280136354</v>
      </c>
      <c r="DE131" s="7">
        <v>81.985532280136354</v>
      </c>
      <c r="DF131" s="7">
        <v>81.985532280136354</v>
      </c>
      <c r="DG131" s="7">
        <v>81.985532280136354</v>
      </c>
      <c r="DH131" s="7">
        <v>97.229283903105753</v>
      </c>
      <c r="DI131" s="7">
        <v>97.229283903105753</v>
      </c>
      <c r="DJ131" s="7">
        <v>97.229283903105753</v>
      </c>
      <c r="DK131" s="7">
        <v>97.229283903105753</v>
      </c>
      <c r="DL131" s="7">
        <v>94.068641637969193</v>
      </c>
      <c r="DM131" s="7">
        <v>94.068641637969193</v>
      </c>
      <c r="DN131" s="7">
        <v>94.068641637969193</v>
      </c>
      <c r="DO131" s="7">
        <v>94.068641637969193</v>
      </c>
      <c r="DP131" s="7">
        <v>84.923655683772466</v>
      </c>
      <c r="DQ131" s="7">
        <v>84.923655683772466</v>
      </c>
      <c r="DR131" s="7">
        <v>84.923655683772466</v>
      </c>
      <c r="DS131" s="7">
        <v>84.923655683772466</v>
      </c>
      <c r="DT131" s="7">
        <v>80.41774273469737</v>
      </c>
      <c r="DU131" s="7">
        <v>80.41774273469737</v>
      </c>
      <c r="DV131" s="7">
        <v>80.41774273469737</v>
      </c>
      <c r="DW131" s="7">
        <v>80.41774273469737</v>
      </c>
      <c r="DX131" s="7">
        <v>27.145945630131848</v>
      </c>
      <c r="DY131" s="7">
        <v>27.145945630131848</v>
      </c>
      <c r="DZ131" s="7">
        <v>27.145945630131848</v>
      </c>
      <c r="EA131" s="7">
        <v>27.145945630131848</v>
      </c>
      <c r="EB131" s="7">
        <v>16.087561643421203</v>
      </c>
      <c r="EC131" s="7">
        <v>16.087561643421203</v>
      </c>
      <c r="ED131" s="7">
        <v>16.087561643421203</v>
      </c>
      <c r="EE131" s="7">
        <v>16.087561643421203</v>
      </c>
      <c r="EF131" s="7">
        <v>34.383705264749999</v>
      </c>
      <c r="EG131" s="7">
        <v>34.383705264749999</v>
      </c>
      <c r="EH131" s="7">
        <v>34.383705264749999</v>
      </c>
      <c r="EI131" s="7">
        <v>34.383705264749999</v>
      </c>
      <c r="EJ131" s="7">
        <v>5.5904211085166677</v>
      </c>
      <c r="EK131" s="7">
        <v>10.798466218603012</v>
      </c>
      <c r="EL131" s="7">
        <v>5.5904211085166677</v>
      </c>
      <c r="EM131" s="7">
        <v>10.798466218603012</v>
      </c>
      <c r="EN131" s="7">
        <v>18.846859350033323</v>
      </c>
      <c r="EO131" s="7">
        <v>18.846859350033323</v>
      </c>
      <c r="EP131" s="7">
        <v>16.087561643421203</v>
      </c>
      <c r="EQ131" s="7">
        <v>16.087561643421203</v>
      </c>
      <c r="ER131" s="7">
        <v>16.087561643421203</v>
      </c>
      <c r="ES131" s="7">
        <v>16.087561643421203</v>
      </c>
      <c r="ET131" s="7">
        <v>23.927489105960543</v>
      </c>
      <c r="EU131" s="7">
        <v>23.927489105960543</v>
      </c>
      <c r="EV131" s="7">
        <v>30.652075435724225</v>
      </c>
      <c r="EW131" s="7">
        <v>30.652075435724225</v>
      </c>
      <c r="EX131" s="7">
        <v>30.652075435724225</v>
      </c>
      <c r="EY131" s="7">
        <v>30.652075435724225</v>
      </c>
      <c r="EZ131" s="7">
        <v>30.652075435724225</v>
      </c>
      <c r="FA131" s="7">
        <v>30.652075435724225</v>
      </c>
      <c r="FB131" s="7">
        <v>56.043220282393868</v>
      </c>
      <c r="FC131" s="7">
        <v>10.446521251516648</v>
      </c>
      <c r="FD131" s="7">
        <v>15.180206922450017</v>
      </c>
      <c r="FE131" s="7">
        <v>56.043220282393868</v>
      </c>
      <c r="FF131" s="7">
        <v>10.446521251516648</v>
      </c>
      <c r="FG131" s="7">
        <v>15.180206922450017</v>
      </c>
      <c r="FH131" s="7">
        <v>10.446521251516648</v>
      </c>
      <c r="FI131" s="7">
        <v>15.180206922450017</v>
      </c>
      <c r="FJ131" s="7">
        <v>10.446521251516648</v>
      </c>
      <c r="FK131" s="7">
        <v>15.180206922450017</v>
      </c>
      <c r="FL131" s="7">
        <v>29.323675505103033</v>
      </c>
      <c r="FM131" s="7">
        <v>29.323675505103033</v>
      </c>
      <c r="FN131" s="7">
        <v>29.323675505103033</v>
      </c>
      <c r="FO131" s="7">
        <v>29.323675505103033</v>
      </c>
      <c r="FP131" s="7">
        <v>8.2136855344121091</v>
      </c>
      <c r="FQ131" s="7">
        <v>15.975901979972749</v>
      </c>
      <c r="FR131" s="7">
        <v>8.2136855344121091</v>
      </c>
      <c r="FS131" s="7">
        <v>15.975901979972749</v>
      </c>
      <c r="FT131" s="7">
        <v>30.652075435724225</v>
      </c>
      <c r="FU131" s="7">
        <v>30.652075435724225</v>
      </c>
      <c r="FV131" s="7">
        <v>30.652075435724225</v>
      </c>
      <c r="FW131" s="7">
        <v>30.652075435724225</v>
      </c>
      <c r="FX131" s="7">
        <v>13.853882318633318</v>
      </c>
      <c r="FY131" s="7">
        <v>21.548580237359083</v>
      </c>
      <c r="FZ131" s="7">
        <v>13.853882318633318</v>
      </c>
      <c r="GA131" s="7">
        <v>21.548580237359083</v>
      </c>
      <c r="GB131" s="7">
        <v>27.145945630131848</v>
      </c>
      <c r="GC131" s="7">
        <v>27.145945630131848</v>
      </c>
      <c r="GD131" s="7">
        <v>27.145945630131848</v>
      </c>
      <c r="GE131" s="7">
        <v>27.145945630131848</v>
      </c>
      <c r="GF131" s="7">
        <v>18.846859350033323</v>
      </c>
      <c r="GG131" s="7">
        <v>18.846859350033323</v>
      </c>
      <c r="GH131" s="7">
        <v>18.846859350033323</v>
      </c>
      <c r="GI131" s="7">
        <v>18.846859350033323</v>
      </c>
      <c r="GJ131" s="7">
        <v>28.533117776327263</v>
      </c>
      <c r="GK131" s="7">
        <v>28.533117776327263</v>
      </c>
      <c r="GL131" s="7">
        <v>28.533117776327263</v>
      </c>
      <c r="GM131" s="7">
        <v>28.533117776327263</v>
      </c>
      <c r="GN131" s="7">
        <v>7.9306144174378819</v>
      </c>
      <c r="GO131" s="7">
        <v>13.432737146398479</v>
      </c>
      <c r="GP131" s="7">
        <v>7.9306144174378819</v>
      </c>
      <c r="GQ131" s="7">
        <v>13.432737146398479</v>
      </c>
      <c r="GR131" s="7">
        <v>97.113533197727051</v>
      </c>
      <c r="GS131" s="7">
        <v>97.113533197727051</v>
      </c>
      <c r="GT131" s="7">
        <v>97.113533197727051</v>
      </c>
      <c r="GU131" s="7">
        <v>97.113533197727051</v>
      </c>
      <c r="GV131" s="7">
        <v>87.133841518863036</v>
      </c>
      <c r="GW131" s="7">
        <v>87.133841518863036</v>
      </c>
      <c r="GX131" s="7">
        <v>87.133841518863036</v>
      </c>
      <c r="GY131" s="7">
        <v>87.133841518863036</v>
      </c>
      <c r="GZ131" s="7">
        <v>93.600212685030314</v>
      </c>
      <c r="HA131" s="7">
        <v>93.600212685030314</v>
      </c>
    </row>
    <row r="132" spans="47:209" x14ac:dyDescent="0.25">
      <c r="AU132" s="7" t="s">
        <v>71</v>
      </c>
      <c r="AV132" s="7" t="s">
        <v>43</v>
      </c>
      <c r="AW132" s="7" t="s">
        <v>84</v>
      </c>
      <c r="AX132" s="7" t="s">
        <v>72</v>
      </c>
      <c r="AY132" s="7">
        <v>47.74</v>
      </c>
      <c r="BA132" s="7" t="s">
        <v>73</v>
      </c>
      <c r="BB132" s="7">
        <v>1</v>
      </c>
      <c r="BC132" s="20">
        <v>48945</v>
      </c>
      <c r="BF132" s="7" t="s">
        <v>74</v>
      </c>
      <c r="BJ132" s="7" t="s">
        <v>85</v>
      </c>
      <c r="BM132" s="7" cm="1">
        <f t="array" ref="BM132">INDEX($HD$3:$HD$14,BN132,1)</f>
        <v>30</v>
      </c>
      <c r="BN132" s="7">
        <v>6</v>
      </c>
      <c r="BO132" s="7">
        <v>9</v>
      </c>
      <c r="BP132" s="7">
        <v>96.577723007984318</v>
      </c>
      <c r="BQ132" s="7">
        <v>96.577723007984318</v>
      </c>
      <c r="BR132" s="7">
        <v>96.577723007984318</v>
      </c>
      <c r="BS132" s="7">
        <v>96.577723007984318</v>
      </c>
      <c r="BT132" s="7">
        <v>93.330233398938518</v>
      </c>
      <c r="BU132" s="7">
        <v>93.330233398938518</v>
      </c>
      <c r="BV132" s="7">
        <v>93.330233398938518</v>
      </c>
      <c r="BW132" s="7">
        <v>93.330233398938518</v>
      </c>
      <c r="BX132" s="7">
        <v>96.180643655468955</v>
      </c>
      <c r="BY132" s="7">
        <v>96.180643655468955</v>
      </c>
      <c r="BZ132" s="7">
        <v>93.330233398938518</v>
      </c>
      <c r="CA132" s="7">
        <v>93.330233398938518</v>
      </c>
      <c r="CB132" s="7">
        <v>93.330233398938518</v>
      </c>
      <c r="CC132" s="7">
        <v>93.330233398938518</v>
      </c>
      <c r="CD132" s="7">
        <v>97.328434103545547</v>
      </c>
      <c r="CE132" s="7">
        <v>97.328434103545547</v>
      </c>
      <c r="CF132" s="7">
        <v>97.328434103545547</v>
      </c>
      <c r="CG132" s="7">
        <v>97.328434103545547</v>
      </c>
      <c r="CH132" s="7">
        <v>97.328434103545547</v>
      </c>
      <c r="CI132" s="7">
        <v>97.328434103545547</v>
      </c>
      <c r="CJ132" s="7">
        <v>87.522873715121193</v>
      </c>
      <c r="CK132" s="7">
        <v>87.522873715121193</v>
      </c>
      <c r="CL132" s="7">
        <v>87.522873715121193</v>
      </c>
      <c r="CM132" s="7">
        <v>87.522873715121193</v>
      </c>
      <c r="CN132" s="7">
        <v>87.522873715121193</v>
      </c>
      <c r="CO132" s="7">
        <v>87.522873715121193</v>
      </c>
      <c r="CP132" s="7">
        <v>87.522873715121193</v>
      </c>
      <c r="CQ132" s="7">
        <v>87.522873715121193</v>
      </c>
      <c r="CR132" s="7">
        <v>98.207289506227667</v>
      </c>
      <c r="CS132" s="7">
        <v>98.207289506227667</v>
      </c>
      <c r="CT132" s="7">
        <v>98.207289506227667</v>
      </c>
      <c r="CU132" s="7">
        <v>98.207289506227667</v>
      </c>
      <c r="CV132" s="7">
        <v>77.694476672045781</v>
      </c>
      <c r="CW132" s="7">
        <v>77.694476672045781</v>
      </c>
      <c r="CX132" s="7">
        <v>77.694476672045781</v>
      </c>
      <c r="CY132" s="7">
        <v>77.694476672045781</v>
      </c>
      <c r="CZ132" s="7">
        <v>97.328434103545547</v>
      </c>
      <c r="DA132" s="7">
        <v>97.328434103545547</v>
      </c>
      <c r="DB132" s="7">
        <v>97.328434103545547</v>
      </c>
      <c r="DC132" s="7">
        <v>97.328434103545547</v>
      </c>
      <c r="DD132" s="7">
        <v>84.403491892408766</v>
      </c>
      <c r="DE132" s="7">
        <v>84.403491892408766</v>
      </c>
      <c r="DF132" s="7">
        <v>84.403491892408766</v>
      </c>
      <c r="DG132" s="7">
        <v>84.403491892408766</v>
      </c>
      <c r="DH132" s="7">
        <v>96.577723007984318</v>
      </c>
      <c r="DI132" s="7">
        <v>96.577723007984318</v>
      </c>
      <c r="DJ132" s="7">
        <v>96.577723007984318</v>
      </c>
      <c r="DK132" s="7">
        <v>96.577723007984318</v>
      </c>
      <c r="DL132" s="7">
        <v>96.180643655468955</v>
      </c>
      <c r="DM132" s="7">
        <v>96.180643655468955</v>
      </c>
      <c r="DN132" s="7">
        <v>96.180643655468955</v>
      </c>
      <c r="DO132" s="7">
        <v>96.180643655468955</v>
      </c>
      <c r="DP132" s="7">
        <v>88.133430182242549</v>
      </c>
      <c r="DQ132" s="7">
        <v>88.133430182242549</v>
      </c>
      <c r="DR132" s="7">
        <v>88.133430182242549</v>
      </c>
      <c r="DS132" s="7">
        <v>88.133430182242549</v>
      </c>
      <c r="DT132" s="7">
        <v>82.317642819106212</v>
      </c>
      <c r="DU132" s="7">
        <v>82.317642819106212</v>
      </c>
      <c r="DV132" s="7">
        <v>82.317642819106212</v>
      </c>
      <c r="DW132" s="7">
        <v>82.317642819106212</v>
      </c>
      <c r="DX132" s="7">
        <v>31.915870630642377</v>
      </c>
      <c r="DY132" s="7">
        <v>31.915870630642377</v>
      </c>
      <c r="DZ132" s="7">
        <v>31.915870630642377</v>
      </c>
      <c r="EA132" s="7">
        <v>31.915870630642377</v>
      </c>
      <c r="EB132" s="7">
        <v>22.070750102709066</v>
      </c>
      <c r="EC132" s="7">
        <v>22.070750102709066</v>
      </c>
      <c r="ED132" s="7">
        <v>22.070750102709066</v>
      </c>
      <c r="EE132" s="7">
        <v>22.070750102709066</v>
      </c>
      <c r="EF132" s="7">
        <v>41.017565545148422</v>
      </c>
      <c r="EG132" s="7">
        <v>41.017565545148422</v>
      </c>
      <c r="EH132" s="7">
        <v>41.017565545148422</v>
      </c>
      <c r="EI132" s="7">
        <v>41.017565545148422</v>
      </c>
      <c r="EJ132" s="7">
        <v>7.3865280246181761</v>
      </c>
      <c r="EK132" s="7">
        <v>13.605098552336326</v>
      </c>
      <c r="EL132" s="7">
        <v>7.3865280246181761</v>
      </c>
      <c r="EM132" s="7">
        <v>13.605098552336326</v>
      </c>
      <c r="EN132" s="7">
        <v>21.307928193178789</v>
      </c>
      <c r="EO132" s="7">
        <v>21.307928193178789</v>
      </c>
      <c r="EP132" s="7">
        <v>22.070750102709066</v>
      </c>
      <c r="EQ132" s="7">
        <v>22.070750102709066</v>
      </c>
      <c r="ER132" s="7">
        <v>22.070750102709066</v>
      </c>
      <c r="ES132" s="7">
        <v>22.070750102709066</v>
      </c>
      <c r="ET132" s="7">
        <v>33.70790363452727</v>
      </c>
      <c r="EU132" s="7">
        <v>33.70790363452727</v>
      </c>
      <c r="EV132" s="7">
        <v>41.132062296330304</v>
      </c>
      <c r="EW132" s="7">
        <v>41.132062296330304</v>
      </c>
      <c r="EX132" s="7">
        <v>41.132062296330304</v>
      </c>
      <c r="EY132" s="7">
        <v>41.132062296330304</v>
      </c>
      <c r="EZ132" s="7">
        <v>41.132062296330304</v>
      </c>
      <c r="FA132" s="7">
        <v>41.132062296330304</v>
      </c>
      <c r="FB132" s="7">
        <v>58.033314408987962</v>
      </c>
      <c r="FC132" s="7">
        <v>13.39597244255453</v>
      </c>
      <c r="FD132" s="7">
        <v>19.49267112951517</v>
      </c>
      <c r="FE132" s="7">
        <v>58.033314408987962</v>
      </c>
      <c r="FF132" s="7">
        <v>13.39597244255453</v>
      </c>
      <c r="FG132" s="7">
        <v>19.49267112951517</v>
      </c>
      <c r="FH132" s="7">
        <v>13.39597244255453</v>
      </c>
      <c r="FI132" s="7">
        <v>19.49267112951517</v>
      </c>
      <c r="FJ132" s="7">
        <v>13.39597244255453</v>
      </c>
      <c r="FK132" s="7">
        <v>19.49267112951517</v>
      </c>
      <c r="FL132" s="7">
        <v>34.561013303590975</v>
      </c>
      <c r="FM132" s="7">
        <v>34.561013303590975</v>
      </c>
      <c r="FN132" s="7">
        <v>34.561013303590975</v>
      </c>
      <c r="FO132" s="7">
        <v>34.561013303590975</v>
      </c>
      <c r="FP132" s="7">
        <v>8.2992723726257491</v>
      </c>
      <c r="FQ132" s="7">
        <v>16.081176330806056</v>
      </c>
      <c r="FR132" s="7">
        <v>8.2992723726257491</v>
      </c>
      <c r="FS132" s="7">
        <v>16.081176330806056</v>
      </c>
      <c r="FT132" s="7">
        <v>41.132062296330304</v>
      </c>
      <c r="FU132" s="7">
        <v>41.132062296330304</v>
      </c>
      <c r="FV132" s="7">
        <v>41.132062296330304</v>
      </c>
      <c r="FW132" s="7">
        <v>41.132062296330304</v>
      </c>
      <c r="FX132" s="7">
        <v>13.691416446851527</v>
      </c>
      <c r="FY132" s="7">
        <v>21.30455482726062</v>
      </c>
      <c r="FZ132" s="7">
        <v>13.691416446851527</v>
      </c>
      <c r="GA132" s="7">
        <v>21.30455482726062</v>
      </c>
      <c r="GB132" s="7">
        <v>31.915870630642377</v>
      </c>
      <c r="GC132" s="7">
        <v>31.915870630642377</v>
      </c>
      <c r="GD132" s="7">
        <v>31.915870630642377</v>
      </c>
      <c r="GE132" s="7">
        <v>31.915870630642377</v>
      </c>
      <c r="GF132" s="7">
        <v>21.307928193178789</v>
      </c>
      <c r="GG132" s="7">
        <v>21.307928193178789</v>
      </c>
      <c r="GH132" s="7">
        <v>21.307928193178789</v>
      </c>
      <c r="GI132" s="7">
        <v>21.307928193178789</v>
      </c>
      <c r="GJ132" s="7">
        <v>39.168678509365151</v>
      </c>
      <c r="GK132" s="7">
        <v>39.168678509365151</v>
      </c>
      <c r="GL132" s="7">
        <v>39.168678509365151</v>
      </c>
      <c r="GM132" s="7">
        <v>39.168678509365151</v>
      </c>
      <c r="GN132" s="7">
        <v>8.5935784116212233</v>
      </c>
      <c r="GO132" s="7">
        <v>14.407439962503025</v>
      </c>
      <c r="GP132" s="7">
        <v>8.5935784116212233</v>
      </c>
      <c r="GQ132" s="7">
        <v>14.407439962503025</v>
      </c>
      <c r="GR132" s="7">
        <v>98.014952387317692</v>
      </c>
      <c r="GS132" s="7">
        <v>98.014952387317692</v>
      </c>
      <c r="GT132" s="7">
        <v>98.014952387317692</v>
      </c>
      <c r="GU132" s="7">
        <v>98.014952387317692</v>
      </c>
      <c r="GV132" s="7">
        <v>89.451938592469446</v>
      </c>
      <c r="GW132" s="7">
        <v>89.451938592469446</v>
      </c>
      <c r="GX132" s="7">
        <v>89.451938592469446</v>
      </c>
      <c r="GY132" s="7">
        <v>89.451938592469446</v>
      </c>
      <c r="GZ132" s="7">
        <v>98.112627799454231</v>
      </c>
      <c r="HA132" s="7">
        <v>98.112627799454231</v>
      </c>
    </row>
    <row r="133" spans="47:209" x14ac:dyDescent="0.25">
      <c r="AU133" s="7" t="s">
        <v>71</v>
      </c>
      <c r="AV133" s="7" t="s">
        <v>43</v>
      </c>
      <c r="AW133" s="7" t="s">
        <v>84</v>
      </c>
      <c r="AX133" s="7" t="s">
        <v>72</v>
      </c>
      <c r="AY133" s="7">
        <v>47.74</v>
      </c>
      <c r="BA133" s="7" t="s">
        <v>73</v>
      </c>
      <c r="BB133" s="7">
        <v>1</v>
      </c>
      <c r="BC133" s="20">
        <v>49310</v>
      </c>
      <c r="BF133" s="7" t="s">
        <v>74</v>
      </c>
      <c r="BJ133" s="7" t="s">
        <v>85</v>
      </c>
      <c r="BM133" s="7" cm="1">
        <f t="array" ref="BM133">INDEX($HD$3:$HD$14,BN133,1)</f>
        <v>30</v>
      </c>
      <c r="BN133" s="7">
        <v>6</v>
      </c>
      <c r="BO133" s="7">
        <v>10</v>
      </c>
      <c r="BP133" s="7">
        <v>96.481379191015193</v>
      </c>
      <c r="BQ133" s="7">
        <v>96.481379191015193</v>
      </c>
      <c r="BR133" s="7">
        <v>96.481379191015193</v>
      </c>
      <c r="BS133" s="7">
        <v>96.481379191015193</v>
      </c>
      <c r="BT133" s="7">
        <v>94.084344542969021</v>
      </c>
      <c r="BU133" s="7">
        <v>94.084344542969021</v>
      </c>
      <c r="BV133" s="7">
        <v>94.084344542969021</v>
      </c>
      <c r="BW133" s="7">
        <v>94.084344542969021</v>
      </c>
      <c r="BX133" s="7">
        <v>93.046118706787198</v>
      </c>
      <c r="BY133" s="7">
        <v>93.046118706787198</v>
      </c>
      <c r="BZ133" s="7">
        <v>94.084344542969021</v>
      </c>
      <c r="CA133" s="7">
        <v>94.084344542969021</v>
      </c>
      <c r="CB133" s="7">
        <v>94.084344542969021</v>
      </c>
      <c r="CC133" s="7">
        <v>94.084344542969021</v>
      </c>
      <c r="CD133" s="7">
        <v>98.770192908000453</v>
      </c>
      <c r="CE133" s="7">
        <v>98.770192908000453</v>
      </c>
      <c r="CF133" s="7">
        <v>98.770192908000453</v>
      </c>
      <c r="CG133" s="7">
        <v>98.770192908000453</v>
      </c>
      <c r="CH133" s="7">
        <v>98.770192908000453</v>
      </c>
      <c r="CI133" s="7">
        <v>98.770192908000453</v>
      </c>
      <c r="CJ133" s="7">
        <v>90.014582259318146</v>
      </c>
      <c r="CK133" s="7">
        <v>90.014582259318146</v>
      </c>
      <c r="CL133" s="7">
        <v>90.014582259318146</v>
      </c>
      <c r="CM133" s="7">
        <v>90.014582259318146</v>
      </c>
      <c r="CN133" s="7">
        <v>90.014582259318146</v>
      </c>
      <c r="CO133" s="7">
        <v>90.014582259318146</v>
      </c>
      <c r="CP133" s="7">
        <v>90.014582259318146</v>
      </c>
      <c r="CQ133" s="7">
        <v>90.014582259318146</v>
      </c>
      <c r="CR133" s="7">
        <v>98.101628661894821</v>
      </c>
      <c r="CS133" s="7">
        <v>98.101628661894821</v>
      </c>
      <c r="CT133" s="7">
        <v>98.101628661894821</v>
      </c>
      <c r="CU133" s="7">
        <v>98.101628661894821</v>
      </c>
      <c r="CV133" s="7">
        <v>82.806901511500186</v>
      </c>
      <c r="CW133" s="7">
        <v>82.806901511500186</v>
      </c>
      <c r="CX133" s="7">
        <v>82.806901511500186</v>
      </c>
      <c r="CY133" s="7">
        <v>82.806901511500186</v>
      </c>
      <c r="CZ133" s="7">
        <v>98.770192908000453</v>
      </c>
      <c r="DA133" s="7">
        <v>98.770192908000453</v>
      </c>
      <c r="DB133" s="7">
        <v>98.770192908000453</v>
      </c>
      <c r="DC133" s="7">
        <v>98.770192908000453</v>
      </c>
      <c r="DD133" s="7">
        <v>84.274907961772399</v>
      </c>
      <c r="DE133" s="7">
        <v>84.274907961772399</v>
      </c>
      <c r="DF133" s="7">
        <v>84.274907961772399</v>
      </c>
      <c r="DG133" s="7">
        <v>84.274907961772399</v>
      </c>
      <c r="DH133" s="7">
        <v>96.481379191015193</v>
      </c>
      <c r="DI133" s="7">
        <v>96.481379191015193</v>
      </c>
      <c r="DJ133" s="7">
        <v>96.481379191015193</v>
      </c>
      <c r="DK133" s="7">
        <v>96.481379191015193</v>
      </c>
      <c r="DL133" s="7">
        <v>93.046118706787198</v>
      </c>
      <c r="DM133" s="7">
        <v>93.046118706787198</v>
      </c>
      <c r="DN133" s="7">
        <v>93.046118706787198</v>
      </c>
      <c r="DO133" s="7">
        <v>93.046118706787198</v>
      </c>
      <c r="DP133" s="7">
        <v>89.133572943651714</v>
      </c>
      <c r="DQ133" s="7">
        <v>89.133572943651714</v>
      </c>
      <c r="DR133" s="7">
        <v>89.133572943651714</v>
      </c>
      <c r="DS133" s="7">
        <v>89.133572943651714</v>
      </c>
      <c r="DT133" s="7">
        <v>87.594395179681953</v>
      </c>
      <c r="DU133" s="7">
        <v>87.594395179681953</v>
      </c>
      <c r="DV133" s="7">
        <v>87.594395179681953</v>
      </c>
      <c r="DW133" s="7">
        <v>87.594395179681953</v>
      </c>
      <c r="DX133" s="7">
        <v>37.374390501678846</v>
      </c>
      <c r="DY133" s="7">
        <v>37.374390501678846</v>
      </c>
      <c r="DZ133" s="7">
        <v>37.374390501678846</v>
      </c>
      <c r="EA133" s="7">
        <v>37.374390501678846</v>
      </c>
      <c r="EB133" s="7">
        <v>32.259282281456038</v>
      </c>
      <c r="EC133" s="7">
        <v>32.259282281456038</v>
      </c>
      <c r="ED133" s="7">
        <v>32.259282281456038</v>
      </c>
      <c r="EE133" s="7">
        <v>32.259282281456038</v>
      </c>
      <c r="EF133" s="7">
        <v>49.556586660109197</v>
      </c>
      <c r="EG133" s="7">
        <v>49.556586660109197</v>
      </c>
      <c r="EH133" s="7">
        <v>49.556586660109197</v>
      </c>
      <c r="EI133" s="7">
        <v>49.556586660109197</v>
      </c>
      <c r="EJ133" s="7">
        <v>9.2852307327848322</v>
      </c>
      <c r="EK133" s="7">
        <v>16.924144176728763</v>
      </c>
      <c r="EL133" s="7">
        <v>9.2852307327848322</v>
      </c>
      <c r="EM133" s="7">
        <v>16.924144176728763</v>
      </c>
      <c r="EN133" s="7">
        <v>24.009193195198538</v>
      </c>
      <c r="EO133" s="7">
        <v>24.009193195198538</v>
      </c>
      <c r="EP133" s="7">
        <v>32.259282281456038</v>
      </c>
      <c r="EQ133" s="7">
        <v>32.259282281456038</v>
      </c>
      <c r="ER133" s="7">
        <v>32.259282281456038</v>
      </c>
      <c r="ES133" s="7">
        <v>32.259282281456038</v>
      </c>
      <c r="ET133" s="7">
        <v>44.230360551087898</v>
      </c>
      <c r="EU133" s="7">
        <v>44.230360551087898</v>
      </c>
      <c r="EV133" s="7">
        <v>49.124757084342534</v>
      </c>
      <c r="EW133" s="7">
        <v>49.124757084342534</v>
      </c>
      <c r="EX133" s="7">
        <v>49.124757084342534</v>
      </c>
      <c r="EY133" s="7">
        <v>49.124757084342534</v>
      </c>
      <c r="EZ133" s="7">
        <v>49.124757084342534</v>
      </c>
      <c r="FA133" s="7">
        <v>49.124757084342534</v>
      </c>
      <c r="FB133" s="7">
        <v>59.763376541539358</v>
      </c>
      <c r="FC133" s="7">
        <v>18.260302342074283</v>
      </c>
      <c r="FD133" s="7">
        <v>25.910314475989345</v>
      </c>
      <c r="FE133" s="7">
        <v>59.763376541539358</v>
      </c>
      <c r="FF133" s="7">
        <v>18.260302342074283</v>
      </c>
      <c r="FG133" s="7">
        <v>25.910314475989345</v>
      </c>
      <c r="FH133" s="7">
        <v>18.260302342074283</v>
      </c>
      <c r="FI133" s="7">
        <v>25.910314475989345</v>
      </c>
      <c r="FJ133" s="7">
        <v>18.260302342074283</v>
      </c>
      <c r="FK133" s="7">
        <v>25.910314475989345</v>
      </c>
      <c r="FL133" s="7">
        <v>40.107160682063636</v>
      </c>
      <c r="FM133" s="7">
        <v>40.107160682063636</v>
      </c>
      <c r="FN133" s="7">
        <v>40.107160682063636</v>
      </c>
      <c r="FO133" s="7">
        <v>40.107160682063636</v>
      </c>
      <c r="FP133" s="7">
        <v>10.035416016251514</v>
      </c>
      <c r="FQ133" s="7">
        <v>19.236281732692422</v>
      </c>
      <c r="FR133" s="7">
        <v>10.035416016251514</v>
      </c>
      <c r="FS133" s="7">
        <v>19.236281732692422</v>
      </c>
      <c r="FT133" s="7">
        <v>49.124757084342534</v>
      </c>
      <c r="FU133" s="7">
        <v>49.124757084342534</v>
      </c>
      <c r="FV133" s="7">
        <v>49.124757084342534</v>
      </c>
      <c r="FW133" s="7">
        <v>49.124757084342534</v>
      </c>
      <c r="FX133" s="7">
        <v>13.536295767036336</v>
      </c>
      <c r="FY133" s="7">
        <v>21.52500354031368</v>
      </c>
      <c r="FZ133" s="7">
        <v>13.536295767036336</v>
      </c>
      <c r="GA133" s="7">
        <v>21.52500354031368</v>
      </c>
      <c r="GB133" s="7">
        <v>37.374390501678846</v>
      </c>
      <c r="GC133" s="7">
        <v>37.374390501678846</v>
      </c>
      <c r="GD133" s="7">
        <v>37.374390501678846</v>
      </c>
      <c r="GE133" s="7">
        <v>37.374390501678846</v>
      </c>
      <c r="GF133" s="7">
        <v>24.009193195198538</v>
      </c>
      <c r="GG133" s="7">
        <v>24.009193195198538</v>
      </c>
      <c r="GH133" s="7">
        <v>24.009193195198538</v>
      </c>
      <c r="GI133" s="7">
        <v>24.009193195198538</v>
      </c>
      <c r="GJ133" s="7">
        <v>49.206195289410658</v>
      </c>
      <c r="GK133" s="7">
        <v>49.206195289410658</v>
      </c>
      <c r="GL133" s="7">
        <v>49.206195289410658</v>
      </c>
      <c r="GM133" s="7">
        <v>49.206195289410658</v>
      </c>
      <c r="GN133" s="7">
        <v>10.109816802743955</v>
      </c>
      <c r="GO133" s="7">
        <v>16.766658987089357</v>
      </c>
      <c r="GP133" s="7">
        <v>10.109816802743955</v>
      </c>
      <c r="GQ133" s="7">
        <v>16.766658987089357</v>
      </c>
      <c r="GR133" s="7">
        <v>98.69374574863609</v>
      </c>
      <c r="GS133" s="7">
        <v>98.69374574863609</v>
      </c>
      <c r="GT133" s="7">
        <v>98.69374574863609</v>
      </c>
      <c r="GU133" s="7">
        <v>98.69374574863609</v>
      </c>
      <c r="GV133" s="7">
        <v>92.36188284943907</v>
      </c>
      <c r="GW133" s="7">
        <v>92.36188284943907</v>
      </c>
      <c r="GX133" s="7">
        <v>92.36188284943907</v>
      </c>
      <c r="GY133" s="7">
        <v>92.36188284943907</v>
      </c>
      <c r="GZ133" s="7">
        <v>98.460525379590393</v>
      </c>
      <c r="HA133" s="7">
        <v>98.460525379590393</v>
      </c>
    </row>
    <row r="134" spans="47:209" x14ac:dyDescent="0.25">
      <c r="AU134" s="7" t="s">
        <v>71</v>
      </c>
      <c r="AV134" s="7" t="s">
        <v>43</v>
      </c>
      <c r="AW134" s="7" t="s">
        <v>84</v>
      </c>
      <c r="AX134" s="7" t="s">
        <v>72</v>
      </c>
      <c r="AY134" s="7">
        <v>49.06</v>
      </c>
      <c r="BA134" s="7" t="s">
        <v>73</v>
      </c>
      <c r="BB134" s="7">
        <v>1</v>
      </c>
      <c r="BC134" s="20">
        <v>49675</v>
      </c>
      <c r="BF134" s="7" t="s">
        <v>74</v>
      </c>
      <c r="BJ134" s="7" t="s">
        <v>85</v>
      </c>
      <c r="BM134" s="7" cm="1">
        <f t="array" ref="BM134">INDEX($HD$3:$HD$14,BN134,1)</f>
        <v>30</v>
      </c>
      <c r="BN134" s="7">
        <v>6</v>
      </c>
      <c r="BO134" s="7">
        <v>11</v>
      </c>
      <c r="BP134" s="7">
        <v>93.203130018560557</v>
      </c>
      <c r="BQ134" s="7">
        <v>93.203130018560557</v>
      </c>
      <c r="BR134" s="7">
        <v>93.203130018560557</v>
      </c>
      <c r="BS134" s="7">
        <v>93.203130018560557</v>
      </c>
      <c r="BT134" s="7">
        <v>97.137524000953775</v>
      </c>
      <c r="BU134" s="7">
        <v>97.137524000953775</v>
      </c>
      <c r="BV134" s="7">
        <v>97.137524000953775</v>
      </c>
      <c r="BW134" s="7">
        <v>97.137524000953775</v>
      </c>
      <c r="BX134" s="7">
        <v>92.032552645180957</v>
      </c>
      <c r="BY134" s="7">
        <v>92.032552645180957</v>
      </c>
      <c r="BZ134" s="7">
        <v>97.137524000953775</v>
      </c>
      <c r="CA134" s="7">
        <v>97.137524000953775</v>
      </c>
      <c r="CB134" s="7">
        <v>97.137524000953775</v>
      </c>
      <c r="CC134" s="7">
        <v>97.137524000953775</v>
      </c>
      <c r="CD134" s="7">
        <v>99.029645919212655</v>
      </c>
      <c r="CE134" s="7">
        <v>99.029645919212655</v>
      </c>
      <c r="CF134" s="7">
        <v>99.029645919212655</v>
      </c>
      <c r="CG134" s="7">
        <v>99.029645919212655</v>
      </c>
      <c r="CH134" s="7">
        <v>99.029645919212655</v>
      </c>
      <c r="CI134" s="7">
        <v>99.029645919212655</v>
      </c>
      <c r="CJ134" s="7">
        <v>93.427779957515199</v>
      </c>
      <c r="CK134" s="7">
        <v>93.427779957515199</v>
      </c>
      <c r="CL134" s="7">
        <v>93.427779957515199</v>
      </c>
      <c r="CM134" s="7">
        <v>93.427779957515199</v>
      </c>
      <c r="CN134" s="7">
        <v>93.427779957515199</v>
      </c>
      <c r="CO134" s="7">
        <v>93.427779957515199</v>
      </c>
      <c r="CP134" s="7">
        <v>93.427779957515199</v>
      </c>
      <c r="CQ134" s="7">
        <v>93.427779957515199</v>
      </c>
      <c r="CR134" s="7">
        <v>97.300595648425244</v>
      </c>
      <c r="CS134" s="7">
        <v>97.300595648425244</v>
      </c>
      <c r="CT134" s="7">
        <v>97.300595648425244</v>
      </c>
      <c r="CU134" s="7">
        <v>97.300595648425244</v>
      </c>
      <c r="CV134" s="7">
        <v>84.250295878651869</v>
      </c>
      <c r="CW134" s="7">
        <v>84.250295878651869</v>
      </c>
      <c r="CX134" s="7">
        <v>84.250295878651869</v>
      </c>
      <c r="CY134" s="7">
        <v>84.250295878651869</v>
      </c>
      <c r="CZ134" s="7">
        <v>99.029645919212655</v>
      </c>
      <c r="DA134" s="7">
        <v>99.029645919212655</v>
      </c>
      <c r="DB134" s="7">
        <v>99.029645919212655</v>
      </c>
      <c r="DC134" s="7">
        <v>99.029645919212655</v>
      </c>
      <c r="DD134" s="7">
        <v>84.503063426530289</v>
      </c>
      <c r="DE134" s="7">
        <v>84.503063426530289</v>
      </c>
      <c r="DF134" s="7">
        <v>84.503063426530289</v>
      </c>
      <c r="DG134" s="7">
        <v>84.503063426530289</v>
      </c>
      <c r="DH134" s="7">
        <v>93.203130018560557</v>
      </c>
      <c r="DI134" s="7">
        <v>93.203130018560557</v>
      </c>
      <c r="DJ134" s="7">
        <v>93.203130018560557</v>
      </c>
      <c r="DK134" s="7">
        <v>93.203130018560557</v>
      </c>
      <c r="DL134" s="7">
        <v>92.032552645180957</v>
      </c>
      <c r="DM134" s="7">
        <v>92.032552645180957</v>
      </c>
      <c r="DN134" s="7">
        <v>92.032552645180957</v>
      </c>
      <c r="DO134" s="7">
        <v>92.032552645180957</v>
      </c>
      <c r="DP134" s="7">
        <v>88.025241025000255</v>
      </c>
      <c r="DQ134" s="7">
        <v>88.025241025000255</v>
      </c>
      <c r="DR134" s="7">
        <v>88.025241025000255</v>
      </c>
      <c r="DS134" s="7">
        <v>88.025241025000255</v>
      </c>
      <c r="DT134" s="7">
        <v>85.298354110939613</v>
      </c>
      <c r="DU134" s="7">
        <v>85.298354110939613</v>
      </c>
      <c r="DV134" s="7">
        <v>85.298354110939613</v>
      </c>
      <c r="DW134" s="7">
        <v>85.298354110939613</v>
      </c>
      <c r="DX134" s="7">
        <v>41.032007562409184</v>
      </c>
      <c r="DY134" s="7">
        <v>41.032007562409184</v>
      </c>
      <c r="DZ134" s="7">
        <v>41.032007562409184</v>
      </c>
      <c r="EA134" s="7">
        <v>41.032007562409184</v>
      </c>
      <c r="EB134" s="7">
        <v>42.399506675256063</v>
      </c>
      <c r="EC134" s="7">
        <v>42.399506675256063</v>
      </c>
      <c r="ED134" s="7">
        <v>42.399506675256063</v>
      </c>
      <c r="EE134" s="7">
        <v>42.399506675256063</v>
      </c>
      <c r="EF134" s="7">
        <v>59.533072408210558</v>
      </c>
      <c r="EG134" s="7">
        <v>59.533072408210558</v>
      </c>
      <c r="EH134" s="7">
        <v>59.533072408210558</v>
      </c>
      <c r="EI134" s="7">
        <v>59.533072408210558</v>
      </c>
      <c r="EJ134" s="7">
        <v>11.741727403257551</v>
      </c>
      <c r="EK134" s="7">
        <v>20.981888636925731</v>
      </c>
      <c r="EL134" s="7">
        <v>11.741727403257551</v>
      </c>
      <c r="EM134" s="7">
        <v>20.981888636925731</v>
      </c>
      <c r="EN134" s="7">
        <v>25.491369614754497</v>
      </c>
      <c r="EO134" s="7">
        <v>25.491369614754497</v>
      </c>
      <c r="EP134" s="7">
        <v>42.399506675256063</v>
      </c>
      <c r="EQ134" s="7">
        <v>42.399506675256063</v>
      </c>
      <c r="ER134" s="7">
        <v>42.399506675256063</v>
      </c>
      <c r="ES134" s="7">
        <v>42.399506675256063</v>
      </c>
      <c r="ET134" s="7">
        <v>53.354232987237914</v>
      </c>
      <c r="EU134" s="7">
        <v>53.354232987237914</v>
      </c>
      <c r="EV134" s="7">
        <v>56.053594228860575</v>
      </c>
      <c r="EW134" s="7">
        <v>56.053594228860575</v>
      </c>
      <c r="EX134" s="7">
        <v>56.053594228860575</v>
      </c>
      <c r="EY134" s="7">
        <v>56.053594228860575</v>
      </c>
      <c r="EZ134" s="7">
        <v>56.053594228860575</v>
      </c>
      <c r="FA134" s="7">
        <v>56.053594228860575</v>
      </c>
      <c r="FB134" s="7">
        <v>61.10567668294695</v>
      </c>
      <c r="FC134" s="7">
        <v>25.373124455698438</v>
      </c>
      <c r="FD134" s="7">
        <v>35.57338103240459</v>
      </c>
      <c r="FE134" s="7">
        <v>61.10567668294695</v>
      </c>
      <c r="FF134" s="7">
        <v>25.373124455698438</v>
      </c>
      <c r="FG134" s="7">
        <v>35.57338103240459</v>
      </c>
      <c r="FH134" s="7">
        <v>25.373124455698438</v>
      </c>
      <c r="FI134" s="7">
        <v>35.57338103240459</v>
      </c>
      <c r="FJ134" s="7">
        <v>25.373124455698438</v>
      </c>
      <c r="FK134" s="7">
        <v>35.57338103240459</v>
      </c>
      <c r="FL134" s="7">
        <v>45.953748062898526</v>
      </c>
      <c r="FM134" s="7">
        <v>45.953748062898526</v>
      </c>
      <c r="FN134" s="7">
        <v>45.953748062898526</v>
      </c>
      <c r="FO134" s="7">
        <v>45.953748062898526</v>
      </c>
      <c r="FP134" s="7">
        <v>11.097972696803007</v>
      </c>
      <c r="FQ134" s="7">
        <v>21.173646238106102</v>
      </c>
      <c r="FR134" s="7">
        <v>11.097972696803007</v>
      </c>
      <c r="FS134" s="7">
        <v>21.173646238106102</v>
      </c>
      <c r="FT134" s="7">
        <v>56.053594228860575</v>
      </c>
      <c r="FU134" s="7">
        <v>56.053594228860575</v>
      </c>
      <c r="FV134" s="7">
        <v>56.053594228860575</v>
      </c>
      <c r="FW134" s="7">
        <v>56.053594228860575</v>
      </c>
      <c r="FX134" s="7">
        <v>13.884829613390913</v>
      </c>
      <c r="FY134" s="7">
        <v>21.99145431962425</v>
      </c>
      <c r="FZ134" s="7">
        <v>13.884829613390913</v>
      </c>
      <c r="GA134" s="7">
        <v>21.99145431962425</v>
      </c>
      <c r="GB134" s="7">
        <v>41.032007562409184</v>
      </c>
      <c r="GC134" s="7">
        <v>41.032007562409184</v>
      </c>
      <c r="GD134" s="7">
        <v>41.032007562409184</v>
      </c>
      <c r="GE134" s="7">
        <v>41.032007562409184</v>
      </c>
      <c r="GF134" s="7">
        <v>25.491369614754497</v>
      </c>
      <c r="GG134" s="7">
        <v>25.491369614754497</v>
      </c>
      <c r="GH134" s="7">
        <v>25.491369614754497</v>
      </c>
      <c r="GI134" s="7">
        <v>25.491369614754497</v>
      </c>
      <c r="GJ134" s="7">
        <v>58.522414253218116</v>
      </c>
      <c r="GK134" s="7">
        <v>58.522414253218116</v>
      </c>
      <c r="GL134" s="7">
        <v>58.522414253218116</v>
      </c>
      <c r="GM134" s="7">
        <v>58.522414253218116</v>
      </c>
      <c r="GN134" s="7">
        <v>11.989357421446968</v>
      </c>
      <c r="GO134" s="7">
        <v>19.062331596601531</v>
      </c>
      <c r="GP134" s="7">
        <v>11.989357421446968</v>
      </c>
      <c r="GQ134" s="7">
        <v>19.062331596601531</v>
      </c>
      <c r="GR134" s="7">
        <v>97.876661271908858</v>
      </c>
      <c r="GS134" s="7">
        <v>97.876661271908858</v>
      </c>
      <c r="GT134" s="7">
        <v>97.876661271908858</v>
      </c>
      <c r="GU134" s="7">
        <v>97.876661271908858</v>
      </c>
      <c r="GV134" s="7">
        <v>93.544608027257183</v>
      </c>
      <c r="GW134" s="7">
        <v>93.544608027257183</v>
      </c>
      <c r="GX134" s="7">
        <v>93.544608027257183</v>
      </c>
      <c r="GY134" s="7">
        <v>93.544608027257183</v>
      </c>
      <c r="GZ134" s="7">
        <v>98.605708969620849</v>
      </c>
      <c r="HA134" s="7">
        <v>98.605708969620849</v>
      </c>
    </row>
    <row r="135" spans="47:209" x14ac:dyDescent="0.25">
      <c r="AU135" s="7" t="s">
        <v>71</v>
      </c>
      <c r="AV135" s="7" t="s">
        <v>43</v>
      </c>
      <c r="AW135" s="7" t="s">
        <v>84</v>
      </c>
      <c r="AX135" s="7" t="s">
        <v>72</v>
      </c>
      <c r="AY135" s="7">
        <v>50.39</v>
      </c>
      <c r="BA135" s="7" t="s">
        <v>73</v>
      </c>
      <c r="BB135" s="7">
        <v>1</v>
      </c>
      <c r="BC135" s="20">
        <v>50041</v>
      </c>
      <c r="BF135" s="7" t="s">
        <v>74</v>
      </c>
      <c r="BJ135" s="7" t="s">
        <v>85</v>
      </c>
      <c r="BM135" s="7" cm="1">
        <f t="array" ref="BM135">INDEX($HD$3:$HD$14,BN135,1)</f>
        <v>30</v>
      </c>
      <c r="BN135" s="7">
        <v>6</v>
      </c>
      <c r="BO135" s="7">
        <v>12</v>
      </c>
      <c r="BP135" s="7">
        <v>92.758868046621075</v>
      </c>
      <c r="BQ135" s="7">
        <v>92.758868046621075</v>
      </c>
      <c r="BR135" s="7">
        <v>92.758868046621075</v>
      </c>
      <c r="BS135" s="7">
        <v>92.758868046621075</v>
      </c>
      <c r="BT135" s="7">
        <v>96.302126410181074</v>
      </c>
      <c r="BU135" s="7">
        <v>96.302126410181074</v>
      </c>
      <c r="BV135" s="7">
        <v>96.302126410181074</v>
      </c>
      <c r="BW135" s="7">
        <v>96.302126410181074</v>
      </c>
      <c r="BX135" s="7">
        <v>94.611771311590388</v>
      </c>
      <c r="BY135" s="7">
        <v>94.611771311590388</v>
      </c>
      <c r="BZ135" s="7">
        <v>96.302126410181074</v>
      </c>
      <c r="CA135" s="7">
        <v>96.302126410181074</v>
      </c>
      <c r="CB135" s="7">
        <v>96.302126410181074</v>
      </c>
      <c r="CC135" s="7">
        <v>96.302126410181074</v>
      </c>
      <c r="CD135" s="7">
        <v>97.094159536803673</v>
      </c>
      <c r="CE135" s="7">
        <v>97.094159536803673</v>
      </c>
      <c r="CF135" s="7">
        <v>97.094159536803673</v>
      </c>
      <c r="CG135" s="7">
        <v>97.094159536803673</v>
      </c>
      <c r="CH135" s="7">
        <v>97.094159536803673</v>
      </c>
      <c r="CI135" s="7">
        <v>97.094159536803673</v>
      </c>
      <c r="CJ135" s="7">
        <v>92.858249412348599</v>
      </c>
      <c r="CK135" s="7">
        <v>92.858249412348599</v>
      </c>
      <c r="CL135" s="7">
        <v>92.858249412348599</v>
      </c>
      <c r="CM135" s="7">
        <v>92.858249412348599</v>
      </c>
      <c r="CN135" s="7">
        <v>92.858249412348599</v>
      </c>
      <c r="CO135" s="7">
        <v>92.858249412348599</v>
      </c>
      <c r="CP135" s="7">
        <v>92.858249412348599</v>
      </c>
      <c r="CQ135" s="7">
        <v>92.858249412348599</v>
      </c>
      <c r="CR135" s="7">
        <v>97.938363519728398</v>
      </c>
      <c r="CS135" s="7">
        <v>97.938363519728398</v>
      </c>
      <c r="CT135" s="7">
        <v>97.938363519728398</v>
      </c>
      <c r="CU135" s="7">
        <v>97.938363519728398</v>
      </c>
      <c r="CV135" s="7">
        <v>82.246535056106367</v>
      </c>
      <c r="CW135" s="7">
        <v>82.246535056106367</v>
      </c>
      <c r="CX135" s="7">
        <v>82.246535056106367</v>
      </c>
      <c r="CY135" s="7">
        <v>82.246535056106367</v>
      </c>
      <c r="CZ135" s="7">
        <v>97.094159536803673</v>
      </c>
      <c r="DA135" s="7">
        <v>97.094159536803673</v>
      </c>
      <c r="DB135" s="7">
        <v>97.094159536803673</v>
      </c>
      <c r="DC135" s="7">
        <v>97.094159536803673</v>
      </c>
      <c r="DD135" s="7">
        <v>84.450189259530063</v>
      </c>
      <c r="DE135" s="7">
        <v>84.450189259530063</v>
      </c>
      <c r="DF135" s="7">
        <v>84.450189259530063</v>
      </c>
      <c r="DG135" s="7">
        <v>84.450189259530063</v>
      </c>
      <c r="DH135" s="7">
        <v>92.758868046621075</v>
      </c>
      <c r="DI135" s="7">
        <v>92.758868046621075</v>
      </c>
      <c r="DJ135" s="7">
        <v>92.758868046621075</v>
      </c>
      <c r="DK135" s="7">
        <v>92.758868046621075</v>
      </c>
      <c r="DL135" s="7">
        <v>94.611771311590388</v>
      </c>
      <c r="DM135" s="7">
        <v>94.611771311590388</v>
      </c>
      <c r="DN135" s="7">
        <v>94.611771311590388</v>
      </c>
      <c r="DO135" s="7">
        <v>94.611771311590388</v>
      </c>
      <c r="DP135" s="7">
        <v>87.985758235469845</v>
      </c>
      <c r="DQ135" s="7">
        <v>87.985758235469845</v>
      </c>
      <c r="DR135" s="7">
        <v>87.985758235469845</v>
      </c>
      <c r="DS135" s="7">
        <v>87.985758235469845</v>
      </c>
      <c r="DT135" s="7">
        <v>85.874285777136677</v>
      </c>
      <c r="DU135" s="7">
        <v>85.874285777136677</v>
      </c>
      <c r="DV135" s="7">
        <v>85.874285777136677</v>
      </c>
      <c r="DW135" s="7">
        <v>85.874285777136677</v>
      </c>
      <c r="DX135" s="7">
        <v>45.83438803123331</v>
      </c>
      <c r="DY135" s="7">
        <v>45.83438803123331</v>
      </c>
      <c r="DZ135" s="7">
        <v>45.83438803123331</v>
      </c>
      <c r="EA135" s="7">
        <v>45.83438803123331</v>
      </c>
      <c r="EB135" s="7">
        <v>46.287472312184839</v>
      </c>
      <c r="EC135" s="7">
        <v>46.287472312184839</v>
      </c>
      <c r="ED135" s="7">
        <v>46.287472312184839</v>
      </c>
      <c r="EE135" s="7">
        <v>46.287472312184839</v>
      </c>
      <c r="EF135" s="7">
        <v>68.221932495071144</v>
      </c>
      <c r="EG135" s="7">
        <v>68.221932495071144</v>
      </c>
      <c r="EH135" s="7">
        <v>68.221932495071144</v>
      </c>
      <c r="EI135" s="7">
        <v>68.221932495071144</v>
      </c>
      <c r="EJ135" s="7">
        <v>13.832471146472708</v>
      </c>
      <c r="EK135" s="7">
        <v>24.184036328689313</v>
      </c>
      <c r="EL135" s="7">
        <v>13.832471146472708</v>
      </c>
      <c r="EM135" s="7">
        <v>24.184036328689313</v>
      </c>
      <c r="EN135" s="7">
        <v>27.980612688606058</v>
      </c>
      <c r="EO135" s="7">
        <v>27.980612688606058</v>
      </c>
      <c r="EP135" s="7">
        <v>46.287472312184839</v>
      </c>
      <c r="EQ135" s="7">
        <v>46.287472312184839</v>
      </c>
      <c r="ER135" s="7">
        <v>46.287472312184839</v>
      </c>
      <c r="ES135" s="7">
        <v>46.287472312184839</v>
      </c>
      <c r="ET135" s="7">
        <v>59.559478720305954</v>
      </c>
      <c r="EU135" s="7">
        <v>59.559478720305954</v>
      </c>
      <c r="EV135" s="7">
        <v>61.758431774495463</v>
      </c>
      <c r="EW135" s="7">
        <v>61.758431774495463</v>
      </c>
      <c r="EX135" s="7">
        <v>61.758431774495463</v>
      </c>
      <c r="EY135" s="7">
        <v>61.758431774495463</v>
      </c>
      <c r="EZ135" s="7">
        <v>61.758431774495463</v>
      </c>
      <c r="FA135" s="7">
        <v>61.758431774495463</v>
      </c>
      <c r="FB135" s="7">
        <v>62.312207085303015</v>
      </c>
      <c r="FC135" s="7">
        <v>31.60065648212127</v>
      </c>
      <c r="FD135" s="7">
        <v>43.278451074427267</v>
      </c>
      <c r="FE135" s="7">
        <v>62.312207085303015</v>
      </c>
      <c r="FF135" s="7">
        <v>31.60065648212127</v>
      </c>
      <c r="FG135" s="7">
        <v>43.278451074427267</v>
      </c>
      <c r="FH135" s="7">
        <v>31.60065648212127</v>
      </c>
      <c r="FI135" s="7">
        <v>43.278451074427267</v>
      </c>
      <c r="FJ135" s="7">
        <v>31.60065648212127</v>
      </c>
      <c r="FK135" s="7">
        <v>43.278451074427267</v>
      </c>
      <c r="FL135" s="7">
        <v>53.105925624230295</v>
      </c>
      <c r="FM135" s="7">
        <v>53.105925624230295</v>
      </c>
      <c r="FN135" s="7">
        <v>53.105925624230295</v>
      </c>
      <c r="FO135" s="7">
        <v>53.105925624230295</v>
      </c>
      <c r="FP135" s="7">
        <v>13.734801247077284</v>
      </c>
      <c r="FQ135" s="7">
        <v>25.029998099089376</v>
      </c>
      <c r="FR135" s="7">
        <v>13.734801247077284</v>
      </c>
      <c r="FS135" s="7">
        <v>25.029998099089376</v>
      </c>
      <c r="FT135" s="7">
        <v>61.758431774495463</v>
      </c>
      <c r="FU135" s="7">
        <v>61.758431774495463</v>
      </c>
      <c r="FV135" s="7">
        <v>61.758431774495463</v>
      </c>
      <c r="FW135" s="7">
        <v>61.758431774495463</v>
      </c>
      <c r="FX135" s="7">
        <v>14.928532219898477</v>
      </c>
      <c r="FY135" s="7">
        <v>23.345438090474268</v>
      </c>
      <c r="FZ135" s="7">
        <v>14.928532219898477</v>
      </c>
      <c r="GA135" s="7">
        <v>23.345438090474268</v>
      </c>
      <c r="GB135" s="7">
        <v>45.83438803123331</v>
      </c>
      <c r="GC135" s="7">
        <v>45.83438803123331</v>
      </c>
      <c r="GD135" s="7">
        <v>45.83438803123331</v>
      </c>
      <c r="GE135" s="7">
        <v>45.83438803123331</v>
      </c>
      <c r="GF135" s="7">
        <v>27.980612688606058</v>
      </c>
      <c r="GG135" s="7">
        <v>27.980612688606058</v>
      </c>
      <c r="GH135" s="7">
        <v>27.980612688606058</v>
      </c>
      <c r="GI135" s="7">
        <v>27.980612688606058</v>
      </c>
      <c r="GJ135" s="7">
        <v>65.903255092887946</v>
      </c>
      <c r="GK135" s="7">
        <v>65.903255092887946</v>
      </c>
      <c r="GL135" s="7">
        <v>65.903255092887946</v>
      </c>
      <c r="GM135" s="7">
        <v>65.903255092887946</v>
      </c>
      <c r="GN135" s="7">
        <v>15.10279706144089</v>
      </c>
      <c r="GO135" s="7">
        <v>23.000780367012148</v>
      </c>
      <c r="GP135" s="7">
        <v>15.10279706144089</v>
      </c>
      <c r="GQ135" s="7">
        <v>23.000780367012148</v>
      </c>
      <c r="GR135" s="7">
        <v>97.0295402455302</v>
      </c>
      <c r="GS135" s="7">
        <v>97.0295402455302</v>
      </c>
      <c r="GT135" s="7">
        <v>97.0295402455302</v>
      </c>
      <c r="GU135" s="7">
        <v>97.0295402455302</v>
      </c>
      <c r="GV135" s="7">
        <v>92.069761179241993</v>
      </c>
      <c r="GW135" s="7">
        <v>92.069761179241993</v>
      </c>
      <c r="GX135" s="7">
        <v>92.069761179241993</v>
      </c>
      <c r="GY135" s="7">
        <v>92.069761179241993</v>
      </c>
      <c r="GZ135" s="7">
        <v>93.90566162071184</v>
      </c>
      <c r="HA135" s="7">
        <v>93.90566162071184</v>
      </c>
    </row>
    <row r="136" spans="47:209" x14ac:dyDescent="0.25">
      <c r="AU136" s="7" t="s">
        <v>71</v>
      </c>
      <c r="AV136" s="7" t="s">
        <v>43</v>
      </c>
      <c r="AW136" s="7" t="s">
        <v>84</v>
      </c>
      <c r="AX136" s="7" t="s">
        <v>72</v>
      </c>
      <c r="AY136" s="7">
        <v>51.71</v>
      </c>
      <c r="BA136" s="7" t="s">
        <v>73</v>
      </c>
      <c r="BB136" s="7">
        <v>1</v>
      </c>
      <c r="BC136" s="20">
        <v>50406</v>
      </c>
      <c r="BF136" s="7" t="s">
        <v>74</v>
      </c>
      <c r="BJ136" s="7" t="s">
        <v>85</v>
      </c>
      <c r="BM136" s="7" cm="1">
        <f t="array" ref="BM136">INDEX($HD$3:$HD$14,BN136,1)</f>
        <v>30</v>
      </c>
      <c r="BN136" s="7">
        <v>6</v>
      </c>
      <c r="BO136" s="7">
        <v>13</v>
      </c>
      <c r="BP136" s="7">
        <v>93.884058049469829</v>
      </c>
      <c r="BQ136" s="7">
        <v>93.884058049469829</v>
      </c>
      <c r="BR136" s="7">
        <v>93.884058049469829</v>
      </c>
      <c r="BS136" s="7">
        <v>93.884058049469829</v>
      </c>
      <c r="BT136" s="7">
        <v>92.104624134726592</v>
      </c>
      <c r="BU136" s="7">
        <v>92.104624134726592</v>
      </c>
      <c r="BV136" s="7">
        <v>92.104624134726592</v>
      </c>
      <c r="BW136" s="7">
        <v>92.104624134726592</v>
      </c>
      <c r="BX136" s="7">
        <v>88.950882712151326</v>
      </c>
      <c r="BY136" s="7">
        <v>88.950882712151326</v>
      </c>
      <c r="BZ136" s="7">
        <v>92.104624134726592</v>
      </c>
      <c r="CA136" s="7">
        <v>92.104624134726592</v>
      </c>
      <c r="CB136" s="7">
        <v>92.104624134726592</v>
      </c>
      <c r="CC136" s="7">
        <v>92.104624134726592</v>
      </c>
      <c r="CD136" s="7">
        <v>96.396825363712892</v>
      </c>
      <c r="CE136" s="7">
        <v>96.396825363712892</v>
      </c>
      <c r="CF136" s="7">
        <v>96.396825363712892</v>
      </c>
      <c r="CG136" s="7">
        <v>96.396825363712892</v>
      </c>
      <c r="CH136" s="7">
        <v>96.396825363712892</v>
      </c>
      <c r="CI136" s="7">
        <v>96.396825363712892</v>
      </c>
      <c r="CJ136" s="7">
        <v>89.319315250818292</v>
      </c>
      <c r="CK136" s="7">
        <v>89.319315250818292</v>
      </c>
      <c r="CL136" s="7">
        <v>89.319315250818292</v>
      </c>
      <c r="CM136" s="7">
        <v>89.319315250818292</v>
      </c>
      <c r="CN136" s="7">
        <v>89.319315250818292</v>
      </c>
      <c r="CO136" s="7">
        <v>89.319315250818292</v>
      </c>
      <c r="CP136" s="7">
        <v>89.319315250818292</v>
      </c>
      <c r="CQ136" s="7">
        <v>89.319315250818292</v>
      </c>
      <c r="CR136" s="7">
        <v>94.566239115319192</v>
      </c>
      <c r="CS136" s="7">
        <v>94.566239115319192</v>
      </c>
      <c r="CT136" s="7">
        <v>94.566239115319192</v>
      </c>
      <c r="CU136" s="7">
        <v>94.566239115319192</v>
      </c>
      <c r="CV136" s="7">
        <v>85.319701143424325</v>
      </c>
      <c r="CW136" s="7">
        <v>85.319701143424325</v>
      </c>
      <c r="CX136" s="7">
        <v>85.319701143424325</v>
      </c>
      <c r="CY136" s="7">
        <v>85.319701143424325</v>
      </c>
      <c r="CZ136" s="7">
        <v>96.396825363712892</v>
      </c>
      <c r="DA136" s="7">
        <v>96.396825363712892</v>
      </c>
      <c r="DB136" s="7">
        <v>96.396825363712892</v>
      </c>
      <c r="DC136" s="7">
        <v>96.396825363712892</v>
      </c>
      <c r="DD136" s="7">
        <v>83.604373279090581</v>
      </c>
      <c r="DE136" s="7">
        <v>83.604373279090581</v>
      </c>
      <c r="DF136" s="7">
        <v>83.604373279090581</v>
      </c>
      <c r="DG136" s="7">
        <v>83.604373279090581</v>
      </c>
      <c r="DH136" s="7">
        <v>93.884058049469829</v>
      </c>
      <c r="DI136" s="7">
        <v>93.884058049469829</v>
      </c>
      <c r="DJ136" s="7">
        <v>93.884058049469829</v>
      </c>
      <c r="DK136" s="7">
        <v>93.884058049469829</v>
      </c>
      <c r="DL136" s="7">
        <v>88.950882712151326</v>
      </c>
      <c r="DM136" s="7">
        <v>88.950882712151326</v>
      </c>
      <c r="DN136" s="7">
        <v>88.950882712151326</v>
      </c>
      <c r="DO136" s="7">
        <v>88.950882712151326</v>
      </c>
      <c r="DP136" s="7">
        <v>86.499042880924364</v>
      </c>
      <c r="DQ136" s="7">
        <v>86.499042880924364</v>
      </c>
      <c r="DR136" s="7">
        <v>86.499042880924364</v>
      </c>
      <c r="DS136" s="7">
        <v>86.499042880924364</v>
      </c>
      <c r="DT136" s="7">
        <v>86.240309693651639</v>
      </c>
      <c r="DU136" s="7">
        <v>86.240309693651639</v>
      </c>
      <c r="DV136" s="7">
        <v>86.240309693651639</v>
      </c>
      <c r="DW136" s="7">
        <v>86.240309693651639</v>
      </c>
      <c r="DX136" s="7">
        <v>49.91780792723943</v>
      </c>
      <c r="DY136" s="7">
        <v>49.91780792723943</v>
      </c>
      <c r="DZ136" s="7">
        <v>49.91780792723943</v>
      </c>
      <c r="EA136" s="7">
        <v>49.91780792723943</v>
      </c>
      <c r="EB136" s="7">
        <v>49.129747924036451</v>
      </c>
      <c r="EC136" s="7">
        <v>49.129747924036451</v>
      </c>
      <c r="ED136" s="7">
        <v>49.129747924036451</v>
      </c>
      <c r="EE136" s="7">
        <v>49.129747924036451</v>
      </c>
      <c r="EF136" s="7">
        <v>74.434695556310672</v>
      </c>
      <c r="EG136" s="7">
        <v>74.434695556310672</v>
      </c>
      <c r="EH136" s="7">
        <v>74.434695556310672</v>
      </c>
      <c r="EI136" s="7">
        <v>74.434695556310672</v>
      </c>
      <c r="EJ136" s="7">
        <v>12.425235258722712</v>
      </c>
      <c r="EK136" s="7">
        <v>22.124032221399997</v>
      </c>
      <c r="EL136" s="7">
        <v>12.425235258722712</v>
      </c>
      <c r="EM136" s="7">
        <v>22.124032221399997</v>
      </c>
      <c r="EN136" s="7">
        <v>31.94753482203031</v>
      </c>
      <c r="EO136" s="7">
        <v>31.94753482203031</v>
      </c>
      <c r="EP136" s="7">
        <v>49.129747924036451</v>
      </c>
      <c r="EQ136" s="7">
        <v>49.129747924036451</v>
      </c>
      <c r="ER136" s="7">
        <v>49.129747924036451</v>
      </c>
      <c r="ES136" s="7">
        <v>49.129747924036451</v>
      </c>
      <c r="ET136" s="7">
        <v>63.10497250733021</v>
      </c>
      <c r="EU136" s="7">
        <v>63.10497250733021</v>
      </c>
      <c r="EV136" s="7">
        <v>68.171235116513714</v>
      </c>
      <c r="EW136" s="7">
        <v>68.171235116513714</v>
      </c>
      <c r="EX136" s="7">
        <v>68.171235116513714</v>
      </c>
      <c r="EY136" s="7">
        <v>68.171235116513714</v>
      </c>
      <c r="EZ136" s="7">
        <v>68.171235116513714</v>
      </c>
      <c r="FA136" s="7">
        <v>68.171235116513714</v>
      </c>
      <c r="FB136" s="7">
        <v>63.356381343487882</v>
      </c>
      <c r="FC136" s="7">
        <v>27.881045339656012</v>
      </c>
      <c r="FD136" s="7">
        <v>38.502941696359187</v>
      </c>
      <c r="FE136" s="7">
        <v>63.356381343487882</v>
      </c>
      <c r="FF136" s="7">
        <v>27.881045339656012</v>
      </c>
      <c r="FG136" s="7">
        <v>38.502941696359187</v>
      </c>
      <c r="FH136" s="7">
        <v>27.881045339656012</v>
      </c>
      <c r="FI136" s="7">
        <v>38.502941696359187</v>
      </c>
      <c r="FJ136" s="7">
        <v>27.881045339656012</v>
      </c>
      <c r="FK136" s="7">
        <v>38.502941696359187</v>
      </c>
      <c r="FL136" s="7">
        <v>59.057577849283334</v>
      </c>
      <c r="FM136" s="7">
        <v>59.057577849283334</v>
      </c>
      <c r="FN136" s="7">
        <v>59.057577849283334</v>
      </c>
      <c r="FO136" s="7">
        <v>59.057577849283334</v>
      </c>
      <c r="FP136" s="7">
        <v>8.9959787589606339</v>
      </c>
      <c r="FQ136" s="7">
        <v>17.995527612250005</v>
      </c>
      <c r="FR136" s="7">
        <v>8.9959787589606339</v>
      </c>
      <c r="FS136" s="7">
        <v>17.995527612250005</v>
      </c>
      <c r="FT136" s="7">
        <v>68.171235116513714</v>
      </c>
      <c r="FU136" s="7">
        <v>68.171235116513714</v>
      </c>
      <c r="FV136" s="7">
        <v>68.171235116513714</v>
      </c>
      <c r="FW136" s="7">
        <v>68.171235116513714</v>
      </c>
      <c r="FX136" s="7">
        <v>12.839983844412131</v>
      </c>
      <c r="FY136" s="7">
        <v>20.403854330613655</v>
      </c>
      <c r="FZ136" s="7">
        <v>12.839983844412131</v>
      </c>
      <c r="GA136" s="7">
        <v>20.403854330613655</v>
      </c>
      <c r="GB136" s="7">
        <v>49.91780792723943</v>
      </c>
      <c r="GC136" s="7">
        <v>49.91780792723943</v>
      </c>
      <c r="GD136" s="7">
        <v>49.91780792723943</v>
      </c>
      <c r="GE136" s="7">
        <v>49.91780792723943</v>
      </c>
      <c r="GF136" s="7">
        <v>31.94753482203031</v>
      </c>
      <c r="GG136" s="7">
        <v>31.94753482203031</v>
      </c>
      <c r="GH136" s="7">
        <v>31.94753482203031</v>
      </c>
      <c r="GI136" s="7">
        <v>31.94753482203031</v>
      </c>
      <c r="GJ136" s="7">
        <v>66.267321400151587</v>
      </c>
      <c r="GK136" s="7">
        <v>66.267321400151587</v>
      </c>
      <c r="GL136" s="7">
        <v>66.267321400151587</v>
      </c>
      <c r="GM136" s="7">
        <v>66.267321400151587</v>
      </c>
      <c r="GN136" s="7">
        <v>13.36667330256666</v>
      </c>
      <c r="GO136" s="7">
        <v>20.686963963107551</v>
      </c>
      <c r="GP136" s="7">
        <v>13.36667330256666</v>
      </c>
      <c r="GQ136" s="7">
        <v>20.686963963107551</v>
      </c>
      <c r="GR136" s="7">
        <v>94.870492387999803</v>
      </c>
      <c r="GS136" s="7">
        <v>94.870492387999803</v>
      </c>
      <c r="GT136" s="7">
        <v>94.870492387999803</v>
      </c>
      <c r="GU136" s="7">
        <v>94.870492387999803</v>
      </c>
      <c r="GV136" s="7">
        <v>90.880157909454013</v>
      </c>
      <c r="GW136" s="7">
        <v>90.880157909454013</v>
      </c>
      <c r="GX136" s="7">
        <v>90.880157909454013</v>
      </c>
      <c r="GY136" s="7">
        <v>90.880157909454013</v>
      </c>
      <c r="GZ136" s="7">
        <v>90.237051106984737</v>
      </c>
      <c r="HA136" s="7">
        <v>90.237051106984737</v>
      </c>
    </row>
    <row r="137" spans="47:209" x14ac:dyDescent="0.25">
      <c r="AU137" s="7" t="s">
        <v>71</v>
      </c>
      <c r="AV137" s="7" t="s">
        <v>43</v>
      </c>
      <c r="AW137" s="7" t="s">
        <v>84</v>
      </c>
      <c r="AX137" s="7" t="s">
        <v>72</v>
      </c>
      <c r="AY137" s="7">
        <v>51.71</v>
      </c>
      <c r="BA137" s="7" t="s">
        <v>73</v>
      </c>
      <c r="BB137" s="7">
        <v>1</v>
      </c>
      <c r="BC137" s="20">
        <v>50771</v>
      </c>
      <c r="BF137" s="7" t="s">
        <v>74</v>
      </c>
      <c r="BJ137" s="7" t="s">
        <v>85</v>
      </c>
      <c r="BM137" s="7" cm="1">
        <f t="array" ref="BM137">INDEX($HD$3:$HD$14,BN137,1)</f>
        <v>30</v>
      </c>
      <c r="BN137" s="7">
        <v>6</v>
      </c>
      <c r="BO137" s="7">
        <v>14</v>
      </c>
      <c r="BP137" s="7">
        <v>90.940124483969626</v>
      </c>
      <c r="BQ137" s="7">
        <v>90.940124483969626</v>
      </c>
      <c r="BR137" s="7">
        <v>90.940124483969626</v>
      </c>
      <c r="BS137" s="7">
        <v>90.940124483969626</v>
      </c>
      <c r="BT137" s="7">
        <v>91.465650745878122</v>
      </c>
      <c r="BU137" s="7">
        <v>91.465650745878122</v>
      </c>
      <c r="BV137" s="7">
        <v>91.465650745878122</v>
      </c>
      <c r="BW137" s="7">
        <v>91.465650745878122</v>
      </c>
      <c r="BX137" s="7">
        <v>86.066419963484321</v>
      </c>
      <c r="BY137" s="7">
        <v>86.066419963484321</v>
      </c>
      <c r="BZ137" s="7">
        <v>91.465650745878122</v>
      </c>
      <c r="CA137" s="7">
        <v>91.465650745878122</v>
      </c>
      <c r="CB137" s="7">
        <v>91.465650745878122</v>
      </c>
      <c r="CC137" s="7">
        <v>91.465650745878122</v>
      </c>
      <c r="CD137" s="7">
        <v>96.487272126561066</v>
      </c>
      <c r="CE137" s="7">
        <v>96.487272126561066</v>
      </c>
      <c r="CF137" s="7">
        <v>96.487272126561066</v>
      </c>
      <c r="CG137" s="7">
        <v>96.487272126561066</v>
      </c>
      <c r="CH137" s="7">
        <v>96.487272126561066</v>
      </c>
      <c r="CI137" s="7">
        <v>96.487272126561066</v>
      </c>
      <c r="CJ137" s="7">
        <v>87.604917925712229</v>
      </c>
      <c r="CK137" s="7">
        <v>87.604917925712229</v>
      </c>
      <c r="CL137" s="7">
        <v>87.604917925712229</v>
      </c>
      <c r="CM137" s="7">
        <v>87.604917925712229</v>
      </c>
      <c r="CN137" s="7">
        <v>87.604917925712229</v>
      </c>
      <c r="CO137" s="7">
        <v>87.604917925712229</v>
      </c>
      <c r="CP137" s="7">
        <v>87.604917925712229</v>
      </c>
      <c r="CQ137" s="7">
        <v>87.604917925712229</v>
      </c>
      <c r="CR137" s="7">
        <v>91.397997787273809</v>
      </c>
      <c r="CS137" s="7">
        <v>91.397997787273809</v>
      </c>
      <c r="CT137" s="7">
        <v>91.397997787273809</v>
      </c>
      <c r="CU137" s="7">
        <v>91.397997787273809</v>
      </c>
      <c r="CV137" s="7">
        <v>84.181573906939249</v>
      </c>
      <c r="CW137" s="7">
        <v>84.181573906939249</v>
      </c>
      <c r="CX137" s="7">
        <v>84.181573906939249</v>
      </c>
      <c r="CY137" s="7">
        <v>84.181573906939249</v>
      </c>
      <c r="CZ137" s="7">
        <v>96.487272126561066</v>
      </c>
      <c r="DA137" s="7">
        <v>96.487272126561066</v>
      </c>
      <c r="DB137" s="7">
        <v>96.487272126561066</v>
      </c>
      <c r="DC137" s="7">
        <v>96.487272126561066</v>
      </c>
      <c r="DD137" s="7">
        <v>83.469070446332879</v>
      </c>
      <c r="DE137" s="7">
        <v>83.469070446332879</v>
      </c>
      <c r="DF137" s="7">
        <v>83.469070446332879</v>
      </c>
      <c r="DG137" s="7">
        <v>83.469070446332879</v>
      </c>
      <c r="DH137" s="7">
        <v>90.940124483969626</v>
      </c>
      <c r="DI137" s="7">
        <v>90.940124483969626</v>
      </c>
      <c r="DJ137" s="7">
        <v>90.940124483969626</v>
      </c>
      <c r="DK137" s="7">
        <v>90.940124483969626</v>
      </c>
      <c r="DL137" s="7">
        <v>86.066419963484321</v>
      </c>
      <c r="DM137" s="7">
        <v>86.066419963484321</v>
      </c>
      <c r="DN137" s="7">
        <v>86.066419963484321</v>
      </c>
      <c r="DO137" s="7">
        <v>86.066419963484321</v>
      </c>
      <c r="DP137" s="7">
        <v>80.415641922272826</v>
      </c>
      <c r="DQ137" s="7">
        <v>80.415641922272826</v>
      </c>
      <c r="DR137" s="7">
        <v>80.415641922272826</v>
      </c>
      <c r="DS137" s="7">
        <v>80.415641922272826</v>
      </c>
      <c r="DT137" s="7">
        <v>84.515724499742518</v>
      </c>
      <c r="DU137" s="7">
        <v>84.515724499742518</v>
      </c>
      <c r="DV137" s="7">
        <v>84.515724499742518</v>
      </c>
      <c r="DW137" s="7">
        <v>84.515724499742518</v>
      </c>
      <c r="DX137" s="7">
        <v>53.339578956205976</v>
      </c>
      <c r="DY137" s="7">
        <v>53.339578956205976</v>
      </c>
      <c r="DZ137" s="7">
        <v>53.339578956205976</v>
      </c>
      <c r="EA137" s="7">
        <v>53.339578956205976</v>
      </c>
      <c r="EB137" s="7">
        <v>45.837491566087913</v>
      </c>
      <c r="EC137" s="7">
        <v>45.837491566087913</v>
      </c>
      <c r="ED137" s="7">
        <v>45.837491566087913</v>
      </c>
      <c r="EE137" s="7">
        <v>45.837491566087913</v>
      </c>
      <c r="EF137" s="7">
        <v>66.257254052818126</v>
      </c>
      <c r="EG137" s="7">
        <v>66.257254052818126</v>
      </c>
      <c r="EH137" s="7">
        <v>66.257254052818126</v>
      </c>
      <c r="EI137" s="7">
        <v>66.257254052818126</v>
      </c>
      <c r="EJ137" s="7">
        <v>17.299453746381811</v>
      </c>
      <c r="EK137" s="7">
        <v>29.648724508493942</v>
      </c>
      <c r="EL137" s="7">
        <v>17.299453746381811</v>
      </c>
      <c r="EM137" s="7">
        <v>29.648724508493942</v>
      </c>
      <c r="EN137" s="7">
        <v>35.752986353772719</v>
      </c>
      <c r="EO137" s="7">
        <v>35.752986353772719</v>
      </c>
      <c r="EP137" s="7">
        <v>45.837491566087913</v>
      </c>
      <c r="EQ137" s="7">
        <v>45.837491566087913</v>
      </c>
      <c r="ER137" s="7">
        <v>45.837491566087913</v>
      </c>
      <c r="ES137" s="7">
        <v>45.837491566087913</v>
      </c>
      <c r="ET137" s="7">
        <v>58.341728536760563</v>
      </c>
      <c r="EU137" s="7">
        <v>58.341728536760563</v>
      </c>
      <c r="EV137" s="7">
        <v>65.418428731397029</v>
      </c>
      <c r="EW137" s="7">
        <v>65.418428731397029</v>
      </c>
      <c r="EX137" s="7">
        <v>65.418428731397029</v>
      </c>
      <c r="EY137" s="7">
        <v>65.418428731397029</v>
      </c>
      <c r="EZ137" s="7">
        <v>65.418428731397029</v>
      </c>
      <c r="FA137" s="7">
        <v>65.418428731397029</v>
      </c>
      <c r="FB137" s="7">
        <v>65.186276954521219</v>
      </c>
      <c r="FC137" s="7">
        <v>33.16468621558937</v>
      </c>
      <c r="FD137" s="7">
        <v>46.419592935433272</v>
      </c>
      <c r="FE137" s="7">
        <v>65.186276954521219</v>
      </c>
      <c r="FF137" s="7">
        <v>33.16468621558937</v>
      </c>
      <c r="FG137" s="7">
        <v>46.419592935433272</v>
      </c>
      <c r="FH137" s="7">
        <v>33.16468621558937</v>
      </c>
      <c r="FI137" s="7">
        <v>46.419592935433272</v>
      </c>
      <c r="FJ137" s="7">
        <v>33.16468621558937</v>
      </c>
      <c r="FK137" s="7">
        <v>46.419592935433272</v>
      </c>
      <c r="FL137" s="7">
        <v>54.494170844237793</v>
      </c>
      <c r="FM137" s="7">
        <v>54.494170844237793</v>
      </c>
      <c r="FN137" s="7">
        <v>54.494170844237793</v>
      </c>
      <c r="FO137" s="7">
        <v>54.494170844237793</v>
      </c>
      <c r="FP137" s="7">
        <v>14.967896043968183</v>
      </c>
      <c r="FQ137" s="7">
        <v>27.776615270580326</v>
      </c>
      <c r="FR137" s="7">
        <v>14.967896043968183</v>
      </c>
      <c r="FS137" s="7">
        <v>27.776615270580326</v>
      </c>
      <c r="FT137" s="7">
        <v>65.418428731397029</v>
      </c>
      <c r="FU137" s="7">
        <v>65.418428731397029</v>
      </c>
      <c r="FV137" s="7">
        <v>65.418428731397029</v>
      </c>
      <c r="FW137" s="7">
        <v>65.418428731397029</v>
      </c>
      <c r="FX137" s="7">
        <v>14.021129958300014</v>
      </c>
      <c r="FY137" s="7">
        <v>22.496814200978768</v>
      </c>
      <c r="FZ137" s="7">
        <v>14.021129958300014</v>
      </c>
      <c r="GA137" s="7">
        <v>22.496814200978768</v>
      </c>
      <c r="GB137" s="7">
        <v>53.339578956205976</v>
      </c>
      <c r="GC137" s="7">
        <v>53.339578956205976</v>
      </c>
      <c r="GD137" s="7">
        <v>53.339578956205976</v>
      </c>
      <c r="GE137" s="7">
        <v>53.339578956205976</v>
      </c>
      <c r="GF137" s="7">
        <v>35.752986353772719</v>
      </c>
      <c r="GG137" s="7">
        <v>35.752986353772719</v>
      </c>
      <c r="GH137" s="7">
        <v>35.752986353772719</v>
      </c>
      <c r="GI137" s="7">
        <v>35.752986353772719</v>
      </c>
      <c r="GJ137" s="7">
        <v>70.292736928187807</v>
      </c>
      <c r="GK137" s="7">
        <v>70.292736928187807</v>
      </c>
      <c r="GL137" s="7">
        <v>70.292736928187807</v>
      </c>
      <c r="GM137" s="7">
        <v>70.292736928187807</v>
      </c>
      <c r="GN137" s="7">
        <v>17.292798391163654</v>
      </c>
      <c r="GO137" s="7">
        <v>25.89809167639395</v>
      </c>
      <c r="GP137" s="7">
        <v>17.292798391163654</v>
      </c>
      <c r="GQ137" s="7">
        <v>25.89809167639395</v>
      </c>
      <c r="GR137" s="7">
        <v>92.133752262151049</v>
      </c>
      <c r="GS137" s="7">
        <v>92.133752262151049</v>
      </c>
      <c r="GT137" s="7">
        <v>92.133752262151049</v>
      </c>
      <c r="GU137" s="7">
        <v>92.133752262151049</v>
      </c>
      <c r="GV137" s="7">
        <v>89.548764905030083</v>
      </c>
      <c r="GW137" s="7">
        <v>89.548764905030083</v>
      </c>
      <c r="GX137" s="7">
        <v>89.548764905030083</v>
      </c>
      <c r="GY137" s="7">
        <v>89.548764905030083</v>
      </c>
      <c r="GZ137" s="7">
        <v>90.563083516788026</v>
      </c>
      <c r="HA137" s="7">
        <v>90.563083516788026</v>
      </c>
    </row>
    <row r="138" spans="47:209" x14ac:dyDescent="0.25">
      <c r="AU138" s="7" t="s">
        <v>71</v>
      </c>
      <c r="AV138" s="7" t="s">
        <v>43</v>
      </c>
      <c r="AW138" s="7" t="s">
        <v>84</v>
      </c>
      <c r="AX138" s="7" t="s">
        <v>72</v>
      </c>
      <c r="AY138" s="7">
        <v>53.04</v>
      </c>
      <c r="BA138" s="7" t="s">
        <v>73</v>
      </c>
      <c r="BB138" s="7">
        <v>1</v>
      </c>
      <c r="BC138" s="20">
        <v>51136</v>
      </c>
      <c r="BF138" s="7" t="s">
        <v>74</v>
      </c>
      <c r="BJ138" s="7" t="s">
        <v>85</v>
      </c>
      <c r="BM138" s="7" cm="1">
        <f t="array" ref="BM138">INDEX($HD$3:$HD$14,BN138,1)</f>
        <v>30</v>
      </c>
      <c r="BN138" s="7">
        <v>6</v>
      </c>
      <c r="BO138" s="7">
        <v>15</v>
      </c>
      <c r="BP138" s="7">
        <v>83.949285877060234</v>
      </c>
      <c r="BQ138" s="7">
        <v>83.949285877060234</v>
      </c>
      <c r="BR138" s="7">
        <v>83.949285877060234</v>
      </c>
      <c r="BS138" s="7">
        <v>83.949285877060234</v>
      </c>
      <c r="BT138" s="7">
        <v>89.639997490893222</v>
      </c>
      <c r="BU138" s="7">
        <v>89.639997490893222</v>
      </c>
      <c r="BV138" s="7">
        <v>89.639997490893222</v>
      </c>
      <c r="BW138" s="7">
        <v>89.639997490893222</v>
      </c>
      <c r="BX138" s="7">
        <v>83.848863266029937</v>
      </c>
      <c r="BY138" s="7">
        <v>83.848863266029937</v>
      </c>
      <c r="BZ138" s="7">
        <v>89.639997490893222</v>
      </c>
      <c r="CA138" s="7">
        <v>89.639997490893222</v>
      </c>
      <c r="CB138" s="7">
        <v>89.639997490893222</v>
      </c>
      <c r="CC138" s="7">
        <v>89.639997490893222</v>
      </c>
      <c r="CD138" s="7">
        <v>93.032842392106389</v>
      </c>
      <c r="CE138" s="7">
        <v>93.032842392106389</v>
      </c>
      <c r="CF138" s="7">
        <v>93.032842392106389</v>
      </c>
      <c r="CG138" s="7">
        <v>93.032842392106389</v>
      </c>
      <c r="CH138" s="7">
        <v>93.032842392106389</v>
      </c>
      <c r="CI138" s="7">
        <v>93.032842392106389</v>
      </c>
      <c r="CJ138" s="7">
        <v>87.831932688151412</v>
      </c>
      <c r="CK138" s="7">
        <v>87.831932688151412</v>
      </c>
      <c r="CL138" s="7">
        <v>87.831932688151412</v>
      </c>
      <c r="CM138" s="7">
        <v>87.831932688151412</v>
      </c>
      <c r="CN138" s="7">
        <v>87.831932688151412</v>
      </c>
      <c r="CO138" s="7">
        <v>87.831932688151412</v>
      </c>
      <c r="CP138" s="7">
        <v>87.831932688151412</v>
      </c>
      <c r="CQ138" s="7">
        <v>87.831932688151412</v>
      </c>
      <c r="CR138" s="7">
        <v>90.483668656152162</v>
      </c>
      <c r="CS138" s="7">
        <v>90.483668656152162</v>
      </c>
      <c r="CT138" s="7">
        <v>90.483668656152162</v>
      </c>
      <c r="CU138" s="7">
        <v>90.483668656152162</v>
      </c>
      <c r="CV138" s="7">
        <v>76.807550660621317</v>
      </c>
      <c r="CW138" s="7">
        <v>76.807550660621317</v>
      </c>
      <c r="CX138" s="7">
        <v>76.807550660621317</v>
      </c>
      <c r="CY138" s="7">
        <v>76.807550660621317</v>
      </c>
      <c r="CZ138" s="7">
        <v>93.032842392106389</v>
      </c>
      <c r="DA138" s="7">
        <v>93.032842392106389</v>
      </c>
      <c r="DB138" s="7">
        <v>93.032842392106389</v>
      </c>
      <c r="DC138" s="7">
        <v>93.032842392106389</v>
      </c>
      <c r="DD138" s="7">
        <v>79.49592884495415</v>
      </c>
      <c r="DE138" s="7">
        <v>79.49592884495415</v>
      </c>
      <c r="DF138" s="7">
        <v>79.49592884495415</v>
      </c>
      <c r="DG138" s="7">
        <v>79.49592884495415</v>
      </c>
      <c r="DH138" s="7">
        <v>83.949285877060234</v>
      </c>
      <c r="DI138" s="7">
        <v>83.949285877060234</v>
      </c>
      <c r="DJ138" s="7">
        <v>83.949285877060234</v>
      </c>
      <c r="DK138" s="7">
        <v>83.949285877060234</v>
      </c>
      <c r="DL138" s="7">
        <v>83.848863266029937</v>
      </c>
      <c r="DM138" s="7">
        <v>83.848863266029937</v>
      </c>
      <c r="DN138" s="7">
        <v>83.848863266029937</v>
      </c>
      <c r="DO138" s="7">
        <v>83.848863266029937</v>
      </c>
      <c r="DP138" s="7">
        <v>68.892556977045416</v>
      </c>
      <c r="DQ138" s="7">
        <v>68.892556977045416</v>
      </c>
      <c r="DR138" s="7">
        <v>68.892556977045416</v>
      </c>
      <c r="DS138" s="7">
        <v>68.892556977045416</v>
      </c>
      <c r="DT138" s="7">
        <v>81.08533969963662</v>
      </c>
      <c r="DU138" s="7">
        <v>81.08533969963662</v>
      </c>
      <c r="DV138" s="7">
        <v>81.08533969963662</v>
      </c>
      <c r="DW138" s="7">
        <v>81.08533969963662</v>
      </c>
      <c r="DX138" s="7">
        <v>55.942409448833253</v>
      </c>
      <c r="DY138" s="7">
        <v>55.942409448833253</v>
      </c>
      <c r="DZ138" s="7">
        <v>55.942409448833253</v>
      </c>
      <c r="EA138" s="7">
        <v>55.942409448833253</v>
      </c>
      <c r="EB138" s="7">
        <v>50.358866084263632</v>
      </c>
      <c r="EC138" s="7">
        <v>50.358866084263632</v>
      </c>
      <c r="ED138" s="7">
        <v>50.358866084263632</v>
      </c>
      <c r="EE138" s="7">
        <v>50.358866084263632</v>
      </c>
      <c r="EF138" s="7">
        <v>72.876879704590777</v>
      </c>
      <c r="EG138" s="7">
        <v>72.876879704590777</v>
      </c>
      <c r="EH138" s="7">
        <v>72.876879704590777</v>
      </c>
      <c r="EI138" s="7">
        <v>72.876879704590777</v>
      </c>
      <c r="EJ138" s="7">
        <v>24.469269961184828</v>
      </c>
      <c r="EK138" s="7">
        <v>39.986625548051585</v>
      </c>
      <c r="EL138" s="7">
        <v>24.469269961184828</v>
      </c>
      <c r="EM138" s="7">
        <v>39.986625548051585</v>
      </c>
      <c r="EN138" s="7">
        <v>37.661221805739387</v>
      </c>
      <c r="EO138" s="7">
        <v>37.661221805739387</v>
      </c>
      <c r="EP138" s="7">
        <v>50.358866084263632</v>
      </c>
      <c r="EQ138" s="7">
        <v>50.358866084263632</v>
      </c>
      <c r="ER138" s="7">
        <v>50.358866084263632</v>
      </c>
      <c r="ES138" s="7">
        <v>50.358866084263632</v>
      </c>
      <c r="ET138" s="7">
        <v>62.382896367521276</v>
      </c>
      <c r="EU138" s="7">
        <v>62.382896367521276</v>
      </c>
      <c r="EV138" s="7">
        <v>67.804687508757567</v>
      </c>
      <c r="EW138" s="7">
        <v>67.804687508757567</v>
      </c>
      <c r="EX138" s="7">
        <v>67.804687508757567</v>
      </c>
      <c r="EY138" s="7">
        <v>67.804687508757567</v>
      </c>
      <c r="EZ138" s="7">
        <v>67.804687508757567</v>
      </c>
      <c r="FA138" s="7">
        <v>67.804687508757567</v>
      </c>
      <c r="FB138" s="7">
        <v>65.545353396306069</v>
      </c>
      <c r="FC138" s="7">
        <v>40.725626580212101</v>
      </c>
      <c r="FD138" s="7">
        <v>55.388989919449919</v>
      </c>
      <c r="FE138" s="7">
        <v>65.545353396306069</v>
      </c>
      <c r="FF138" s="7">
        <v>40.725626580212101</v>
      </c>
      <c r="FG138" s="7">
        <v>55.388989919449919</v>
      </c>
      <c r="FH138" s="7">
        <v>40.725626580212101</v>
      </c>
      <c r="FI138" s="7">
        <v>55.388989919449919</v>
      </c>
      <c r="FJ138" s="7">
        <v>40.725626580212101</v>
      </c>
      <c r="FK138" s="7">
        <v>55.388989919449919</v>
      </c>
      <c r="FL138" s="7">
        <v>59.282566836484705</v>
      </c>
      <c r="FM138" s="7">
        <v>59.282566836484705</v>
      </c>
      <c r="FN138" s="7">
        <v>59.282566836484705</v>
      </c>
      <c r="FO138" s="7">
        <v>59.282566836484705</v>
      </c>
      <c r="FP138" s="7">
        <v>20.540760406339437</v>
      </c>
      <c r="FQ138" s="7">
        <v>36.196130786108981</v>
      </c>
      <c r="FR138" s="7">
        <v>20.540760406339437</v>
      </c>
      <c r="FS138" s="7">
        <v>36.196130786108981</v>
      </c>
      <c r="FT138" s="7">
        <v>67.804687508757567</v>
      </c>
      <c r="FU138" s="7">
        <v>67.804687508757567</v>
      </c>
      <c r="FV138" s="7">
        <v>67.804687508757567</v>
      </c>
      <c r="FW138" s="7">
        <v>67.804687508757567</v>
      </c>
      <c r="FX138" s="7">
        <v>13.25075325304088</v>
      </c>
      <c r="FY138" s="7">
        <v>21.70378908986055</v>
      </c>
      <c r="FZ138" s="7">
        <v>13.25075325304088</v>
      </c>
      <c r="GA138" s="7">
        <v>21.70378908986055</v>
      </c>
      <c r="GB138" s="7">
        <v>55.942409448833253</v>
      </c>
      <c r="GC138" s="7">
        <v>55.942409448833253</v>
      </c>
      <c r="GD138" s="7">
        <v>55.942409448833253</v>
      </c>
      <c r="GE138" s="7">
        <v>55.942409448833253</v>
      </c>
      <c r="GF138" s="7">
        <v>37.661221805739387</v>
      </c>
      <c r="GG138" s="7">
        <v>37.661221805739387</v>
      </c>
      <c r="GH138" s="7">
        <v>37.661221805739387</v>
      </c>
      <c r="GI138" s="7">
        <v>37.661221805739387</v>
      </c>
      <c r="GJ138" s="7">
        <v>72.654132433108984</v>
      </c>
      <c r="GK138" s="7">
        <v>72.654132433108984</v>
      </c>
      <c r="GL138" s="7">
        <v>72.654132433108984</v>
      </c>
      <c r="GM138" s="7">
        <v>72.654132433108984</v>
      </c>
      <c r="GN138" s="7">
        <v>22.357176802718211</v>
      </c>
      <c r="GO138" s="7">
        <v>31.67155875773636</v>
      </c>
      <c r="GP138" s="7">
        <v>22.357176802718211</v>
      </c>
      <c r="GQ138" s="7">
        <v>31.67155875773636</v>
      </c>
      <c r="GR138" s="7">
        <v>86.592651437196366</v>
      </c>
      <c r="GS138" s="7">
        <v>86.592651437196366</v>
      </c>
      <c r="GT138" s="7">
        <v>86.592651437196366</v>
      </c>
      <c r="GU138" s="7">
        <v>86.592651437196366</v>
      </c>
      <c r="GV138" s="7">
        <v>88.378043529121058</v>
      </c>
      <c r="GW138" s="7">
        <v>88.378043529121058</v>
      </c>
      <c r="GX138" s="7">
        <v>88.378043529121058</v>
      </c>
      <c r="GY138" s="7">
        <v>88.378043529121058</v>
      </c>
      <c r="GZ138" s="7">
        <v>85.719395833621419</v>
      </c>
      <c r="HA138" s="7">
        <v>85.719395833621419</v>
      </c>
    </row>
    <row r="139" spans="47:209" x14ac:dyDescent="0.25">
      <c r="AU139" s="7" t="s">
        <v>71</v>
      </c>
      <c r="AV139" s="7" t="s">
        <v>43</v>
      </c>
      <c r="AW139" s="7" t="s">
        <v>84</v>
      </c>
      <c r="AX139" s="7" t="s">
        <v>72</v>
      </c>
      <c r="AY139" s="7">
        <v>54.37</v>
      </c>
      <c r="BA139" s="7" t="s">
        <v>73</v>
      </c>
      <c r="BB139" s="7">
        <v>1</v>
      </c>
      <c r="BC139" s="20">
        <v>51502</v>
      </c>
      <c r="BF139" s="7" t="s">
        <v>74</v>
      </c>
      <c r="BJ139" s="7" t="s">
        <v>85</v>
      </c>
      <c r="BM139" s="7" cm="1">
        <f t="array" ref="BM139">INDEX($HD$3:$HD$14,BN139,1)</f>
        <v>30</v>
      </c>
      <c r="BN139" s="7">
        <v>6</v>
      </c>
      <c r="BO139" s="7">
        <v>16</v>
      </c>
      <c r="BP139" s="7">
        <v>77.865351604030224</v>
      </c>
      <c r="BQ139" s="7">
        <v>77.865351604030224</v>
      </c>
      <c r="BR139" s="7">
        <v>77.865351604030224</v>
      </c>
      <c r="BS139" s="7">
        <v>77.865351604030224</v>
      </c>
      <c r="BT139" s="7">
        <v>81.272954093196702</v>
      </c>
      <c r="BU139" s="7">
        <v>81.272954093196702</v>
      </c>
      <c r="BV139" s="7">
        <v>81.272954093196702</v>
      </c>
      <c r="BW139" s="7">
        <v>81.272954093196702</v>
      </c>
      <c r="BX139" s="7">
        <v>77.314027278181797</v>
      </c>
      <c r="BY139" s="7">
        <v>77.314027278181797</v>
      </c>
      <c r="BZ139" s="7">
        <v>81.272954093196702</v>
      </c>
      <c r="CA139" s="7">
        <v>81.272954093196702</v>
      </c>
      <c r="CB139" s="7">
        <v>81.272954093196702</v>
      </c>
      <c r="CC139" s="7">
        <v>81.272954093196702</v>
      </c>
      <c r="CD139" s="7">
        <v>90.682290517954726</v>
      </c>
      <c r="CE139" s="7">
        <v>90.682290517954726</v>
      </c>
      <c r="CF139" s="7">
        <v>90.682290517954726</v>
      </c>
      <c r="CG139" s="7">
        <v>90.682290517954726</v>
      </c>
      <c r="CH139" s="7">
        <v>90.682290517954726</v>
      </c>
      <c r="CI139" s="7">
        <v>90.682290517954726</v>
      </c>
      <c r="CJ139" s="7">
        <v>87.059269508757723</v>
      </c>
      <c r="CK139" s="7">
        <v>87.059269508757723</v>
      </c>
      <c r="CL139" s="7">
        <v>87.059269508757723</v>
      </c>
      <c r="CM139" s="7">
        <v>87.059269508757723</v>
      </c>
      <c r="CN139" s="7">
        <v>87.059269508757723</v>
      </c>
      <c r="CO139" s="7">
        <v>87.059269508757723</v>
      </c>
      <c r="CP139" s="7">
        <v>87.059269508757723</v>
      </c>
      <c r="CQ139" s="7">
        <v>87.059269508757723</v>
      </c>
      <c r="CR139" s="7">
        <v>88.893374362317829</v>
      </c>
      <c r="CS139" s="7">
        <v>88.893374362317829</v>
      </c>
      <c r="CT139" s="7">
        <v>88.893374362317829</v>
      </c>
      <c r="CU139" s="7">
        <v>88.893374362317829</v>
      </c>
      <c r="CV139" s="7">
        <v>72.441943610303127</v>
      </c>
      <c r="CW139" s="7">
        <v>72.441943610303127</v>
      </c>
      <c r="CX139" s="7">
        <v>72.441943610303127</v>
      </c>
      <c r="CY139" s="7">
        <v>72.441943610303127</v>
      </c>
      <c r="CZ139" s="7">
        <v>90.682290517954726</v>
      </c>
      <c r="DA139" s="7">
        <v>90.682290517954726</v>
      </c>
      <c r="DB139" s="7">
        <v>90.682290517954726</v>
      </c>
      <c r="DC139" s="7">
        <v>90.682290517954726</v>
      </c>
      <c r="DD139" s="7">
        <v>75.572329500226928</v>
      </c>
      <c r="DE139" s="7">
        <v>75.572329500226928</v>
      </c>
      <c r="DF139" s="7">
        <v>75.572329500226928</v>
      </c>
      <c r="DG139" s="7">
        <v>75.572329500226928</v>
      </c>
      <c r="DH139" s="7">
        <v>77.865351604030224</v>
      </c>
      <c r="DI139" s="7">
        <v>77.865351604030224</v>
      </c>
      <c r="DJ139" s="7">
        <v>77.865351604030224</v>
      </c>
      <c r="DK139" s="7">
        <v>77.865351604030224</v>
      </c>
      <c r="DL139" s="7">
        <v>77.314027278181797</v>
      </c>
      <c r="DM139" s="7">
        <v>77.314027278181797</v>
      </c>
      <c r="DN139" s="7">
        <v>77.314027278181797</v>
      </c>
      <c r="DO139" s="7">
        <v>77.314027278181797</v>
      </c>
      <c r="DP139" s="7">
        <v>68.216963881105983</v>
      </c>
      <c r="DQ139" s="7">
        <v>68.216963881105983</v>
      </c>
      <c r="DR139" s="7">
        <v>68.216963881105983</v>
      </c>
      <c r="DS139" s="7">
        <v>68.216963881105983</v>
      </c>
      <c r="DT139" s="7">
        <v>75.208510638848225</v>
      </c>
      <c r="DU139" s="7">
        <v>75.208510638848225</v>
      </c>
      <c r="DV139" s="7">
        <v>75.208510638848225</v>
      </c>
      <c r="DW139" s="7">
        <v>75.208510638848225</v>
      </c>
      <c r="DX139" s="7">
        <v>55.736941677357393</v>
      </c>
      <c r="DY139" s="7">
        <v>55.736941677357393</v>
      </c>
      <c r="DZ139" s="7">
        <v>55.736941677357393</v>
      </c>
      <c r="EA139" s="7">
        <v>55.736941677357393</v>
      </c>
      <c r="EB139" s="7">
        <v>48.05873280052726</v>
      </c>
      <c r="EC139" s="7">
        <v>48.05873280052726</v>
      </c>
      <c r="ED139" s="7">
        <v>48.05873280052726</v>
      </c>
      <c r="EE139" s="7">
        <v>48.05873280052726</v>
      </c>
      <c r="EF139" s="7">
        <v>74.564208512043891</v>
      </c>
      <c r="EG139" s="7">
        <v>74.564208512043891</v>
      </c>
      <c r="EH139" s="7">
        <v>74.564208512043891</v>
      </c>
      <c r="EI139" s="7">
        <v>74.564208512043891</v>
      </c>
      <c r="EJ139" s="7">
        <v>31.115702697521247</v>
      </c>
      <c r="EK139" s="7">
        <v>49.442995764715022</v>
      </c>
      <c r="EL139" s="7">
        <v>31.115702697521247</v>
      </c>
      <c r="EM139" s="7">
        <v>49.442995764715022</v>
      </c>
      <c r="EN139" s="7">
        <v>38.068684221868168</v>
      </c>
      <c r="EO139" s="7">
        <v>38.068684221868168</v>
      </c>
      <c r="EP139" s="7">
        <v>48.05873280052726</v>
      </c>
      <c r="EQ139" s="7">
        <v>48.05873280052726</v>
      </c>
      <c r="ER139" s="7">
        <v>48.05873280052726</v>
      </c>
      <c r="ES139" s="7">
        <v>48.05873280052726</v>
      </c>
      <c r="ET139" s="7">
        <v>63.705301380807533</v>
      </c>
      <c r="EU139" s="7">
        <v>63.705301380807533</v>
      </c>
      <c r="EV139" s="7">
        <v>67.408592785196888</v>
      </c>
      <c r="EW139" s="7">
        <v>67.408592785196888</v>
      </c>
      <c r="EX139" s="7">
        <v>67.408592785196888</v>
      </c>
      <c r="EY139" s="7">
        <v>67.408592785196888</v>
      </c>
      <c r="EZ139" s="7">
        <v>67.408592785196888</v>
      </c>
      <c r="FA139" s="7">
        <v>67.408592785196888</v>
      </c>
      <c r="FB139" s="7">
        <v>64.773170611266636</v>
      </c>
      <c r="FC139" s="7">
        <v>45.2527225735288</v>
      </c>
      <c r="FD139" s="7">
        <v>60.611554886009046</v>
      </c>
      <c r="FE139" s="7">
        <v>64.773170611266636</v>
      </c>
      <c r="FF139" s="7">
        <v>45.2527225735288</v>
      </c>
      <c r="FG139" s="7">
        <v>60.611554886009046</v>
      </c>
      <c r="FH139" s="7">
        <v>45.2527225735288</v>
      </c>
      <c r="FI139" s="7">
        <v>60.611554886009046</v>
      </c>
      <c r="FJ139" s="7">
        <v>45.2527225735288</v>
      </c>
      <c r="FK139" s="7">
        <v>60.611554886009046</v>
      </c>
      <c r="FL139" s="7">
        <v>60.576328392828586</v>
      </c>
      <c r="FM139" s="7">
        <v>60.576328392828586</v>
      </c>
      <c r="FN139" s="7">
        <v>60.576328392828586</v>
      </c>
      <c r="FO139" s="7">
        <v>60.576328392828586</v>
      </c>
      <c r="FP139" s="7">
        <v>23.14346898497427</v>
      </c>
      <c r="FQ139" s="7">
        <v>40.389544768706045</v>
      </c>
      <c r="FR139" s="7">
        <v>23.14346898497427</v>
      </c>
      <c r="FS139" s="7">
        <v>40.389544768706045</v>
      </c>
      <c r="FT139" s="7">
        <v>67.408592785196888</v>
      </c>
      <c r="FU139" s="7">
        <v>67.408592785196888</v>
      </c>
      <c r="FV139" s="7">
        <v>67.408592785196888</v>
      </c>
      <c r="FW139" s="7">
        <v>67.408592785196888</v>
      </c>
      <c r="FX139" s="7">
        <v>13.91495076071363</v>
      </c>
      <c r="FY139" s="7">
        <v>22.162776816248492</v>
      </c>
      <c r="FZ139" s="7">
        <v>13.91495076071363</v>
      </c>
      <c r="GA139" s="7">
        <v>22.162776816248492</v>
      </c>
      <c r="GB139" s="7">
        <v>55.736941677357393</v>
      </c>
      <c r="GC139" s="7">
        <v>55.736941677357393</v>
      </c>
      <c r="GD139" s="7">
        <v>55.736941677357393</v>
      </c>
      <c r="GE139" s="7">
        <v>55.736941677357393</v>
      </c>
      <c r="GF139" s="7">
        <v>38.068684221868168</v>
      </c>
      <c r="GG139" s="7">
        <v>38.068684221868168</v>
      </c>
      <c r="GH139" s="7">
        <v>38.068684221868168</v>
      </c>
      <c r="GI139" s="7">
        <v>38.068684221868168</v>
      </c>
      <c r="GJ139" s="7">
        <v>66.761253586193931</v>
      </c>
      <c r="GK139" s="7">
        <v>66.761253586193931</v>
      </c>
      <c r="GL139" s="7">
        <v>66.761253586193931</v>
      </c>
      <c r="GM139" s="7">
        <v>66.761253586193931</v>
      </c>
      <c r="GN139" s="7">
        <v>26.881614375230317</v>
      </c>
      <c r="GO139" s="7">
        <v>37.881350705184765</v>
      </c>
      <c r="GP139" s="7">
        <v>26.881614375230317</v>
      </c>
      <c r="GQ139" s="7">
        <v>37.881350705184765</v>
      </c>
      <c r="GR139" s="7">
        <v>86.035936363030629</v>
      </c>
      <c r="GS139" s="7">
        <v>86.035936363030629</v>
      </c>
      <c r="GT139" s="7">
        <v>86.035936363030629</v>
      </c>
      <c r="GU139" s="7">
        <v>86.035936363030629</v>
      </c>
      <c r="GV139" s="7">
        <v>87.456709005500088</v>
      </c>
      <c r="GW139" s="7">
        <v>87.456709005500088</v>
      </c>
      <c r="GX139" s="7">
        <v>87.456709005500088</v>
      </c>
      <c r="GY139" s="7">
        <v>87.456709005500088</v>
      </c>
      <c r="GZ139" s="7">
        <v>82.934493929288053</v>
      </c>
      <c r="HA139" s="7">
        <v>82.934493929288053</v>
      </c>
    </row>
    <row r="140" spans="47:209" x14ac:dyDescent="0.25">
      <c r="AU140" s="7" t="s">
        <v>71</v>
      </c>
      <c r="AV140" s="7" t="s">
        <v>43</v>
      </c>
      <c r="AW140" s="7" t="s">
        <v>84</v>
      </c>
      <c r="AX140" s="7" t="s">
        <v>72</v>
      </c>
      <c r="AY140" s="7">
        <v>55.69</v>
      </c>
      <c r="BA140" s="7" t="s">
        <v>73</v>
      </c>
      <c r="BB140" s="7">
        <v>1</v>
      </c>
      <c r="BC140" s="20">
        <v>51867</v>
      </c>
      <c r="BF140" s="7" t="s">
        <v>74</v>
      </c>
      <c r="BJ140" s="7" t="s">
        <v>85</v>
      </c>
      <c r="BM140" s="7" cm="1">
        <f t="array" ref="BM140">INDEX($HD$3:$HD$14,BN140,1)</f>
        <v>30</v>
      </c>
      <c r="BN140" s="7">
        <v>6</v>
      </c>
      <c r="BO140" s="7">
        <v>17</v>
      </c>
      <c r="BP140" s="7">
        <v>68.035019493009102</v>
      </c>
      <c r="BQ140" s="7">
        <v>68.035019493009102</v>
      </c>
      <c r="BR140" s="7">
        <v>68.035019493009102</v>
      </c>
      <c r="BS140" s="7">
        <v>68.035019493009102</v>
      </c>
      <c r="BT140" s="7">
        <v>76.620056704772693</v>
      </c>
      <c r="BU140" s="7">
        <v>76.620056704772693</v>
      </c>
      <c r="BV140" s="7">
        <v>76.620056704772693</v>
      </c>
      <c r="BW140" s="7">
        <v>76.620056704772693</v>
      </c>
      <c r="BX140" s="7">
        <v>61.721804597998663</v>
      </c>
      <c r="BY140" s="7">
        <v>61.721804597998663</v>
      </c>
      <c r="BZ140" s="7">
        <v>76.620056704772693</v>
      </c>
      <c r="CA140" s="7">
        <v>76.620056704772693</v>
      </c>
      <c r="CB140" s="7">
        <v>76.620056704772693</v>
      </c>
      <c r="CC140" s="7">
        <v>76.620056704772693</v>
      </c>
      <c r="CD140" s="7">
        <v>88.448940684303352</v>
      </c>
      <c r="CE140" s="7">
        <v>88.448940684303352</v>
      </c>
      <c r="CF140" s="7">
        <v>88.448940684303352</v>
      </c>
      <c r="CG140" s="7">
        <v>88.448940684303352</v>
      </c>
      <c r="CH140" s="7">
        <v>88.448940684303352</v>
      </c>
      <c r="CI140" s="7">
        <v>88.448940684303352</v>
      </c>
      <c r="CJ140" s="7">
        <v>75.970288380248547</v>
      </c>
      <c r="CK140" s="7">
        <v>75.970288380248547</v>
      </c>
      <c r="CL140" s="7">
        <v>75.970288380248547</v>
      </c>
      <c r="CM140" s="7">
        <v>75.970288380248547</v>
      </c>
      <c r="CN140" s="7">
        <v>75.970288380248547</v>
      </c>
      <c r="CO140" s="7">
        <v>75.970288380248547</v>
      </c>
      <c r="CP140" s="7">
        <v>75.970288380248547</v>
      </c>
      <c r="CQ140" s="7">
        <v>75.970288380248547</v>
      </c>
      <c r="CR140" s="7">
        <v>84.47987150536386</v>
      </c>
      <c r="CS140" s="7">
        <v>84.47987150536386</v>
      </c>
      <c r="CT140" s="7">
        <v>84.47987150536386</v>
      </c>
      <c r="CU140" s="7">
        <v>84.47987150536386</v>
      </c>
      <c r="CV140" s="7">
        <v>63.802015879787881</v>
      </c>
      <c r="CW140" s="7">
        <v>63.802015879787881</v>
      </c>
      <c r="CX140" s="7">
        <v>63.802015879787881</v>
      </c>
      <c r="CY140" s="7">
        <v>63.802015879787881</v>
      </c>
      <c r="CZ140" s="7">
        <v>88.448940684303352</v>
      </c>
      <c r="DA140" s="7">
        <v>88.448940684303352</v>
      </c>
      <c r="DB140" s="7">
        <v>88.448940684303352</v>
      </c>
      <c r="DC140" s="7">
        <v>88.448940684303352</v>
      </c>
      <c r="DD140" s="7">
        <v>54.323772654977468</v>
      </c>
      <c r="DE140" s="7">
        <v>54.323772654977468</v>
      </c>
      <c r="DF140" s="7">
        <v>54.323772654977468</v>
      </c>
      <c r="DG140" s="7">
        <v>54.323772654977468</v>
      </c>
      <c r="DH140" s="7">
        <v>68.035019493009102</v>
      </c>
      <c r="DI140" s="7">
        <v>68.035019493009102</v>
      </c>
      <c r="DJ140" s="7">
        <v>68.035019493009102</v>
      </c>
      <c r="DK140" s="7">
        <v>68.035019493009102</v>
      </c>
      <c r="DL140" s="7">
        <v>61.721804597998663</v>
      </c>
      <c r="DM140" s="7">
        <v>61.721804597998663</v>
      </c>
      <c r="DN140" s="7">
        <v>61.721804597998663</v>
      </c>
      <c r="DO140" s="7">
        <v>61.721804597998663</v>
      </c>
      <c r="DP140" s="7">
        <v>63.032924926772786</v>
      </c>
      <c r="DQ140" s="7">
        <v>63.032924926772786</v>
      </c>
      <c r="DR140" s="7">
        <v>63.032924926772786</v>
      </c>
      <c r="DS140" s="7">
        <v>63.032924926772786</v>
      </c>
      <c r="DT140" s="7">
        <v>60.078555017248611</v>
      </c>
      <c r="DU140" s="7">
        <v>60.078555017248611</v>
      </c>
      <c r="DV140" s="7">
        <v>60.078555017248611</v>
      </c>
      <c r="DW140" s="7">
        <v>60.078555017248611</v>
      </c>
      <c r="DX140" s="7">
        <v>53.580696066997078</v>
      </c>
      <c r="DY140" s="7">
        <v>53.580696066997078</v>
      </c>
      <c r="DZ140" s="7">
        <v>53.580696066997078</v>
      </c>
      <c r="EA140" s="7">
        <v>53.580696066997078</v>
      </c>
      <c r="EB140" s="7">
        <v>45.257516651284881</v>
      </c>
      <c r="EC140" s="7">
        <v>45.257516651284881</v>
      </c>
      <c r="ED140" s="7">
        <v>45.257516651284881</v>
      </c>
      <c r="EE140" s="7">
        <v>45.257516651284881</v>
      </c>
      <c r="EF140" s="7">
        <v>69.227292084716709</v>
      </c>
      <c r="EG140" s="7">
        <v>69.227292084716709</v>
      </c>
      <c r="EH140" s="7">
        <v>69.227292084716709</v>
      </c>
      <c r="EI140" s="7">
        <v>69.227292084716709</v>
      </c>
      <c r="EJ140" s="7">
        <v>39.683826086449983</v>
      </c>
      <c r="EK140" s="7">
        <v>60.400016711284856</v>
      </c>
      <c r="EL140" s="7">
        <v>39.683826086449983</v>
      </c>
      <c r="EM140" s="7">
        <v>60.400016711284856</v>
      </c>
      <c r="EN140" s="7">
        <v>43.671039773312181</v>
      </c>
      <c r="EO140" s="7">
        <v>43.671039773312181</v>
      </c>
      <c r="EP140" s="7">
        <v>45.257516651284881</v>
      </c>
      <c r="EQ140" s="7">
        <v>45.257516651284881</v>
      </c>
      <c r="ER140" s="7">
        <v>45.257516651284881</v>
      </c>
      <c r="ES140" s="7">
        <v>45.257516651284881</v>
      </c>
      <c r="ET140" s="7">
        <v>62.815466590768189</v>
      </c>
      <c r="EU140" s="7">
        <v>62.815466590768189</v>
      </c>
      <c r="EV140" s="7">
        <v>61.847585376437841</v>
      </c>
      <c r="EW140" s="7">
        <v>61.847585376437841</v>
      </c>
      <c r="EX140" s="7">
        <v>61.847585376437841</v>
      </c>
      <c r="EY140" s="7">
        <v>61.847585376437841</v>
      </c>
      <c r="EZ140" s="7">
        <v>61.847585376437841</v>
      </c>
      <c r="FA140" s="7">
        <v>61.847585376437841</v>
      </c>
      <c r="FB140" s="7">
        <v>63.610797480243995</v>
      </c>
      <c r="FC140" s="7">
        <v>49.650019697993962</v>
      </c>
      <c r="FD140" s="7">
        <v>65.708667247356075</v>
      </c>
      <c r="FE140" s="7">
        <v>63.610797480243995</v>
      </c>
      <c r="FF140" s="7">
        <v>49.650019697993962</v>
      </c>
      <c r="FG140" s="7">
        <v>65.708667247356075</v>
      </c>
      <c r="FH140" s="7">
        <v>49.650019697993962</v>
      </c>
      <c r="FI140" s="7">
        <v>65.708667247356075</v>
      </c>
      <c r="FJ140" s="7">
        <v>49.650019697993962</v>
      </c>
      <c r="FK140" s="7">
        <v>65.708667247356075</v>
      </c>
      <c r="FL140" s="7">
        <v>60.473434456272663</v>
      </c>
      <c r="FM140" s="7">
        <v>60.473434456272663</v>
      </c>
      <c r="FN140" s="7">
        <v>60.473434456272663</v>
      </c>
      <c r="FO140" s="7">
        <v>60.473434456272663</v>
      </c>
      <c r="FP140" s="7">
        <v>26.777166842459074</v>
      </c>
      <c r="FQ140" s="7">
        <v>45.57065332671521</v>
      </c>
      <c r="FR140" s="7">
        <v>26.777166842459074</v>
      </c>
      <c r="FS140" s="7">
        <v>45.57065332671521</v>
      </c>
      <c r="FT140" s="7">
        <v>61.847585376437841</v>
      </c>
      <c r="FU140" s="7">
        <v>61.847585376437841</v>
      </c>
      <c r="FV140" s="7">
        <v>61.847585376437841</v>
      </c>
      <c r="FW140" s="7">
        <v>61.847585376437841</v>
      </c>
      <c r="FX140" s="7">
        <v>14.313207326646985</v>
      </c>
      <c r="FY140" s="7">
        <v>22.673791304907532</v>
      </c>
      <c r="FZ140" s="7">
        <v>14.313207326646985</v>
      </c>
      <c r="GA140" s="7">
        <v>22.673791304907532</v>
      </c>
      <c r="GB140" s="7">
        <v>53.580696066997078</v>
      </c>
      <c r="GC140" s="7">
        <v>53.580696066997078</v>
      </c>
      <c r="GD140" s="7">
        <v>53.580696066997078</v>
      </c>
      <c r="GE140" s="7">
        <v>53.580696066997078</v>
      </c>
      <c r="GF140" s="7">
        <v>43.671039773312181</v>
      </c>
      <c r="GG140" s="7">
        <v>43.671039773312181</v>
      </c>
      <c r="GH140" s="7">
        <v>43.671039773312181</v>
      </c>
      <c r="GI140" s="7">
        <v>43.671039773312181</v>
      </c>
      <c r="GJ140" s="7">
        <v>61.873204344327235</v>
      </c>
      <c r="GK140" s="7">
        <v>61.873204344327235</v>
      </c>
      <c r="GL140" s="7">
        <v>61.873204344327235</v>
      </c>
      <c r="GM140" s="7">
        <v>61.873204344327235</v>
      </c>
      <c r="GN140" s="7">
        <v>35.949899588909041</v>
      </c>
      <c r="GO140" s="7">
        <v>49.675355135791051</v>
      </c>
      <c r="GP140" s="7">
        <v>35.949899588909041</v>
      </c>
      <c r="GQ140" s="7">
        <v>49.675355135791051</v>
      </c>
      <c r="GR140" s="7">
        <v>79.837832097151392</v>
      </c>
      <c r="GS140" s="7">
        <v>79.837832097151392</v>
      </c>
      <c r="GT140" s="7">
        <v>79.837832097151392</v>
      </c>
      <c r="GU140" s="7">
        <v>79.837832097151392</v>
      </c>
      <c r="GV140" s="7">
        <v>80.698534787530363</v>
      </c>
      <c r="GW140" s="7">
        <v>80.698534787530363</v>
      </c>
      <c r="GX140" s="7">
        <v>80.698534787530363</v>
      </c>
      <c r="GY140" s="7">
        <v>80.698534787530363</v>
      </c>
      <c r="GZ140" s="7">
        <v>71.948579414527288</v>
      </c>
      <c r="HA140" s="7">
        <v>71.948579414527288</v>
      </c>
    </row>
    <row r="141" spans="47:209" x14ac:dyDescent="0.25">
      <c r="AU141" s="7" t="s">
        <v>71</v>
      </c>
      <c r="AV141" s="7" t="s">
        <v>43</v>
      </c>
      <c r="AW141" s="7" t="s">
        <v>84</v>
      </c>
      <c r="AX141" s="7" t="s">
        <v>72</v>
      </c>
      <c r="AY141" s="7">
        <v>57.02</v>
      </c>
      <c r="BA141" s="7" t="s">
        <v>73</v>
      </c>
      <c r="BB141" s="7">
        <v>1</v>
      </c>
      <c r="BC141" s="20">
        <v>52232</v>
      </c>
      <c r="BF141" s="7" t="s">
        <v>74</v>
      </c>
      <c r="BJ141" s="7" t="s">
        <v>85</v>
      </c>
      <c r="BM141" s="7" cm="1">
        <f t="array" ref="BM141">INDEX($HD$3:$HD$14,BN141,1)</f>
        <v>30</v>
      </c>
      <c r="BN141" s="7">
        <v>6</v>
      </c>
      <c r="BO141" s="7">
        <v>18</v>
      </c>
      <c r="BP141" s="7">
        <v>29.038830482363583</v>
      </c>
      <c r="BQ141" s="7">
        <v>29.038830482363583</v>
      </c>
      <c r="BR141" s="7">
        <v>29.038830482363583</v>
      </c>
      <c r="BS141" s="7">
        <v>29.038830482363583</v>
      </c>
      <c r="BT141" s="7">
        <v>42.916239255269645</v>
      </c>
      <c r="BU141" s="7">
        <v>42.916239255269645</v>
      </c>
      <c r="BV141" s="7">
        <v>42.916239255269645</v>
      </c>
      <c r="BW141" s="7">
        <v>42.916239255269645</v>
      </c>
      <c r="BX141" s="7">
        <v>22.682621283339376</v>
      </c>
      <c r="BY141" s="7">
        <v>22.682621283339376</v>
      </c>
      <c r="BZ141" s="7">
        <v>42.916239255269645</v>
      </c>
      <c r="CA141" s="7">
        <v>42.916239255269645</v>
      </c>
      <c r="CB141" s="7">
        <v>42.916239255269645</v>
      </c>
      <c r="CC141" s="7">
        <v>42.916239255269645</v>
      </c>
      <c r="CD141" s="7">
        <v>42.799092740645406</v>
      </c>
      <c r="CE141" s="7">
        <v>42.799092740645406</v>
      </c>
      <c r="CF141" s="7">
        <v>42.799092740645406</v>
      </c>
      <c r="CG141" s="7">
        <v>42.799092740645406</v>
      </c>
      <c r="CH141" s="7">
        <v>42.799092740645406</v>
      </c>
      <c r="CI141" s="7">
        <v>42.799092740645406</v>
      </c>
      <c r="CJ141" s="7">
        <v>27.388722088757589</v>
      </c>
      <c r="CK141" s="7">
        <v>27.388722088757589</v>
      </c>
      <c r="CL141" s="7">
        <v>27.388722088757589</v>
      </c>
      <c r="CM141" s="7">
        <v>27.388722088757589</v>
      </c>
      <c r="CN141" s="7">
        <v>27.388722088757589</v>
      </c>
      <c r="CO141" s="7">
        <v>27.388722088757589</v>
      </c>
      <c r="CP141" s="7">
        <v>27.388722088757589</v>
      </c>
      <c r="CQ141" s="7">
        <v>27.388722088757589</v>
      </c>
      <c r="CR141" s="7">
        <v>38.989230424115249</v>
      </c>
      <c r="CS141" s="7">
        <v>38.989230424115249</v>
      </c>
      <c r="CT141" s="7">
        <v>38.989230424115249</v>
      </c>
      <c r="CU141" s="7">
        <v>38.989230424115249</v>
      </c>
      <c r="CV141" s="7">
        <v>29.471157301543929</v>
      </c>
      <c r="CW141" s="7">
        <v>29.471157301543929</v>
      </c>
      <c r="CX141" s="7">
        <v>29.471157301543929</v>
      </c>
      <c r="CY141" s="7">
        <v>29.471157301543929</v>
      </c>
      <c r="CZ141" s="7">
        <v>42.799092740645406</v>
      </c>
      <c r="DA141" s="7">
        <v>42.799092740645406</v>
      </c>
      <c r="DB141" s="7">
        <v>42.799092740645406</v>
      </c>
      <c r="DC141" s="7">
        <v>42.799092740645406</v>
      </c>
      <c r="DD141" s="7">
        <v>19.91596485844698</v>
      </c>
      <c r="DE141" s="7">
        <v>19.91596485844698</v>
      </c>
      <c r="DF141" s="7">
        <v>19.91596485844698</v>
      </c>
      <c r="DG141" s="7">
        <v>19.91596485844698</v>
      </c>
      <c r="DH141" s="7">
        <v>29.038830482363583</v>
      </c>
      <c r="DI141" s="7">
        <v>29.038830482363583</v>
      </c>
      <c r="DJ141" s="7">
        <v>29.038830482363583</v>
      </c>
      <c r="DK141" s="7">
        <v>29.038830482363583</v>
      </c>
      <c r="DL141" s="7">
        <v>22.682621283339376</v>
      </c>
      <c r="DM141" s="7">
        <v>22.682621283339376</v>
      </c>
      <c r="DN141" s="7">
        <v>22.682621283339376</v>
      </c>
      <c r="DO141" s="7">
        <v>22.682621283339376</v>
      </c>
      <c r="DP141" s="7">
        <v>32.469342730452993</v>
      </c>
      <c r="DQ141" s="7">
        <v>32.469342730452993</v>
      </c>
      <c r="DR141" s="7">
        <v>32.469342730452993</v>
      </c>
      <c r="DS141" s="7">
        <v>32.469342730452993</v>
      </c>
      <c r="DT141" s="7">
        <v>25.17163600585609</v>
      </c>
      <c r="DU141" s="7">
        <v>25.17163600585609</v>
      </c>
      <c r="DV141" s="7">
        <v>25.17163600585609</v>
      </c>
      <c r="DW141" s="7">
        <v>25.17163600585609</v>
      </c>
      <c r="DX141" s="7">
        <v>50.641649533222811</v>
      </c>
      <c r="DY141" s="7">
        <v>50.641649533222811</v>
      </c>
      <c r="DZ141" s="7">
        <v>50.641649533222811</v>
      </c>
      <c r="EA141" s="7">
        <v>50.641649533222811</v>
      </c>
      <c r="EB141" s="7">
        <v>46.684277108366601</v>
      </c>
      <c r="EC141" s="7">
        <v>46.684277108366601</v>
      </c>
      <c r="ED141" s="7">
        <v>46.684277108366601</v>
      </c>
      <c r="EE141" s="7">
        <v>46.684277108366601</v>
      </c>
      <c r="EF141" s="7">
        <v>54.745054548037849</v>
      </c>
      <c r="EG141" s="7">
        <v>54.745054548037849</v>
      </c>
      <c r="EH141" s="7">
        <v>54.745054548037849</v>
      </c>
      <c r="EI141" s="7">
        <v>54.745054548037849</v>
      </c>
      <c r="EJ141" s="7">
        <v>39.622600812378749</v>
      </c>
      <c r="EK141" s="7">
        <v>61.352755022551442</v>
      </c>
      <c r="EL141" s="7">
        <v>39.622600812378749</v>
      </c>
      <c r="EM141" s="7">
        <v>61.352755022551442</v>
      </c>
      <c r="EN141" s="7">
        <v>44.464859588880358</v>
      </c>
      <c r="EO141" s="7">
        <v>44.464859588880358</v>
      </c>
      <c r="EP141" s="7">
        <v>46.684277108366601</v>
      </c>
      <c r="EQ141" s="7">
        <v>46.684277108366601</v>
      </c>
      <c r="ER141" s="7">
        <v>46.684277108366601</v>
      </c>
      <c r="ES141" s="7">
        <v>46.684277108366601</v>
      </c>
      <c r="ET141" s="7">
        <v>59.212076035363694</v>
      </c>
      <c r="EU141" s="7">
        <v>59.212076035363694</v>
      </c>
      <c r="EV141" s="7">
        <v>45.360991011075555</v>
      </c>
      <c r="EW141" s="7">
        <v>45.360991011075555</v>
      </c>
      <c r="EX141" s="7">
        <v>45.360991011075555</v>
      </c>
      <c r="EY141" s="7">
        <v>45.360991011075555</v>
      </c>
      <c r="EZ141" s="7">
        <v>45.360991011075555</v>
      </c>
      <c r="FA141" s="7">
        <v>45.360991011075555</v>
      </c>
      <c r="FB141" s="7">
        <v>62.751618064233313</v>
      </c>
      <c r="FC141" s="7">
        <v>52.416097999433369</v>
      </c>
      <c r="FD141" s="7">
        <v>69.081922203378809</v>
      </c>
      <c r="FE141" s="7">
        <v>62.751618064233313</v>
      </c>
      <c r="FF141" s="7">
        <v>52.416097999433369</v>
      </c>
      <c r="FG141" s="7">
        <v>69.081922203378809</v>
      </c>
      <c r="FH141" s="7">
        <v>52.416097999433369</v>
      </c>
      <c r="FI141" s="7">
        <v>69.081922203378809</v>
      </c>
      <c r="FJ141" s="7">
        <v>52.416097999433369</v>
      </c>
      <c r="FK141" s="7">
        <v>69.081922203378809</v>
      </c>
      <c r="FL141" s="7">
        <v>58.635978354281761</v>
      </c>
      <c r="FM141" s="7">
        <v>58.635978354281761</v>
      </c>
      <c r="FN141" s="7">
        <v>58.635978354281761</v>
      </c>
      <c r="FO141" s="7">
        <v>58.635978354281761</v>
      </c>
      <c r="FP141" s="7">
        <v>31.273580235330286</v>
      </c>
      <c r="FQ141" s="7">
        <v>52.498547158706003</v>
      </c>
      <c r="FR141" s="7">
        <v>31.273580235330286</v>
      </c>
      <c r="FS141" s="7">
        <v>52.498547158706003</v>
      </c>
      <c r="FT141" s="7">
        <v>45.360991011075555</v>
      </c>
      <c r="FU141" s="7">
        <v>45.360991011075555</v>
      </c>
      <c r="FV141" s="7">
        <v>45.360991011075555</v>
      </c>
      <c r="FW141" s="7">
        <v>45.360991011075555</v>
      </c>
      <c r="FX141" s="7">
        <v>14.13507020022878</v>
      </c>
      <c r="FY141" s="7">
        <v>22.32456513228033</v>
      </c>
      <c r="FZ141" s="7">
        <v>14.13507020022878</v>
      </c>
      <c r="GA141" s="7">
        <v>22.32456513228033</v>
      </c>
      <c r="GB141" s="7">
        <v>50.641649533222811</v>
      </c>
      <c r="GC141" s="7">
        <v>50.641649533222811</v>
      </c>
      <c r="GD141" s="7">
        <v>50.641649533222811</v>
      </c>
      <c r="GE141" s="7">
        <v>50.641649533222811</v>
      </c>
      <c r="GF141" s="7">
        <v>44.464859588880358</v>
      </c>
      <c r="GG141" s="7">
        <v>44.464859588880358</v>
      </c>
      <c r="GH141" s="7">
        <v>44.464859588880358</v>
      </c>
      <c r="GI141" s="7">
        <v>44.464859588880358</v>
      </c>
      <c r="GJ141" s="7">
        <v>54.506103408837866</v>
      </c>
      <c r="GK141" s="7">
        <v>54.506103408837866</v>
      </c>
      <c r="GL141" s="7">
        <v>54.506103408837866</v>
      </c>
      <c r="GM141" s="7">
        <v>54.506103408837866</v>
      </c>
      <c r="GN141" s="7">
        <v>47.433606135701602</v>
      </c>
      <c r="GO141" s="7">
        <v>58.36374800626362</v>
      </c>
      <c r="GP141" s="7">
        <v>47.433606135701602</v>
      </c>
      <c r="GQ141" s="7">
        <v>58.36374800626362</v>
      </c>
      <c r="GR141" s="7">
        <v>41.994903421181746</v>
      </c>
      <c r="GS141" s="7">
        <v>41.994903421181746</v>
      </c>
      <c r="GT141" s="7">
        <v>41.994903421181746</v>
      </c>
      <c r="GU141" s="7">
        <v>41.994903421181746</v>
      </c>
      <c r="GV141" s="7">
        <v>46.329241938742463</v>
      </c>
      <c r="GW141" s="7">
        <v>46.329241938742463</v>
      </c>
      <c r="GX141" s="7">
        <v>46.329241938742463</v>
      </c>
      <c r="GY141" s="7">
        <v>46.329241938742463</v>
      </c>
      <c r="GZ141" s="7">
        <v>31.352628425498494</v>
      </c>
      <c r="HA141" s="7">
        <v>31.352628425498494</v>
      </c>
    </row>
    <row r="142" spans="47:209" x14ac:dyDescent="0.25">
      <c r="AU142" s="7" t="s">
        <v>71</v>
      </c>
      <c r="AV142" s="7" t="s">
        <v>43</v>
      </c>
      <c r="AW142" s="7" t="s">
        <v>84</v>
      </c>
      <c r="AX142" s="7" t="s">
        <v>72</v>
      </c>
      <c r="AY142" s="7">
        <v>57.02</v>
      </c>
      <c r="BA142" s="7" t="s">
        <v>73</v>
      </c>
      <c r="BB142" s="7">
        <v>1</v>
      </c>
      <c r="BC142" s="20">
        <v>52597</v>
      </c>
      <c r="BF142" s="7" t="s">
        <v>74</v>
      </c>
      <c r="BJ142" s="7" t="s">
        <v>85</v>
      </c>
      <c r="BM142" s="7" cm="1">
        <f t="array" ref="BM142">INDEX($HD$3:$HD$14,BN142,1)</f>
        <v>30</v>
      </c>
      <c r="BN142" s="7">
        <v>6</v>
      </c>
      <c r="BO142" s="7">
        <v>19</v>
      </c>
      <c r="BP142" s="7">
        <v>1.5537461922954539</v>
      </c>
      <c r="BQ142" s="7">
        <v>1.5537461922954539</v>
      </c>
      <c r="BR142" s="7">
        <v>1.5537461922954539</v>
      </c>
      <c r="BS142" s="7">
        <v>1.5537461922954539</v>
      </c>
      <c r="BT142" s="7">
        <v>6.1430318931772732</v>
      </c>
      <c r="BU142" s="7">
        <v>6.1430318931772732</v>
      </c>
      <c r="BV142" s="7">
        <v>6.1430318931772732</v>
      </c>
      <c r="BW142" s="7">
        <v>6.1430318931772732</v>
      </c>
      <c r="BX142" s="7">
        <v>0.564021743598487</v>
      </c>
      <c r="BY142" s="7">
        <v>0.564021743598487</v>
      </c>
      <c r="BZ142" s="7">
        <v>6.1430318931772732</v>
      </c>
      <c r="CA142" s="7">
        <v>6.1430318931772732</v>
      </c>
      <c r="CB142" s="7">
        <v>6.1430318931772732</v>
      </c>
      <c r="CC142" s="7">
        <v>6.1430318931772732</v>
      </c>
      <c r="CD142" s="7">
        <v>3.9990500962060556</v>
      </c>
      <c r="CE142" s="7">
        <v>3.9990500962060556</v>
      </c>
      <c r="CF142" s="7">
        <v>3.9990500962060556</v>
      </c>
      <c r="CG142" s="7">
        <v>3.9990500962060556</v>
      </c>
      <c r="CH142" s="7">
        <v>3.9990500962060556</v>
      </c>
      <c r="CI142" s="7">
        <v>3.9990500962060556</v>
      </c>
      <c r="CJ142" s="7">
        <v>0.78043630322424495</v>
      </c>
      <c r="CK142" s="7">
        <v>0.78043630322424495</v>
      </c>
      <c r="CL142" s="7">
        <v>0.78043630322424495</v>
      </c>
      <c r="CM142" s="7">
        <v>0.78043630322424495</v>
      </c>
      <c r="CN142" s="7">
        <v>0.78043630322424495</v>
      </c>
      <c r="CO142" s="7">
        <v>0.78043630322424495</v>
      </c>
      <c r="CP142" s="7">
        <v>0.78043630322424495</v>
      </c>
      <c r="CQ142" s="7">
        <v>0.78043630322424495</v>
      </c>
      <c r="CR142" s="7">
        <v>2.9042719129499948</v>
      </c>
      <c r="CS142" s="7">
        <v>2.9042719129499948</v>
      </c>
      <c r="CT142" s="7">
        <v>2.9042719129499948</v>
      </c>
      <c r="CU142" s="7">
        <v>2.9042719129499948</v>
      </c>
      <c r="CV142" s="7">
        <v>2.5553276591348459</v>
      </c>
      <c r="CW142" s="7">
        <v>2.5553276591348459</v>
      </c>
      <c r="CX142" s="7">
        <v>2.5553276591348459</v>
      </c>
      <c r="CY142" s="7">
        <v>2.5553276591348459</v>
      </c>
      <c r="CZ142" s="7">
        <v>3.9990500962060556</v>
      </c>
      <c r="DA142" s="7">
        <v>3.9990500962060556</v>
      </c>
      <c r="DB142" s="7">
        <v>3.9990500962060556</v>
      </c>
      <c r="DC142" s="7">
        <v>3.9990500962060556</v>
      </c>
      <c r="DD142" s="7">
        <v>0.54762967771515103</v>
      </c>
      <c r="DE142" s="7">
        <v>0.54762967771515103</v>
      </c>
      <c r="DF142" s="7">
        <v>0.54762967771515103</v>
      </c>
      <c r="DG142" s="7">
        <v>0.54762967771515103</v>
      </c>
      <c r="DH142" s="7">
        <v>1.5537461922954539</v>
      </c>
      <c r="DI142" s="7">
        <v>1.5537461922954539</v>
      </c>
      <c r="DJ142" s="7">
        <v>1.5537461922954539</v>
      </c>
      <c r="DK142" s="7">
        <v>1.5537461922954539</v>
      </c>
      <c r="DL142" s="7">
        <v>0.564021743598487</v>
      </c>
      <c r="DM142" s="7">
        <v>0.564021743598487</v>
      </c>
      <c r="DN142" s="7">
        <v>0.564021743598487</v>
      </c>
      <c r="DO142" s="7">
        <v>0.564021743598487</v>
      </c>
      <c r="DP142" s="7">
        <v>3.5424747115666624</v>
      </c>
      <c r="DQ142" s="7">
        <v>3.5424747115666624</v>
      </c>
      <c r="DR142" s="7">
        <v>3.5424747115666624</v>
      </c>
      <c r="DS142" s="7">
        <v>3.5424747115666624</v>
      </c>
      <c r="DT142" s="7">
        <v>1.7721332838333306</v>
      </c>
      <c r="DU142" s="7">
        <v>1.7721332838333306</v>
      </c>
      <c r="DV142" s="7">
        <v>1.7721332838333306</v>
      </c>
      <c r="DW142" s="7">
        <v>1.7721332838333306</v>
      </c>
      <c r="DX142" s="7">
        <v>43.100253311072699</v>
      </c>
      <c r="DY142" s="7">
        <v>43.100253311072699</v>
      </c>
      <c r="DZ142" s="7">
        <v>43.100253311072699</v>
      </c>
      <c r="EA142" s="7">
        <v>43.100253311072699</v>
      </c>
      <c r="EB142" s="7">
        <v>48.302428733418104</v>
      </c>
      <c r="EC142" s="7">
        <v>48.302428733418104</v>
      </c>
      <c r="ED142" s="7">
        <v>48.302428733418104</v>
      </c>
      <c r="EE142" s="7">
        <v>48.302428733418104</v>
      </c>
      <c r="EF142" s="7">
        <v>44.048915687489284</v>
      </c>
      <c r="EG142" s="7">
        <v>44.048915687489284</v>
      </c>
      <c r="EH142" s="7">
        <v>44.048915687489284</v>
      </c>
      <c r="EI142" s="7">
        <v>44.048915687489284</v>
      </c>
      <c r="EJ142" s="7">
        <v>35.281672647733302</v>
      </c>
      <c r="EK142" s="7">
        <v>55.606515603096859</v>
      </c>
      <c r="EL142" s="7">
        <v>35.281672647733302</v>
      </c>
      <c r="EM142" s="7">
        <v>55.606515603096859</v>
      </c>
      <c r="EN142" s="7">
        <v>47.625927317930412</v>
      </c>
      <c r="EO142" s="7">
        <v>47.625927317930412</v>
      </c>
      <c r="EP142" s="7">
        <v>48.302428733418104</v>
      </c>
      <c r="EQ142" s="7">
        <v>48.302428733418104</v>
      </c>
      <c r="ER142" s="7">
        <v>48.302428733418104</v>
      </c>
      <c r="ES142" s="7">
        <v>48.302428733418104</v>
      </c>
      <c r="ET142" s="7">
        <v>50.185679229784718</v>
      </c>
      <c r="EU142" s="7">
        <v>50.185679229784718</v>
      </c>
      <c r="EV142" s="7">
        <v>31.307883462113651</v>
      </c>
      <c r="EW142" s="7">
        <v>31.307883462113651</v>
      </c>
      <c r="EX142" s="7">
        <v>31.307883462113651</v>
      </c>
      <c r="EY142" s="7">
        <v>31.307883462113651</v>
      </c>
      <c r="EZ142" s="7">
        <v>31.307883462113651</v>
      </c>
      <c r="FA142" s="7">
        <v>31.307883462113651</v>
      </c>
      <c r="FB142" s="7">
        <v>62.230705127343874</v>
      </c>
      <c r="FC142" s="7">
        <v>51.078210012651503</v>
      </c>
      <c r="FD142" s="7">
        <v>69.620528057569672</v>
      </c>
      <c r="FE142" s="7">
        <v>62.230705127343874</v>
      </c>
      <c r="FF142" s="7">
        <v>51.078210012651503</v>
      </c>
      <c r="FG142" s="7">
        <v>69.620528057569672</v>
      </c>
      <c r="FH142" s="7">
        <v>51.078210012651503</v>
      </c>
      <c r="FI142" s="7">
        <v>69.620528057569672</v>
      </c>
      <c r="FJ142" s="7">
        <v>51.078210012651503</v>
      </c>
      <c r="FK142" s="7">
        <v>69.620528057569672</v>
      </c>
      <c r="FL142" s="7">
        <v>50.913385080843938</v>
      </c>
      <c r="FM142" s="7">
        <v>50.913385080843938</v>
      </c>
      <c r="FN142" s="7">
        <v>50.913385080843938</v>
      </c>
      <c r="FO142" s="7">
        <v>50.913385080843938</v>
      </c>
      <c r="FP142" s="7">
        <v>35.263031427460554</v>
      </c>
      <c r="FQ142" s="7">
        <v>58.145739610136367</v>
      </c>
      <c r="FR142" s="7">
        <v>35.263031427460554</v>
      </c>
      <c r="FS142" s="7">
        <v>58.145739610136367</v>
      </c>
      <c r="FT142" s="7">
        <v>31.307883462113651</v>
      </c>
      <c r="FU142" s="7">
        <v>31.307883462113651</v>
      </c>
      <c r="FV142" s="7">
        <v>31.307883462113651</v>
      </c>
      <c r="FW142" s="7">
        <v>31.307883462113651</v>
      </c>
      <c r="FX142" s="7">
        <v>16.76546239997122</v>
      </c>
      <c r="FY142" s="7">
        <v>26.553607238657548</v>
      </c>
      <c r="FZ142" s="7">
        <v>16.76546239997122</v>
      </c>
      <c r="GA142" s="7">
        <v>26.553607238657548</v>
      </c>
      <c r="GB142" s="7">
        <v>43.100253311072699</v>
      </c>
      <c r="GC142" s="7">
        <v>43.100253311072699</v>
      </c>
      <c r="GD142" s="7">
        <v>43.100253311072699</v>
      </c>
      <c r="GE142" s="7">
        <v>43.100253311072699</v>
      </c>
      <c r="GF142" s="7">
        <v>47.625927317930412</v>
      </c>
      <c r="GG142" s="7">
        <v>47.625927317930412</v>
      </c>
      <c r="GH142" s="7">
        <v>47.625927317930412</v>
      </c>
      <c r="GI142" s="7">
        <v>47.625927317930412</v>
      </c>
      <c r="GJ142" s="7">
        <v>49.210879214169744</v>
      </c>
      <c r="GK142" s="7">
        <v>49.210879214169744</v>
      </c>
      <c r="GL142" s="7">
        <v>49.210879214169744</v>
      </c>
      <c r="GM142" s="7">
        <v>49.210879214169744</v>
      </c>
      <c r="GN142" s="7">
        <v>51.487353989994034</v>
      </c>
      <c r="GO142" s="7">
        <v>62.799166780457568</v>
      </c>
      <c r="GP142" s="7">
        <v>51.487353989994034</v>
      </c>
      <c r="GQ142" s="7">
        <v>62.799166780457568</v>
      </c>
      <c r="GR142" s="7">
        <v>3.9241735675469651</v>
      </c>
      <c r="GS142" s="7">
        <v>3.9241735675469651</v>
      </c>
      <c r="GT142" s="7">
        <v>3.9241735675469651</v>
      </c>
      <c r="GU142" s="7">
        <v>3.9241735675469651</v>
      </c>
      <c r="GV142" s="7">
        <v>2.3335498761621229</v>
      </c>
      <c r="GW142" s="7">
        <v>2.3335498761621229</v>
      </c>
      <c r="GX142" s="7">
        <v>2.3335498761621229</v>
      </c>
      <c r="GY142" s="7">
        <v>2.3335498761621229</v>
      </c>
      <c r="GZ142" s="7">
        <v>1.8650176443227273</v>
      </c>
      <c r="HA142" s="7">
        <v>1.8650176443227273</v>
      </c>
    </row>
    <row r="143" spans="47:209" x14ac:dyDescent="0.25">
      <c r="AU143" s="7" t="s">
        <v>71</v>
      </c>
      <c r="AV143" s="7" t="s">
        <v>43</v>
      </c>
      <c r="AW143" s="7" t="s">
        <v>84</v>
      </c>
      <c r="AX143" s="7" t="s">
        <v>72</v>
      </c>
      <c r="AY143" s="7">
        <v>58.35</v>
      </c>
      <c r="BA143" s="7" t="s">
        <v>73</v>
      </c>
      <c r="BB143" s="7">
        <v>1</v>
      </c>
      <c r="BC143" s="20">
        <v>52963</v>
      </c>
      <c r="BF143" s="7" t="s">
        <v>74</v>
      </c>
      <c r="BJ143" s="7" t="s">
        <v>85</v>
      </c>
      <c r="BM143" s="7" cm="1">
        <f t="array" ref="BM143">INDEX($HD$3:$HD$14,BN143,1)</f>
        <v>30</v>
      </c>
      <c r="BN143" s="7">
        <v>6</v>
      </c>
      <c r="BO143" s="7">
        <v>20</v>
      </c>
      <c r="BP143" s="7">
        <v>0</v>
      </c>
      <c r="BQ143" s="7">
        <v>0</v>
      </c>
      <c r="BR143" s="7">
        <v>0</v>
      </c>
      <c r="BS143" s="7">
        <v>0</v>
      </c>
      <c r="BT143" s="7">
        <v>0</v>
      </c>
      <c r="BU143" s="7">
        <v>0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7">
        <v>0</v>
      </c>
      <c r="DW143" s="7">
        <v>0</v>
      </c>
      <c r="DX143" s="7">
        <v>41.199237754006042</v>
      </c>
      <c r="DY143" s="7">
        <v>41.199237754006042</v>
      </c>
      <c r="DZ143" s="7">
        <v>41.199237754006042</v>
      </c>
      <c r="EA143" s="7">
        <v>41.199237754006042</v>
      </c>
      <c r="EB143" s="7">
        <v>52.290028989280316</v>
      </c>
      <c r="EC143" s="7">
        <v>52.290028989280316</v>
      </c>
      <c r="ED143" s="7">
        <v>52.290028989280316</v>
      </c>
      <c r="EE143" s="7">
        <v>52.290028989280316</v>
      </c>
      <c r="EF143" s="7">
        <v>37.81161280000601</v>
      </c>
      <c r="EG143" s="7">
        <v>37.81161280000601</v>
      </c>
      <c r="EH143" s="7">
        <v>37.81161280000601</v>
      </c>
      <c r="EI143" s="7">
        <v>37.81161280000601</v>
      </c>
      <c r="EJ143" s="7">
        <v>27.396526214893921</v>
      </c>
      <c r="EK143" s="7">
        <v>45.25248305109384</v>
      </c>
      <c r="EL143" s="7">
        <v>27.396526214893921</v>
      </c>
      <c r="EM143" s="7">
        <v>45.25248305109384</v>
      </c>
      <c r="EN143" s="7">
        <v>49.790961769802976</v>
      </c>
      <c r="EO143" s="7">
        <v>49.790961769802976</v>
      </c>
      <c r="EP143" s="7">
        <v>52.290028989280316</v>
      </c>
      <c r="EQ143" s="7">
        <v>52.290028989280316</v>
      </c>
      <c r="ER143" s="7">
        <v>52.290028989280316</v>
      </c>
      <c r="ES143" s="7">
        <v>52.290028989280316</v>
      </c>
      <c r="ET143" s="7">
        <v>39.41184035598625</v>
      </c>
      <c r="EU143" s="7">
        <v>39.41184035598625</v>
      </c>
      <c r="EV143" s="7">
        <v>22.800089280796964</v>
      </c>
      <c r="EW143" s="7">
        <v>22.800089280796964</v>
      </c>
      <c r="EX143" s="7">
        <v>22.800089280796964</v>
      </c>
      <c r="EY143" s="7">
        <v>22.800089280796964</v>
      </c>
      <c r="EZ143" s="7">
        <v>22.800089280796964</v>
      </c>
      <c r="FA143" s="7">
        <v>22.800089280796964</v>
      </c>
      <c r="FB143" s="7">
        <v>61.941382836969744</v>
      </c>
      <c r="FC143" s="7">
        <v>41.406904712466599</v>
      </c>
      <c r="FD143" s="7">
        <v>58.68747415645457</v>
      </c>
      <c r="FE143" s="7">
        <v>61.941382836969744</v>
      </c>
      <c r="FF143" s="7">
        <v>41.406904712466599</v>
      </c>
      <c r="FG143" s="7">
        <v>58.68747415645457</v>
      </c>
      <c r="FH143" s="7">
        <v>41.406904712466599</v>
      </c>
      <c r="FI143" s="7">
        <v>58.68747415645457</v>
      </c>
      <c r="FJ143" s="7">
        <v>41.406904712466599</v>
      </c>
      <c r="FK143" s="7">
        <v>58.68747415645457</v>
      </c>
      <c r="FL143" s="7">
        <v>44.939103618049991</v>
      </c>
      <c r="FM143" s="7">
        <v>44.939103618049991</v>
      </c>
      <c r="FN143" s="7">
        <v>44.939103618049991</v>
      </c>
      <c r="FO143" s="7">
        <v>44.939103618049991</v>
      </c>
      <c r="FP143" s="7">
        <v>33.632996162689373</v>
      </c>
      <c r="FQ143" s="7">
        <v>56.288721046696836</v>
      </c>
      <c r="FR143" s="7">
        <v>33.632996162689373</v>
      </c>
      <c r="FS143" s="7">
        <v>56.288721046696836</v>
      </c>
      <c r="FT143" s="7">
        <v>22.800089280796964</v>
      </c>
      <c r="FU143" s="7">
        <v>22.800089280796964</v>
      </c>
      <c r="FV143" s="7">
        <v>22.800089280796964</v>
      </c>
      <c r="FW143" s="7">
        <v>22.800089280796964</v>
      </c>
      <c r="FX143" s="7">
        <v>20.361791329646955</v>
      </c>
      <c r="FY143" s="7">
        <v>32.333941850478773</v>
      </c>
      <c r="FZ143" s="7">
        <v>20.361791329646955</v>
      </c>
      <c r="GA143" s="7">
        <v>32.333941850478773</v>
      </c>
      <c r="GB143" s="7">
        <v>41.199237754006042</v>
      </c>
      <c r="GC143" s="7">
        <v>41.199237754006042</v>
      </c>
      <c r="GD143" s="7">
        <v>41.199237754006042</v>
      </c>
      <c r="GE143" s="7">
        <v>41.199237754006042</v>
      </c>
      <c r="GF143" s="7">
        <v>49.790961769802976</v>
      </c>
      <c r="GG143" s="7">
        <v>49.790961769802976</v>
      </c>
      <c r="GH143" s="7">
        <v>49.790961769802976</v>
      </c>
      <c r="GI143" s="7">
        <v>49.790961769802976</v>
      </c>
      <c r="GJ143" s="7">
        <v>45.60094515848796</v>
      </c>
      <c r="GK143" s="7">
        <v>45.60094515848796</v>
      </c>
      <c r="GL143" s="7">
        <v>45.60094515848796</v>
      </c>
      <c r="GM143" s="7">
        <v>45.60094515848796</v>
      </c>
      <c r="GN143" s="7">
        <v>52.152405973921169</v>
      </c>
      <c r="GO143" s="7">
        <v>64.504590061549919</v>
      </c>
      <c r="GP143" s="7">
        <v>52.152405973921169</v>
      </c>
      <c r="GQ143" s="7">
        <v>64.504590061549919</v>
      </c>
      <c r="GR143" s="7">
        <v>0</v>
      </c>
      <c r="GS143" s="7">
        <v>0</v>
      </c>
      <c r="GT143" s="7">
        <v>0</v>
      </c>
      <c r="GU143" s="7">
        <v>0</v>
      </c>
      <c r="GV143" s="7">
        <v>0</v>
      </c>
      <c r="GW143" s="7">
        <v>0</v>
      </c>
      <c r="GX143" s="7">
        <v>0</v>
      </c>
      <c r="GY143" s="7">
        <v>0</v>
      </c>
      <c r="GZ143" s="7">
        <v>0</v>
      </c>
      <c r="HA143" s="7">
        <v>0</v>
      </c>
    </row>
    <row r="144" spans="47:209" x14ac:dyDescent="0.25">
      <c r="AU144" s="7" t="s">
        <v>71</v>
      </c>
      <c r="AV144" s="7" t="s">
        <v>43</v>
      </c>
      <c r="AW144" s="7" t="s">
        <v>84</v>
      </c>
      <c r="AX144" s="7" t="s">
        <v>72</v>
      </c>
      <c r="AY144" s="7">
        <v>59.67</v>
      </c>
      <c r="BA144" s="7" t="s">
        <v>73</v>
      </c>
      <c r="BB144" s="7">
        <v>1</v>
      </c>
      <c r="BC144" s="20">
        <v>53328</v>
      </c>
      <c r="BF144" s="7" t="s">
        <v>74</v>
      </c>
      <c r="BJ144" s="7" t="s">
        <v>85</v>
      </c>
      <c r="BM144" s="7" cm="1">
        <f t="array" ref="BM144">INDEX($HD$3:$HD$14,BN144,1)</f>
        <v>30</v>
      </c>
      <c r="BN144" s="7">
        <v>6</v>
      </c>
      <c r="BO144" s="7">
        <v>21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0</v>
      </c>
      <c r="BX144" s="7">
        <v>0</v>
      </c>
      <c r="BY144" s="7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42.819708251354605</v>
      </c>
      <c r="DY144" s="7">
        <v>42.819708251354605</v>
      </c>
      <c r="DZ144" s="7">
        <v>42.819708251354605</v>
      </c>
      <c r="EA144" s="7">
        <v>42.819708251354605</v>
      </c>
      <c r="EB144" s="7">
        <v>54.954601174081816</v>
      </c>
      <c r="EC144" s="7">
        <v>54.954601174081816</v>
      </c>
      <c r="ED144" s="7">
        <v>54.954601174081816</v>
      </c>
      <c r="EE144" s="7">
        <v>54.954601174081816</v>
      </c>
      <c r="EF144" s="7">
        <v>30.687502581987914</v>
      </c>
      <c r="EG144" s="7">
        <v>30.687502581987914</v>
      </c>
      <c r="EH144" s="7">
        <v>30.687502581987914</v>
      </c>
      <c r="EI144" s="7">
        <v>30.687502581987914</v>
      </c>
      <c r="EJ144" s="7">
        <v>19.083475715583344</v>
      </c>
      <c r="EK144" s="7">
        <v>32.484813282515077</v>
      </c>
      <c r="EL144" s="7">
        <v>19.083475715583344</v>
      </c>
      <c r="EM144" s="7">
        <v>32.484813282515077</v>
      </c>
      <c r="EN144" s="7">
        <v>44.863454893303121</v>
      </c>
      <c r="EO144" s="7">
        <v>44.863454893303121</v>
      </c>
      <c r="EP144" s="7">
        <v>54.954601174081816</v>
      </c>
      <c r="EQ144" s="7">
        <v>54.954601174081816</v>
      </c>
      <c r="ER144" s="7">
        <v>54.954601174081816</v>
      </c>
      <c r="ES144" s="7">
        <v>54.954601174081816</v>
      </c>
      <c r="ET144" s="7">
        <v>29.766768601465166</v>
      </c>
      <c r="EU144" s="7">
        <v>29.766768601465166</v>
      </c>
      <c r="EV144" s="7">
        <v>19.513413343862137</v>
      </c>
      <c r="EW144" s="7">
        <v>19.513413343862137</v>
      </c>
      <c r="EX144" s="7">
        <v>19.513413343862137</v>
      </c>
      <c r="EY144" s="7">
        <v>19.513413343862137</v>
      </c>
      <c r="EZ144" s="7">
        <v>19.513413343862137</v>
      </c>
      <c r="FA144" s="7">
        <v>19.513413343862137</v>
      </c>
      <c r="FB144" s="7">
        <v>61.197969931806099</v>
      </c>
      <c r="FC144" s="7">
        <v>32.312993378787922</v>
      </c>
      <c r="FD144" s="7">
        <v>46.580009384581714</v>
      </c>
      <c r="FE144" s="7">
        <v>61.197969931806099</v>
      </c>
      <c r="FF144" s="7">
        <v>32.312993378787922</v>
      </c>
      <c r="FG144" s="7">
        <v>46.580009384581714</v>
      </c>
      <c r="FH144" s="7">
        <v>32.312993378787922</v>
      </c>
      <c r="FI144" s="7">
        <v>46.580009384581714</v>
      </c>
      <c r="FJ144" s="7">
        <v>32.312993378787922</v>
      </c>
      <c r="FK144" s="7">
        <v>46.580009384581714</v>
      </c>
      <c r="FL144" s="7">
        <v>39.801216798112137</v>
      </c>
      <c r="FM144" s="7">
        <v>39.801216798112137</v>
      </c>
      <c r="FN144" s="7">
        <v>39.801216798112137</v>
      </c>
      <c r="FO144" s="7">
        <v>39.801216798112137</v>
      </c>
      <c r="FP144" s="7">
        <v>28.512645032262146</v>
      </c>
      <c r="FQ144" s="7">
        <v>48.883740748248549</v>
      </c>
      <c r="FR144" s="7">
        <v>28.512645032262146</v>
      </c>
      <c r="FS144" s="7">
        <v>48.883740748248549</v>
      </c>
      <c r="FT144" s="7">
        <v>19.513413343862137</v>
      </c>
      <c r="FU144" s="7">
        <v>19.513413343862137</v>
      </c>
      <c r="FV144" s="7">
        <v>19.513413343862137</v>
      </c>
      <c r="FW144" s="7">
        <v>19.513413343862137</v>
      </c>
      <c r="FX144" s="7">
        <v>21.237989673222696</v>
      </c>
      <c r="FY144" s="7">
        <v>33.042456290609067</v>
      </c>
      <c r="FZ144" s="7">
        <v>21.237989673222696</v>
      </c>
      <c r="GA144" s="7">
        <v>33.042456290609067</v>
      </c>
      <c r="GB144" s="7">
        <v>42.819708251354605</v>
      </c>
      <c r="GC144" s="7">
        <v>42.819708251354605</v>
      </c>
      <c r="GD144" s="7">
        <v>42.819708251354605</v>
      </c>
      <c r="GE144" s="7">
        <v>42.819708251354605</v>
      </c>
      <c r="GF144" s="7">
        <v>44.863454893303121</v>
      </c>
      <c r="GG144" s="7">
        <v>44.863454893303121</v>
      </c>
      <c r="GH144" s="7">
        <v>44.863454893303121</v>
      </c>
      <c r="GI144" s="7">
        <v>44.863454893303121</v>
      </c>
      <c r="GJ144" s="7">
        <v>40.243787263518179</v>
      </c>
      <c r="GK144" s="7">
        <v>40.243787263518179</v>
      </c>
      <c r="GL144" s="7">
        <v>40.243787263518179</v>
      </c>
      <c r="GM144" s="7">
        <v>40.243787263518179</v>
      </c>
      <c r="GN144" s="7">
        <v>48.091654785951555</v>
      </c>
      <c r="GO144" s="7">
        <v>63.225261442028824</v>
      </c>
      <c r="GP144" s="7">
        <v>48.091654785951555</v>
      </c>
      <c r="GQ144" s="7">
        <v>63.225261442028824</v>
      </c>
      <c r="GR144" s="7">
        <v>0</v>
      </c>
      <c r="GS144" s="7">
        <v>0</v>
      </c>
      <c r="GT144" s="7">
        <v>0</v>
      </c>
      <c r="GU144" s="7">
        <v>0</v>
      </c>
      <c r="GV144" s="7">
        <v>0</v>
      </c>
      <c r="GW144" s="7">
        <v>0</v>
      </c>
      <c r="GX144" s="7">
        <v>0</v>
      </c>
      <c r="GY144" s="7">
        <v>0</v>
      </c>
      <c r="GZ144" s="7">
        <v>0</v>
      </c>
      <c r="HA144" s="7">
        <v>0</v>
      </c>
    </row>
    <row r="145" spans="47:209" x14ac:dyDescent="0.25">
      <c r="AU145" s="7" t="s">
        <v>71</v>
      </c>
      <c r="AV145" s="7" t="s">
        <v>43</v>
      </c>
      <c r="AW145" s="7" t="s">
        <v>84</v>
      </c>
      <c r="AX145" s="7" t="s">
        <v>72</v>
      </c>
      <c r="AY145" s="7">
        <v>61</v>
      </c>
      <c r="BA145" s="7" t="s">
        <v>73</v>
      </c>
      <c r="BB145" s="7">
        <v>1</v>
      </c>
      <c r="BC145" s="20">
        <v>53693</v>
      </c>
      <c r="BF145" s="7" t="s">
        <v>74</v>
      </c>
      <c r="BJ145" s="7" t="s">
        <v>85</v>
      </c>
      <c r="BM145" s="7" cm="1">
        <f t="array" ref="BM145">INDEX($HD$3:$HD$14,BN145,1)</f>
        <v>30</v>
      </c>
      <c r="BN145" s="7">
        <v>6</v>
      </c>
      <c r="BO145" s="7">
        <v>22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0</v>
      </c>
      <c r="DJ145" s="7">
        <v>0</v>
      </c>
      <c r="DK145" s="7">
        <v>0</v>
      </c>
      <c r="DL145" s="7">
        <v>0</v>
      </c>
      <c r="DM145" s="7">
        <v>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  <c r="DS145" s="7">
        <v>0</v>
      </c>
      <c r="DT145" s="7">
        <v>0</v>
      </c>
      <c r="DU145" s="7">
        <v>0</v>
      </c>
      <c r="DV145" s="7">
        <v>0</v>
      </c>
      <c r="DW145" s="7">
        <v>0</v>
      </c>
      <c r="DX145" s="7">
        <v>39.721447293351524</v>
      </c>
      <c r="DY145" s="7">
        <v>39.721447293351524</v>
      </c>
      <c r="DZ145" s="7">
        <v>39.721447293351524</v>
      </c>
      <c r="EA145" s="7">
        <v>39.721447293351524</v>
      </c>
      <c r="EB145" s="7">
        <v>52.957065409225834</v>
      </c>
      <c r="EC145" s="7">
        <v>52.957065409225834</v>
      </c>
      <c r="ED145" s="7">
        <v>52.957065409225834</v>
      </c>
      <c r="EE145" s="7">
        <v>52.957065409225834</v>
      </c>
      <c r="EF145" s="7">
        <v>26.865217180137822</v>
      </c>
      <c r="EG145" s="7">
        <v>26.865217180137822</v>
      </c>
      <c r="EH145" s="7">
        <v>26.865217180137822</v>
      </c>
      <c r="EI145" s="7">
        <v>26.865217180137822</v>
      </c>
      <c r="EJ145" s="7">
        <v>11.455303666853059</v>
      </c>
      <c r="EK145" s="7">
        <v>20.523063478203049</v>
      </c>
      <c r="EL145" s="7">
        <v>11.455303666853059</v>
      </c>
      <c r="EM145" s="7">
        <v>20.523063478203049</v>
      </c>
      <c r="EN145" s="7">
        <v>38.300641186712156</v>
      </c>
      <c r="EO145" s="7">
        <v>38.300641186712156</v>
      </c>
      <c r="EP145" s="7">
        <v>52.957065409225834</v>
      </c>
      <c r="EQ145" s="7">
        <v>52.957065409225834</v>
      </c>
      <c r="ER145" s="7">
        <v>52.957065409225834</v>
      </c>
      <c r="ES145" s="7">
        <v>52.957065409225834</v>
      </c>
      <c r="ET145" s="7">
        <v>24.56176040310763</v>
      </c>
      <c r="EU145" s="7">
        <v>24.56176040310763</v>
      </c>
      <c r="EV145" s="7">
        <v>21.017417359592468</v>
      </c>
      <c r="EW145" s="7">
        <v>21.017417359592468</v>
      </c>
      <c r="EX145" s="7">
        <v>21.017417359592468</v>
      </c>
      <c r="EY145" s="7">
        <v>21.017417359592468</v>
      </c>
      <c r="EZ145" s="7">
        <v>21.017417359592468</v>
      </c>
      <c r="FA145" s="7">
        <v>21.017417359592468</v>
      </c>
      <c r="FB145" s="7">
        <v>59.94262842067873</v>
      </c>
      <c r="FC145" s="7">
        <v>25.151997985065112</v>
      </c>
      <c r="FD145" s="7">
        <v>36.814943764381937</v>
      </c>
      <c r="FE145" s="7">
        <v>59.94262842067873</v>
      </c>
      <c r="FF145" s="7">
        <v>25.151997985065112</v>
      </c>
      <c r="FG145" s="7">
        <v>36.814943764381937</v>
      </c>
      <c r="FH145" s="7">
        <v>25.151997985065112</v>
      </c>
      <c r="FI145" s="7">
        <v>36.814943764381937</v>
      </c>
      <c r="FJ145" s="7">
        <v>25.151997985065112</v>
      </c>
      <c r="FK145" s="7">
        <v>36.814943764381937</v>
      </c>
      <c r="FL145" s="7">
        <v>34.31496310795449</v>
      </c>
      <c r="FM145" s="7">
        <v>34.31496310795449</v>
      </c>
      <c r="FN145" s="7">
        <v>34.31496310795449</v>
      </c>
      <c r="FO145" s="7">
        <v>34.31496310795449</v>
      </c>
      <c r="FP145" s="7">
        <v>23.303305159133366</v>
      </c>
      <c r="FQ145" s="7">
        <v>40.283146778136377</v>
      </c>
      <c r="FR145" s="7">
        <v>23.303305159133366</v>
      </c>
      <c r="FS145" s="7">
        <v>40.283146778136377</v>
      </c>
      <c r="FT145" s="7">
        <v>21.017417359592468</v>
      </c>
      <c r="FU145" s="7">
        <v>21.017417359592468</v>
      </c>
      <c r="FV145" s="7">
        <v>21.017417359592468</v>
      </c>
      <c r="FW145" s="7">
        <v>21.017417359592468</v>
      </c>
      <c r="FX145" s="7">
        <v>21.946021017997026</v>
      </c>
      <c r="FY145" s="7">
        <v>32.943966213633388</v>
      </c>
      <c r="FZ145" s="7">
        <v>21.946021017997026</v>
      </c>
      <c r="GA145" s="7">
        <v>32.943966213633388</v>
      </c>
      <c r="GB145" s="7">
        <v>39.721447293351524</v>
      </c>
      <c r="GC145" s="7">
        <v>39.721447293351524</v>
      </c>
      <c r="GD145" s="7">
        <v>39.721447293351524</v>
      </c>
      <c r="GE145" s="7">
        <v>39.721447293351524</v>
      </c>
      <c r="GF145" s="7">
        <v>38.300641186712156</v>
      </c>
      <c r="GG145" s="7">
        <v>38.300641186712156</v>
      </c>
      <c r="GH145" s="7">
        <v>38.300641186712156</v>
      </c>
      <c r="GI145" s="7">
        <v>38.300641186712156</v>
      </c>
      <c r="GJ145" s="7">
        <v>36.698632824575768</v>
      </c>
      <c r="GK145" s="7">
        <v>36.698632824575768</v>
      </c>
      <c r="GL145" s="7">
        <v>36.698632824575768</v>
      </c>
      <c r="GM145" s="7">
        <v>36.698632824575768</v>
      </c>
      <c r="GN145" s="7">
        <v>42.199793664903147</v>
      </c>
      <c r="GO145" s="7">
        <v>59.002507744983305</v>
      </c>
      <c r="GP145" s="7">
        <v>42.199793664903147</v>
      </c>
      <c r="GQ145" s="7">
        <v>59.002507744983305</v>
      </c>
      <c r="GR145" s="7">
        <v>0</v>
      </c>
      <c r="GS145" s="7">
        <v>0</v>
      </c>
      <c r="GT145" s="7">
        <v>0</v>
      </c>
      <c r="GU145" s="7">
        <v>0</v>
      </c>
      <c r="GV145" s="7">
        <v>0</v>
      </c>
      <c r="GW145" s="7">
        <v>0</v>
      </c>
      <c r="GX145" s="7">
        <v>0</v>
      </c>
      <c r="GY145" s="7">
        <v>0</v>
      </c>
      <c r="GZ145" s="7">
        <v>0</v>
      </c>
      <c r="HA145" s="7">
        <v>0</v>
      </c>
    </row>
    <row r="146" spans="47:209" x14ac:dyDescent="0.25">
      <c r="AU146" s="7" t="s">
        <v>71</v>
      </c>
      <c r="AV146" s="7" t="s">
        <v>43</v>
      </c>
      <c r="AW146" s="7" t="s">
        <v>84</v>
      </c>
      <c r="AX146" s="7" t="s">
        <v>72</v>
      </c>
      <c r="AY146" s="7">
        <v>61</v>
      </c>
      <c r="BA146" s="7" t="s">
        <v>73</v>
      </c>
      <c r="BB146" s="7">
        <v>1</v>
      </c>
      <c r="BC146" s="20">
        <v>54058</v>
      </c>
      <c r="BF146" s="7" t="s">
        <v>74</v>
      </c>
      <c r="BJ146" s="7" t="s">
        <v>85</v>
      </c>
      <c r="BM146" s="7" cm="1">
        <f t="array" ref="BM146">INDEX($HD$3:$HD$14,BN146,1)</f>
        <v>30</v>
      </c>
      <c r="BN146" s="7">
        <v>6</v>
      </c>
      <c r="BO146" s="7">
        <v>23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0</v>
      </c>
      <c r="BX146" s="7">
        <v>0</v>
      </c>
      <c r="BY146" s="7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7">
        <v>0</v>
      </c>
      <c r="DW146" s="7">
        <v>0</v>
      </c>
      <c r="DX146" s="7">
        <v>35.833941186574215</v>
      </c>
      <c r="DY146" s="7">
        <v>35.833941186574215</v>
      </c>
      <c r="DZ146" s="7">
        <v>35.833941186574215</v>
      </c>
      <c r="EA146" s="7">
        <v>35.833941186574215</v>
      </c>
      <c r="EB146" s="7">
        <v>44.867838531651572</v>
      </c>
      <c r="EC146" s="7">
        <v>44.867838531651572</v>
      </c>
      <c r="ED146" s="7">
        <v>44.867838531651572</v>
      </c>
      <c r="EE146" s="7">
        <v>44.867838531651572</v>
      </c>
      <c r="EF146" s="7">
        <v>27.26266927355455</v>
      </c>
      <c r="EG146" s="7">
        <v>27.26266927355455</v>
      </c>
      <c r="EH146" s="7">
        <v>27.26266927355455</v>
      </c>
      <c r="EI146" s="7">
        <v>27.26266927355455</v>
      </c>
      <c r="EJ146" s="7">
        <v>6.2862136093242444</v>
      </c>
      <c r="EK146" s="7">
        <v>12.41652251903788</v>
      </c>
      <c r="EL146" s="7">
        <v>6.2862136093242444</v>
      </c>
      <c r="EM146" s="7">
        <v>12.41652251903788</v>
      </c>
      <c r="EN146" s="7">
        <v>36.08765948467876</v>
      </c>
      <c r="EO146" s="7">
        <v>36.08765948467876</v>
      </c>
      <c r="EP146" s="7">
        <v>44.867838531651572</v>
      </c>
      <c r="EQ146" s="7">
        <v>44.867838531651572</v>
      </c>
      <c r="ER146" s="7">
        <v>44.867838531651572</v>
      </c>
      <c r="ES146" s="7">
        <v>44.867838531651572</v>
      </c>
      <c r="ET146" s="7">
        <v>21.124871891445409</v>
      </c>
      <c r="EU146" s="7">
        <v>21.124871891445409</v>
      </c>
      <c r="EV146" s="7">
        <v>23.34109637599845</v>
      </c>
      <c r="EW146" s="7">
        <v>23.34109637599845</v>
      </c>
      <c r="EX146" s="7">
        <v>23.34109637599845</v>
      </c>
      <c r="EY146" s="7">
        <v>23.34109637599845</v>
      </c>
      <c r="EZ146" s="7">
        <v>23.34109637599845</v>
      </c>
      <c r="FA146" s="7">
        <v>23.34109637599845</v>
      </c>
      <c r="FB146" s="7">
        <v>59.117533507954498</v>
      </c>
      <c r="FC146" s="7">
        <v>19.985683810075788</v>
      </c>
      <c r="FD146" s="7">
        <v>29.703212208278782</v>
      </c>
      <c r="FE146" s="7">
        <v>59.117533507954498</v>
      </c>
      <c r="FF146" s="7">
        <v>19.985683810075788</v>
      </c>
      <c r="FG146" s="7">
        <v>29.703212208278782</v>
      </c>
      <c r="FH146" s="7">
        <v>19.985683810075788</v>
      </c>
      <c r="FI146" s="7">
        <v>29.703212208278782</v>
      </c>
      <c r="FJ146" s="7">
        <v>19.985683810075788</v>
      </c>
      <c r="FK146" s="7">
        <v>29.703212208278782</v>
      </c>
      <c r="FL146" s="7">
        <v>30.433015325821213</v>
      </c>
      <c r="FM146" s="7">
        <v>30.433015325821213</v>
      </c>
      <c r="FN146" s="7">
        <v>30.433015325821213</v>
      </c>
      <c r="FO146" s="7">
        <v>30.433015325821213</v>
      </c>
      <c r="FP146" s="7">
        <v>19.155178559296942</v>
      </c>
      <c r="FQ146" s="7">
        <v>33.440329012237861</v>
      </c>
      <c r="FR146" s="7">
        <v>19.155178559296942</v>
      </c>
      <c r="FS146" s="7">
        <v>33.440329012237861</v>
      </c>
      <c r="FT146" s="7">
        <v>23.34109637599845</v>
      </c>
      <c r="FU146" s="7">
        <v>23.34109637599845</v>
      </c>
      <c r="FV146" s="7">
        <v>23.34109637599845</v>
      </c>
      <c r="FW146" s="7">
        <v>23.34109637599845</v>
      </c>
      <c r="FX146" s="7">
        <v>21.622911772919704</v>
      </c>
      <c r="FY146" s="7">
        <v>32.229970455521219</v>
      </c>
      <c r="FZ146" s="7">
        <v>21.622911772919704</v>
      </c>
      <c r="GA146" s="7">
        <v>32.229970455521219</v>
      </c>
      <c r="GB146" s="7">
        <v>35.833941186574215</v>
      </c>
      <c r="GC146" s="7">
        <v>35.833941186574215</v>
      </c>
      <c r="GD146" s="7">
        <v>35.833941186574215</v>
      </c>
      <c r="GE146" s="7">
        <v>35.833941186574215</v>
      </c>
      <c r="GF146" s="7">
        <v>36.08765948467876</v>
      </c>
      <c r="GG146" s="7">
        <v>36.08765948467876</v>
      </c>
      <c r="GH146" s="7">
        <v>36.08765948467876</v>
      </c>
      <c r="GI146" s="7">
        <v>36.08765948467876</v>
      </c>
      <c r="GJ146" s="7">
        <v>35.263990692481784</v>
      </c>
      <c r="GK146" s="7">
        <v>35.263990692481784</v>
      </c>
      <c r="GL146" s="7">
        <v>35.263990692481784</v>
      </c>
      <c r="GM146" s="7">
        <v>35.263990692481784</v>
      </c>
      <c r="GN146" s="7">
        <v>36.050731255796997</v>
      </c>
      <c r="GO146" s="7">
        <v>52.925067003733353</v>
      </c>
      <c r="GP146" s="7">
        <v>36.050731255796997</v>
      </c>
      <c r="GQ146" s="7">
        <v>52.925067003733353</v>
      </c>
      <c r="GR146" s="7">
        <v>0</v>
      </c>
      <c r="GS146" s="7">
        <v>0</v>
      </c>
      <c r="GT146" s="7">
        <v>0</v>
      </c>
      <c r="GU146" s="7">
        <v>0</v>
      </c>
      <c r="GV146" s="7">
        <v>0</v>
      </c>
      <c r="GW146" s="7">
        <v>0</v>
      </c>
      <c r="GX146" s="7">
        <v>0</v>
      </c>
      <c r="GY146" s="7">
        <v>0</v>
      </c>
      <c r="GZ146" s="7">
        <v>0</v>
      </c>
      <c r="HA146" s="7">
        <v>0</v>
      </c>
    </row>
    <row r="147" spans="47:209" x14ac:dyDescent="0.25">
      <c r="AU147" s="7" t="s">
        <v>71</v>
      </c>
      <c r="AV147" s="7" t="s">
        <v>43</v>
      </c>
      <c r="AW147" s="7" t="s">
        <v>84</v>
      </c>
      <c r="AX147" s="7" t="s">
        <v>72</v>
      </c>
      <c r="AY147" s="7">
        <v>62.32</v>
      </c>
      <c r="BA147" s="7" t="s">
        <v>73</v>
      </c>
      <c r="BB147" s="7">
        <v>1</v>
      </c>
      <c r="BC147" s="20">
        <v>54424</v>
      </c>
      <c r="BF147" s="7" t="s">
        <v>74</v>
      </c>
      <c r="BJ147" s="7" t="s">
        <v>85</v>
      </c>
      <c r="BM147" s="7" cm="1">
        <f t="array" ref="BM147">INDEX($HD$3:$HD$14,BN147,1)</f>
        <v>31</v>
      </c>
      <c r="BN147" s="7">
        <v>7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0</v>
      </c>
      <c r="BX147" s="7">
        <v>0</v>
      </c>
      <c r="BY147" s="7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  <c r="DS147" s="7">
        <v>0</v>
      </c>
      <c r="DT147" s="7">
        <v>0</v>
      </c>
      <c r="DU147" s="7">
        <v>0</v>
      </c>
      <c r="DV147" s="7">
        <v>0</v>
      </c>
      <c r="DW147" s="7">
        <v>0</v>
      </c>
      <c r="DX147" s="7">
        <v>16.374592781149577</v>
      </c>
      <c r="DY147" s="7">
        <v>16.374592781149577</v>
      </c>
      <c r="DZ147" s="7">
        <v>16.374592781149577</v>
      </c>
      <c r="EA147" s="7">
        <v>16.374592781149577</v>
      </c>
      <c r="EB147" s="7">
        <v>30.48502197532995</v>
      </c>
      <c r="EC147" s="7">
        <v>30.48502197532995</v>
      </c>
      <c r="ED147" s="7">
        <v>30.48502197532995</v>
      </c>
      <c r="EE147" s="7">
        <v>30.48502197532995</v>
      </c>
      <c r="EF147" s="7">
        <v>36.871254578865027</v>
      </c>
      <c r="EG147" s="7">
        <v>36.871254578865027</v>
      </c>
      <c r="EH147" s="7">
        <v>36.871254578865027</v>
      </c>
      <c r="EI147" s="7">
        <v>36.871254578865027</v>
      </c>
      <c r="EJ147" s="7">
        <v>1.6633685187829912</v>
      </c>
      <c r="EK147" s="7">
        <v>4.5008477640102598</v>
      </c>
      <c r="EL147" s="7">
        <v>1.6633685187829912</v>
      </c>
      <c r="EM147" s="7">
        <v>4.5008477640102598</v>
      </c>
      <c r="EN147" s="7">
        <v>18.924439898970672</v>
      </c>
      <c r="EO147" s="7">
        <v>18.924439898970672</v>
      </c>
      <c r="EP147" s="7">
        <v>30.48502197532995</v>
      </c>
      <c r="EQ147" s="7">
        <v>30.48502197532995</v>
      </c>
      <c r="ER147" s="7">
        <v>30.48502197532995</v>
      </c>
      <c r="ES147" s="7">
        <v>30.48502197532995</v>
      </c>
      <c r="ET147" s="7">
        <v>17.7793146214619</v>
      </c>
      <c r="EU147" s="7">
        <v>17.7793146214619</v>
      </c>
      <c r="EV147" s="7">
        <v>13.273763601507326</v>
      </c>
      <c r="EW147" s="7">
        <v>13.273763601507326</v>
      </c>
      <c r="EX147" s="7">
        <v>13.273763601507326</v>
      </c>
      <c r="EY147" s="7">
        <v>13.273763601507326</v>
      </c>
      <c r="EZ147" s="7">
        <v>13.273763601507326</v>
      </c>
      <c r="FA147" s="7">
        <v>13.273763601507326</v>
      </c>
      <c r="FB147" s="7">
        <v>49.86625307089448</v>
      </c>
      <c r="FC147" s="7">
        <v>8.9405885911304992</v>
      </c>
      <c r="FD147" s="7">
        <v>15.204099689954543</v>
      </c>
      <c r="FE147" s="7">
        <v>49.86625307089448</v>
      </c>
      <c r="FF147" s="7">
        <v>8.9405885911304992</v>
      </c>
      <c r="FG147" s="7">
        <v>15.204099689954543</v>
      </c>
      <c r="FH147" s="7">
        <v>8.9405885911304992</v>
      </c>
      <c r="FI147" s="7">
        <v>15.204099689954543</v>
      </c>
      <c r="FJ147" s="7">
        <v>8.9405885911304992</v>
      </c>
      <c r="FK147" s="7">
        <v>15.204099689954543</v>
      </c>
      <c r="FL147" s="7">
        <v>28.984544571055803</v>
      </c>
      <c r="FM147" s="7">
        <v>28.984544571055803</v>
      </c>
      <c r="FN147" s="7">
        <v>28.984544571055803</v>
      </c>
      <c r="FO147" s="7">
        <v>28.984544571055803</v>
      </c>
      <c r="FP147" s="7">
        <v>11.149072638202361</v>
      </c>
      <c r="FQ147" s="7">
        <v>22.049743892055691</v>
      </c>
      <c r="FR147" s="7">
        <v>11.149072638202361</v>
      </c>
      <c r="FS147" s="7">
        <v>22.049743892055691</v>
      </c>
      <c r="FT147" s="7">
        <v>13.273763601507326</v>
      </c>
      <c r="FU147" s="7">
        <v>13.273763601507326</v>
      </c>
      <c r="FV147" s="7">
        <v>13.273763601507326</v>
      </c>
      <c r="FW147" s="7">
        <v>13.273763601507326</v>
      </c>
      <c r="FX147" s="7">
        <v>25.77720124402201</v>
      </c>
      <c r="FY147" s="7">
        <v>38.323871523158374</v>
      </c>
      <c r="FZ147" s="7">
        <v>25.77720124402201</v>
      </c>
      <c r="GA147" s="7">
        <v>38.323871523158374</v>
      </c>
      <c r="GB147" s="7">
        <v>16.374592781149577</v>
      </c>
      <c r="GC147" s="7">
        <v>16.374592781149577</v>
      </c>
      <c r="GD147" s="7">
        <v>16.374592781149577</v>
      </c>
      <c r="GE147" s="7">
        <v>16.374592781149577</v>
      </c>
      <c r="GF147" s="7">
        <v>18.924439898970672</v>
      </c>
      <c r="GG147" s="7">
        <v>18.924439898970672</v>
      </c>
      <c r="GH147" s="7">
        <v>18.924439898970672</v>
      </c>
      <c r="GI147" s="7">
        <v>18.924439898970672</v>
      </c>
      <c r="GJ147" s="7">
        <v>26.250055489464717</v>
      </c>
      <c r="GK147" s="7">
        <v>26.250055489464717</v>
      </c>
      <c r="GL147" s="7">
        <v>26.250055489464717</v>
      </c>
      <c r="GM147" s="7">
        <v>26.250055489464717</v>
      </c>
      <c r="GN147" s="7">
        <v>32.387284207325557</v>
      </c>
      <c r="GO147" s="7">
        <v>51.198946337064534</v>
      </c>
      <c r="GP147" s="7">
        <v>32.387284207325557</v>
      </c>
      <c r="GQ147" s="7">
        <v>51.198946337064534</v>
      </c>
      <c r="GR147" s="7">
        <v>0</v>
      </c>
      <c r="GS147" s="7">
        <v>0</v>
      </c>
      <c r="GT147" s="7">
        <v>0</v>
      </c>
      <c r="GU147" s="7">
        <v>0</v>
      </c>
      <c r="GV147" s="7">
        <v>0</v>
      </c>
      <c r="GW147" s="7">
        <v>0</v>
      </c>
      <c r="GX147" s="7">
        <v>0</v>
      </c>
      <c r="GY147" s="7">
        <v>0</v>
      </c>
      <c r="GZ147" s="7">
        <v>0</v>
      </c>
      <c r="HA147" s="7">
        <v>0</v>
      </c>
    </row>
    <row r="148" spans="47:209" x14ac:dyDescent="0.25">
      <c r="AU148" s="7" t="s">
        <v>71</v>
      </c>
      <c r="AV148" s="7" t="s">
        <v>43</v>
      </c>
      <c r="AW148" s="7" t="s">
        <v>84</v>
      </c>
      <c r="AX148" s="7" t="s">
        <v>72</v>
      </c>
      <c r="AY148" s="7">
        <v>63.65</v>
      </c>
      <c r="BA148" s="7" t="s">
        <v>73</v>
      </c>
      <c r="BB148" s="7">
        <v>1</v>
      </c>
      <c r="BC148" s="20">
        <v>54789</v>
      </c>
      <c r="BF148" s="7" t="s">
        <v>74</v>
      </c>
      <c r="BJ148" s="7" t="s">
        <v>85</v>
      </c>
      <c r="BM148" s="7" cm="1">
        <f t="array" ref="BM148">INDEX($HD$3:$HD$14,BN148,1)</f>
        <v>31</v>
      </c>
      <c r="BN148" s="7">
        <v>7</v>
      </c>
      <c r="BO148" s="7">
        <v>1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0</v>
      </c>
      <c r="BX148" s="7">
        <v>0</v>
      </c>
      <c r="BY148" s="7">
        <v>0</v>
      </c>
      <c r="BZ148" s="7">
        <v>0</v>
      </c>
      <c r="CA148" s="7">
        <v>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0</v>
      </c>
      <c r="DO148" s="7">
        <v>0</v>
      </c>
      <c r="DP148" s="7">
        <v>0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  <c r="DX148" s="7">
        <v>13.387089943170091</v>
      </c>
      <c r="DY148" s="7">
        <v>13.387089943170091</v>
      </c>
      <c r="DZ148" s="7">
        <v>13.387089943170091</v>
      </c>
      <c r="EA148" s="7">
        <v>13.387089943170091</v>
      </c>
      <c r="EB148" s="7">
        <v>25.362342157538119</v>
      </c>
      <c r="EC148" s="7">
        <v>25.362342157538119</v>
      </c>
      <c r="ED148" s="7">
        <v>25.362342157538119</v>
      </c>
      <c r="EE148" s="7">
        <v>25.362342157538119</v>
      </c>
      <c r="EF148" s="7">
        <v>36.561566023698028</v>
      </c>
      <c r="EG148" s="7">
        <v>36.561566023698028</v>
      </c>
      <c r="EH148" s="7">
        <v>36.561566023698028</v>
      </c>
      <c r="EI148" s="7">
        <v>36.561566023698028</v>
      </c>
      <c r="EJ148" s="7">
        <v>0.78565537569208177</v>
      </c>
      <c r="EK148" s="7">
        <v>2.0550348333152466</v>
      </c>
      <c r="EL148" s="7">
        <v>0.78565537569208177</v>
      </c>
      <c r="EM148" s="7">
        <v>2.0550348333152466</v>
      </c>
      <c r="EN148" s="7">
        <v>14.256647347086504</v>
      </c>
      <c r="EO148" s="7">
        <v>14.256647347086504</v>
      </c>
      <c r="EP148" s="7">
        <v>25.362342157538119</v>
      </c>
      <c r="EQ148" s="7">
        <v>25.362342157538119</v>
      </c>
      <c r="ER148" s="7">
        <v>25.362342157538119</v>
      </c>
      <c r="ES148" s="7">
        <v>25.362342157538119</v>
      </c>
      <c r="ET148" s="7">
        <v>16.428018491614374</v>
      </c>
      <c r="EU148" s="7">
        <v>16.428018491614374</v>
      </c>
      <c r="EV148" s="7">
        <v>13.887060831854827</v>
      </c>
      <c r="EW148" s="7">
        <v>13.887060831854827</v>
      </c>
      <c r="EX148" s="7">
        <v>13.887060831854827</v>
      </c>
      <c r="EY148" s="7">
        <v>13.887060831854827</v>
      </c>
      <c r="EZ148" s="7">
        <v>13.887060831854827</v>
      </c>
      <c r="FA148" s="7">
        <v>13.887060831854827</v>
      </c>
      <c r="FB148" s="7">
        <v>48.490376811437031</v>
      </c>
      <c r="FC148" s="7">
        <v>2.1484588272448675</v>
      </c>
      <c r="FD148" s="7">
        <v>4.0139227892492615</v>
      </c>
      <c r="FE148" s="7">
        <v>48.490376811437031</v>
      </c>
      <c r="FF148" s="7">
        <v>2.1484588272448675</v>
      </c>
      <c r="FG148" s="7">
        <v>4.0139227892492615</v>
      </c>
      <c r="FH148" s="7">
        <v>2.1484588272448675</v>
      </c>
      <c r="FI148" s="7">
        <v>4.0139227892492615</v>
      </c>
      <c r="FJ148" s="7">
        <v>2.1484588272448675</v>
      </c>
      <c r="FK148" s="7">
        <v>4.0139227892492615</v>
      </c>
      <c r="FL148" s="7">
        <v>28.361833765363599</v>
      </c>
      <c r="FM148" s="7">
        <v>28.361833765363599</v>
      </c>
      <c r="FN148" s="7">
        <v>28.361833765363599</v>
      </c>
      <c r="FO148" s="7">
        <v>28.361833765363599</v>
      </c>
      <c r="FP148" s="7">
        <v>9.3058936282756708</v>
      </c>
      <c r="FQ148" s="7">
        <v>18.773741405769726</v>
      </c>
      <c r="FR148" s="7">
        <v>9.3058936282756708</v>
      </c>
      <c r="FS148" s="7">
        <v>18.773741405769726</v>
      </c>
      <c r="FT148" s="7">
        <v>13.887060831854827</v>
      </c>
      <c r="FU148" s="7">
        <v>13.887060831854827</v>
      </c>
      <c r="FV148" s="7">
        <v>13.887060831854827</v>
      </c>
      <c r="FW148" s="7">
        <v>13.887060831854827</v>
      </c>
      <c r="FX148" s="7">
        <v>24.863000269765362</v>
      </c>
      <c r="FY148" s="7">
        <v>37.334360189865102</v>
      </c>
      <c r="FZ148" s="7">
        <v>24.863000269765362</v>
      </c>
      <c r="GA148" s="7">
        <v>37.334360189865102</v>
      </c>
      <c r="GB148" s="7">
        <v>13.387089943170091</v>
      </c>
      <c r="GC148" s="7">
        <v>13.387089943170091</v>
      </c>
      <c r="GD148" s="7">
        <v>13.387089943170091</v>
      </c>
      <c r="GE148" s="7">
        <v>13.387089943170091</v>
      </c>
      <c r="GF148" s="7">
        <v>14.256647347086504</v>
      </c>
      <c r="GG148" s="7">
        <v>14.256647347086504</v>
      </c>
      <c r="GH148" s="7">
        <v>14.256647347086504</v>
      </c>
      <c r="GI148" s="7">
        <v>14.256647347086504</v>
      </c>
      <c r="GJ148" s="7">
        <v>23.265228292579124</v>
      </c>
      <c r="GK148" s="7">
        <v>23.265228292579124</v>
      </c>
      <c r="GL148" s="7">
        <v>23.265228292579124</v>
      </c>
      <c r="GM148" s="7">
        <v>23.265228292579124</v>
      </c>
      <c r="GN148" s="7">
        <v>27.405889540651039</v>
      </c>
      <c r="GO148" s="7">
        <v>44.155137974651019</v>
      </c>
      <c r="GP148" s="7">
        <v>27.405889540651039</v>
      </c>
      <c r="GQ148" s="7">
        <v>44.155137974651019</v>
      </c>
      <c r="GR148" s="7">
        <v>0</v>
      </c>
      <c r="GS148" s="7">
        <v>0</v>
      </c>
      <c r="GT148" s="7">
        <v>0</v>
      </c>
      <c r="GU148" s="7">
        <v>0</v>
      </c>
      <c r="GV148" s="7">
        <v>0</v>
      </c>
      <c r="GW148" s="7">
        <v>0</v>
      </c>
      <c r="GX148" s="7">
        <v>0</v>
      </c>
      <c r="GY148" s="7">
        <v>0</v>
      </c>
      <c r="GZ148" s="7">
        <v>0</v>
      </c>
      <c r="HA148" s="7">
        <v>0</v>
      </c>
    </row>
    <row r="149" spans="47:209" x14ac:dyDescent="0.25">
      <c r="AU149" s="7" t="s">
        <v>71</v>
      </c>
      <c r="AV149" s="7" t="s">
        <v>43</v>
      </c>
      <c r="AW149" s="7" t="s">
        <v>84</v>
      </c>
      <c r="AX149" s="7" t="s">
        <v>72</v>
      </c>
      <c r="AY149" s="7">
        <v>63.65</v>
      </c>
      <c r="BA149" s="7" t="s">
        <v>73</v>
      </c>
      <c r="BB149" s="7">
        <v>1</v>
      </c>
      <c r="BC149" s="20">
        <v>55154</v>
      </c>
      <c r="BF149" s="7" t="s">
        <v>74</v>
      </c>
      <c r="BJ149" s="7" t="s">
        <v>85</v>
      </c>
      <c r="BM149" s="7" cm="1">
        <f t="array" ref="BM149">INDEX($HD$3:$HD$14,BN149,1)</f>
        <v>31</v>
      </c>
      <c r="BN149" s="7">
        <v>7</v>
      </c>
      <c r="BO149" s="7">
        <v>2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0</v>
      </c>
      <c r="BX149" s="7">
        <v>0</v>
      </c>
      <c r="BY149" s="7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7">
        <v>0</v>
      </c>
      <c r="DW149" s="7">
        <v>0</v>
      </c>
      <c r="DX149" s="7">
        <v>11.718928851800573</v>
      </c>
      <c r="DY149" s="7">
        <v>11.718928851800573</v>
      </c>
      <c r="DZ149" s="7">
        <v>11.718928851800573</v>
      </c>
      <c r="EA149" s="7">
        <v>11.718928851800573</v>
      </c>
      <c r="EB149" s="7">
        <v>21.225284014168622</v>
      </c>
      <c r="EC149" s="7">
        <v>21.225284014168622</v>
      </c>
      <c r="ED149" s="7">
        <v>21.225284014168622</v>
      </c>
      <c r="EE149" s="7">
        <v>21.225284014168622</v>
      </c>
      <c r="EF149" s="7">
        <v>39.825363502264004</v>
      </c>
      <c r="EG149" s="7">
        <v>39.825363502264004</v>
      </c>
      <c r="EH149" s="7">
        <v>39.825363502264004</v>
      </c>
      <c r="EI149" s="7">
        <v>39.825363502264004</v>
      </c>
      <c r="EJ149" s="7">
        <v>0.68832050055131899</v>
      </c>
      <c r="EK149" s="7">
        <v>1.687219678200879</v>
      </c>
      <c r="EL149" s="7">
        <v>0.68832050055131899</v>
      </c>
      <c r="EM149" s="7">
        <v>1.687219678200879</v>
      </c>
      <c r="EN149" s="7">
        <v>15.366355658502913</v>
      </c>
      <c r="EO149" s="7">
        <v>15.366355658502913</v>
      </c>
      <c r="EP149" s="7">
        <v>21.225284014168622</v>
      </c>
      <c r="EQ149" s="7">
        <v>21.225284014168622</v>
      </c>
      <c r="ER149" s="7">
        <v>21.225284014168622</v>
      </c>
      <c r="ES149" s="7">
        <v>21.225284014168622</v>
      </c>
      <c r="ET149" s="7">
        <v>21.051922655262491</v>
      </c>
      <c r="EU149" s="7">
        <v>21.051922655262491</v>
      </c>
      <c r="EV149" s="7">
        <v>13.348705613067446</v>
      </c>
      <c r="EW149" s="7">
        <v>13.348705613067446</v>
      </c>
      <c r="EX149" s="7">
        <v>13.348705613067446</v>
      </c>
      <c r="EY149" s="7">
        <v>13.348705613067446</v>
      </c>
      <c r="EZ149" s="7">
        <v>13.348705613067446</v>
      </c>
      <c r="FA149" s="7">
        <v>13.348705613067446</v>
      </c>
      <c r="FB149" s="7">
        <v>52.118519078832804</v>
      </c>
      <c r="FC149" s="7">
        <v>1.1756411049677431</v>
      </c>
      <c r="FD149" s="7">
        <v>2.6665698474941339</v>
      </c>
      <c r="FE149" s="7">
        <v>52.118519078832804</v>
      </c>
      <c r="FF149" s="7">
        <v>1.1756411049677431</v>
      </c>
      <c r="FG149" s="7">
        <v>2.6665698474941339</v>
      </c>
      <c r="FH149" s="7">
        <v>1.1756411049677431</v>
      </c>
      <c r="FI149" s="7">
        <v>2.6665698474941339</v>
      </c>
      <c r="FJ149" s="7">
        <v>1.1756411049677431</v>
      </c>
      <c r="FK149" s="7">
        <v>2.6665698474941339</v>
      </c>
      <c r="FL149" s="7">
        <v>31.553031413791835</v>
      </c>
      <c r="FM149" s="7">
        <v>31.553031413791835</v>
      </c>
      <c r="FN149" s="7">
        <v>31.553031413791835</v>
      </c>
      <c r="FO149" s="7">
        <v>31.553031413791835</v>
      </c>
      <c r="FP149" s="7">
        <v>8.5545548978841719</v>
      </c>
      <c r="FQ149" s="7">
        <v>17.66952104686656</v>
      </c>
      <c r="FR149" s="7">
        <v>8.5545548978841719</v>
      </c>
      <c r="FS149" s="7">
        <v>17.66952104686656</v>
      </c>
      <c r="FT149" s="7">
        <v>13.348705613067446</v>
      </c>
      <c r="FU149" s="7">
        <v>13.348705613067446</v>
      </c>
      <c r="FV149" s="7">
        <v>13.348705613067446</v>
      </c>
      <c r="FW149" s="7">
        <v>13.348705613067446</v>
      </c>
      <c r="FX149" s="7">
        <v>24.67634884920972</v>
      </c>
      <c r="FY149" s="7">
        <v>36.8240925617214</v>
      </c>
      <c r="FZ149" s="7">
        <v>24.67634884920972</v>
      </c>
      <c r="GA149" s="7">
        <v>36.8240925617214</v>
      </c>
      <c r="GB149" s="7">
        <v>11.718928851800573</v>
      </c>
      <c r="GC149" s="7">
        <v>11.718928851800573</v>
      </c>
      <c r="GD149" s="7">
        <v>11.718928851800573</v>
      </c>
      <c r="GE149" s="7">
        <v>11.718928851800573</v>
      </c>
      <c r="GF149" s="7">
        <v>15.366355658502913</v>
      </c>
      <c r="GG149" s="7">
        <v>15.366355658502913</v>
      </c>
      <c r="GH149" s="7">
        <v>15.366355658502913</v>
      </c>
      <c r="GI149" s="7">
        <v>15.366355658502913</v>
      </c>
      <c r="GJ149" s="7">
        <v>23.49770231384457</v>
      </c>
      <c r="GK149" s="7">
        <v>23.49770231384457</v>
      </c>
      <c r="GL149" s="7">
        <v>23.49770231384457</v>
      </c>
      <c r="GM149" s="7">
        <v>23.49770231384457</v>
      </c>
      <c r="GN149" s="7">
        <v>26.955790487063123</v>
      </c>
      <c r="GO149" s="7">
        <v>43.300153129630431</v>
      </c>
      <c r="GP149" s="7">
        <v>26.955790487063123</v>
      </c>
      <c r="GQ149" s="7">
        <v>43.300153129630431</v>
      </c>
      <c r="GR149" s="7">
        <v>0</v>
      </c>
      <c r="GS149" s="7">
        <v>0</v>
      </c>
      <c r="GT149" s="7">
        <v>0</v>
      </c>
      <c r="GU149" s="7">
        <v>0</v>
      </c>
      <c r="GV149" s="7">
        <v>0</v>
      </c>
      <c r="GW149" s="7">
        <v>0</v>
      </c>
      <c r="GX149" s="7">
        <v>0</v>
      </c>
      <c r="GY149" s="7">
        <v>0</v>
      </c>
      <c r="GZ149" s="7">
        <v>0</v>
      </c>
      <c r="HA149" s="7">
        <v>0</v>
      </c>
    </row>
    <row r="150" spans="47:209" x14ac:dyDescent="0.25">
      <c r="AU150" s="7" t="s">
        <v>71</v>
      </c>
      <c r="AV150" s="7" t="s">
        <v>43</v>
      </c>
      <c r="AW150" s="7" t="s">
        <v>84</v>
      </c>
      <c r="AX150" s="7" t="s">
        <v>72</v>
      </c>
      <c r="AY150" s="7">
        <v>64.98</v>
      </c>
      <c r="BA150" s="7" t="s">
        <v>73</v>
      </c>
      <c r="BB150" s="7">
        <v>1</v>
      </c>
      <c r="BC150" s="20">
        <v>55519</v>
      </c>
      <c r="BF150" s="7" t="s">
        <v>74</v>
      </c>
      <c r="BJ150" s="7" t="s">
        <v>85</v>
      </c>
      <c r="BM150" s="7" cm="1">
        <f t="array" ref="BM150">INDEX($HD$3:$HD$14,BN150,1)</f>
        <v>31</v>
      </c>
      <c r="BN150" s="7">
        <v>7</v>
      </c>
      <c r="BO150" s="7">
        <v>3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7">
        <v>0</v>
      </c>
      <c r="DW150" s="7">
        <v>0</v>
      </c>
      <c r="DX150" s="7">
        <v>11.730625846840198</v>
      </c>
      <c r="DY150" s="7">
        <v>11.730625846840198</v>
      </c>
      <c r="DZ150" s="7">
        <v>11.730625846840198</v>
      </c>
      <c r="EA150" s="7">
        <v>11.730625846840198</v>
      </c>
      <c r="EB150" s="7">
        <v>19.839775392673069</v>
      </c>
      <c r="EC150" s="7">
        <v>19.839775392673069</v>
      </c>
      <c r="ED150" s="7">
        <v>19.839775392673069</v>
      </c>
      <c r="EE150" s="7">
        <v>19.839775392673069</v>
      </c>
      <c r="EF150" s="7">
        <v>36.686200355706795</v>
      </c>
      <c r="EG150" s="7">
        <v>36.686200355706795</v>
      </c>
      <c r="EH150" s="7">
        <v>36.686200355706795</v>
      </c>
      <c r="EI150" s="7">
        <v>36.686200355706795</v>
      </c>
      <c r="EJ150" s="7">
        <v>0.52771964326832888</v>
      </c>
      <c r="EK150" s="7">
        <v>1.3035569988431075</v>
      </c>
      <c r="EL150" s="7">
        <v>0.52771964326832888</v>
      </c>
      <c r="EM150" s="7">
        <v>1.3035569988431075</v>
      </c>
      <c r="EN150" s="7">
        <v>14.943881221181828</v>
      </c>
      <c r="EO150" s="7">
        <v>14.943881221181828</v>
      </c>
      <c r="EP150" s="7">
        <v>19.839775392673069</v>
      </c>
      <c r="EQ150" s="7">
        <v>19.839775392673069</v>
      </c>
      <c r="ER150" s="7">
        <v>19.839775392673069</v>
      </c>
      <c r="ES150" s="7">
        <v>19.839775392673069</v>
      </c>
      <c r="ET150" s="7">
        <v>15.769678323460402</v>
      </c>
      <c r="EU150" s="7">
        <v>15.769678323460402</v>
      </c>
      <c r="EV150" s="7">
        <v>9.0960396279692084</v>
      </c>
      <c r="EW150" s="7">
        <v>9.0960396279692084</v>
      </c>
      <c r="EX150" s="7">
        <v>9.0960396279692084</v>
      </c>
      <c r="EY150" s="7">
        <v>9.0960396279692084</v>
      </c>
      <c r="EZ150" s="7">
        <v>9.0960396279692084</v>
      </c>
      <c r="FA150" s="7">
        <v>9.0960396279692084</v>
      </c>
      <c r="FB150" s="7">
        <v>53.24618050563042</v>
      </c>
      <c r="FC150" s="7">
        <v>1.1310390633196479</v>
      </c>
      <c r="FD150" s="7">
        <v>2.7028393820718488</v>
      </c>
      <c r="FE150" s="7">
        <v>53.24618050563042</v>
      </c>
      <c r="FF150" s="7">
        <v>1.1310390633196479</v>
      </c>
      <c r="FG150" s="7">
        <v>2.7028393820718488</v>
      </c>
      <c r="FH150" s="7">
        <v>1.1310390633196479</v>
      </c>
      <c r="FI150" s="7">
        <v>2.7028393820718488</v>
      </c>
      <c r="FJ150" s="7">
        <v>1.1310390633196479</v>
      </c>
      <c r="FK150" s="7">
        <v>2.7028393820718488</v>
      </c>
      <c r="FL150" s="7">
        <v>27.895511019174499</v>
      </c>
      <c r="FM150" s="7">
        <v>27.895511019174499</v>
      </c>
      <c r="FN150" s="7">
        <v>27.895511019174499</v>
      </c>
      <c r="FO150" s="7">
        <v>27.895511019174499</v>
      </c>
      <c r="FP150" s="7">
        <v>6.6413881321305084</v>
      </c>
      <c r="FQ150" s="7">
        <v>14.5972329476569</v>
      </c>
      <c r="FR150" s="7">
        <v>6.6413881321305084</v>
      </c>
      <c r="FS150" s="7">
        <v>14.5972329476569</v>
      </c>
      <c r="FT150" s="7">
        <v>9.0960396279692084</v>
      </c>
      <c r="FU150" s="7">
        <v>9.0960396279692084</v>
      </c>
      <c r="FV150" s="7">
        <v>9.0960396279692084</v>
      </c>
      <c r="FW150" s="7">
        <v>9.0960396279692084</v>
      </c>
      <c r="FX150" s="7">
        <v>22.818452410617308</v>
      </c>
      <c r="FY150" s="7">
        <v>34.446986119341624</v>
      </c>
      <c r="FZ150" s="7">
        <v>22.818452410617308</v>
      </c>
      <c r="GA150" s="7">
        <v>34.446986119341624</v>
      </c>
      <c r="GB150" s="7">
        <v>11.730625846840198</v>
      </c>
      <c r="GC150" s="7">
        <v>11.730625846840198</v>
      </c>
      <c r="GD150" s="7">
        <v>11.730625846840198</v>
      </c>
      <c r="GE150" s="7">
        <v>11.730625846840198</v>
      </c>
      <c r="GF150" s="7">
        <v>14.943881221181828</v>
      </c>
      <c r="GG150" s="7">
        <v>14.943881221181828</v>
      </c>
      <c r="GH150" s="7">
        <v>14.943881221181828</v>
      </c>
      <c r="GI150" s="7">
        <v>14.943881221181828</v>
      </c>
      <c r="GJ150" s="7">
        <v>22.252863880621685</v>
      </c>
      <c r="GK150" s="7">
        <v>22.252863880621685</v>
      </c>
      <c r="GL150" s="7">
        <v>22.252863880621685</v>
      </c>
      <c r="GM150" s="7">
        <v>22.252863880621685</v>
      </c>
      <c r="GN150" s="7">
        <v>24.692438023925206</v>
      </c>
      <c r="GO150" s="7">
        <v>39.967665051005795</v>
      </c>
      <c r="GP150" s="7">
        <v>24.692438023925206</v>
      </c>
      <c r="GQ150" s="7">
        <v>39.967665051005795</v>
      </c>
      <c r="GR150" s="7">
        <v>0</v>
      </c>
      <c r="GS150" s="7">
        <v>0</v>
      </c>
      <c r="GT150" s="7">
        <v>0</v>
      </c>
      <c r="GU150" s="7">
        <v>0</v>
      </c>
      <c r="GV150" s="7">
        <v>0</v>
      </c>
      <c r="GW150" s="7">
        <v>0</v>
      </c>
      <c r="GX150" s="7">
        <v>0</v>
      </c>
      <c r="GY150" s="7">
        <v>0</v>
      </c>
      <c r="GZ150" s="7">
        <v>0</v>
      </c>
      <c r="HA150" s="7">
        <v>0</v>
      </c>
    </row>
    <row r="151" spans="47:209" x14ac:dyDescent="0.25">
      <c r="AU151" s="7" t="s">
        <v>71</v>
      </c>
      <c r="AV151" s="7" t="s">
        <v>43</v>
      </c>
      <c r="AW151" s="7" t="s">
        <v>84</v>
      </c>
      <c r="AX151" s="7" t="s">
        <v>72</v>
      </c>
      <c r="AY151" s="7">
        <v>66.3</v>
      </c>
      <c r="BA151" s="7" t="s">
        <v>73</v>
      </c>
      <c r="BB151" s="7">
        <v>1</v>
      </c>
      <c r="BC151" s="20">
        <v>55885</v>
      </c>
      <c r="BF151" s="7" t="s">
        <v>74</v>
      </c>
      <c r="BJ151" s="7" t="s">
        <v>85</v>
      </c>
      <c r="BM151" s="7" cm="1">
        <f t="array" ref="BM151">INDEX($HD$3:$HD$14,BN151,1)</f>
        <v>31</v>
      </c>
      <c r="BN151" s="7">
        <v>7</v>
      </c>
      <c r="BO151" s="7">
        <v>4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0</v>
      </c>
      <c r="BX151" s="7">
        <v>1.2516064174486807E-2</v>
      </c>
      <c r="BY151" s="7">
        <v>1.2516064174486807E-2</v>
      </c>
      <c r="BZ151" s="7">
        <v>0</v>
      </c>
      <c r="CA151" s="7">
        <v>0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7.0607698240469203E-4</v>
      </c>
      <c r="CW151" s="7">
        <v>7.0607698240469203E-4</v>
      </c>
      <c r="CX151" s="7">
        <v>7.0607698240469203E-4</v>
      </c>
      <c r="CY151" s="7">
        <v>7.0607698240469203E-4</v>
      </c>
      <c r="CZ151" s="7">
        <v>0</v>
      </c>
      <c r="DA151" s="7">
        <v>0</v>
      </c>
      <c r="DB151" s="7">
        <v>0</v>
      </c>
      <c r="DC151" s="7">
        <v>0</v>
      </c>
      <c r="DD151" s="7">
        <v>0.78069986528445645</v>
      </c>
      <c r="DE151" s="7">
        <v>0.78069986528445645</v>
      </c>
      <c r="DF151" s="7">
        <v>0.78069986528445645</v>
      </c>
      <c r="DG151" s="7">
        <v>0.78069986528445645</v>
      </c>
      <c r="DH151" s="7">
        <v>0</v>
      </c>
      <c r="DI151" s="7">
        <v>0</v>
      </c>
      <c r="DJ151" s="7">
        <v>0</v>
      </c>
      <c r="DK151" s="7">
        <v>0</v>
      </c>
      <c r="DL151" s="7">
        <v>1.2516064174486807E-2</v>
      </c>
      <c r="DM151" s="7">
        <v>1.2516064174486807E-2</v>
      </c>
      <c r="DN151" s="7">
        <v>1.2516064174486807E-2</v>
      </c>
      <c r="DO151" s="7">
        <v>1.2516064174486807E-2</v>
      </c>
      <c r="DP151" s="7">
        <v>0</v>
      </c>
      <c r="DQ151" s="7">
        <v>0</v>
      </c>
      <c r="DR151" s="7">
        <v>0</v>
      </c>
      <c r="DS151" s="7">
        <v>0</v>
      </c>
      <c r="DT151" s="7">
        <v>0.34835244679618688</v>
      </c>
      <c r="DU151" s="7">
        <v>0.34835244679618688</v>
      </c>
      <c r="DV151" s="7">
        <v>0.34835244679618688</v>
      </c>
      <c r="DW151" s="7">
        <v>0.34835244679618688</v>
      </c>
      <c r="DX151" s="7">
        <v>10.852972898797658</v>
      </c>
      <c r="DY151" s="7">
        <v>10.852972898797658</v>
      </c>
      <c r="DZ151" s="7">
        <v>10.852972898797658</v>
      </c>
      <c r="EA151" s="7">
        <v>10.852972898797658</v>
      </c>
      <c r="EB151" s="7">
        <v>21.317448480611425</v>
      </c>
      <c r="EC151" s="7">
        <v>21.317448480611425</v>
      </c>
      <c r="ED151" s="7">
        <v>21.317448480611425</v>
      </c>
      <c r="EE151" s="7">
        <v>21.317448480611425</v>
      </c>
      <c r="EF151" s="7">
        <v>31.915581196511749</v>
      </c>
      <c r="EG151" s="7">
        <v>31.915581196511749</v>
      </c>
      <c r="EH151" s="7">
        <v>31.915581196511749</v>
      </c>
      <c r="EI151" s="7">
        <v>31.915581196511749</v>
      </c>
      <c r="EJ151" s="7">
        <v>0.28593158582991191</v>
      </c>
      <c r="EK151" s="7">
        <v>0.78161021978445733</v>
      </c>
      <c r="EL151" s="7">
        <v>0.28593158582991191</v>
      </c>
      <c r="EM151" s="7">
        <v>0.78161021978445733</v>
      </c>
      <c r="EN151" s="7">
        <v>14.857766883282974</v>
      </c>
      <c r="EO151" s="7">
        <v>14.857766883282974</v>
      </c>
      <c r="EP151" s="7">
        <v>21.317448480611425</v>
      </c>
      <c r="EQ151" s="7">
        <v>21.317448480611425</v>
      </c>
      <c r="ER151" s="7">
        <v>21.317448480611425</v>
      </c>
      <c r="ES151" s="7">
        <v>21.317448480611425</v>
      </c>
      <c r="ET151" s="7">
        <v>12.615390266642223</v>
      </c>
      <c r="EU151" s="7">
        <v>12.615390266642223</v>
      </c>
      <c r="EV151" s="7">
        <v>9.0949304830821269</v>
      </c>
      <c r="EW151" s="7">
        <v>9.0949304830821269</v>
      </c>
      <c r="EX151" s="7">
        <v>9.0949304830821269</v>
      </c>
      <c r="EY151" s="7">
        <v>9.0949304830821269</v>
      </c>
      <c r="EZ151" s="7">
        <v>9.0949304830821269</v>
      </c>
      <c r="FA151" s="7">
        <v>9.0949304830821269</v>
      </c>
      <c r="FB151" s="7">
        <v>52.078116245797581</v>
      </c>
      <c r="FC151" s="7">
        <v>1.501259882934018</v>
      </c>
      <c r="FD151" s="7">
        <v>3.1266913974369523</v>
      </c>
      <c r="FE151" s="7">
        <v>52.078116245797581</v>
      </c>
      <c r="FF151" s="7">
        <v>1.501259882934018</v>
      </c>
      <c r="FG151" s="7">
        <v>3.1266913974369523</v>
      </c>
      <c r="FH151" s="7">
        <v>1.501259882934018</v>
      </c>
      <c r="FI151" s="7">
        <v>3.1266913974369523</v>
      </c>
      <c r="FJ151" s="7">
        <v>1.501259882934018</v>
      </c>
      <c r="FK151" s="7">
        <v>3.1266913974369523</v>
      </c>
      <c r="FL151" s="7">
        <v>26.252913188401731</v>
      </c>
      <c r="FM151" s="7">
        <v>26.252913188401731</v>
      </c>
      <c r="FN151" s="7">
        <v>26.252913188401731</v>
      </c>
      <c r="FO151" s="7">
        <v>26.252913188401731</v>
      </c>
      <c r="FP151" s="7">
        <v>5.6670947887771277</v>
      </c>
      <c r="FQ151" s="7">
        <v>12.774095321219978</v>
      </c>
      <c r="FR151" s="7">
        <v>5.6670947887771277</v>
      </c>
      <c r="FS151" s="7">
        <v>12.774095321219978</v>
      </c>
      <c r="FT151" s="7">
        <v>9.0949304830821269</v>
      </c>
      <c r="FU151" s="7">
        <v>9.0949304830821269</v>
      </c>
      <c r="FV151" s="7">
        <v>9.0949304830821269</v>
      </c>
      <c r="FW151" s="7">
        <v>9.0949304830821269</v>
      </c>
      <c r="FX151" s="7">
        <v>20.939532454126109</v>
      </c>
      <c r="FY151" s="7">
        <v>31.618460986548357</v>
      </c>
      <c r="FZ151" s="7">
        <v>20.939532454126109</v>
      </c>
      <c r="GA151" s="7">
        <v>31.618460986548357</v>
      </c>
      <c r="GB151" s="7">
        <v>10.852972898797658</v>
      </c>
      <c r="GC151" s="7">
        <v>10.852972898797658</v>
      </c>
      <c r="GD151" s="7">
        <v>10.852972898797658</v>
      </c>
      <c r="GE151" s="7">
        <v>10.852972898797658</v>
      </c>
      <c r="GF151" s="7">
        <v>14.857766883282974</v>
      </c>
      <c r="GG151" s="7">
        <v>14.857766883282974</v>
      </c>
      <c r="GH151" s="7">
        <v>14.857766883282974</v>
      </c>
      <c r="GI151" s="7">
        <v>14.857766883282974</v>
      </c>
      <c r="GJ151" s="7">
        <v>22.288181023218417</v>
      </c>
      <c r="GK151" s="7">
        <v>22.288181023218417</v>
      </c>
      <c r="GL151" s="7">
        <v>22.288181023218417</v>
      </c>
      <c r="GM151" s="7">
        <v>22.288181023218417</v>
      </c>
      <c r="GN151" s="7">
        <v>23.037515534450101</v>
      </c>
      <c r="GO151" s="7">
        <v>37.491791215316752</v>
      </c>
      <c r="GP151" s="7">
        <v>23.037515534450101</v>
      </c>
      <c r="GQ151" s="7">
        <v>37.491791215316752</v>
      </c>
      <c r="GR151" s="7">
        <v>0</v>
      </c>
      <c r="GS151" s="7">
        <v>0</v>
      </c>
      <c r="GT151" s="7">
        <v>0</v>
      </c>
      <c r="GU151" s="7">
        <v>0</v>
      </c>
      <c r="GV151" s="7">
        <v>7.9453835530791814E-2</v>
      </c>
      <c r="GW151" s="7">
        <v>7.9453835530791814E-2</v>
      </c>
      <c r="GX151" s="7">
        <v>7.9453835530791814E-2</v>
      </c>
      <c r="GY151" s="7">
        <v>7.9453835530791814E-2</v>
      </c>
      <c r="GZ151" s="7">
        <v>0</v>
      </c>
      <c r="HA151" s="7">
        <v>0</v>
      </c>
    </row>
    <row r="152" spans="47:209" x14ac:dyDescent="0.25">
      <c r="AU152" s="7" t="s">
        <v>71</v>
      </c>
      <c r="AV152" s="7" t="s">
        <v>43</v>
      </c>
      <c r="AW152" s="7" t="s">
        <v>84</v>
      </c>
      <c r="AX152" s="7" t="s">
        <v>72</v>
      </c>
      <c r="AY152" s="7">
        <v>67.63</v>
      </c>
      <c r="BA152" s="7" t="s">
        <v>73</v>
      </c>
      <c r="BB152" s="7">
        <v>1</v>
      </c>
      <c r="BC152" s="20">
        <v>56250</v>
      </c>
      <c r="BF152" s="7" t="s">
        <v>74</v>
      </c>
      <c r="BJ152" s="7" t="s">
        <v>85</v>
      </c>
      <c r="BM152" s="7" cm="1">
        <f t="array" ref="BM152">INDEX($HD$3:$HD$14,BN152,1)</f>
        <v>31</v>
      </c>
      <c r="BN152" s="7">
        <v>7</v>
      </c>
      <c r="BO152" s="7">
        <v>5</v>
      </c>
      <c r="BP152" s="7">
        <v>6.4777812918269957</v>
      </c>
      <c r="BQ152" s="7">
        <v>6.4777812918269957</v>
      </c>
      <c r="BR152" s="7">
        <v>6.4777812918269957</v>
      </c>
      <c r="BS152" s="7">
        <v>6.4777812918269957</v>
      </c>
      <c r="BT152" s="7">
        <v>3.9913467221173007</v>
      </c>
      <c r="BU152" s="7">
        <v>3.9913467221173007</v>
      </c>
      <c r="BV152" s="7">
        <v>3.9913467221173007</v>
      </c>
      <c r="BW152" s="7">
        <v>3.9913467221173007</v>
      </c>
      <c r="BX152" s="7">
        <v>14.306827959243423</v>
      </c>
      <c r="BY152" s="7">
        <v>14.306827959243423</v>
      </c>
      <c r="BZ152" s="7">
        <v>3.9913467221173007</v>
      </c>
      <c r="CA152" s="7">
        <v>3.9913467221173007</v>
      </c>
      <c r="CB152" s="7">
        <v>3.9913467221173007</v>
      </c>
      <c r="CC152" s="7">
        <v>3.9913467221173007</v>
      </c>
      <c r="CD152" s="7">
        <v>4.2134336541818129</v>
      </c>
      <c r="CE152" s="7">
        <v>4.2134336541818129</v>
      </c>
      <c r="CF152" s="7">
        <v>4.2134336541818129</v>
      </c>
      <c r="CG152" s="7">
        <v>4.2134336541818129</v>
      </c>
      <c r="CH152" s="7">
        <v>4.2134336541818129</v>
      </c>
      <c r="CI152" s="7">
        <v>4.2134336541818129</v>
      </c>
      <c r="CJ152" s="7">
        <v>12.143137046341607</v>
      </c>
      <c r="CK152" s="7">
        <v>12.143137046341607</v>
      </c>
      <c r="CL152" s="7">
        <v>12.143137046341607</v>
      </c>
      <c r="CM152" s="7">
        <v>12.143137046341607</v>
      </c>
      <c r="CN152" s="7">
        <v>12.143137046341607</v>
      </c>
      <c r="CO152" s="7">
        <v>12.143137046341607</v>
      </c>
      <c r="CP152" s="7">
        <v>12.143137046341607</v>
      </c>
      <c r="CQ152" s="7">
        <v>12.143137046341607</v>
      </c>
      <c r="CR152" s="7">
        <v>1.2152936003387109</v>
      </c>
      <c r="CS152" s="7">
        <v>1.2152936003387109</v>
      </c>
      <c r="CT152" s="7">
        <v>1.2152936003387109</v>
      </c>
      <c r="CU152" s="7">
        <v>1.2152936003387109</v>
      </c>
      <c r="CV152" s="7">
        <v>9.2726758555674333</v>
      </c>
      <c r="CW152" s="7">
        <v>9.2726758555674333</v>
      </c>
      <c r="CX152" s="7">
        <v>9.2726758555674333</v>
      </c>
      <c r="CY152" s="7">
        <v>9.2726758555674333</v>
      </c>
      <c r="CZ152" s="7">
        <v>4.2134336541818129</v>
      </c>
      <c r="DA152" s="7">
        <v>4.2134336541818129</v>
      </c>
      <c r="DB152" s="7">
        <v>4.2134336541818129</v>
      </c>
      <c r="DC152" s="7">
        <v>4.2134336541818129</v>
      </c>
      <c r="DD152" s="7">
        <v>19.222120198442788</v>
      </c>
      <c r="DE152" s="7">
        <v>19.222120198442788</v>
      </c>
      <c r="DF152" s="7">
        <v>19.222120198442788</v>
      </c>
      <c r="DG152" s="7">
        <v>19.222120198442788</v>
      </c>
      <c r="DH152" s="7">
        <v>6.4777812918269957</v>
      </c>
      <c r="DI152" s="7">
        <v>6.4777812918269957</v>
      </c>
      <c r="DJ152" s="7">
        <v>6.4777812918269957</v>
      </c>
      <c r="DK152" s="7">
        <v>6.4777812918269957</v>
      </c>
      <c r="DL152" s="7">
        <v>14.306827959243423</v>
      </c>
      <c r="DM152" s="7">
        <v>14.306827959243423</v>
      </c>
      <c r="DN152" s="7">
        <v>14.306827959243423</v>
      </c>
      <c r="DO152" s="7">
        <v>14.306827959243423</v>
      </c>
      <c r="DP152" s="7">
        <v>9.755840734953102</v>
      </c>
      <c r="DQ152" s="7">
        <v>9.755840734953102</v>
      </c>
      <c r="DR152" s="7">
        <v>9.755840734953102</v>
      </c>
      <c r="DS152" s="7">
        <v>9.755840734953102</v>
      </c>
      <c r="DT152" s="7">
        <v>15.810074090189104</v>
      </c>
      <c r="DU152" s="7">
        <v>15.810074090189104</v>
      </c>
      <c r="DV152" s="7">
        <v>15.810074090189104</v>
      </c>
      <c r="DW152" s="7">
        <v>15.810074090189104</v>
      </c>
      <c r="DX152" s="7">
        <v>10.758636943590904</v>
      </c>
      <c r="DY152" s="7">
        <v>10.758636943590904</v>
      </c>
      <c r="DZ152" s="7">
        <v>10.758636943590904</v>
      </c>
      <c r="EA152" s="7">
        <v>10.758636943590904</v>
      </c>
      <c r="EB152" s="7">
        <v>21.695107752089445</v>
      </c>
      <c r="EC152" s="7">
        <v>21.695107752089445</v>
      </c>
      <c r="ED152" s="7">
        <v>21.695107752089445</v>
      </c>
      <c r="EE152" s="7">
        <v>21.695107752089445</v>
      </c>
      <c r="EF152" s="7">
        <v>30.714712953753629</v>
      </c>
      <c r="EG152" s="7">
        <v>30.714712953753629</v>
      </c>
      <c r="EH152" s="7">
        <v>30.714712953753629</v>
      </c>
      <c r="EI152" s="7">
        <v>30.714712953753629</v>
      </c>
      <c r="EJ152" s="7">
        <v>0.40998725879912024</v>
      </c>
      <c r="EK152" s="7">
        <v>0.92178627872727281</v>
      </c>
      <c r="EL152" s="7">
        <v>0.40998725879912024</v>
      </c>
      <c r="EM152" s="7">
        <v>0.92178627872727281</v>
      </c>
      <c r="EN152" s="7">
        <v>12.951583547460412</v>
      </c>
      <c r="EO152" s="7">
        <v>12.951583547460412</v>
      </c>
      <c r="EP152" s="7">
        <v>21.695107752089445</v>
      </c>
      <c r="EQ152" s="7">
        <v>21.695107752089445</v>
      </c>
      <c r="ER152" s="7">
        <v>21.695107752089445</v>
      </c>
      <c r="ES152" s="7">
        <v>21.695107752089445</v>
      </c>
      <c r="ET152" s="7">
        <v>11.345143731186207</v>
      </c>
      <c r="EU152" s="7">
        <v>11.345143731186207</v>
      </c>
      <c r="EV152" s="7">
        <v>10.138709928322577</v>
      </c>
      <c r="EW152" s="7">
        <v>10.138709928322577</v>
      </c>
      <c r="EX152" s="7">
        <v>10.138709928322577</v>
      </c>
      <c r="EY152" s="7">
        <v>10.138709928322577</v>
      </c>
      <c r="EZ152" s="7">
        <v>10.138709928322577</v>
      </c>
      <c r="FA152" s="7">
        <v>10.138709928322577</v>
      </c>
      <c r="FB152" s="7">
        <v>50.723237341255135</v>
      </c>
      <c r="FC152" s="7">
        <v>1.7555756137683307</v>
      </c>
      <c r="FD152" s="7">
        <v>3.4718309535571841</v>
      </c>
      <c r="FE152" s="7">
        <v>50.723237341255135</v>
      </c>
      <c r="FF152" s="7">
        <v>1.7555756137683307</v>
      </c>
      <c r="FG152" s="7">
        <v>3.4718309535571841</v>
      </c>
      <c r="FH152" s="7">
        <v>1.7555756137683307</v>
      </c>
      <c r="FI152" s="7">
        <v>3.4718309535571841</v>
      </c>
      <c r="FJ152" s="7">
        <v>1.7555756137683307</v>
      </c>
      <c r="FK152" s="7">
        <v>3.4718309535571841</v>
      </c>
      <c r="FL152" s="7">
        <v>24.352186298655432</v>
      </c>
      <c r="FM152" s="7">
        <v>24.352186298655432</v>
      </c>
      <c r="FN152" s="7">
        <v>24.352186298655432</v>
      </c>
      <c r="FO152" s="7">
        <v>24.352186298655432</v>
      </c>
      <c r="FP152" s="7">
        <v>4.0830216783826954</v>
      </c>
      <c r="FQ152" s="7">
        <v>8.6366133726920928</v>
      </c>
      <c r="FR152" s="7">
        <v>4.0830216783826954</v>
      </c>
      <c r="FS152" s="7">
        <v>8.6366133726920928</v>
      </c>
      <c r="FT152" s="7">
        <v>10.138709928322577</v>
      </c>
      <c r="FU152" s="7">
        <v>10.138709928322577</v>
      </c>
      <c r="FV152" s="7">
        <v>10.138709928322577</v>
      </c>
      <c r="FW152" s="7">
        <v>10.138709928322577</v>
      </c>
      <c r="FX152" s="7">
        <v>18.829622115843144</v>
      </c>
      <c r="FY152" s="7">
        <v>28.840592168684729</v>
      </c>
      <c r="FZ152" s="7">
        <v>18.829622115843144</v>
      </c>
      <c r="GA152" s="7">
        <v>28.840592168684729</v>
      </c>
      <c r="GB152" s="7">
        <v>10.758636943590904</v>
      </c>
      <c r="GC152" s="7">
        <v>10.758636943590904</v>
      </c>
      <c r="GD152" s="7">
        <v>10.758636943590904</v>
      </c>
      <c r="GE152" s="7">
        <v>10.758636943590904</v>
      </c>
      <c r="GF152" s="7">
        <v>12.951583547460412</v>
      </c>
      <c r="GG152" s="7">
        <v>12.951583547460412</v>
      </c>
      <c r="GH152" s="7">
        <v>12.951583547460412</v>
      </c>
      <c r="GI152" s="7">
        <v>12.951583547460412</v>
      </c>
      <c r="GJ152" s="7">
        <v>20.756981568746333</v>
      </c>
      <c r="GK152" s="7">
        <v>20.756981568746333</v>
      </c>
      <c r="GL152" s="7">
        <v>20.756981568746333</v>
      </c>
      <c r="GM152" s="7">
        <v>20.756981568746333</v>
      </c>
      <c r="GN152" s="7">
        <v>16.369158870785938</v>
      </c>
      <c r="GO152" s="7">
        <v>27.622640827923679</v>
      </c>
      <c r="GP152" s="7">
        <v>16.369158870785938</v>
      </c>
      <c r="GQ152" s="7">
        <v>27.622640827923679</v>
      </c>
      <c r="GR152" s="7">
        <v>3.5669034841700902</v>
      </c>
      <c r="GS152" s="7">
        <v>3.5669034841700902</v>
      </c>
      <c r="GT152" s="7">
        <v>3.5669034841700902</v>
      </c>
      <c r="GU152" s="7">
        <v>3.5669034841700902</v>
      </c>
      <c r="GV152" s="7">
        <v>28.844570067803442</v>
      </c>
      <c r="GW152" s="7">
        <v>28.844570067803442</v>
      </c>
      <c r="GX152" s="7">
        <v>28.844570067803442</v>
      </c>
      <c r="GY152" s="7">
        <v>28.844570067803442</v>
      </c>
      <c r="GZ152" s="7">
        <v>2.1772874100439825</v>
      </c>
      <c r="HA152" s="7">
        <v>2.1772874100439825</v>
      </c>
    </row>
    <row r="153" spans="47:209" x14ac:dyDescent="0.25">
      <c r="BM153" s="7" cm="1">
        <f t="array" ref="BM153">INDEX($HD$3:$HD$14,BN153,1)</f>
        <v>31</v>
      </c>
      <c r="BN153" s="7">
        <v>7</v>
      </c>
      <c r="BO153" s="7">
        <v>6</v>
      </c>
      <c r="BP153" s="7">
        <v>43.045903114055847</v>
      </c>
      <c r="BQ153" s="7">
        <v>43.045903114055847</v>
      </c>
      <c r="BR153" s="7">
        <v>43.045903114055847</v>
      </c>
      <c r="BS153" s="7">
        <v>43.045903114055847</v>
      </c>
      <c r="BT153" s="7">
        <v>36.940215198397439</v>
      </c>
      <c r="BU153" s="7">
        <v>36.940215198397439</v>
      </c>
      <c r="BV153" s="7">
        <v>36.940215198397439</v>
      </c>
      <c r="BW153" s="7">
        <v>36.940215198397439</v>
      </c>
      <c r="BX153" s="7">
        <v>57.774990268695035</v>
      </c>
      <c r="BY153" s="7">
        <v>57.774990268695035</v>
      </c>
      <c r="BZ153" s="7">
        <v>36.940215198397439</v>
      </c>
      <c r="CA153" s="7">
        <v>36.940215198397439</v>
      </c>
      <c r="CB153" s="7">
        <v>36.940215198397439</v>
      </c>
      <c r="CC153" s="7">
        <v>36.940215198397439</v>
      </c>
      <c r="CD153" s="7">
        <v>42.145169703607259</v>
      </c>
      <c r="CE153" s="7">
        <v>42.145169703607259</v>
      </c>
      <c r="CF153" s="7">
        <v>42.145169703607259</v>
      </c>
      <c r="CG153" s="7">
        <v>42.145169703607259</v>
      </c>
      <c r="CH153" s="7">
        <v>42.145169703607259</v>
      </c>
      <c r="CI153" s="7">
        <v>42.145169703607259</v>
      </c>
      <c r="CJ153" s="7">
        <v>63.180901084780075</v>
      </c>
      <c r="CK153" s="7">
        <v>63.180901084780075</v>
      </c>
      <c r="CL153" s="7">
        <v>63.180901084780075</v>
      </c>
      <c r="CM153" s="7">
        <v>63.180901084780075</v>
      </c>
      <c r="CN153" s="7">
        <v>63.180901084780075</v>
      </c>
      <c r="CO153" s="7">
        <v>63.180901084780075</v>
      </c>
      <c r="CP153" s="7">
        <v>63.180901084780075</v>
      </c>
      <c r="CQ153" s="7">
        <v>63.180901084780075</v>
      </c>
      <c r="CR153" s="7">
        <v>30.345511893351926</v>
      </c>
      <c r="CS153" s="7">
        <v>30.345511893351926</v>
      </c>
      <c r="CT153" s="7">
        <v>30.345511893351926</v>
      </c>
      <c r="CU153" s="7">
        <v>30.345511893351926</v>
      </c>
      <c r="CV153" s="7">
        <v>42.74776031575508</v>
      </c>
      <c r="CW153" s="7">
        <v>42.74776031575508</v>
      </c>
      <c r="CX153" s="7">
        <v>42.74776031575508</v>
      </c>
      <c r="CY153" s="7">
        <v>42.74776031575508</v>
      </c>
      <c r="CZ153" s="7">
        <v>42.145169703607259</v>
      </c>
      <c r="DA153" s="7">
        <v>42.145169703607259</v>
      </c>
      <c r="DB153" s="7">
        <v>42.145169703607259</v>
      </c>
      <c r="DC153" s="7">
        <v>42.145169703607259</v>
      </c>
      <c r="DD153" s="7">
        <v>62.621702225259469</v>
      </c>
      <c r="DE153" s="7">
        <v>62.621702225259469</v>
      </c>
      <c r="DF153" s="7">
        <v>62.621702225259469</v>
      </c>
      <c r="DG153" s="7">
        <v>62.621702225259469</v>
      </c>
      <c r="DH153" s="7">
        <v>43.045903114055847</v>
      </c>
      <c r="DI153" s="7">
        <v>43.045903114055847</v>
      </c>
      <c r="DJ153" s="7">
        <v>43.045903114055847</v>
      </c>
      <c r="DK153" s="7">
        <v>43.045903114055847</v>
      </c>
      <c r="DL153" s="7">
        <v>57.774990268695035</v>
      </c>
      <c r="DM153" s="7">
        <v>57.774990268695035</v>
      </c>
      <c r="DN153" s="7">
        <v>57.774990268695035</v>
      </c>
      <c r="DO153" s="7">
        <v>57.774990268695035</v>
      </c>
      <c r="DP153" s="7">
        <v>49.046099065202405</v>
      </c>
      <c r="DQ153" s="7">
        <v>49.046099065202405</v>
      </c>
      <c r="DR153" s="7">
        <v>49.046099065202405</v>
      </c>
      <c r="DS153" s="7">
        <v>49.046099065202405</v>
      </c>
      <c r="DT153" s="7">
        <v>53.588237425067362</v>
      </c>
      <c r="DU153" s="7">
        <v>53.588237425067362</v>
      </c>
      <c r="DV153" s="7">
        <v>53.588237425067362</v>
      </c>
      <c r="DW153" s="7">
        <v>53.588237425067362</v>
      </c>
      <c r="DX153" s="7">
        <v>8.1965277440161195</v>
      </c>
      <c r="DY153" s="7">
        <v>8.1965277440161195</v>
      </c>
      <c r="DZ153" s="7">
        <v>8.1965277440161195</v>
      </c>
      <c r="EA153" s="7">
        <v>8.1965277440161195</v>
      </c>
      <c r="EB153" s="7">
        <v>15.156338131709656</v>
      </c>
      <c r="EC153" s="7">
        <v>15.156338131709656</v>
      </c>
      <c r="ED153" s="7">
        <v>15.156338131709656</v>
      </c>
      <c r="EE153" s="7">
        <v>15.156338131709656</v>
      </c>
      <c r="EF153" s="7">
        <v>30.979914266621734</v>
      </c>
      <c r="EG153" s="7">
        <v>30.979914266621734</v>
      </c>
      <c r="EH153" s="7">
        <v>30.979914266621734</v>
      </c>
      <c r="EI153" s="7">
        <v>30.979914266621734</v>
      </c>
      <c r="EJ153" s="7">
        <v>0.54427691976832848</v>
      </c>
      <c r="EK153" s="7">
        <v>1.4646055800073303</v>
      </c>
      <c r="EL153" s="7">
        <v>0.54427691976832848</v>
      </c>
      <c r="EM153" s="7">
        <v>1.4646055800073303</v>
      </c>
      <c r="EN153" s="7">
        <v>8.8254074287155362</v>
      </c>
      <c r="EO153" s="7">
        <v>8.8254074287155362</v>
      </c>
      <c r="EP153" s="7">
        <v>15.156338131709656</v>
      </c>
      <c r="EQ153" s="7">
        <v>15.156338131709656</v>
      </c>
      <c r="ER153" s="7">
        <v>15.156338131709656</v>
      </c>
      <c r="ES153" s="7">
        <v>15.156338131709656</v>
      </c>
      <c r="ET153" s="7">
        <v>8.7720467280249181</v>
      </c>
      <c r="EU153" s="7">
        <v>8.7720467280249181</v>
      </c>
      <c r="EV153" s="7">
        <v>8.9648406540689258</v>
      </c>
      <c r="EW153" s="7">
        <v>8.9648406540689258</v>
      </c>
      <c r="EX153" s="7">
        <v>8.9648406540689258</v>
      </c>
      <c r="EY153" s="7">
        <v>8.9648406540689258</v>
      </c>
      <c r="EZ153" s="7">
        <v>8.9648406540689258</v>
      </c>
      <c r="FA153" s="7">
        <v>8.9648406540689258</v>
      </c>
      <c r="FB153" s="7">
        <v>49.848579634686189</v>
      </c>
      <c r="FC153" s="7">
        <v>0.76884109555865177</v>
      </c>
      <c r="FD153" s="7">
        <v>1.7059958237008797</v>
      </c>
      <c r="FE153" s="7">
        <v>49.848579634686189</v>
      </c>
      <c r="FF153" s="7">
        <v>0.76884109555865177</v>
      </c>
      <c r="FG153" s="7">
        <v>1.7059958237008797</v>
      </c>
      <c r="FH153" s="7">
        <v>0.76884109555865177</v>
      </c>
      <c r="FI153" s="7">
        <v>1.7059958237008797</v>
      </c>
      <c r="FJ153" s="7">
        <v>0.76884109555865177</v>
      </c>
      <c r="FK153" s="7">
        <v>1.7059958237008797</v>
      </c>
      <c r="FL153" s="7">
        <v>20.285867488599724</v>
      </c>
      <c r="FM153" s="7">
        <v>20.285867488599724</v>
      </c>
      <c r="FN153" s="7">
        <v>20.285867488599724</v>
      </c>
      <c r="FO153" s="7">
        <v>20.285867488599724</v>
      </c>
      <c r="FP153" s="7">
        <v>3.6734501719780033</v>
      </c>
      <c r="FQ153" s="7">
        <v>7.4309070074310952</v>
      </c>
      <c r="FR153" s="7">
        <v>3.6734501719780033</v>
      </c>
      <c r="FS153" s="7">
        <v>7.4309070074310952</v>
      </c>
      <c r="FT153" s="7">
        <v>8.9648406540689258</v>
      </c>
      <c r="FU153" s="7">
        <v>8.9648406540689258</v>
      </c>
      <c r="FV153" s="7">
        <v>8.9648406540689258</v>
      </c>
      <c r="FW153" s="7">
        <v>8.9648406540689258</v>
      </c>
      <c r="FX153" s="7">
        <v>18.946135753694993</v>
      </c>
      <c r="FY153" s="7">
        <v>27.992034816357801</v>
      </c>
      <c r="FZ153" s="7">
        <v>18.946135753694993</v>
      </c>
      <c r="GA153" s="7">
        <v>27.992034816357801</v>
      </c>
      <c r="GB153" s="7">
        <v>8.1965277440161195</v>
      </c>
      <c r="GC153" s="7">
        <v>8.1965277440161195</v>
      </c>
      <c r="GD153" s="7">
        <v>8.1965277440161195</v>
      </c>
      <c r="GE153" s="7">
        <v>8.1965277440161195</v>
      </c>
      <c r="GF153" s="7">
        <v>8.8254074287155362</v>
      </c>
      <c r="GG153" s="7">
        <v>8.8254074287155362</v>
      </c>
      <c r="GH153" s="7">
        <v>8.8254074287155362</v>
      </c>
      <c r="GI153" s="7">
        <v>8.8254074287155362</v>
      </c>
      <c r="GJ153" s="7">
        <v>13.863993442456005</v>
      </c>
      <c r="GK153" s="7">
        <v>13.863993442456005</v>
      </c>
      <c r="GL153" s="7">
        <v>13.863993442456005</v>
      </c>
      <c r="GM153" s="7">
        <v>13.863993442456005</v>
      </c>
      <c r="GN153" s="7">
        <v>13.944407591398837</v>
      </c>
      <c r="GO153" s="7">
        <v>23.243851304369485</v>
      </c>
      <c r="GP153" s="7">
        <v>13.944407591398837</v>
      </c>
      <c r="GQ153" s="7">
        <v>23.243851304369485</v>
      </c>
      <c r="GR153" s="7">
        <v>41.146255507479466</v>
      </c>
      <c r="GS153" s="7">
        <v>41.146255507479466</v>
      </c>
      <c r="GT153" s="7">
        <v>41.146255507479466</v>
      </c>
      <c r="GU153" s="7">
        <v>41.146255507479466</v>
      </c>
      <c r="GV153" s="7">
        <v>79.173019747008539</v>
      </c>
      <c r="GW153" s="7">
        <v>79.173019747008539</v>
      </c>
      <c r="GX153" s="7">
        <v>79.173019747008539</v>
      </c>
      <c r="GY153" s="7">
        <v>79.173019747008539</v>
      </c>
      <c r="GZ153" s="7">
        <v>33.986070832296143</v>
      </c>
      <c r="HA153" s="7">
        <v>33.986070832296143</v>
      </c>
    </row>
    <row r="154" spans="47:209" x14ac:dyDescent="0.25">
      <c r="BM154" s="7" cm="1">
        <f t="array" ref="BM154">INDEX($HD$3:$HD$14,BN154,1)</f>
        <v>31</v>
      </c>
      <c r="BN154" s="7">
        <v>7</v>
      </c>
      <c r="BO154" s="7">
        <v>7</v>
      </c>
      <c r="BP154" s="7">
        <v>83.341059869062178</v>
      </c>
      <c r="BQ154" s="7">
        <v>83.341059869062178</v>
      </c>
      <c r="BR154" s="7">
        <v>83.341059869062178</v>
      </c>
      <c r="BS154" s="7">
        <v>83.341059869062178</v>
      </c>
      <c r="BT154" s="7">
        <v>80.012348964179068</v>
      </c>
      <c r="BU154" s="7">
        <v>80.012348964179068</v>
      </c>
      <c r="BV154" s="7">
        <v>80.012348964179068</v>
      </c>
      <c r="BW154" s="7">
        <v>80.012348964179068</v>
      </c>
      <c r="BX154" s="7">
        <v>82.053890366260632</v>
      </c>
      <c r="BY154" s="7">
        <v>82.053890366260632</v>
      </c>
      <c r="BZ154" s="7">
        <v>80.012348964179068</v>
      </c>
      <c r="CA154" s="7">
        <v>80.012348964179068</v>
      </c>
      <c r="CB154" s="7">
        <v>80.012348964179068</v>
      </c>
      <c r="CC154" s="7">
        <v>80.012348964179068</v>
      </c>
      <c r="CD154" s="7">
        <v>82.566344223194008</v>
      </c>
      <c r="CE154" s="7">
        <v>82.566344223194008</v>
      </c>
      <c r="CF154" s="7">
        <v>82.566344223194008</v>
      </c>
      <c r="CG154" s="7">
        <v>82.566344223194008</v>
      </c>
      <c r="CH154" s="7">
        <v>82.566344223194008</v>
      </c>
      <c r="CI154" s="7">
        <v>82.566344223194008</v>
      </c>
      <c r="CJ154" s="7">
        <v>95.277927353886355</v>
      </c>
      <c r="CK154" s="7">
        <v>95.277927353886355</v>
      </c>
      <c r="CL154" s="7">
        <v>95.277927353886355</v>
      </c>
      <c r="CM154" s="7">
        <v>95.277927353886355</v>
      </c>
      <c r="CN154" s="7">
        <v>95.277927353886355</v>
      </c>
      <c r="CO154" s="7">
        <v>95.277927353886355</v>
      </c>
      <c r="CP154" s="7">
        <v>95.277927353886355</v>
      </c>
      <c r="CQ154" s="7">
        <v>95.277927353886355</v>
      </c>
      <c r="CR154" s="7">
        <v>77.204828827434255</v>
      </c>
      <c r="CS154" s="7">
        <v>77.204828827434255</v>
      </c>
      <c r="CT154" s="7">
        <v>77.204828827434255</v>
      </c>
      <c r="CU154" s="7">
        <v>77.204828827434255</v>
      </c>
      <c r="CV154" s="7">
        <v>72.802839827756614</v>
      </c>
      <c r="CW154" s="7">
        <v>72.802839827756614</v>
      </c>
      <c r="CX154" s="7">
        <v>72.802839827756614</v>
      </c>
      <c r="CY154" s="7">
        <v>72.802839827756614</v>
      </c>
      <c r="CZ154" s="7">
        <v>82.566344223194008</v>
      </c>
      <c r="DA154" s="7">
        <v>82.566344223194008</v>
      </c>
      <c r="DB154" s="7">
        <v>82.566344223194008</v>
      </c>
      <c r="DC154" s="7">
        <v>82.566344223194008</v>
      </c>
      <c r="DD154" s="7">
        <v>80.247629623298465</v>
      </c>
      <c r="DE154" s="7">
        <v>80.247629623298465</v>
      </c>
      <c r="DF154" s="7">
        <v>80.247629623298465</v>
      </c>
      <c r="DG154" s="7">
        <v>80.247629623298465</v>
      </c>
      <c r="DH154" s="7">
        <v>83.341059869062178</v>
      </c>
      <c r="DI154" s="7">
        <v>83.341059869062178</v>
      </c>
      <c r="DJ154" s="7">
        <v>83.341059869062178</v>
      </c>
      <c r="DK154" s="7">
        <v>83.341059869062178</v>
      </c>
      <c r="DL154" s="7">
        <v>82.053890366260632</v>
      </c>
      <c r="DM154" s="7">
        <v>82.053890366260632</v>
      </c>
      <c r="DN154" s="7">
        <v>82.053890366260632</v>
      </c>
      <c r="DO154" s="7">
        <v>82.053890366260632</v>
      </c>
      <c r="DP154" s="7">
        <v>79.11569671797092</v>
      </c>
      <c r="DQ154" s="7">
        <v>79.11569671797092</v>
      </c>
      <c r="DR154" s="7">
        <v>79.11569671797092</v>
      </c>
      <c r="DS154" s="7">
        <v>79.11569671797092</v>
      </c>
      <c r="DT154" s="7">
        <v>73.898240302771029</v>
      </c>
      <c r="DU154" s="7">
        <v>73.898240302771029</v>
      </c>
      <c r="DV154" s="7">
        <v>73.898240302771029</v>
      </c>
      <c r="DW154" s="7">
        <v>73.898240302771029</v>
      </c>
      <c r="DX154" s="7">
        <v>8.3140718252140768</v>
      </c>
      <c r="DY154" s="7">
        <v>8.3140718252140768</v>
      </c>
      <c r="DZ154" s="7">
        <v>8.3140718252140768</v>
      </c>
      <c r="EA154" s="7">
        <v>8.3140718252140768</v>
      </c>
      <c r="EB154" s="7">
        <v>8.1625914675131934</v>
      </c>
      <c r="EC154" s="7">
        <v>8.1625914675131934</v>
      </c>
      <c r="ED154" s="7">
        <v>8.1625914675131934</v>
      </c>
      <c r="EE154" s="7">
        <v>8.1625914675131934</v>
      </c>
      <c r="EF154" s="7">
        <v>20.191426069552719</v>
      </c>
      <c r="EG154" s="7">
        <v>20.191426069552719</v>
      </c>
      <c r="EH154" s="7">
        <v>20.191426069552719</v>
      </c>
      <c r="EI154" s="7">
        <v>20.191426069552719</v>
      </c>
      <c r="EJ154" s="7">
        <v>1.0166949910175955</v>
      </c>
      <c r="EK154" s="7">
        <v>2.190119174042525</v>
      </c>
      <c r="EL154" s="7">
        <v>1.0166949910175955</v>
      </c>
      <c r="EM154" s="7">
        <v>2.190119174042525</v>
      </c>
      <c r="EN154" s="7">
        <v>6.7998966261070466</v>
      </c>
      <c r="EO154" s="7">
        <v>6.7998966261070466</v>
      </c>
      <c r="EP154" s="7">
        <v>8.1625914675131934</v>
      </c>
      <c r="EQ154" s="7">
        <v>8.1625914675131934</v>
      </c>
      <c r="ER154" s="7">
        <v>8.1625914675131934</v>
      </c>
      <c r="ES154" s="7">
        <v>8.1625914675131934</v>
      </c>
      <c r="ET154" s="7">
        <v>4.5251663046334327</v>
      </c>
      <c r="EU154" s="7">
        <v>4.5251663046334327</v>
      </c>
      <c r="EV154" s="7">
        <v>6.4361109412961879</v>
      </c>
      <c r="EW154" s="7">
        <v>6.4361109412961879</v>
      </c>
      <c r="EX154" s="7">
        <v>6.4361109412961879</v>
      </c>
      <c r="EY154" s="7">
        <v>6.4361109412961879</v>
      </c>
      <c r="EZ154" s="7">
        <v>6.4361109412961879</v>
      </c>
      <c r="FA154" s="7">
        <v>6.4361109412961879</v>
      </c>
      <c r="FB154" s="7">
        <v>50.148400531519094</v>
      </c>
      <c r="FC154" s="7">
        <v>1.881199297838708</v>
      </c>
      <c r="FD154" s="7">
        <v>3.1388994049061592</v>
      </c>
      <c r="FE154" s="7">
        <v>50.148400531519094</v>
      </c>
      <c r="FF154" s="7">
        <v>1.881199297838708</v>
      </c>
      <c r="FG154" s="7">
        <v>3.1388994049061592</v>
      </c>
      <c r="FH154" s="7">
        <v>1.881199297838708</v>
      </c>
      <c r="FI154" s="7">
        <v>3.1388994049061592</v>
      </c>
      <c r="FJ154" s="7">
        <v>1.881199297838708</v>
      </c>
      <c r="FK154" s="7">
        <v>3.1388994049061592</v>
      </c>
      <c r="FL154" s="7">
        <v>14.55388356437536</v>
      </c>
      <c r="FM154" s="7">
        <v>14.55388356437536</v>
      </c>
      <c r="FN154" s="7">
        <v>14.55388356437536</v>
      </c>
      <c r="FO154" s="7">
        <v>14.55388356437536</v>
      </c>
      <c r="FP154" s="7">
        <v>5.0287086475395739</v>
      </c>
      <c r="FQ154" s="7">
        <v>9.5803732061099787</v>
      </c>
      <c r="FR154" s="7">
        <v>5.0287086475395739</v>
      </c>
      <c r="FS154" s="7">
        <v>9.5803732061099787</v>
      </c>
      <c r="FT154" s="7">
        <v>6.4361109412961879</v>
      </c>
      <c r="FU154" s="7">
        <v>6.4361109412961879</v>
      </c>
      <c r="FV154" s="7">
        <v>6.4361109412961879</v>
      </c>
      <c r="FW154" s="7">
        <v>6.4361109412961879</v>
      </c>
      <c r="FX154" s="7">
        <v>18.118199039199396</v>
      </c>
      <c r="FY154" s="7">
        <v>27.203633892620239</v>
      </c>
      <c r="FZ154" s="7">
        <v>18.118199039199396</v>
      </c>
      <c r="GA154" s="7">
        <v>27.203633892620239</v>
      </c>
      <c r="GB154" s="7">
        <v>8.3140718252140768</v>
      </c>
      <c r="GC154" s="7">
        <v>8.3140718252140768</v>
      </c>
      <c r="GD154" s="7">
        <v>8.3140718252140768</v>
      </c>
      <c r="GE154" s="7">
        <v>8.3140718252140768</v>
      </c>
      <c r="GF154" s="7">
        <v>6.7998966261070466</v>
      </c>
      <c r="GG154" s="7">
        <v>6.7998966261070466</v>
      </c>
      <c r="GH154" s="7">
        <v>6.7998966261070466</v>
      </c>
      <c r="GI154" s="7">
        <v>6.7998966261070466</v>
      </c>
      <c r="GJ154" s="7">
        <v>10.837731805243422</v>
      </c>
      <c r="GK154" s="7">
        <v>10.837731805243422</v>
      </c>
      <c r="GL154" s="7">
        <v>10.837731805243422</v>
      </c>
      <c r="GM154" s="7">
        <v>10.837731805243422</v>
      </c>
      <c r="GN154" s="7">
        <v>11.776363202219935</v>
      </c>
      <c r="GO154" s="7">
        <v>19.56205364556013</v>
      </c>
      <c r="GP154" s="7">
        <v>11.776363202219935</v>
      </c>
      <c r="GQ154" s="7">
        <v>19.56205364556013</v>
      </c>
      <c r="GR154" s="7">
        <v>80.41756051655409</v>
      </c>
      <c r="GS154" s="7">
        <v>80.41756051655409</v>
      </c>
      <c r="GT154" s="7">
        <v>80.41756051655409</v>
      </c>
      <c r="GU154" s="7">
        <v>80.41756051655409</v>
      </c>
      <c r="GV154" s="7">
        <v>95.111702745645459</v>
      </c>
      <c r="GW154" s="7">
        <v>95.111702745645459</v>
      </c>
      <c r="GX154" s="7">
        <v>95.111702745645459</v>
      </c>
      <c r="GY154" s="7">
        <v>95.111702745645459</v>
      </c>
      <c r="GZ154" s="7">
        <v>79.174545494595279</v>
      </c>
      <c r="HA154" s="7">
        <v>79.174545494595279</v>
      </c>
    </row>
    <row r="155" spans="47:209" x14ac:dyDescent="0.25">
      <c r="BM155" s="7" cm="1">
        <f t="array" ref="BM155">INDEX($HD$3:$HD$14,BN155,1)</f>
        <v>31</v>
      </c>
      <c r="BN155" s="7">
        <v>7</v>
      </c>
      <c r="BO155" s="7">
        <v>8</v>
      </c>
      <c r="BP155" s="7">
        <v>85.875713802037907</v>
      </c>
      <c r="BQ155" s="7">
        <v>85.875713802037907</v>
      </c>
      <c r="BR155" s="7">
        <v>85.875713802037907</v>
      </c>
      <c r="BS155" s="7">
        <v>85.875713802037907</v>
      </c>
      <c r="BT155" s="7">
        <v>86.915488193592125</v>
      </c>
      <c r="BU155" s="7">
        <v>86.915488193592125</v>
      </c>
      <c r="BV155" s="7">
        <v>86.915488193592125</v>
      </c>
      <c r="BW155" s="7">
        <v>86.915488193592125</v>
      </c>
      <c r="BX155" s="7">
        <v>88.032640298079215</v>
      </c>
      <c r="BY155" s="7">
        <v>88.032640298079215</v>
      </c>
      <c r="BZ155" s="7">
        <v>86.915488193592125</v>
      </c>
      <c r="CA155" s="7">
        <v>86.915488193592125</v>
      </c>
      <c r="CB155" s="7">
        <v>86.915488193592125</v>
      </c>
      <c r="CC155" s="7">
        <v>86.915488193592125</v>
      </c>
      <c r="CD155" s="7">
        <v>88.550039527624421</v>
      </c>
      <c r="CE155" s="7">
        <v>88.550039527624421</v>
      </c>
      <c r="CF155" s="7">
        <v>88.550039527624421</v>
      </c>
      <c r="CG155" s="7">
        <v>88.550039527624421</v>
      </c>
      <c r="CH155" s="7">
        <v>88.550039527624421</v>
      </c>
      <c r="CI155" s="7">
        <v>88.550039527624421</v>
      </c>
      <c r="CJ155" s="7">
        <v>97.583382581744516</v>
      </c>
      <c r="CK155" s="7">
        <v>97.583382581744516</v>
      </c>
      <c r="CL155" s="7">
        <v>97.583382581744516</v>
      </c>
      <c r="CM155" s="7">
        <v>97.583382581744516</v>
      </c>
      <c r="CN155" s="7">
        <v>97.583382581744516</v>
      </c>
      <c r="CO155" s="7">
        <v>97.583382581744516</v>
      </c>
      <c r="CP155" s="7">
        <v>97.583382581744516</v>
      </c>
      <c r="CQ155" s="7">
        <v>97.583382581744516</v>
      </c>
      <c r="CR155" s="7">
        <v>86.013670209369309</v>
      </c>
      <c r="CS155" s="7">
        <v>86.013670209369309</v>
      </c>
      <c r="CT155" s="7">
        <v>86.013670209369309</v>
      </c>
      <c r="CU155" s="7">
        <v>86.013670209369309</v>
      </c>
      <c r="CV155" s="7">
        <v>75.772755962712679</v>
      </c>
      <c r="CW155" s="7">
        <v>75.772755962712679</v>
      </c>
      <c r="CX155" s="7">
        <v>75.772755962712679</v>
      </c>
      <c r="CY155" s="7">
        <v>75.772755962712679</v>
      </c>
      <c r="CZ155" s="7">
        <v>88.550039527624421</v>
      </c>
      <c r="DA155" s="7">
        <v>88.550039527624421</v>
      </c>
      <c r="DB155" s="7">
        <v>88.550039527624421</v>
      </c>
      <c r="DC155" s="7">
        <v>88.550039527624421</v>
      </c>
      <c r="DD155" s="7">
        <v>89.186943101847248</v>
      </c>
      <c r="DE155" s="7">
        <v>89.186943101847248</v>
      </c>
      <c r="DF155" s="7">
        <v>89.186943101847248</v>
      </c>
      <c r="DG155" s="7">
        <v>89.186943101847248</v>
      </c>
      <c r="DH155" s="7">
        <v>85.875713802037907</v>
      </c>
      <c r="DI155" s="7">
        <v>85.875713802037907</v>
      </c>
      <c r="DJ155" s="7">
        <v>85.875713802037907</v>
      </c>
      <c r="DK155" s="7">
        <v>85.875713802037907</v>
      </c>
      <c r="DL155" s="7">
        <v>88.032640298079215</v>
      </c>
      <c r="DM155" s="7">
        <v>88.032640298079215</v>
      </c>
      <c r="DN155" s="7">
        <v>88.032640298079215</v>
      </c>
      <c r="DO155" s="7">
        <v>88.032640298079215</v>
      </c>
      <c r="DP155" s="7">
        <v>78.957270490820889</v>
      </c>
      <c r="DQ155" s="7">
        <v>78.957270490820889</v>
      </c>
      <c r="DR155" s="7">
        <v>78.957270490820889</v>
      </c>
      <c r="DS155" s="7">
        <v>78.957270490820889</v>
      </c>
      <c r="DT155" s="7">
        <v>87.178816845513552</v>
      </c>
      <c r="DU155" s="7">
        <v>87.178816845513552</v>
      </c>
      <c r="DV155" s="7">
        <v>87.178816845513552</v>
      </c>
      <c r="DW155" s="7">
        <v>87.178816845513552</v>
      </c>
      <c r="DX155" s="7">
        <v>12.672843717998548</v>
      </c>
      <c r="DY155" s="7">
        <v>12.672843717998548</v>
      </c>
      <c r="DZ155" s="7">
        <v>12.672843717998548</v>
      </c>
      <c r="EA155" s="7">
        <v>12.672843717998548</v>
      </c>
      <c r="EB155" s="7">
        <v>9.8514073561026549</v>
      </c>
      <c r="EC155" s="7">
        <v>9.8514073561026549</v>
      </c>
      <c r="ED155" s="7">
        <v>9.8514073561026549</v>
      </c>
      <c r="EE155" s="7">
        <v>9.8514073561026549</v>
      </c>
      <c r="EF155" s="7">
        <v>31.859547979579215</v>
      </c>
      <c r="EG155" s="7">
        <v>31.859547979579215</v>
      </c>
      <c r="EH155" s="7">
        <v>31.859547979579215</v>
      </c>
      <c r="EI155" s="7">
        <v>31.859547979579215</v>
      </c>
      <c r="EJ155" s="7">
        <v>1.1683899159736058</v>
      </c>
      <c r="EK155" s="7">
        <v>2.9780509440410565</v>
      </c>
      <c r="EL155" s="7">
        <v>1.1683899159736058</v>
      </c>
      <c r="EM155" s="7">
        <v>2.9780509440410565</v>
      </c>
      <c r="EN155" s="7">
        <v>9.1697592590630581</v>
      </c>
      <c r="EO155" s="7">
        <v>9.1697592590630581</v>
      </c>
      <c r="EP155" s="7">
        <v>9.8514073561026549</v>
      </c>
      <c r="EQ155" s="7">
        <v>9.8514073561026549</v>
      </c>
      <c r="ER155" s="7">
        <v>9.8514073561026549</v>
      </c>
      <c r="ES155" s="7">
        <v>9.8514073561026549</v>
      </c>
      <c r="ET155" s="7">
        <v>10.22415627356893</v>
      </c>
      <c r="EU155" s="7">
        <v>10.22415627356893</v>
      </c>
      <c r="EV155" s="7">
        <v>15.422273995310812</v>
      </c>
      <c r="EW155" s="7">
        <v>15.422273995310812</v>
      </c>
      <c r="EX155" s="7">
        <v>15.422273995310812</v>
      </c>
      <c r="EY155" s="7">
        <v>15.422273995310812</v>
      </c>
      <c r="EZ155" s="7">
        <v>15.422273995310812</v>
      </c>
      <c r="FA155" s="7">
        <v>15.422273995310812</v>
      </c>
      <c r="FB155" s="7">
        <v>52.109879353225786</v>
      </c>
      <c r="FC155" s="7">
        <v>4.2623413056319714</v>
      </c>
      <c r="FD155" s="7">
        <v>7.2098690937566001</v>
      </c>
      <c r="FE155" s="7">
        <v>52.109879353225786</v>
      </c>
      <c r="FF155" s="7">
        <v>4.2623413056319714</v>
      </c>
      <c r="FG155" s="7">
        <v>7.2098690937566001</v>
      </c>
      <c r="FH155" s="7">
        <v>4.2623413056319714</v>
      </c>
      <c r="FI155" s="7">
        <v>7.2098690937566001</v>
      </c>
      <c r="FJ155" s="7">
        <v>4.2623413056319714</v>
      </c>
      <c r="FK155" s="7">
        <v>7.2098690937566001</v>
      </c>
      <c r="FL155" s="7">
        <v>27.034926685483882</v>
      </c>
      <c r="FM155" s="7">
        <v>27.034926685483882</v>
      </c>
      <c r="FN155" s="7">
        <v>27.034926685483882</v>
      </c>
      <c r="FO155" s="7">
        <v>27.034926685483882</v>
      </c>
      <c r="FP155" s="7">
        <v>5.3362843717390005</v>
      </c>
      <c r="FQ155" s="7">
        <v>9.9847001489853504</v>
      </c>
      <c r="FR155" s="7">
        <v>5.3362843717390005</v>
      </c>
      <c r="FS155" s="7">
        <v>9.9847001489853504</v>
      </c>
      <c r="FT155" s="7">
        <v>15.422273995310812</v>
      </c>
      <c r="FU155" s="7">
        <v>15.422273995310812</v>
      </c>
      <c r="FV155" s="7">
        <v>15.422273995310812</v>
      </c>
      <c r="FW155" s="7">
        <v>15.422273995310812</v>
      </c>
      <c r="FX155" s="7">
        <v>17.02418458632993</v>
      </c>
      <c r="FY155" s="7">
        <v>26.056569192705219</v>
      </c>
      <c r="FZ155" s="7">
        <v>17.02418458632993</v>
      </c>
      <c r="GA155" s="7">
        <v>26.056569192705219</v>
      </c>
      <c r="GB155" s="7">
        <v>12.672843717998548</v>
      </c>
      <c r="GC155" s="7">
        <v>12.672843717998548</v>
      </c>
      <c r="GD155" s="7">
        <v>12.672843717998548</v>
      </c>
      <c r="GE155" s="7">
        <v>12.672843717998548</v>
      </c>
      <c r="GF155" s="7">
        <v>9.1697592590630581</v>
      </c>
      <c r="GG155" s="7">
        <v>9.1697592590630581</v>
      </c>
      <c r="GH155" s="7">
        <v>9.1697592590630581</v>
      </c>
      <c r="GI155" s="7">
        <v>9.1697592590630581</v>
      </c>
      <c r="GJ155" s="7">
        <v>15.490577659488261</v>
      </c>
      <c r="GK155" s="7">
        <v>15.490577659488261</v>
      </c>
      <c r="GL155" s="7">
        <v>15.490577659488261</v>
      </c>
      <c r="GM155" s="7">
        <v>15.490577659488261</v>
      </c>
      <c r="GN155" s="7">
        <v>8.2829056848489788</v>
      </c>
      <c r="GO155" s="7">
        <v>14.04570937153813</v>
      </c>
      <c r="GP155" s="7">
        <v>8.2829056848489788</v>
      </c>
      <c r="GQ155" s="7">
        <v>14.04570937153813</v>
      </c>
      <c r="GR155" s="7">
        <v>90.288029542126012</v>
      </c>
      <c r="GS155" s="7">
        <v>90.288029542126012</v>
      </c>
      <c r="GT155" s="7">
        <v>90.288029542126012</v>
      </c>
      <c r="GU155" s="7">
        <v>90.288029542126012</v>
      </c>
      <c r="GV155" s="7">
        <v>97.140197931158141</v>
      </c>
      <c r="GW155" s="7">
        <v>97.140197931158141</v>
      </c>
      <c r="GX155" s="7">
        <v>97.140197931158141</v>
      </c>
      <c r="GY155" s="7">
        <v>97.140197931158141</v>
      </c>
      <c r="GZ155" s="7">
        <v>88.244496838122757</v>
      </c>
      <c r="HA155" s="7">
        <v>88.244496838122757</v>
      </c>
    </row>
    <row r="156" spans="47:209" x14ac:dyDescent="0.25">
      <c r="BM156" s="7" cm="1">
        <f t="array" ref="BM156">INDEX($HD$3:$HD$14,BN156,1)</f>
        <v>31</v>
      </c>
      <c r="BN156" s="7">
        <v>7</v>
      </c>
      <c r="BO156" s="7">
        <v>9</v>
      </c>
      <c r="BP156" s="7">
        <v>94.367916483606422</v>
      </c>
      <c r="BQ156" s="7">
        <v>94.367916483606422</v>
      </c>
      <c r="BR156" s="7">
        <v>94.367916483606422</v>
      </c>
      <c r="BS156" s="7">
        <v>94.367916483606422</v>
      </c>
      <c r="BT156" s="7">
        <v>93.692921838811358</v>
      </c>
      <c r="BU156" s="7">
        <v>93.692921838811358</v>
      </c>
      <c r="BV156" s="7">
        <v>93.692921838811358</v>
      </c>
      <c r="BW156" s="7">
        <v>93.692921838811358</v>
      </c>
      <c r="BX156" s="7">
        <v>91.094705056186882</v>
      </c>
      <c r="BY156" s="7">
        <v>91.094705056186882</v>
      </c>
      <c r="BZ156" s="7">
        <v>93.692921838811358</v>
      </c>
      <c r="CA156" s="7">
        <v>93.692921838811358</v>
      </c>
      <c r="CB156" s="7">
        <v>93.692921838811358</v>
      </c>
      <c r="CC156" s="7">
        <v>93.692921838811358</v>
      </c>
      <c r="CD156" s="7">
        <v>90.776884192082449</v>
      </c>
      <c r="CE156" s="7">
        <v>90.776884192082449</v>
      </c>
      <c r="CF156" s="7">
        <v>90.776884192082449</v>
      </c>
      <c r="CG156" s="7">
        <v>90.776884192082449</v>
      </c>
      <c r="CH156" s="7">
        <v>90.776884192082449</v>
      </c>
      <c r="CI156" s="7">
        <v>90.776884192082449</v>
      </c>
      <c r="CJ156" s="7">
        <v>97.329760892184638</v>
      </c>
      <c r="CK156" s="7">
        <v>97.329760892184638</v>
      </c>
      <c r="CL156" s="7">
        <v>97.329760892184638</v>
      </c>
      <c r="CM156" s="7">
        <v>97.329760892184638</v>
      </c>
      <c r="CN156" s="7">
        <v>97.329760892184638</v>
      </c>
      <c r="CO156" s="7">
        <v>97.329760892184638</v>
      </c>
      <c r="CP156" s="7">
        <v>97.329760892184638</v>
      </c>
      <c r="CQ156" s="7">
        <v>97.329760892184638</v>
      </c>
      <c r="CR156" s="7">
        <v>92.091972541847824</v>
      </c>
      <c r="CS156" s="7">
        <v>92.091972541847824</v>
      </c>
      <c r="CT156" s="7">
        <v>92.091972541847824</v>
      </c>
      <c r="CU156" s="7">
        <v>92.091972541847824</v>
      </c>
      <c r="CV156" s="7">
        <v>80.807173726554495</v>
      </c>
      <c r="CW156" s="7">
        <v>80.807173726554495</v>
      </c>
      <c r="CX156" s="7">
        <v>80.807173726554495</v>
      </c>
      <c r="CY156" s="7">
        <v>80.807173726554495</v>
      </c>
      <c r="CZ156" s="7">
        <v>90.776884192082449</v>
      </c>
      <c r="DA156" s="7">
        <v>90.776884192082449</v>
      </c>
      <c r="DB156" s="7">
        <v>90.776884192082449</v>
      </c>
      <c r="DC156" s="7">
        <v>90.776884192082449</v>
      </c>
      <c r="DD156" s="7">
        <v>92.989576417521974</v>
      </c>
      <c r="DE156" s="7">
        <v>92.989576417521974</v>
      </c>
      <c r="DF156" s="7">
        <v>92.989576417521974</v>
      </c>
      <c r="DG156" s="7">
        <v>92.989576417521974</v>
      </c>
      <c r="DH156" s="7">
        <v>94.367916483606422</v>
      </c>
      <c r="DI156" s="7">
        <v>94.367916483606422</v>
      </c>
      <c r="DJ156" s="7">
        <v>94.367916483606422</v>
      </c>
      <c r="DK156" s="7">
        <v>94.367916483606422</v>
      </c>
      <c r="DL156" s="7">
        <v>91.094705056186882</v>
      </c>
      <c r="DM156" s="7">
        <v>91.094705056186882</v>
      </c>
      <c r="DN156" s="7">
        <v>91.094705056186882</v>
      </c>
      <c r="DO156" s="7">
        <v>91.094705056186882</v>
      </c>
      <c r="DP156" s="7">
        <v>88.217982229941455</v>
      </c>
      <c r="DQ156" s="7">
        <v>88.217982229941455</v>
      </c>
      <c r="DR156" s="7">
        <v>88.217982229941455</v>
      </c>
      <c r="DS156" s="7">
        <v>88.217982229941455</v>
      </c>
      <c r="DT156" s="7">
        <v>90.798305067052993</v>
      </c>
      <c r="DU156" s="7">
        <v>90.798305067052993</v>
      </c>
      <c r="DV156" s="7">
        <v>90.798305067052993</v>
      </c>
      <c r="DW156" s="7">
        <v>90.798305067052993</v>
      </c>
      <c r="DX156" s="7">
        <v>14.306027742217024</v>
      </c>
      <c r="DY156" s="7">
        <v>14.306027742217024</v>
      </c>
      <c r="DZ156" s="7">
        <v>14.306027742217024</v>
      </c>
      <c r="EA156" s="7">
        <v>14.306027742217024</v>
      </c>
      <c r="EB156" s="7">
        <v>14.265080611299123</v>
      </c>
      <c r="EC156" s="7">
        <v>14.265080611299123</v>
      </c>
      <c r="ED156" s="7">
        <v>14.265080611299123</v>
      </c>
      <c r="EE156" s="7">
        <v>14.265080611299123</v>
      </c>
      <c r="EF156" s="7">
        <v>43.565730854906072</v>
      </c>
      <c r="EG156" s="7">
        <v>43.565730854906072</v>
      </c>
      <c r="EH156" s="7">
        <v>43.565730854906072</v>
      </c>
      <c r="EI156" s="7">
        <v>43.565730854906072</v>
      </c>
      <c r="EJ156" s="7">
        <v>2.1629774626348999</v>
      </c>
      <c r="EK156" s="7">
        <v>5.1297594312492674</v>
      </c>
      <c r="EL156" s="7">
        <v>2.1629774626348999</v>
      </c>
      <c r="EM156" s="7">
        <v>5.1297594312492674</v>
      </c>
      <c r="EN156" s="7">
        <v>12.363714367678874</v>
      </c>
      <c r="EO156" s="7">
        <v>12.363714367678874</v>
      </c>
      <c r="EP156" s="7">
        <v>14.265080611299123</v>
      </c>
      <c r="EQ156" s="7">
        <v>14.265080611299123</v>
      </c>
      <c r="ER156" s="7">
        <v>14.265080611299123</v>
      </c>
      <c r="ES156" s="7">
        <v>14.265080611299123</v>
      </c>
      <c r="ET156" s="7">
        <v>13.997673928717008</v>
      </c>
      <c r="EU156" s="7">
        <v>13.997673928717008</v>
      </c>
      <c r="EV156" s="7">
        <v>23.240300235445726</v>
      </c>
      <c r="EW156" s="7">
        <v>23.240300235445726</v>
      </c>
      <c r="EX156" s="7">
        <v>23.240300235445726</v>
      </c>
      <c r="EY156" s="7">
        <v>23.240300235445726</v>
      </c>
      <c r="EZ156" s="7">
        <v>23.240300235445726</v>
      </c>
      <c r="FA156" s="7">
        <v>23.240300235445726</v>
      </c>
      <c r="FB156" s="7">
        <v>55.278799943507451</v>
      </c>
      <c r="FC156" s="7">
        <v>7.0017510861686167</v>
      </c>
      <c r="FD156" s="7">
        <v>11.589977843782997</v>
      </c>
      <c r="FE156" s="7">
        <v>55.278799943507451</v>
      </c>
      <c r="FF156" s="7">
        <v>7.0017510861686167</v>
      </c>
      <c r="FG156" s="7">
        <v>11.589977843782997</v>
      </c>
      <c r="FH156" s="7">
        <v>7.0017510861686167</v>
      </c>
      <c r="FI156" s="7">
        <v>11.589977843782997</v>
      </c>
      <c r="FJ156" s="7">
        <v>7.0017510861686167</v>
      </c>
      <c r="FK156" s="7">
        <v>11.589977843782997</v>
      </c>
      <c r="FL156" s="7">
        <v>33.379766715244898</v>
      </c>
      <c r="FM156" s="7">
        <v>33.379766715244898</v>
      </c>
      <c r="FN156" s="7">
        <v>33.379766715244898</v>
      </c>
      <c r="FO156" s="7">
        <v>33.379766715244898</v>
      </c>
      <c r="FP156" s="7">
        <v>5.5165157577360633</v>
      </c>
      <c r="FQ156" s="7">
        <v>10.361864490378295</v>
      </c>
      <c r="FR156" s="7">
        <v>5.5165157577360633</v>
      </c>
      <c r="FS156" s="7">
        <v>10.361864490378295</v>
      </c>
      <c r="FT156" s="7">
        <v>23.240300235445726</v>
      </c>
      <c r="FU156" s="7">
        <v>23.240300235445726</v>
      </c>
      <c r="FV156" s="7">
        <v>23.240300235445726</v>
      </c>
      <c r="FW156" s="7">
        <v>23.240300235445726</v>
      </c>
      <c r="FX156" s="7">
        <v>16.313795835139238</v>
      </c>
      <c r="FY156" s="7">
        <v>25.10257228109387</v>
      </c>
      <c r="FZ156" s="7">
        <v>16.313795835139238</v>
      </c>
      <c r="GA156" s="7">
        <v>25.10257228109387</v>
      </c>
      <c r="GB156" s="7">
        <v>14.306027742217024</v>
      </c>
      <c r="GC156" s="7">
        <v>14.306027742217024</v>
      </c>
      <c r="GD156" s="7">
        <v>14.306027742217024</v>
      </c>
      <c r="GE156" s="7">
        <v>14.306027742217024</v>
      </c>
      <c r="GF156" s="7">
        <v>12.363714367678874</v>
      </c>
      <c r="GG156" s="7">
        <v>12.363714367678874</v>
      </c>
      <c r="GH156" s="7">
        <v>12.363714367678874</v>
      </c>
      <c r="GI156" s="7">
        <v>12.363714367678874</v>
      </c>
      <c r="GJ156" s="7">
        <v>23.462189981365164</v>
      </c>
      <c r="GK156" s="7">
        <v>23.462189981365164</v>
      </c>
      <c r="GL156" s="7">
        <v>23.462189981365164</v>
      </c>
      <c r="GM156" s="7">
        <v>23.462189981365164</v>
      </c>
      <c r="GN156" s="7">
        <v>6.1691113545058665</v>
      </c>
      <c r="GO156" s="7">
        <v>10.995776383357773</v>
      </c>
      <c r="GP156" s="7">
        <v>6.1691113545058665</v>
      </c>
      <c r="GQ156" s="7">
        <v>10.995776383357773</v>
      </c>
      <c r="GR156" s="7">
        <v>93.656613618445135</v>
      </c>
      <c r="GS156" s="7">
        <v>93.656613618445135</v>
      </c>
      <c r="GT156" s="7">
        <v>93.656613618445135</v>
      </c>
      <c r="GU156" s="7">
        <v>93.656613618445135</v>
      </c>
      <c r="GV156" s="7">
        <v>96.99226094151004</v>
      </c>
      <c r="GW156" s="7">
        <v>96.99226094151004</v>
      </c>
      <c r="GX156" s="7">
        <v>96.99226094151004</v>
      </c>
      <c r="GY156" s="7">
        <v>96.99226094151004</v>
      </c>
      <c r="GZ156" s="7">
        <v>92.880800631612374</v>
      </c>
      <c r="HA156" s="7">
        <v>92.880800631612374</v>
      </c>
    </row>
    <row r="157" spans="47:209" x14ac:dyDescent="0.25">
      <c r="BM157" s="7" cm="1">
        <f t="array" ref="BM157">INDEX($HD$3:$HD$14,BN157,1)</f>
        <v>31</v>
      </c>
      <c r="BN157" s="7">
        <v>7</v>
      </c>
      <c r="BO157" s="7">
        <v>10</v>
      </c>
      <c r="BP157" s="7">
        <v>93.617578837023103</v>
      </c>
      <c r="BQ157" s="7">
        <v>93.617578837023103</v>
      </c>
      <c r="BR157" s="7">
        <v>93.617578837023103</v>
      </c>
      <c r="BS157" s="7">
        <v>93.617578837023103</v>
      </c>
      <c r="BT157" s="7">
        <v>95.438059200057637</v>
      </c>
      <c r="BU157" s="7">
        <v>95.438059200057637</v>
      </c>
      <c r="BV157" s="7">
        <v>95.438059200057637</v>
      </c>
      <c r="BW157" s="7">
        <v>95.438059200057637</v>
      </c>
      <c r="BX157" s="7">
        <v>92.533957694808564</v>
      </c>
      <c r="BY157" s="7">
        <v>92.533957694808564</v>
      </c>
      <c r="BZ157" s="7">
        <v>95.438059200057637</v>
      </c>
      <c r="CA157" s="7">
        <v>95.438059200057637</v>
      </c>
      <c r="CB157" s="7">
        <v>95.438059200057637</v>
      </c>
      <c r="CC157" s="7">
        <v>95.438059200057637</v>
      </c>
      <c r="CD157" s="7">
        <v>92.403692297009187</v>
      </c>
      <c r="CE157" s="7">
        <v>92.403692297009187</v>
      </c>
      <c r="CF157" s="7">
        <v>92.403692297009187</v>
      </c>
      <c r="CG157" s="7">
        <v>92.403692297009187</v>
      </c>
      <c r="CH157" s="7">
        <v>92.403692297009187</v>
      </c>
      <c r="CI157" s="7">
        <v>92.403692297009187</v>
      </c>
      <c r="CJ157" s="7">
        <v>98.800837636774261</v>
      </c>
      <c r="CK157" s="7">
        <v>98.800837636774261</v>
      </c>
      <c r="CL157" s="7">
        <v>98.800837636774261</v>
      </c>
      <c r="CM157" s="7">
        <v>98.800837636774261</v>
      </c>
      <c r="CN157" s="7">
        <v>98.800837636774261</v>
      </c>
      <c r="CO157" s="7">
        <v>98.800837636774261</v>
      </c>
      <c r="CP157" s="7">
        <v>98.800837636774261</v>
      </c>
      <c r="CQ157" s="7">
        <v>98.800837636774261</v>
      </c>
      <c r="CR157" s="7">
        <v>96.121580973270667</v>
      </c>
      <c r="CS157" s="7">
        <v>96.121580973270667</v>
      </c>
      <c r="CT157" s="7">
        <v>96.121580973270667</v>
      </c>
      <c r="CU157" s="7">
        <v>96.121580973270667</v>
      </c>
      <c r="CV157" s="7">
        <v>84.022914925850728</v>
      </c>
      <c r="CW157" s="7">
        <v>84.022914925850728</v>
      </c>
      <c r="CX157" s="7">
        <v>84.022914925850728</v>
      </c>
      <c r="CY157" s="7">
        <v>84.022914925850728</v>
      </c>
      <c r="CZ157" s="7">
        <v>92.403692297009187</v>
      </c>
      <c r="DA157" s="7">
        <v>92.403692297009187</v>
      </c>
      <c r="DB157" s="7">
        <v>92.403692297009187</v>
      </c>
      <c r="DC157" s="7">
        <v>92.403692297009187</v>
      </c>
      <c r="DD157" s="7">
        <v>94.027424460366191</v>
      </c>
      <c r="DE157" s="7">
        <v>94.027424460366191</v>
      </c>
      <c r="DF157" s="7">
        <v>94.027424460366191</v>
      </c>
      <c r="DG157" s="7">
        <v>94.027424460366191</v>
      </c>
      <c r="DH157" s="7">
        <v>93.617578837023103</v>
      </c>
      <c r="DI157" s="7">
        <v>93.617578837023103</v>
      </c>
      <c r="DJ157" s="7">
        <v>93.617578837023103</v>
      </c>
      <c r="DK157" s="7">
        <v>93.617578837023103</v>
      </c>
      <c r="DL157" s="7">
        <v>92.533957694808564</v>
      </c>
      <c r="DM157" s="7">
        <v>92.533957694808564</v>
      </c>
      <c r="DN157" s="7">
        <v>92.533957694808564</v>
      </c>
      <c r="DO157" s="7">
        <v>92.533957694808564</v>
      </c>
      <c r="DP157" s="7">
        <v>93.474097784311141</v>
      </c>
      <c r="DQ157" s="7">
        <v>93.474097784311141</v>
      </c>
      <c r="DR157" s="7">
        <v>93.474097784311141</v>
      </c>
      <c r="DS157" s="7">
        <v>93.474097784311141</v>
      </c>
      <c r="DT157" s="7">
        <v>95.094274244853551</v>
      </c>
      <c r="DU157" s="7">
        <v>95.094274244853551</v>
      </c>
      <c r="DV157" s="7">
        <v>95.094274244853551</v>
      </c>
      <c r="DW157" s="7">
        <v>95.094274244853551</v>
      </c>
      <c r="DX157" s="7">
        <v>18.071784876900288</v>
      </c>
      <c r="DY157" s="7">
        <v>18.071784876900288</v>
      </c>
      <c r="DZ157" s="7">
        <v>18.071784876900288</v>
      </c>
      <c r="EA157" s="7">
        <v>18.071784876900288</v>
      </c>
      <c r="EB157" s="7">
        <v>20.723832965803517</v>
      </c>
      <c r="EC157" s="7">
        <v>20.723832965803517</v>
      </c>
      <c r="ED157" s="7">
        <v>20.723832965803517</v>
      </c>
      <c r="EE157" s="7">
        <v>20.723832965803517</v>
      </c>
      <c r="EF157" s="7">
        <v>54.030809683360694</v>
      </c>
      <c r="EG157" s="7">
        <v>54.030809683360694</v>
      </c>
      <c r="EH157" s="7">
        <v>54.030809683360694</v>
      </c>
      <c r="EI157" s="7">
        <v>54.030809683360694</v>
      </c>
      <c r="EJ157" s="7">
        <v>3.9048726734149559</v>
      </c>
      <c r="EK157" s="7">
        <v>8.1555890911803566</v>
      </c>
      <c r="EL157" s="7">
        <v>3.9048726734149559</v>
      </c>
      <c r="EM157" s="7">
        <v>8.1555890911803566</v>
      </c>
      <c r="EN157" s="7">
        <v>14.944680682467732</v>
      </c>
      <c r="EO157" s="7">
        <v>14.944680682467732</v>
      </c>
      <c r="EP157" s="7">
        <v>20.723832965803517</v>
      </c>
      <c r="EQ157" s="7">
        <v>20.723832965803517</v>
      </c>
      <c r="ER157" s="7">
        <v>20.723832965803517</v>
      </c>
      <c r="ES157" s="7">
        <v>20.723832965803517</v>
      </c>
      <c r="ET157" s="7">
        <v>19.991596926438401</v>
      </c>
      <c r="EU157" s="7">
        <v>19.991596926438401</v>
      </c>
      <c r="EV157" s="7">
        <v>30.910408296796216</v>
      </c>
      <c r="EW157" s="7">
        <v>30.910408296796216</v>
      </c>
      <c r="EX157" s="7">
        <v>30.910408296796216</v>
      </c>
      <c r="EY157" s="7">
        <v>30.910408296796216</v>
      </c>
      <c r="EZ157" s="7">
        <v>30.910408296796216</v>
      </c>
      <c r="FA157" s="7">
        <v>30.910408296796216</v>
      </c>
      <c r="FB157" s="7">
        <v>59.025864410621637</v>
      </c>
      <c r="FC157" s="7">
        <v>12.517090077177489</v>
      </c>
      <c r="FD157" s="7">
        <v>19.016683943997048</v>
      </c>
      <c r="FE157" s="7">
        <v>59.025864410621637</v>
      </c>
      <c r="FF157" s="7">
        <v>12.517090077177489</v>
      </c>
      <c r="FG157" s="7">
        <v>19.016683943997048</v>
      </c>
      <c r="FH157" s="7">
        <v>12.517090077177489</v>
      </c>
      <c r="FI157" s="7">
        <v>19.016683943997048</v>
      </c>
      <c r="FJ157" s="7">
        <v>12.517090077177489</v>
      </c>
      <c r="FK157" s="7">
        <v>19.016683943997048</v>
      </c>
      <c r="FL157" s="7">
        <v>37.903807312146576</v>
      </c>
      <c r="FM157" s="7">
        <v>37.903807312146576</v>
      </c>
      <c r="FN157" s="7">
        <v>37.903807312146576</v>
      </c>
      <c r="FO157" s="7">
        <v>37.903807312146576</v>
      </c>
      <c r="FP157" s="7">
        <v>6.1667803799134955</v>
      </c>
      <c r="FQ157" s="7">
        <v>12.219915307543983</v>
      </c>
      <c r="FR157" s="7">
        <v>6.1667803799134955</v>
      </c>
      <c r="FS157" s="7">
        <v>12.219915307543983</v>
      </c>
      <c r="FT157" s="7">
        <v>30.910408296796216</v>
      </c>
      <c r="FU157" s="7">
        <v>30.910408296796216</v>
      </c>
      <c r="FV157" s="7">
        <v>30.910408296796216</v>
      </c>
      <c r="FW157" s="7">
        <v>30.910408296796216</v>
      </c>
      <c r="FX157" s="7">
        <v>15.457191615268327</v>
      </c>
      <c r="FY157" s="7">
        <v>24.000348587702312</v>
      </c>
      <c r="FZ157" s="7">
        <v>15.457191615268327</v>
      </c>
      <c r="GA157" s="7">
        <v>24.000348587702312</v>
      </c>
      <c r="GB157" s="7">
        <v>18.071784876900288</v>
      </c>
      <c r="GC157" s="7">
        <v>18.071784876900288</v>
      </c>
      <c r="GD157" s="7">
        <v>18.071784876900288</v>
      </c>
      <c r="GE157" s="7">
        <v>18.071784876900288</v>
      </c>
      <c r="GF157" s="7">
        <v>14.944680682467732</v>
      </c>
      <c r="GG157" s="7">
        <v>14.944680682467732</v>
      </c>
      <c r="GH157" s="7">
        <v>14.944680682467732</v>
      </c>
      <c r="GI157" s="7">
        <v>14.944680682467732</v>
      </c>
      <c r="GJ157" s="7">
        <v>34.220411764478008</v>
      </c>
      <c r="GK157" s="7">
        <v>34.220411764478008</v>
      </c>
      <c r="GL157" s="7">
        <v>34.220411764478008</v>
      </c>
      <c r="GM157" s="7">
        <v>34.220411764478008</v>
      </c>
      <c r="GN157" s="7">
        <v>6.496008956585035</v>
      </c>
      <c r="GO157" s="7">
        <v>11.412481291837238</v>
      </c>
      <c r="GP157" s="7">
        <v>6.496008956585035</v>
      </c>
      <c r="GQ157" s="7">
        <v>11.412481291837238</v>
      </c>
      <c r="GR157" s="7">
        <v>94.34755116227204</v>
      </c>
      <c r="GS157" s="7">
        <v>94.34755116227204</v>
      </c>
      <c r="GT157" s="7">
        <v>94.34755116227204</v>
      </c>
      <c r="GU157" s="7">
        <v>94.34755116227204</v>
      </c>
      <c r="GV157" s="7">
        <v>97.139650927844556</v>
      </c>
      <c r="GW157" s="7">
        <v>97.139650927844556</v>
      </c>
      <c r="GX157" s="7">
        <v>97.139650927844556</v>
      </c>
      <c r="GY157" s="7">
        <v>97.139650927844556</v>
      </c>
      <c r="GZ157" s="7">
        <v>97.393815747638627</v>
      </c>
      <c r="HA157" s="7">
        <v>97.393815747638627</v>
      </c>
    </row>
    <row r="158" spans="47:209" x14ac:dyDescent="0.25">
      <c r="BM158" s="7" cm="1">
        <f t="array" ref="BM158">INDEX($HD$3:$HD$14,BN158,1)</f>
        <v>31</v>
      </c>
      <c r="BN158" s="7">
        <v>7</v>
      </c>
      <c r="BO158" s="7">
        <v>11</v>
      </c>
      <c r="BP158" s="7">
        <v>91.058485995703734</v>
      </c>
      <c r="BQ158" s="7">
        <v>91.058485995703734</v>
      </c>
      <c r="BR158" s="7">
        <v>91.058485995703734</v>
      </c>
      <c r="BS158" s="7">
        <v>91.058485995703734</v>
      </c>
      <c r="BT158" s="7">
        <v>95.278087498738088</v>
      </c>
      <c r="BU158" s="7">
        <v>95.278087498738088</v>
      </c>
      <c r="BV158" s="7">
        <v>95.278087498738088</v>
      </c>
      <c r="BW158" s="7">
        <v>95.278087498738088</v>
      </c>
      <c r="BX158" s="7">
        <v>91.196587877638549</v>
      </c>
      <c r="BY158" s="7">
        <v>91.196587877638549</v>
      </c>
      <c r="BZ158" s="7">
        <v>95.278087498738088</v>
      </c>
      <c r="CA158" s="7">
        <v>95.278087498738088</v>
      </c>
      <c r="CB158" s="7">
        <v>95.278087498738088</v>
      </c>
      <c r="CC158" s="7">
        <v>95.278087498738088</v>
      </c>
      <c r="CD158" s="7">
        <v>91.922317173108979</v>
      </c>
      <c r="CE158" s="7">
        <v>91.922317173108979</v>
      </c>
      <c r="CF158" s="7">
        <v>91.922317173108979</v>
      </c>
      <c r="CG158" s="7">
        <v>91.922317173108979</v>
      </c>
      <c r="CH158" s="7">
        <v>91.922317173108979</v>
      </c>
      <c r="CI158" s="7">
        <v>91.922317173108979</v>
      </c>
      <c r="CJ158" s="7">
        <v>98.119615548430929</v>
      </c>
      <c r="CK158" s="7">
        <v>98.119615548430929</v>
      </c>
      <c r="CL158" s="7">
        <v>98.119615548430929</v>
      </c>
      <c r="CM158" s="7">
        <v>98.119615548430929</v>
      </c>
      <c r="CN158" s="7">
        <v>98.119615548430929</v>
      </c>
      <c r="CO158" s="7">
        <v>98.119615548430929</v>
      </c>
      <c r="CP158" s="7">
        <v>98.119615548430929</v>
      </c>
      <c r="CQ158" s="7">
        <v>98.119615548430929</v>
      </c>
      <c r="CR158" s="7">
        <v>95.175172901599197</v>
      </c>
      <c r="CS158" s="7">
        <v>95.175172901599197</v>
      </c>
      <c r="CT158" s="7">
        <v>95.175172901599197</v>
      </c>
      <c r="CU158" s="7">
        <v>95.175172901599197</v>
      </c>
      <c r="CV158" s="7">
        <v>85.95851213709669</v>
      </c>
      <c r="CW158" s="7">
        <v>85.95851213709669</v>
      </c>
      <c r="CX158" s="7">
        <v>85.95851213709669</v>
      </c>
      <c r="CY158" s="7">
        <v>85.95851213709669</v>
      </c>
      <c r="CZ158" s="7">
        <v>91.922317173108979</v>
      </c>
      <c r="DA158" s="7">
        <v>91.922317173108979</v>
      </c>
      <c r="DB158" s="7">
        <v>91.922317173108979</v>
      </c>
      <c r="DC158" s="7">
        <v>91.922317173108979</v>
      </c>
      <c r="DD158" s="7">
        <v>94.133581099149396</v>
      </c>
      <c r="DE158" s="7">
        <v>94.133581099149396</v>
      </c>
      <c r="DF158" s="7">
        <v>94.133581099149396</v>
      </c>
      <c r="DG158" s="7">
        <v>94.133581099149396</v>
      </c>
      <c r="DH158" s="7">
        <v>91.058485995703734</v>
      </c>
      <c r="DI158" s="7">
        <v>91.058485995703734</v>
      </c>
      <c r="DJ158" s="7">
        <v>91.058485995703734</v>
      </c>
      <c r="DK158" s="7">
        <v>91.058485995703734</v>
      </c>
      <c r="DL158" s="7">
        <v>91.196587877638549</v>
      </c>
      <c r="DM158" s="7">
        <v>91.196587877638549</v>
      </c>
      <c r="DN158" s="7">
        <v>91.196587877638549</v>
      </c>
      <c r="DO158" s="7">
        <v>91.196587877638549</v>
      </c>
      <c r="DP158" s="7">
        <v>89.474108484970827</v>
      </c>
      <c r="DQ158" s="7">
        <v>89.474108484970827</v>
      </c>
      <c r="DR158" s="7">
        <v>89.474108484970827</v>
      </c>
      <c r="DS158" s="7">
        <v>89.474108484970827</v>
      </c>
      <c r="DT158" s="7">
        <v>95.578274292727571</v>
      </c>
      <c r="DU158" s="7">
        <v>95.578274292727571</v>
      </c>
      <c r="DV158" s="7">
        <v>95.578274292727571</v>
      </c>
      <c r="DW158" s="7">
        <v>95.578274292727571</v>
      </c>
      <c r="DX158" s="7">
        <v>22.145681716155352</v>
      </c>
      <c r="DY158" s="7">
        <v>22.145681716155352</v>
      </c>
      <c r="DZ158" s="7">
        <v>22.145681716155352</v>
      </c>
      <c r="EA158" s="7">
        <v>22.145681716155352</v>
      </c>
      <c r="EB158" s="7">
        <v>28.025067454010227</v>
      </c>
      <c r="EC158" s="7">
        <v>28.025067454010227</v>
      </c>
      <c r="ED158" s="7">
        <v>28.025067454010227</v>
      </c>
      <c r="EE158" s="7">
        <v>28.025067454010227</v>
      </c>
      <c r="EF158" s="7">
        <v>59.339588085385515</v>
      </c>
      <c r="EG158" s="7">
        <v>59.339588085385515</v>
      </c>
      <c r="EH158" s="7">
        <v>59.339588085385515</v>
      </c>
      <c r="EI158" s="7">
        <v>59.339588085385515</v>
      </c>
      <c r="EJ158" s="7">
        <v>5.681396617307918</v>
      </c>
      <c r="EK158" s="7">
        <v>11.047572553189152</v>
      </c>
      <c r="EL158" s="7">
        <v>5.681396617307918</v>
      </c>
      <c r="EM158" s="7">
        <v>11.047572553189152</v>
      </c>
      <c r="EN158" s="7">
        <v>15.868478909680354</v>
      </c>
      <c r="EO158" s="7">
        <v>15.868478909680354</v>
      </c>
      <c r="EP158" s="7">
        <v>28.025067454010227</v>
      </c>
      <c r="EQ158" s="7">
        <v>28.025067454010227</v>
      </c>
      <c r="ER158" s="7">
        <v>28.025067454010227</v>
      </c>
      <c r="ES158" s="7">
        <v>28.025067454010227</v>
      </c>
      <c r="ET158" s="7">
        <v>28.648116062609965</v>
      </c>
      <c r="EU158" s="7">
        <v>28.648116062609965</v>
      </c>
      <c r="EV158" s="7">
        <v>37.380338559774202</v>
      </c>
      <c r="EW158" s="7">
        <v>37.380338559774202</v>
      </c>
      <c r="EX158" s="7">
        <v>37.380338559774202</v>
      </c>
      <c r="EY158" s="7">
        <v>37.380338559774202</v>
      </c>
      <c r="EZ158" s="7">
        <v>37.380338559774202</v>
      </c>
      <c r="FA158" s="7">
        <v>37.380338559774202</v>
      </c>
      <c r="FB158" s="7">
        <v>62.615063744252289</v>
      </c>
      <c r="FC158" s="7">
        <v>19.305620726557187</v>
      </c>
      <c r="FD158" s="7">
        <v>28.772472268366528</v>
      </c>
      <c r="FE158" s="7">
        <v>62.615063744252289</v>
      </c>
      <c r="FF158" s="7">
        <v>19.305620726557187</v>
      </c>
      <c r="FG158" s="7">
        <v>28.772472268366528</v>
      </c>
      <c r="FH158" s="7">
        <v>19.305620726557187</v>
      </c>
      <c r="FI158" s="7">
        <v>28.772472268366528</v>
      </c>
      <c r="FJ158" s="7">
        <v>19.305620726557187</v>
      </c>
      <c r="FK158" s="7">
        <v>28.772472268366528</v>
      </c>
      <c r="FL158" s="7">
        <v>42.929523265879865</v>
      </c>
      <c r="FM158" s="7">
        <v>42.929523265879865</v>
      </c>
      <c r="FN158" s="7">
        <v>42.929523265879865</v>
      </c>
      <c r="FO158" s="7">
        <v>42.929523265879865</v>
      </c>
      <c r="FP158" s="7">
        <v>7.2755621993548267</v>
      </c>
      <c r="FQ158" s="7">
        <v>14.465129619636373</v>
      </c>
      <c r="FR158" s="7">
        <v>7.2755621993548267</v>
      </c>
      <c r="FS158" s="7">
        <v>14.465129619636373</v>
      </c>
      <c r="FT158" s="7">
        <v>37.380338559774202</v>
      </c>
      <c r="FU158" s="7">
        <v>37.380338559774202</v>
      </c>
      <c r="FV158" s="7">
        <v>37.380338559774202</v>
      </c>
      <c r="FW158" s="7">
        <v>37.380338559774202</v>
      </c>
      <c r="FX158" s="7">
        <v>15.363635951546899</v>
      </c>
      <c r="FY158" s="7">
        <v>23.842075322319662</v>
      </c>
      <c r="FZ158" s="7">
        <v>15.363635951546899</v>
      </c>
      <c r="GA158" s="7">
        <v>23.842075322319662</v>
      </c>
      <c r="GB158" s="7">
        <v>22.145681716155352</v>
      </c>
      <c r="GC158" s="7">
        <v>22.145681716155352</v>
      </c>
      <c r="GD158" s="7">
        <v>22.145681716155352</v>
      </c>
      <c r="GE158" s="7">
        <v>22.145681716155352</v>
      </c>
      <c r="GF158" s="7">
        <v>15.868478909680354</v>
      </c>
      <c r="GG158" s="7">
        <v>15.868478909680354</v>
      </c>
      <c r="GH158" s="7">
        <v>15.868478909680354</v>
      </c>
      <c r="GI158" s="7">
        <v>15.868478909680354</v>
      </c>
      <c r="GJ158" s="7">
        <v>41.616857182888531</v>
      </c>
      <c r="GK158" s="7">
        <v>41.616857182888531</v>
      </c>
      <c r="GL158" s="7">
        <v>41.616857182888531</v>
      </c>
      <c r="GM158" s="7">
        <v>41.616857182888531</v>
      </c>
      <c r="GN158" s="7">
        <v>8.7092080976788804</v>
      </c>
      <c r="GO158" s="7">
        <v>15.111972476442793</v>
      </c>
      <c r="GP158" s="7">
        <v>8.7092080976788804</v>
      </c>
      <c r="GQ158" s="7">
        <v>15.111972476442793</v>
      </c>
      <c r="GR158" s="7">
        <v>95.153381801040169</v>
      </c>
      <c r="GS158" s="7">
        <v>95.153381801040169</v>
      </c>
      <c r="GT158" s="7">
        <v>95.153381801040169</v>
      </c>
      <c r="GU158" s="7">
        <v>95.153381801040169</v>
      </c>
      <c r="GV158" s="7">
        <v>97.147344523841355</v>
      </c>
      <c r="GW158" s="7">
        <v>97.147344523841355</v>
      </c>
      <c r="GX158" s="7">
        <v>97.147344523841355</v>
      </c>
      <c r="GY158" s="7">
        <v>97.147344523841355</v>
      </c>
      <c r="GZ158" s="7">
        <v>92.879824634940775</v>
      </c>
      <c r="HA158" s="7">
        <v>92.879824634940775</v>
      </c>
    </row>
    <row r="159" spans="47:209" x14ac:dyDescent="0.25">
      <c r="BM159" s="7" cm="1">
        <f t="array" ref="BM159">INDEX($HD$3:$HD$14,BN159,1)</f>
        <v>31</v>
      </c>
      <c r="BN159" s="7">
        <v>7</v>
      </c>
      <c r="BO159" s="7">
        <v>12</v>
      </c>
      <c r="BP159" s="7">
        <v>88.934467602756513</v>
      </c>
      <c r="BQ159" s="7">
        <v>88.934467602756513</v>
      </c>
      <c r="BR159" s="7">
        <v>88.934467602756513</v>
      </c>
      <c r="BS159" s="7">
        <v>88.934467602756513</v>
      </c>
      <c r="BT159" s="7">
        <v>97.604756876260083</v>
      </c>
      <c r="BU159" s="7">
        <v>97.604756876260083</v>
      </c>
      <c r="BV159" s="7">
        <v>97.604756876260083</v>
      </c>
      <c r="BW159" s="7">
        <v>97.604756876260083</v>
      </c>
      <c r="BX159" s="7">
        <v>88.448009995981764</v>
      </c>
      <c r="BY159" s="7">
        <v>88.448009995981764</v>
      </c>
      <c r="BZ159" s="7">
        <v>97.604756876260083</v>
      </c>
      <c r="CA159" s="7">
        <v>97.604756876260083</v>
      </c>
      <c r="CB159" s="7">
        <v>97.604756876260083</v>
      </c>
      <c r="CC159" s="7">
        <v>97.604756876260083</v>
      </c>
      <c r="CD159" s="7">
        <v>87.495341218944503</v>
      </c>
      <c r="CE159" s="7">
        <v>87.495341218944503</v>
      </c>
      <c r="CF159" s="7">
        <v>87.495341218944503</v>
      </c>
      <c r="CG159" s="7">
        <v>87.495341218944503</v>
      </c>
      <c r="CH159" s="7">
        <v>87.495341218944503</v>
      </c>
      <c r="CI159" s="7">
        <v>87.495341218944503</v>
      </c>
      <c r="CJ159" s="7">
        <v>97.975829307433955</v>
      </c>
      <c r="CK159" s="7">
        <v>97.975829307433955</v>
      </c>
      <c r="CL159" s="7">
        <v>97.975829307433955</v>
      </c>
      <c r="CM159" s="7">
        <v>97.975829307433955</v>
      </c>
      <c r="CN159" s="7">
        <v>97.975829307433955</v>
      </c>
      <c r="CO159" s="7">
        <v>97.975829307433955</v>
      </c>
      <c r="CP159" s="7">
        <v>97.975829307433955</v>
      </c>
      <c r="CQ159" s="7">
        <v>97.975829307433955</v>
      </c>
      <c r="CR159" s="7">
        <v>94.920047075118205</v>
      </c>
      <c r="CS159" s="7">
        <v>94.920047075118205</v>
      </c>
      <c r="CT159" s="7">
        <v>94.920047075118205</v>
      </c>
      <c r="CU159" s="7">
        <v>94.920047075118205</v>
      </c>
      <c r="CV159" s="7">
        <v>86.270033177580814</v>
      </c>
      <c r="CW159" s="7">
        <v>86.270033177580814</v>
      </c>
      <c r="CX159" s="7">
        <v>86.270033177580814</v>
      </c>
      <c r="CY159" s="7">
        <v>86.270033177580814</v>
      </c>
      <c r="CZ159" s="7">
        <v>87.495341218944503</v>
      </c>
      <c r="DA159" s="7">
        <v>87.495341218944503</v>
      </c>
      <c r="DB159" s="7">
        <v>87.495341218944503</v>
      </c>
      <c r="DC159" s="7">
        <v>87.495341218944503</v>
      </c>
      <c r="DD159" s="7">
        <v>94.679201399193204</v>
      </c>
      <c r="DE159" s="7">
        <v>94.679201399193204</v>
      </c>
      <c r="DF159" s="7">
        <v>94.679201399193204</v>
      </c>
      <c r="DG159" s="7">
        <v>94.679201399193204</v>
      </c>
      <c r="DH159" s="7">
        <v>88.934467602756513</v>
      </c>
      <c r="DI159" s="7">
        <v>88.934467602756513</v>
      </c>
      <c r="DJ159" s="7">
        <v>88.934467602756513</v>
      </c>
      <c r="DK159" s="7">
        <v>88.934467602756513</v>
      </c>
      <c r="DL159" s="7">
        <v>88.448009995981764</v>
      </c>
      <c r="DM159" s="7">
        <v>88.448009995981764</v>
      </c>
      <c r="DN159" s="7">
        <v>88.448009995981764</v>
      </c>
      <c r="DO159" s="7">
        <v>88.448009995981764</v>
      </c>
      <c r="DP159" s="7">
        <v>83.661440861231512</v>
      </c>
      <c r="DQ159" s="7">
        <v>83.661440861231512</v>
      </c>
      <c r="DR159" s="7">
        <v>83.661440861231512</v>
      </c>
      <c r="DS159" s="7">
        <v>83.661440861231512</v>
      </c>
      <c r="DT159" s="7">
        <v>95.570678879413762</v>
      </c>
      <c r="DU159" s="7">
        <v>95.570678879413762</v>
      </c>
      <c r="DV159" s="7">
        <v>95.570678879413762</v>
      </c>
      <c r="DW159" s="7">
        <v>95.570678879413762</v>
      </c>
      <c r="DX159" s="7">
        <v>26.27058451655865</v>
      </c>
      <c r="DY159" s="7">
        <v>26.27058451655865</v>
      </c>
      <c r="DZ159" s="7">
        <v>26.27058451655865</v>
      </c>
      <c r="EA159" s="7">
        <v>26.27058451655865</v>
      </c>
      <c r="EB159" s="7">
        <v>38.731941436000007</v>
      </c>
      <c r="EC159" s="7">
        <v>38.731941436000007</v>
      </c>
      <c r="ED159" s="7">
        <v>38.731941436000007</v>
      </c>
      <c r="EE159" s="7">
        <v>38.731941436000007</v>
      </c>
      <c r="EF159" s="7">
        <v>60.706985286634975</v>
      </c>
      <c r="EG159" s="7">
        <v>60.706985286634975</v>
      </c>
      <c r="EH159" s="7">
        <v>60.706985286634975</v>
      </c>
      <c r="EI159" s="7">
        <v>60.706985286634975</v>
      </c>
      <c r="EJ159" s="7">
        <v>7.3890977957140729</v>
      </c>
      <c r="EK159" s="7">
        <v>13.90424058769943</v>
      </c>
      <c r="EL159" s="7">
        <v>7.3890977957140729</v>
      </c>
      <c r="EM159" s="7">
        <v>13.90424058769943</v>
      </c>
      <c r="EN159" s="7">
        <v>15.967214552551306</v>
      </c>
      <c r="EO159" s="7">
        <v>15.967214552551306</v>
      </c>
      <c r="EP159" s="7">
        <v>38.731941436000007</v>
      </c>
      <c r="EQ159" s="7">
        <v>38.731941436000007</v>
      </c>
      <c r="ER159" s="7">
        <v>38.731941436000007</v>
      </c>
      <c r="ES159" s="7">
        <v>38.731941436000007</v>
      </c>
      <c r="ET159" s="7">
        <v>33.613071180626086</v>
      </c>
      <c r="EU159" s="7">
        <v>33.613071180626086</v>
      </c>
      <c r="EV159" s="7">
        <v>42.430009751241982</v>
      </c>
      <c r="EW159" s="7">
        <v>42.430009751241982</v>
      </c>
      <c r="EX159" s="7">
        <v>42.430009751241982</v>
      </c>
      <c r="EY159" s="7">
        <v>42.430009751241982</v>
      </c>
      <c r="EZ159" s="7">
        <v>42.430009751241982</v>
      </c>
      <c r="FA159" s="7">
        <v>42.430009751241982</v>
      </c>
      <c r="FB159" s="7">
        <v>65.139985248950012</v>
      </c>
      <c r="FC159" s="7">
        <v>27.276875218451657</v>
      </c>
      <c r="FD159" s="7">
        <v>39.598929489533766</v>
      </c>
      <c r="FE159" s="7">
        <v>65.139985248950012</v>
      </c>
      <c r="FF159" s="7">
        <v>27.276875218451657</v>
      </c>
      <c r="FG159" s="7">
        <v>39.598929489533766</v>
      </c>
      <c r="FH159" s="7">
        <v>27.276875218451657</v>
      </c>
      <c r="FI159" s="7">
        <v>39.598929489533766</v>
      </c>
      <c r="FJ159" s="7">
        <v>27.276875218451657</v>
      </c>
      <c r="FK159" s="7">
        <v>39.598929489533766</v>
      </c>
      <c r="FL159" s="7">
        <v>48.230042754973681</v>
      </c>
      <c r="FM159" s="7">
        <v>48.230042754973681</v>
      </c>
      <c r="FN159" s="7">
        <v>48.230042754973681</v>
      </c>
      <c r="FO159" s="7">
        <v>48.230042754973681</v>
      </c>
      <c r="FP159" s="7">
        <v>9.0675119977785918</v>
      </c>
      <c r="FQ159" s="7">
        <v>17.528490453328427</v>
      </c>
      <c r="FR159" s="7">
        <v>9.0675119977785918</v>
      </c>
      <c r="FS159" s="7">
        <v>17.528490453328427</v>
      </c>
      <c r="FT159" s="7">
        <v>42.430009751241982</v>
      </c>
      <c r="FU159" s="7">
        <v>42.430009751241982</v>
      </c>
      <c r="FV159" s="7">
        <v>42.430009751241982</v>
      </c>
      <c r="FW159" s="7">
        <v>42.430009751241982</v>
      </c>
      <c r="FX159" s="7">
        <v>15.890544790368034</v>
      </c>
      <c r="FY159" s="7">
        <v>24.6663263656467</v>
      </c>
      <c r="FZ159" s="7">
        <v>15.890544790368034</v>
      </c>
      <c r="GA159" s="7">
        <v>24.6663263656467</v>
      </c>
      <c r="GB159" s="7">
        <v>26.27058451655865</v>
      </c>
      <c r="GC159" s="7">
        <v>26.27058451655865</v>
      </c>
      <c r="GD159" s="7">
        <v>26.27058451655865</v>
      </c>
      <c r="GE159" s="7">
        <v>26.27058451655865</v>
      </c>
      <c r="GF159" s="7">
        <v>15.967214552551306</v>
      </c>
      <c r="GG159" s="7">
        <v>15.967214552551306</v>
      </c>
      <c r="GH159" s="7">
        <v>15.967214552551306</v>
      </c>
      <c r="GI159" s="7">
        <v>15.967214552551306</v>
      </c>
      <c r="GJ159" s="7">
        <v>42.629719122249355</v>
      </c>
      <c r="GK159" s="7">
        <v>42.629719122249355</v>
      </c>
      <c r="GL159" s="7">
        <v>42.629719122249355</v>
      </c>
      <c r="GM159" s="7">
        <v>42.629719122249355</v>
      </c>
      <c r="GN159" s="7">
        <v>12.185300225016118</v>
      </c>
      <c r="GO159" s="7">
        <v>19.888990432639353</v>
      </c>
      <c r="GP159" s="7">
        <v>12.185300225016118</v>
      </c>
      <c r="GQ159" s="7">
        <v>19.888990432639353</v>
      </c>
      <c r="GR159" s="7">
        <v>93.959587838664987</v>
      </c>
      <c r="GS159" s="7">
        <v>93.959587838664987</v>
      </c>
      <c r="GT159" s="7">
        <v>93.959587838664987</v>
      </c>
      <c r="GU159" s="7">
        <v>93.959587838664987</v>
      </c>
      <c r="GV159" s="7">
        <v>94.308110672521877</v>
      </c>
      <c r="GW159" s="7">
        <v>94.308110672521877</v>
      </c>
      <c r="GX159" s="7">
        <v>94.308110672521877</v>
      </c>
      <c r="GY159" s="7">
        <v>94.308110672521877</v>
      </c>
      <c r="GZ159" s="7">
        <v>88.138471224281091</v>
      </c>
      <c r="HA159" s="7">
        <v>88.138471224281091</v>
      </c>
    </row>
    <row r="160" spans="47:209" x14ac:dyDescent="0.25">
      <c r="BM160" s="7" cm="1">
        <f t="array" ref="BM160">INDEX($HD$3:$HD$14,BN160,1)</f>
        <v>31</v>
      </c>
      <c r="BN160" s="7">
        <v>7</v>
      </c>
      <c r="BO160" s="7">
        <v>13</v>
      </c>
      <c r="BP160" s="7">
        <v>83.16429886152477</v>
      </c>
      <c r="BQ160" s="7">
        <v>83.16429886152477</v>
      </c>
      <c r="BR160" s="7">
        <v>83.16429886152477</v>
      </c>
      <c r="BS160" s="7">
        <v>83.16429886152477</v>
      </c>
      <c r="BT160" s="7">
        <v>95.429224890453753</v>
      </c>
      <c r="BU160" s="7">
        <v>95.429224890453753</v>
      </c>
      <c r="BV160" s="7">
        <v>95.429224890453753</v>
      </c>
      <c r="BW160" s="7">
        <v>95.429224890453753</v>
      </c>
      <c r="BX160" s="7">
        <v>87.480948239941043</v>
      </c>
      <c r="BY160" s="7">
        <v>87.480948239941043</v>
      </c>
      <c r="BZ160" s="7">
        <v>95.429224890453753</v>
      </c>
      <c r="CA160" s="7">
        <v>95.429224890453753</v>
      </c>
      <c r="CB160" s="7">
        <v>95.429224890453753</v>
      </c>
      <c r="CC160" s="7">
        <v>95.429224890453753</v>
      </c>
      <c r="CD160" s="7">
        <v>90.928701869296432</v>
      </c>
      <c r="CE160" s="7">
        <v>90.928701869296432</v>
      </c>
      <c r="CF160" s="7">
        <v>90.928701869296432</v>
      </c>
      <c r="CG160" s="7">
        <v>90.928701869296432</v>
      </c>
      <c r="CH160" s="7">
        <v>90.928701869296432</v>
      </c>
      <c r="CI160" s="7">
        <v>90.928701869296432</v>
      </c>
      <c r="CJ160" s="7">
        <v>94.459268934252265</v>
      </c>
      <c r="CK160" s="7">
        <v>94.459268934252265</v>
      </c>
      <c r="CL160" s="7">
        <v>94.459268934252265</v>
      </c>
      <c r="CM160" s="7">
        <v>94.459268934252265</v>
      </c>
      <c r="CN160" s="7">
        <v>94.459268934252265</v>
      </c>
      <c r="CO160" s="7">
        <v>94.459268934252265</v>
      </c>
      <c r="CP160" s="7">
        <v>94.459268934252265</v>
      </c>
      <c r="CQ160" s="7">
        <v>94.459268934252265</v>
      </c>
      <c r="CR160" s="7">
        <v>93.209239795147482</v>
      </c>
      <c r="CS160" s="7">
        <v>93.209239795147482</v>
      </c>
      <c r="CT160" s="7">
        <v>93.209239795147482</v>
      </c>
      <c r="CU160" s="7">
        <v>93.209239795147482</v>
      </c>
      <c r="CV160" s="7">
        <v>85.555518776261025</v>
      </c>
      <c r="CW160" s="7">
        <v>85.555518776261025</v>
      </c>
      <c r="CX160" s="7">
        <v>85.555518776261025</v>
      </c>
      <c r="CY160" s="7">
        <v>85.555518776261025</v>
      </c>
      <c r="CZ160" s="7">
        <v>90.928701869296432</v>
      </c>
      <c r="DA160" s="7">
        <v>90.928701869296432</v>
      </c>
      <c r="DB160" s="7">
        <v>90.928701869296432</v>
      </c>
      <c r="DC160" s="7">
        <v>90.928701869296432</v>
      </c>
      <c r="DD160" s="7">
        <v>92.457172841304583</v>
      </c>
      <c r="DE160" s="7">
        <v>92.457172841304583</v>
      </c>
      <c r="DF160" s="7">
        <v>92.457172841304583</v>
      </c>
      <c r="DG160" s="7">
        <v>92.457172841304583</v>
      </c>
      <c r="DH160" s="7">
        <v>83.16429886152477</v>
      </c>
      <c r="DI160" s="7">
        <v>83.16429886152477</v>
      </c>
      <c r="DJ160" s="7">
        <v>83.16429886152477</v>
      </c>
      <c r="DK160" s="7">
        <v>83.16429886152477</v>
      </c>
      <c r="DL160" s="7">
        <v>87.480948239941043</v>
      </c>
      <c r="DM160" s="7">
        <v>87.480948239941043</v>
      </c>
      <c r="DN160" s="7">
        <v>87.480948239941043</v>
      </c>
      <c r="DO160" s="7">
        <v>87.480948239941043</v>
      </c>
      <c r="DP160" s="7">
        <v>84.100171905733291</v>
      </c>
      <c r="DQ160" s="7">
        <v>84.100171905733291</v>
      </c>
      <c r="DR160" s="7">
        <v>84.100171905733291</v>
      </c>
      <c r="DS160" s="7">
        <v>84.100171905733291</v>
      </c>
      <c r="DT160" s="7">
        <v>92.391902731671635</v>
      </c>
      <c r="DU160" s="7">
        <v>92.391902731671635</v>
      </c>
      <c r="DV160" s="7">
        <v>92.391902731671635</v>
      </c>
      <c r="DW160" s="7">
        <v>92.391902731671635</v>
      </c>
      <c r="DX160" s="7">
        <v>29.346897384903215</v>
      </c>
      <c r="DY160" s="7">
        <v>29.346897384903215</v>
      </c>
      <c r="DZ160" s="7">
        <v>29.346897384903215</v>
      </c>
      <c r="EA160" s="7">
        <v>29.346897384903215</v>
      </c>
      <c r="EB160" s="7">
        <v>45.855785761718529</v>
      </c>
      <c r="EC160" s="7">
        <v>45.855785761718529</v>
      </c>
      <c r="ED160" s="7">
        <v>45.855785761718529</v>
      </c>
      <c r="EE160" s="7">
        <v>45.855785761718529</v>
      </c>
      <c r="EF160" s="7">
        <v>62.80427162444871</v>
      </c>
      <c r="EG160" s="7">
        <v>62.80427162444871</v>
      </c>
      <c r="EH160" s="7">
        <v>62.80427162444871</v>
      </c>
      <c r="EI160" s="7">
        <v>62.80427162444871</v>
      </c>
      <c r="EJ160" s="7">
        <v>8.491255786799119</v>
      </c>
      <c r="EK160" s="7">
        <v>15.791064769955995</v>
      </c>
      <c r="EL160" s="7">
        <v>8.491255786799119</v>
      </c>
      <c r="EM160" s="7">
        <v>15.791064769955995</v>
      </c>
      <c r="EN160" s="7">
        <v>16.314129657986776</v>
      </c>
      <c r="EO160" s="7">
        <v>16.314129657986776</v>
      </c>
      <c r="EP160" s="7">
        <v>45.855785761718529</v>
      </c>
      <c r="EQ160" s="7">
        <v>45.855785761718529</v>
      </c>
      <c r="ER160" s="7">
        <v>45.855785761718529</v>
      </c>
      <c r="ES160" s="7">
        <v>45.855785761718529</v>
      </c>
      <c r="ET160" s="7">
        <v>36.231676678338694</v>
      </c>
      <c r="EU160" s="7">
        <v>36.231676678338694</v>
      </c>
      <c r="EV160" s="7">
        <v>47.148047331329821</v>
      </c>
      <c r="EW160" s="7">
        <v>47.148047331329821</v>
      </c>
      <c r="EX160" s="7">
        <v>47.148047331329821</v>
      </c>
      <c r="EY160" s="7">
        <v>47.148047331329821</v>
      </c>
      <c r="EZ160" s="7">
        <v>47.148047331329821</v>
      </c>
      <c r="FA160" s="7">
        <v>47.148047331329821</v>
      </c>
      <c r="FB160" s="7">
        <v>63.309141478747769</v>
      </c>
      <c r="FC160" s="7">
        <v>30.524310767460502</v>
      </c>
      <c r="FD160" s="7">
        <v>43.538484754853314</v>
      </c>
      <c r="FE160" s="7">
        <v>63.309141478747769</v>
      </c>
      <c r="FF160" s="7">
        <v>30.524310767460502</v>
      </c>
      <c r="FG160" s="7">
        <v>43.538484754853314</v>
      </c>
      <c r="FH160" s="7">
        <v>30.524310767460502</v>
      </c>
      <c r="FI160" s="7">
        <v>43.538484754853314</v>
      </c>
      <c r="FJ160" s="7">
        <v>30.524310767460502</v>
      </c>
      <c r="FK160" s="7">
        <v>43.538484754853314</v>
      </c>
      <c r="FL160" s="7">
        <v>53.51586110841361</v>
      </c>
      <c r="FM160" s="7">
        <v>53.51586110841361</v>
      </c>
      <c r="FN160" s="7">
        <v>53.51586110841361</v>
      </c>
      <c r="FO160" s="7">
        <v>53.51586110841361</v>
      </c>
      <c r="FP160" s="7">
        <v>6.5357893042389943</v>
      </c>
      <c r="FQ160" s="7">
        <v>13.877076891464824</v>
      </c>
      <c r="FR160" s="7">
        <v>6.5357893042389943</v>
      </c>
      <c r="FS160" s="7">
        <v>13.877076891464824</v>
      </c>
      <c r="FT160" s="7">
        <v>47.148047331329821</v>
      </c>
      <c r="FU160" s="7">
        <v>47.148047331329821</v>
      </c>
      <c r="FV160" s="7">
        <v>47.148047331329821</v>
      </c>
      <c r="FW160" s="7">
        <v>47.148047331329821</v>
      </c>
      <c r="FX160" s="7">
        <v>11.018871782922277</v>
      </c>
      <c r="FY160" s="7">
        <v>18.725319633004393</v>
      </c>
      <c r="FZ160" s="7">
        <v>11.018871782922277</v>
      </c>
      <c r="GA160" s="7">
        <v>18.725319633004393</v>
      </c>
      <c r="GB160" s="7">
        <v>29.346897384903215</v>
      </c>
      <c r="GC160" s="7">
        <v>29.346897384903215</v>
      </c>
      <c r="GD160" s="7">
        <v>29.346897384903215</v>
      </c>
      <c r="GE160" s="7">
        <v>29.346897384903215</v>
      </c>
      <c r="GF160" s="7">
        <v>16.314129657986776</v>
      </c>
      <c r="GG160" s="7">
        <v>16.314129657986776</v>
      </c>
      <c r="GH160" s="7">
        <v>16.314129657986776</v>
      </c>
      <c r="GI160" s="7">
        <v>16.314129657986776</v>
      </c>
      <c r="GJ160" s="7">
        <v>41.749695582067361</v>
      </c>
      <c r="GK160" s="7">
        <v>41.749695582067361</v>
      </c>
      <c r="GL160" s="7">
        <v>41.749695582067361</v>
      </c>
      <c r="GM160" s="7">
        <v>41.749695582067361</v>
      </c>
      <c r="GN160" s="7">
        <v>10.739464280857799</v>
      </c>
      <c r="GO160" s="7">
        <v>17.57684933890468</v>
      </c>
      <c r="GP160" s="7">
        <v>10.739464280857799</v>
      </c>
      <c r="GQ160" s="7">
        <v>17.57684933890468</v>
      </c>
      <c r="GR160" s="7">
        <v>93.647397802858634</v>
      </c>
      <c r="GS160" s="7">
        <v>93.647397802858634</v>
      </c>
      <c r="GT160" s="7">
        <v>93.647397802858634</v>
      </c>
      <c r="GU160" s="7">
        <v>93.647397802858634</v>
      </c>
      <c r="GV160" s="7">
        <v>93.29903812832849</v>
      </c>
      <c r="GW160" s="7">
        <v>93.29903812832849</v>
      </c>
      <c r="GX160" s="7">
        <v>93.29903812832849</v>
      </c>
      <c r="GY160" s="7">
        <v>93.29903812832849</v>
      </c>
      <c r="GZ160" s="7">
        <v>84.013480348298799</v>
      </c>
      <c r="HA160" s="7">
        <v>84.013480348298799</v>
      </c>
    </row>
    <row r="161" spans="47:209" x14ac:dyDescent="0.25">
      <c r="BM161" s="7" cm="1">
        <f t="array" ref="BM161">INDEX($HD$3:$HD$14,BN161,1)</f>
        <v>31</v>
      </c>
      <c r="BN161" s="7">
        <v>7</v>
      </c>
      <c r="BO161" s="7">
        <v>14</v>
      </c>
      <c r="BP161" s="7">
        <v>83.493471494398648</v>
      </c>
      <c r="BQ161" s="7">
        <v>83.493471494398648</v>
      </c>
      <c r="BR161" s="7">
        <v>83.493471494398648</v>
      </c>
      <c r="BS161" s="7">
        <v>83.493471494398648</v>
      </c>
      <c r="BT161" s="7">
        <v>94.16336622516063</v>
      </c>
      <c r="BU161" s="7">
        <v>94.16336622516063</v>
      </c>
      <c r="BV161" s="7">
        <v>94.16336622516063</v>
      </c>
      <c r="BW161" s="7">
        <v>94.16336622516063</v>
      </c>
      <c r="BX161" s="7">
        <v>84.367902263504234</v>
      </c>
      <c r="BY161" s="7">
        <v>84.367902263504234</v>
      </c>
      <c r="BZ161" s="7">
        <v>94.16336622516063</v>
      </c>
      <c r="CA161" s="7">
        <v>94.16336622516063</v>
      </c>
      <c r="CB161" s="7">
        <v>94.16336622516063</v>
      </c>
      <c r="CC161" s="7">
        <v>94.16336622516063</v>
      </c>
      <c r="CD161" s="7">
        <v>91.282390905645528</v>
      </c>
      <c r="CE161" s="7">
        <v>91.282390905645528</v>
      </c>
      <c r="CF161" s="7">
        <v>91.282390905645528</v>
      </c>
      <c r="CG161" s="7">
        <v>91.282390905645528</v>
      </c>
      <c r="CH161" s="7">
        <v>91.282390905645528</v>
      </c>
      <c r="CI161" s="7">
        <v>91.282390905645528</v>
      </c>
      <c r="CJ161" s="7">
        <v>89.45480667448696</v>
      </c>
      <c r="CK161" s="7">
        <v>89.45480667448696</v>
      </c>
      <c r="CL161" s="7">
        <v>89.45480667448696</v>
      </c>
      <c r="CM161" s="7">
        <v>89.45480667448696</v>
      </c>
      <c r="CN161" s="7">
        <v>89.45480667448696</v>
      </c>
      <c r="CO161" s="7">
        <v>89.45480667448696</v>
      </c>
      <c r="CP161" s="7">
        <v>89.45480667448696</v>
      </c>
      <c r="CQ161" s="7">
        <v>89.45480667448696</v>
      </c>
      <c r="CR161" s="7">
        <v>89.30947489209737</v>
      </c>
      <c r="CS161" s="7">
        <v>89.30947489209737</v>
      </c>
      <c r="CT161" s="7">
        <v>89.30947489209737</v>
      </c>
      <c r="CU161" s="7">
        <v>89.30947489209737</v>
      </c>
      <c r="CV161" s="7">
        <v>83.154656018460642</v>
      </c>
      <c r="CW161" s="7">
        <v>83.154656018460642</v>
      </c>
      <c r="CX161" s="7">
        <v>83.154656018460642</v>
      </c>
      <c r="CY161" s="7">
        <v>83.154656018460642</v>
      </c>
      <c r="CZ161" s="7">
        <v>91.282390905645528</v>
      </c>
      <c r="DA161" s="7">
        <v>91.282390905645528</v>
      </c>
      <c r="DB161" s="7">
        <v>91.282390905645528</v>
      </c>
      <c r="DC161" s="7">
        <v>91.282390905645528</v>
      </c>
      <c r="DD161" s="7">
        <v>93.778476972917616</v>
      </c>
      <c r="DE161" s="7">
        <v>93.778476972917616</v>
      </c>
      <c r="DF161" s="7">
        <v>93.778476972917616</v>
      </c>
      <c r="DG161" s="7">
        <v>93.778476972917616</v>
      </c>
      <c r="DH161" s="7">
        <v>83.493471494398648</v>
      </c>
      <c r="DI161" s="7">
        <v>83.493471494398648</v>
      </c>
      <c r="DJ161" s="7">
        <v>83.493471494398648</v>
      </c>
      <c r="DK161" s="7">
        <v>83.493471494398648</v>
      </c>
      <c r="DL161" s="7">
        <v>84.367902263504234</v>
      </c>
      <c r="DM161" s="7">
        <v>84.367902263504234</v>
      </c>
      <c r="DN161" s="7">
        <v>84.367902263504234</v>
      </c>
      <c r="DO161" s="7">
        <v>84.367902263504234</v>
      </c>
      <c r="DP161" s="7">
        <v>77.045013051055676</v>
      </c>
      <c r="DQ161" s="7">
        <v>77.045013051055676</v>
      </c>
      <c r="DR161" s="7">
        <v>77.045013051055676</v>
      </c>
      <c r="DS161" s="7">
        <v>77.045013051055676</v>
      </c>
      <c r="DT161" s="7">
        <v>88.481311243211294</v>
      </c>
      <c r="DU161" s="7">
        <v>88.481311243211294</v>
      </c>
      <c r="DV161" s="7">
        <v>88.481311243211294</v>
      </c>
      <c r="DW161" s="7">
        <v>88.481311243211294</v>
      </c>
      <c r="DX161" s="7">
        <v>32.767852562337239</v>
      </c>
      <c r="DY161" s="7">
        <v>32.767852562337239</v>
      </c>
      <c r="DZ161" s="7">
        <v>32.767852562337239</v>
      </c>
      <c r="EA161" s="7">
        <v>32.767852562337239</v>
      </c>
      <c r="EB161" s="7">
        <v>50.270896940029303</v>
      </c>
      <c r="EC161" s="7">
        <v>50.270896940029303</v>
      </c>
      <c r="ED161" s="7">
        <v>50.270896940029303</v>
      </c>
      <c r="EE161" s="7">
        <v>50.270896940029303</v>
      </c>
      <c r="EF161" s="7">
        <v>54.871365191322361</v>
      </c>
      <c r="EG161" s="7">
        <v>54.871365191322361</v>
      </c>
      <c r="EH161" s="7">
        <v>54.871365191322361</v>
      </c>
      <c r="EI161" s="7">
        <v>54.871365191322361</v>
      </c>
      <c r="EJ161" s="7">
        <v>15.091370299274239</v>
      </c>
      <c r="EK161" s="7">
        <v>26.206120216489747</v>
      </c>
      <c r="EL161" s="7">
        <v>15.091370299274239</v>
      </c>
      <c r="EM161" s="7">
        <v>26.206120216489747</v>
      </c>
      <c r="EN161" s="7">
        <v>23.336679160203801</v>
      </c>
      <c r="EO161" s="7">
        <v>23.336679160203801</v>
      </c>
      <c r="EP161" s="7">
        <v>50.270896940029303</v>
      </c>
      <c r="EQ161" s="7">
        <v>50.270896940029303</v>
      </c>
      <c r="ER161" s="7">
        <v>50.270896940029303</v>
      </c>
      <c r="ES161" s="7">
        <v>50.270896940029303</v>
      </c>
      <c r="ET161" s="7">
        <v>33.977020609010189</v>
      </c>
      <c r="EU161" s="7">
        <v>33.977020609010189</v>
      </c>
      <c r="EV161" s="7">
        <v>52.162687901431134</v>
      </c>
      <c r="EW161" s="7">
        <v>52.162687901431134</v>
      </c>
      <c r="EX161" s="7">
        <v>52.162687901431134</v>
      </c>
      <c r="EY161" s="7">
        <v>52.162687901431134</v>
      </c>
      <c r="EZ161" s="7">
        <v>52.162687901431134</v>
      </c>
      <c r="FA161" s="7">
        <v>52.162687901431134</v>
      </c>
      <c r="FB161" s="7">
        <v>64.312159486551295</v>
      </c>
      <c r="FC161" s="7">
        <v>38.451047895164209</v>
      </c>
      <c r="FD161" s="7">
        <v>53.589064292955939</v>
      </c>
      <c r="FE161" s="7">
        <v>64.312159486551295</v>
      </c>
      <c r="FF161" s="7">
        <v>38.451047895164209</v>
      </c>
      <c r="FG161" s="7">
        <v>53.589064292955939</v>
      </c>
      <c r="FH161" s="7">
        <v>38.451047895164209</v>
      </c>
      <c r="FI161" s="7">
        <v>53.589064292955939</v>
      </c>
      <c r="FJ161" s="7">
        <v>38.451047895164209</v>
      </c>
      <c r="FK161" s="7">
        <v>53.589064292955939</v>
      </c>
      <c r="FL161" s="7">
        <v>48.577991267790381</v>
      </c>
      <c r="FM161" s="7">
        <v>48.577991267790381</v>
      </c>
      <c r="FN161" s="7">
        <v>48.577991267790381</v>
      </c>
      <c r="FO161" s="7">
        <v>48.577991267790381</v>
      </c>
      <c r="FP161" s="7">
        <v>10.441952911913521</v>
      </c>
      <c r="FQ161" s="7">
        <v>20.258343940101199</v>
      </c>
      <c r="FR161" s="7">
        <v>10.441952911913521</v>
      </c>
      <c r="FS161" s="7">
        <v>20.258343940101199</v>
      </c>
      <c r="FT161" s="7">
        <v>52.162687901431134</v>
      </c>
      <c r="FU161" s="7">
        <v>52.162687901431134</v>
      </c>
      <c r="FV161" s="7">
        <v>52.162687901431134</v>
      </c>
      <c r="FW161" s="7">
        <v>52.162687901431134</v>
      </c>
      <c r="FX161" s="7">
        <v>12.613361734705283</v>
      </c>
      <c r="FY161" s="7">
        <v>21.460156781932529</v>
      </c>
      <c r="FZ161" s="7">
        <v>12.613361734705283</v>
      </c>
      <c r="GA161" s="7">
        <v>21.460156781932529</v>
      </c>
      <c r="GB161" s="7">
        <v>32.767852562337239</v>
      </c>
      <c r="GC161" s="7">
        <v>32.767852562337239</v>
      </c>
      <c r="GD161" s="7">
        <v>32.767852562337239</v>
      </c>
      <c r="GE161" s="7">
        <v>32.767852562337239</v>
      </c>
      <c r="GF161" s="7">
        <v>23.336679160203801</v>
      </c>
      <c r="GG161" s="7">
        <v>23.336679160203801</v>
      </c>
      <c r="GH161" s="7">
        <v>23.336679160203801</v>
      </c>
      <c r="GI161" s="7">
        <v>23.336679160203801</v>
      </c>
      <c r="GJ161" s="7">
        <v>45.278555941029339</v>
      </c>
      <c r="GK161" s="7">
        <v>45.278555941029339</v>
      </c>
      <c r="GL161" s="7">
        <v>45.278555941029339</v>
      </c>
      <c r="GM161" s="7">
        <v>45.278555941029339</v>
      </c>
      <c r="GN161" s="7">
        <v>16.869590112571871</v>
      </c>
      <c r="GO161" s="7">
        <v>25.234985902434058</v>
      </c>
      <c r="GP161" s="7">
        <v>16.869590112571871</v>
      </c>
      <c r="GQ161" s="7">
        <v>25.234985902434058</v>
      </c>
      <c r="GR161" s="7">
        <v>88.736859260585959</v>
      </c>
      <c r="GS161" s="7">
        <v>88.736859260585959</v>
      </c>
      <c r="GT161" s="7">
        <v>88.736859260585959</v>
      </c>
      <c r="GU161" s="7">
        <v>88.736859260585959</v>
      </c>
      <c r="GV161" s="7">
        <v>93.698288835748102</v>
      </c>
      <c r="GW161" s="7">
        <v>93.698288835748102</v>
      </c>
      <c r="GX161" s="7">
        <v>93.698288835748102</v>
      </c>
      <c r="GY161" s="7">
        <v>93.698288835748102</v>
      </c>
      <c r="GZ161" s="7">
        <v>79.649996575615376</v>
      </c>
      <c r="HA161" s="7">
        <v>79.649996575615376</v>
      </c>
    </row>
    <row r="162" spans="47:209" x14ac:dyDescent="0.25">
      <c r="BM162" s="7" cm="1">
        <f t="array" ref="BM162">INDEX($HD$3:$HD$14,BN162,1)</f>
        <v>31</v>
      </c>
      <c r="BN162" s="7">
        <v>7</v>
      </c>
      <c r="BO162" s="7">
        <v>15</v>
      </c>
      <c r="BP162" s="7">
        <v>78.124438330689031</v>
      </c>
      <c r="BQ162" s="7">
        <v>78.124438330689031</v>
      </c>
      <c r="BR162" s="7">
        <v>78.124438330689031</v>
      </c>
      <c r="BS162" s="7">
        <v>78.124438330689031</v>
      </c>
      <c r="BT162" s="7">
        <v>90.274800786304439</v>
      </c>
      <c r="BU162" s="7">
        <v>90.274800786304439</v>
      </c>
      <c r="BV162" s="7">
        <v>90.274800786304439</v>
      </c>
      <c r="BW162" s="7">
        <v>90.274800786304439</v>
      </c>
      <c r="BX162" s="7">
        <v>83.365974286774374</v>
      </c>
      <c r="BY162" s="7">
        <v>83.365974286774374</v>
      </c>
      <c r="BZ162" s="7">
        <v>90.274800786304439</v>
      </c>
      <c r="CA162" s="7">
        <v>90.274800786304439</v>
      </c>
      <c r="CB162" s="7">
        <v>90.274800786304439</v>
      </c>
      <c r="CC162" s="7">
        <v>90.274800786304439</v>
      </c>
      <c r="CD162" s="7">
        <v>89.883733477419511</v>
      </c>
      <c r="CE162" s="7">
        <v>89.883733477419511</v>
      </c>
      <c r="CF162" s="7">
        <v>89.883733477419511</v>
      </c>
      <c r="CG162" s="7">
        <v>89.883733477419511</v>
      </c>
      <c r="CH162" s="7">
        <v>89.883733477419511</v>
      </c>
      <c r="CI162" s="7">
        <v>89.883733477419511</v>
      </c>
      <c r="CJ162" s="7">
        <v>90.954627656905942</v>
      </c>
      <c r="CK162" s="7">
        <v>90.954627656905942</v>
      </c>
      <c r="CL162" s="7">
        <v>90.954627656905942</v>
      </c>
      <c r="CM162" s="7">
        <v>90.954627656905942</v>
      </c>
      <c r="CN162" s="7">
        <v>90.954627656905942</v>
      </c>
      <c r="CO162" s="7">
        <v>90.954627656905942</v>
      </c>
      <c r="CP162" s="7">
        <v>90.954627656905942</v>
      </c>
      <c r="CQ162" s="7">
        <v>90.954627656905942</v>
      </c>
      <c r="CR162" s="7">
        <v>87.94329001988271</v>
      </c>
      <c r="CS162" s="7">
        <v>87.94329001988271</v>
      </c>
      <c r="CT162" s="7">
        <v>87.94329001988271</v>
      </c>
      <c r="CU162" s="7">
        <v>87.94329001988271</v>
      </c>
      <c r="CV162" s="7">
        <v>85.281024802668583</v>
      </c>
      <c r="CW162" s="7">
        <v>85.281024802668583</v>
      </c>
      <c r="CX162" s="7">
        <v>85.281024802668583</v>
      </c>
      <c r="CY162" s="7">
        <v>85.281024802668583</v>
      </c>
      <c r="CZ162" s="7">
        <v>89.883733477419511</v>
      </c>
      <c r="DA162" s="7">
        <v>89.883733477419511</v>
      </c>
      <c r="DB162" s="7">
        <v>89.883733477419511</v>
      </c>
      <c r="DC162" s="7">
        <v>89.883733477419511</v>
      </c>
      <c r="DD162" s="7">
        <v>88.952472226832242</v>
      </c>
      <c r="DE162" s="7">
        <v>88.952472226832242</v>
      </c>
      <c r="DF162" s="7">
        <v>88.952472226832242</v>
      </c>
      <c r="DG162" s="7">
        <v>88.952472226832242</v>
      </c>
      <c r="DH162" s="7">
        <v>78.124438330689031</v>
      </c>
      <c r="DI162" s="7">
        <v>78.124438330689031</v>
      </c>
      <c r="DJ162" s="7">
        <v>78.124438330689031</v>
      </c>
      <c r="DK162" s="7">
        <v>78.124438330689031</v>
      </c>
      <c r="DL162" s="7">
        <v>83.365974286774374</v>
      </c>
      <c r="DM162" s="7">
        <v>83.365974286774374</v>
      </c>
      <c r="DN162" s="7">
        <v>83.365974286774374</v>
      </c>
      <c r="DO162" s="7">
        <v>83.365974286774374</v>
      </c>
      <c r="DP162" s="7">
        <v>69.481962737067235</v>
      </c>
      <c r="DQ162" s="7">
        <v>69.481962737067235</v>
      </c>
      <c r="DR162" s="7">
        <v>69.481962737067235</v>
      </c>
      <c r="DS162" s="7">
        <v>69.481962737067235</v>
      </c>
      <c r="DT162" s="7">
        <v>83.236753498328454</v>
      </c>
      <c r="DU162" s="7">
        <v>83.236753498328454</v>
      </c>
      <c r="DV162" s="7">
        <v>83.236753498328454</v>
      </c>
      <c r="DW162" s="7">
        <v>83.236753498328454</v>
      </c>
      <c r="DX162" s="7">
        <v>32.099186471240458</v>
      </c>
      <c r="DY162" s="7">
        <v>32.099186471240458</v>
      </c>
      <c r="DZ162" s="7">
        <v>32.099186471240458</v>
      </c>
      <c r="EA162" s="7">
        <v>32.099186471240458</v>
      </c>
      <c r="EB162" s="7">
        <v>54.982497758216972</v>
      </c>
      <c r="EC162" s="7">
        <v>54.982497758216972</v>
      </c>
      <c r="ED162" s="7">
        <v>54.982497758216972</v>
      </c>
      <c r="EE162" s="7">
        <v>54.982497758216972</v>
      </c>
      <c r="EF162" s="7">
        <v>63.69580884249266</v>
      </c>
      <c r="EG162" s="7">
        <v>63.69580884249266</v>
      </c>
      <c r="EH162" s="7">
        <v>63.69580884249266</v>
      </c>
      <c r="EI162" s="7">
        <v>63.69580884249266</v>
      </c>
      <c r="EJ162" s="7">
        <v>24.600240237917905</v>
      </c>
      <c r="EK162" s="7">
        <v>40.47444927254098</v>
      </c>
      <c r="EL162" s="7">
        <v>24.600240237917905</v>
      </c>
      <c r="EM162" s="7">
        <v>40.47444927254098</v>
      </c>
      <c r="EN162" s="7">
        <v>21.706494234780038</v>
      </c>
      <c r="EO162" s="7">
        <v>21.706494234780038</v>
      </c>
      <c r="EP162" s="7">
        <v>54.982497758216972</v>
      </c>
      <c r="EQ162" s="7">
        <v>54.982497758216972</v>
      </c>
      <c r="ER162" s="7">
        <v>54.982497758216972</v>
      </c>
      <c r="ES162" s="7">
        <v>54.982497758216972</v>
      </c>
      <c r="ET162" s="7">
        <v>39.950319670658352</v>
      </c>
      <c r="EU162" s="7">
        <v>39.950319670658352</v>
      </c>
      <c r="EV162" s="7">
        <v>49.818278582859172</v>
      </c>
      <c r="EW162" s="7">
        <v>49.818278582859172</v>
      </c>
      <c r="EX162" s="7">
        <v>49.818278582859172</v>
      </c>
      <c r="EY162" s="7">
        <v>49.818278582859172</v>
      </c>
      <c r="EZ162" s="7">
        <v>49.818278582859172</v>
      </c>
      <c r="FA162" s="7">
        <v>49.818278582859172</v>
      </c>
      <c r="FB162" s="7">
        <v>63.999361156495503</v>
      </c>
      <c r="FC162" s="7">
        <v>46.622391034821135</v>
      </c>
      <c r="FD162" s="7">
        <v>63.290217271643577</v>
      </c>
      <c r="FE162" s="7">
        <v>63.999361156495503</v>
      </c>
      <c r="FF162" s="7">
        <v>46.622391034821135</v>
      </c>
      <c r="FG162" s="7">
        <v>63.290217271643577</v>
      </c>
      <c r="FH162" s="7">
        <v>46.622391034821135</v>
      </c>
      <c r="FI162" s="7">
        <v>63.290217271643577</v>
      </c>
      <c r="FJ162" s="7">
        <v>46.622391034821135</v>
      </c>
      <c r="FK162" s="7">
        <v>63.290217271643577</v>
      </c>
      <c r="FL162" s="7">
        <v>53.092623132853397</v>
      </c>
      <c r="FM162" s="7">
        <v>53.092623132853397</v>
      </c>
      <c r="FN162" s="7">
        <v>53.092623132853397</v>
      </c>
      <c r="FO162" s="7">
        <v>53.092623132853397</v>
      </c>
      <c r="FP162" s="7">
        <v>15.055161888583559</v>
      </c>
      <c r="FQ162" s="7">
        <v>28.180353913557173</v>
      </c>
      <c r="FR162" s="7">
        <v>15.055161888583559</v>
      </c>
      <c r="FS162" s="7">
        <v>28.180353913557173</v>
      </c>
      <c r="FT162" s="7">
        <v>49.818278582859172</v>
      </c>
      <c r="FU162" s="7">
        <v>49.818278582859172</v>
      </c>
      <c r="FV162" s="7">
        <v>49.818278582859172</v>
      </c>
      <c r="FW162" s="7">
        <v>49.818278582859172</v>
      </c>
      <c r="FX162" s="7">
        <v>14.002312025404693</v>
      </c>
      <c r="FY162" s="7">
        <v>23.446603164969186</v>
      </c>
      <c r="FZ162" s="7">
        <v>14.002312025404693</v>
      </c>
      <c r="GA162" s="7">
        <v>23.446603164969186</v>
      </c>
      <c r="GB162" s="7">
        <v>32.099186471240458</v>
      </c>
      <c r="GC162" s="7">
        <v>32.099186471240458</v>
      </c>
      <c r="GD162" s="7">
        <v>32.099186471240458</v>
      </c>
      <c r="GE162" s="7">
        <v>32.099186471240458</v>
      </c>
      <c r="GF162" s="7">
        <v>21.706494234780038</v>
      </c>
      <c r="GG162" s="7">
        <v>21.706494234780038</v>
      </c>
      <c r="GH162" s="7">
        <v>21.706494234780038</v>
      </c>
      <c r="GI162" s="7">
        <v>21.706494234780038</v>
      </c>
      <c r="GJ162" s="7">
        <v>51.866227733106996</v>
      </c>
      <c r="GK162" s="7">
        <v>51.866227733106996</v>
      </c>
      <c r="GL162" s="7">
        <v>51.866227733106996</v>
      </c>
      <c r="GM162" s="7">
        <v>51.866227733106996</v>
      </c>
      <c r="GN162" s="7">
        <v>25.687076014118787</v>
      </c>
      <c r="GO162" s="7">
        <v>37.239884765554159</v>
      </c>
      <c r="GP162" s="7">
        <v>25.687076014118787</v>
      </c>
      <c r="GQ162" s="7">
        <v>37.239884765554159</v>
      </c>
      <c r="GR162" s="7">
        <v>83.580518513841426</v>
      </c>
      <c r="GS162" s="7">
        <v>83.580518513841426</v>
      </c>
      <c r="GT162" s="7">
        <v>83.580518513841426</v>
      </c>
      <c r="GU162" s="7">
        <v>83.580518513841426</v>
      </c>
      <c r="GV162" s="7">
        <v>93.590819190894251</v>
      </c>
      <c r="GW162" s="7">
        <v>93.590819190894251</v>
      </c>
      <c r="GX162" s="7">
        <v>93.590819190894251</v>
      </c>
      <c r="GY162" s="7">
        <v>93.590819190894251</v>
      </c>
      <c r="GZ162" s="7">
        <v>75.14301489712588</v>
      </c>
      <c r="HA162" s="7">
        <v>75.14301489712588</v>
      </c>
    </row>
    <row r="163" spans="47:209" x14ac:dyDescent="0.25">
      <c r="BM163" s="7" cm="1">
        <f t="array" ref="BM163">INDEX($HD$3:$HD$14,BN163,1)</f>
        <v>31</v>
      </c>
      <c r="BN163" s="7">
        <v>7</v>
      </c>
      <c r="BO163" s="7">
        <v>16</v>
      </c>
      <c r="BP163" s="7">
        <v>76.977195064853404</v>
      </c>
      <c r="BQ163" s="7">
        <v>76.977195064853404</v>
      </c>
      <c r="BR163" s="7">
        <v>76.977195064853404</v>
      </c>
      <c r="BS163" s="7">
        <v>76.977195064853404</v>
      </c>
      <c r="BT163" s="7">
        <v>83.038631716949794</v>
      </c>
      <c r="BU163" s="7">
        <v>83.038631716949794</v>
      </c>
      <c r="BV163" s="7">
        <v>83.038631716949794</v>
      </c>
      <c r="BW163" s="7">
        <v>83.038631716949794</v>
      </c>
      <c r="BX163" s="7">
        <v>73.344624418797494</v>
      </c>
      <c r="BY163" s="7">
        <v>73.344624418797494</v>
      </c>
      <c r="BZ163" s="7">
        <v>83.038631716949794</v>
      </c>
      <c r="CA163" s="7">
        <v>83.038631716949794</v>
      </c>
      <c r="CB163" s="7">
        <v>83.038631716949794</v>
      </c>
      <c r="CC163" s="7">
        <v>83.038631716949794</v>
      </c>
      <c r="CD163" s="7">
        <v>87.937021486158201</v>
      </c>
      <c r="CE163" s="7">
        <v>87.937021486158201</v>
      </c>
      <c r="CF163" s="7">
        <v>87.937021486158201</v>
      </c>
      <c r="CG163" s="7">
        <v>87.937021486158201</v>
      </c>
      <c r="CH163" s="7">
        <v>87.937021486158201</v>
      </c>
      <c r="CI163" s="7">
        <v>87.937021486158201</v>
      </c>
      <c r="CJ163" s="7">
        <v>89.802980265704036</v>
      </c>
      <c r="CK163" s="7">
        <v>89.802980265704036</v>
      </c>
      <c r="CL163" s="7">
        <v>89.802980265704036</v>
      </c>
      <c r="CM163" s="7">
        <v>89.802980265704036</v>
      </c>
      <c r="CN163" s="7">
        <v>89.802980265704036</v>
      </c>
      <c r="CO163" s="7">
        <v>89.802980265704036</v>
      </c>
      <c r="CP163" s="7">
        <v>89.802980265704036</v>
      </c>
      <c r="CQ163" s="7">
        <v>89.802980265704036</v>
      </c>
      <c r="CR163" s="7">
        <v>85.904827069457255</v>
      </c>
      <c r="CS163" s="7">
        <v>85.904827069457255</v>
      </c>
      <c r="CT163" s="7">
        <v>85.904827069457255</v>
      </c>
      <c r="CU163" s="7">
        <v>85.904827069457255</v>
      </c>
      <c r="CV163" s="7">
        <v>77.874600686466266</v>
      </c>
      <c r="CW163" s="7">
        <v>77.874600686466266</v>
      </c>
      <c r="CX163" s="7">
        <v>77.874600686466266</v>
      </c>
      <c r="CY163" s="7">
        <v>77.874600686466266</v>
      </c>
      <c r="CZ163" s="7">
        <v>87.937021486158201</v>
      </c>
      <c r="DA163" s="7">
        <v>87.937021486158201</v>
      </c>
      <c r="DB163" s="7">
        <v>87.937021486158201</v>
      </c>
      <c r="DC163" s="7">
        <v>87.937021486158201</v>
      </c>
      <c r="DD163" s="7">
        <v>84.274979423254621</v>
      </c>
      <c r="DE163" s="7">
        <v>84.274979423254621</v>
      </c>
      <c r="DF163" s="7">
        <v>84.274979423254621</v>
      </c>
      <c r="DG163" s="7">
        <v>84.274979423254621</v>
      </c>
      <c r="DH163" s="7">
        <v>76.977195064853404</v>
      </c>
      <c r="DI163" s="7">
        <v>76.977195064853404</v>
      </c>
      <c r="DJ163" s="7">
        <v>76.977195064853404</v>
      </c>
      <c r="DK163" s="7">
        <v>76.977195064853404</v>
      </c>
      <c r="DL163" s="7">
        <v>73.344624418797494</v>
      </c>
      <c r="DM163" s="7">
        <v>73.344624418797494</v>
      </c>
      <c r="DN163" s="7">
        <v>73.344624418797494</v>
      </c>
      <c r="DO163" s="7">
        <v>73.344624418797494</v>
      </c>
      <c r="DP163" s="7">
        <v>72.893308801026279</v>
      </c>
      <c r="DQ163" s="7">
        <v>72.893308801026279</v>
      </c>
      <c r="DR163" s="7">
        <v>72.893308801026279</v>
      </c>
      <c r="DS163" s="7">
        <v>72.893308801026279</v>
      </c>
      <c r="DT163" s="7">
        <v>80.685013495014601</v>
      </c>
      <c r="DU163" s="7">
        <v>80.685013495014601</v>
      </c>
      <c r="DV163" s="7">
        <v>80.685013495014601</v>
      </c>
      <c r="DW163" s="7">
        <v>80.685013495014601</v>
      </c>
      <c r="DX163" s="7">
        <v>33.739321586595317</v>
      </c>
      <c r="DY163" s="7">
        <v>33.739321586595317</v>
      </c>
      <c r="DZ163" s="7">
        <v>33.739321586595317</v>
      </c>
      <c r="EA163" s="7">
        <v>33.739321586595317</v>
      </c>
      <c r="EB163" s="7">
        <v>48.803800252149522</v>
      </c>
      <c r="EC163" s="7">
        <v>48.803800252149522</v>
      </c>
      <c r="ED163" s="7">
        <v>48.803800252149522</v>
      </c>
      <c r="EE163" s="7">
        <v>48.803800252149522</v>
      </c>
      <c r="EF163" s="7">
        <v>65.42120834861889</v>
      </c>
      <c r="EG163" s="7">
        <v>65.42120834861889</v>
      </c>
      <c r="EH163" s="7">
        <v>65.42120834861889</v>
      </c>
      <c r="EI163" s="7">
        <v>65.42120834861889</v>
      </c>
      <c r="EJ163" s="7">
        <v>33.537260082035175</v>
      </c>
      <c r="EK163" s="7">
        <v>52.895983762683286</v>
      </c>
      <c r="EL163" s="7">
        <v>33.537260082035175</v>
      </c>
      <c r="EM163" s="7">
        <v>52.895983762683286</v>
      </c>
      <c r="EN163" s="7">
        <v>25.326810132634922</v>
      </c>
      <c r="EO163" s="7">
        <v>25.326810132634922</v>
      </c>
      <c r="EP163" s="7">
        <v>48.803800252149522</v>
      </c>
      <c r="EQ163" s="7">
        <v>48.803800252149522</v>
      </c>
      <c r="ER163" s="7">
        <v>48.803800252149522</v>
      </c>
      <c r="ES163" s="7">
        <v>48.803800252149522</v>
      </c>
      <c r="ET163" s="7">
        <v>43.412830062442836</v>
      </c>
      <c r="EU163" s="7">
        <v>43.412830062442836</v>
      </c>
      <c r="EV163" s="7">
        <v>44.335920482900207</v>
      </c>
      <c r="EW163" s="7">
        <v>44.335920482900207</v>
      </c>
      <c r="EX163" s="7">
        <v>44.335920482900207</v>
      </c>
      <c r="EY163" s="7">
        <v>44.335920482900207</v>
      </c>
      <c r="EZ163" s="7">
        <v>44.335920482900207</v>
      </c>
      <c r="FA163" s="7">
        <v>44.335920482900207</v>
      </c>
      <c r="FB163" s="7">
        <v>62.935630550149668</v>
      </c>
      <c r="FC163" s="7">
        <v>51.532003587762368</v>
      </c>
      <c r="FD163" s="7">
        <v>68.901118490865258</v>
      </c>
      <c r="FE163" s="7">
        <v>62.935630550149668</v>
      </c>
      <c r="FF163" s="7">
        <v>51.532003587762368</v>
      </c>
      <c r="FG163" s="7">
        <v>68.901118490865258</v>
      </c>
      <c r="FH163" s="7">
        <v>51.532003587762368</v>
      </c>
      <c r="FI163" s="7">
        <v>68.901118490865258</v>
      </c>
      <c r="FJ163" s="7">
        <v>51.532003587762368</v>
      </c>
      <c r="FK163" s="7">
        <v>68.901118490865258</v>
      </c>
      <c r="FL163" s="7">
        <v>52.414727925856262</v>
      </c>
      <c r="FM163" s="7">
        <v>52.414727925856262</v>
      </c>
      <c r="FN163" s="7">
        <v>52.414727925856262</v>
      </c>
      <c r="FO163" s="7">
        <v>52.414727925856262</v>
      </c>
      <c r="FP163" s="7">
        <v>23.598047799652459</v>
      </c>
      <c r="FQ163" s="7">
        <v>41.347334946117243</v>
      </c>
      <c r="FR163" s="7">
        <v>23.598047799652459</v>
      </c>
      <c r="FS163" s="7">
        <v>41.347334946117243</v>
      </c>
      <c r="FT163" s="7">
        <v>44.335920482900207</v>
      </c>
      <c r="FU163" s="7">
        <v>44.335920482900207</v>
      </c>
      <c r="FV163" s="7">
        <v>44.335920482900207</v>
      </c>
      <c r="FW163" s="7">
        <v>44.335920482900207</v>
      </c>
      <c r="FX163" s="7">
        <v>15.530645561199401</v>
      </c>
      <c r="FY163" s="7">
        <v>25.836188817098243</v>
      </c>
      <c r="FZ163" s="7">
        <v>15.530645561199401</v>
      </c>
      <c r="GA163" s="7">
        <v>25.836188817098243</v>
      </c>
      <c r="GB163" s="7">
        <v>33.739321586595317</v>
      </c>
      <c r="GC163" s="7">
        <v>33.739321586595317</v>
      </c>
      <c r="GD163" s="7">
        <v>33.739321586595317</v>
      </c>
      <c r="GE163" s="7">
        <v>33.739321586595317</v>
      </c>
      <c r="GF163" s="7">
        <v>25.326810132634922</v>
      </c>
      <c r="GG163" s="7">
        <v>25.326810132634922</v>
      </c>
      <c r="GH163" s="7">
        <v>25.326810132634922</v>
      </c>
      <c r="GI163" s="7">
        <v>25.326810132634922</v>
      </c>
      <c r="GJ163" s="7">
        <v>60.145006741545437</v>
      </c>
      <c r="GK163" s="7">
        <v>60.145006741545437</v>
      </c>
      <c r="GL163" s="7">
        <v>60.145006741545437</v>
      </c>
      <c r="GM163" s="7">
        <v>60.145006741545437</v>
      </c>
      <c r="GN163" s="7">
        <v>34.982967163961916</v>
      </c>
      <c r="GO163" s="7">
        <v>48.079531898466179</v>
      </c>
      <c r="GP163" s="7">
        <v>34.982967163961916</v>
      </c>
      <c r="GQ163" s="7">
        <v>48.079531898466179</v>
      </c>
      <c r="GR163" s="7">
        <v>81.334043008254724</v>
      </c>
      <c r="GS163" s="7">
        <v>81.334043008254724</v>
      </c>
      <c r="GT163" s="7">
        <v>81.334043008254724</v>
      </c>
      <c r="GU163" s="7">
        <v>81.334043008254724</v>
      </c>
      <c r="GV163" s="7">
        <v>91.974244520234748</v>
      </c>
      <c r="GW163" s="7">
        <v>91.974244520234748</v>
      </c>
      <c r="GX163" s="7">
        <v>91.974244520234748</v>
      </c>
      <c r="GY163" s="7">
        <v>91.974244520234748</v>
      </c>
      <c r="GZ163" s="7">
        <v>75.843602361627489</v>
      </c>
      <c r="HA163" s="7">
        <v>75.843602361627489</v>
      </c>
    </row>
    <row r="164" spans="47:209" x14ac:dyDescent="0.25">
      <c r="BM164" s="7" cm="1">
        <f t="array" ref="BM164">INDEX($HD$3:$HD$14,BN164,1)</f>
        <v>31</v>
      </c>
      <c r="BN164" s="7">
        <v>7</v>
      </c>
      <c r="BO164" s="7">
        <v>17</v>
      </c>
      <c r="BP164" s="7">
        <v>65.234137883222886</v>
      </c>
      <c r="BQ164" s="7">
        <v>65.234137883222886</v>
      </c>
      <c r="BR164" s="7">
        <v>65.234137883222886</v>
      </c>
      <c r="BS164" s="7">
        <v>65.234137883222886</v>
      </c>
      <c r="BT164" s="7">
        <v>71.426432650293137</v>
      </c>
      <c r="BU164" s="7">
        <v>71.426432650293137</v>
      </c>
      <c r="BV164" s="7">
        <v>71.426432650293137</v>
      </c>
      <c r="BW164" s="7">
        <v>71.426432650293137</v>
      </c>
      <c r="BX164" s="7">
        <v>61.906957428719963</v>
      </c>
      <c r="BY164" s="7">
        <v>61.906957428719963</v>
      </c>
      <c r="BZ164" s="7">
        <v>71.426432650293137</v>
      </c>
      <c r="CA164" s="7">
        <v>71.426432650293137</v>
      </c>
      <c r="CB164" s="7">
        <v>71.426432650293137</v>
      </c>
      <c r="CC164" s="7">
        <v>71.426432650293137</v>
      </c>
      <c r="CD164" s="7">
        <v>82.284744204443115</v>
      </c>
      <c r="CE164" s="7">
        <v>82.284744204443115</v>
      </c>
      <c r="CF164" s="7">
        <v>82.284744204443115</v>
      </c>
      <c r="CG164" s="7">
        <v>82.284744204443115</v>
      </c>
      <c r="CH164" s="7">
        <v>82.284744204443115</v>
      </c>
      <c r="CI164" s="7">
        <v>82.284744204443115</v>
      </c>
      <c r="CJ164" s="7">
        <v>75.876892643167139</v>
      </c>
      <c r="CK164" s="7">
        <v>75.876892643167139</v>
      </c>
      <c r="CL164" s="7">
        <v>75.876892643167139</v>
      </c>
      <c r="CM164" s="7">
        <v>75.876892643167139</v>
      </c>
      <c r="CN164" s="7">
        <v>75.876892643167139</v>
      </c>
      <c r="CO164" s="7">
        <v>75.876892643167139</v>
      </c>
      <c r="CP164" s="7">
        <v>75.876892643167139</v>
      </c>
      <c r="CQ164" s="7">
        <v>75.876892643167139</v>
      </c>
      <c r="CR164" s="7">
        <v>76.63639507274209</v>
      </c>
      <c r="CS164" s="7">
        <v>76.63639507274209</v>
      </c>
      <c r="CT164" s="7">
        <v>76.63639507274209</v>
      </c>
      <c r="CU164" s="7">
        <v>76.63639507274209</v>
      </c>
      <c r="CV164" s="7">
        <v>64.402312692962028</v>
      </c>
      <c r="CW164" s="7">
        <v>64.402312692962028</v>
      </c>
      <c r="CX164" s="7">
        <v>64.402312692962028</v>
      </c>
      <c r="CY164" s="7">
        <v>64.402312692962028</v>
      </c>
      <c r="CZ164" s="7">
        <v>82.284744204443115</v>
      </c>
      <c r="DA164" s="7">
        <v>82.284744204443115</v>
      </c>
      <c r="DB164" s="7">
        <v>82.284744204443115</v>
      </c>
      <c r="DC164" s="7">
        <v>82.284744204443115</v>
      </c>
      <c r="DD164" s="7">
        <v>61.058355452777214</v>
      </c>
      <c r="DE164" s="7">
        <v>61.058355452777214</v>
      </c>
      <c r="DF164" s="7">
        <v>61.058355452777214</v>
      </c>
      <c r="DG164" s="7">
        <v>61.058355452777214</v>
      </c>
      <c r="DH164" s="7">
        <v>65.234137883222886</v>
      </c>
      <c r="DI164" s="7">
        <v>65.234137883222886</v>
      </c>
      <c r="DJ164" s="7">
        <v>65.234137883222886</v>
      </c>
      <c r="DK164" s="7">
        <v>65.234137883222886</v>
      </c>
      <c r="DL164" s="7">
        <v>61.906957428719963</v>
      </c>
      <c r="DM164" s="7">
        <v>61.906957428719963</v>
      </c>
      <c r="DN164" s="7">
        <v>61.906957428719963</v>
      </c>
      <c r="DO164" s="7">
        <v>61.906957428719963</v>
      </c>
      <c r="DP164" s="7">
        <v>67.031659373202473</v>
      </c>
      <c r="DQ164" s="7">
        <v>67.031659373202473</v>
      </c>
      <c r="DR164" s="7">
        <v>67.031659373202473</v>
      </c>
      <c r="DS164" s="7">
        <v>67.031659373202473</v>
      </c>
      <c r="DT164" s="7">
        <v>65.682851581950047</v>
      </c>
      <c r="DU164" s="7">
        <v>65.682851581950047</v>
      </c>
      <c r="DV164" s="7">
        <v>65.682851581950047</v>
      </c>
      <c r="DW164" s="7">
        <v>65.682851581950047</v>
      </c>
      <c r="DX164" s="7">
        <v>35.523114408442794</v>
      </c>
      <c r="DY164" s="7">
        <v>35.523114408442794</v>
      </c>
      <c r="DZ164" s="7">
        <v>35.523114408442794</v>
      </c>
      <c r="EA164" s="7">
        <v>35.523114408442794</v>
      </c>
      <c r="EB164" s="7">
        <v>41.577816284982326</v>
      </c>
      <c r="EC164" s="7">
        <v>41.577816284982326</v>
      </c>
      <c r="ED164" s="7">
        <v>41.577816284982326</v>
      </c>
      <c r="EE164" s="7">
        <v>41.577816284982326</v>
      </c>
      <c r="EF164" s="7">
        <v>60.091995606966229</v>
      </c>
      <c r="EG164" s="7">
        <v>60.091995606966229</v>
      </c>
      <c r="EH164" s="7">
        <v>60.091995606966229</v>
      </c>
      <c r="EI164" s="7">
        <v>60.091995606966229</v>
      </c>
      <c r="EJ164" s="7">
        <v>41.590867340826847</v>
      </c>
      <c r="EK164" s="7">
        <v>64.618314537310681</v>
      </c>
      <c r="EL164" s="7">
        <v>41.590867340826847</v>
      </c>
      <c r="EM164" s="7">
        <v>64.618314537310681</v>
      </c>
      <c r="EN164" s="7">
        <v>31.010801681425249</v>
      </c>
      <c r="EO164" s="7">
        <v>31.010801681425249</v>
      </c>
      <c r="EP164" s="7">
        <v>41.577816284982326</v>
      </c>
      <c r="EQ164" s="7">
        <v>41.577816284982326</v>
      </c>
      <c r="ER164" s="7">
        <v>41.577816284982326</v>
      </c>
      <c r="ES164" s="7">
        <v>41.577816284982326</v>
      </c>
      <c r="ET164" s="7">
        <v>43.339261706926735</v>
      </c>
      <c r="EU164" s="7">
        <v>43.339261706926735</v>
      </c>
      <c r="EV164" s="7">
        <v>35.047230048994216</v>
      </c>
      <c r="EW164" s="7">
        <v>35.047230048994216</v>
      </c>
      <c r="EX164" s="7">
        <v>35.047230048994216</v>
      </c>
      <c r="EY164" s="7">
        <v>35.047230048994216</v>
      </c>
      <c r="EZ164" s="7">
        <v>35.047230048994216</v>
      </c>
      <c r="FA164" s="7">
        <v>35.047230048994216</v>
      </c>
      <c r="FB164" s="7">
        <v>61.469669547855005</v>
      </c>
      <c r="FC164" s="7">
        <v>53.46243540794412</v>
      </c>
      <c r="FD164" s="7">
        <v>71.52073432927844</v>
      </c>
      <c r="FE164" s="7">
        <v>61.469669547855005</v>
      </c>
      <c r="FF164" s="7">
        <v>53.46243540794412</v>
      </c>
      <c r="FG164" s="7">
        <v>71.52073432927844</v>
      </c>
      <c r="FH164" s="7">
        <v>53.46243540794412</v>
      </c>
      <c r="FI164" s="7">
        <v>71.52073432927844</v>
      </c>
      <c r="FJ164" s="7">
        <v>53.46243540794412</v>
      </c>
      <c r="FK164" s="7">
        <v>71.52073432927844</v>
      </c>
      <c r="FL164" s="7">
        <v>49.464219684766988</v>
      </c>
      <c r="FM164" s="7">
        <v>49.464219684766988</v>
      </c>
      <c r="FN164" s="7">
        <v>49.464219684766988</v>
      </c>
      <c r="FO164" s="7">
        <v>49.464219684766988</v>
      </c>
      <c r="FP164" s="7">
        <v>32.878452404947176</v>
      </c>
      <c r="FQ164" s="7">
        <v>53.565368781442828</v>
      </c>
      <c r="FR164" s="7">
        <v>32.878452404947176</v>
      </c>
      <c r="FS164" s="7">
        <v>53.565368781442828</v>
      </c>
      <c r="FT164" s="7">
        <v>35.047230048994216</v>
      </c>
      <c r="FU164" s="7">
        <v>35.047230048994216</v>
      </c>
      <c r="FV164" s="7">
        <v>35.047230048994216</v>
      </c>
      <c r="FW164" s="7">
        <v>35.047230048994216</v>
      </c>
      <c r="FX164" s="7">
        <v>16.771032968521979</v>
      </c>
      <c r="FY164" s="7">
        <v>27.24813883264515</v>
      </c>
      <c r="FZ164" s="7">
        <v>16.771032968521979</v>
      </c>
      <c r="GA164" s="7">
        <v>27.24813883264515</v>
      </c>
      <c r="GB164" s="7">
        <v>35.523114408442794</v>
      </c>
      <c r="GC164" s="7">
        <v>35.523114408442794</v>
      </c>
      <c r="GD164" s="7">
        <v>35.523114408442794</v>
      </c>
      <c r="GE164" s="7">
        <v>35.523114408442794</v>
      </c>
      <c r="GF164" s="7">
        <v>31.010801681425249</v>
      </c>
      <c r="GG164" s="7">
        <v>31.010801681425249</v>
      </c>
      <c r="GH164" s="7">
        <v>31.010801681425249</v>
      </c>
      <c r="GI164" s="7">
        <v>31.010801681425249</v>
      </c>
      <c r="GJ164" s="7">
        <v>56.564320727800592</v>
      </c>
      <c r="GK164" s="7">
        <v>56.564320727800592</v>
      </c>
      <c r="GL164" s="7">
        <v>56.564320727800592</v>
      </c>
      <c r="GM164" s="7">
        <v>56.564320727800592</v>
      </c>
      <c r="GN164" s="7">
        <v>42.489751026334297</v>
      </c>
      <c r="GO164" s="7">
        <v>58.266986494608638</v>
      </c>
      <c r="GP164" s="7">
        <v>42.489751026334297</v>
      </c>
      <c r="GQ164" s="7">
        <v>58.266986494608638</v>
      </c>
      <c r="GR164" s="7">
        <v>69.94101421164217</v>
      </c>
      <c r="GS164" s="7">
        <v>69.94101421164217</v>
      </c>
      <c r="GT164" s="7">
        <v>69.94101421164217</v>
      </c>
      <c r="GU164" s="7">
        <v>69.94101421164217</v>
      </c>
      <c r="GV164" s="7">
        <v>78.945159015366485</v>
      </c>
      <c r="GW164" s="7">
        <v>78.945159015366485</v>
      </c>
      <c r="GX164" s="7">
        <v>78.945159015366485</v>
      </c>
      <c r="GY164" s="7">
        <v>78.945159015366485</v>
      </c>
      <c r="GZ164" s="7">
        <v>63.906941674639349</v>
      </c>
      <c r="HA164" s="7">
        <v>63.906941674639349</v>
      </c>
    </row>
    <row r="165" spans="47:209" x14ac:dyDescent="0.25">
      <c r="BM165" s="7" cm="1">
        <f t="array" ref="BM165">INDEX($HD$3:$HD$14,BN165,1)</f>
        <v>31</v>
      </c>
      <c r="BN165" s="7">
        <v>7</v>
      </c>
      <c r="BO165" s="7">
        <v>18</v>
      </c>
      <c r="BP165" s="7">
        <v>25.70432622472725</v>
      </c>
      <c r="BQ165" s="7">
        <v>25.70432622472725</v>
      </c>
      <c r="BR165" s="7">
        <v>25.70432622472725</v>
      </c>
      <c r="BS165" s="7">
        <v>25.70432622472725</v>
      </c>
      <c r="BT165" s="7">
        <v>36.572770562407641</v>
      </c>
      <c r="BU165" s="7">
        <v>36.572770562407641</v>
      </c>
      <c r="BV165" s="7">
        <v>36.572770562407641</v>
      </c>
      <c r="BW165" s="7">
        <v>36.572770562407641</v>
      </c>
      <c r="BX165" s="7">
        <v>19.821579208346073</v>
      </c>
      <c r="BY165" s="7">
        <v>19.821579208346073</v>
      </c>
      <c r="BZ165" s="7">
        <v>36.572770562407641</v>
      </c>
      <c r="CA165" s="7">
        <v>36.572770562407641</v>
      </c>
      <c r="CB165" s="7">
        <v>36.572770562407641</v>
      </c>
      <c r="CC165" s="7">
        <v>36.572770562407641</v>
      </c>
      <c r="CD165" s="7">
        <v>38.373284603560165</v>
      </c>
      <c r="CE165" s="7">
        <v>38.373284603560165</v>
      </c>
      <c r="CF165" s="7">
        <v>38.373284603560165</v>
      </c>
      <c r="CG165" s="7">
        <v>38.373284603560165</v>
      </c>
      <c r="CH165" s="7">
        <v>38.373284603560165</v>
      </c>
      <c r="CI165" s="7">
        <v>38.373284603560165</v>
      </c>
      <c r="CJ165" s="7">
        <v>26.290805869124615</v>
      </c>
      <c r="CK165" s="7">
        <v>26.290805869124615</v>
      </c>
      <c r="CL165" s="7">
        <v>26.290805869124615</v>
      </c>
      <c r="CM165" s="7">
        <v>26.290805869124615</v>
      </c>
      <c r="CN165" s="7">
        <v>26.290805869124615</v>
      </c>
      <c r="CO165" s="7">
        <v>26.290805869124615</v>
      </c>
      <c r="CP165" s="7">
        <v>26.290805869124615</v>
      </c>
      <c r="CQ165" s="7">
        <v>26.290805869124615</v>
      </c>
      <c r="CR165" s="7">
        <v>36.428828745348973</v>
      </c>
      <c r="CS165" s="7">
        <v>36.428828745348973</v>
      </c>
      <c r="CT165" s="7">
        <v>36.428828745348973</v>
      </c>
      <c r="CU165" s="7">
        <v>36.428828745348973</v>
      </c>
      <c r="CV165" s="7">
        <v>27.159004838765409</v>
      </c>
      <c r="CW165" s="7">
        <v>27.159004838765409</v>
      </c>
      <c r="CX165" s="7">
        <v>27.159004838765409</v>
      </c>
      <c r="CY165" s="7">
        <v>27.159004838765409</v>
      </c>
      <c r="CZ165" s="7">
        <v>38.373284603560165</v>
      </c>
      <c r="DA165" s="7">
        <v>38.373284603560165</v>
      </c>
      <c r="DB165" s="7">
        <v>38.373284603560165</v>
      </c>
      <c r="DC165" s="7">
        <v>38.373284603560165</v>
      </c>
      <c r="DD165" s="7">
        <v>20.292713681680354</v>
      </c>
      <c r="DE165" s="7">
        <v>20.292713681680354</v>
      </c>
      <c r="DF165" s="7">
        <v>20.292713681680354</v>
      </c>
      <c r="DG165" s="7">
        <v>20.292713681680354</v>
      </c>
      <c r="DH165" s="7">
        <v>25.70432622472725</v>
      </c>
      <c r="DI165" s="7">
        <v>25.70432622472725</v>
      </c>
      <c r="DJ165" s="7">
        <v>25.70432622472725</v>
      </c>
      <c r="DK165" s="7">
        <v>25.70432622472725</v>
      </c>
      <c r="DL165" s="7">
        <v>19.821579208346073</v>
      </c>
      <c r="DM165" s="7">
        <v>19.821579208346073</v>
      </c>
      <c r="DN165" s="7">
        <v>19.821579208346073</v>
      </c>
      <c r="DO165" s="7">
        <v>19.821579208346073</v>
      </c>
      <c r="DP165" s="7">
        <v>29.3064193675865</v>
      </c>
      <c r="DQ165" s="7">
        <v>29.3064193675865</v>
      </c>
      <c r="DR165" s="7">
        <v>29.3064193675865</v>
      </c>
      <c r="DS165" s="7">
        <v>29.3064193675865</v>
      </c>
      <c r="DT165" s="7">
        <v>23.929988166038157</v>
      </c>
      <c r="DU165" s="7">
        <v>23.929988166038157</v>
      </c>
      <c r="DV165" s="7">
        <v>23.929988166038157</v>
      </c>
      <c r="DW165" s="7">
        <v>23.929988166038157</v>
      </c>
      <c r="DX165" s="7">
        <v>30.629397167303519</v>
      </c>
      <c r="DY165" s="7">
        <v>30.629397167303519</v>
      </c>
      <c r="DZ165" s="7">
        <v>30.629397167303519</v>
      </c>
      <c r="EA165" s="7">
        <v>30.629397167303519</v>
      </c>
      <c r="EB165" s="7">
        <v>47.256296762815232</v>
      </c>
      <c r="EC165" s="7">
        <v>47.256296762815232</v>
      </c>
      <c r="ED165" s="7">
        <v>47.256296762815232</v>
      </c>
      <c r="EE165" s="7">
        <v>47.256296762815232</v>
      </c>
      <c r="EF165" s="7">
        <v>50.344997534914981</v>
      </c>
      <c r="EG165" s="7">
        <v>50.344997534914981</v>
      </c>
      <c r="EH165" s="7">
        <v>50.344997534914981</v>
      </c>
      <c r="EI165" s="7">
        <v>50.344997534914981</v>
      </c>
      <c r="EJ165" s="7">
        <v>44.380787731480915</v>
      </c>
      <c r="EK165" s="7">
        <v>67.750815492961877</v>
      </c>
      <c r="EL165" s="7">
        <v>44.380787731480915</v>
      </c>
      <c r="EM165" s="7">
        <v>67.750815492961877</v>
      </c>
      <c r="EN165" s="7">
        <v>35.596533186489665</v>
      </c>
      <c r="EO165" s="7">
        <v>35.596533186489665</v>
      </c>
      <c r="EP165" s="7">
        <v>47.256296762815232</v>
      </c>
      <c r="EQ165" s="7">
        <v>47.256296762815232</v>
      </c>
      <c r="ER165" s="7">
        <v>47.256296762815232</v>
      </c>
      <c r="ES165" s="7">
        <v>47.256296762815232</v>
      </c>
      <c r="ET165" s="7">
        <v>42.015949490313737</v>
      </c>
      <c r="EU165" s="7">
        <v>42.015949490313737</v>
      </c>
      <c r="EV165" s="7">
        <v>18.938409771205297</v>
      </c>
      <c r="EW165" s="7">
        <v>18.938409771205297</v>
      </c>
      <c r="EX165" s="7">
        <v>18.938409771205297</v>
      </c>
      <c r="EY165" s="7">
        <v>18.938409771205297</v>
      </c>
      <c r="EZ165" s="7">
        <v>18.938409771205297</v>
      </c>
      <c r="FA165" s="7">
        <v>18.938409771205297</v>
      </c>
      <c r="FB165" s="7">
        <v>59.245613326436995</v>
      </c>
      <c r="FC165" s="7">
        <v>51.453347026131823</v>
      </c>
      <c r="FD165" s="7">
        <v>70.623771578885552</v>
      </c>
      <c r="FE165" s="7">
        <v>59.245613326436995</v>
      </c>
      <c r="FF165" s="7">
        <v>51.453347026131823</v>
      </c>
      <c r="FG165" s="7">
        <v>70.623771578885552</v>
      </c>
      <c r="FH165" s="7">
        <v>51.453347026131823</v>
      </c>
      <c r="FI165" s="7">
        <v>70.623771578885552</v>
      </c>
      <c r="FJ165" s="7">
        <v>51.453347026131823</v>
      </c>
      <c r="FK165" s="7">
        <v>70.623771578885552</v>
      </c>
      <c r="FL165" s="7">
        <v>45.71639102900302</v>
      </c>
      <c r="FM165" s="7">
        <v>45.71639102900302</v>
      </c>
      <c r="FN165" s="7">
        <v>45.71639102900302</v>
      </c>
      <c r="FO165" s="7">
        <v>45.71639102900302</v>
      </c>
      <c r="FP165" s="7">
        <v>36.884715742656908</v>
      </c>
      <c r="FQ165" s="7">
        <v>60.062137522985431</v>
      </c>
      <c r="FR165" s="7">
        <v>36.884715742656908</v>
      </c>
      <c r="FS165" s="7">
        <v>60.062137522985431</v>
      </c>
      <c r="FT165" s="7">
        <v>18.938409771205297</v>
      </c>
      <c r="FU165" s="7">
        <v>18.938409771205297</v>
      </c>
      <c r="FV165" s="7">
        <v>18.938409771205297</v>
      </c>
      <c r="FW165" s="7">
        <v>18.938409771205297</v>
      </c>
      <c r="FX165" s="7">
        <v>16.188444320592343</v>
      </c>
      <c r="FY165" s="7">
        <v>26.027961170639301</v>
      </c>
      <c r="FZ165" s="7">
        <v>16.188444320592343</v>
      </c>
      <c r="GA165" s="7">
        <v>26.027961170639301</v>
      </c>
      <c r="GB165" s="7">
        <v>30.629397167303519</v>
      </c>
      <c r="GC165" s="7">
        <v>30.629397167303519</v>
      </c>
      <c r="GD165" s="7">
        <v>30.629397167303519</v>
      </c>
      <c r="GE165" s="7">
        <v>30.629397167303519</v>
      </c>
      <c r="GF165" s="7">
        <v>35.596533186489665</v>
      </c>
      <c r="GG165" s="7">
        <v>35.596533186489665</v>
      </c>
      <c r="GH165" s="7">
        <v>35.596533186489665</v>
      </c>
      <c r="GI165" s="7">
        <v>35.596533186489665</v>
      </c>
      <c r="GJ165" s="7">
        <v>41.544182268989637</v>
      </c>
      <c r="GK165" s="7">
        <v>41.544182268989637</v>
      </c>
      <c r="GL165" s="7">
        <v>41.544182268989637</v>
      </c>
      <c r="GM165" s="7">
        <v>41.544182268989637</v>
      </c>
      <c r="GN165" s="7">
        <v>52.560476928200991</v>
      </c>
      <c r="GO165" s="7">
        <v>67.27274173060394</v>
      </c>
      <c r="GP165" s="7">
        <v>52.560476928200991</v>
      </c>
      <c r="GQ165" s="7">
        <v>67.27274173060394</v>
      </c>
      <c r="GR165" s="7">
        <v>41.935567453363618</v>
      </c>
      <c r="GS165" s="7">
        <v>41.935567453363618</v>
      </c>
      <c r="GT165" s="7">
        <v>41.935567453363618</v>
      </c>
      <c r="GU165" s="7">
        <v>41.935567453363618</v>
      </c>
      <c r="GV165" s="7">
        <v>42.121592514287414</v>
      </c>
      <c r="GW165" s="7">
        <v>42.121592514287414</v>
      </c>
      <c r="GX165" s="7">
        <v>42.121592514287414</v>
      </c>
      <c r="GY165" s="7">
        <v>42.121592514287414</v>
      </c>
      <c r="GZ165" s="7">
        <v>24.358254431922287</v>
      </c>
      <c r="HA165" s="7">
        <v>24.358254431922287</v>
      </c>
    </row>
    <row r="166" spans="47:209" x14ac:dyDescent="0.25">
      <c r="BM166" s="7" cm="1">
        <f t="array" ref="BM166">INDEX($HD$3:$HD$14,BN166,1)</f>
        <v>31</v>
      </c>
      <c r="BN166" s="7">
        <v>7</v>
      </c>
      <c r="BO166" s="7">
        <v>19</v>
      </c>
      <c r="BP166" s="7">
        <v>1.364362149608505</v>
      </c>
      <c r="BQ166" s="7">
        <v>1.364362149608505</v>
      </c>
      <c r="BR166" s="7">
        <v>1.364362149608505</v>
      </c>
      <c r="BS166" s="7">
        <v>1.364362149608505</v>
      </c>
      <c r="BT166" s="7">
        <v>4.7656646176686124</v>
      </c>
      <c r="BU166" s="7">
        <v>4.7656646176686124</v>
      </c>
      <c r="BV166" s="7">
        <v>4.7656646176686124</v>
      </c>
      <c r="BW166" s="7">
        <v>4.7656646176686124</v>
      </c>
      <c r="BX166" s="7">
        <v>0.40448891317595242</v>
      </c>
      <c r="BY166" s="7">
        <v>0.40448891317595242</v>
      </c>
      <c r="BZ166" s="7">
        <v>4.7656646176686124</v>
      </c>
      <c r="CA166" s="7">
        <v>4.7656646176686124</v>
      </c>
      <c r="CB166" s="7">
        <v>4.7656646176686124</v>
      </c>
      <c r="CC166" s="7">
        <v>4.7656646176686124</v>
      </c>
      <c r="CD166" s="7">
        <v>3.4815547466202275</v>
      </c>
      <c r="CE166" s="7">
        <v>3.4815547466202275</v>
      </c>
      <c r="CF166" s="7">
        <v>3.4815547466202275</v>
      </c>
      <c r="CG166" s="7">
        <v>3.4815547466202275</v>
      </c>
      <c r="CH166" s="7">
        <v>3.4815547466202275</v>
      </c>
      <c r="CI166" s="7">
        <v>3.4815547466202275</v>
      </c>
      <c r="CJ166" s="7">
        <v>0.63924956747214257</v>
      </c>
      <c r="CK166" s="7">
        <v>0.63924956747214257</v>
      </c>
      <c r="CL166" s="7">
        <v>0.63924956747214257</v>
      </c>
      <c r="CM166" s="7">
        <v>0.63924956747214257</v>
      </c>
      <c r="CN166" s="7">
        <v>0.63924956747214257</v>
      </c>
      <c r="CO166" s="7">
        <v>0.63924956747214257</v>
      </c>
      <c r="CP166" s="7">
        <v>0.63924956747214257</v>
      </c>
      <c r="CQ166" s="7">
        <v>0.63924956747214257</v>
      </c>
      <c r="CR166" s="7">
        <v>2.5923302740278586</v>
      </c>
      <c r="CS166" s="7">
        <v>2.5923302740278586</v>
      </c>
      <c r="CT166" s="7">
        <v>2.5923302740278586</v>
      </c>
      <c r="CU166" s="7">
        <v>2.5923302740278586</v>
      </c>
      <c r="CV166" s="7">
        <v>2.1051640990586544</v>
      </c>
      <c r="CW166" s="7">
        <v>2.1051640990586544</v>
      </c>
      <c r="CX166" s="7">
        <v>2.1051640990586544</v>
      </c>
      <c r="CY166" s="7">
        <v>2.1051640990586544</v>
      </c>
      <c r="CZ166" s="7">
        <v>3.4815547466202275</v>
      </c>
      <c r="DA166" s="7">
        <v>3.4815547466202275</v>
      </c>
      <c r="DB166" s="7">
        <v>3.4815547466202275</v>
      </c>
      <c r="DC166" s="7">
        <v>3.4815547466202275</v>
      </c>
      <c r="DD166" s="7">
        <v>0.43262201520821125</v>
      </c>
      <c r="DE166" s="7">
        <v>0.43262201520821125</v>
      </c>
      <c r="DF166" s="7">
        <v>0.43262201520821125</v>
      </c>
      <c r="DG166" s="7">
        <v>0.43262201520821125</v>
      </c>
      <c r="DH166" s="7">
        <v>1.364362149608505</v>
      </c>
      <c r="DI166" s="7">
        <v>1.364362149608505</v>
      </c>
      <c r="DJ166" s="7">
        <v>1.364362149608505</v>
      </c>
      <c r="DK166" s="7">
        <v>1.364362149608505</v>
      </c>
      <c r="DL166" s="7">
        <v>0.40448891317595242</v>
      </c>
      <c r="DM166" s="7">
        <v>0.40448891317595242</v>
      </c>
      <c r="DN166" s="7">
        <v>0.40448891317595242</v>
      </c>
      <c r="DO166" s="7">
        <v>0.40448891317595242</v>
      </c>
      <c r="DP166" s="7">
        <v>2.5374050604545451</v>
      </c>
      <c r="DQ166" s="7">
        <v>2.5374050604545451</v>
      </c>
      <c r="DR166" s="7">
        <v>2.5374050604545451</v>
      </c>
      <c r="DS166" s="7">
        <v>2.5374050604545451</v>
      </c>
      <c r="DT166" s="7">
        <v>1.2609262912346009</v>
      </c>
      <c r="DU166" s="7">
        <v>1.2609262912346009</v>
      </c>
      <c r="DV166" s="7">
        <v>1.2609262912346009</v>
      </c>
      <c r="DW166" s="7">
        <v>1.2609262912346009</v>
      </c>
      <c r="DX166" s="7">
        <v>25.627197876904674</v>
      </c>
      <c r="DY166" s="7">
        <v>25.627197876904674</v>
      </c>
      <c r="DZ166" s="7">
        <v>25.627197876904674</v>
      </c>
      <c r="EA166" s="7">
        <v>25.627197876904674</v>
      </c>
      <c r="EB166" s="7">
        <v>57.228863466856282</v>
      </c>
      <c r="EC166" s="7">
        <v>57.228863466856282</v>
      </c>
      <c r="ED166" s="7">
        <v>57.228863466856282</v>
      </c>
      <c r="EE166" s="7">
        <v>57.228863466856282</v>
      </c>
      <c r="EF166" s="7">
        <v>45.77705806190172</v>
      </c>
      <c r="EG166" s="7">
        <v>45.77705806190172</v>
      </c>
      <c r="EH166" s="7">
        <v>45.77705806190172</v>
      </c>
      <c r="EI166" s="7">
        <v>45.77705806190172</v>
      </c>
      <c r="EJ166" s="7">
        <v>40.517817561973651</v>
      </c>
      <c r="EK166" s="7">
        <v>64.229585169598195</v>
      </c>
      <c r="EL166" s="7">
        <v>40.517817561973651</v>
      </c>
      <c r="EM166" s="7">
        <v>64.229585169598195</v>
      </c>
      <c r="EN166" s="7">
        <v>39.961841305425239</v>
      </c>
      <c r="EO166" s="7">
        <v>39.961841305425239</v>
      </c>
      <c r="EP166" s="7">
        <v>57.228863466856282</v>
      </c>
      <c r="EQ166" s="7">
        <v>57.228863466856282</v>
      </c>
      <c r="ER166" s="7">
        <v>57.228863466856282</v>
      </c>
      <c r="ES166" s="7">
        <v>57.228863466856282</v>
      </c>
      <c r="ET166" s="7">
        <v>36.181044377309306</v>
      </c>
      <c r="EU166" s="7">
        <v>36.181044377309306</v>
      </c>
      <c r="EV166" s="7">
        <v>12.797209175379775</v>
      </c>
      <c r="EW166" s="7">
        <v>12.797209175379775</v>
      </c>
      <c r="EX166" s="7">
        <v>12.797209175379775</v>
      </c>
      <c r="EY166" s="7">
        <v>12.797209175379775</v>
      </c>
      <c r="EZ166" s="7">
        <v>12.797209175379775</v>
      </c>
      <c r="FA166" s="7">
        <v>12.797209175379775</v>
      </c>
      <c r="FB166" s="7">
        <v>57.441264186438431</v>
      </c>
      <c r="FC166" s="7">
        <v>52.81049331375069</v>
      </c>
      <c r="FD166" s="7">
        <v>72.888626758709677</v>
      </c>
      <c r="FE166" s="7">
        <v>57.441264186438431</v>
      </c>
      <c r="FF166" s="7">
        <v>52.81049331375069</v>
      </c>
      <c r="FG166" s="7">
        <v>72.888626758709677</v>
      </c>
      <c r="FH166" s="7">
        <v>52.81049331375069</v>
      </c>
      <c r="FI166" s="7">
        <v>72.888626758709677</v>
      </c>
      <c r="FJ166" s="7">
        <v>52.81049331375069</v>
      </c>
      <c r="FK166" s="7">
        <v>72.888626758709677</v>
      </c>
      <c r="FL166" s="7">
        <v>38.606225738847456</v>
      </c>
      <c r="FM166" s="7">
        <v>38.606225738847456</v>
      </c>
      <c r="FN166" s="7">
        <v>38.606225738847456</v>
      </c>
      <c r="FO166" s="7">
        <v>38.606225738847456</v>
      </c>
      <c r="FP166" s="7">
        <v>39.349261698181841</v>
      </c>
      <c r="FQ166" s="7">
        <v>64.242135548211152</v>
      </c>
      <c r="FR166" s="7">
        <v>39.349261698181841</v>
      </c>
      <c r="FS166" s="7">
        <v>64.242135548211152</v>
      </c>
      <c r="FT166" s="7">
        <v>12.797209175379775</v>
      </c>
      <c r="FU166" s="7">
        <v>12.797209175379775</v>
      </c>
      <c r="FV166" s="7">
        <v>12.797209175379775</v>
      </c>
      <c r="FW166" s="7">
        <v>12.797209175379775</v>
      </c>
      <c r="FX166" s="7">
        <v>18.460134924426697</v>
      </c>
      <c r="FY166" s="7">
        <v>29.016360757627581</v>
      </c>
      <c r="FZ166" s="7">
        <v>18.460134924426697</v>
      </c>
      <c r="GA166" s="7">
        <v>29.016360757627581</v>
      </c>
      <c r="GB166" s="7">
        <v>25.627197876904674</v>
      </c>
      <c r="GC166" s="7">
        <v>25.627197876904674</v>
      </c>
      <c r="GD166" s="7">
        <v>25.627197876904674</v>
      </c>
      <c r="GE166" s="7">
        <v>25.627197876904674</v>
      </c>
      <c r="GF166" s="7">
        <v>39.961841305425239</v>
      </c>
      <c r="GG166" s="7">
        <v>39.961841305425239</v>
      </c>
      <c r="GH166" s="7">
        <v>39.961841305425239</v>
      </c>
      <c r="GI166" s="7">
        <v>39.961841305425239</v>
      </c>
      <c r="GJ166" s="7">
        <v>32.444238040422306</v>
      </c>
      <c r="GK166" s="7">
        <v>32.444238040422306</v>
      </c>
      <c r="GL166" s="7">
        <v>32.444238040422306</v>
      </c>
      <c r="GM166" s="7">
        <v>32.444238040422306</v>
      </c>
      <c r="GN166" s="7">
        <v>60.090217668979534</v>
      </c>
      <c r="GO166" s="7">
        <v>72.229263913510252</v>
      </c>
      <c r="GP166" s="7">
        <v>60.090217668979534</v>
      </c>
      <c r="GQ166" s="7">
        <v>72.229263913510252</v>
      </c>
      <c r="GR166" s="7">
        <v>4.2060002296862198</v>
      </c>
      <c r="GS166" s="7">
        <v>4.2060002296862198</v>
      </c>
      <c r="GT166" s="7">
        <v>4.2060002296862198</v>
      </c>
      <c r="GU166" s="7">
        <v>4.2060002296862198</v>
      </c>
      <c r="GV166" s="7">
        <v>1.7894672400469172</v>
      </c>
      <c r="GW166" s="7">
        <v>1.7894672400469172</v>
      </c>
      <c r="GX166" s="7">
        <v>1.7894672400469172</v>
      </c>
      <c r="GY166" s="7">
        <v>1.7894672400469172</v>
      </c>
      <c r="GZ166" s="7">
        <v>1.3467981236495625</v>
      </c>
      <c r="HA166" s="7">
        <v>1.3467981236495625</v>
      </c>
    </row>
    <row r="167" spans="47:209" x14ac:dyDescent="0.25">
      <c r="BM167" s="7" cm="1">
        <f t="array" ref="BM167">INDEX($HD$3:$HD$14,BN167,1)</f>
        <v>31</v>
      </c>
      <c r="BN167" s="7">
        <v>7</v>
      </c>
      <c r="BO167" s="7">
        <v>20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7">
        <v>0</v>
      </c>
      <c r="DW167" s="7">
        <v>0</v>
      </c>
      <c r="DX167" s="7">
        <v>26.076223428856252</v>
      </c>
      <c r="DY167" s="7">
        <v>26.076223428856252</v>
      </c>
      <c r="DZ167" s="7">
        <v>26.076223428856252</v>
      </c>
      <c r="EA167" s="7">
        <v>26.076223428856252</v>
      </c>
      <c r="EB167" s="7">
        <v>59.803934150555875</v>
      </c>
      <c r="EC167" s="7">
        <v>59.803934150555875</v>
      </c>
      <c r="ED167" s="7">
        <v>59.803934150555875</v>
      </c>
      <c r="EE167" s="7">
        <v>59.803934150555875</v>
      </c>
      <c r="EF167" s="7">
        <v>39.22200544223459</v>
      </c>
      <c r="EG167" s="7">
        <v>39.22200544223459</v>
      </c>
      <c r="EH167" s="7">
        <v>39.22200544223459</v>
      </c>
      <c r="EI167" s="7">
        <v>39.22200544223459</v>
      </c>
      <c r="EJ167" s="7">
        <v>30.942864345876792</v>
      </c>
      <c r="EK167" s="7">
        <v>51.00564625122874</v>
      </c>
      <c r="EL167" s="7">
        <v>30.942864345876792</v>
      </c>
      <c r="EM167" s="7">
        <v>51.00564625122874</v>
      </c>
      <c r="EN167" s="7">
        <v>45.439650721126057</v>
      </c>
      <c r="EO167" s="7">
        <v>45.439650721126057</v>
      </c>
      <c r="EP167" s="7">
        <v>59.803934150555875</v>
      </c>
      <c r="EQ167" s="7">
        <v>59.803934150555875</v>
      </c>
      <c r="ER167" s="7">
        <v>59.803934150555875</v>
      </c>
      <c r="ES167" s="7">
        <v>59.803934150555875</v>
      </c>
      <c r="ET167" s="7">
        <v>29.312524867492712</v>
      </c>
      <c r="EU167" s="7">
        <v>29.312524867492712</v>
      </c>
      <c r="EV167" s="7">
        <v>15.341386496665679</v>
      </c>
      <c r="EW167" s="7">
        <v>15.341386496665679</v>
      </c>
      <c r="EX167" s="7">
        <v>15.341386496665679</v>
      </c>
      <c r="EY167" s="7">
        <v>15.341386496665679</v>
      </c>
      <c r="EZ167" s="7">
        <v>15.341386496665679</v>
      </c>
      <c r="FA167" s="7">
        <v>15.341386496665679</v>
      </c>
      <c r="FB167" s="7">
        <v>56.100094544082118</v>
      </c>
      <c r="FC167" s="7">
        <v>43.520751376744961</v>
      </c>
      <c r="FD167" s="7">
        <v>61.796570357216893</v>
      </c>
      <c r="FE167" s="7">
        <v>56.100094544082118</v>
      </c>
      <c r="FF167" s="7">
        <v>43.520751376744961</v>
      </c>
      <c r="FG167" s="7">
        <v>61.796570357216893</v>
      </c>
      <c r="FH167" s="7">
        <v>43.520751376744961</v>
      </c>
      <c r="FI167" s="7">
        <v>61.796570357216893</v>
      </c>
      <c r="FJ167" s="7">
        <v>43.520751376744961</v>
      </c>
      <c r="FK167" s="7">
        <v>61.796570357216893</v>
      </c>
      <c r="FL167" s="7">
        <v>32.24305237432992</v>
      </c>
      <c r="FM167" s="7">
        <v>32.24305237432992</v>
      </c>
      <c r="FN167" s="7">
        <v>32.24305237432992</v>
      </c>
      <c r="FO167" s="7">
        <v>32.24305237432992</v>
      </c>
      <c r="FP167" s="7">
        <v>32.269961415403273</v>
      </c>
      <c r="FQ167" s="7">
        <v>54.075663006082159</v>
      </c>
      <c r="FR167" s="7">
        <v>32.269961415403273</v>
      </c>
      <c r="FS167" s="7">
        <v>54.075663006082159</v>
      </c>
      <c r="FT167" s="7">
        <v>15.341386496665679</v>
      </c>
      <c r="FU167" s="7">
        <v>15.341386496665679</v>
      </c>
      <c r="FV167" s="7">
        <v>15.341386496665679</v>
      </c>
      <c r="FW167" s="7">
        <v>15.341386496665679</v>
      </c>
      <c r="FX167" s="7">
        <v>21.641643523108471</v>
      </c>
      <c r="FY167" s="7">
        <v>32.488035240730206</v>
      </c>
      <c r="FZ167" s="7">
        <v>21.641643523108471</v>
      </c>
      <c r="GA167" s="7">
        <v>32.488035240730206</v>
      </c>
      <c r="GB167" s="7">
        <v>26.076223428856252</v>
      </c>
      <c r="GC167" s="7">
        <v>26.076223428856252</v>
      </c>
      <c r="GD167" s="7">
        <v>26.076223428856252</v>
      </c>
      <c r="GE167" s="7">
        <v>26.076223428856252</v>
      </c>
      <c r="GF167" s="7">
        <v>45.439650721126057</v>
      </c>
      <c r="GG167" s="7">
        <v>45.439650721126057</v>
      </c>
      <c r="GH167" s="7">
        <v>45.439650721126057</v>
      </c>
      <c r="GI167" s="7">
        <v>45.439650721126057</v>
      </c>
      <c r="GJ167" s="7">
        <v>29.822202591885631</v>
      </c>
      <c r="GK167" s="7">
        <v>29.822202591885631</v>
      </c>
      <c r="GL167" s="7">
        <v>29.822202591885631</v>
      </c>
      <c r="GM167" s="7">
        <v>29.822202591885631</v>
      </c>
      <c r="GN167" s="7">
        <v>60.609352809677397</v>
      </c>
      <c r="GO167" s="7">
        <v>74.615964056828389</v>
      </c>
      <c r="GP167" s="7">
        <v>60.609352809677397</v>
      </c>
      <c r="GQ167" s="7">
        <v>74.615964056828389</v>
      </c>
      <c r="GR167" s="7">
        <v>0</v>
      </c>
      <c r="GS167" s="7">
        <v>0</v>
      </c>
      <c r="GT167" s="7">
        <v>0</v>
      </c>
      <c r="GU167" s="7">
        <v>0</v>
      </c>
      <c r="GV167" s="7">
        <v>0</v>
      </c>
      <c r="GW167" s="7">
        <v>0</v>
      </c>
      <c r="GX167" s="7">
        <v>0</v>
      </c>
      <c r="GY167" s="7">
        <v>0</v>
      </c>
      <c r="GZ167" s="7">
        <v>0</v>
      </c>
      <c r="HA167" s="7">
        <v>0</v>
      </c>
    </row>
    <row r="168" spans="47:209" ht="15" x14ac:dyDescent="0.25">
      <c r="AU168"/>
      <c r="AV168"/>
      <c r="AW168"/>
      <c r="AX168"/>
      <c r="AY168"/>
      <c r="AZ168"/>
      <c r="BA168"/>
      <c r="BB168"/>
      <c r="BC168"/>
      <c r="BM168" s="7" cm="1">
        <f t="array" ref="BM168">INDEX($HD$3:$HD$14,BN168,1)</f>
        <v>31</v>
      </c>
      <c r="BN168" s="7">
        <v>7</v>
      </c>
      <c r="BO168" s="7">
        <v>21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7">
        <v>0</v>
      </c>
      <c r="DW168" s="7">
        <v>0</v>
      </c>
      <c r="DX168" s="7">
        <v>26.030732850372392</v>
      </c>
      <c r="DY168" s="7">
        <v>26.030732850372392</v>
      </c>
      <c r="DZ168" s="7">
        <v>26.030732850372392</v>
      </c>
      <c r="EA168" s="7">
        <v>26.030732850372392</v>
      </c>
      <c r="EB168" s="7">
        <v>52.122868883064434</v>
      </c>
      <c r="EC168" s="7">
        <v>52.122868883064434</v>
      </c>
      <c r="ED168" s="7">
        <v>52.122868883064434</v>
      </c>
      <c r="EE168" s="7">
        <v>52.122868883064434</v>
      </c>
      <c r="EF168" s="7">
        <v>37.055084828714094</v>
      </c>
      <c r="EG168" s="7">
        <v>37.055084828714094</v>
      </c>
      <c r="EH168" s="7">
        <v>37.055084828714094</v>
      </c>
      <c r="EI168" s="7">
        <v>37.055084828714094</v>
      </c>
      <c r="EJ168" s="7">
        <v>18.873226963165752</v>
      </c>
      <c r="EK168" s="7">
        <v>32.468577494199387</v>
      </c>
      <c r="EL168" s="7">
        <v>18.873226963165752</v>
      </c>
      <c r="EM168" s="7">
        <v>32.468577494199387</v>
      </c>
      <c r="EN168" s="7">
        <v>43.268606508894308</v>
      </c>
      <c r="EO168" s="7">
        <v>43.268606508894308</v>
      </c>
      <c r="EP168" s="7">
        <v>52.122868883064434</v>
      </c>
      <c r="EQ168" s="7">
        <v>52.122868883064434</v>
      </c>
      <c r="ER168" s="7">
        <v>52.122868883064434</v>
      </c>
      <c r="ES168" s="7">
        <v>52.122868883064434</v>
      </c>
      <c r="ET168" s="7">
        <v>22.175994105592395</v>
      </c>
      <c r="EU168" s="7">
        <v>22.175994105592395</v>
      </c>
      <c r="EV168" s="7">
        <v>16.320281074954554</v>
      </c>
      <c r="EW168" s="7">
        <v>16.320281074954554</v>
      </c>
      <c r="EX168" s="7">
        <v>16.320281074954554</v>
      </c>
      <c r="EY168" s="7">
        <v>16.320281074954554</v>
      </c>
      <c r="EZ168" s="7">
        <v>16.320281074954554</v>
      </c>
      <c r="FA168" s="7">
        <v>16.320281074954554</v>
      </c>
      <c r="FB168" s="7">
        <v>54.795995903439895</v>
      </c>
      <c r="FC168" s="7">
        <v>31.042832240747746</v>
      </c>
      <c r="FD168" s="7">
        <v>45.393541351700947</v>
      </c>
      <c r="FE168" s="7">
        <v>54.795995903439895</v>
      </c>
      <c r="FF168" s="7">
        <v>31.042832240747746</v>
      </c>
      <c r="FG168" s="7">
        <v>45.393541351700947</v>
      </c>
      <c r="FH168" s="7">
        <v>31.042832240747746</v>
      </c>
      <c r="FI168" s="7">
        <v>45.393541351700947</v>
      </c>
      <c r="FJ168" s="7">
        <v>31.042832240747746</v>
      </c>
      <c r="FK168" s="7">
        <v>45.393541351700947</v>
      </c>
      <c r="FL168" s="7">
        <v>28.01173156892661</v>
      </c>
      <c r="FM168" s="7">
        <v>28.01173156892661</v>
      </c>
      <c r="FN168" s="7">
        <v>28.01173156892661</v>
      </c>
      <c r="FO168" s="7">
        <v>28.01173156892661</v>
      </c>
      <c r="FP168" s="7">
        <v>23.406273662753652</v>
      </c>
      <c r="FQ168" s="7">
        <v>41.058382325847596</v>
      </c>
      <c r="FR168" s="7">
        <v>23.406273662753652</v>
      </c>
      <c r="FS168" s="7">
        <v>41.058382325847596</v>
      </c>
      <c r="FT168" s="7">
        <v>16.320281074954554</v>
      </c>
      <c r="FU168" s="7">
        <v>16.320281074954554</v>
      </c>
      <c r="FV168" s="7">
        <v>16.320281074954554</v>
      </c>
      <c r="FW168" s="7">
        <v>16.320281074954554</v>
      </c>
      <c r="FX168" s="7">
        <v>24.879577728898887</v>
      </c>
      <c r="FY168" s="7">
        <v>37.005053666821077</v>
      </c>
      <c r="FZ168" s="7">
        <v>24.879577728898887</v>
      </c>
      <c r="GA168" s="7">
        <v>37.005053666821077</v>
      </c>
      <c r="GB168" s="7">
        <v>26.030732850372392</v>
      </c>
      <c r="GC168" s="7">
        <v>26.030732850372392</v>
      </c>
      <c r="GD168" s="7">
        <v>26.030732850372392</v>
      </c>
      <c r="GE168" s="7">
        <v>26.030732850372392</v>
      </c>
      <c r="GF168" s="7">
        <v>43.268606508894308</v>
      </c>
      <c r="GG168" s="7">
        <v>43.268606508894308</v>
      </c>
      <c r="GH168" s="7">
        <v>43.268606508894308</v>
      </c>
      <c r="GI168" s="7">
        <v>43.268606508894308</v>
      </c>
      <c r="GJ168" s="7">
        <v>28.744171184498565</v>
      </c>
      <c r="GK168" s="7">
        <v>28.744171184498565</v>
      </c>
      <c r="GL168" s="7">
        <v>28.744171184498565</v>
      </c>
      <c r="GM168" s="7">
        <v>28.744171184498565</v>
      </c>
      <c r="GN168" s="7">
        <v>55.215529524287398</v>
      </c>
      <c r="GO168" s="7">
        <v>73.9040209494854</v>
      </c>
      <c r="GP168" s="7">
        <v>55.215529524287398</v>
      </c>
      <c r="GQ168" s="7">
        <v>73.9040209494854</v>
      </c>
      <c r="GR168" s="7">
        <v>0</v>
      </c>
      <c r="GS168" s="7">
        <v>0</v>
      </c>
      <c r="GT168" s="7">
        <v>0</v>
      </c>
      <c r="GU168" s="7">
        <v>0</v>
      </c>
      <c r="GV168" s="7">
        <v>0</v>
      </c>
      <c r="GW168" s="7">
        <v>0</v>
      </c>
      <c r="GX168" s="7">
        <v>0</v>
      </c>
      <c r="GY168" s="7">
        <v>0</v>
      </c>
      <c r="GZ168" s="7">
        <v>0</v>
      </c>
      <c r="HA168" s="7">
        <v>0</v>
      </c>
    </row>
    <row r="169" spans="47:209" ht="15" x14ac:dyDescent="0.25">
      <c r="AU169"/>
      <c r="AV169"/>
      <c r="AW169"/>
      <c r="AX169"/>
      <c r="AY169"/>
      <c r="AZ169"/>
      <c r="BA169"/>
      <c r="BB169"/>
      <c r="BC169"/>
      <c r="BM169" s="7" cm="1">
        <f t="array" ref="BM169">INDEX($HD$3:$HD$14,BN169,1)</f>
        <v>31</v>
      </c>
      <c r="BN169" s="7">
        <v>7</v>
      </c>
      <c r="BO169" s="7">
        <v>22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7">
        <v>0</v>
      </c>
      <c r="DW169" s="7">
        <v>0</v>
      </c>
      <c r="DX169" s="7">
        <v>25.709718259829867</v>
      </c>
      <c r="DY169" s="7">
        <v>25.709718259829867</v>
      </c>
      <c r="DZ169" s="7">
        <v>25.709718259829867</v>
      </c>
      <c r="EA169" s="7">
        <v>25.709718259829867</v>
      </c>
      <c r="EB169" s="7">
        <v>40.880142133259582</v>
      </c>
      <c r="EC169" s="7">
        <v>40.880142133259582</v>
      </c>
      <c r="ED169" s="7">
        <v>40.880142133259582</v>
      </c>
      <c r="EE169" s="7">
        <v>40.880142133259582</v>
      </c>
      <c r="EF169" s="7">
        <v>38.108011752224449</v>
      </c>
      <c r="EG169" s="7">
        <v>38.108011752224449</v>
      </c>
      <c r="EH169" s="7">
        <v>38.108011752224449</v>
      </c>
      <c r="EI169" s="7">
        <v>38.108011752224449</v>
      </c>
      <c r="EJ169" s="7">
        <v>10.143919984288873</v>
      </c>
      <c r="EK169" s="7">
        <v>19.00805954205428</v>
      </c>
      <c r="EL169" s="7">
        <v>10.143919984288873</v>
      </c>
      <c r="EM169" s="7">
        <v>19.00805954205428</v>
      </c>
      <c r="EN169" s="7">
        <v>35.543318244816724</v>
      </c>
      <c r="EO169" s="7">
        <v>35.543318244816724</v>
      </c>
      <c r="EP169" s="7">
        <v>40.880142133259582</v>
      </c>
      <c r="EQ169" s="7">
        <v>40.880142133259582</v>
      </c>
      <c r="ER169" s="7">
        <v>40.880142133259582</v>
      </c>
      <c r="ES169" s="7">
        <v>40.880142133259582</v>
      </c>
      <c r="ET169" s="7">
        <v>18.005105347344553</v>
      </c>
      <c r="EU169" s="7">
        <v>18.005105347344553</v>
      </c>
      <c r="EV169" s="7">
        <v>13.380827444912018</v>
      </c>
      <c r="EW169" s="7">
        <v>13.380827444912018</v>
      </c>
      <c r="EX169" s="7">
        <v>13.380827444912018</v>
      </c>
      <c r="EY169" s="7">
        <v>13.380827444912018</v>
      </c>
      <c r="EZ169" s="7">
        <v>13.380827444912018</v>
      </c>
      <c r="FA169" s="7">
        <v>13.380827444912018</v>
      </c>
      <c r="FB169" s="7">
        <v>53.60046188013483</v>
      </c>
      <c r="FC169" s="7">
        <v>20.434567909668623</v>
      </c>
      <c r="FD169" s="7">
        <v>31.034348702495564</v>
      </c>
      <c r="FE169" s="7">
        <v>53.60046188013483</v>
      </c>
      <c r="FF169" s="7">
        <v>20.434567909668623</v>
      </c>
      <c r="FG169" s="7">
        <v>31.034348702495564</v>
      </c>
      <c r="FH169" s="7">
        <v>20.434567909668623</v>
      </c>
      <c r="FI169" s="7">
        <v>31.034348702495564</v>
      </c>
      <c r="FJ169" s="7">
        <v>20.434567909668623</v>
      </c>
      <c r="FK169" s="7">
        <v>31.034348702495564</v>
      </c>
      <c r="FL169" s="7">
        <v>27.875505287184769</v>
      </c>
      <c r="FM169" s="7">
        <v>27.875505287184769</v>
      </c>
      <c r="FN169" s="7">
        <v>27.875505287184769</v>
      </c>
      <c r="FO169" s="7">
        <v>27.875505287184769</v>
      </c>
      <c r="FP169" s="7">
        <v>17.23171166226394</v>
      </c>
      <c r="FQ169" s="7">
        <v>31.497537903437003</v>
      </c>
      <c r="FR169" s="7">
        <v>17.23171166226394</v>
      </c>
      <c r="FS169" s="7">
        <v>31.497537903437003</v>
      </c>
      <c r="FT169" s="7">
        <v>13.380827444912018</v>
      </c>
      <c r="FU169" s="7">
        <v>13.380827444912018</v>
      </c>
      <c r="FV169" s="7">
        <v>13.380827444912018</v>
      </c>
      <c r="FW169" s="7">
        <v>13.380827444912018</v>
      </c>
      <c r="FX169" s="7">
        <v>26.515742277473663</v>
      </c>
      <c r="FY169" s="7">
        <v>39.054292409847577</v>
      </c>
      <c r="FZ169" s="7">
        <v>26.515742277473663</v>
      </c>
      <c r="GA169" s="7">
        <v>39.054292409847577</v>
      </c>
      <c r="GB169" s="7">
        <v>25.709718259829867</v>
      </c>
      <c r="GC169" s="7">
        <v>25.709718259829867</v>
      </c>
      <c r="GD169" s="7">
        <v>25.709718259829867</v>
      </c>
      <c r="GE169" s="7">
        <v>25.709718259829867</v>
      </c>
      <c r="GF169" s="7">
        <v>35.543318244816724</v>
      </c>
      <c r="GG169" s="7">
        <v>35.543318244816724</v>
      </c>
      <c r="GH169" s="7">
        <v>35.543318244816724</v>
      </c>
      <c r="GI169" s="7">
        <v>35.543318244816724</v>
      </c>
      <c r="GJ169" s="7">
        <v>27.556665996838696</v>
      </c>
      <c r="GK169" s="7">
        <v>27.556665996838696</v>
      </c>
      <c r="GL169" s="7">
        <v>27.556665996838696</v>
      </c>
      <c r="GM169" s="7">
        <v>27.556665996838696</v>
      </c>
      <c r="GN169" s="7">
        <v>44.851218811221514</v>
      </c>
      <c r="GO169" s="7">
        <v>65.950919030648052</v>
      </c>
      <c r="GP169" s="7">
        <v>44.851218811221514</v>
      </c>
      <c r="GQ169" s="7">
        <v>65.950919030648052</v>
      </c>
      <c r="GR169" s="7">
        <v>0</v>
      </c>
      <c r="GS169" s="7">
        <v>0</v>
      </c>
      <c r="GT169" s="7">
        <v>0</v>
      </c>
      <c r="GU169" s="7">
        <v>0</v>
      </c>
      <c r="GV169" s="7">
        <v>0</v>
      </c>
      <c r="GW169" s="7">
        <v>0</v>
      </c>
      <c r="GX169" s="7">
        <v>0</v>
      </c>
      <c r="GY169" s="7">
        <v>0</v>
      </c>
      <c r="GZ169" s="7">
        <v>0</v>
      </c>
      <c r="HA169" s="7">
        <v>0</v>
      </c>
    </row>
    <row r="170" spans="47:209" ht="15" x14ac:dyDescent="0.25">
      <c r="AU170"/>
      <c r="AV170"/>
      <c r="AW170"/>
      <c r="AX170"/>
      <c r="AY170"/>
      <c r="AZ170"/>
      <c r="BA170"/>
      <c r="BB170"/>
      <c r="BC170"/>
      <c r="BM170" s="7" cm="1">
        <f t="array" ref="BM170">INDEX($HD$3:$HD$14,BN170,1)</f>
        <v>31</v>
      </c>
      <c r="BN170" s="7">
        <v>7</v>
      </c>
      <c r="BO170" s="7">
        <v>23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  <c r="DS170" s="7">
        <v>0</v>
      </c>
      <c r="DT170" s="7">
        <v>0</v>
      </c>
      <c r="DU170" s="7">
        <v>0</v>
      </c>
      <c r="DV170" s="7">
        <v>0</v>
      </c>
      <c r="DW170" s="7">
        <v>0</v>
      </c>
      <c r="DX170" s="7">
        <v>21.275051792017571</v>
      </c>
      <c r="DY170" s="7">
        <v>21.275051792017571</v>
      </c>
      <c r="DZ170" s="7">
        <v>21.275051792017571</v>
      </c>
      <c r="EA170" s="7">
        <v>21.275051792017571</v>
      </c>
      <c r="EB170" s="7">
        <v>33.036976141259508</v>
      </c>
      <c r="EC170" s="7">
        <v>33.036976141259508</v>
      </c>
      <c r="ED170" s="7">
        <v>33.036976141259508</v>
      </c>
      <c r="EE170" s="7">
        <v>33.036976141259508</v>
      </c>
      <c r="EF170" s="7">
        <v>38.051118691206788</v>
      </c>
      <c r="EG170" s="7">
        <v>38.051118691206788</v>
      </c>
      <c r="EH170" s="7">
        <v>38.051118691206788</v>
      </c>
      <c r="EI170" s="7">
        <v>38.051118691206788</v>
      </c>
      <c r="EJ170" s="7">
        <v>4.3088844105249242</v>
      </c>
      <c r="EK170" s="7">
        <v>9.5981090977228618</v>
      </c>
      <c r="EL170" s="7">
        <v>4.3088844105249242</v>
      </c>
      <c r="EM170" s="7">
        <v>9.5981090977228618</v>
      </c>
      <c r="EN170" s="7">
        <v>26.706124007088</v>
      </c>
      <c r="EO170" s="7">
        <v>26.706124007088</v>
      </c>
      <c r="EP170" s="7">
        <v>33.036976141259508</v>
      </c>
      <c r="EQ170" s="7">
        <v>33.036976141259508</v>
      </c>
      <c r="ER170" s="7">
        <v>33.036976141259508</v>
      </c>
      <c r="ES170" s="7">
        <v>33.036976141259508</v>
      </c>
      <c r="ET170" s="7">
        <v>16.952624392178862</v>
      </c>
      <c r="EU170" s="7">
        <v>16.952624392178862</v>
      </c>
      <c r="EV170" s="7">
        <v>11.00159924826249</v>
      </c>
      <c r="EW170" s="7">
        <v>11.00159924826249</v>
      </c>
      <c r="EX170" s="7">
        <v>11.00159924826249</v>
      </c>
      <c r="EY170" s="7">
        <v>11.00159924826249</v>
      </c>
      <c r="EZ170" s="7">
        <v>11.00159924826249</v>
      </c>
      <c r="FA170" s="7">
        <v>11.00159924826249</v>
      </c>
      <c r="FB170" s="7">
        <v>52.536831888753731</v>
      </c>
      <c r="FC170" s="7">
        <v>13.330010502926667</v>
      </c>
      <c r="FD170" s="7">
        <v>21.235754017020547</v>
      </c>
      <c r="FE170" s="7">
        <v>52.536831888753731</v>
      </c>
      <c r="FF170" s="7">
        <v>13.330010502926667</v>
      </c>
      <c r="FG170" s="7">
        <v>21.235754017020547</v>
      </c>
      <c r="FH170" s="7">
        <v>13.330010502926667</v>
      </c>
      <c r="FI170" s="7">
        <v>21.235754017020547</v>
      </c>
      <c r="FJ170" s="7">
        <v>13.330010502926667</v>
      </c>
      <c r="FK170" s="7">
        <v>21.235754017020547</v>
      </c>
      <c r="FL170" s="7">
        <v>27.46836158605571</v>
      </c>
      <c r="FM170" s="7">
        <v>27.46836158605571</v>
      </c>
      <c r="FN170" s="7">
        <v>27.46836158605571</v>
      </c>
      <c r="FO170" s="7">
        <v>27.46836158605571</v>
      </c>
      <c r="FP170" s="7">
        <v>13.6766814344707</v>
      </c>
      <c r="FQ170" s="7">
        <v>26.031852632052757</v>
      </c>
      <c r="FR170" s="7">
        <v>13.6766814344707</v>
      </c>
      <c r="FS170" s="7">
        <v>26.031852632052757</v>
      </c>
      <c r="FT170" s="7">
        <v>11.00159924826249</v>
      </c>
      <c r="FU170" s="7">
        <v>11.00159924826249</v>
      </c>
      <c r="FV170" s="7">
        <v>11.00159924826249</v>
      </c>
      <c r="FW170" s="7">
        <v>11.00159924826249</v>
      </c>
      <c r="FX170" s="7">
        <v>26.859817716407655</v>
      </c>
      <c r="FY170" s="7">
        <v>39.768302654413496</v>
      </c>
      <c r="FZ170" s="7">
        <v>26.859817716407655</v>
      </c>
      <c r="GA170" s="7">
        <v>39.768302654413496</v>
      </c>
      <c r="GB170" s="7">
        <v>21.275051792017571</v>
      </c>
      <c r="GC170" s="7">
        <v>21.275051792017571</v>
      </c>
      <c r="GD170" s="7">
        <v>21.275051792017571</v>
      </c>
      <c r="GE170" s="7">
        <v>21.275051792017571</v>
      </c>
      <c r="GF170" s="7">
        <v>26.706124007088</v>
      </c>
      <c r="GG170" s="7">
        <v>26.706124007088</v>
      </c>
      <c r="GH170" s="7">
        <v>26.706124007088</v>
      </c>
      <c r="GI170" s="7">
        <v>26.706124007088</v>
      </c>
      <c r="GJ170" s="7">
        <v>25.493484504677422</v>
      </c>
      <c r="GK170" s="7">
        <v>25.493484504677422</v>
      </c>
      <c r="GL170" s="7">
        <v>25.493484504677422</v>
      </c>
      <c r="GM170" s="7">
        <v>25.493484504677422</v>
      </c>
      <c r="GN170" s="7">
        <v>37.318083380395855</v>
      </c>
      <c r="GO170" s="7">
        <v>57.403230160102602</v>
      </c>
      <c r="GP170" s="7">
        <v>37.318083380395855</v>
      </c>
      <c r="GQ170" s="7">
        <v>57.403230160102602</v>
      </c>
      <c r="GR170" s="7">
        <v>0</v>
      </c>
      <c r="GS170" s="7">
        <v>0</v>
      </c>
      <c r="GT170" s="7">
        <v>0</v>
      </c>
      <c r="GU170" s="7">
        <v>0</v>
      </c>
      <c r="GV170" s="7">
        <v>0</v>
      </c>
      <c r="GW170" s="7">
        <v>0</v>
      </c>
      <c r="GX170" s="7">
        <v>0</v>
      </c>
      <c r="GY170" s="7">
        <v>0</v>
      </c>
      <c r="GZ170" s="7">
        <v>0</v>
      </c>
      <c r="HA170" s="7">
        <v>0</v>
      </c>
    </row>
    <row r="171" spans="47:209" ht="15" x14ac:dyDescent="0.25">
      <c r="AU171"/>
      <c r="AV171"/>
      <c r="AW171"/>
      <c r="AX171"/>
      <c r="AY171"/>
      <c r="AZ171"/>
      <c r="BA171"/>
      <c r="BB171"/>
      <c r="BC171"/>
      <c r="BM171" s="7" cm="1">
        <f t="array" ref="BM171">INDEX($HD$3:$HD$14,BN171,1)</f>
        <v>31</v>
      </c>
      <c r="BN171" s="7">
        <v>8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13.813231078826988</v>
      </c>
      <c r="DY171" s="7">
        <v>13.813231078826988</v>
      </c>
      <c r="DZ171" s="7">
        <v>13.813231078826988</v>
      </c>
      <c r="EA171" s="7">
        <v>13.813231078826988</v>
      </c>
      <c r="EB171" s="7">
        <v>22.323325523489761</v>
      </c>
      <c r="EC171" s="7">
        <v>22.323325523489761</v>
      </c>
      <c r="ED171" s="7">
        <v>22.323325523489761</v>
      </c>
      <c r="EE171" s="7">
        <v>22.323325523489761</v>
      </c>
      <c r="EF171" s="7">
        <v>22.222649074615877</v>
      </c>
      <c r="EG171" s="7">
        <v>22.222649074615877</v>
      </c>
      <c r="EH171" s="7">
        <v>22.222649074615877</v>
      </c>
      <c r="EI171" s="7">
        <v>22.222649074615877</v>
      </c>
      <c r="EJ171" s="7">
        <v>1.9786595920498555</v>
      </c>
      <c r="EK171" s="7">
        <v>4.5984185514120206</v>
      </c>
      <c r="EL171" s="7">
        <v>1.9786595920498555</v>
      </c>
      <c r="EM171" s="7">
        <v>4.5984185514120206</v>
      </c>
      <c r="EN171" s="7">
        <v>26.50959921412613</v>
      </c>
      <c r="EO171" s="7">
        <v>26.50959921412613</v>
      </c>
      <c r="EP171" s="7">
        <v>22.323325523489761</v>
      </c>
      <c r="EQ171" s="7">
        <v>22.323325523489761</v>
      </c>
      <c r="ER171" s="7">
        <v>22.323325523489761</v>
      </c>
      <c r="ES171" s="7">
        <v>22.323325523489761</v>
      </c>
      <c r="ET171" s="7">
        <v>13.679011822234603</v>
      </c>
      <c r="EU171" s="7">
        <v>13.679011822234603</v>
      </c>
      <c r="EV171" s="7">
        <v>5.7754778433269847</v>
      </c>
      <c r="EW171" s="7">
        <v>5.7754778433269847</v>
      </c>
      <c r="EX171" s="7">
        <v>5.7754778433269847</v>
      </c>
      <c r="EY171" s="7">
        <v>5.7754778433269847</v>
      </c>
      <c r="EZ171" s="7">
        <v>5.7754778433269847</v>
      </c>
      <c r="FA171" s="7">
        <v>5.7754778433269847</v>
      </c>
      <c r="FB171" s="7">
        <v>70.174949247205248</v>
      </c>
      <c r="FC171" s="7">
        <v>14.09216028439735</v>
      </c>
      <c r="FD171" s="7">
        <v>21.870334788334254</v>
      </c>
      <c r="FE171" s="7">
        <v>70.174949247205248</v>
      </c>
      <c r="FF171" s="7">
        <v>14.09216028439735</v>
      </c>
      <c r="FG171" s="7">
        <v>21.870334788334254</v>
      </c>
      <c r="FH171" s="7">
        <v>14.09216028439735</v>
      </c>
      <c r="FI171" s="7">
        <v>21.870334788334254</v>
      </c>
      <c r="FJ171" s="7">
        <v>14.09216028439735</v>
      </c>
      <c r="FK171" s="7">
        <v>21.870334788334254</v>
      </c>
      <c r="FL171" s="7">
        <v>25.927701867806487</v>
      </c>
      <c r="FM171" s="7">
        <v>25.927701867806487</v>
      </c>
      <c r="FN171" s="7">
        <v>25.927701867806487</v>
      </c>
      <c r="FO171" s="7">
        <v>25.927701867806487</v>
      </c>
      <c r="FP171" s="7">
        <v>21.304307332389989</v>
      </c>
      <c r="FQ171" s="7">
        <v>37.312133305043957</v>
      </c>
      <c r="FR171" s="7">
        <v>21.304307332389989</v>
      </c>
      <c r="FS171" s="7">
        <v>37.312133305043957</v>
      </c>
      <c r="FT171" s="7">
        <v>5.7754778433269847</v>
      </c>
      <c r="FU171" s="7">
        <v>5.7754778433269847</v>
      </c>
      <c r="FV171" s="7">
        <v>5.7754778433269847</v>
      </c>
      <c r="FW171" s="7">
        <v>5.7754778433269847</v>
      </c>
      <c r="FX171" s="7">
        <v>20.332279040089428</v>
      </c>
      <c r="FY171" s="7">
        <v>32.094581387277159</v>
      </c>
      <c r="FZ171" s="7">
        <v>20.332279040089428</v>
      </c>
      <c r="GA171" s="7">
        <v>32.094581387277159</v>
      </c>
      <c r="GB171" s="7">
        <v>13.813231078826988</v>
      </c>
      <c r="GC171" s="7">
        <v>13.813231078826988</v>
      </c>
      <c r="GD171" s="7">
        <v>13.813231078826988</v>
      </c>
      <c r="GE171" s="7">
        <v>13.813231078826988</v>
      </c>
      <c r="GF171" s="7">
        <v>26.50959921412613</v>
      </c>
      <c r="GG171" s="7">
        <v>26.50959921412613</v>
      </c>
      <c r="GH171" s="7">
        <v>26.50959921412613</v>
      </c>
      <c r="GI171" s="7">
        <v>26.50959921412613</v>
      </c>
      <c r="GJ171" s="7">
        <v>26.355014007778603</v>
      </c>
      <c r="GK171" s="7">
        <v>26.355014007778603</v>
      </c>
      <c r="GL171" s="7">
        <v>26.355014007778603</v>
      </c>
      <c r="GM171" s="7">
        <v>26.355014007778603</v>
      </c>
      <c r="GN171" s="7">
        <v>34.600782855546917</v>
      </c>
      <c r="GO171" s="7">
        <v>53.416137210733233</v>
      </c>
      <c r="GP171" s="7">
        <v>34.600782855546917</v>
      </c>
      <c r="GQ171" s="7">
        <v>53.416137210733233</v>
      </c>
      <c r="GR171" s="7">
        <v>0</v>
      </c>
      <c r="GS171" s="7">
        <v>0</v>
      </c>
      <c r="GT171" s="7">
        <v>0</v>
      </c>
      <c r="GU171" s="7">
        <v>0</v>
      </c>
      <c r="GV171" s="7">
        <v>0</v>
      </c>
      <c r="GW171" s="7">
        <v>0</v>
      </c>
      <c r="GX171" s="7">
        <v>0</v>
      </c>
      <c r="GY171" s="7">
        <v>0</v>
      </c>
      <c r="GZ171" s="7">
        <v>0</v>
      </c>
      <c r="HA171" s="7">
        <v>0</v>
      </c>
    </row>
    <row r="172" spans="47:209" ht="15" x14ac:dyDescent="0.25">
      <c r="AU172"/>
      <c r="AV172"/>
      <c r="AW172"/>
      <c r="AX172"/>
      <c r="AY172"/>
      <c r="AZ172"/>
      <c r="BA172"/>
      <c r="BB172"/>
      <c r="BC172"/>
      <c r="BM172" s="7" cm="1">
        <f t="array" ref="BM172">INDEX($HD$3:$HD$14,BN172,1)</f>
        <v>31</v>
      </c>
      <c r="BN172" s="7">
        <v>8</v>
      </c>
      <c r="BO172" s="7">
        <v>1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  <c r="DS172" s="7">
        <v>0</v>
      </c>
      <c r="DT172" s="7">
        <v>0</v>
      </c>
      <c r="DU172" s="7">
        <v>0</v>
      </c>
      <c r="DV172" s="7">
        <v>0</v>
      </c>
      <c r="DW172" s="7">
        <v>0</v>
      </c>
      <c r="DX172" s="7">
        <v>11.380041547926682</v>
      </c>
      <c r="DY172" s="7">
        <v>11.380041547926682</v>
      </c>
      <c r="DZ172" s="7">
        <v>11.380041547926682</v>
      </c>
      <c r="EA172" s="7">
        <v>11.380041547926682</v>
      </c>
      <c r="EB172" s="7">
        <v>18.127898751939821</v>
      </c>
      <c r="EC172" s="7">
        <v>18.127898751939821</v>
      </c>
      <c r="ED172" s="7">
        <v>18.127898751939821</v>
      </c>
      <c r="EE172" s="7">
        <v>18.127898751939821</v>
      </c>
      <c r="EF172" s="7">
        <v>22.634923704920809</v>
      </c>
      <c r="EG172" s="7">
        <v>22.634923704920809</v>
      </c>
      <c r="EH172" s="7">
        <v>22.634923704920809</v>
      </c>
      <c r="EI172" s="7">
        <v>22.634923704920809</v>
      </c>
      <c r="EJ172" s="7">
        <v>1.3058772891568897</v>
      </c>
      <c r="EK172" s="7">
        <v>2.8834051080058645</v>
      </c>
      <c r="EL172" s="7">
        <v>1.3058772891568897</v>
      </c>
      <c r="EM172" s="7">
        <v>2.8834051080058645</v>
      </c>
      <c r="EN172" s="7">
        <v>23.166520608428158</v>
      </c>
      <c r="EO172" s="7">
        <v>23.166520608428158</v>
      </c>
      <c r="EP172" s="7">
        <v>18.127898751939821</v>
      </c>
      <c r="EQ172" s="7">
        <v>18.127898751939821</v>
      </c>
      <c r="ER172" s="7">
        <v>18.127898751939821</v>
      </c>
      <c r="ES172" s="7">
        <v>18.127898751939821</v>
      </c>
      <c r="ET172" s="7">
        <v>12.389287210417891</v>
      </c>
      <c r="EU172" s="7">
        <v>12.389287210417891</v>
      </c>
      <c r="EV172" s="7">
        <v>5.5809675174149689</v>
      </c>
      <c r="EW172" s="7">
        <v>5.5809675174149689</v>
      </c>
      <c r="EX172" s="7">
        <v>5.5809675174149689</v>
      </c>
      <c r="EY172" s="7">
        <v>5.5809675174149689</v>
      </c>
      <c r="EZ172" s="7">
        <v>5.5809675174149689</v>
      </c>
      <c r="FA172" s="7">
        <v>5.5809675174149689</v>
      </c>
      <c r="FB172" s="7">
        <v>68.924241912272706</v>
      </c>
      <c r="FC172" s="7">
        <v>7.9647723747375396</v>
      </c>
      <c r="FD172" s="7">
        <v>13.017169548456014</v>
      </c>
      <c r="FE172" s="7">
        <v>68.924241912272706</v>
      </c>
      <c r="FF172" s="7">
        <v>7.9647723747375396</v>
      </c>
      <c r="FG172" s="7">
        <v>13.017169548456014</v>
      </c>
      <c r="FH172" s="7">
        <v>7.9647723747375396</v>
      </c>
      <c r="FI172" s="7">
        <v>13.017169548456014</v>
      </c>
      <c r="FJ172" s="7">
        <v>7.9647723747375396</v>
      </c>
      <c r="FK172" s="7">
        <v>13.017169548456014</v>
      </c>
      <c r="FL172" s="7">
        <v>23.504533292219879</v>
      </c>
      <c r="FM172" s="7">
        <v>23.504533292219879</v>
      </c>
      <c r="FN172" s="7">
        <v>23.504533292219879</v>
      </c>
      <c r="FO172" s="7">
        <v>23.504533292219879</v>
      </c>
      <c r="FP172" s="7">
        <v>15.803177551891514</v>
      </c>
      <c r="FQ172" s="7">
        <v>29.031945298565997</v>
      </c>
      <c r="FR172" s="7">
        <v>15.803177551891514</v>
      </c>
      <c r="FS172" s="7">
        <v>29.031945298565997</v>
      </c>
      <c r="FT172" s="7">
        <v>5.5809675174149689</v>
      </c>
      <c r="FU172" s="7">
        <v>5.5809675174149689</v>
      </c>
      <c r="FV172" s="7">
        <v>5.5809675174149689</v>
      </c>
      <c r="FW172" s="7">
        <v>5.5809675174149689</v>
      </c>
      <c r="FX172" s="7">
        <v>17.365272112932509</v>
      </c>
      <c r="FY172" s="7">
        <v>28.443242993766916</v>
      </c>
      <c r="FZ172" s="7">
        <v>17.365272112932509</v>
      </c>
      <c r="GA172" s="7">
        <v>28.443242993766916</v>
      </c>
      <c r="GB172" s="7">
        <v>11.380041547926682</v>
      </c>
      <c r="GC172" s="7">
        <v>11.380041547926682</v>
      </c>
      <c r="GD172" s="7">
        <v>11.380041547926682</v>
      </c>
      <c r="GE172" s="7">
        <v>11.380041547926682</v>
      </c>
      <c r="GF172" s="7">
        <v>23.166520608428158</v>
      </c>
      <c r="GG172" s="7">
        <v>23.166520608428158</v>
      </c>
      <c r="GH172" s="7">
        <v>23.166520608428158</v>
      </c>
      <c r="GI172" s="7">
        <v>23.166520608428158</v>
      </c>
      <c r="GJ172" s="7">
        <v>29.595161790429618</v>
      </c>
      <c r="GK172" s="7">
        <v>29.595161790429618</v>
      </c>
      <c r="GL172" s="7">
        <v>29.595161790429618</v>
      </c>
      <c r="GM172" s="7">
        <v>29.595161790429618</v>
      </c>
      <c r="GN172" s="7">
        <v>32.294724015035229</v>
      </c>
      <c r="GO172" s="7">
        <v>50.34298958344867</v>
      </c>
      <c r="GP172" s="7">
        <v>32.294724015035229</v>
      </c>
      <c r="GQ172" s="7">
        <v>50.34298958344867</v>
      </c>
      <c r="GR172" s="7">
        <v>0</v>
      </c>
      <c r="GS172" s="7">
        <v>0</v>
      </c>
      <c r="GT172" s="7">
        <v>0</v>
      </c>
      <c r="GU172" s="7">
        <v>0</v>
      </c>
      <c r="GV172" s="7">
        <v>0</v>
      </c>
      <c r="GW172" s="7">
        <v>0</v>
      </c>
      <c r="GX172" s="7">
        <v>0</v>
      </c>
      <c r="GY172" s="7">
        <v>0</v>
      </c>
      <c r="GZ172" s="7">
        <v>0</v>
      </c>
      <c r="HA172" s="7">
        <v>0</v>
      </c>
    </row>
    <row r="173" spans="47:209" ht="15" x14ac:dyDescent="0.25">
      <c r="AU173"/>
      <c r="AV173"/>
      <c r="AW173"/>
      <c r="AX173"/>
      <c r="AY173"/>
      <c r="AZ173"/>
      <c r="BA173"/>
      <c r="BB173"/>
      <c r="BC173"/>
      <c r="BM173" s="7" cm="1">
        <f t="array" ref="BM173">INDEX($HD$3:$HD$14,BN173,1)</f>
        <v>31</v>
      </c>
      <c r="BN173" s="7">
        <v>8</v>
      </c>
      <c r="BO173" s="7">
        <v>2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7">
        <v>0</v>
      </c>
      <c r="DW173" s="7">
        <v>0</v>
      </c>
      <c r="DX173" s="7">
        <v>12.084010179675966</v>
      </c>
      <c r="DY173" s="7">
        <v>12.084010179675966</v>
      </c>
      <c r="DZ173" s="7">
        <v>12.084010179675966</v>
      </c>
      <c r="EA173" s="7">
        <v>12.084010179675966</v>
      </c>
      <c r="EB173" s="7">
        <v>17.440408659052817</v>
      </c>
      <c r="EC173" s="7">
        <v>17.440408659052817</v>
      </c>
      <c r="ED173" s="7">
        <v>17.440408659052817</v>
      </c>
      <c r="EE173" s="7">
        <v>17.440408659052817</v>
      </c>
      <c r="EF173" s="7">
        <v>33.335253669664283</v>
      </c>
      <c r="EG173" s="7">
        <v>33.335253669664283</v>
      </c>
      <c r="EH173" s="7">
        <v>33.335253669664283</v>
      </c>
      <c r="EI173" s="7">
        <v>33.335253669664283</v>
      </c>
      <c r="EJ173" s="7">
        <v>1.0651438920821115</v>
      </c>
      <c r="EK173" s="7">
        <v>2.468760720765395</v>
      </c>
      <c r="EL173" s="7">
        <v>1.0651438920821115</v>
      </c>
      <c r="EM173" s="7">
        <v>2.468760720765395</v>
      </c>
      <c r="EN173" s="7">
        <v>22.973792960158395</v>
      </c>
      <c r="EO173" s="7">
        <v>22.973792960158395</v>
      </c>
      <c r="EP173" s="7">
        <v>17.440408659052817</v>
      </c>
      <c r="EQ173" s="7">
        <v>17.440408659052817</v>
      </c>
      <c r="ER173" s="7">
        <v>17.440408659052817</v>
      </c>
      <c r="ES173" s="7">
        <v>17.440408659052817</v>
      </c>
      <c r="ET173" s="7">
        <v>14.990932527891516</v>
      </c>
      <c r="EU173" s="7">
        <v>14.990932527891516</v>
      </c>
      <c r="EV173" s="7">
        <v>7.8037906322800517</v>
      </c>
      <c r="EW173" s="7">
        <v>7.8037906322800517</v>
      </c>
      <c r="EX173" s="7">
        <v>7.8037906322800517</v>
      </c>
      <c r="EY173" s="7">
        <v>7.8037906322800517</v>
      </c>
      <c r="EZ173" s="7">
        <v>7.8037906322800517</v>
      </c>
      <c r="FA173" s="7">
        <v>7.8037906322800517</v>
      </c>
      <c r="FB173" s="7">
        <v>69.548663564865109</v>
      </c>
      <c r="FC173" s="7">
        <v>6.16888267776684</v>
      </c>
      <c r="FD173" s="7">
        <v>10.596677967573335</v>
      </c>
      <c r="FE173" s="7">
        <v>69.548663564865109</v>
      </c>
      <c r="FF173" s="7">
        <v>6.16888267776684</v>
      </c>
      <c r="FG173" s="7">
        <v>10.596677967573335</v>
      </c>
      <c r="FH173" s="7">
        <v>6.16888267776684</v>
      </c>
      <c r="FI173" s="7">
        <v>10.596677967573335</v>
      </c>
      <c r="FJ173" s="7">
        <v>6.16888267776684</v>
      </c>
      <c r="FK173" s="7">
        <v>10.596677967573335</v>
      </c>
      <c r="FL173" s="7">
        <v>20.601649253653928</v>
      </c>
      <c r="FM173" s="7">
        <v>20.601649253653928</v>
      </c>
      <c r="FN173" s="7">
        <v>20.601649253653928</v>
      </c>
      <c r="FO173" s="7">
        <v>20.601649253653928</v>
      </c>
      <c r="FP173" s="7">
        <v>14.535494280054257</v>
      </c>
      <c r="FQ173" s="7">
        <v>26.980591488667148</v>
      </c>
      <c r="FR173" s="7">
        <v>14.535494280054257</v>
      </c>
      <c r="FS173" s="7">
        <v>26.980591488667148</v>
      </c>
      <c r="FT173" s="7">
        <v>7.8037906322800517</v>
      </c>
      <c r="FU173" s="7">
        <v>7.8037906322800517</v>
      </c>
      <c r="FV173" s="7">
        <v>7.8037906322800517</v>
      </c>
      <c r="FW173" s="7">
        <v>7.8037906322800517</v>
      </c>
      <c r="FX173" s="7">
        <v>16.003445593483864</v>
      </c>
      <c r="FY173" s="7">
        <v>26.126501131602584</v>
      </c>
      <c r="FZ173" s="7">
        <v>16.003445593483864</v>
      </c>
      <c r="GA173" s="7">
        <v>26.126501131602584</v>
      </c>
      <c r="GB173" s="7">
        <v>12.084010179675966</v>
      </c>
      <c r="GC173" s="7">
        <v>12.084010179675966</v>
      </c>
      <c r="GD173" s="7">
        <v>12.084010179675966</v>
      </c>
      <c r="GE173" s="7">
        <v>12.084010179675966</v>
      </c>
      <c r="GF173" s="7">
        <v>22.973792960158395</v>
      </c>
      <c r="GG173" s="7">
        <v>22.973792960158395</v>
      </c>
      <c r="GH173" s="7">
        <v>22.973792960158395</v>
      </c>
      <c r="GI173" s="7">
        <v>22.973792960158395</v>
      </c>
      <c r="GJ173" s="7">
        <v>32.475067549917974</v>
      </c>
      <c r="GK173" s="7">
        <v>32.475067549917974</v>
      </c>
      <c r="GL173" s="7">
        <v>32.475067549917974</v>
      </c>
      <c r="GM173" s="7">
        <v>32.475067549917974</v>
      </c>
      <c r="GN173" s="7">
        <v>27.700763841897334</v>
      </c>
      <c r="GO173" s="7">
        <v>44.279319714369343</v>
      </c>
      <c r="GP173" s="7">
        <v>27.700763841897334</v>
      </c>
      <c r="GQ173" s="7">
        <v>44.279319714369343</v>
      </c>
      <c r="GR173" s="7">
        <v>0</v>
      </c>
      <c r="GS173" s="7">
        <v>0</v>
      </c>
      <c r="GT173" s="7">
        <v>0</v>
      </c>
      <c r="GU173" s="7">
        <v>0</v>
      </c>
      <c r="GV173" s="7">
        <v>0</v>
      </c>
      <c r="GW173" s="7">
        <v>0</v>
      </c>
      <c r="GX173" s="7">
        <v>0</v>
      </c>
      <c r="GY173" s="7">
        <v>0</v>
      </c>
      <c r="GZ173" s="7">
        <v>0</v>
      </c>
      <c r="HA173" s="7">
        <v>0</v>
      </c>
    </row>
    <row r="174" spans="47:209" ht="15" x14ac:dyDescent="0.25">
      <c r="AU174"/>
      <c r="AV174"/>
      <c r="AW174"/>
      <c r="AX174"/>
      <c r="AY174"/>
      <c r="AZ174"/>
      <c r="BA174"/>
      <c r="BB174"/>
      <c r="BC174"/>
      <c r="BM174" s="7" cm="1">
        <f t="array" ref="BM174">INDEX($HD$3:$HD$14,BN174,1)</f>
        <v>31</v>
      </c>
      <c r="BN174" s="7">
        <v>8</v>
      </c>
      <c r="BO174" s="7">
        <v>3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7">
        <v>0</v>
      </c>
      <c r="DW174" s="7">
        <v>0</v>
      </c>
      <c r="DX174" s="7">
        <v>11.756395690517577</v>
      </c>
      <c r="DY174" s="7">
        <v>11.756395690517577</v>
      </c>
      <c r="DZ174" s="7">
        <v>11.756395690517577</v>
      </c>
      <c r="EA174" s="7">
        <v>11.756395690517577</v>
      </c>
      <c r="EB174" s="7">
        <v>15.968771325299118</v>
      </c>
      <c r="EC174" s="7">
        <v>15.968771325299118</v>
      </c>
      <c r="ED174" s="7">
        <v>15.968771325299118</v>
      </c>
      <c r="EE174" s="7">
        <v>15.968771325299118</v>
      </c>
      <c r="EF174" s="7">
        <v>30.392094511922245</v>
      </c>
      <c r="EG174" s="7">
        <v>30.392094511922245</v>
      </c>
      <c r="EH174" s="7">
        <v>30.392094511922245</v>
      </c>
      <c r="EI174" s="7">
        <v>30.392094511922245</v>
      </c>
      <c r="EJ174" s="7">
        <v>0.83394937069061625</v>
      </c>
      <c r="EK174" s="7">
        <v>2.1177149403079154</v>
      </c>
      <c r="EL174" s="7">
        <v>0.83394937069061625</v>
      </c>
      <c r="EM174" s="7">
        <v>2.1177149403079154</v>
      </c>
      <c r="EN174" s="7">
        <v>22.414734720840212</v>
      </c>
      <c r="EO174" s="7">
        <v>22.414734720840212</v>
      </c>
      <c r="EP174" s="7">
        <v>15.968771325299118</v>
      </c>
      <c r="EQ174" s="7">
        <v>15.968771325299118</v>
      </c>
      <c r="ER174" s="7">
        <v>15.968771325299118</v>
      </c>
      <c r="ES174" s="7">
        <v>15.968771325299118</v>
      </c>
      <c r="ET174" s="7">
        <v>13.886465969098239</v>
      </c>
      <c r="EU174" s="7">
        <v>13.886465969098239</v>
      </c>
      <c r="EV174" s="7">
        <v>8.8411450208812372</v>
      </c>
      <c r="EW174" s="7">
        <v>8.8411450208812372</v>
      </c>
      <c r="EX174" s="7">
        <v>8.8411450208812372</v>
      </c>
      <c r="EY174" s="7">
        <v>8.8411450208812372</v>
      </c>
      <c r="EZ174" s="7">
        <v>8.8411450208812372</v>
      </c>
      <c r="FA174" s="7">
        <v>8.8411450208812372</v>
      </c>
      <c r="FB174" s="7">
        <v>69.986263185026317</v>
      </c>
      <c r="FC174" s="7">
        <v>4.389587390240469</v>
      </c>
      <c r="FD174" s="7">
        <v>8.0269373910087971</v>
      </c>
      <c r="FE174" s="7">
        <v>69.986263185026317</v>
      </c>
      <c r="FF174" s="7">
        <v>4.389587390240469</v>
      </c>
      <c r="FG174" s="7">
        <v>8.0269373910087971</v>
      </c>
      <c r="FH174" s="7">
        <v>4.389587390240469</v>
      </c>
      <c r="FI174" s="7">
        <v>8.0269373910087971</v>
      </c>
      <c r="FJ174" s="7">
        <v>4.389587390240469</v>
      </c>
      <c r="FK174" s="7">
        <v>8.0269373910087971</v>
      </c>
      <c r="FL174" s="7">
        <v>17.433817822005878</v>
      </c>
      <c r="FM174" s="7">
        <v>17.433817822005878</v>
      </c>
      <c r="FN174" s="7">
        <v>17.433817822005878</v>
      </c>
      <c r="FO174" s="7">
        <v>17.433817822005878</v>
      </c>
      <c r="FP174" s="7">
        <v>13.159122593488256</v>
      </c>
      <c r="FQ174" s="7">
        <v>24.87991846082549</v>
      </c>
      <c r="FR174" s="7">
        <v>13.159122593488256</v>
      </c>
      <c r="FS174" s="7">
        <v>24.87991846082549</v>
      </c>
      <c r="FT174" s="7">
        <v>8.8411450208812372</v>
      </c>
      <c r="FU174" s="7">
        <v>8.8411450208812372</v>
      </c>
      <c r="FV174" s="7">
        <v>8.8411450208812372</v>
      </c>
      <c r="FW174" s="7">
        <v>8.8411450208812372</v>
      </c>
      <c r="FX174" s="7">
        <v>16.580968066909044</v>
      </c>
      <c r="FY174" s="7">
        <v>26.499740432359214</v>
      </c>
      <c r="FZ174" s="7">
        <v>16.580968066909044</v>
      </c>
      <c r="GA174" s="7">
        <v>26.499740432359214</v>
      </c>
      <c r="GB174" s="7">
        <v>11.756395690517577</v>
      </c>
      <c r="GC174" s="7">
        <v>11.756395690517577</v>
      </c>
      <c r="GD174" s="7">
        <v>11.756395690517577</v>
      </c>
      <c r="GE174" s="7">
        <v>11.756395690517577</v>
      </c>
      <c r="GF174" s="7">
        <v>22.414734720840212</v>
      </c>
      <c r="GG174" s="7">
        <v>22.414734720840212</v>
      </c>
      <c r="GH174" s="7">
        <v>22.414734720840212</v>
      </c>
      <c r="GI174" s="7">
        <v>22.414734720840212</v>
      </c>
      <c r="GJ174" s="7">
        <v>27.378264427931111</v>
      </c>
      <c r="GK174" s="7">
        <v>27.378264427931111</v>
      </c>
      <c r="GL174" s="7">
        <v>27.378264427931111</v>
      </c>
      <c r="GM174" s="7">
        <v>27.378264427931111</v>
      </c>
      <c r="GN174" s="7">
        <v>25.376824623800591</v>
      </c>
      <c r="GO174" s="7">
        <v>40.725412570674536</v>
      </c>
      <c r="GP174" s="7">
        <v>25.376824623800591</v>
      </c>
      <c r="GQ174" s="7">
        <v>40.725412570674536</v>
      </c>
      <c r="GR174" s="7">
        <v>0</v>
      </c>
      <c r="GS174" s="7">
        <v>0</v>
      </c>
      <c r="GT174" s="7">
        <v>0</v>
      </c>
      <c r="GU174" s="7">
        <v>0</v>
      </c>
      <c r="GV174" s="7">
        <v>0</v>
      </c>
      <c r="GW174" s="7">
        <v>0</v>
      </c>
      <c r="GX174" s="7">
        <v>0</v>
      </c>
      <c r="GY174" s="7">
        <v>0</v>
      </c>
      <c r="GZ174" s="7">
        <v>0</v>
      </c>
      <c r="HA174" s="7">
        <v>0</v>
      </c>
    </row>
    <row r="175" spans="47:209" ht="15" x14ac:dyDescent="0.25">
      <c r="AU175"/>
      <c r="AV175"/>
      <c r="AW175"/>
      <c r="AX175"/>
      <c r="AY175"/>
      <c r="AZ175"/>
      <c r="BA175"/>
      <c r="BB175"/>
      <c r="BC175"/>
      <c r="BM175" s="7" cm="1">
        <f t="array" ref="BM175">INDEX($HD$3:$HD$14,BN175,1)</f>
        <v>31</v>
      </c>
      <c r="BN175" s="7">
        <v>8</v>
      </c>
      <c r="BO175" s="7">
        <v>4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2.2163764662756601E-4</v>
      </c>
      <c r="DE175" s="7">
        <v>2.2163764662756601E-4</v>
      </c>
      <c r="DF175" s="7">
        <v>2.2163764662756601E-4</v>
      </c>
      <c r="DG175" s="7">
        <v>2.2163764662756601E-4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0</v>
      </c>
      <c r="DU175" s="7">
        <v>0</v>
      </c>
      <c r="DV175" s="7">
        <v>0</v>
      </c>
      <c r="DW175" s="7">
        <v>0</v>
      </c>
      <c r="DX175" s="7">
        <v>11.406139158384159</v>
      </c>
      <c r="DY175" s="7">
        <v>11.406139158384159</v>
      </c>
      <c r="DZ175" s="7">
        <v>11.406139158384159</v>
      </c>
      <c r="EA175" s="7">
        <v>11.406139158384159</v>
      </c>
      <c r="EB175" s="7">
        <v>17.871753206580649</v>
      </c>
      <c r="EC175" s="7">
        <v>17.871753206580649</v>
      </c>
      <c r="ED175" s="7">
        <v>17.871753206580649</v>
      </c>
      <c r="EE175" s="7">
        <v>17.871753206580649</v>
      </c>
      <c r="EF175" s="7">
        <v>28.36746194599845</v>
      </c>
      <c r="EG175" s="7">
        <v>28.36746194599845</v>
      </c>
      <c r="EH175" s="7">
        <v>28.36746194599845</v>
      </c>
      <c r="EI175" s="7">
        <v>28.36746194599845</v>
      </c>
      <c r="EJ175" s="7">
        <v>0.77622651998093817</v>
      </c>
      <c r="EK175" s="7">
        <v>2.0179398003343101</v>
      </c>
      <c r="EL175" s="7">
        <v>0.77622651998093817</v>
      </c>
      <c r="EM175" s="7">
        <v>2.0179398003343101</v>
      </c>
      <c r="EN175" s="7">
        <v>21.515722875486784</v>
      </c>
      <c r="EO175" s="7">
        <v>21.515722875486784</v>
      </c>
      <c r="EP175" s="7">
        <v>17.871753206580649</v>
      </c>
      <c r="EQ175" s="7">
        <v>17.871753206580649</v>
      </c>
      <c r="ER175" s="7">
        <v>17.871753206580649</v>
      </c>
      <c r="ES175" s="7">
        <v>17.871753206580649</v>
      </c>
      <c r="ET175" s="7">
        <v>12.090881406070363</v>
      </c>
      <c r="EU175" s="7">
        <v>12.090881406070363</v>
      </c>
      <c r="EV175" s="7">
        <v>10.555970715057187</v>
      </c>
      <c r="EW175" s="7">
        <v>10.555970715057187</v>
      </c>
      <c r="EX175" s="7">
        <v>10.555970715057187</v>
      </c>
      <c r="EY175" s="7">
        <v>10.555970715057187</v>
      </c>
      <c r="EZ175" s="7">
        <v>10.555970715057187</v>
      </c>
      <c r="FA175" s="7">
        <v>10.555970715057187</v>
      </c>
      <c r="FB175" s="7">
        <v>70.104779872844574</v>
      </c>
      <c r="FC175" s="7">
        <v>3.8833349882272694</v>
      </c>
      <c r="FD175" s="7">
        <v>7.1048210606290096</v>
      </c>
      <c r="FE175" s="7">
        <v>70.104779872844574</v>
      </c>
      <c r="FF175" s="7">
        <v>3.8833349882272694</v>
      </c>
      <c r="FG175" s="7">
        <v>7.1048210606290096</v>
      </c>
      <c r="FH175" s="7">
        <v>3.8833349882272694</v>
      </c>
      <c r="FI175" s="7">
        <v>7.1048210606290096</v>
      </c>
      <c r="FJ175" s="7">
        <v>3.8833349882272694</v>
      </c>
      <c r="FK175" s="7">
        <v>7.1048210606290096</v>
      </c>
      <c r="FL175" s="7">
        <v>15.203025739853416</v>
      </c>
      <c r="FM175" s="7">
        <v>15.203025739853416</v>
      </c>
      <c r="FN175" s="7">
        <v>15.203025739853416</v>
      </c>
      <c r="FO175" s="7">
        <v>15.203025739853416</v>
      </c>
      <c r="FP175" s="7">
        <v>11.700473079851916</v>
      </c>
      <c r="FQ175" s="7">
        <v>22.568986156341662</v>
      </c>
      <c r="FR175" s="7">
        <v>11.700473079851916</v>
      </c>
      <c r="FS175" s="7">
        <v>22.568986156341662</v>
      </c>
      <c r="FT175" s="7">
        <v>10.555970715057187</v>
      </c>
      <c r="FU175" s="7">
        <v>10.555970715057187</v>
      </c>
      <c r="FV175" s="7">
        <v>10.555970715057187</v>
      </c>
      <c r="FW175" s="7">
        <v>10.555970715057187</v>
      </c>
      <c r="FX175" s="7">
        <v>16.866757372436929</v>
      </c>
      <c r="FY175" s="7">
        <v>26.452144691651036</v>
      </c>
      <c r="FZ175" s="7">
        <v>16.866757372436929</v>
      </c>
      <c r="GA175" s="7">
        <v>26.452144691651036</v>
      </c>
      <c r="GB175" s="7">
        <v>11.406139158384159</v>
      </c>
      <c r="GC175" s="7">
        <v>11.406139158384159</v>
      </c>
      <c r="GD175" s="7">
        <v>11.406139158384159</v>
      </c>
      <c r="GE175" s="7">
        <v>11.406139158384159</v>
      </c>
      <c r="GF175" s="7">
        <v>21.515722875486784</v>
      </c>
      <c r="GG175" s="7">
        <v>21.515722875486784</v>
      </c>
      <c r="GH175" s="7">
        <v>21.515722875486784</v>
      </c>
      <c r="GI175" s="7">
        <v>21.515722875486784</v>
      </c>
      <c r="GJ175" s="7">
        <v>26.516678892942846</v>
      </c>
      <c r="GK175" s="7">
        <v>26.516678892942846</v>
      </c>
      <c r="GL175" s="7">
        <v>26.516678892942846</v>
      </c>
      <c r="GM175" s="7">
        <v>26.516678892942846</v>
      </c>
      <c r="GN175" s="7">
        <v>23.023425234392995</v>
      </c>
      <c r="GO175" s="7">
        <v>37.314291647302078</v>
      </c>
      <c r="GP175" s="7">
        <v>23.023425234392995</v>
      </c>
      <c r="GQ175" s="7">
        <v>37.314291647302078</v>
      </c>
      <c r="GR175" s="7">
        <v>0</v>
      </c>
      <c r="GS175" s="7">
        <v>0</v>
      </c>
      <c r="GT175" s="7">
        <v>0</v>
      </c>
      <c r="GU175" s="7">
        <v>0</v>
      </c>
      <c r="GV175" s="7">
        <v>0</v>
      </c>
      <c r="GW175" s="7">
        <v>0</v>
      </c>
      <c r="GX175" s="7">
        <v>0</v>
      </c>
      <c r="GY175" s="7">
        <v>0</v>
      </c>
      <c r="GZ175" s="7">
        <v>0</v>
      </c>
      <c r="HA175" s="7">
        <v>0</v>
      </c>
    </row>
    <row r="176" spans="47:209" ht="15" x14ac:dyDescent="0.25">
      <c r="AU176"/>
      <c r="AV176"/>
      <c r="AW176"/>
      <c r="AX176"/>
      <c r="AY176"/>
      <c r="AZ176"/>
      <c r="BA176"/>
      <c r="BB176"/>
      <c r="BC176"/>
      <c r="BM176" s="7" cm="1">
        <f t="array" ref="BM176">INDEX($HD$3:$HD$14,BN176,1)</f>
        <v>31</v>
      </c>
      <c r="BN176" s="7">
        <v>8</v>
      </c>
      <c r="BO176" s="7">
        <v>5</v>
      </c>
      <c r="BP176" s="7">
        <v>0.68780560285043979</v>
      </c>
      <c r="BQ176" s="7">
        <v>0.68780560285043979</v>
      </c>
      <c r="BR176" s="7">
        <v>0.68780560285043979</v>
      </c>
      <c r="BS176" s="7">
        <v>0.68780560285043979</v>
      </c>
      <c r="BT176" s="7">
        <v>0.20151144252346037</v>
      </c>
      <c r="BU176" s="7">
        <v>0.20151144252346037</v>
      </c>
      <c r="BV176" s="7">
        <v>0.20151144252346037</v>
      </c>
      <c r="BW176" s="7">
        <v>0.20151144252346037</v>
      </c>
      <c r="BX176" s="7">
        <v>2.4634400107595322</v>
      </c>
      <c r="BY176" s="7">
        <v>2.4634400107595322</v>
      </c>
      <c r="BZ176" s="7">
        <v>0.20151144252346037</v>
      </c>
      <c r="CA176" s="7">
        <v>0.20151144252346037</v>
      </c>
      <c r="CB176" s="7">
        <v>0.20151144252346037</v>
      </c>
      <c r="CC176" s="7">
        <v>0.20151144252346037</v>
      </c>
      <c r="CD176" s="7">
        <v>0.18070612680351855</v>
      </c>
      <c r="CE176" s="7">
        <v>0.18070612680351855</v>
      </c>
      <c r="CF176" s="7">
        <v>0.18070612680351855</v>
      </c>
      <c r="CG176" s="7">
        <v>0.18070612680351855</v>
      </c>
      <c r="CH176" s="7">
        <v>0.18070612680351855</v>
      </c>
      <c r="CI176" s="7">
        <v>0.18070612680351855</v>
      </c>
      <c r="CJ176" s="7">
        <v>1.828388244209679</v>
      </c>
      <c r="CK176" s="7">
        <v>1.828388244209679</v>
      </c>
      <c r="CL176" s="7">
        <v>1.828388244209679</v>
      </c>
      <c r="CM176" s="7">
        <v>1.828388244209679</v>
      </c>
      <c r="CN176" s="7">
        <v>1.828388244209679</v>
      </c>
      <c r="CO176" s="7">
        <v>1.828388244209679</v>
      </c>
      <c r="CP176" s="7">
        <v>1.828388244209679</v>
      </c>
      <c r="CQ176" s="7">
        <v>1.828388244209679</v>
      </c>
      <c r="CR176" s="7">
        <v>3.6400850146627553E-3</v>
      </c>
      <c r="CS176" s="7">
        <v>3.6400850146627553E-3</v>
      </c>
      <c r="CT176" s="7">
        <v>3.6400850146627553E-3</v>
      </c>
      <c r="CU176" s="7">
        <v>3.6400850146627553E-3</v>
      </c>
      <c r="CV176" s="7">
        <v>1.5960288869618804</v>
      </c>
      <c r="CW176" s="7">
        <v>1.5960288869618804</v>
      </c>
      <c r="CX176" s="7">
        <v>1.5960288869618804</v>
      </c>
      <c r="CY176" s="7">
        <v>1.5960288869618804</v>
      </c>
      <c r="CZ176" s="7">
        <v>0.18070612680351855</v>
      </c>
      <c r="DA176" s="7">
        <v>0.18070612680351855</v>
      </c>
      <c r="DB176" s="7">
        <v>0.18070612680351855</v>
      </c>
      <c r="DC176" s="7">
        <v>0.18070612680351855</v>
      </c>
      <c r="DD176" s="7">
        <v>6.5018484237727288</v>
      </c>
      <c r="DE176" s="7">
        <v>6.5018484237727288</v>
      </c>
      <c r="DF176" s="7">
        <v>6.5018484237727288</v>
      </c>
      <c r="DG176" s="7">
        <v>6.5018484237727288</v>
      </c>
      <c r="DH176" s="7">
        <v>0.68780560285043979</v>
      </c>
      <c r="DI176" s="7">
        <v>0.68780560285043979</v>
      </c>
      <c r="DJ176" s="7">
        <v>0.68780560285043979</v>
      </c>
      <c r="DK176" s="7">
        <v>0.68780560285043979</v>
      </c>
      <c r="DL176" s="7">
        <v>2.4634400107595322</v>
      </c>
      <c r="DM176" s="7">
        <v>2.4634400107595322</v>
      </c>
      <c r="DN176" s="7">
        <v>2.4634400107595322</v>
      </c>
      <c r="DO176" s="7">
        <v>2.4634400107595322</v>
      </c>
      <c r="DP176" s="7">
        <v>0.96808696549706874</v>
      </c>
      <c r="DQ176" s="7">
        <v>0.96808696549706874</v>
      </c>
      <c r="DR176" s="7">
        <v>0.96808696549706874</v>
      </c>
      <c r="DS176" s="7">
        <v>0.96808696549706874</v>
      </c>
      <c r="DT176" s="7">
        <v>4.6234671440073347</v>
      </c>
      <c r="DU176" s="7">
        <v>4.6234671440073347</v>
      </c>
      <c r="DV176" s="7">
        <v>4.6234671440073347</v>
      </c>
      <c r="DW176" s="7">
        <v>4.6234671440073347</v>
      </c>
      <c r="DX176" s="7">
        <v>10.706848691977978</v>
      </c>
      <c r="DY176" s="7">
        <v>10.706848691977978</v>
      </c>
      <c r="DZ176" s="7">
        <v>10.706848691977978</v>
      </c>
      <c r="EA176" s="7">
        <v>10.706848691977978</v>
      </c>
      <c r="EB176" s="7">
        <v>17.995240844060127</v>
      </c>
      <c r="EC176" s="7">
        <v>17.995240844060127</v>
      </c>
      <c r="ED176" s="7">
        <v>17.995240844060127</v>
      </c>
      <c r="EE176" s="7">
        <v>17.995240844060127</v>
      </c>
      <c r="EF176" s="7">
        <v>25.107880783360734</v>
      </c>
      <c r="EG176" s="7">
        <v>25.107880783360734</v>
      </c>
      <c r="EH176" s="7">
        <v>25.107880783360734</v>
      </c>
      <c r="EI176" s="7">
        <v>25.107880783360734</v>
      </c>
      <c r="EJ176" s="7">
        <v>0.90460642835483873</v>
      </c>
      <c r="EK176" s="7">
        <v>2.313733202080646</v>
      </c>
      <c r="EL176" s="7">
        <v>0.90460642835483873</v>
      </c>
      <c r="EM176" s="7">
        <v>2.313733202080646</v>
      </c>
      <c r="EN176" s="7">
        <v>20.922594676542499</v>
      </c>
      <c r="EO176" s="7">
        <v>20.922594676542499</v>
      </c>
      <c r="EP176" s="7">
        <v>17.995240844060127</v>
      </c>
      <c r="EQ176" s="7">
        <v>17.995240844060127</v>
      </c>
      <c r="ER176" s="7">
        <v>17.995240844060127</v>
      </c>
      <c r="ES176" s="7">
        <v>17.995240844060127</v>
      </c>
      <c r="ET176" s="7">
        <v>10.989152451878301</v>
      </c>
      <c r="EU176" s="7">
        <v>10.989152451878301</v>
      </c>
      <c r="EV176" s="7">
        <v>10.636889980181829</v>
      </c>
      <c r="EW176" s="7">
        <v>10.636889980181829</v>
      </c>
      <c r="EX176" s="7">
        <v>10.636889980181829</v>
      </c>
      <c r="EY176" s="7">
        <v>10.636889980181829</v>
      </c>
      <c r="EZ176" s="7">
        <v>10.636889980181829</v>
      </c>
      <c r="FA176" s="7">
        <v>10.636889980181829</v>
      </c>
      <c r="FB176" s="7">
        <v>70.538669778695066</v>
      </c>
      <c r="FC176" s="7">
        <v>3.2392345856261029</v>
      </c>
      <c r="FD176" s="7">
        <v>6.0907615254897332</v>
      </c>
      <c r="FE176" s="7">
        <v>70.538669778695066</v>
      </c>
      <c r="FF176" s="7">
        <v>3.2392345856261029</v>
      </c>
      <c r="FG176" s="7">
        <v>6.0907615254897332</v>
      </c>
      <c r="FH176" s="7">
        <v>3.2392345856261029</v>
      </c>
      <c r="FI176" s="7">
        <v>6.0907615254897332</v>
      </c>
      <c r="FJ176" s="7">
        <v>3.2392345856261029</v>
      </c>
      <c r="FK176" s="7">
        <v>6.0907615254897332</v>
      </c>
      <c r="FL176" s="7">
        <v>14.46496023253375</v>
      </c>
      <c r="FM176" s="7">
        <v>14.46496023253375</v>
      </c>
      <c r="FN176" s="7">
        <v>14.46496023253375</v>
      </c>
      <c r="FO176" s="7">
        <v>14.46496023253375</v>
      </c>
      <c r="FP176" s="7">
        <v>10.809014520887112</v>
      </c>
      <c r="FQ176" s="7">
        <v>21.292081705999994</v>
      </c>
      <c r="FR176" s="7">
        <v>10.809014520887112</v>
      </c>
      <c r="FS176" s="7">
        <v>21.292081705999994</v>
      </c>
      <c r="FT176" s="7">
        <v>10.636889980181829</v>
      </c>
      <c r="FU176" s="7">
        <v>10.636889980181829</v>
      </c>
      <c r="FV176" s="7">
        <v>10.636889980181829</v>
      </c>
      <c r="FW176" s="7">
        <v>10.636889980181829</v>
      </c>
      <c r="FX176" s="7">
        <v>14.987344423313797</v>
      </c>
      <c r="FY176" s="7">
        <v>24.23310603038265</v>
      </c>
      <c r="FZ176" s="7">
        <v>14.987344423313797</v>
      </c>
      <c r="GA176" s="7">
        <v>24.23310603038265</v>
      </c>
      <c r="GB176" s="7">
        <v>10.706848691977978</v>
      </c>
      <c r="GC176" s="7">
        <v>10.706848691977978</v>
      </c>
      <c r="GD176" s="7">
        <v>10.706848691977978</v>
      </c>
      <c r="GE176" s="7">
        <v>10.706848691977978</v>
      </c>
      <c r="GF176" s="7">
        <v>20.922594676542499</v>
      </c>
      <c r="GG176" s="7">
        <v>20.922594676542499</v>
      </c>
      <c r="GH176" s="7">
        <v>20.922594676542499</v>
      </c>
      <c r="GI176" s="7">
        <v>20.922594676542499</v>
      </c>
      <c r="GJ176" s="7">
        <v>23.050882670980936</v>
      </c>
      <c r="GK176" s="7">
        <v>23.050882670980936</v>
      </c>
      <c r="GL176" s="7">
        <v>23.050882670980936</v>
      </c>
      <c r="GM176" s="7">
        <v>23.050882670980936</v>
      </c>
      <c r="GN176" s="7">
        <v>19.535346788702366</v>
      </c>
      <c r="GO176" s="7">
        <v>32.26501108583583</v>
      </c>
      <c r="GP176" s="7">
        <v>19.535346788702366</v>
      </c>
      <c r="GQ176" s="7">
        <v>32.26501108583583</v>
      </c>
      <c r="GR176" s="7">
        <v>4.5281546810850434E-2</v>
      </c>
      <c r="GS176" s="7">
        <v>4.5281546810850434E-2</v>
      </c>
      <c r="GT176" s="7">
        <v>4.5281546810850434E-2</v>
      </c>
      <c r="GU176" s="7">
        <v>4.5281546810850434E-2</v>
      </c>
      <c r="GV176" s="7">
        <v>6.6682917437829978</v>
      </c>
      <c r="GW176" s="7">
        <v>6.6682917437829978</v>
      </c>
      <c r="GX176" s="7">
        <v>6.6682917437829978</v>
      </c>
      <c r="GY176" s="7">
        <v>6.6682917437829978</v>
      </c>
      <c r="GZ176" s="7">
        <v>4.9931868241935462E-2</v>
      </c>
      <c r="HA176" s="7">
        <v>4.9931868241935462E-2</v>
      </c>
    </row>
    <row r="177" spans="47:209" ht="15" x14ac:dyDescent="0.25">
      <c r="AU177"/>
      <c r="AV177"/>
      <c r="AW177"/>
      <c r="AX177"/>
      <c r="AY177"/>
      <c r="AZ177"/>
      <c r="BA177"/>
      <c r="BB177"/>
      <c r="BC177"/>
      <c r="BM177" s="7" cm="1">
        <f t="array" ref="BM177">INDEX($HD$3:$HD$14,BN177,1)</f>
        <v>31</v>
      </c>
      <c r="BN177" s="7">
        <v>8</v>
      </c>
      <c r="BO177" s="7">
        <v>6</v>
      </c>
      <c r="BP177" s="7">
        <v>24.950233343935516</v>
      </c>
      <c r="BQ177" s="7">
        <v>24.950233343935516</v>
      </c>
      <c r="BR177" s="7">
        <v>24.950233343935516</v>
      </c>
      <c r="BS177" s="7">
        <v>24.950233343935516</v>
      </c>
      <c r="BT177" s="7">
        <v>15.204795404394412</v>
      </c>
      <c r="BU177" s="7">
        <v>15.204795404394412</v>
      </c>
      <c r="BV177" s="7">
        <v>15.204795404394412</v>
      </c>
      <c r="BW177" s="7">
        <v>15.204795404394412</v>
      </c>
      <c r="BX177" s="7">
        <v>33.953376514621617</v>
      </c>
      <c r="BY177" s="7">
        <v>33.953376514621617</v>
      </c>
      <c r="BZ177" s="7">
        <v>15.204795404394412</v>
      </c>
      <c r="CA177" s="7">
        <v>15.204795404394412</v>
      </c>
      <c r="CB177" s="7">
        <v>15.204795404394412</v>
      </c>
      <c r="CC177" s="7">
        <v>15.204795404394412</v>
      </c>
      <c r="CD177" s="7">
        <v>17.195225329093798</v>
      </c>
      <c r="CE177" s="7">
        <v>17.195225329093798</v>
      </c>
      <c r="CF177" s="7">
        <v>17.195225329093798</v>
      </c>
      <c r="CG177" s="7">
        <v>17.195225329093798</v>
      </c>
      <c r="CH177" s="7">
        <v>17.195225329093798</v>
      </c>
      <c r="CI177" s="7">
        <v>17.195225329093798</v>
      </c>
      <c r="CJ177" s="7">
        <v>28.842374468310911</v>
      </c>
      <c r="CK177" s="7">
        <v>28.842374468310911</v>
      </c>
      <c r="CL177" s="7">
        <v>28.842374468310911</v>
      </c>
      <c r="CM177" s="7">
        <v>28.842374468310911</v>
      </c>
      <c r="CN177" s="7">
        <v>28.842374468310911</v>
      </c>
      <c r="CO177" s="7">
        <v>28.842374468310911</v>
      </c>
      <c r="CP177" s="7">
        <v>28.842374468310911</v>
      </c>
      <c r="CQ177" s="7">
        <v>28.842374468310911</v>
      </c>
      <c r="CR177" s="7">
        <v>12.607749990928175</v>
      </c>
      <c r="CS177" s="7">
        <v>12.607749990928175</v>
      </c>
      <c r="CT177" s="7">
        <v>12.607749990928175</v>
      </c>
      <c r="CU177" s="7">
        <v>12.607749990928175</v>
      </c>
      <c r="CV177" s="7">
        <v>30.433854652960385</v>
      </c>
      <c r="CW177" s="7">
        <v>30.433854652960385</v>
      </c>
      <c r="CX177" s="7">
        <v>30.433854652960385</v>
      </c>
      <c r="CY177" s="7">
        <v>30.433854652960385</v>
      </c>
      <c r="CZ177" s="7">
        <v>17.195225329093798</v>
      </c>
      <c r="DA177" s="7">
        <v>17.195225329093798</v>
      </c>
      <c r="DB177" s="7">
        <v>17.195225329093798</v>
      </c>
      <c r="DC177" s="7">
        <v>17.195225329093798</v>
      </c>
      <c r="DD177" s="7">
        <v>40.243723662604097</v>
      </c>
      <c r="DE177" s="7">
        <v>40.243723662604097</v>
      </c>
      <c r="DF177" s="7">
        <v>40.243723662604097</v>
      </c>
      <c r="DG177" s="7">
        <v>40.243723662604097</v>
      </c>
      <c r="DH177" s="7">
        <v>24.950233343935516</v>
      </c>
      <c r="DI177" s="7">
        <v>24.950233343935516</v>
      </c>
      <c r="DJ177" s="7">
        <v>24.950233343935516</v>
      </c>
      <c r="DK177" s="7">
        <v>24.950233343935516</v>
      </c>
      <c r="DL177" s="7">
        <v>33.953376514621617</v>
      </c>
      <c r="DM177" s="7">
        <v>33.953376514621617</v>
      </c>
      <c r="DN177" s="7">
        <v>33.953376514621617</v>
      </c>
      <c r="DO177" s="7">
        <v>33.953376514621617</v>
      </c>
      <c r="DP177" s="7">
        <v>22.985394205680389</v>
      </c>
      <c r="DQ177" s="7">
        <v>22.985394205680389</v>
      </c>
      <c r="DR177" s="7">
        <v>22.985394205680389</v>
      </c>
      <c r="DS177" s="7">
        <v>22.985394205680389</v>
      </c>
      <c r="DT177" s="7">
        <v>40.340165986437</v>
      </c>
      <c r="DU177" s="7">
        <v>40.340165986437</v>
      </c>
      <c r="DV177" s="7">
        <v>40.340165986437</v>
      </c>
      <c r="DW177" s="7">
        <v>40.340165986437</v>
      </c>
      <c r="DX177" s="7">
        <v>9.2462163880205424</v>
      </c>
      <c r="DY177" s="7">
        <v>9.2462163880205424</v>
      </c>
      <c r="DZ177" s="7">
        <v>9.2462163880205424</v>
      </c>
      <c r="EA177" s="7">
        <v>9.2462163880205424</v>
      </c>
      <c r="EB177" s="7">
        <v>16.217868277824042</v>
      </c>
      <c r="EC177" s="7">
        <v>16.217868277824042</v>
      </c>
      <c r="ED177" s="7">
        <v>16.217868277824042</v>
      </c>
      <c r="EE177" s="7">
        <v>16.217868277824042</v>
      </c>
      <c r="EF177" s="7">
        <v>23.950554140539587</v>
      </c>
      <c r="EG177" s="7">
        <v>23.950554140539587</v>
      </c>
      <c r="EH177" s="7">
        <v>23.950554140539587</v>
      </c>
      <c r="EI177" s="7">
        <v>23.950554140539587</v>
      </c>
      <c r="EJ177" s="7">
        <v>0.64944553839442798</v>
      </c>
      <c r="EK177" s="7">
        <v>1.7971721919222874</v>
      </c>
      <c r="EL177" s="7">
        <v>0.64944553839442798</v>
      </c>
      <c r="EM177" s="7">
        <v>1.7971721919222874</v>
      </c>
      <c r="EN177" s="7">
        <v>19.415814478024895</v>
      </c>
      <c r="EO177" s="7">
        <v>19.415814478024895</v>
      </c>
      <c r="EP177" s="7">
        <v>16.217868277824042</v>
      </c>
      <c r="EQ177" s="7">
        <v>16.217868277824042</v>
      </c>
      <c r="ER177" s="7">
        <v>16.217868277824042</v>
      </c>
      <c r="ES177" s="7">
        <v>16.217868277824042</v>
      </c>
      <c r="ET177" s="7">
        <v>9.0776223335527977</v>
      </c>
      <c r="EU177" s="7">
        <v>9.0776223335527977</v>
      </c>
      <c r="EV177" s="7">
        <v>10.274135765497059</v>
      </c>
      <c r="EW177" s="7">
        <v>10.274135765497059</v>
      </c>
      <c r="EX177" s="7">
        <v>10.274135765497059</v>
      </c>
      <c r="EY177" s="7">
        <v>10.274135765497059</v>
      </c>
      <c r="EZ177" s="7">
        <v>10.274135765497059</v>
      </c>
      <c r="FA177" s="7">
        <v>10.274135765497059</v>
      </c>
      <c r="FB177" s="7">
        <v>70.241180417730362</v>
      </c>
      <c r="FC177" s="7">
        <v>2.1731324113152488</v>
      </c>
      <c r="FD177" s="7">
        <v>4.397251302507331</v>
      </c>
      <c r="FE177" s="7">
        <v>70.241180417730362</v>
      </c>
      <c r="FF177" s="7">
        <v>2.1731324113152488</v>
      </c>
      <c r="FG177" s="7">
        <v>4.397251302507331</v>
      </c>
      <c r="FH177" s="7">
        <v>2.1731324113152488</v>
      </c>
      <c r="FI177" s="7">
        <v>4.397251302507331</v>
      </c>
      <c r="FJ177" s="7">
        <v>2.1731324113152488</v>
      </c>
      <c r="FK177" s="7">
        <v>4.397251302507331</v>
      </c>
      <c r="FL177" s="7">
        <v>13.713572495728751</v>
      </c>
      <c r="FM177" s="7">
        <v>13.713572495728751</v>
      </c>
      <c r="FN177" s="7">
        <v>13.713572495728751</v>
      </c>
      <c r="FO177" s="7">
        <v>13.713572495728751</v>
      </c>
      <c r="FP177" s="7">
        <v>6.8607809253475072</v>
      </c>
      <c r="FQ177" s="7">
        <v>14.44537993729179</v>
      </c>
      <c r="FR177" s="7">
        <v>6.8607809253475072</v>
      </c>
      <c r="FS177" s="7">
        <v>14.44537993729179</v>
      </c>
      <c r="FT177" s="7">
        <v>10.274135765497059</v>
      </c>
      <c r="FU177" s="7">
        <v>10.274135765497059</v>
      </c>
      <c r="FV177" s="7">
        <v>10.274135765497059</v>
      </c>
      <c r="FW177" s="7">
        <v>10.274135765497059</v>
      </c>
      <c r="FX177" s="7">
        <v>12.729275608895907</v>
      </c>
      <c r="FY177" s="7">
        <v>20.775836338322595</v>
      </c>
      <c r="FZ177" s="7">
        <v>12.729275608895907</v>
      </c>
      <c r="GA177" s="7">
        <v>20.775836338322595</v>
      </c>
      <c r="GB177" s="7">
        <v>9.2462163880205424</v>
      </c>
      <c r="GC177" s="7">
        <v>9.2462163880205424</v>
      </c>
      <c r="GD177" s="7">
        <v>9.2462163880205424</v>
      </c>
      <c r="GE177" s="7">
        <v>9.2462163880205424</v>
      </c>
      <c r="GF177" s="7">
        <v>19.415814478024895</v>
      </c>
      <c r="GG177" s="7">
        <v>19.415814478024895</v>
      </c>
      <c r="GH177" s="7">
        <v>19.415814478024895</v>
      </c>
      <c r="GI177" s="7">
        <v>19.415814478024895</v>
      </c>
      <c r="GJ177" s="7">
        <v>19.878151480070365</v>
      </c>
      <c r="GK177" s="7">
        <v>19.878151480070365</v>
      </c>
      <c r="GL177" s="7">
        <v>19.878151480070365</v>
      </c>
      <c r="GM177" s="7">
        <v>19.878151480070365</v>
      </c>
      <c r="GN177" s="7">
        <v>10.763377400747821</v>
      </c>
      <c r="GO177" s="7">
        <v>19.243025940404664</v>
      </c>
      <c r="GP177" s="7">
        <v>10.763377400747821</v>
      </c>
      <c r="GQ177" s="7">
        <v>19.243025940404664</v>
      </c>
      <c r="GR177" s="7">
        <v>20.7600519406232</v>
      </c>
      <c r="GS177" s="7">
        <v>20.7600519406232</v>
      </c>
      <c r="GT177" s="7">
        <v>20.7600519406232</v>
      </c>
      <c r="GU177" s="7">
        <v>20.7600519406232</v>
      </c>
      <c r="GV177" s="7">
        <v>53.053022924108554</v>
      </c>
      <c r="GW177" s="7">
        <v>53.053022924108554</v>
      </c>
      <c r="GX177" s="7">
        <v>53.053022924108554</v>
      </c>
      <c r="GY177" s="7">
        <v>53.053022924108554</v>
      </c>
      <c r="GZ177" s="7">
        <v>13.802823835316756</v>
      </c>
      <c r="HA177" s="7">
        <v>13.802823835316756</v>
      </c>
    </row>
    <row r="178" spans="47:209" ht="15" x14ac:dyDescent="0.25">
      <c r="AU178"/>
      <c r="AV178"/>
      <c r="AW178"/>
      <c r="AX178"/>
      <c r="AY178"/>
      <c r="AZ178"/>
      <c r="BA178"/>
      <c r="BB178"/>
      <c r="BC178"/>
      <c r="BM178" s="7" cm="1">
        <f t="array" ref="BM178">INDEX($HD$3:$HD$14,BN178,1)</f>
        <v>31</v>
      </c>
      <c r="BN178" s="7">
        <v>8</v>
      </c>
      <c r="BO178" s="7">
        <v>7</v>
      </c>
      <c r="BP178" s="7">
        <v>75.672140014809628</v>
      </c>
      <c r="BQ178" s="7">
        <v>75.672140014809628</v>
      </c>
      <c r="BR178" s="7">
        <v>75.672140014809628</v>
      </c>
      <c r="BS178" s="7">
        <v>75.672140014809628</v>
      </c>
      <c r="BT178" s="7">
        <v>52.564904564363687</v>
      </c>
      <c r="BU178" s="7">
        <v>52.564904564363687</v>
      </c>
      <c r="BV178" s="7">
        <v>52.564904564363687</v>
      </c>
      <c r="BW178" s="7">
        <v>52.564904564363687</v>
      </c>
      <c r="BX178" s="7">
        <v>77.41015555052762</v>
      </c>
      <c r="BY178" s="7">
        <v>77.41015555052762</v>
      </c>
      <c r="BZ178" s="7">
        <v>52.564904564363687</v>
      </c>
      <c r="CA178" s="7">
        <v>52.564904564363687</v>
      </c>
      <c r="CB178" s="7">
        <v>52.564904564363687</v>
      </c>
      <c r="CC178" s="7">
        <v>52.564904564363687</v>
      </c>
      <c r="CD178" s="7">
        <v>65.405203111920841</v>
      </c>
      <c r="CE178" s="7">
        <v>65.405203111920841</v>
      </c>
      <c r="CF178" s="7">
        <v>65.405203111920841</v>
      </c>
      <c r="CG178" s="7">
        <v>65.405203111920841</v>
      </c>
      <c r="CH178" s="7">
        <v>65.405203111920841</v>
      </c>
      <c r="CI178" s="7">
        <v>65.405203111920841</v>
      </c>
      <c r="CJ178" s="7">
        <v>74.14243281766305</v>
      </c>
      <c r="CK178" s="7">
        <v>74.14243281766305</v>
      </c>
      <c r="CL178" s="7">
        <v>74.14243281766305</v>
      </c>
      <c r="CM178" s="7">
        <v>74.14243281766305</v>
      </c>
      <c r="CN178" s="7">
        <v>74.14243281766305</v>
      </c>
      <c r="CO178" s="7">
        <v>74.14243281766305</v>
      </c>
      <c r="CP178" s="7">
        <v>74.14243281766305</v>
      </c>
      <c r="CQ178" s="7">
        <v>74.14243281766305</v>
      </c>
      <c r="CR178" s="7">
        <v>66.619981795439827</v>
      </c>
      <c r="CS178" s="7">
        <v>66.619981795439827</v>
      </c>
      <c r="CT178" s="7">
        <v>66.619981795439827</v>
      </c>
      <c r="CU178" s="7">
        <v>66.619981795439827</v>
      </c>
      <c r="CV178" s="7">
        <v>79.917670869325704</v>
      </c>
      <c r="CW178" s="7">
        <v>79.917670869325704</v>
      </c>
      <c r="CX178" s="7">
        <v>79.917670869325704</v>
      </c>
      <c r="CY178" s="7">
        <v>79.917670869325704</v>
      </c>
      <c r="CZ178" s="7">
        <v>65.405203111920841</v>
      </c>
      <c r="DA178" s="7">
        <v>65.405203111920841</v>
      </c>
      <c r="DB178" s="7">
        <v>65.405203111920841</v>
      </c>
      <c r="DC178" s="7">
        <v>65.405203111920841</v>
      </c>
      <c r="DD178" s="7">
        <v>79.623337193797397</v>
      </c>
      <c r="DE178" s="7">
        <v>79.623337193797397</v>
      </c>
      <c r="DF178" s="7">
        <v>79.623337193797397</v>
      </c>
      <c r="DG178" s="7">
        <v>79.623337193797397</v>
      </c>
      <c r="DH178" s="7">
        <v>75.672140014809628</v>
      </c>
      <c r="DI178" s="7">
        <v>75.672140014809628</v>
      </c>
      <c r="DJ178" s="7">
        <v>75.672140014809628</v>
      </c>
      <c r="DK178" s="7">
        <v>75.672140014809628</v>
      </c>
      <c r="DL178" s="7">
        <v>77.41015555052762</v>
      </c>
      <c r="DM178" s="7">
        <v>77.41015555052762</v>
      </c>
      <c r="DN178" s="7">
        <v>77.41015555052762</v>
      </c>
      <c r="DO178" s="7">
        <v>77.41015555052762</v>
      </c>
      <c r="DP178" s="7">
        <v>64.264852341909091</v>
      </c>
      <c r="DQ178" s="7">
        <v>64.264852341909091</v>
      </c>
      <c r="DR178" s="7">
        <v>64.264852341909091</v>
      </c>
      <c r="DS178" s="7">
        <v>64.264852341909091</v>
      </c>
      <c r="DT178" s="7">
        <v>87.476495456803377</v>
      </c>
      <c r="DU178" s="7">
        <v>87.476495456803377</v>
      </c>
      <c r="DV178" s="7">
        <v>87.476495456803377</v>
      </c>
      <c r="DW178" s="7">
        <v>87.476495456803377</v>
      </c>
      <c r="DX178" s="7">
        <v>8.2961845677844597</v>
      </c>
      <c r="DY178" s="7">
        <v>8.2961845677844597</v>
      </c>
      <c r="DZ178" s="7">
        <v>8.2961845677844597</v>
      </c>
      <c r="EA178" s="7">
        <v>8.2961845677844597</v>
      </c>
      <c r="EB178" s="7">
        <v>7.1310898707228727</v>
      </c>
      <c r="EC178" s="7">
        <v>7.1310898707228727</v>
      </c>
      <c r="ED178" s="7">
        <v>7.1310898707228727</v>
      </c>
      <c r="EE178" s="7">
        <v>7.1310898707228727</v>
      </c>
      <c r="EF178" s="7">
        <v>15.686068263536663</v>
      </c>
      <c r="EG178" s="7">
        <v>15.686068263536663</v>
      </c>
      <c r="EH178" s="7">
        <v>15.686068263536663</v>
      </c>
      <c r="EI178" s="7">
        <v>15.686068263536663</v>
      </c>
      <c r="EJ178" s="7">
        <v>1.1066744278299121</v>
      </c>
      <c r="EK178" s="7">
        <v>2.4748344736290346</v>
      </c>
      <c r="EL178" s="7">
        <v>1.1066744278299121</v>
      </c>
      <c r="EM178" s="7">
        <v>2.4748344736290346</v>
      </c>
      <c r="EN178" s="7">
        <v>16.413548765749223</v>
      </c>
      <c r="EO178" s="7">
        <v>16.413548765749223</v>
      </c>
      <c r="EP178" s="7">
        <v>7.1310898707228727</v>
      </c>
      <c r="EQ178" s="7">
        <v>7.1310898707228727</v>
      </c>
      <c r="ER178" s="7">
        <v>7.1310898707228727</v>
      </c>
      <c r="ES178" s="7">
        <v>7.1310898707228727</v>
      </c>
      <c r="ET178" s="7">
        <v>5.662797585252199</v>
      </c>
      <c r="EU178" s="7">
        <v>5.662797585252199</v>
      </c>
      <c r="EV178" s="7">
        <v>6.9385878791686286</v>
      </c>
      <c r="EW178" s="7">
        <v>6.9385878791686286</v>
      </c>
      <c r="EX178" s="7">
        <v>6.9385878791686286</v>
      </c>
      <c r="EY178" s="7">
        <v>6.9385878791686286</v>
      </c>
      <c r="EZ178" s="7">
        <v>6.9385878791686286</v>
      </c>
      <c r="FA178" s="7">
        <v>6.9385878791686286</v>
      </c>
      <c r="FB178" s="7">
        <v>70.048137105112914</v>
      </c>
      <c r="FC178" s="7">
        <v>1.2785111641818181</v>
      </c>
      <c r="FD178" s="7">
        <v>2.7797552667785945</v>
      </c>
      <c r="FE178" s="7">
        <v>70.048137105112914</v>
      </c>
      <c r="FF178" s="7">
        <v>1.2785111641818181</v>
      </c>
      <c r="FG178" s="7">
        <v>2.7797552667785945</v>
      </c>
      <c r="FH178" s="7">
        <v>1.2785111641818181</v>
      </c>
      <c r="FI178" s="7">
        <v>2.7797552667785945</v>
      </c>
      <c r="FJ178" s="7">
        <v>1.2785111641818181</v>
      </c>
      <c r="FK178" s="7">
        <v>2.7797552667785945</v>
      </c>
      <c r="FL178" s="7">
        <v>9.6308939698181781</v>
      </c>
      <c r="FM178" s="7">
        <v>9.6308939698181781</v>
      </c>
      <c r="FN178" s="7">
        <v>9.6308939698181781</v>
      </c>
      <c r="FO178" s="7">
        <v>9.6308939698181781</v>
      </c>
      <c r="FP178" s="7">
        <v>6.601374295083577</v>
      </c>
      <c r="FQ178" s="7">
        <v>13.928675203340156</v>
      </c>
      <c r="FR178" s="7">
        <v>6.601374295083577</v>
      </c>
      <c r="FS178" s="7">
        <v>13.928675203340156</v>
      </c>
      <c r="FT178" s="7">
        <v>6.9385878791686286</v>
      </c>
      <c r="FU178" s="7">
        <v>6.9385878791686286</v>
      </c>
      <c r="FV178" s="7">
        <v>6.9385878791686286</v>
      </c>
      <c r="FW178" s="7">
        <v>6.9385878791686286</v>
      </c>
      <c r="FX178" s="7">
        <v>12.684709424620253</v>
      </c>
      <c r="FY178" s="7">
        <v>20.791453305016095</v>
      </c>
      <c r="FZ178" s="7">
        <v>12.684709424620253</v>
      </c>
      <c r="GA178" s="7">
        <v>20.791453305016095</v>
      </c>
      <c r="GB178" s="7">
        <v>8.2961845677844597</v>
      </c>
      <c r="GC178" s="7">
        <v>8.2961845677844597</v>
      </c>
      <c r="GD178" s="7">
        <v>8.2961845677844597</v>
      </c>
      <c r="GE178" s="7">
        <v>8.2961845677844597</v>
      </c>
      <c r="GF178" s="7">
        <v>16.413548765749223</v>
      </c>
      <c r="GG178" s="7">
        <v>16.413548765749223</v>
      </c>
      <c r="GH178" s="7">
        <v>16.413548765749223</v>
      </c>
      <c r="GI178" s="7">
        <v>16.413548765749223</v>
      </c>
      <c r="GJ178" s="7">
        <v>13.197323106038104</v>
      </c>
      <c r="GK178" s="7">
        <v>13.197323106038104</v>
      </c>
      <c r="GL178" s="7">
        <v>13.197323106038104</v>
      </c>
      <c r="GM178" s="7">
        <v>13.197323106038104</v>
      </c>
      <c r="GN178" s="7">
        <v>7.471374984891499</v>
      </c>
      <c r="GO178" s="7">
        <v>13.362295666909098</v>
      </c>
      <c r="GP178" s="7">
        <v>7.471374984891499</v>
      </c>
      <c r="GQ178" s="7">
        <v>13.362295666909098</v>
      </c>
      <c r="GR178" s="7">
        <v>69.533324383460339</v>
      </c>
      <c r="GS178" s="7">
        <v>69.533324383460339</v>
      </c>
      <c r="GT178" s="7">
        <v>69.533324383460339</v>
      </c>
      <c r="GU178" s="7">
        <v>69.533324383460339</v>
      </c>
      <c r="GV178" s="7">
        <v>86.116290134472351</v>
      </c>
      <c r="GW178" s="7">
        <v>86.116290134472351</v>
      </c>
      <c r="GX178" s="7">
        <v>86.116290134472351</v>
      </c>
      <c r="GY178" s="7">
        <v>86.116290134472351</v>
      </c>
      <c r="GZ178" s="7">
        <v>59.587957204363661</v>
      </c>
      <c r="HA178" s="7">
        <v>59.587957204363661</v>
      </c>
    </row>
    <row r="179" spans="47:209" ht="15" x14ac:dyDescent="0.25">
      <c r="AU179"/>
      <c r="AV179"/>
      <c r="AW179"/>
      <c r="AX179"/>
      <c r="AY179"/>
      <c r="AZ179"/>
      <c r="BA179"/>
      <c r="BB179"/>
      <c r="BC179"/>
      <c r="BM179" s="7" cm="1">
        <f t="array" ref="BM179">INDEX($HD$3:$HD$14,BN179,1)</f>
        <v>31</v>
      </c>
      <c r="BN179" s="7">
        <v>8</v>
      </c>
      <c r="BO179" s="7">
        <v>8</v>
      </c>
      <c r="BP179" s="7">
        <v>86.943223888489584</v>
      </c>
      <c r="BQ179" s="7">
        <v>86.943223888489584</v>
      </c>
      <c r="BR179" s="7">
        <v>86.943223888489584</v>
      </c>
      <c r="BS179" s="7">
        <v>86.943223888489584</v>
      </c>
      <c r="BT179" s="7">
        <v>71.842202386642327</v>
      </c>
      <c r="BU179" s="7">
        <v>71.842202386642327</v>
      </c>
      <c r="BV179" s="7">
        <v>71.842202386642327</v>
      </c>
      <c r="BW179" s="7">
        <v>71.842202386642327</v>
      </c>
      <c r="BX179" s="7">
        <v>90.09343980065978</v>
      </c>
      <c r="BY179" s="7">
        <v>90.09343980065978</v>
      </c>
      <c r="BZ179" s="7">
        <v>71.842202386642327</v>
      </c>
      <c r="CA179" s="7">
        <v>71.842202386642327</v>
      </c>
      <c r="CB179" s="7">
        <v>71.842202386642327</v>
      </c>
      <c r="CC179" s="7">
        <v>71.842202386642327</v>
      </c>
      <c r="CD179" s="7">
        <v>83.729985809486649</v>
      </c>
      <c r="CE179" s="7">
        <v>83.729985809486649</v>
      </c>
      <c r="CF179" s="7">
        <v>83.729985809486649</v>
      </c>
      <c r="CG179" s="7">
        <v>83.729985809486649</v>
      </c>
      <c r="CH179" s="7">
        <v>83.729985809486649</v>
      </c>
      <c r="CI179" s="7">
        <v>83.729985809486649</v>
      </c>
      <c r="CJ179" s="7">
        <v>84.380284077302107</v>
      </c>
      <c r="CK179" s="7">
        <v>84.380284077302107</v>
      </c>
      <c r="CL179" s="7">
        <v>84.380284077302107</v>
      </c>
      <c r="CM179" s="7">
        <v>84.380284077302107</v>
      </c>
      <c r="CN179" s="7">
        <v>84.380284077302107</v>
      </c>
      <c r="CO179" s="7">
        <v>84.380284077302107</v>
      </c>
      <c r="CP179" s="7">
        <v>84.380284077302107</v>
      </c>
      <c r="CQ179" s="7">
        <v>84.380284077302107</v>
      </c>
      <c r="CR179" s="7">
        <v>96.746764499369462</v>
      </c>
      <c r="CS179" s="7">
        <v>96.746764499369462</v>
      </c>
      <c r="CT179" s="7">
        <v>96.746764499369462</v>
      </c>
      <c r="CU179" s="7">
        <v>96.746764499369462</v>
      </c>
      <c r="CV179" s="7">
        <v>92.912279953254938</v>
      </c>
      <c r="CW179" s="7">
        <v>92.912279953254938</v>
      </c>
      <c r="CX179" s="7">
        <v>92.912279953254938</v>
      </c>
      <c r="CY179" s="7">
        <v>92.912279953254938</v>
      </c>
      <c r="CZ179" s="7">
        <v>83.729985809486649</v>
      </c>
      <c r="DA179" s="7">
        <v>83.729985809486649</v>
      </c>
      <c r="DB179" s="7">
        <v>83.729985809486649</v>
      </c>
      <c r="DC179" s="7">
        <v>83.729985809486649</v>
      </c>
      <c r="DD179" s="7">
        <v>87.000722947756543</v>
      </c>
      <c r="DE179" s="7">
        <v>87.000722947756543</v>
      </c>
      <c r="DF179" s="7">
        <v>87.000722947756543</v>
      </c>
      <c r="DG179" s="7">
        <v>87.000722947756543</v>
      </c>
      <c r="DH179" s="7">
        <v>86.943223888489584</v>
      </c>
      <c r="DI179" s="7">
        <v>86.943223888489584</v>
      </c>
      <c r="DJ179" s="7">
        <v>86.943223888489584</v>
      </c>
      <c r="DK179" s="7">
        <v>86.943223888489584</v>
      </c>
      <c r="DL179" s="7">
        <v>90.09343980065978</v>
      </c>
      <c r="DM179" s="7">
        <v>90.09343980065978</v>
      </c>
      <c r="DN179" s="7">
        <v>90.09343980065978</v>
      </c>
      <c r="DO179" s="7">
        <v>90.09343980065978</v>
      </c>
      <c r="DP179" s="7">
        <v>78.830759206187608</v>
      </c>
      <c r="DQ179" s="7">
        <v>78.830759206187608</v>
      </c>
      <c r="DR179" s="7">
        <v>78.830759206187608</v>
      </c>
      <c r="DS179" s="7">
        <v>78.830759206187608</v>
      </c>
      <c r="DT179" s="7">
        <v>93.873768775161423</v>
      </c>
      <c r="DU179" s="7">
        <v>93.873768775161423</v>
      </c>
      <c r="DV179" s="7">
        <v>93.873768775161423</v>
      </c>
      <c r="DW179" s="7">
        <v>93.873768775161423</v>
      </c>
      <c r="DX179" s="7">
        <v>11.887194350469208</v>
      </c>
      <c r="DY179" s="7">
        <v>11.887194350469208</v>
      </c>
      <c r="DZ179" s="7">
        <v>11.887194350469208</v>
      </c>
      <c r="EA179" s="7">
        <v>11.887194350469208</v>
      </c>
      <c r="EB179" s="7">
        <v>6.8627546856906108</v>
      </c>
      <c r="EC179" s="7">
        <v>6.8627546856906108</v>
      </c>
      <c r="ED179" s="7">
        <v>6.8627546856906108</v>
      </c>
      <c r="EE179" s="7">
        <v>6.8627546856906108</v>
      </c>
      <c r="EF179" s="7">
        <v>24.923249932121703</v>
      </c>
      <c r="EG179" s="7">
        <v>24.923249932121703</v>
      </c>
      <c r="EH179" s="7">
        <v>24.923249932121703</v>
      </c>
      <c r="EI179" s="7">
        <v>24.923249932121703</v>
      </c>
      <c r="EJ179" s="7">
        <v>1.7348043814222864</v>
      </c>
      <c r="EK179" s="7">
        <v>3.9260346279824065</v>
      </c>
      <c r="EL179" s="7">
        <v>1.7348043814222864</v>
      </c>
      <c r="EM179" s="7">
        <v>3.9260346279824065</v>
      </c>
      <c r="EN179" s="7">
        <v>19.494295398951635</v>
      </c>
      <c r="EO179" s="7">
        <v>19.494295398951635</v>
      </c>
      <c r="EP179" s="7">
        <v>6.8627546856906108</v>
      </c>
      <c r="EQ179" s="7">
        <v>6.8627546856906108</v>
      </c>
      <c r="ER179" s="7">
        <v>6.8627546856906108</v>
      </c>
      <c r="ES179" s="7">
        <v>6.8627546856906108</v>
      </c>
      <c r="ET179" s="7">
        <v>7.4334873852170089</v>
      </c>
      <c r="EU179" s="7">
        <v>7.4334873852170089</v>
      </c>
      <c r="EV179" s="7">
        <v>14.315577473932565</v>
      </c>
      <c r="EW179" s="7">
        <v>14.315577473932565</v>
      </c>
      <c r="EX179" s="7">
        <v>14.315577473932565</v>
      </c>
      <c r="EY179" s="7">
        <v>14.315577473932565</v>
      </c>
      <c r="EZ179" s="7">
        <v>14.315577473932565</v>
      </c>
      <c r="FA179" s="7">
        <v>14.315577473932565</v>
      </c>
      <c r="FB179" s="7">
        <v>70.962491863694922</v>
      </c>
      <c r="FC179" s="7">
        <v>3.4554558525527832</v>
      </c>
      <c r="FD179" s="7">
        <v>5.9836029157507351</v>
      </c>
      <c r="FE179" s="7">
        <v>70.962491863694922</v>
      </c>
      <c r="FF179" s="7">
        <v>3.4554558525527832</v>
      </c>
      <c r="FG179" s="7">
        <v>5.9836029157507351</v>
      </c>
      <c r="FH179" s="7">
        <v>3.4554558525527832</v>
      </c>
      <c r="FI179" s="7">
        <v>5.9836029157507351</v>
      </c>
      <c r="FJ179" s="7">
        <v>3.4554558525527832</v>
      </c>
      <c r="FK179" s="7">
        <v>5.9836029157507351</v>
      </c>
      <c r="FL179" s="7">
        <v>20.996583170796193</v>
      </c>
      <c r="FM179" s="7">
        <v>20.996583170796193</v>
      </c>
      <c r="FN179" s="7">
        <v>20.996583170796193</v>
      </c>
      <c r="FO179" s="7">
        <v>20.996583170796193</v>
      </c>
      <c r="FP179" s="7">
        <v>7.4862307021290206</v>
      </c>
      <c r="FQ179" s="7">
        <v>15.356156171475122</v>
      </c>
      <c r="FR179" s="7">
        <v>7.4862307021290206</v>
      </c>
      <c r="FS179" s="7">
        <v>15.356156171475122</v>
      </c>
      <c r="FT179" s="7">
        <v>14.315577473932565</v>
      </c>
      <c r="FU179" s="7">
        <v>14.315577473932565</v>
      </c>
      <c r="FV179" s="7">
        <v>14.315577473932565</v>
      </c>
      <c r="FW179" s="7">
        <v>14.315577473932565</v>
      </c>
      <c r="FX179" s="7">
        <v>12.782040968189133</v>
      </c>
      <c r="FY179" s="7">
        <v>21.035233839740442</v>
      </c>
      <c r="FZ179" s="7">
        <v>12.782040968189133</v>
      </c>
      <c r="GA179" s="7">
        <v>21.035233839740442</v>
      </c>
      <c r="GB179" s="7">
        <v>11.887194350469208</v>
      </c>
      <c r="GC179" s="7">
        <v>11.887194350469208</v>
      </c>
      <c r="GD179" s="7">
        <v>11.887194350469208</v>
      </c>
      <c r="GE179" s="7">
        <v>11.887194350469208</v>
      </c>
      <c r="GF179" s="7">
        <v>19.494295398951635</v>
      </c>
      <c r="GG179" s="7">
        <v>19.494295398951635</v>
      </c>
      <c r="GH179" s="7">
        <v>19.494295398951635</v>
      </c>
      <c r="GI179" s="7">
        <v>19.494295398951635</v>
      </c>
      <c r="GJ179" s="7">
        <v>14.168357935321097</v>
      </c>
      <c r="GK179" s="7">
        <v>14.168357935321097</v>
      </c>
      <c r="GL179" s="7">
        <v>14.168357935321097</v>
      </c>
      <c r="GM179" s="7">
        <v>14.168357935321097</v>
      </c>
      <c r="GN179" s="7">
        <v>6.7141157776305027</v>
      </c>
      <c r="GO179" s="7">
        <v>12.209061405639304</v>
      </c>
      <c r="GP179" s="7">
        <v>6.7141157776305027</v>
      </c>
      <c r="GQ179" s="7">
        <v>12.209061405639304</v>
      </c>
      <c r="GR179" s="7">
        <v>93.940087431539126</v>
      </c>
      <c r="GS179" s="7">
        <v>93.940087431539126</v>
      </c>
      <c r="GT179" s="7">
        <v>93.940087431539126</v>
      </c>
      <c r="GU179" s="7">
        <v>93.940087431539126</v>
      </c>
      <c r="GV179" s="7">
        <v>93.814653193313603</v>
      </c>
      <c r="GW179" s="7">
        <v>93.814653193313603</v>
      </c>
      <c r="GX179" s="7">
        <v>93.814653193313603</v>
      </c>
      <c r="GY179" s="7">
        <v>93.814653193313603</v>
      </c>
      <c r="GZ179" s="7">
        <v>88.217931986319599</v>
      </c>
      <c r="HA179" s="7">
        <v>88.217931986319599</v>
      </c>
    </row>
    <row r="180" spans="47:209" ht="15" x14ac:dyDescent="0.25">
      <c r="AU180"/>
      <c r="AV180"/>
      <c r="AW180"/>
      <c r="AX180"/>
      <c r="AY180"/>
      <c r="AZ180"/>
      <c r="BA180"/>
      <c r="BB180"/>
      <c r="BC180"/>
      <c r="BM180" s="7" cm="1">
        <f t="array" ref="BM180">INDEX($HD$3:$HD$14,BN180,1)</f>
        <v>31</v>
      </c>
      <c r="BN180" s="7">
        <v>8</v>
      </c>
      <c r="BO180" s="7">
        <v>9</v>
      </c>
      <c r="BP180" s="7">
        <v>91.874342127419183</v>
      </c>
      <c r="BQ180" s="7">
        <v>91.874342127419183</v>
      </c>
      <c r="BR180" s="7">
        <v>91.874342127419183</v>
      </c>
      <c r="BS180" s="7">
        <v>91.874342127419183</v>
      </c>
      <c r="BT180" s="7">
        <v>80.718466377286873</v>
      </c>
      <c r="BU180" s="7">
        <v>80.718466377286873</v>
      </c>
      <c r="BV180" s="7">
        <v>80.718466377286873</v>
      </c>
      <c r="BW180" s="7">
        <v>80.718466377286873</v>
      </c>
      <c r="BX180" s="7">
        <v>93.961387377976095</v>
      </c>
      <c r="BY180" s="7">
        <v>93.961387377976095</v>
      </c>
      <c r="BZ180" s="7">
        <v>80.718466377286873</v>
      </c>
      <c r="CA180" s="7">
        <v>80.718466377286873</v>
      </c>
      <c r="CB180" s="7">
        <v>80.718466377286873</v>
      </c>
      <c r="CC180" s="7">
        <v>80.718466377286873</v>
      </c>
      <c r="CD180" s="7">
        <v>91.051445697346011</v>
      </c>
      <c r="CE180" s="7">
        <v>91.051445697346011</v>
      </c>
      <c r="CF180" s="7">
        <v>91.051445697346011</v>
      </c>
      <c r="CG180" s="7">
        <v>91.051445697346011</v>
      </c>
      <c r="CH180" s="7">
        <v>91.051445697346011</v>
      </c>
      <c r="CI180" s="7">
        <v>91.051445697346011</v>
      </c>
      <c r="CJ180" s="7">
        <v>91.328778132976367</v>
      </c>
      <c r="CK180" s="7">
        <v>91.328778132976367</v>
      </c>
      <c r="CL180" s="7">
        <v>91.328778132976367</v>
      </c>
      <c r="CM180" s="7">
        <v>91.328778132976367</v>
      </c>
      <c r="CN180" s="7">
        <v>91.328778132976367</v>
      </c>
      <c r="CO180" s="7">
        <v>91.328778132976367</v>
      </c>
      <c r="CP180" s="7">
        <v>91.328778132976367</v>
      </c>
      <c r="CQ180" s="7">
        <v>91.328778132976367</v>
      </c>
      <c r="CR180" s="7">
        <v>99.478305348856495</v>
      </c>
      <c r="CS180" s="7">
        <v>99.478305348856495</v>
      </c>
      <c r="CT180" s="7">
        <v>99.478305348856495</v>
      </c>
      <c r="CU180" s="7">
        <v>99.478305348856495</v>
      </c>
      <c r="CV180" s="7">
        <v>94.416753589399121</v>
      </c>
      <c r="CW180" s="7">
        <v>94.416753589399121</v>
      </c>
      <c r="CX180" s="7">
        <v>94.416753589399121</v>
      </c>
      <c r="CY180" s="7">
        <v>94.416753589399121</v>
      </c>
      <c r="CZ180" s="7">
        <v>91.051445697346011</v>
      </c>
      <c r="DA180" s="7">
        <v>91.051445697346011</v>
      </c>
      <c r="DB180" s="7">
        <v>91.051445697346011</v>
      </c>
      <c r="DC180" s="7">
        <v>91.051445697346011</v>
      </c>
      <c r="DD180" s="7">
        <v>91.138911803914752</v>
      </c>
      <c r="DE180" s="7">
        <v>91.138911803914752</v>
      </c>
      <c r="DF180" s="7">
        <v>91.138911803914752</v>
      </c>
      <c r="DG180" s="7">
        <v>91.138911803914752</v>
      </c>
      <c r="DH180" s="7">
        <v>91.874342127419183</v>
      </c>
      <c r="DI180" s="7">
        <v>91.874342127419183</v>
      </c>
      <c r="DJ180" s="7">
        <v>91.874342127419183</v>
      </c>
      <c r="DK180" s="7">
        <v>91.874342127419183</v>
      </c>
      <c r="DL180" s="7">
        <v>93.961387377976095</v>
      </c>
      <c r="DM180" s="7">
        <v>93.961387377976095</v>
      </c>
      <c r="DN180" s="7">
        <v>93.961387377976095</v>
      </c>
      <c r="DO180" s="7">
        <v>93.961387377976095</v>
      </c>
      <c r="DP180" s="7">
        <v>85.118230904164179</v>
      </c>
      <c r="DQ180" s="7">
        <v>85.118230904164179</v>
      </c>
      <c r="DR180" s="7">
        <v>85.118230904164179</v>
      </c>
      <c r="DS180" s="7">
        <v>85.118230904164179</v>
      </c>
      <c r="DT180" s="7">
        <v>94.342996505352062</v>
      </c>
      <c r="DU180" s="7">
        <v>94.342996505352062</v>
      </c>
      <c r="DV180" s="7">
        <v>94.342996505352062</v>
      </c>
      <c r="DW180" s="7">
        <v>94.342996505352062</v>
      </c>
      <c r="DX180" s="7">
        <v>17.131216170019076</v>
      </c>
      <c r="DY180" s="7">
        <v>17.131216170019076</v>
      </c>
      <c r="DZ180" s="7">
        <v>17.131216170019076</v>
      </c>
      <c r="EA180" s="7">
        <v>17.131216170019076</v>
      </c>
      <c r="EB180" s="7">
        <v>10.692612321539578</v>
      </c>
      <c r="EC180" s="7">
        <v>10.692612321539578</v>
      </c>
      <c r="ED180" s="7">
        <v>10.692612321539578</v>
      </c>
      <c r="EE180" s="7">
        <v>10.692612321539578</v>
      </c>
      <c r="EF180" s="7">
        <v>33.296358927239027</v>
      </c>
      <c r="EG180" s="7">
        <v>33.296358927239027</v>
      </c>
      <c r="EH180" s="7">
        <v>33.296358927239027</v>
      </c>
      <c r="EI180" s="7">
        <v>33.296358927239027</v>
      </c>
      <c r="EJ180" s="7">
        <v>2.3238750601260985</v>
      </c>
      <c r="EK180" s="7">
        <v>5.1969670069882676</v>
      </c>
      <c r="EL180" s="7">
        <v>2.3238750601260985</v>
      </c>
      <c r="EM180" s="7">
        <v>5.1969670069882676</v>
      </c>
      <c r="EN180" s="7">
        <v>18.514996836407626</v>
      </c>
      <c r="EO180" s="7">
        <v>18.514996836407626</v>
      </c>
      <c r="EP180" s="7">
        <v>10.692612321539578</v>
      </c>
      <c r="EQ180" s="7">
        <v>10.692612321539578</v>
      </c>
      <c r="ER180" s="7">
        <v>10.692612321539578</v>
      </c>
      <c r="ES180" s="7">
        <v>10.692612321539578</v>
      </c>
      <c r="ET180" s="7">
        <v>13.141383702362175</v>
      </c>
      <c r="EU180" s="7">
        <v>13.141383702362175</v>
      </c>
      <c r="EV180" s="7">
        <v>23.135978935175945</v>
      </c>
      <c r="EW180" s="7">
        <v>23.135978935175945</v>
      </c>
      <c r="EX180" s="7">
        <v>23.135978935175945</v>
      </c>
      <c r="EY180" s="7">
        <v>23.135978935175945</v>
      </c>
      <c r="EZ180" s="7">
        <v>23.135978935175945</v>
      </c>
      <c r="FA180" s="7">
        <v>23.135978935175945</v>
      </c>
      <c r="FB180" s="7">
        <v>72.616281643951595</v>
      </c>
      <c r="FC180" s="7">
        <v>6.8100601457345915</v>
      </c>
      <c r="FD180" s="7">
        <v>11.370853441048382</v>
      </c>
      <c r="FE180" s="7">
        <v>72.616281643951595</v>
      </c>
      <c r="FF180" s="7">
        <v>6.8100601457345915</v>
      </c>
      <c r="FG180" s="7">
        <v>11.370853441048382</v>
      </c>
      <c r="FH180" s="7">
        <v>6.8100601457345915</v>
      </c>
      <c r="FI180" s="7">
        <v>11.370853441048382</v>
      </c>
      <c r="FJ180" s="7">
        <v>6.8100601457345915</v>
      </c>
      <c r="FK180" s="7">
        <v>11.370853441048382</v>
      </c>
      <c r="FL180" s="7">
        <v>30.627992553697968</v>
      </c>
      <c r="FM180" s="7">
        <v>30.627992553697968</v>
      </c>
      <c r="FN180" s="7">
        <v>30.627992553697968</v>
      </c>
      <c r="FO180" s="7">
        <v>30.627992553697968</v>
      </c>
      <c r="FP180" s="7">
        <v>9.3142923140527998</v>
      </c>
      <c r="FQ180" s="7">
        <v>18.115792744741938</v>
      </c>
      <c r="FR180" s="7">
        <v>9.3142923140527998</v>
      </c>
      <c r="FS180" s="7">
        <v>18.115792744741938</v>
      </c>
      <c r="FT180" s="7">
        <v>23.135978935175945</v>
      </c>
      <c r="FU180" s="7">
        <v>23.135978935175945</v>
      </c>
      <c r="FV180" s="7">
        <v>23.135978935175945</v>
      </c>
      <c r="FW180" s="7">
        <v>23.135978935175945</v>
      </c>
      <c r="FX180" s="7">
        <v>12.64491769483139</v>
      </c>
      <c r="FY180" s="7">
        <v>20.964042294463322</v>
      </c>
      <c r="FZ180" s="7">
        <v>12.64491769483139</v>
      </c>
      <c r="GA180" s="7">
        <v>20.964042294463322</v>
      </c>
      <c r="GB180" s="7">
        <v>17.131216170019076</v>
      </c>
      <c r="GC180" s="7">
        <v>17.131216170019076</v>
      </c>
      <c r="GD180" s="7">
        <v>17.131216170019076</v>
      </c>
      <c r="GE180" s="7">
        <v>17.131216170019076</v>
      </c>
      <c r="GF180" s="7">
        <v>18.514996836407626</v>
      </c>
      <c r="GG180" s="7">
        <v>18.514996836407626</v>
      </c>
      <c r="GH180" s="7">
        <v>18.514996836407626</v>
      </c>
      <c r="GI180" s="7">
        <v>18.514996836407626</v>
      </c>
      <c r="GJ180" s="7">
        <v>22.575203642609935</v>
      </c>
      <c r="GK180" s="7">
        <v>22.575203642609935</v>
      </c>
      <c r="GL180" s="7">
        <v>22.575203642609935</v>
      </c>
      <c r="GM180" s="7">
        <v>22.575203642609935</v>
      </c>
      <c r="GN180" s="7">
        <v>6.3463866339501402</v>
      </c>
      <c r="GO180" s="7">
        <v>10.486639129674497</v>
      </c>
      <c r="GP180" s="7">
        <v>6.3463866339501402</v>
      </c>
      <c r="GQ180" s="7">
        <v>10.486639129674497</v>
      </c>
      <c r="GR180" s="7">
        <v>96.187498607829554</v>
      </c>
      <c r="GS180" s="7">
        <v>96.187498607829554</v>
      </c>
      <c r="GT180" s="7">
        <v>96.187498607829554</v>
      </c>
      <c r="GU180" s="7">
        <v>96.187498607829554</v>
      </c>
      <c r="GV180" s="7">
        <v>96.419632892946879</v>
      </c>
      <c r="GW180" s="7">
        <v>96.419632892946879</v>
      </c>
      <c r="GX180" s="7">
        <v>96.419632892946879</v>
      </c>
      <c r="GY180" s="7">
        <v>96.419632892946879</v>
      </c>
      <c r="GZ180" s="7">
        <v>93.088314599999919</v>
      </c>
      <c r="HA180" s="7">
        <v>93.088314599999919</v>
      </c>
    </row>
    <row r="181" spans="47:209" ht="15" x14ac:dyDescent="0.25">
      <c r="AU181"/>
      <c r="AV181"/>
      <c r="AW181"/>
      <c r="AX181"/>
      <c r="AY181"/>
      <c r="AZ181"/>
      <c r="BA181"/>
      <c r="BB181"/>
      <c r="BC181"/>
      <c r="BM181" s="7" cm="1">
        <f t="array" ref="BM181">INDEX($HD$3:$HD$14,BN181,1)</f>
        <v>31</v>
      </c>
      <c r="BN181" s="7">
        <v>8</v>
      </c>
      <c r="BO181" s="7">
        <v>10</v>
      </c>
      <c r="BP181" s="7">
        <v>94.524222054648078</v>
      </c>
      <c r="BQ181" s="7">
        <v>94.524222054648078</v>
      </c>
      <c r="BR181" s="7">
        <v>94.524222054648078</v>
      </c>
      <c r="BS181" s="7">
        <v>94.524222054648078</v>
      </c>
      <c r="BT181" s="7">
        <v>85.612623834750252</v>
      </c>
      <c r="BU181" s="7">
        <v>85.612623834750252</v>
      </c>
      <c r="BV181" s="7">
        <v>85.612623834750252</v>
      </c>
      <c r="BW181" s="7">
        <v>85.612623834750252</v>
      </c>
      <c r="BX181" s="7">
        <v>94.505258249662461</v>
      </c>
      <c r="BY181" s="7">
        <v>94.505258249662461</v>
      </c>
      <c r="BZ181" s="7">
        <v>85.612623834750252</v>
      </c>
      <c r="CA181" s="7">
        <v>85.612623834750252</v>
      </c>
      <c r="CB181" s="7">
        <v>85.612623834750252</v>
      </c>
      <c r="CC181" s="7">
        <v>85.612623834750252</v>
      </c>
      <c r="CD181" s="7">
        <v>93.433145266832838</v>
      </c>
      <c r="CE181" s="7">
        <v>93.433145266832838</v>
      </c>
      <c r="CF181" s="7">
        <v>93.433145266832838</v>
      </c>
      <c r="CG181" s="7">
        <v>93.433145266832838</v>
      </c>
      <c r="CH181" s="7">
        <v>93.433145266832838</v>
      </c>
      <c r="CI181" s="7">
        <v>93.433145266832838</v>
      </c>
      <c r="CJ181" s="7">
        <v>93.531487830630638</v>
      </c>
      <c r="CK181" s="7">
        <v>93.531487830630638</v>
      </c>
      <c r="CL181" s="7">
        <v>93.531487830630638</v>
      </c>
      <c r="CM181" s="7">
        <v>93.531487830630638</v>
      </c>
      <c r="CN181" s="7">
        <v>93.531487830630638</v>
      </c>
      <c r="CO181" s="7">
        <v>93.531487830630638</v>
      </c>
      <c r="CP181" s="7">
        <v>93.531487830630638</v>
      </c>
      <c r="CQ181" s="7">
        <v>93.531487830630638</v>
      </c>
      <c r="CR181" s="7">
        <v>99.121309620909344</v>
      </c>
      <c r="CS181" s="7">
        <v>99.121309620909344</v>
      </c>
      <c r="CT181" s="7">
        <v>99.121309620909344</v>
      </c>
      <c r="CU181" s="7">
        <v>99.121309620909344</v>
      </c>
      <c r="CV181" s="7">
        <v>94.967764601891503</v>
      </c>
      <c r="CW181" s="7">
        <v>94.967764601891503</v>
      </c>
      <c r="CX181" s="7">
        <v>94.967764601891503</v>
      </c>
      <c r="CY181" s="7">
        <v>94.967764601891503</v>
      </c>
      <c r="CZ181" s="7">
        <v>93.433145266832838</v>
      </c>
      <c r="DA181" s="7">
        <v>93.433145266832838</v>
      </c>
      <c r="DB181" s="7">
        <v>93.433145266832838</v>
      </c>
      <c r="DC181" s="7">
        <v>93.433145266832838</v>
      </c>
      <c r="DD181" s="7">
        <v>92.69620171134882</v>
      </c>
      <c r="DE181" s="7">
        <v>92.69620171134882</v>
      </c>
      <c r="DF181" s="7">
        <v>92.69620171134882</v>
      </c>
      <c r="DG181" s="7">
        <v>92.69620171134882</v>
      </c>
      <c r="DH181" s="7">
        <v>94.524222054648078</v>
      </c>
      <c r="DI181" s="7">
        <v>94.524222054648078</v>
      </c>
      <c r="DJ181" s="7">
        <v>94.524222054648078</v>
      </c>
      <c r="DK181" s="7">
        <v>94.524222054648078</v>
      </c>
      <c r="DL181" s="7">
        <v>94.505258249662461</v>
      </c>
      <c r="DM181" s="7">
        <v>94.505258249662461</v>
      </c>
      <c r="DN181" s="7">
        <v>94.505258249662461</v>
      </c>
      <c r="DO181" s="7">
        <v>94.505258249662461</v>
      </c>
      <c r="DP181" s="7">
        <v>88.576532400659985</v>
      </c>
      <c r="DQ181" s="7">
        <v>88.576532400659985</v>
      </c>
      <c r="DR181" s="7">
        <v>88.576532400659985</v>
      </c>
      <c r="DS181" s="7">
        <v>88.576532400659985</v>
      </c>
      <c r="DT181" s="7">
        <v>96.348028452844574</v>
      </c>
      <c r="DU181" s="7">
        <v>96.348028452844574</v>
      </c>
      <c r="DV181" s="7">
        <v>96.348028452844574</v>
      </c>
      <c r="DW181" s="7">
        <v>96.348028452844574</v>
      </c>
      <c r="DX181" s="7">
        <v>22.085641692162767</v>
      </c>
      <c r="DY181" s="7">
        <v>22.085641692162767</v>
      </c>
      <c r="DZ181" s="7">
        <v>22.085641692162767</v>
      </c>
      <c r="EA181" s="7">
        <v>22.085641692162767</v>
      </c>
      <c r="EB181" s="7">
        <v>17.093109074950164</v>
      </c>
      <c r="EC181" s="7">
        <v>17.093109074950164</v>
      </c>
      <c r="ED181" s="7">
        <v>17.093109074950164</v>
      </c>
      <c r="EE181" s="7">
        <v>17.093109074950164</v>
      </c>
      <c r="EF181" s="7">
        <v>41.898974308365155</v>
      </c>
      <c r="EG181" s="7">
        <v>41.898974308365155</v>
      </c>
      <c r="EH181" s="7">
        <v>41.898974308365155</v>
      </c>
      <c r="EI181" s="7">
        <v>41.898974308365155</v>
      </c>
      <c r="EJ181" s="7">
        <v>4.2589778601202388</v>
      </c>
      <c r="EK181" s="7">
        <v>8.5265625673929577</v>
      </c>
      <c r="EL181" s="7">
        <v>4.2589778601202388</v>
      </c>
      <c r="EM181" s="7">
        <v>8.5265625673929577</v>
      </c>
      <c r="EN181" s="7">
        <v>16.578175324521979</v>
      </c>
      <c r="EO181" s="7">
        <v>16.578175324521979</v>
      </c>
      <c r="EP181" s="7">
        <v>17.093109074950164</v>
      </c>
      <c r="EQ181" s="7">
        <v>17.093109074950164</v>
      </c>
      <c r="ER181" s="7">
        <v>17.093109074950164</v>
      </c>
      <c r="ES181" s="7">
        <v>17.093109074950164</v>
      </c>
      <c r="ET181" s="7">
        <v>18.413733639846019</v>
      </c>
      <c r="EU181" s="7">
        <v>18.413733639846019</v>
      </c>
      <c r="EV181" s="7">
        <v>28.485766543746372</v>
      </c>
      <c r="EW181" s="7">
        <v>28.485766543746372</v>
      </c>
      <c r="EX181" s="7">
        <v>28.485766543746372</v>
      </c>
      <c r="EY181" s="7">
        <v>28.485766543746372</v>
      </c>
      <c r="EZ181" s="7">
        <v>28.485766543746372</v>
      </c>
      <c r="FA181" s="7">
        <v>28.485766543746372</v>
      </c>
      <c r="FB181" s="7">
        <v>73.954690681498661</v>
      </c>
      <c r="FC181" s="7">
        <v>12.421593179036678</v>
      </c>
      <c r="FD181" s="7">
        <v>18.569596940234568</v>
      </c>
      <c r="FE181" s="7">
        <v>73.954690681498661</v>
      </c>
      <c r="FF181" s="7">
        <v>12.421593179036678</v>
      </c>
      <c r="FG181" s="7">
        <v>18.569596940234568</v>
      </c>
      <c r="FH181" s="7">
        <v>12.421593179036678</v>
      </c>
      <c r="FI181" s="7">
        <v>18.569596940234568</v>
      </c>
      <c r="FJ181" s="7">
        <v>12.421593179036678</v>
      </c>
      <c r="FK181" s="7">
        <v>18.569596940234568</v>
      </c>
      <c r="FL181" s="7">
        <v>37.715813733133444</v>
      </c>
      <c r="FM181" s="7">
        <v>37.715813733133444</v>
      </c>
      <c r="FN181" s="7">
        <v>37.715813733133444</v>
      </c>
      <c r="FO181" s="7">
        <v>37.715813733133444</v>
      </c>
      <c r="FP181" s="7">
        <v>10.903806460450138</v>
      </c>
      <c r="FQ181" s="7">
        <v>20.742768160489799</v>
      </c>
      <c r="FR181" s="7">
        <v>10.903806460450138</v>
      </c>
      <c r="FS181" s="7">
        <v>20.742768160489799</v>
      </c>
      <c r="FT181" s="7">
        <v>28.485766543746372</v>
      </c>
      <c r="FU181" s="7">
        <v>28.485766543746372</v>
      </c>
      <c r="FV181" s="7">
        <v>28.485766543746372</v>
      </c>
      <c r="FW181" s="7">
        <v>28.485766543746372</v>
      </c>
      <c r="FX181" s="7">
        <v>12.438045501782977</v>
      </c>
      <c r="FY181" s="7">
        <v>20.846561383693505</v>
      </c>
      <c r="FZ181" s="7">
        <v>12.438045501782977</v>
      </c>
      <c r="GA181" s="7">
        <v>20.846561383693505</v>
      </c>
      <c r="GB181" s="7">
        <v>22.085641692162767</v>
      </c>
      <c r="GC181" s="7">
        <v>22.085641692162767</v>
      </c>
      <c r="GD181" s="7">
        <v>22.085641692162767</v>
      </c>
      <c r="GE181" s="7">
        <v>22.085641692162767</v>
      </c>
      <c r="GF181" s="7">
        <v>16.578175324521979</v>
      </c>
      <c r="GG181" s="7">
        <v>16.578175324521979</v>
      </c>
      <c r="GH181" s="7">
        <v>16.578175324521979</v>
      </c>
      <c r="GI181" s="7">
        <v>16.578175324521979</v>
      </c>
      <c r="GJ181" s="7">
        <v>30.797579775378281</v>
      </c>
      <c r="GK181" s="7">
        <v>30.797579775378281</v>
      </c>
      <c r="GL181" s="7">
        <v>30.797579775378281</v>
      </c>
      <c r="GM181" s="7">
        <v>30.797579775378281</v>
      </c>
      <c r="GN181" s="7">
        <v>6.6976162978518978</v>
      </c>
      <c r="GO181" s="7">
        <v>10.684506778956017</v>
      </c>
      <c r="GP181" s="7">
        <v>6.6976162978518978</v>
      </c>
      <c r="GQ181" s="7">
        <v>10.684506778956017</v>
      </c>
      <c r="GR181" s="7">
        <v>96.931451083504129</v>
      </c>
      <c r="GS181" s="7">
        <v>96.931451083504129</v>
      </c>
      <c r="GT181" s="7">
        <v>96.931451083504129</v>
      </c>
      <c r="GU181" s="7">
        <v>96.931451083504129</v>
      </c>
      <c r="GV181" s="7">
        <v>97.539828228797688</v>
      </c>
      <c r="GW181" s="7">
        <v>97.539828228797688</v>
      </c>
      <c r="GX181" s="7">
        <v>97.539828228797688</v>
      </c>
      <c r="GY181" s="7">
        <v>97.539828228797688</v>
      </c>
      <c r="GZ181" s="7">
        <v>95.775220401905827</v>
      </c>
      <c r="HA181" s="7">
        <v>95.775220401905827</v>
      </c>
    </row>
    <row r="182" spans="47:209" ht="15" x14ac:dyDescent="0.25">
      <c r="AU182"/>
      <c r="AV182"/>
      <c r="AW182"/>
      <c r="AX182"/>
      <c r="AY182"/>
      <c r="AZ182"/>
      <c r="BA182"/>
      <c r="BB182"/>
      <c r="BC182"/>
      <c r="BM182" s="7" cm="1">
        <f t="array" ref="BM182">INDEX($HD$3:$HD$14,BN182,1)</f>
        <v>31</v>
      </c>
      <c r="BN182" s="7">
        <v>8</v>
      </c>
      <c r="BO182" s="7">
        <v>11</v>
      </c>
      <c r="BP182" s="7">
        <v>93.548025363240271</v>
      </c>
      <c r="BQ182" s="7">
        <v>93.548025363240271</v>
      </c>
      <c r="BR182" s="7">
        <v>93.548025363240271</v>
      </c>
      <c r="BS182" s="7">
        <v>93.548025363240271</v>
      </c>
      <c r="BT182" s="7">
        <v>89.175004336377739</v>
      </c>
      <c r="BU182" s="7">
        <v>89.175004336377739</v>
      </c>
      <c r="BV182" s="7">
        <v>89.175004336377739</v>
      </c>
      <c r="BW182" s="7">
        <v>89.175004336377739</v>
      </c>
      <c r="BX182" s="7">
        <v>94.595417185292831</v>
      </c>
      <c r="BY182" s="7">
        <v>94.595417185292831</v>
      </c>
      <c r="BZ182" s="7">
        <v>89.175004336377739</v>
      </c>
      <c r="CA182" s="7">
        <v>89.175004336377739</v>
      </c>
      <c r="CB182" s="7">
        <v>89.175004336377739</v>
      </c>
      <c r="CC182" s="7">
        <v>89.175004336377739</v>
      </c>
      <c r="CD182" s="7">
        <v>94.237798555527903</v>
      </c>
      <c r="CE182" s="7">
        <v>94.237798555527903</v>
      </c>
      <c r="CF182" s="7">
        <v>94.237798555527903</v>
      </c>
      <c r="CG182" s="7">
        <v>94.237798555527903</v>
      </c>
      <c r="CH182" s="7">
        <v>94.237798555527903</v>
      </c>
      <c r="CI182" s="7">
        <v>94.237798555527903</v>
      </c>
      <c r="CJ182" s="7">
        <v>91.221976668709956</v>
      </c>
      <c r="CK182" s="7">
        <v>91.221976668709956</v>
      </c>
      <c r="CL182" s="7">
        <v>91.221976668709956</v>
      </c>
      <c r="CM182" s="7">
        <v>91.221976668709956</v>
      </c>
      <c r="CN182" s="7">
        <v>91.221976668709956</v>
      </c>
      <c r="CO182" s="7">
        <v>91.221976668709956</v>
      </c>
      <c r="CP182" s="7">
        <v>91.221976668709956</v>
      </c>
      <c r="CQ182" s="7">
        <v>91.221976668709956</v>
      </c>
      <c r="CR182" s="7">
        <v>99.300362904487031</v>
      </c>
      <c r="CS182" s="7">
        <v>99.300362904487031</v>
      </c>
      <c r="CT182" s="7">
        <v>99.300362904487031</v>
      </c>
      <c r="CU182" s="7">
        <v>99.300362904487031</v>
      </c>
      <c r="CV182" s="7">
        <v>91.875040631656958</v>
      </c>
      <c r="CW182" s="7">
        <v>91.875040631656958</v>
      </c>
      <c r="CX182" s="7">
        <v>91.875040631656958</v>
      </c>
      <c r="CY182" s="7">
        <v>91.875040631656958</v>
      </c>
      <c r="CZ182" s="7">
        <v>94.237798555527903</v>
      </c>
      <c r="DA182" s="7">
        <v>94.237798555527903</v>
      </c>
      <c r="DB182" s="7">
        <v>94.237798555527903</v>
      </c>
      <c r="DC182" s="7">
        <v>94.237798555527903</v>
      </c>
      <c r="DD182" s="7">
        <v>93.727525621465901</v>
      </c>
      <c r="DE182" s="7">
        <v>93.727525621465901</v>
      </c>
      <c r="DF182" s="7">
        <v>93.727525621465901</v>
      </c>
      <c r="DG182" s="7">
        <v>93.727525621465901</v>
      </c>
      <c r="DH182" s="7">
        <v>93.548025363240271</v>
      </c>
      <c r="DI182" s="7">
        <v>93.548025363240271</v>
      </c>
      <c r="DJ182" s="7">
        <v>93.548025363240271</v>
      </c>
      <c r="DK182" s="7">
        <v>93.548025363240271</v>
      </c>
      <c r="DL182" s="7">
        <v>94.595417185292831</v>
      </c>
      <c r="DM182" s="7">
        <v>94.595417185292831</v>
      </c>
      <c r="DN182" s="7">
        <v>94.595417185292831</v>
      </c>
      <c r="DO182" s="7">
        <v>94.595417185292831</v>
      </c>
      <c r="DP182" s="7">
        <v>87.000019088284077</v>
      </c>
      <c r="DQ182" s="7">
        <v>87.000019088284077</v>
      </c>
      <c r="DR182" s="7">
        <v>87.000019088284077</v>
      </c>
      <c r="DS182" s="7">
        <v>87.000019088284077</v>
      </c>
      <c r="DT182" s="7">
        <v>96.368422048430929</v>
      </c>
      <c r="DU182" s="7">
        <v>96.368422048430929</v>
      </c>
      <c r="DV182" s="7">
        <v>96.368422048430929</v>
      </c>
      <c r="DW182" s="7">
        <v>96.368422048430929</v>
      </c>
      <c r="DX182" s="7">
        <v>26.742055056014589</v>
      </c>
      <c r="DY182" s="7">
        <v>26.742055056014589</v>
      </c>
      <c r="DZ182" s="7">
        <v>26.742055056014589</v>
      </c>
      <c r="EA182" s="7">
        <v>26.742055056014589</v>
      </c>
      <c r="EB182" s="7">
        <v>23.265953500731623</v>
      </c>
      <c r="EC182" s="7">
        <v>23.265953500731623</v>
      </c>
      <c r="ED182" s="7">
        <v>23.265953500731623</v>
      </c>
      <c r="EE182" s="7">
        <v>23.265953500731623</v>
      </c>
      <c r="EF182" s="7">
        <v>52.851191767935553</v>
      </c>
      <c r="EG182" s="7">
        <v>52.851191767935553</v>
      </c>
      <c r="EH182" s="7">
        <v>52.851191767935553</v>
      </c>
      <c r="EI182" s="7">
        <v>52.851191767935553</v>
      </c>
      <c r="EJ182" s="7">
        <v>7.2828774906554283</v>
      </c>
      <c r="EK182" s="7">
        <v>13.64515017901903</v>
      </c>
      <c r="EL182" s="7">
        <v>7.2828774906554283</v>
      </c>
      <c r="EM182" s="7">
        <v>13.64515017901903</v>
      </c>
      <c r="EN182" s="7">
        <v>15.706136191184781</v>
      </c>
      <c r="EO182" s="7">
        <v>15.706136191184781</v>
      </c>
      <c r="EP182" s="7">
        <v>23.265953500731623</v>
      </c>
      <c r="EQ182" s="7">
        <v>23.265953500731623</v>
      </c>
      <c r="ER182" s="7">
        <v>23.265953500731623</v>
      </c>
      <c r="ES182" s="7">
        <v>23.265953500731623</v>
      </c>
      <c r="ET182" s="7">
        <v>24.608452022316698</v>
      </c>
      <c r="EU182" s="7">
        <v>24.608452022316698</v>
      </c>
      <c r="EV182" s="7">
        <v>36.6823488116774</v>
      </c>
      <c r="EW182" s="7">
        <v>36.6823488116774</v>
      </c>
      <c r="EX182" s="7">
        <v>36.6823488116774</v>
      </c>
      <c r="EY182" s="7">
        <v>36.6823488116774</v>
      </c>
      <c r="EZ182" s="7">
        <v>36.6823488116774</v>
      </c>
      <c r="FA182" s="7">
        <v>36.6823488116774</v>
      </c>
      <c r="FB182" s="7">
        <v>75.011882033548432</v>
      </c>
      <c r="FC182" s="7">
        <v>19.250339894695003</v>
      </c>
      <c r="FD182" s="7">
        <v>28.246902807510235</v>
      </c>
      <c r="FE182" s="7">
        <v>75.011882033548432</v>
      </c>
      <c r="FF182" s="7">
        <v>19.250339894695003</v>
      </c>
      <c r="FG182" s="7">
        <v>28.246902807510235</v>
      </c>
      <c r="FH182" s="7">
        <v>19.250339894695003</v>
      </c>
      <c r="FI182" s="7">
        <v>28.246902807510235</v>
      </c>
      <c r="FJ182" s="7">
        <v>19.250339894695003</v>
      </c>
      <c r="FK182" s="7">
        <v>28.246902807510235</v>
      </c>
      <c r="FL182" s="7">
        <v>44.166903516796026</v>
      </c>
      <c r="FM182" s="7">
        <v>44.166903516796026</v>
      </c>
      <c r="FN182" s="7">
        <v>44.166903516796026</v>
      </c>
      <c r="FO182" s="7">
        <v>44.166903516796026</v>
      </c>
      <c r="FP182" s="7">
        <v>12.90114509239883</v>
      </c>
      <c r="FQ182" s="7">
        <v>24.220344155914916</v>
      </c>
      <c r="FR182" s="7">
        <v>12.90114509239883</v>
      </c>
      <c r="FS182" s="7">
        <v>24.220344155914916</v>
      </c>
      <c r="FT182" s="7">
        <v>36.6823488116774</v>
      </c>
      <c r="FU182" s="7">
        <v>36.6823488116774</v>
      </c>
      <c r="FV182" s="7">
        <v>36.6823488116774</v>
      </c>
      <c r="FW182" s="7">
        <v>36.6823488116774</v>
      </c>
      <c r="FX182" s="7">
        <v>12.682778253538105</v>
      </c>
      <c r="FY182" s="7">
        <v>21.173091152656927</v>
      </c>
      <c r="FZ182" s="7">
        <v>12.682778253538105</v>
      </c>
      <c r="GA182" s="7">
        <v>21.173091152656927</v>
      </c>
      <c r="GB182" s="7">
        <v>26.742055056014589</v>
      </c>
      <c r="GC182" s="7">
        <v>26.742055056014589</v>
      </c>
      <c r="GD182" s="7">
        <v>26.742055056014589</v>
      </c>
      <c r="GE182" s="7">
        <v>26.742055056014589</v>
      </c>
      <c r="GF182" s="7">
        <v>15.706136191184781</v>
      </c>
      <c r="GG182" s="7">
        <v>15.706136191184781</v>
      </c>
      <c r="GH182" s="7">
        <v>15.706136191184781</v>
      </c>
      <c r="GI182" s="7">
        <v>15.706136191184781</v>
      </c>
      <c r="GJ182" s="7">
        <v>36.863295461737486</v>
      </c>
      <c r="GK182" s="7">
        <v>36.863295461737486</v>
      </c>
      <c r="GL182" s="7">
        <v>36.863295461737486</v>
      </c>
      <c r="GM182" s="7">
        <v>36.863295461737486</v>
      </c>
      <c r="GN182" s="7">
        <v>9.5086383224897215</v>
      </c>
      <c r="GO182" s="7">
        <v>14.55204797671259</v>
      </c>
      <c r="GP182" s="7">
        <v>9.5086383224897215</v>
      </c>
      <c r="GQ182" s="7">
        <v>14.55204797671259</v>
      </c>
      <c r="GR182" s="7">
        <v>97.859646506935192</v>
      </c>
      <c r="GS182" s="7">
        <v>97.859646506935192</v>
      </c>
      <c r="GT182" s="7">
        <v>97.859646506935192</v>
      </c>
      <c r="GU182" s="7">
        <v>97.859646506935192</v>
      </c>
      <c r="GV182" s="7">
        <v>98.44652104178887</v>
      </c>
      <c r="GW182" s="7">
        <v>98.44652104178887</v>
      </c>
      <c r="GX182" s="7">
        <v>98.44652104178887</v>
      </c>
      <c r="GY182" s="7">
        <v>98.44652104178887</v>
      </c>
      <c r="GZ182" s="7">
        <v>94.279141832360409</v>
      </c>
      <c r="HA182" s="7">
        <v>94.279141832360409</v>
      </c>
    </row>
    <row r="183" spans="47:209" ht="15" x14ac:dyDescent="0.25">
      <c r="AU183"/>
      <c r="AV183"/>
      <c r="AW183"/>
      <c r="AX183"/>
      <c r="AY183"/>
      <c r="AZ183"/>
      <c r="BA183"/>
      <c r="BB183"/>
      <c r="BC183"/>
      <c r="BM183" s="7" cm="1">
        <f t="array" ref="BM183">INDEX($HD$3:$HD$14,BN183,1)</f>
        <v>31</v>
      </c>
      <c r="BN183" s="7">
        <v>8</v>
      </c>
      <c r="BO183" s="7">
        <v>12</v>
      </c>
      <c r="BP183" s="7">
        <v>91.982775760703717</v>
      </c>
      <c r="BQ183" s="7">
        <v>91.982775760703717</v>
      </c>
      <c r="BR183" s="7">
        <v>91.982775760703717</v>
      </c>
      <c r="BS183" s="7">
        <v>91.982775760703717</v>
      </c>
      <c r="BT183" s="7">
        <v>90.669169043474966</v>
      </c>
      <c r="BU183" s="7">
        <v>90.669169043474966</v>
      </c>
      <c r="BV183" s="7">
        <v>90.669169043474966</v>
      </c>
      <c r="BW183" s="7">
        <v>90.669169043474966</v>
      </c>
      <c r="BX183" s="7">
        <v>94.956551181833035</v>
      </c>
      <c r="BY183" s="7">
        <v>94.956551181833035</v>
      </c>
      <c r="BZ183" s="7">
        <v>90.669169043474966</v>
      </c>
      <c r="CA183" s="7">
        <v>90.669169043474966</v>
      </c>
      <c r="CB183" s="7">
        <v>90.669169043474966</v>
      </c>
      <c r="CC183" s="7">
        <v>90.669169043474966</v>
      </c>
      <c r="CD183" s="7">
        <v>90.217909134589462</v>
      </c>
      <c r="CE183" s="7">
        <v>90.217909134589462</v>
      </c>
      <c r="CF183" s="7">
        <v>90.217909134589462</v>
      </c>
      <c r="CG183" s="7">
        <v>90.217909134589462</v>
      </c>
      <c r="CH183" s="7">
        <v>90.217909134589462</v>
      </c>
      <c r="CI183" s="7">
        <v>90.217909134589462</v>
      </c>
      <c r="CJ183" s="7">
        <v>91.999480955953288</v>
      </c>
      <c r="CK183" s="7">
        <v>91.999480955953288</v>
      </c>
      <c r="CL183" s="7">
        <v>91.999480955953288</v>
      </c>
      <c r="CM183" s="7">
        <v>91.999480955953288</v>
      </c>
      <c r="CN183" s="7">
        <v>91.999480955953288</v>
      </c>
      <c r="CO183" s="7">
        <v>91.999480955953288</v>
      </c>
      <c r="CP183" s="7">
        <v>91.999480955953288</v>
      </c>
      <c r="CQ183" s="7">
        <v>91.999480955953288</v>
      </c>
      <c r="CR183" s="7">
        <v>97.787551442111791</v>
      </c>
      <c r="CS183" s="7">
        <v>97.787551442111791</v>
      </c>
      <c r="CT183" s="7">
        <v>97.787551442111791</v>
      </c>
      <c r="CU183" s="7">
        <v>97.787551442111791</v>
      </c>
      <c r="CV183" s="7">
        <v>93.130108829443145</v>
      </c>
      <c r="CW183" s="7">
        <v>93.130108829443145</v>
      </c>
      <c r="CX183" s="7">
        <v>93.130108829443145</v>
      </c>
      <c r="CY183" s="7">
        <v>93.130108829443145</v>
      </c>
      <c r="CZ183" s="7">
        <v>90.217909134589462</v>
      </c>
      <c r="DA183" s="7">
        <v>90.217909134589462</v>
      </c>
      <c r="DB183" s="7">
        <v>90.217909134589462</v>
      </c>
      <c r="DC183" s="7">
        <v>90.217909134589462</v>
      </c>
      <c r="DD183" s="7">
        <v>93.679898460498123</v>
      </c>
      <c r="DE183" s="7">
        <v>93.679898460498123</v>
      </c>
      <c r="DF183" s="7">
        <v>93.679898460498123</v>
      </c>
      <c r="DG183" s="7">
        <v>93.679898460498123</v>
      </c>
      <c r="DH183" s="7">
        <v>91.982775760703717</v>
      </c>
      <c r="DI183" s="7">
        <v>91.982775760703717</v>
      </c>
      <c r="DJ183" s="7">
        <v>91.982775760703717</v>
      </c>
      <c r="DK183" s="7">
        <v>91.982775760703717</v>
      </c>
      <c r="DL183" s="7">
        <v>94.956551181833035</v>
      </c>
      <c r="DM183" s="7">
        <v>94.956551181833035</v>
      </c>
      <c r="DN183" s="7">
        <v>94.956551181833035</v>
      </c>
      <c r="DO183" s="7">
        <v>94.956551181833035</v>
      </c>
      <c r="DP183" s="7">
        <v>81.677868427566025</v>
      </c>
      <c r="DQ183" s="7">
        <v>81.677868427566025</v>
      </c>
      <c r="DR183" s="7">
        <v>81.677868427566025</v>
      </c>
      <c r="DS183" s="7">
        <v>81.677868427566025</v>
      </c>
      <c r="DT183" s="7">
        <v>97.087749506861982</v>
      </c>
      <c r="DU183" s="7">
        <v>97.087749506861982</v>
      </c>
      <c r="DV183" s="7">
        <v>97.087749506861982</v>
      </c>
      <c r="DW183" s="7">
        <v>97.087749506861982</v>
      </c>
      <c r="DX183" s="7">
        <v>29.942027890227237</v>
      </c>
      <c r="DY183" s="7">
        <v>29.942027890227237</v>
      </c>
      <c r="DZ183" s="7">
        <v>29.942027890227237</v>
      </c>
      <c r="EA183" s="7">
        <v>29.942027890227237</v>
      </c>
      <c r="EB183" s="7">
        <v>29.884104330439872</v>
      </c>
      <c r="EC183" s="7">
        <v>29.884104330439872</v>
      </c>
      <c r="ED183" s="7">
        <v>29.884104330439872</v>
      </c>
      <c r="EE183" s="7">
        <v>29.884104330439872</v>
      </c>
      <c r="EF183" s="7">
        <v>61.425039027340212</v>
      </c>
      <c r="EG183" s="7">
        <v>61.425039027340212</v>
      </c>
      <c r="EH183" s="7">
        <v>61.425039027340212</v>
      </c>
      <c r="EI183" s="7">
        <v>61.425039027340212</v>
      </c>
      <c r="EJ183" s="7">
        <v>10.972973029975075</v>
      </c>
      <c r="EK183" s="7">
        <v>19.079856338986861</v>
      </c>
      <c r="EL183" s="7">
        <v>10.972973029975075</v>
      </c>
      <c r="EM183" s="7">
        <v>19.079856338986861</v>
      </c>
      <c r="EN183" s="7">
        <v>15.444758376832826</v>
      </c>
      <c r="EO183" s="7">
        <v>15.444758376832826</v>
      </c>
      <c r="EP183" s="7">
        <v>29.884104330439872</v>
      </c>
      <c r="EQ183" s="7">
        <v>29.884104330439872</v>
      </c>
      <c r="ER183" s="7">
        <v>29.884104330439872</v>
      </c>
      <c r="ES183" s="7">
        <v>29.884104330439872</v>
      </c>
      <c r="ET183" s="7">
        <v>29.056844794681812</v>
      </c>
      <c r="EU183" s="7">
        <v>29.056844794681812</v>
      </c>
      <c r="EV183" s="7">
        <v>44.492886727955934</v>
      </c>
      <c r="EW183" s="7">
        <v>44.492886727955934</v>
      </c>
      <c r="EX183" s="7">
        <v>44.492886727955934</v>
      </c>
      <c r="EY183" s="7">
        <v>44.492886727955934</v>
      </c>
      <c r="EZ183" s="7">
        <v>44.492886727955934</v>
      </c>
      <c r="FA183" s="7">
        <v>44.492886727955934</v>
      </c>
      <c r="FB183" s="7">
        <v>75.673494139633391</v>
      </c>
      <c r="FC183" s="7">
        <v>25.199666386755069</v>
      </c>
      <c r="FD183" s="7">
        <v>35.894536883828444</v>
      </c>
      <c r="FE183" s="7">
        <v>75.673494139633391</v>
      </c>
      <c r="FF183" s="7">
        <v>25.199666386755069</v>
      </c>
      <c r="FG183" s="7">
        <v>35.894536883828444</v>
      </c>
      <c r="FH183" s="7">
        <v>25.199666386755069</v>
      </c>
      <c r="FI183" s="7">
        <v>35.894536883828444</v>
      </c>
      <c r="FJ183" s="7">
        <v>25.199666386755069</v>
      </c>
      <c r="FK183" s="7">
        <v>35.894536883828444</v>
      </c>
      <c r="FL183" s="7">
        <v>48.735199631809351</v>
      </c>
      <c r="FM183" s="7">
        <v>48.735199631809351</v>
      </c>
      <c r="FN183" s="7">
        <v>48.735199631809351</v>
      </c>
      <c r="FO183" s="7">
        <v>48.735199631809351</v>
      </c>
      <c r="FP183" s="7">
        <v>15.262894407131968</v>
      </c>
      <c r="FQ183" s="7">
        <v>27.925343305670072</v>
      </c>
      <c r="FR183" s="7">
        <v>15.262894407131968</v>
      </c>
      <c r="FS183" s="7">
        <v>27.925343305670072</v>
      </c>
      <c r="FT183" s="7">
        <v>44.492886727955934</v>
      </c>
      <c r="FU183" s="7">
        <v>44.492886727955934</v>
      </c>
      <c r="FV183" s="7">
        <v>44.492886727955934</v>
      </c>
      <c r="FW183" s="7">
        <v>44.492886727955934</v>
      </c>
      <c r="FX183" s="7">
        <v>13.35172171819208</v>
      </c>
      <c r="FY183" s="7">
        <v>22.097636695409086</v>
      </c>
      <c r="FZ183" s="7">
        <v>13.35172171819208</v>
      </c>
      <c r="GA183" s="7">
        <v>22.097636695409086</v>
      </c>
      <c r="GB183" s="7">
        <v>29.942027890227237</v>
      </c>
      <c r="GC183" s="7">
        <v>29.942027890227237</v>
      </c>
      <c r="GD183" s="7">
        <v>29.942027890227237</v>
      </c>
      <c r="GE183" s="7">
        <v>29.942027890227237</v>
      </c>
      <c r="GF183" s="7">
        <v>15.444758376832826</v>
      </c>
      <c r="GG183" s="7">
        <v>15.444758376832826</v>
      </c>
      <c r="GH183" s="7">
        <v>15.444758376832826</v>
      </c>
      <c r="GI183" s="7">
        <v>15.444758376832826</v>
      </c>
      <c r="GJ183" s="7">
        <v>40.932124952898711</v>
      </c>
      <c r="GK183" s="7">
        <v>40.932124952898711</v>
      </c>
      <c r="GL183" s="7">
        <v>40.932124952898711</v>
      </c>
      <c r="GM183" s="7">
        <v>40.932124952898711</v>
      </c>
      <c r="GN183" s="7">
        <v>12.541922487894443</v>
      </c>
      <c r="GO183" s="7">
        <v>18.096008338181811</v>
      </c>
      <c r="GP183" s="7">
        <v>12.541922487894443</v>
      </c>
      <c r="GQ183" s="7">
        <v>18.096008338181811</v>
      </c>
      <c r="GR183" s="7">
        <v>95.627011979867646</v>
      </c>
      <c r="GS183" s="7">
        <v>95.627011979867646</v>
      </c>
      <c r="GT183" s="7">
        <v>95.627011979867646</v>
      </c>
      <c r="GU183" s="7">
        <v>95.627011979867646</v>
      </c>
      <c r="GV183" s="7">
        <v>96.169606095263987</v>
      </c>
      <c r="GW183" s="7">
        <v>96.169606095263987</v>
      </c>
      <c r="GX183" s="7">
        <v>96.169606095263987</v>
      </c>
      <c r="GY183" s="7">
        <v>96.169606095263987</v>
      </c>
      <c r="GZ183" s="7">
        <v>88.509867335806163</v>
      </c>
      <c r="HA183" s="7">
        <v>88.509867335806163</v>
      </c>
    </row>
    <row r="184" spans="47:209" ht="15" x14ac:dyDescent="0.25">
      <c r="AU184"/>
      <c r="AV184"/>
      <c r="AW184"/>
      <c r="AX184"/>
      <c r="AY184"/>
      <c r="AZ184"/>
      <c r="BA184"/>
      <c r="BB184"/>
      <c r="BC184"/>
      <c r="BM184" s="7" cm="1">
        <f t="array" ref="BM184">INDEX($HD$3:$HD$14,BN184,1)</f>
        <v>31</v>
      </c>
      <c r="BN184" s="7">
        <v>8</v>
      </c>
      <c r="BO184" s="7">
        <v>13</v>
      </c>
      <c r="BP184" s="7">
        <v>86.045842537990936</v>
      </c>
      <c r="BQ184" s="7">
        <v>86.045842537990936</v>
      </c>
      <c r="BR184" s="7">
        <v>86.045842537990936</v>
      </c>
      <c r="BS184" s="7">
        <v>86.045842537990936</v>
      </c>
      <c r="BT184" s="7">
        <v>91.777677944647863</v>
      </c>
      <c r="BU184" s="7">
        <v>91.777677944647863</v>
      </c>
      <c r="BV184" s="7">
        <v>91.777677944647863</v>
      </c>
      <c r="BW184" s="7">
        <v>91.777677944647863</v>
      </c>
      <c r="BX184" s="7">
        <v>87.964468187624504</v>
      </c>
      <c r="BY184" s="7">
        <v>87.964468187624504</v>
      </c>
      <c r="BZ184" s="7">
        <v>91.777677944647863</v>
      </c>
      <c r="CA184" s="7">
        <v>91.777677944647863</v>
      </c>
      <c r="CB184" s="7">
        <v>91.777677944647863</v>
      </c>
      <c r="CC184" s="7">
        <v>91.777677944647863</v>
      </c>
      <c r="CD184" s="7">
        <v>85.732418342844696</v>
      </c>
      <c r="CE184" s="7">
        <v>85.732418342844696</v>
      </c>
      <c r="CF184" s="7">
        <v>85.732418342844696</v>
      </c>
      <c r="CG184" s="7">
        <v>85.732418342844696</v>
      </c>
      <c r="CH184" s="7">
        <v>85.732418342844696</v>
      </c>
      <c r="CI184" s="7">
        <v>85.732418342844696</v>
      </c>
      <c r="CJ184" s="7">
        <v>91.309784326789014</v>
      </c>
      <c r="CK184" s="7">
        <v>91.309784326789014</v>
      </c>
      <c r="CL184" s="7">
        <v>91.309784326789014</v>
      </c>
      <c r="CM184" s="7">
        <v>91.309784326789014</v>
      </c>
      <c r="CN184" s="7">
        <v>91.309784326789014</v>
      </c>
      <c r="CO184" s="7">
        <v>91.309784326789014</v>
      </c>
      <c r="CP184" s="7">
        <v>91.309784326789014</v>
      </c>
      <c r="CQ184" s="7">
        <v>91.309784326789014</v>
      </c>
      <c r="CR184" s="7">
        <v>98.822672199971038</v>
      </c>
      <c r="CS184" s="7">
        <v>98.822672199971038</v>
      </c>
      <c r="CT184" s="7">
        <v>98.822672199971038</v>
      </c>
      <c r="CU184" s="7">
        <v>98.822672199971038</v>
      </c>
      <c r="CV184" s="7">
        <v>95.198519025264275</v>
      </c>
      <c r="CW184" s="7">
        <v>95.198519025264275</v>
      </c>
      <c r="CX184" s="7">
        <v>95.198519025264275</v>
      </c>
      <c r="CY184" s="7">
        <v>95.198519025264275</v>
      </c>
      <c r="CZ184" s="7">
        <v>85.732418342844696</v>
      </c>
      <c r="DA184" s="7">
        <v>85.732418342844696</v>
      </c>
      <c r="DB184" s="7">
        <v>85.732418342844696</v>
      </c>
      <c r="DC184" s="7">
        <v>85.732418342844696</v>
      </c>
      <c r="DD184" s="7">
        <v>92.642219887991004</v>
      </c>
      <c r="DE184" s="7">
        <v>92.642219887991004</v>
      </c>
      <c r="DF184" s="7">
        <v>92.642219887991004</v>
      </c>
      <c r="DG184" s="7">
        <v>92.642219887991004</v>
      </c>
      <c r="DH184" s="7">
        <v>86.045842537990936</v>
      </c>
      <c r="DI184" s="7">
        <v>86.045842537990936</v>
      </c>
      <c r="DJ184" s="7">
        <v>86.045842537990936</v>
      </c>
      <c r="DK184" s="7">
        <v>86.045842537990936</v>
      </c>
      <c r="DL184" s="7">
        <v>87.964468187624504</v>
      </c>
      <c r="DM184" s="7">
        <v>87.964468187624504</v>
      </c>
      <c r="DN184" s="7">
        <v>87.964468187624504</v>
      </c>
      <c r="DO184" s="7">
        <v>87.964468187624504</v>
      </c>
      <c r="DP184" s="7">
        <v>77.963219012038223</v>
      </c>
      <c r="DQ184" s="7">
        <v>77.963219012038223</v>
      </c>
      <c r="DR184" s="7">
        <v>77.963219012038223</v>
      </c>
      <c r="DS184" s="7">
        <v>77.963219012038223</v>
      </c>
      <c r="DT184" s="7">
        <v>98.689212908020323</v>
      </c>
      <c r="DU184" s="7">
        <v>98.689212908020323</v>
      </c>
      <c r="DV184" s="7">
        <v>98.689212908020323</v>
      </c>
      <c r="DW184" s="7">
        <v>98.689212908020323</v>
      </c>
      <c r="DX184" s="7">
        <v>33.021531586645239</v>
      </c>
      <c r="DY184" s="7">
        <v>33.021531586645239</v>
      </c>
      <c r="DZ184" s="7">
        <v>33.021531586645239</v>
      </c>
      <c r="EA184" s="7">
        <v>33.021531586645239</v>
      </c>
      <c r="EB184" s="7">
        <v>34.295541533926702</v>
      </c>
      <c r="EC184" s="7">
        <v>34.295541533926702</v>
      </c>
      <c r="ED184" s="7">
        <v>34.295541533926702</v>
      </c>
      <c r="EE184" s="7">
        <v>34.295541533926702</v>
      </c>
      <c r="EF184" s="7">
        <v>66.144790370498598</v>
      </c>
      <c r="EG184" s="7">
        <v>66.144790370498598</v>
      </c>
      <c r="EH184" s="7">
        <v>66.144790370498598</v>
      </c>
      <c r="EI184" s="7">
        <v>66.144790370498598</v>
      </c>
      <c r="EJ184" s="7">
        <v>14.522250212579175</v>
      </c>
      <c r="EK184" s="7">
        <v>24.758900220249181</v>
      </c>
      <c r="EL184" s="7">
        <v>14.522250212579175</v>
      </c>
      <c r="EM184" s="7">
        <v>24.758900220249181</v>
      </c>
      <c r="EN184" s="7">
        <v>15.943711239866564</v>
      </c>
      <c r="EO184" s="7">
        <v>15.943711239866564</v>
      </c>
      <c r="EP184" s="7">
        <v>34.295541533926702</v>
      </c>
      <c r="EQ184" s="7">
        <v>34.295541533926702</v>
      </c>
      <c r="ER184" s="7">
        <v>34.295541533926702</v>
      </c>
      <c r="ES184" s="7">
        <v>34.295541533926702</v>
      </c>
      <c r="ET184" s="7">
        <v>32.314425766324078</v>
      </c>
      <c r="EU184" s="7">
        <v>32.314425766324078</v>
      </c>
      <c r="EV184" s="7">
        <v>51.513049122841679</v>
      </c>
      <c r="EW184" s="7">
        <v>51.513049122841679</v>
      </c>
      <c r="EX184" s="7">
        <v>51.513049122841679</v>
      </c>
      <c r="EY184" s="7">
        <v>51.513049122841679</v>
      </c>
      <c r="EZ184" s="7">
        <v>51.513049122841679</v>
      </c>
      <c r="FA184" s="7">
        <v>51.513049122841679</v>
      </c>
      <c r="FB184" s="7">
        <v>75.898344840161315</v>
      </c>
      <c r="FC184" s="7">
        <v>24.139408895706751</v>
      </c>
      <c r="FD184" s="7">
        <v>34.066602046831335</v>
      </c>
      <c r="FE184" s="7">
        <v>75.898344840161315</v>
      </c>
      <c r="FF184" s="7">
        <v>24.139408895706751</v>
      </c>
      <c r="FG184" s="7">
        <v>34.066602046831335</v>
      </c>
      <c r="FH184" s="7">
        <v>24.139408895706751</v>
      </c>
      <c r="FI184" s="7">
        <v>34.066602046831335</v>
      </c>
      <c r="FJ184" s="7">
        <v>24.139408895706751</v>
      </c>
      <c r="FK184" s="7">
        <v>34.066602046831335</v>
      </c>
      <c r="FL184" s="7">
        <v>52.272881656758074</v>
      </c>
      <c r="FM184" s="7">
        <v>52.272881656758074</v>
      </c>
      <c r="FN184" s="7">
        <v>52.272881656758074</v>
      </c>
      <c r="FO184" s="7">
        <v>52.272881656758074</v>
      </c>
      <c r="FP184" s="7">
        <v>14.786796490956002</v>
      </c>
      <c r="FQ184" s="7">
        <v>27.663809246299095</v>
      </c>
      <c r="FR184" s="7">
        <v>14.786796490956002</v>
      </c>
      <c r="FS184" s="7">
        <v>27.663809246299095</v>
      </c>
      <c r="FT184" s="7">
        <v>51.513049122841679</v>
      </c>
      <c r="FU184" s="7">
        <v>51.513049122841679</v>
      </c>
      <c r="FV184" s="7">
        <v>51.513049122841679</v>
      </c>
      <c r="FW184" s="7">
        <v>51.513049122841679</v>
      </c>
      <c r="FX184" s="7">
        <v>11.303926745543979</v>
      </c>
      <c r="FY184" s="7">
        <v>18.630037855853359</v>
      </c>
      <c r="FZ184" s="7">
        <v>11.303926745543979</v>
      </c>
      <c r="GA184" s="7">
        <v>18.630037855853359</v>
      </c>
      <c r="GB184" s="7">
        <v>33.021531586645239</v>
      </c>
      <c r="GC184" s="7">
        <v>33.021531586645239</v>
      </c>
      <c r="GD184" s="7">
        <v>33.021531586645239</v>
      </c>
      <c r="GE184" s="7">
        <v>33.021531586645239</v>
      </c>
      <c r="GF184" s="7">
        <v>15.943711239866564</v>
      </c>
      <c r="GG184" s="7">
        <v>15.943711239866564</v>
      </c>
      <c r="GH184" s="7">
        <v>15.943711239866564</v>
      </c>
      <c r="GI184" s="7">
        <v>15.943711239866564</v>
      </c>
      <c r="GJ184" s="7">
        <v>43.651163013589404</v>
      </c>
      <c r="GK184" s="7">
        <v>43.651163013589404</v>
      </c>
      <c r="GL184" s="7">
        <v>43.651163013589404</v>
      </c>
      <c r="GM184" s="7">
        <v>43.651163013589404</v>
      </c>
      <c r="GN184" s="7">
        <v>13.64596489821407</v>
      </c>
      <c r="GO184" s="7">
        <v>19.42000368139292</v>
      </c>
      <c r="GP184" s="7">
        <v>13.64596489821407</v>
      </c>
      <c r="GQ184" s="7">
        <v>19.42000368139292</v>
      </c>
      <c r="GR184" s="7">
        <v>95.886906299442515</v>
      </c>
      <c r="GS184" s="7">
        <v>95.886906299442515</v>
      </c>
      <c r="GT184" s="7">
        <v>95.886906299442515</v>
      </c>
      <c r="GU184" s="7">
        <v>95.886906299442515</v>
      </c>
      <c r="GV184" s="7">
        <v>94.515885272976305</v>
      </c>
      <c r="GW184" s="7">
        <v>94.515885272976305</v>
      </c>
      <c r="GX184" s="7">
        <v>94.515885272976305</v>
      </c>
      <c r="GY184" s="7">
        <v>94.515885272976305</v>
      </c>
      <c r="GZ184" s="7">
        <v>84.522141318064229</v>
      </c>
      <c r="HA184" s="7">
        <v>84.522141318064229</v>
      </c>
    </row>
    <row r="185" spans="47:209" ht="15" x14ac:dyDescent="0.25">
      <c r="AU185"/>
      <c r="AV185"/>
      <c r="AW185"/>
      <c r="AX185"/>
      <c r="AY185"/>
      <c r="AZ185"/>
      <c r="BA185"/>
      <c r="BB185"/>
      <c r="BC185"/>
      <c r="BM185" s="7" cm="1">
        <f t="array" ref="BM185">INDEX($HD$3:$HD$14,BN185,1)</f>
        <v>31</v>
      </c>
      <c r="BN185" s="7">
        <v>8</v>
      </c>
      <c r="BO185" s="7">
        <v>14</v>
      </c>
      <c r="BP185" s="7">
        <v>84.955030535014458</v>
      </c>
      <c r="BQ185" s="7">
        <v>84.955030535014458</v>
      </c>
      <c r="BR185" s="7">
        <v>84.955030535014458</v>
      </c>
      <c r="BS185" s="7">
        <v>84.955030535014458</v>
      </c>
      <c r="BT185" s="7">
        <v>90.80036783636325</v>
      </c>
      <c r="BU185" s="7">
        <v>90.80036783636325</v>
      </c>
      <c r="BV185" s="7">
        <v>90.80036783636325</v>
      </c>
      <c r="BW185" s="7">
        <v>90.80036783636325</v>
      </c>
      <c r="BX185" s="7">
        <v>83.373652459017578</v>
      </c>
      <c r="BY185" s="7">
        <v>83.373652459017578</v>
      </c>
      <c r="BZ185" s="7">
        <v>90.80036783636325</v>
      </c>
      <c r="CA185" s="7">
        <v>90.80036783636325</v>
      </c>
      <c r="CB185" s="7">
        <v>90.80036783636325</v>
      </c>
      <c r="CC185" s="7">
        <v>90.80036783636325</v>
      </c>
      <c r="CD185" s="7">
        <v>86.849990518343134</v>
      </c>
      <c r="CE185" s="7">
        <v>86.849990518343134</v>
      </c>
      <c r="CF185" s="7">
        <v>86.849990518343134</v>
      </c>
      <c r="CG185" s="7">
        <v>86.849990518343134</v>
      </c>
      <c r="CH185" s="7">
        <v>86.849990518343134</v>
      </c>
      <c r="CI185" s="7">
        <v>86.849990518343134</v>
      </c>
      <c r="CJ185" s="7">
        <v>87.370183956393006</v>
      </c>
      <c r="CK185" s="7">
        <v>87.370183956393006</v>
      </c>
      <c r="CL185" s="7">
        <v>87.370183956393006</v>
      </c>
      <c r="CM185" s="7">
        <v>87.370183956393006</v>
      </c>
      <c r="CN185" s="7">
        <v>87.370183956393006</v>
      </c>
      <c r="CO185" s="7">
        <v>87.370183956393006</v>
      </c>
      <c r="CP185" s="7">
        <v>87.370183956393006</v>
      </c>
      <c r="CQ185" s="7">
        <v>87.370183956393006</v>
      </c>
      <c r="CR185" s="7">
        <v>95.9247354708655</v>
      </c>
      <c r="CS185" s="7">
        <v>95.9247354708655</v>
      </c>
      <c r="CT185" s="7">
        <v>95.9247354708655</v>
      </c>
      <c r="CU185" s="7">
        <v>95.9247354708655</v>
      </c>
      <c r="CV185" s="7">
        <v>92.925786215190712</v>
      </c>
      <c r="CW185" s="7">
        <v>92.925786215190712</v>
      </c>
      <c r="CX185" s="7">
        <v>92.925786215190712</v>
      </c>
      <c r="CY185" s="7">
        <v>92.925786215190712</v>
      </c>
      <c r="CZ185" s="7">
        <v>86.849990518343134</v>
      </c>
      <c r="DA185" s="7">
        <v>86.849990518343134</v>
      </c>
      <c r="DB185" s="7">
        <v>86.849990518343134</v>
      </c>
      <c r="DC185" s="7">
        <v>86.849990518343134</v>
      </c>
      <c r="DD185" s="7">
        <v>90.063238140190322</v>
      </c>
      <c r="DE185" s="7">
        <v>90.063238140190322</v>
      </c>
      <c r="DF185" s="7">
        <v>90.063238140190322</v>
      </c>
      <c r="DG185" s="7">
        <v>90.063238140190322</v>
      </c>
      <c r="DH185" s="7">
        <v>84.955030535014458</v>
      </c>
      <c r="DI185" s="7">
        <v>84.955030535014458</v>
      </c>
      <c r="DJ185" s="7">
        <v>84.955030535014458</v>
      </c>
      <c r="DK185" s="7">
        <v>84.955030535014458</v>
      </c>
      <c r="DL185" s="7">
        <v>83.373652459017578</v>
      </c>
      <c r="DM185" s="7">
        <v>83.373652459017578</v>
      </c>
      <c r="DN185" s="7">
        <v>83.373652459017578</v>
      </c>
      <c r="DO185" s="7">
        <v>83.373652459017578</v>
      </c>
      <c r="DP185" s="7">
        <v>74.339633520073264</v>
      </c>
      <c r="DQ185" s="7">
        <v>74.339633520073264</v>
      </c>
      <c r="DR185" s="7">
        <v>74.339633520073264</v>
      </c>
      <c r="DS185" s="7">
        <v>74.339633520073264</v>
      </c>
      <c r="DT185" s="7">
        <v>94.68553534945714</v>
      </c>
      <c r="DU185" s="7">
        <v>94.68553534945714</v>
      </c>
      <c r="DV185" s="7">
        <v>94.68553534945714</v>
      </c>
      <c r="DW185" s="7">
        <v>94.68553534945714</v>
      </c>
      <c r="DX185" s="7">
        <v>40.343058187152423</v>
      </c>
      <c r="DY185" s="7">
        <v>40.343058187152423</v>
      </c>
      <c r="DZ185" s="7">
        <v>40.343058187152423</v>
      </c>
      <c r="EA185" s="7">
        <v>40.343058187152423</v>
      </c>
      <c r="EB185" s="7">
        <v>39.539900613667093</v>
      </c>
      <c r="EC185" s="7">
        <v>39.539900613667093</v>
      </c>
      <c r="ED185" s="7">
        <v>39.539900613667093</v>
      </c>
      <c r="EE185" s="7">
        <v>39.539900613667093</v>
      </c>
      <c r="EF185" s="7">
        <v>48.082346227735982</v>
      </c>
      <c r="EG185" s="7">
        <v>48.082346227735982</v>
      </c>
      <c r="EH185" s="7">
        <v>48.082346227735982</v>
      </c>
      <c r="EI185" s="7">
        <v>48.082346227735982</v>
      </c>
      <c r="EJ185" s="7">
        <v>18.705403719236063</v>
      </c>
      <c r="EK185" s="7">
        <v>32.156877042595262</v>
      </c>
      <c r="EL185" s="7">
        <v>18.705403719236063</v>
      </c>
      <c r="EM185" s="7">
        <v>32.156877042595262</v>
      </c>
      <c r="EN185" s="7">
        <v>21.332674691513176</v>
      </c>
      <c r="EO185" s="7">
        <v>21.332674691513176</v>
      </c>
      <c r="EP185" s="7">
        <v>39.539900613667093</v>
      </c>
      <c r="EQ185" s="7">
        <v>39.539900613667093</v>
      </c>
      <c r="ER185" s="7">
        <v>39.539900613667093</v>
      </c>
      <c r="ES185" s="7">
        <v>39.539900613667093</v>
      </c>
      <c r="ET185" s="7">
        <v>33.279531200992544</v>
      </c>
      <c r="EU185" s="7">
        <v>33.279531200992544</v>
      </c>
      <c r="EV185" s="7">
        <v>48.90005201409965</v>
      </c>
      <c r="EW185" s="7">
        <v>48.90005201409965</v>
      </c>
      <c r="EX185" s="7">
        <v>48.90005201409965</v>
      </c>
      <c r="EY185" s="7">
        <v>48.90005201409965</v>
      </c>
      <c r="EZ185" s="7">
        <v>48.90005201409965</v>
      </c>
      <c r="FA185" s="7">
        <v>48.90005201409965</v>
      </c>
      <c r="FB185" s="7">
        <v>76.628681362079234</v>
      </c>
      <c r="FC185" s="7">
        <v>28.641736997892981</v>
      </c>
      <c r="FD185" s="7">
        <v>39.9202537029091</v>
      </c>
      <c r="FE185" s="7">
        <v>76.628681362079234</v>
      </c>
      <c r="FF185" s="7">
        <v>28.641736997892981</v>
      </c>
      <c r="FG185" s="7">
        <v>39.9202537029091</v>
      </c>
      <c r="FH185" s="7">
        <v>28.641736997892981</v>
      </c>
      <c r="FI185" s="7">
        <v>39.9202537029091</v>
      </c>
      <c r="FJ185" s="7">
        <v>28.641736997892981</v>
      </c>
      <c r="FK185" s="7">
        <v>39.9202537029091</v>
      </c>
      <c r="FL185" s="7">
        <v>48.901245996986788</v>
      </c>
      <c r="FM185" s="7">
        <v>48.901245996986788</v>
      </c>
      <c r="FN185" s="7">
        <v>48.901245996986788</v>
      </c>
      <c r="FO185" s="7">
        <v>48.901245996986788</v>
      </c>
      <c r="FP185" s="7">
        <v>21.052279397759555</v>
      </c>
      <c r="FQ185" s="7">
        <v>37.017691414129033</v>
      </c>
      <c r="FR185" s="7">
        <v>21.052279397759555</v>
      </c>
      <c r="FS185" s="7">
        <v>37.017691414129033</v>
      </c>
      <c r="FT185" s="7">
        <v>48.90005201409965</v>
      </c>
      <c r="FU185" s="7">
        <v>48.90005201409965</v>
      </c>
      <c r="FV185" s="7">
        <v>48.90005201409965</v>
      </c>
      <c r="FW185" s="7">
        <v>48.90005201409965</v>
      </c>
      <c r="FX185" s="7">
        <v>11.456726875818179</v>
      </c>
      <c r="FY185" s="7">
        <v>18.418093666577686</v>
      </c>
      <c r="FZ185" s="7">
        <v>11.456726875818179</v>
      </c>
      <c r="GA185" s="7">
        <v>18.418093666577686</v>
      </c>
      <c r="GB185" s="7">
        <v>40.343058187152423</v>
      </c>
      <c r="GC185" s="7">
        <v>40.343058187152423</v>
      </c>
      <c r="GD185" s="7">
        <v>40.343058187152423</v>
      </c>
      <c r="GE185" s="7">
        <v>40.343058187152423</v>
      </c>
      <c r="GF185" s="7">
        <v>21.332674691513176</v>
      </c>
      <c r="GG185" s="7">
        <v>21.332674691513176</v>
      </c>
      <c r="GH185" s="7">
        <v>21.332674691513176</v>
      </c>
      <c r="GI185" s="7">
        <v>21.332674691513176</v>
      </c>
      <c r="GJ185" s="7">
        <v>53.549253372082035</v>
      </c>
      <c r="GK185" s="7">
        <v>53.549253372082035</v>
      </c>
      <c r="GL185" s="7">
        <v>53.549253372082035</v>
      </c>
      <c r="GM185" s="7">
        <v>53.549253372082035</v>
      </c>
      <c r="GN185" s="7">
        <v>19.30335916343989</v>
      </c>
      <c r="GO185" s="7">
        <v>26.512764614607015</v>
      </c>
      <c r="GP185" s="7">
        <v>19.30335916343989</v>
      </c>
      <c r="GQ185" s="7">
        <v>26.512764614607015</v>
      </c>
      <c r="GR185" s="7">
        <v>93.178394924633324</v>
      </c>
      <c r="GS185" s="7">
        <v>93.178394924633324</v>
      </c>
      <c r="GT185" s="7">
        <v>93.178394924633324</v>
      </c>
      <c r="GU185" s="7">
        <v>93.178394924633324</v>
      </c>
      <c r="GV185" s="7">
        <v>94.350816205865172</v>
      </c>
      <c r="GW185" s="7">
        <v>94.350816205865172</v>
      </c>
      <c r="GX185" s="7">
        <v>94.350816205865172</v>
      </c>
      <c r="GY185" s="7">
        <v>94.350816205865172</v>
      </c>
      <c r="GZ185" s="7">
        <v>80.853376973562845</v>
      </c>
      <c r="HA185" s="7">
        <v>80.853376973562845</v>
      </c>
    </row>
    <row r="186" spans="47:209" ht="15" x14ac:dyDescent="0.25">
      <c r="AU186"/>
      <c r="AV186"/>
      <c r="AW186"/>
      <c r="AX186"/>
      <c r="AY186"/>
      <c r="AZ186"/>
      <c r="BA186"/>
      <c r="BB186"/>
      <c r="BC186"/>
      <c r="BM186" s="7" cm="1">
        <f t="array" ref="BM186">INDEX($HD$3:$HD$14,BN186,1)</f>
        <v>31</v>
      </c>
      <c r="BN186" s="7">
        <v>8</v>
      </c>
      <c r="BO186" s="7">
        <v>15</v>
      </c>
      <c r="BP186" s="7">
        <v>77.597556876143742</v>
      </c>
      <c r="BQ186" s="7">
        <v>77.597556876143742</v>
      </c>
      <c r="BR186" s="7">
        <v>77.597556876143742</v>
      </c>
      <c r="BS186" s="7">
        <v>77.597556876143742</v>
      </c>
      <c r="BT186" s="7">
        <v>89.301542781026185</v>
      </c>
      <c r="BU186" s="7">
        <v>89.301542781026185</v>
      </c>
      <c r="BV186" s="7">
        <v>89.301542781026185</v>
      </c>
      <c r="BW186" s="7">
        <v>89.301542781026185</v>
      </c>
      <c r="BX186" s="7">
        <v>81.492830061686419</v>
      </c>
      <c r="BY186" s="7">
        <v>81.492830061686419</v>
      </c>
      <c r="BZ186" s="7">
        <v>89.301542781026185</v>
      </c>
      <c r="CA186" s="7">
        <v>89.301542781026185</v>
      </c>
      <c r="CB186" s="7">
        <v>89.301542781026185</v>
      </c>
      <c r="CC186" s="7">
        <v>89.301542781026185</v>
      </c>
      <c r="CD186" s="7">
        <v>85.50970665304979</v>
      </c>
      <c r="CE186" s="7">
        <v>85.50970665304979</v>
      </c>
      <c r="CF186" s="7">
        <v>85.50970665304979</v>
      </c>
      <c r="CG186" s="7">
        <v>85.50970665304979</v>
      </c>
      <c r="CH186" s="7">
        <v>85.50970665304979</v>
      </c>
      <c r="CI186" s="7">
        <v>85.50970665304979</v>
      </c>
      <c r="CJ186" s="7">
        <v>84.715653128973429</v>
      </c>
      <c r="CK186" s="7">
        <v>84.715653128973429</v>
      </c>
      <c r="CL186" s="7">
        <v>84.715653128973429</v>
      </c>
      <c r="CM186" s="7">
        <v>84.715653128973429</v>
      </c>
      <c r="CN186" s="7">
        <v>84.715653128973429</v>
      </c>
      <c r="CO186" s="7">
        <v>84.715653128973429</v>
      </c>
      <c r="CP186" s="7">
        <v>84.715653128973429</v>
      </c>
      <c r="CQ186" s="7">
        <v>84.715653128973429</v>
      </c>
      <c r="CR186" s="7">
        <v>89.118850489691994</v>
      </c>
      <c r="CS186" s="7">
        <v>89.118850489691994</v>
      </c>
      <c r="CT186" s="7">
        <v>89.118850489691994</v>
      </c>
      <c r="CU186" s="7">
        <v>89.118850489691994</v>
      </c>
      <c r="CV186" s="7">
        <v>90.642692752301983</v>
      </c>
      <c r="CW186" s="7">
        <v>90.642692752301983</v>
      </c>
      <c r="CX186" s="7">
        <v>90.642692752301983</v>
      </c>
      <c r="CY186" s="7">
        <v>90.642692752301983</v>
      </c>
      <c r="CZ186" s="7">
        <v>85.50970665304979</v>
      </c>
      <c r="DA186" s="7">
        <v>85.50970665304979</v>
      </c>
      <c r="DB186" s="7">
        <v>85.50970665304979</v>
      </c>
      <c r="DC186" s="7">
        <v>85.50970665304979</v>
      </c>
      <c r="DD186" s="7">
        <v>88.302825043723999</v>
      </c>
      <c r="DE186" s="7">
        <v>88.302825043723999</v>
      </c>
      <c r="DF186" s="7">
        <v>88.302825043723999</v>
      </c>
      <c r="DG186" s="7">
        <v>88.302825043723999</v>
      </c>
      <c r="DH186" s="7">
        <v>77.597556876143742</v>
      </c>
      <c r="DI186" s="7">
        <v>77.597556876143742</v>
      </c>
      <c r="DJ186" s="7">
        <v>77.597556876143742</v>
      </c>
      <c r="DK186" s="7">
        <v>77.597556876143742</v>
      </c>
      <c r="DL186" s="7">
        <v>81.492830061686419</v>
      </c>
      <c r="DM186" s="7">
        <v>81.492830061686419</v>
      </c>
      <c r="DN186" s="7">
        <v>81.492830061686419</v>
      </c>
      <c r="DO186" s="7">
        <v>81.492830061686419</v>
      </c>
      <c r="DP186" s="7">
        <v>66.769317159090804</v>
      </c>
      <c r="DQ186" s="7">
        <v>66.769317159090804</v>
      </c>
      <c r="DR186" s="7">
        <v>66.769317159090804</v>
      </c>
      <c r="DS186" s="7">
        <v>66.769317159090804</v>
      </c>
      <c r="DT186" s="7">
        <v>93.069882219691735</v>
      </c>
      <c r="DU186" s="7">
        <v>93.069882219691735</v>
      </c>
      <c r="DV186" s="7">
        <v>93.069882219691735</v>
      </c>
      <c r="DW186" s="7">
        <v>93.069882219691735</v>
      </c>
      <c r="DX186" s="7">
        <v>41.497484791964808</v>
      </c>
      <c r="DY186" s="7">
        <v>41.497484791964808</v>
      </c>
      <c r="DZ186" s="7">
        <v>41.497484791964808</v>
      </c>
      <c r="EA186" s="7">
        <v>41.497484791964808</v>
      </c>
      <c r="EB186" s="7">
        <v>37.071115161384164</v>
      </c>
      <c r="EC186" s="7">
        <v>37.071115161384164</v>
      </c>
      <c r="ED186" s="7">
        <v>37.071115161384164</v>
      </c>
      <c r="EE186" s="7">
        <v>37.071115161384164</v>
      </c>
      <c r="EF186" s="7">
        <v>57.422816131284478</v>
      </c>
      <c r="EG186" s="7">
        <v>57.422816131284478</v>
      </c>
      <c r="EH186" s="7">
        <v>57.422816131284478</v>
      </c>
      <c r="EI186" s="7">
        <v>57.422816131284478</v>
      </c>
      <c r="EJ186" s="7">
        <v>24.970606880979581</v>
      </c>
      <c r="EK186" s="7">
        <v>41.166916893854804</v>
      </c>
      <c r="EL186" s="7">
        <v>24.970606880979581</v>
      </c>
      <c r="EM186" s="7">
        <v>41.166916893854804</v>
      </c>
      <c r="EN186" s="7">
        <v>22.07594874960408</v>
      </c>
      <c r="EO186" s="7">
        <v>22.07594874960408</v>
      </c>
      <c r="EP186" s="7">
        <v>37.071115161384164</v>
      </c>
      <c r="EQ186" s="7">
        <v>37.071115161384164</v>
      </c>
      <c r="ER186" s="7">
        <v>37.071115161384164</v>
      </c>
      <c r="ES186" s="7">
        <v>37.071115161384164</v>
      </c>
      <c r="ET186" s="7">
        <v>38.48569516068045</v>
      </c>
      <c r="EU186" s="7">
        <v>38.48569516068045</v>
      </c>
      <c r="EV186" s="7">
        <v>50.932840318428141</v>
      </c>
      <c r="EW186" s="7">
        <v>50.932840318428141</v>
      </c>
      <c r="EX186" s="7">
        <v>50.932840318428141</v>
      </c>
      <c r="EY186" s="7">
        <v>50.932840318428141</v>
      </c>
      <c r="EZ186" s="7">
        <v>50.932840318428141</v>
      </c>
      <c r="FA186" s="7">
        <v>50.932840318428141</v>
      </c>
      <c r="FB186" s="7">
        <v>75.995822197401722</v>
      </c>
      <c r="FC186" s="7">
        <v>33.137195647998517</v>
      </c>
      <c r="FD186" s="7">
        <v>45.934072796587969</v>
      </c>
      <c r="FE186" s="7">
        <v>75.995822197401722</v>
      </c>
      <c r="FF186" s="7">
        <v>33.137195647998517</v>
      </c>
      <c r="FG186" s="7">
        <v>45.934072796587969</v>
      </c>
      <c r="FH186" s="7">
        <v>33.137195647998517</v>
      </c>
      <c r="FI186" s="7">
        <v>45.934072796587969</v>
      </c>
      <c r="FJ186" s="7">
        <v>33.137195647998517</v>
      </c>
      <c r="FK186" s="7">
        <v>45.934072796587969</v>
      </c>
      <c r="FL186" s="7">
        <v>51.554151321539642</v>
      </c>
      <c r="FM186" s="7">
        <v>51.554151321539642</v>
      </c>
      <c r="FN186" s="7">
        <v>51.554151321539642</v>
      </c>
      <c r="FO186" s="7">
        <v>51.554151321539642</v>
      </c>
      <c r="FP186" s="7">
        <v>27.004785800378325</v>
      </c>
      <c r="FQ186" s="7">
        <v>44.992612850132048</v>
      </c>
      <c r="FR186" s="7">
        <v>27.004785800378325</v>
      </c>
      <c r="FS186" s="7">
        <v>44.992612850132048</v>
      </c>
      <c r="FT186" s="7">
        <v>50.932840318428141</v>
      </c>
      <c r="FU186" s="7">
        <v>50.932840318428141</v>
      </c>
      <c r="FV186" s="7">
        <v>50.932840318428141</v>
      </c>
      <c r="FW186" s="7">
        <v>50.932840318428141</v>
      </c>
      <c r="FX186" s="7">
        <v>12.905463147324049</v>
      </c>
      <c r="FY186" s="7">
        <v>20.290438926195023</v>
      </c>
      <c r="FZ186" s="7">
        <v>12.905463147324049</v>
      </c>
      <c r="GA186" s="7">
        <v>20.290438926195023</v>
      </c>
      <c r="GB186" s="7">
        <v>41.497484791964808</v>
      </c>
      <c r="GC186" s="7">
        <v>41.497484791964808</v>
      </c>
      <c r="GD186" s="7">
        <v>41.497484791964808</v>
      </c>
      <c r="GE186" s="7">
        <v>41.497484791964808</v>
      </c>
      <c r="GF186" s="7">
        <v>22.07594874960408</v>
      </c>
      <c r="GG186" s="7">
        <v>22.07594874960408</v>
      </c>
      <c r="GH186" s="7">
        <v>22.07594874960408</v>
      </c>
      <c r="GI186" s="7">
        <v>22.07594874960408</v>
      </c>
      <c r="GJ186" s="7">
        <v>49.032654393133498</v>
      </c>
      <c r="GK186" s="7">
        <v>49.032654393133498</v>
      </c>
      <c r="GL186" s="7">
        <v>49.032654393133498</v>
      </c>
      <c r="GM186" s="7">
        <v>49.032654393133498</v>
      </c>
      <c r="GN186" s="7">
        <v>24.698206894536671</v>
      </c>
      <c r="GO186" s="7">
        <v>32.378035547592397</v>
      </c>
      <c r="GP186" s="7">
        <v>24.698206894536671</v>
      </c>
      <c r="GQ186" s="7">
        <v>32.378035547592397</v>
      </c>
      <c r="GR186" s="7">
        <v>89.742583621040851</v>
      </c>
      <c r="GS186" s="7">
        <v>89.742583621040851</v>
      </c>
      <c r="GT186" s="7">
        <v>89.742583621040851</v>
      </c>
      <c r="GU186" s="7">
        <v>89.742583621040851</v>
      </c>
      <c r="GV186" s="7">
        <v>90.468567825073436</v>
      </c>
      <c r="GW186" s="7">
        <v>90.468567825073436</v>
      </c>
      <c r="GX186" s="7">
        <v>90.468567825073436</v>
      </c>
      <c r="GY186" s="7">
        <v>90.468567825073436</v>
      </c>
      <c r="GZ186" s="7">
        <v>79.283130761979209</v>
      </c>
      <c r="HA186" s="7">
        <v>79.283130761979209</v>
      </c>
    </row>
    <row r="187" spans="47:209" ht="15" x14ac:dyDescent="0.25">
      <c r="AU187"/>
      <c r="AV187"/>
      <c r="AW187"/>
      <c r="AX187"/>
      <c r="AY187"/>
      <c r="AZ187"/>
      <c r="BA187"/>
      <c r="BB187"/>
      <c r="BC187"/>
      <c r="BM187" s="7" cm="1">
        <f t="array" ref="BM187">INDEX($HD$3:$HD$14,BN187,1)</f>
        <v>31</v>
      </c>
      <c r="BN187" s="7">
        <v>8</v>
      </c>
      <c r="BO187" s="7">
        <v>16</v>
      </c>
      <c r="BP187" s="7">
        <v>65.728023641762306</v>
      </c>
      <c r="BQ187" s="7">
        <v>65.728023641762306</v>
      </c>
      <c r="BR187" s="7">
        <v>65.728023641762306</v>
      </c>
      <c r="BS187" s="7">
        <v>65.728023641762306</v>
      </c>
      <c r="BT187" s="7">
        <v>85.457325441905937</v>
      </c>
      <c r="BU187" s="7">
        <v>85.457325441905937</v>
      </c>
      <c r="BV187" s="7">
        <v>85.457325441905937</v>
      </c>
      <c r="BW187" s="7">
        <v>85.457325441905937</v>
      </c>
      <c r="BX187" s="7">
        <v>72.926737248416345</v>
      </c>
      <c r="BY187" s="7">
        <v>72.926737248416345</v>
      </c>
      <c r="BZ187" s="7">
        <v>85.457325441905937</v>
      </c>
      <c r="CA187" s="7">
        <v>85.457325441905937</v>
      </c>
      <c r="CB187" s="7">
        <v>85.457325441905937</v>
      </c>
      <c r="CC187" s="7">
        <v>85.457325441905937</v>
      </c>
      <c r="CD187" s="7">
        <v>82.078396811070121</v>
      </c>
      <c r="CE187" s="7">
        <v>82.078396811070121</v>
      </c>
      <c r="CF187" s="7">
        <v>82.078396811070121</v>
      </c>
      <c r="CG187" s="7">
        <v>82.078396811070121</v>
      </c>
      <c r="CH187" s="7">
        <v>82.078396811070121</v>
      </c>
      <c r="CI187" s="7">
        <v>82.078396811070121</v>
      </c>
      <c r="CJ187" s="7">
        <v>79.643783012046995</v>
      </c>
      <c r="CK187" s="7">
        <v>79.643783012046995</v>
      </c>
      <c r="CL187" s="7">
        <v>79.643783012046995</v>
      </c>
      <c r="CM187" s="7">
        <v>79.643783012046995</v>
      </c>
      <c r="CN187" s="7">
        <v>79.643783012046995</v>
      </c>
      <c r="CO187" s="7">
        <v>79.643783012046995</v>
      </c>
      <c r="CP187" s="7">
        <v>79.643783012046995</v>
      </c>
      <c r="CQ187" s="7">
        <v>79.643783012046995</v>
      </c>
      <c r="CR187" s="7">
        <v>87.287237833665586</v>
      </c>
      <c r="CS187" s="7">
        <v>87.287237833665586</v>
      </c>
      <c r="CT187" s="7">
        <v>87.287237833665586</v>
      </c>
      <c r="CU187" s="7">
        <v>87.287237833665586</v>
      </c>
      <c r="CV187" s="7">
        <v>87.374707702800421</v>
      </c>
      <c r="CW187" s="7">
        <v>87.374707702800421</v>
      </c>
      <c r="CX187" s="7">
        <v>87.374707702800421</v>
      </c>
      <c r="CY187" s="7">
        <v>87.374707702800421</v>
      </c>
      <c r="CZ187" s="7">
        <v>82.078396811070121</v>
      </c>
      <c r="DA187" s="7">
        <v>82.078396811070121</v>
      </c>
      <c r="DB187" s="7">
        <v>82.078396811070121</v>
      </c>
      <c r="DC187" s="7">
        <v>82.078396811070121</v>
      </c>
      <c r="DD187" s="7">
        <v>76.719091074017442</v>
      </c>
      <c r="DE187" s="7">
        <v>76.719091074017442</v>
      </c>
      <c r="DF187" s="7">
        <v>76.719091074017442</v>
      </c>
      <c r="DG187" s="7">
        <v>76.719091074017442</v>
      </c>
      <c r="DH187" s="7">
        <v>65.728023641762306</v>
      </c>
      <c r="DI187" s="7">
        <v>65.728023641762306</v>
      </c>
      <c r="DJ187" s="7">
        <v>65.728023641762306</v>
      </c>
      <c r="DK187" s="7">
        <v>65.728023641762306</v>
      </c>
      <c r="DL187" s="7">
        <v>72.926737248416345</v>
      </c>
      <c r="DM187" s="7">
        <v>72.926737248416345</v>
      </c>
      <c r="DN187" s="7">
        <v>72.926737248416345</v>
      </c>
      <c r="DO187" s="7">
        <v>72.926737248416345</v>
      </c>
      <c r="DP187" s="7">
        <v>67.74894730067453</v>
      </c>
      <c r="DQ187" s="7">
        <v>67.74894730067453</v>
      </c>
      <c r="DR187" s="7">
        <v>67.74894730067453</v>
      </c>
      <c r="DS187" s="7">
        <v>67.74894730067453</v>
      </c>
      <c r="DT187" s="7">
        <v>88.071522922727439</v>
      </c>
      <c r="DU187" s="7">
        <v>88.071522922727439</v>
      </c>
      <c r="DV187" s="7">
        <v>88.071522922727439</v>
      </c>
      <c r="DW187" s="7">
        <v>88.071522922727439</v>
      </c>
      <c r="DX187" s="7">
        <v>41.543614266645093</v>
      </c>
      <c r="DY187" s="7">
        <v>41.543614266645093</v>
      </c>
      <c r="DZ187" s="7">
        <v>41.543614266645093</v>
      </c>
      <c r="EA187" s="7">
        <v>41.543614266645093</v>
      </c>
      <c r="EB187" s="7">
        <v>33.309944724367995</v>
      </c>
      <c r="EC187" s="7">
        <v>33.309944724367995</v>
      </c>
      <c r="ED187" s="7">
        <v>33.309944724367995</v>
      </c>
      <c r="EE187" s="7">
        <v>33.309944724367995</v>
      </c>
      <c r="EF187" s="7">
        <v>63.46189535522889</v>
      </c>
      <c r="EG187" s="7">
        <v>63.46189535522889</v>
      </c>
      <c r="EH187" s="7">
        <v>63.46189535522889</v>
      </c>
      <c r="EI187" s="7">
        <v>63.46189535522889</v>
      </c>
      <c r="EJ187" s="7">
        <v>31.725006588064545</v>
      </c>
      <c r="EK187" s="7">
        <v>50.207465999310777</v>
      </c>
      <c r="EL187" s="7">
        <v>31.725006588064545</v>
      </c>
      <c r="EM187" s="7">
        <v>50.207465999310777</v>
      </c>
      <c r="EN187" s="7">
        <v>21.804551320477994</v>
      </c>
      <c r="EO187" s="7">
        <v>21.804551320477994</v>
      </c>
      <c r="EP187" s="7">
        <v>33.309944724367995</v>
      </c>
      <c r="EQ187" s="7">
        <v>33.309944724367995</v>
      </c>
      <c r="ER187" s="7">
        <v>33.309944724367995</v>
      </c>
      <c r="ES187" s="7">
        <v>33.309944724367995</v>
      </c>
      <c r="ET187" s="7">
        <v>43.649420864523599</v>
      </c>
      <c r="EU187" s="7">
        <v>43.649420864523599</v>
      </c>
      <c r="EV187" s="7">
        <v>46.603210976445503</v>
      </c>
      <c r="EW187" s="7">
        <v>46.603210976445503</v>
      </c>
      <c r="EX187" s="7">
        <v>46.603210976445503</v>
      </c>
      <c r="EY187" s="7">
        <v>46.603210976445503</v>
      </c>
      <c r="EZ187" s="7">
        <v>46.603210976445503</v>
      </c>
      <c r="FA187" s="7">
        <v>46.603210976445503</v>
      </c>
      <c r="FB187" s="7">
        <v>74.808128380219927</v>
      </c>
      <c r="FC187" s="7">
        <v>36.495093501423845</v>
      </c>
      <c r="FD187" s="7">
        <v>51.079125680780159</v>
      </c>
      <c r="FE187" s="7">
        <v>74.808128380219927</v>
      </c>
      <c r="FF187" s="7">
        <v>36.495093501423845</v>
      </c>
      <c r="FG187" s="7">
        <v>51.079125680780159</v>
      </c>
      <c r="FH187" s="7">
        <v>36.495093501423845</v>
      </c>
      <c r="FI187" s="7">
        <v>51.079125680780159</v>
      </c>
      <c r="FJ187" s="7">
        <v>36.495093501423845</v>
      </c>
      <c r="FK187" s="7">
        <v>51.079125680780159</v>
      </c>
      <c r="FL187" s="7">
        <v>52.677030063014691</v>
      </c>
      <c r="FM187" s="7">
        <v>52.677030063014691</v>
      </c>
      <c r="FN187" s="7">
        <v>52.677030063014691</v>
      </c>
      <c r="FO187" s="7">
        <v>52.677030063014691</v>
      </c>
      <c r="FP187" s="7">
        <v>33.521101762932524</v>
      </c>
      <c r="FQ187" s="7">
        <v>54.566637957492738</v>
      </c>
      <c r="FR187" s="7">
        <v>33.521101762932524</v>
      </c>
      <c r="FS187" s="7">
        <v>54.566637957492738</v>
      </c>
      <c r="FT187" s="7">
        <v>46.603210976445503</v>
      </c>
      <c r="FU187" s="7">
        <v>46.603210976445503</v>
      </c>
      <c r="FV187" s="7">
        <v>46.603210976445503</v>
      </c>
      <c r="FW187" s="7">
        <v>46.603210976445503</v>
      </c>
      <c r="FX187" s="7">
        <v>14.321034580780058</v>
      </c>
      <c r="FY187" s="7">
        <v>22.488788558227245</v>
      </c>
      <c r="FZ187" s="7">
        <v>14.321034580780058</v>
      </c>
      <c r="GA187" s="7">
        <v>22.488788558227245</v>
      </c>
      <c r="GB187" s="7">
        <v>41.543614266645093</v>
      </c>
      <c r="GC187" s="7">
        <v>41.543614266645093</v>
      </c>
      <c r="GD187" s="7">
        <v>41.543614266645093</v>
      </c>
      <c r="GE187" s="7">
        <v>41.543614266645093</v>
      </c>
      <c r="GF187" s="7">
        <v>21.804551320477994</v>
      </c>
      <c r="GG187" s="7">
        <v>21.804551320477994</v>
      </c>
      <c r="GH187" s="7">
        <v>21.804551320477994</v>
      </c>
      <c r="GI187" s="7">
        <v>21.804551320477994</v>
      </c>
      <c r="GJ187" s="7">
        <v>48.633847356250719</v>
      </c>
      <c r="GK187" s="7">
        <v>48.633847356250719</v>
      </c>
      <c r="GL187" s="7">
        <v>48.633847356250719</v>
      </c>
      <c r="GM187" s="7">
        <v>48.633847356250719</v>
      </c>
      <c r="GN187" s="7">
        <v>30.805549563102694</v>
      </c>
      <c r="GO187" s="7">
        <v>39.115833048240368</v>
      </c>
      <c r="GP187" s="7">
        <v>30.805549563102694</v>
      </c>
      <c r="GQ187" s="7">
        <v>39.115833048240368</v>
      </c>
      <c r="GR187" s="7">
        <v>81.97970081340182</v>
      </c>
      <c r="GS187" s="7">
        <v>81.97970081340182</v>
      </c>
      <c r="GT187" s="7">
        <v>81.97970081340182</v>
      </c>
      <c r="GU187" s="7">
        <v>81.97970081340182</v>
      </c>
      <c r="GV187" s="7">
        <v>84.699140920410485</v>
      </c>
      <c r="GW187" s="7">
        <v>84.699140920410485</v>
      </c>
      <c r="GX187" s="7">
        <v>84.699140920410485</v>
      </c>
      <c r="GY187" s="7">
        <v>84.699140920410485</v>
      </c>
      <c r="GZ187" s="7">
        <v>73.622252655592192</v>
      </c>
      <c r="HA187" s="7">
        <v>73.622252655592192</v>
      </c>
    </row>
    <row r="188" spans="47:209" ht="15" x14ac:dyDescent="0.25">
      <c r="AU188"/>
      <c r="AV188"/>
      <c r="AW188"/>
      <c r="AX188"/>
      <c r="AY188"/>
      <c r="AZ188"/>
      <c r="BA188"/>
      <c r="BB188"/>
      <c r="BC188"/>
      <c r="BM188" s="7" cm="1">
        <f t="array" ref="BM188">INDEX($HD$3:$HD$14,BN188,1)</f>
        <v>31</v>
      </c>
      <c r="BN188" s="7">
        <v>8</v>
      </c>
      <c r="BO188" s="7">
        <v>17</v>
      </c>
      <c r="BP188" s="7">
        <v>39.988815120774213</v>
      </c>
      <c r="BQ188" s="7">
        <v>39.988815120774213</v>
      </c>
      <c r="BR188" s="7">
        <v>39.988815120774213</v>
      </c>
      <c r="BS188" s="7">
        <v>39.988815120774213</v>
      </c>
      <c r="BT188" s="7">
        <v>59.509706453234628</v>
      </c>
      <c r="BU188" s="7">
        <v>59.509706453234628</v>
      </c>
      <c r="BV188" s="7">
        <v>59.509706453234628</v>
      </c>
      <c r="BW188" s="7">
        <v>59.509706453234628</v>
      </c>
      <c r="BX188" s="7">
        <v>36.579034204884124</v>
      </c>
      <c r="BY188" s="7">
        <v>36.579034204884124</v>
      </c>
      <c r="BZ188" s="7">
        <v>59.509706453234628</v>
      </c>
      <c r="CA188" s="7">
        <v>59.509706453234628</v>
      </c>
      <c r="CB188" s="7">
        <v>59.509706453234628</v>
      </c>
      <c r="CC188" s="7">
        <v>59.509706453234628</v>
      </c>
      <c r="CD188" s="7">
        <v>63.154010299955985</v>
      </c>
      <c r="CE188" s="7">
        <v>63.154010299955985</v>
      </c>
      <c r="CF188" s="7">
        <v>63.154010299955985</v>
      </c>
      <c r="CG188" s="7">
        <v>63.154010299955985</v>
      </c>
      <c r="CH188" s="7">
        <v>63.154010299955985</v>
      </c>
      <c r="CI188" s="7">
        <v>63.154010299955985</v>
      </c>
      <c r="CJ188" s="7">
        <v>45.739430268636411</v>
      </c>
      <c r="CK188" s="7">
        <v>45.739430268636411</v>
      </c>
      <c r="CL188" s="7">
        <v>45.739430268636411</v>
      </c>
      <c r="CM188" s="7">
        <v>45.739430268636411</v>
      </c>
      <c r="CN188" s="7">
        <v>45.739430268636411</v>
      </c>
      <c r="CO188" s="7">
        <v>45.739430268636411</v>
      </c>
      <c r="CP188" s="7">
        <v>45.739430268636411</v>
      </c>
      <c r="CQ188" s="7">
        <v>45.739430268636411</v>
      </c>
      <c r="CR188" s="7">
        <v>68.330152700917822</v>
      </c>
      <c r="CS188" s="7">
        <v>68.330152700917822</v>
      </c>
      <c r="CT188" s="7">
        <v>68.330152700917822</v>
      </c>
      <c r="CU188" s="7">
        <v>68.330152700917822</v>
      </c>
      <c r="CV188" s="7">
        <v>53.026816006099835</v>
      </c>
      <c r="CW188" s="7">
        <v>53.026816006099835</v>
      </c>
      <c r="CX188" s="7">
        <v>53.026816006099835</v>
      </c>
      <c r="CY188" s="7">
        <v>53.026816006099835</v>
      </c>
      <c r="CZ188" s="7">
        <v>63.154010299955985</v>
      </c>
      <c r="DA188" s="7">
        <v>63.154010299955985</v>
      </c>
      <c r="DB188" s="7">
        <v>63.154010299955985</v>
      </c>
      <c r="DC188" s="7">
        <v>63.154010299955985</v>
      </c>
      <c r="DD188" s="7">
        <v>34.173629313670105</v>
      </c>
      <c r="DE188" s="7">
        <v>34.173629313670105</v>
      </c>
      <c r="DF188" s="7">
        <v>34.173629313670105</v>
      </c>
      <c r="DG188" s="7">
        <v>34.173629313670105</v>
      </c>
      <c r="DH188" s="7">
        <v>39.988815120774213</v>
      </c>
      <c r="DI188" s="7">
        <v>39.988815120774213</v>
      </c>
      <c r="DJ188" s="7">
        <v>39.988815120774213</v>
      </c>
      <c r="DK188" s="7">
        <v>39.988815120774213</v>
      </c>
      <c r="DL188" s="7">
        <v>36.579034204884124</v>
      </c>
      <c r="DM188" s="7">
        <v>36.579034204884124</v>
      </c>
      <c r="DN188" s="7">
        <v>36.579034204884124</v>
      </c>
      <c r="DO188" s="7">
        <v>36.579034204884124</v>
      </c>
      <c r="DP188" s="7">
        <v>44.997675906589556</v>
      </c>
      <c r="DQ188" s="7">
        <v>44.997675906589556</v>
      </c>
      <c r="DR188" s="7">
        <v>44.997675906589556</v>
      </c>
      <c r="DS188" s="7">
        <v>44.997675906589556</v>
      </c>
      <c r="DT188" s="7">
        <v>45.536310924656831</v>
      </c>
      <c r="DU188" s="7">
        <v>45.536310924656831</v>
      </c>
      <c r="DV188" s="7">
        <v>45.536310924656831</v>
      </c>
      <c r="DW188" s="7">
        <v>45.536310924656831</v>
      </c>
      <c r="DX188" s="7">
        <v>42.027577713752166</v>
      </c>
      <c r="DY188" s="7">
        <v>42.027577713752166</v>
      </c>
      <c r="DZ188" s="7">
        <v>42.027577713752166</v>
      </c>
      <c r="EA188" s="7">
        <v>42.027577713752166</v>
      </c>
      <c r="EB188" s="7">
        <v>31.171194717661184</v>
      </c>
      <c r="EC188" s="7">
        <v>31.171194717661184</v>
      </c>
      <c r="ED188" s="7">
        <v>31.171194717661184</v>
      </c>
      <c r="EE188" s="7">
        <v>31.171194717661184</v>
      </c>
      <c r="EF188" s="7">
        <v>61.785032676397414</v>
      </c>
      <c r="EG188" s="7">
        <v>61.785032676397414</v>
      </c>
      <c r="EH188" s="7">
        <v>61.785032676397414</v>
      </c>
      <c r="EI188" s="7">
        <v>61.785032676397414</v>
      </c>
      <c r="EJ188" s="7">
        <v>37.030967132334411</v>
      </c>
      <c r="EK188" s="7">
        <v>57.585478600002936</v>
      </c>
      <c r="EL188" s="7">
        <v>37.030967132334411</v>
      </c>
      <c r="EM188" s="7">
        <v>57.585478600002936</v>
      </c>
      <c r="EN188" s="7">
        <v>24.092359850978028</v>
      </c>
      <c r="EO188" s="7">
        <v>24.092359850978028</v>
      </c>
      <c r="EP188" s="7">
        <v>31.171194717661184</v>
      </c>
      <c r="EQ188" s="7">
        <v>31.171194717661184</v>
      </c>
      <c r="ER188" s="7">
        <v>31.171194717661184</v>
      </c>
      <c r="ES188" s="7">
        <v>31.171194717661184</v>
      </c>
      <c r="ET188" s="7">
        <v>40.608194657976476</v>
      </c>
      <c r="EU188" s="7">
        <v>40.608194657976476</v>
      </c>
      <c r="EV188" s="7">
        <v>37.952721436401774</v>
      </c>
      <c r="EW188" s="7">
        <v>37.952721436401774</v>
      </c>
      <c r="EX188" s="7">
        <v>37.952721436401774</v>
      </c>
      <c r="EY188" s="7">
        <v>37.952721436401774</v>
      </c>
      <c r="EZ188" s="7">
        <v>37.952721436401774</v>
      </c>
      <c r="FA188" s="7">
        <v>37.952721436401774</v>
      </c>
      <c r="FB188" s="7">
        <v>73.781436740390077</v>
      </c>
      <c r="FC188" s="7">
        <v>37.495203095008705</v>
      </c>
      <c r="FD188" s="7">
        <v>52.47522101676838</v>
      </c>
      <c r="FE188" s="7">
        <v>73.781436740390077</v>
      </c>
      <c r="FF188" s="7">
        <v>37.495203095008705</v>
      </c>
      <c r="FG188" s="7">
        <v>52.47522101676838</v>
      </c>
      <c r="FH188" s="7">
        <v>37.495203095008705</v>
      </c>
      <c r="FI188" s="7">
        <v>52.47522101676838</v>
      </c>
      <c r="FJ188" s="7">
        <v>37.495203095008705</v>
      </c>
      <c r="FK188" s="7">
        <v>52.47522101676838</v>
      </c>
      <c r="FL188" s="7">
        <v>54.854811748461891</v>
      </c>
      <c r="FM188" s="7">
        <v>54.854811748461891</v>
      </c>
      <c r="FN188" s="7">
        <v>54.854811748461891</v>
      </c>
      <c r="FO188" s="7">
        <v>54.854811748461891</v>
      </c>
      <c r="FP188" s="7">
        <v>40.18730843389735</v>
      </c>
      <c r="FQ188" s="7">
        <v>62.692936623850564</v>
      </c>
      <c r="FR188" s="7">
        <v>40.18730843389735</v>
      </c>
      <c r="FS188" s="7">
        <v>62.692936623850564</v>
      </c>
      <c r="FT188" s="7">
        <v>37.952721436401774</v>
      </c>
      <c r="FU188" s="7">
        <v>37.952721436401774</v>
      </c>
      <c r="FV188" s="7">
        <v>37.952721436401774</v>
      </c>
      <c r="FW188" s="7">
        <v>37.952721436401774</v>
      </c>
      <c r="FX188" s="7">
        <v>12.537231162821094</v>
      </c>
      <c r="FY188" s="7">
        <v>20.065872125674552</v>
      </c>
      <c r="FZ188" s="7">
        <v>12.537231162821094</v>
      </c>
      <c r="GA188" s="7">
        <v>20.065872125674552</v>
      </c>
      <c r="GB188" s="7">
        <v>42.027577713752166</v>
      </c>
      <c r="GC188" s="7">
        <v>42.027577713752166</v>
      </c>
      <c r="GD188" s="7">
        <v>42.027577713752166</v>
      </c>
      <c r="GE188" s="7">
        <v>42.027577713752166</v>
      </c>
      <c r="GF188" s="7">
        <v>24.092359850978028</v>
      </c>
      <c r="GG188" s="7">
        <v>24.092359850978028</v>
      </c>
      <c r="GH188" s="7">
        <v>24.092359850978028</v>
      </c>
      <c r="GI188" s="7">
        <v>24.092359850978028</v>
      </c>
      <c r="GJ188" s="7">
        <v>42.598377820621728</v>
      </c>
      <c r="GK188" s="7">
        <v>42.598377820621728</v>
      </c>
      <c r="GL188" s="7">
        <v>42.598377820621728</v>
      </c>
      <c r="GM188" s="7">
        <v>42.598377820621728</v>
      </c>
      <c r="GN188" s="7">
        <v>41.694647919489732</v>
      </c>
      <c r="GO188" s="7">
        <v>54.165656488029356</v>
      </c>
      <c r="GP188" s="7">
        <v>41.694647919489732</v>
      </c>
      <c r="GQ188" s="7">
        <v>54.165656488029356</v>
      </c>
      <c r="GR188" s="7">
        <v>61.846244753237677</v>
      </c>
      <c r="GS188" s="7">
        <v>61.846244753237677</v>
      </c>
      <c r="GT188" s="7">
        <v>61.846244753237677</v>
      </c>
      <c r="GU188" s="7">
        <v>61.846244753237677</v>
      </c>
      <c r="GV188" s="7">
        <v>61.183297665117188</v>
      </c>
      <c r="GW188" s="7">
        <v>61.183297665117188</v>
      </c>
      <c r="GX188" s="7">
        <v>61.183297665117188</v>
      </c>
      <c r="GY188" s="7">
        <v>61.183297665117188</v>
      </c>
      <c r="GZ188" s="7">
        <v>50.520884668725735</v>
      </c>
      <c r="HA188" s="7">
        <v>50.520884668725735</v>
      </c>
    </row>
    <row r="189" spans="47:209" ht="15" x14ac:dyDescent="0.25">
      <c r="AU189"/>
      <c r="AV189"/>
      <c r="AW189"/>
      <c r="AX189"/>
      <c r="AY189"/>
      <c r="AZ189"/>
      <c r="BA189"/>
      <c r="BB189"/>
      <c r="BC189"/>
      <c r="BM189" s="7" cm="1">
        <f t="array" ref="BM189">INDEX($HD$3:$HD$14,BN189,1)</f>
        <v>31</v>
      </c>
      <c r="BN189" s="7">
        <v>8</v>
      </c>
      <c r="BO189" s="7">
        <v>18</v>
      </c>
      <c r="BP189" s="7">
        <v>8.6680650604017693</v>
      </c>
      <c r="BQ189" s="7">
        <v>8.6680650604017693</v>
      </c>
      <c r="BR189" s="7">
        <v>8.6680650604017693</v>
      </c>
      <c r="BS189" s="7">
        <v>8.6680650604017693</v>
      </c>
      <c r="BT189" s="7">
        <v>16.877723272608549</v>
      </c>
      <c r="BU189" s="7">
        <v>16.877723272608549</v>
      </c>
      <c r="BV189" s="7">
        <v>16.877723272608549</v>
      </c>
      <c r="BW189" s="7">
        <v>16.877723272608549</v>
      </c>
      <c r="BX189" s="7">
        <v>5.4172612555835782</v>
      </c>
      <c r="BY189" s="7">
        <v>5.4172612555835782</v>
      </c>
      <c r="BZ189" s="7">
        <v>16.877723272608549</v>
      </c>
      <c r="CA189" s="7">
        <v>16.877723272608549</v>
      </c>
      <c r="CB189" s="7">
        <v>16.877723272608549</v>
      </c>
      <c r="CC189" s="7">
        <v>16.877723272608549</v>
      </c>
      <c r="CD189" s="7">
        <v>15.947081086626117</v>
      </c>
      <c r="CE189" s="7">
        <v>15.947081086626117</v>
      </c>
      <c r="CF189" s="7">
        <v>15.947081086626117</v>
      </c>
      <c r="CG189" s="7">
        <v>15.947081086626117</v>
      </c>
      <c r="CH189" s="7">
        <v>15.947081086626117</v>
      </c>
      <c r="CI189" s="7">
        <v>15.947081086626117</v>
      </c>
      <c r="CJ189" s="7">
        <v>6.7355129287023336</v>
      </c>
      <c r="CK189" s="7">
        <v>6.7355129287023336</v>
      </c>
      <c r="CL189" s="7">
        <v>6.7355129287023336</v>
      </c>
      <c r="CM189" s="7">
        <v>6.7355129287023336</v>
      </c>
      <c r="CN189" s="7">
        <v>6.7355129287023336</v>
      </c>
      <c r="CO189" s="7">
        <v>6.7355129287023336</v>
      </c>
      <c r="CP189" s="7">
        <v>6.7355129287023336</v>
      </c>
      <c r="CQ189" s="7">
        <v>6.7355129287023336</v>
      </c>
      <c r="CR189" s="7">
        <v>17.233417625906135</v>
      </c>
      <c r="CS189" s="7">
        <v>17.233417625906135</v>
      </c>
      <c r="CT189" s="7">
        <v>17.233417625906135</v>
      </c>
      <c r="CU189" s="7">
        <v>17.233417625906135</v>
      </c>
      <c r="CV189" s="7">
        <v>11.558140445372446</v>
      </c>
      <c r="CW189" s="7">
        <v>11.558140445372446</v>
      </c>
      <c r="CX189" s="7">
        <v>11.558140445372446</v>
      </c>
      <c r="CY189" s="7">
        <v>11.558140445372446</v>
      </c>
      <c r="CZ189" s="7">
        <v>15.947081086626117</v>
      </c>
      <c r="DA189" s="7">
        <v>15.947081086626117</v>
      </c>
      <c r="DB189" s="7">
        <v>15.947081086626117</v>
      </c>
      <c r="DC189" s="7">
        <v>15.947081086626117</v>
      </c>
      <c r="DD189" s="7">
        <v>3.944262140593835</v>
      </c>
      <c r="DE189" s="7">
        <v>3.944262140593835</v>
      </c>
      <c r="DF189" s="7">
        <v>3.944262140593835</v>
      </c>
      <c r="DG189" s="7">
        <v>3.944262140593835</v>
      </c>
      <c r="DH189" s="7">
        <v>8.6680650604017693</v>
      </c>
      <c r="DI189" s="7">
        <v>8.6680650604017693</v>
      </c>
      <c r="DJ189" s="7">
        <v>8.6680650604017693</v>
      </c>
      <c r="DK189" s="7">
        <v>8.6680650604017693</v>
      </c>
      <c r="DL189" s="7">
        <v>5.4172612555835782</v>
      </c>
      <c r="DM189" s="7">
        <v>5.4172612555835782</v>
      </c>
      <c r="DN189" s="7">
        <v>5.4172612555835782</v>
      </c>
      <c r="DO189" s="7">
        <v>5.4172612555835782</v>
      </c>
      <c r="DP189" s="7">
        <v>10.201685772293247</v>
      </c>
      <c r="DQ189" s="7">
        <v>10.201685772293247</v>
      </c>
      <c r="DR189" s="7">
        <v>10.201685772293247</v>
      </c>
      <c r="DS189" s="7">
        <v>10.201685772293247</v>
      </c>
      <c r="DT189" s="7">
        <v>7.5256073285674452</v>
      </c>
      <c r="DU189" s="7">
        <v>7.5256073285674452</v>
      </c>
      <c r="DV189" s="7">
        <v>7.5256073285674452</v>
      </c>
      <c r="DW189" s="7">
        <v>7.5256073285674452</v>
      </c>
      <c r="DX189" s="7">
        <v>36.307006857219896</v>
      </c>
      <c r="DY189" s="7">
        <v>36.307006857219896</v>
      </c>
      <c r="DZ189" s="7">
        <v>36.307006857219896</v>
      </c>
      <c r="EA189" s="7">
        <v>36.307006857219896</v>
      </c>
      <c r="EB189" s="7">
        <v>42.970780112222712</v>
      </c>
      <c r="EC189" s="7">
        <v>42.970780112222712</v>
      </c>
      <c r="ED189" s="7">
        <v>42.970780112222712</v>
      </c>
      <c r="EE189" s="7">
        <v>42.970780112222712</v>
      </c>
      <c r="EF189" s="7">
        <v>46.491951393437027</v>
      </c>
      <c r="EG189" s="7">
        <v>46.491951393437027</v>
      </c>
      <c r="EH189" s="7">
        <v>46.491951393437027</v>
      </c>
      <c r="EI189" s="7">
        <v>46.491951393437027</v>
      </c>
      <c r="EJ189" s="7">
        <v>36.673588267747789</v>
      </c>
      <c r="EK189" s="7">
        <v>57.680832467357945</v>
      </c>
      <c r="EL189" s="7">
        <v>36.673588267747789</v>
      </c>
      <c r="EM189" s="7">
        <v>57.680832467357945</v>
      </c>
      <c r="EN189" s="7">
        <v>23.874713997888559</v>
      </c>
      <c r="EO189" s="7">
        <v>23.874713997888559</v>
      </c>
      <c r="EP189" s="7">
        <v>42.970780112222712</v>
      </c>
      <c r="EQ189" s="7">
        <v>42.970780112222712</v>
      </c>
      <c r="ER189" s="7">
        <v>42.970780112222712</v>
      </c>
      <c r="ES189" s="7">
        <v>42.970780112222712</v>
      </c>
      <c r="ET189" s="7">
        <v>32.910396722376809</v>
      </c>
      <c r="EU189" s="7">
        <v>32.910396722376809</v>
      </c>
      <c r="EV189" s="7">
        <v>24.60926445701902</v>
      </c>
      <c r="EW189" s="7">
        <v>24.60926445701902</v>
      </c>
      <c r="EX189" s="7">
        <v>24.60926445701902</v>
      </c>
      <c r="EY189" s="7">
        <v>24.60926445701902</v>
      </c>
      <c r="EZ189" s="7">
        <v>24.60926445701902</v>
      </c>
      <c r="FA189" s="7">
        <v>24.60926445701902</v>
      </c>
      <c r="FB189" s="7">
        <v>72.271095087492654</v>
      </c>
      <c r="FC189" s="7">
        <v>45.519079763087923</v>
      </c>
      <c r="FD189" s="7">
        <v>63.040214815586609</v>
      </c>
      <c r="FE189" s="7">
        <v>72.271095087492654</v>
      </c>
      <c r="FF189" s="7">
        <v>45.519079763087923</v>
      </c>
      <c r="FG189" s="7">
        <v>63.040214815586609</v>
      </c>
      <c r="FH189" s="7">
        <v>45.519079763087923</v>
      </c>
      <c r="FI189" s="7">
        <v>63.040214815586609</v>
      </c>
      <c r="FJ189" s="7">
        <v>45.519079763087923</v>
      </c>
      <c r="FK189" s="7">
        <v>63.040214815586609</v>
      </c>
      <c r="FL189" s="7">
        <v>51.175217344052818</v>
      </c>
      <c r="FM189" s="7">
        <v>51.175217344052818</v>
      </c>
      <c r="FN189" s="7">
        <v>51.175217344052818</v>
      </c>
      <c r="FO189" s="7">
        <v>51.175217344052818</v>
      </c>
      <c r="FP189" s="7">
        <v>48.391281167052874</v>
      </c>
      <c r="FQ189" s="7">
        <v>72.543946031014485</v>
      </c>
      <c r="FR189" s="7">
        <v>48.391281167052874</v>
      </c>
      <c r="FS189" s="7">
        <v>72.543946031014485</v>
      </c>
      <c r="FT189" s="7">
        <v>24.60926445701902</v>
      </c>
      <c r="FU189" s="7">
        <v>24.60926445701902</v>
      </c>
      <c r="FV189" s="7">
        <v>24.60926445701902</v>
      </c>
      <c r="FW189" s="7">
        <v>24.60926445701902</v>
      </c>
      <c r="FX189" s="7">
        <v>15.304982755536667</v>
      </c>
      <c r="FY189" s="7">
        <v>21.578618047712631</v>
      </c>
      <c r="FZ189" s="7">
        <v>15.304982755536667</v>
      </c>
      <c r="GA189" s="7">
        <v>21.578618047712631</v>
      </c>
      <c r="GB189" s="7">
        <v>36.307006857219896</v>
      </c>
      <c r="GC189" s="7">
        <v>36.307006857219896</v>
      </c>
      <c r="GD189" s="7">
        <v>36.307006857219896</v>
      </c>
      <c r="GE189" s="7">
        <v>36.307006857219896</v>
      </c>
      <c r="GF189" s="7">
        <v>23.874713997888559</v>
      </c>
      <c r="GG189" s="7">
        <v>23.874713997888559</v>
      </c>
      <c r="GH189" s="7">
        <v>23.874713997888559</v>
      </c>
      <c r="GI189" s="7">
        <v>23.874713997888559</v>
      </c>
      <c r="GJ189" s="7">
        <v>29.235792753815229</v>
      </c>
      <c r="GK189" s="7">
        <v>29.235792753815229</v>
      </c>
      <c r="GL189" s="7">
        <v>29.235792753815229</v>
      </c>
      <c r="GM189" s="7">
        <v>29.235792753815229</v>
      </c>
      <c r="GN189" s="7">
        <v>55.252599938730285</v>
      </c>
      <c r="GO189" s="7">
        <v>65.495190391648023</v>
      </c>
      <c r="GP189" s="7">
        <v>55.252599938730285</v>
      </c>
      <c r="GQ189" s="7">
        <v>65.495190391648023</v>
      </c>
      <c r="GR189" s="7">
        <v>20.221807990777155</v>
      </c>
      <c r="GS189" s="7">
        <v>20.221807990777155</v>
      </c>
      <c r="GT189" s="7">
        <v>20.221807990777155</v>
      </c>
      <c r="GU189" s="7">
        <v>20.221807990777155</v>
      </c>
      <c r="GV189" s="7">
        <v>13.798445597916418</v>
      </c>
      <c r="GW189" s="7">
        <v>13.798445597916418</v>
      </c>
      <c r="GX189" s="7">
        <v>13.798445597916418</v>
      </c>
      <c r="GY189" s="7">
        <v>13.798445597916418</v>
      </c>
      <c r="GZ189" s="7">
        <v>10.732322766536642</v>
      </c>
      <c r="HA189" s="7">
        <v>10.732322766536642</v>
      </c>
    </row>
    <row r="190" spans="47:209" ht="15" x14ac:dyDescent="0.25">
      <c r="AU190"/>
      <c r="AV190"/>
      <c r="AW190"/>
      <c r="AX190"/>
      <c r="AY190"/>
      <c r="AZ190"/>
      <c r="BA190"/>
      <c r="BB190"/>
      <c r="BC190"/>
      <c r="BM190" s="7" cm="1">
        <f t="array" ref="BM190">INDEX($HD$3:$HD$14,BN190,1)</f>
        <v>31</v>
      </c>
      <c r="BN190" s="7">
        <v>8</v>
      </c>
      <c r="BO190" s="7">
        <v>19</v>
      </c>
      <c r="BP190" s="7">
        <v>1.3949272530791789E-2</v>
      </c>
      <c r="BQ190" s="7">
        <v>1.3949272530791789E-2</v>
      </c>
      <c r="BR190" s="7">
        <v>1.3949272530791789E-2</v>
      </c>
      <c r="BS190" s="7">
        <v>1.3949272530791789E-2</v>
      </c>
      <c r="BT190" s="7">
        <v>0.28992057245161296</v>
      </c>
      <c r="BU190" s="7">
        <v>0.28992057245161296</v>
      </c>
      <c r="BV190" s="7">
        <v>0.28992057245161296</v>
      </c>
      <c r="BW190" s="7">
        <v>0.28992057245161296</v>
      </c>
      <c r="BX190" s="7">
        <v>0</v>
      </c>
      <c r="BY190" s="7">
        <v>0</v>
      </c>
      <c r="BZ190" s="7">
        <v>0.28992057245161296</v>
      </c>
      <c r="CA190" s="7">
        <v>0.28992057245161296</v>
      </c>
      <c r="CB190" s="7">
        <v>0.28992057245161296</v>
      </c>
      <c r="CC190" s="7">
        <v>0.28992057245161296</v>
      </c>
      <c r="CD190" s="7">
        <v>0.10003221692815256</v>
      </c>
      <c r="CE190" s="7">
        <v>0.10003221692815256</v>
      </c>
      <c r="CF190" s="7">
        <v>0.10003221692815256</v>
      </c>
      <c r="CG190" s="7">
        <v>0.10003221692815256</v>
      </c>
      <c r="CH190" s="7">
        <v>0.10003221692815256</v>
      </c>
      <c r="CI190" s="7">
        <v>0.10003221692815256</v>
      </c>
      <c r="CJ190" s="7">
        <v>1.3987280058651029E-4</v>
      </c>
      <c r="CK190" s="7">
        <v>1.3987280058651029E-4</v>
      </c>
      <c r="CL190" s="7">
        <v>1.3987280058651029E-4</v>
      </c>
      <c r="CM190" s="7">
        <v>1.3987280058651029E-4</v>
      </c>
      <c r="CN190" s="7">
        <v>1.3987280058651029E-4</v>
      </c>
      <c r="CO190" s="7">
        <v>1.3987280058651029E-4</v>
      </c>
      <c r="CP190" s="7">
        <v>1.3987280058651029E-4</v>
      </c>
      <c r="CQ190" s="7">
        <v>1.3987280058651029E-4</v>
      </c>
      <c r="CR190" s="7">
        <v>0.1195861534736071</v>
      </c>
      <c r="CS190" s="7">
        <v>0.1195861534736071</v>
      </c>
      <c r="CT190" s="7">
        <v>0.1195861534736071</v>
      </c>
      <c r="CU190" s="7">
        <v>0.1195861534736071</v>
      </c>
      <c r="CV190" s="7">
        <v>3.997184002785923E-2</v>
      </c>
      <c r="CW190" s="7">
        <v>3.997184002785923E-2</v>
      </c>
      <c r="CX190" s="7">
        <v>3.997184002785923E-2</v>
      </c>
      <c r="CY190" s="7">
        <v>3.997184002785923E-2</v>
      </c>
      <c r="CZ190" s="7">
        <v>0.10003221692815256</v>
      </c>
      <c r="DA190" s="7">
        <v>0.10003221692815256</v>
      </c>
      <c r="DB190" s="7">
        <v>0.10003221692815256</v>
      </c>
      <c r="DC190" s="7">
        <v>0.10003221692815256</v>
      </c>
      <c r="DD190" s="7">
        <v>0</v>
      </c>
      <c r="DE190" s="7">
        <v>0</v>
      </c>
      <c r="DF190" s="7">
        <v>0</v>
      </c>
      <c r="DG190" s="7">
        <v>0</v>
      </c>
      <c r="DH190" s="7">
        <v>1.3949272530791789E-2</v>
      </c>
      <c r="DI190" s="7">
        <v>1.3949272530791789E-2</v>
      </c>
      <c r="DJ190" s="7">
        <v>1.3949272530791789E-2</v>
      </c>
      <c r="DK190" s="7">
        <v>1.3949272530791789E-2</v>
      </c>
      <c r="DL190" s="7">
        <v>0</v>
      </c>
      <c r="DM190" s="7">
        <v>0</v>
      </c>
      <c r="DN190" s="7">
        <v>0</v>
      </c>
      <c r="DO190" s="7">
        <v>0</v>
      </c>
      <c r="DP190" s="7">
        <v>8.2520650834310885E-2</v>
      </c>
      <c r="DQ190" s="7">
        <v>8.2520650834310885E-2</v>
      </c>
      <c r="DR190" s="7">
        <v>8.2520650834310885E-2</v>
      </c>
      <c r="DS190" s="7">
        <v>8.2520650834310885E-2</v>
      </c>
      <c r="DT190" s="7">
        <v>1.4787334565982404E-2</v>
      </c>
      <c r="DU190" s="7">
        <v>1.4787334565982404E-2</v>
      </c>
      <c r="DV190" s="7">
        <v>1.4787334565982404E-2</v>
      </c>
      <c r="DW190" s="7">
        <v>1.4787334565982404E-2</v>
      </c>
      <c r="DX190" s="7">
        <v>30.678171490350508</v>
      </c>
      <c r="DY190" s="7">
        <v>30.678171490350508</v>
      </c>
      <c r="DZ190" s="7">
        <v>30.678171490350508</v>
      </c>
      <c r="EA190" s="7">
        <v>30.678171490350508</v>
      </c>
      <c r="EB190" s="7">
        <v>53.71778418622857</v>
      </c>
      <c r="EC190" s="7">
        <v>53.71778418622857</v>
      </c>
      <c r="ED190" s="7">
        <v>53.71778418622857</v>
      </c>
      <c r="EE190" s="7">
        <v>53.71778418622857</v>
      </c>
      <c r="EF190" s="7">
        <v>32.942877391612875</v>
      </c>
      <c r="EG190" s="7">
        <v>32.942877391612875</v>
      </c>
      <c r="EH190" s="7">
        <v>32.942877391612875</v>
      </c>
      <c r="EI190" s="7">
        <v>32.942877391612875</v>
      </c>
      <c r="EJ190" s="7">
        <v>30.236346707780022</v>
      </c>
      <c r="EK190" s="7">
        <v>49.156200901991276</v>
      </c>
      <c r="EL190" s="7">
        <v>30.236346707780022</v>
      </c>
      <c r="EM190" s="7">
        <v>49.156200901991276</v>
      </c>
      <c r="EN190" s="7">
        <v>29.656123128774208</v>
      </c>
      <c r="EO190" s="7">
        <v>29.656123128774208</v>
      </c>
      <c r="EP190" s="7">
        <v>53.71778418622857</v>
      </c>
      <c r="EQ190" s="7">
        <v>53.71778418622857</v>
      </c>
      <c r="ER190" s="7">
        <v>53.71778418622857</v>
      </c>
      <c r="ES190" s="7">
        <v>53.71778418622857</v>
      </c>
      <c r="ET190" s="7">
        <v>25.720803770573319</v>
      </c>
      <c r="EU190" s="7">
        <v>25.720803770573319</v>
      </c>
      <c r="EV190" s="7">
        <v>16.139349475233153</v>
      </c>
      <c r="EW190" s="7">
        <v>16.139349475233153</v>
      </c>
      <c r="EX190" s="7">
        <v>16.139349475233153</v>
      </c>
      <c r="EY190" s="7">
        <v>16.139349475233153</v>
      </c>
      <c r="EZ190" s="7">
        <v>16.139349475233153</v>
      </c>
      <c r="FA190" s="7">
        <v>16.139349475233153</v>
      </c>
      <c r="FB190" s="7">
        <v>71.478388503885668</v>
      </c>
      <c r="FC190" s="7">
        <v>48.920084070378408</v>
      </c>
      <c r="FD190" s="7">
        <v>66.965116558269898</v>
      </c>
      <c r="FE190" s="7">
        <v>71.478388503885668</v>
      </c>
      <c r="FF190" s="7">
        <v>48.920084070378408</v>
      </c>
      <c r="FG190" s="7">
        <v>66.965116558269898</v>
      </c>
      <c r="FH190" s="7">
        <v>48.920084070378408</v>
      </c>
      <c r="FI190" s="7">
        <v>66.965116558269898</v>
      </c>
      <c r="FJ190" s="7">
        <v>48.920084070378408</v>
      </c>
      <c r="FK190" s="7">
        <v>66.965116558269898</v>
      </c>
      <c r="FL190" s="7">
        <v>46.769778156297434</v>
      </c>
      <c r="FM190" s="7">
        <v>46.769778156297434</v>
      </c>
      <c r="FN190" s="7">
        <v>46.769778156297434</v>
      </c>
      <c r="FO190" s="7">
        <v>46.769778156297434</v>
      </c>
      <c r="FP190" s="7">
        <v>50.561022437466249</v>
      </c>
      <c r="FQ190" s="7">
        <v>77.373709239653735</v>
      </c>
      <c r="FR190" s="7">
        <v>50.561022437466249</v>
      </c>
      <c r="FS190" s="7">
        <v>77.373709239653735</v>
      </c>
      <c r="FT190" s="7">
        <v>16.139349475233153</v>
      </c>
      <c r="FU190" s="7">
        <v>16.139349475233153</v>
      </c>
      <c r="FV190" s="7">
        <v>16.139349475233153</v>
      </c>
      <c r="FW190" s="7">
        <v>16.139349475233153</v>
      </c>
      <c r="FX190" s="7">
        <v>16.067097179082097</v>
      </c>
      <c r="FY190" s="7">
        <v>23.113285305322567</v>
      </c>
      <c r="FZ190" s="7">
        <v>16.067097179082097</v>
      </c>
      <c r="GA190" s="7">
        <v>23.113285305322567</v>
      </c>
      <c r="GB190" s="7">
        <v>30.678171490350508</v>
      </c>
      <c r="GC190" s="7">
        <v>30.678171490350508</v>
      </c>
      <c r="GD190" s="7">
        <v>30.678171490350508</v>
      </c>
      <c r="GE190" s="7">
        <v>30.678171490350508</v>
      </c>
      <c r="GF190" s="7">
        <v>29.656123128774208</v>
      </c>
      <c r="GG190" s="7">
        <v>29.656123128774208</v>
      </c>
      <c r="GH190" s="7">
        <v>29.656123128774208</v>
      </c>
      <c r="GI190" s="7">
        <v>29.656123128774208</v>
      </c>
      <c r="GJ190" s="7">
        <v>24.802028466752201</v>
      </c>
      <c r="GK190" s="7">
        <v>24.802028466752201</v>
      </c>
      <c r="GL190" s="7">
        <v>24.802028466752201</v>
      </c>
      <c r="GM190" s="7">
        <v>24.802028466752201</v>
      </c>
      <c r="GN190" s="7">
        <v>58.828668054161135</v>
      </c>
      <c r="GO190" s="7">
        <v>68.36730454289156</v>
      </c>
      <c r="GP190" s="7">
        <v>58.828668054161135</v>
      </c>
      <c r="GQ190" s="7">
        <v>68.36730454289156</v>
      </c>
      <c r="GR190" s="7">
        <v>0.14538439511290316</v>
      </c>
      <c r="GS190" s="7">
        <v>0.14538439511290316</v>
      </c>
      <c r="GT190" s="7">
        <v>0.14538439511290316</v>
      </c>
      <c r="GU190" s="7">
        <v>0.14538439511290316</v>
      </c>
      <c r="GV190" s="7">
        <v>4.6861330865102637E-3</v>
      </c>
      <c r="GW190" s="7">
        <v>4.6861330865102637E-3</v>
      </c>
      <c r="GX190" s="7">
        <v>4.6861330865102637E-3</v>
      </c>
      <c r="GY190" s="7">
        <v>4.6861330865102637E-3</v>
      </c>
      <c r="GZ190" s="7">
        <v>2.5051446466275658E-2</v>
      </c>
      <c r="HA190" s="7">
        <v>2.5051446466275658E-2</v>
      </c>
    </row>
    <row r="191" spans="47:209" ht="15" x14ac:dyDescent="0.25">
      <c r="AU191"/>
      <c r="AV191"/>
      <c r="AW191"/>
      <c r="AX191"/>
      <c r="AY191"/>
      <c r="AZ191"/>
      <c r="BA191"/>
      <c r="BB191"/>
      <c r="BC191"/>
      <c r="BM191" s="7" cm="1">
        <f t="array" ref="BM191">INDEX($HD$3:$HD$14,BN191,1)</f>
        <v>31</v>
      </c>
      <c r="BN191" s="7">
        <v>8</v>
      </c>
      <c r="BO191" s="7">
        <v>20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0</v>
      </c>
      <c r="BX191" s="7">
        <v>0</v>
      </c>
      <c r="BY191" s="7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7">
        <v>0</v>
      </c>
      <c r="DW191" s="7">
        <v>0</v>
      </c>
      <c r="DX191" s="7">
        <v>30.185729663527859</v>
      </c>
      <c r="DY191" s="7">
        <v>30.185729663527859</v>
      </c>
      <c r="DZ191" s="7">
        <v>30.185729663527859</v>
      </c>
      <c r="EA191" s="7">
        <v>30.185729663527859</v>
      </c>
      <c r="EB191" s="7">
        <v>48.571933604479604</v>
      </c>
      <c r="EC191" s="7">
        <v>48.571933604479604</v>
      </c>
      <c r="ED191" s="7">
        <v>48.571933604479604</v>
      </c>
      <c r="EE191" s="7">
        <v>48.571933604479604</v>
      </c>
      <c r="EF191" s="7">
        <v>20.475137805891549</v>
      </c>
      <c r="EG191" s="7">
        <v>20.475137805891549</v>
      </c>
      <c r="EH191" s="7">
        <v>20.475137805891549</v>
      </c>
      <c r="EI191" s="7">
        <v>20.475137805891549</v>
      </c>
      <c r="EJ191" s="7">
        <v>21.172370770690559</v>
      </c>
      <c r="EK191" s="7">
        <v>36.076373340522004</v>
      </c>
      <c r="EL191" s="7">
        <v>21.172370770690559</v>
      </c>
      <c r="EM191" s="7">
        <v>36.076373340522004</v>
      </c>
      <c r="EN191" s="7">
        <v>37.201339927632034</v>
      </c>
      <c r="EO191" s="7">
        <v>37.201339927632034</v>
      </c>
      <c r="EP191" s="7">
        <v>48.571933604479604</v>
      </c>
      <c r="EQ191" s="7">
        <v>48.571933604479604</v>
      </c>
      <c r="ER191" s="7">
        <v>48.571933604479604</v>
      </c>
      <c r="ES191" s="7">
        <v>48.571933604479604</v>
      </c>
      <c r="ET191" s="7">
        <v>20.457285133189163</v>
      </c>
      <c r="EU191" s="7">
        <v>20.457285133189163</v>
      </c>
      <c r="EV191" s="7">
        <v>10.722486711129022</v>
      </c>
      <c r="EW191" s="7">
        <v>10.722486711129022</v>
      </c>
      <c r="EX191" s="7">
        <v>10.722486711129022</v>
      </c>
      <c r="EY191" s="7">
        <v>10.722486711129022</v>
      </c>
      <c r="EZ191" s="7">
        <v>10.722486711129022</v>
      </c>
      <c r="FA191" s="7">
        <v>10.722486711129022</v>
      </c>
      <c r="FB191" s="7">
        <v>70.382030312101165</v>
      </c>
      <c r="FC191" s="7">
        <v>41.332001597862053</v>
      </c>
      <c r="FD191" s="7">
        <v>57.636740728416449</v>
      </c>
      <c r="FE191" s="7">
        <v>70.382030312101165</v>
      </c>
      <c r="FF191" s="7">
        <v>41.332001597862053</v>
      </c>
      <c r="FG191" s="7">
        <v>57.636740728416449</v>
      </c>
      <c r="FH191" s="7">
        <v>41.332001597862053</v>
      </c>
      <c r="FI191" s="7">
        <v>57.636740728416449</v>
      </c>
      <c r="FJ191" s="7">
        <v>41.332001597862053</v>
      </c>
      <c r="FK191" s="7">
        <v>57.636740728416449</v>
      </c>
      <c r="FL191" s="7">
        <v>37.186201176694979</v>
      </c>
      <c r="FM191" s="7">
        <v>37.186201176694979</v>
      </c>
      <c r="FN191" s="7">
        <v>37.186201176694979</v>
      </c>
      <c r="FO191" s="7">
        <v>37.186201176694979</v>
      </c>
      <c r="FP191" s="7">
        <v>44.970280621662724</v>
      </c>
      <c r="FQ191" s="7">
        <v>71.203029824853317</v>
      </c>
      <c r="FR191" s="7">
        <v>44.970280621662724</v>
      </c>
      <c r="FS191" s="7">
        <v>71.203029824853317</v>
      </c>
      <c r="FT191" s="7">
        <v>10.722486711129022</v>
      </c>
      <c r="FU191" s="7">
        <v>10.722486711129022</v>
      </c>
      <c r="FV191" s="7">
        <v>10.722486711129022</v>
      </c>
      <c r="FW191" s="7">
        <v>10.722486711129022</v>
      </c>
      <c r="FX191" s="7">
        <v>15.746338962869501</v>
      </c>
      <c r="FY191" s="7">
        <v>23.535747019988289</v>
      </c>
      <c r="FZ191" s="7">
        <v>15.746338962869501</v>
      </c>
      <c r="GA191" s="7">
        <v>23.535747019988289</v>
      </c>
      <c r="GB191" s="7">
        <v>30.185729663527859</v>
      </c>
      <c r="GC191" s="7">
        <v>30.185729663527859</v>
      </c>
      <c r="GD191" s="7">
        <v>30.185729663527859</v>
      </c>
      <c r="GE191" s="7">
        <v>30.185729663527859</v>
      </c>
      <c r="GF191" s="7">
        <v>37.201339927632034</v>
      </c>
      <c r="GG191" s="7">
        <v>37.201339927632034</v>
      </c>
      <c r="GH191" s="7">
        <v>37.201339927632034</v>
      </c>
      <c r="GI191" s="7">
        <v>37.201339927632034</v>
      </c>
      <c r="GJ191" s="7">
        <v>25.853942348463352</v>
      </c>
      <c r="GK191" s="7">
        <v>25.853942348463352</v>
      </c>
      <c r="GL191" s="7">
        <v>25.853942348463352</v>
      </c>
      <c r="GM191" s="7">
        <v>25.853942348463352</v>
      </c>
      <c r="GN191" s="7">
        <v>58.531926125454618</v>
      </c>
      <c r="GO191" s="7">
        <v>72.501753193049908</v>
      </c>
      <c r="GP191" s="7">
        <v>58.531926125454618</v>
      </c>
      <c r="GQ191" s="7">
        <v>72.501753193049908</v>
      </c>
      <c r="GR191" s="7">
        <v>0</v>
      </c>
      <c r="GS191" s="7">
        <v>0</v>
      </c>
      <c r="GT191" s="7">
        <v>0</v>
      </c>
      <c r="GU191" s="7">
        <v>0</v>
      </c>
      <c r="GV191" s="7">
        <v>0</v>
      </c>
      <c r="GW191" s="7">
        <v>0</v>
      </c>
      <c r="GX191" s="7">
        <v>0</v>
      </c>
      <c r="GY191" s="7">
        <v>0</v>
      </c>
      <c r="GZ191" s="7">
        <v>0</v>
      </c>
      <c r="HA191" s="7">
        <v>0</v>
      </c>
    </row>
    <row r="192" spans="47:209" ht="15" x14ac:dyDescent="0.25">
      <c r="AU192"/>
      <c r="AV192"/>
      <c r="AW192"/>
      <c r="AX192"/>
      <c r="AY192"/>
      <c r="AZ192"/>
      <c r="BA192"/>
      <c r="BB192"/>
      <c r="BC192"/>
      <c r="BM192" s="7" cm="1">
        <f t="array" ref="BM192">INDEX($HD$3:$HD$14,BN192,1)</f>
        <v>31</v>
      </c>
      <c r="BN192" s="7">
        <v>8</v>
      </c>
      <c r="BO192" s="7">
        <v>21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0</v>
      </c>
      <c r="BX192" s="7">
        <v>0</v>
      </c>
      <c r="BY192" s="7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7">
        <v>0</v>
      </c>
      <c r="DW192" s="7">
        <v>0</v>
      </c>
      <c r="DX192" s="7">
        <v>28.541380168623174</v>
      </c>
      <c r="DY192" s="7">
        <v>28.541380168623174</v>
      </c>
      <c r="DZ192" s="7">
        <v>28.541380168623174</v>
      </c>
      <c r="EA192" s="7">
        <v>28.541380168623174</v>
      </c>
      <c r="EB192" s="7">
        <v>42.42310395208068</v>
      </c>
      <c r="EC192" s="7">
        <v>42.42310395208068</v>
      </c>
      <c r="ED192" s="7">
        <v>42.42310395208068</v>
      </c>
      <c r="EE192" s="7">
        <v>42.42310395208068</v>
      </c>
      <c r="EF192" s="7">
        <v>15.539949894203829</v>
      </c>
      <c r="EG192" s="7">
        <v>15.539949894203829</v>
      </c>
      <c r="EH192" s="7">
        <v>15.539949894203829</v>
      </c>
      <c r="EI192" s="7">
        <v>15.539949894203829</v>
      </c>
      <c r="EJ192" s="7">
        <v>11.99643957152492</v>
      </c>
      <c r="EK192" s="7">
        <v>22.046304680757981</v>
      </c>
      <c r="EL192" s="7">
        <v>11.99643957152492</v>
      </c>
      <c r="EM192" s="7">
        <v>22.046304680757981</v>
      </c>
      <c r="EN192" s="7">
        <v>42.801374352652573</v>
      </c>
      <c r="EO192" s="7">
        <v>42.801374352652573</v>
      </c>
      <c r="EP192" s="7">
        <v>42.42310395208068</v>
      </c>
      <c r="EQ192" s="7">
        <v>42.42310395208068</v>
      </c>
      <c r="ER192" s="7">
        <v>42.42310395208068</v>
      </c>
      <c r="ES192" s="7">
        <v>42.42310395208068</v>
      </c>
      <c r="ET192" s="7">
        <v>19.307304037755134</v>
      </c>
      <c r="EU192" s="7">
        <v>19.307304037755134</v>
      </c>
      <c r="EV192" s="7">
        <v>8.1667078950234604</v>
      </c>
      <c r="EW192" s="7">
        <v>8.1667078950234604</v>
      </c>
      <c r="EX192" s="7">
        <v>8.1667078950234604</v>
      </c>
      <c r="EY192" s="7">
        <v>8.1667078950234604</v>
      </c>
      <c r="EZ192" s="7">
        <v>8.1667078950234604</v>
      </c>
      <c r="FA192" s="7">
        <v>8.1667078950234604</v>
      </c>
      <c r="FB192" s="7">
        <v>69.982207144963354</v>
      </c>
      <c r="FC192" s="7">
        <v>32.271777360542487</v>
      </c>
      <c r="FD192" s="7">
        <v>46.676996531527756</v>
      </c>
      <c r="FE192" s="7">
        <v>69.982207144963354</v>
      </c>
      <c r="FF192" s="7">
        <v>32.271777360542487</v>
      </c>
      <c r="FG192" s="7">
        <v>46.676996531527756</v>
      </c>
      <c r="FH192" s="7">
        <v>32.271777360542487</v>
      </c>
      <c r="FI192" s="7">
        <v>46.676996531527756</v>
      </c>
      <c r="FJ192" s="7">
        <v>32.271777360542487</v>
      </c>
      <c r="FK192" s="7">
        <v>46.676996531527756</v>
      </c>
      <c r="FL192" s="7">
        <v>32.364710752756693</v>
      </c>
      <c r="FM192" s="7">
        <v>32.364710752756693</v>
      </c>
      <c r="FN192" s="7">
        <v>32.364710752756693</v>
      </c>
      <c r="FO192" s="7">
        <v>32.364710752756693</v>
      </c>
      <c r="FP192" s="7">
        <v>36.612682043202355</v>
      </c>
      <c r="FQ192" s="7">
        <v>60.243660502325454</v>
      </c>
      <c r="FR192" s="7">
        <v>36.612682043202355</v>
      </c>
      <c r="FS192" s="7">
        <v>60.243660502325454</v>
      </c>
      <c r="FT192" s="7">
        <v>8.1667078950234604</v>
      </c>
      <c r="FU192" s="7">
        <v>8.1667078950234604</v>
      </c>
      <c r="FV192" s="7">
        <v>8.1667078950234604</v>
      </c>
      <c r="FW192" s="7">
        <v>8.1667078950234604</v>
      </c>
      <c r="FX192" s="7">
        <v>19.260283068228738</v>
      </c>
      <c r="FY192" s="7">
        <v>29.947941898568953</v>
      </c>
      <c r="FZ192" s="7">
        <v>19.260283068228738</v>
      </c>
      <c r="GA192" s="7">
        <v>29.947941898568953</v>
      </c>
      <c r="GB192" s="7">
        <v>28.541380168623174</v>
      </c>
      <c r="GC192" s="7">
        <v>28.541380168623174</v>
      </c>
      <c r="GD192" s="7">
        <v>28.541380168623174</v>
      </c>
      <c r="GE192" s="7">
        <v>28.541380168623174</v>
      </c>
      <c r="GF192" s="7">
        <v>42.801374352652573</v>
      </c>
      <c r="GG192" s="7">
        <v>42.801374352652573</v>
      </c>
      <c r="GH192" s="7">
        <v>42.801374352652573</v>
      </c>
      <c r="GI192" s="7">
        <v>42.801374352652573</v>
      </c>
      <c r="GJ192" s="7">
        <v>24.578807353181809</v>
      </c>
      <c r="GK192" s="7">
        <v>24.578807353181809</v>
      </c>
      <c r="GL192" s="7">
        <v>24.578807353181809</v>
      </c>
      <c r="GM192" s="7">
        <v>24.578807353181809</v>
      </c>
      <c r="GN192" s="7">
        <v>51.850114942285927</v>
      </c>
      <c r="GO192" s="7">
        <v>69.656278703108384</v>
      </c>
      <c r="GP192" s="7">
        <v>51.850114942285927</v>
      </c>
      <c r="GQ192" s="7">
        <v>69.656278703108384</v>
      </c>
      <c r="GR192" s="7">
        <v>0</v>
      </c>
      <c r="GS192" s="7">
        <v>0</v>
      </c>
      <c r="GT192" s="7">
        <v>0</v>
      </c>
      <c r="GU192" s="7">
        <v>0</v>
      </c>
      <c r="GV192" s="7">
        <v>0</v>
      </c>
      <c r="GW192" s="7">
        <v>0</v>
      </c>
      <c r="GX192" s="7">
        <v>0</v>
      </c>
      <c r="GY192" s="7">
        <v>0</v>
      </c>
      <c r="GZ192" s="7">
        <v>0</v>
      </c>
      <c r="HA192" s="7">
        <v>0</v>
      </c>
    </row>
    <row r="193" spans="47:209" ht="15" x14ac:dyDescent="0.25">
      <c r="AU193"/>
      <c r="AV193"/>
      <c r="AW193"/>
      <c r="AX193"/>
      <c r="AY193"/>
      <c r="AZ193"/>
      <c r="BA193"/>
      <c r="BB193"/>
      <c r="BC193"/>
      <c r="BM193" s="7" cm="1">
        <f t="array" ref="BM193">INDEX($HD$3:$HD$14,BN193,1)</f>
        <v>31</v>
      </c>
      <c r="BN193" s="7">
        <v>8</v>
      </c>
      <c r="BO193" s="7">
        <v>22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0</v>
      </c>
      <c r="BX193" s="7">
        <v>0</v>
      </c>
      <c r="BY193" s="7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24.683588168170072</v>
      </c>
      <c r="DY193" s="7">
        <v>24.683588168170072</v>
      </c>
      <c r="DZ193" s="7">
        <v>24.683588168170072</v>
      </c>
      <c r="EA193" s="7">
        <v>24.683588168170072</v>
      </c>
      <c r="EB193" s="7">
        <v>32.677647066853417</v>
      </c>
      <c r="EC193" s="7">
        <v>32.677647066853417</v>
      </c>
      <c r="ED193" s="7">
        <v>32.677647066853417</v>
      </c>
      <c r="EE193" s="7">
        <v>32.677647066853417</v>
      </c>
      <c r="EF193" s="7">
        <v>16.556008037114349</v>
      </c>
      <c r="EG193" s="7">
        <v>16.556008037114349</v>
      </c>
      <c r="EH193" s="7">
        <v>16.556008037114349</v>
      </c>
      <c r="EI193" s="7">
        <v>16.556008037114349</v>
      </c>
      <c r="EJ193" s="7">
        <v>6.2910677607507335</v>
      </c>
      <c r="EK193" s="7">
        <v>12.436138335227287</v>
      </c>
      <c r="EL193" s="7">
        <v>6.2910677607507335</v>
      </c>
      <c r="EM193" s="7">
        <v>12.436138335227287</v>
      </c>
      <c r="EN193" s="7">
        <v>40.411923244526321</v>
      </c>
      <c r="EO193" s="7">
        <v>40.411923244526321</v>
      </c>
      <c r="EP193" s="7">
        <v>32.677647066853417</v>
      </c>
      <c r="EQ193" s="7">
        <v>32.677647066853417</v>
      </c>
      <c r="ER193" s="7">
        <v>32.677647066853417</v>
      </c>
      <c r="ES193" s="7">
        <v>32.677647066853417</v>
      </c>
      <c r="ET193" s="7">
        <v>17.753272218369467</v>
      </c>
      <c r="EU193" s="7">
        <v>17.753272218369467</v>
      </c>
      <c r="EV193" s="7">
        <v>6.2180274760249308</v>
      </c>
      <c r="EW193" s="7">
        <v>6.2180274760249308</v>
      </c>
      <c r="EX193" s="7">
        <v>6.2180274760249308</v>
      </c>
      <c r="EY193" s="7">
        <v>6.2180274760249308</v>
      </c>
      <c r="EZ193" s="7">
        <v>6.2180274760249308</v>
      </c>
      <c r="FA193" s="7">
        <v>6.2180274760249308</v>
      </c>
      <c r="FB193" s="7">
        <v>69.517356408294631</v>
      </c>
      <c r="FC193" s="7">
        <v>24.508690185894391</v>
      </c>
      <c r="FD193" s="7">
        <v>36.543494096560103</v>
      </c>
      <c r="FE193" s="7">
        <v>69.517356408294631</v>
      </c>
      <c r="FF193" s="7">
        <v>24.508690185894391</v>
      </c>
      <c r="FG193" s="7">
        <v>36.543494096560103</v>
      </c>
      <c r="FH193" s="7">
        <v>24.508690185894391</v>
      </c>
      <c r="FI193" s="7">
        <v>36.543494096560103</v>
      </c>
      <c r="FJ193" s="7">
        <v>24.508690185894391</v>
      </c>
      <c r="FK193" s="7">
        <v>36.543494096560103</v>
      </c>
      <c r="FL193" s="7">
        <v>30.20178585651319</v>
      </c>
      <c r="FM193" s="7">
        <v>30.20178585651319</v>
      </c>
      <c r="FN193" s="7">
        <v>30.20178585651319</v>
      </c>
      <c r="FO193" s="7">
        <v>30.20178585651319</v>
      </c>
      <c r="FP193" s="7">
        <v>28.851380876159858</v>
      </c>
      <c r="FQ193" s="7">
        <v>48.627526903202273</v>
      </c>
      <c r="FR193" s="7">
        <v>28.851380876159858</v>
      </c>
      <c r="FS193" s="7">
        <v>48.627526903202273</v>
      </c>
      <c r="FT193" s="7">
        <v>6.2180274760249308</v>
      </c>
      <c r="FU193" s="7">
        <v>6.2180274760249308</v>
      </c>
      <c r="FV193" s="7">
        <v>6.2180274760249308</v>
      </c>
      <c r="FW193" s="7">
        <v>6.2180274760249308</v>
      </c>
      <c r="FX193" s="7">
        <v>21.654943851955974</v>
      </c>
      <c r="FY193" s="7">
        <v>33.679044479217083</v>
      </c>
      <c r="FZ193" s="7">
        <v>21.654943851955974</v>
      </c>
      <c r="GA193" s="7">
        <v>33.679044479217083</v>
      </c>
      <c r="GB193" s="7">
        <v>24.683588168170072</v>
      </c>
      <c r="GC193" s="7">
        <v>24.683588168170072</v>
      </c>
      <c r="GD193" s="7">
        <v>24.683588168170072</v>
      </c>
      <c r="GE193" s="7">
        <v>24.683588168170072</v>
      </c>
      <c r="GF193" s="7">
        <v>40.411923244526321</v>
      </c>
      <c r="GG193" s="7">
        <v>40.411923244526321</v>
      </c>
      <c r="GH193" s="7">
        <v>40.411923244526321</v>
      </c>
      <c r="GI193" s="7">
        <v>40.411923244526321</v>
      </c>
      <c r="GJ193" s="7">
        <v>25.859985542560153</v>
      </c>
      <c r="GK193" s="7">
        <v>25.859985542560153</v>
      </c>
      <c r="GL193" s="7">
        <v>25.859985542560153</v>
      </c>
      <c r="GM193" s="7">
        <v>25.859985542560153</v>
      </c>
      <c r="GN193" s="7">
        <v>43.205502194781566</v>
      </c>
      <c r="GO193" s="7">
        <v>61.455592558747831</v>
      </c>
      <c r="GP193" s="7">
        <v>43.205502194781566</v>
      </c>
      <c r="GQ193" s="7">
        <v>61.455592558747831</v>
      </c>
      <c r="GR193" s="7">
        <v>0</v>
      </c>
      <c r="GS193" s="7">
        <v>0</v>
      </c>
      <c r="GT193" s="7">
        <v>0</v>
      </c>
      <c r="GU193" s="7">
        <v>0</v>
      </c>
      <c r="GV193" s="7">
        <v>0</v>
      </c>
      <c r="GW193" s="7">
        <v>0</v>
      </c>
      <c r="GX193" s="7">
        <v>0</v>
      </c>
      <c r="GY193" s="7">
        <v>0</v>
      </c>
      <c r="GZ193" s="7">
        <v>0</v>
      </c>
      <c r="HA193" s="7">
        <v>0</v>
      </c>
    </row>
    <row r="194" spans="47:209" ht="15" x14ac:dyDescent="0.25">
      <c r="AU194"/>
      <c r="AV194"/>
      <c r="AW194"/>
      <c r="AX194"/>
      <c r="AY194"/>
      <c r="AZ194"/>
      <c r="BA194"/>
      <c r="BB194"/>
      <c r="BC194"/>
      <c r="BM194" s="7" cm="1">
        <f t="array" ref="BM194">INDEX($HD$3:$HD$14,BN194,1)</f>
        <v>31</v>
      </c>
      <c r="BN194" s="7">
        <v>8</v>
      </c>
      <c r="BO194" s="7">
        <v>23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0</v>
      </c>
      <c r="BX194" s="7">
        <v>0</v>
      </c>
      <c r="BY194" s="7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7">
        <v>0</v>
      </c>
      <c r="DW194" s="7">
        <v>0</v>
      </c>
      <c r="DX194" s="7">
        <v>18.966893772854881</v>
      </c>
      <c r="DY194" s="7">
        <v>18.966893772854881</v>
      </c>
      <c r="DZ194" s="7">
        <v>18.966893772854881</v>
      </c>
      <c r="EA194" s="7">
        <v>18.966893772854881</v>
      </c>
      <c r="EB194" s="7">
        <v>25.485084257004441</v>
      </c>
      <c r="EC194" s="7">
        <v>25.485084257004441</v>
      </c>
      <c r="ED194" s="7">
        <v>25.485084257004441</v>
      </c>
      <c r="EE194" s="7">
        <v>25.485084257004441</v>
      </c>
      <c r="EF194" s="7">
        <v>20.782710942807949</v>
      </c>
      <c r="EG194" s="7">
        <v>20.782710942807949</v>
      </c>
      <c r="EH194" s="7">
        <v>20.782710942807949</v>
      </c>
      <c r="EI194" s="7">
        <v>20.782710942807949</v>
      </c>
      <c r="EJ194" s="7">
        <v>3.5833070966715566</v>
      </c>
      <c r="EK194" s="7">
        <v>7.4290880327976563</v>
      </c>
      <c r="EL194" s="7">
        <v>3.5833070966715566</v>
      </c>
      <c r="EM194" s="7">
        <v>7.4290880327976563</v>
      </c>
      <c r="EN194" s="7">
        <v>32.504955577513201</v>
      </c>
      <c r="EO194" s="7">
        <v>32.504955577513201</v>
      </c>
      <c r="EP194" s="7">
        <v>25.485084257004441</v>
      </c>
      <c r="EQ194" s="7">
        <v>25.485084257004441</v>
      </c>
      <c r="ER194" s="7">
        <v>25.485084257004441</v>
      </c>
      <c r="ES194" s="7">
        <v>25.485084257004441</v>
      </c>
      <c r="ET194" s="7">
        <v>14.845786767640782</v>
      </c>
      <c r="EU194" s="7">
        <v>14.845786767640782</v>
      </c>
      <c r="EV194" s="7">
        <v>5.3807911487404727</v>
      </c>
      <c r="EW194" s="7">
        <v>5.3807911487404727</v>
      </c>
      <c r="EX194" s="7">
        <v>5.3807911487404727</v>
      </c>
      <c r="EY194" s="7">
        <v>5.3807911487404727</v>
      </c>
      <c r="EZ194" s="7">
        <v>5.3807911487404727</v>
      </c>
      <c r="FA194" s="7">
        <v>5.3807911487404727</v>
      </c>
      <c r="FB194" s="7">
        <v>68.979957993457376</v>
      </c>
      <c r="FC194" s="7">
        <v>18.140603770212596</v>
      </c>
      <c r="FD194" s="7">
        <v>27.845599274255125</v>
      </c>
      <c r="FE194" s="7">
        <v>68.979957993457376</v>
      </c>
      <c r="FF194" s="7">
        <v>18.140603770212596</v>
      </c>
      <c r="FG194" s="7">
        <v>27.845599274255125</v>
      </c>
      <c r="FH194" s="7">
        <v>18.140603770212596</v>
      </c>
      <c r="FI194" s="7">
        <v>27.845599274255125</v>
      </c>
      <c r="FJ194" s="7">
        <v>18.140603770212596</v>
      </c>
      <c r="FK194" s="7">
        <v>27.845599274255125</v>
      </c>
      <c r="FL194" s="7">
        <v>27.545927386249279</v>
      </c>
      <c r="FM194" s="7">
        <v>27.545927386249279</v>
      </c>
      <c r="FN194" s="7">
        <v>27.545927386249279</v>
      </c>
      <c r="FO194" s="7">
        <v>27.545927386249279</v>
      </c>
      <c r="FP194" s="7">
        <v>24.328392681983861</v>
      </c>
      <c r="FQ194" s="7">
        <v>41.985296962894374</v>
      </c>
      <c r="FR194" s="7">
        <v>24.328392681983861</v>
      </c>
      <c r="FS194" s="7">
        <v>41.985296962894374</v>
      </c>
      <c r="FT194" s="7">
        <v>5.3807911487404727</v>
      </c>
      <c r="FU194" s="7">
        <v>5.3807911487404727</v>
      </c>
      <c r="FV194" s="7">
        <v>5.3807911487404727</v>
      </c>
      <c r="FW194" s="7">
        <v>5.3807911487404727</v>
      </c>
      <c r="FX194" s="7">
        <v>22.313338501007301</v>
      </c>
      <c r="FY194" s="7">
        <v>34.798614842004447</v>
      </c>
      <c r="FZ194" s="7">
        <v>22.313338501007301</v>
      </c>
      <c r="GA194" s="7">
        <v>34.798614842004447</v>
      </c>
      <c r="GB194" s="7">
        <v>18.966893772854881</v>
      </c>
      <c r="GC194" s="7">
        <v>18.966893772854881</v>
      </c>
      <c r="GD194" s="7">
        <v>18.966893772854881</v>
      </c>
      <c r="GE194" s="7">
        <v>18.966893772854881</v>
      </c>
      <c r="GF194" s="7">
        <v>32.504955577513201</v>
      </c>
      <c r="GG194" s="7">
        <v>32.504955577513201</v>
      </c>
      <c r="GH194" s="7">
        <v>32.504955577513201</v>
      </c>
      <c r="GI194" s="7">
        <v>32.504955577513201</v>
      </c>
      <c r="GJ194" s="7">
        <v>26.383565624046913</v>
      </c>
      <c r="GK194" s="7">
        <v>26.383565624046913</v>
      </c>
      <c r="GL194" s="7">
        <v>26.383565624046913</v>
      </c>
      <c r="GM194" s="7">
        <v>26.383565624046913</v>
      </c>
      <c r="GN194" s="7">
        <v>38.235062631284514</v>
      </c>
      <c r="GO194" s="7">
        <v>56.51400706691782</v>
      </c>
      <c r="GP194" s="7">
        <v>38.235062631284514</v>
      </c>
      <c r="GQ194" s="7">
        <v>56.51400706691782</v>
      </c>
      <c r="GR194" s="7">
        <v>0</v>
      </c>
      <c r="GS194" s="7">
        <v>0</v>
      </c>
      <c r="GT194" s="7">
        <v>0</v>
      </c>
      <c r="GU194" s="7">
        <v>0</v>
      </c>
      <c r="GV194" s="7">
        <v>0</v>
      </c>
      <c r="GW194" s="7">
        <v>0</v>
      </c>
      <c r="GX194" s="7">
        <v>0</v>
      </c>
      <c r="GY194" s="7">
        <v>0</v>
      </c>
      <c r="GZ194" s="7">
        <v>0</v>
      </c>
      <c r="HA194" s="7">
        <v>0</v>
      </c>
    </row>
    <row r="195" spans="47:209" ht="15" x14ac:dyDescent="0.25">
      <c r="AU195"/>
      <c r="AV195"/>
      <c r="AW195"/>
      <c r="AX195"/>
      <c r="AY195"/>
      <c r="AZ195"/>
      <c r="BA195"/>
      <c r="BB195"/>
      <c r="BC195"/>
      <c r="BM195" s="7" cm="1">
        <f t="array" ref="BM195">INDEX($HD$3:$HD$14,BN195,1)</f>
        <v>30</v>
      </c>
      <c r="BN195" s="7">
        <v>9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0</v>
      </c>
      <c r="BX195" s="7">
        <v>0</v>
      </c>
      <c r="BY195" s="7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7">
        <v>0</v>
      </c>
      <c r="DW195" s="7">
        <v>0</v>
      </c>
      <c r="DX195" s="7">
        <v>22.978778443709114</v>
      </c>
      <c r="DY195" s="7">
        <v>22.978778443709114</v>
      </c>
      <c r="DZ195" s="7">
        <v>22.978778443709114</v>
      </c>
      <c r="EA195" s="7">
        <v>22.978778443709114</v>
      </c>
      <c r="EB195" s="7">
        <v>23.038239754003058</v>
      </c>
      <c r="EC195" s="7">
        <v>23.038239754003058</v>
      </c>
      <c r="ED195" s="7">
        <v>23.038239754003058</v>
      </c>
      <c r="EE195" s="7">
        <v>23.038239754003058</v>
      </c>
      <c r="EF195" s="7">
        <v>15.074029066883293</v>
      </c>
      <c r="EG195" s="7">
        <v>15.074029066883293</v>
      </c>
      <c r="EH195" s="7">
        <v>15.074029066883293</v>
      </c>
      <c r="EI195" s="7">
        <v>15.074029066883293</v>
      </c>
      <c r="EJ195" s="7">
        <v>4.194880267721218</v>
      </c>
      <c r="EK195" s="7">
        <v>7.6442071989666669</v>
      </c>
      <c r="EL195" s="7">
        <v>4.194880267721218</v>
      </c>
      <c r="EM195" s="7">
        <v>7.6442071989666669</v>
      </c>
      <c r="EN195" s="7">
        <v>18.252134804321198</v>
      </c>
      <c r="EO195" s="7">
        <v>18.252134804321198</v>
      </c>
      <c r="EP195" s="7">
        <v>23.038239754003058</v>
      </c>
      <c r="EQ195" s="7">
        <v>23.038239754003058</v>
      </c>
      <c r="ER195" s="7">
        <v>23.038239754003058</v>
      </c>
      <c r="ES195" s="7">
        <v>23.038239754003058</v>
      </c>
      <c r="ET195" s="7">
        <v>12.193083079631798</v>
      </c>
      <c r="EU195" s="7">
        <v>12.193083079631798</v>
      </c>
      <c r="EV195" s="7">
        <v>12.274015964130314</v>
      </c>
      <c r="EW195" s="7">
        <v>12.274015964130314</v>
      </c>
      <c r="EX195" s="7">
        <v>12.274015964130314</v>
      </c>
      <c r="EY195" s="7">
        <v>12.274015964130314</v>
      </c>
      <c r="EZ195" s="7">
        <v>12.274015964130314</v>
      </c>
      <c r="FA195" s="7">
        <v>12.274015964130314</v>
      </c>
      <c r="FB195" s="7">
        <v>49.116404396972783</v>
      </c>
      <c r="FC195" s="7">
        <v>12.207597809440893</v>
      </c>
      <c r="FD195" s="7">
        <v>18.199094036931807</v>
      </c>
      <c r="FE195" s="7">
        <v>49.116404396972783</v>
      </c>
      <c r="FF195" s="7">
        <v>12.207597809440893</v>
      </c>
      <c r="FG195" s="7">
        <v>18.199094036931807</v>
      </c>
      <c r="FH195" s="7">
        <v>12.207597809440893</v>
      </c>
      <c r="FI195" s="7">
        <v>18.199094036931807</v>
      </c>
      <c r="FJ195" s="7">
        <v>12.207597809440893</v>
      </c>
      <c r="FK195" s="7">
        <v>18.199094036931807</v>
      </c>
      <c r="FL195" s="7">
        <v>16.99782173383031</v>
      </c>
      <c r="FM195" s="7">
        <v>16.99782173383031</v>
      </c>
      <c r="FN195" s="7">
        <v>16.99782173383031</v>
      </c>
      <c r="FO195" s="7">
        <v>16.99782173383031</v>
      </c>
      <c r="FP195" s="7">
        <v>18.976734687224198</v>
      </c>
      <c r="FQ195" s="7">
        <v>32.910362137300012</v>
      </c>
      <c r="FR195" s="7">
        <v>18.976734687224198</v>
      </c>
      <c r="FS195" s="7">
        <v>32.910362137300012</v>
      </c>
      <c r="FT195" s="7">
        <v>12.274015964130314</v>
      </c>
      <c r="FU195" s="7">
        <v>12.274015964130314</v>
      </c>
      <c r="FV195" s="7">
        <v>12.274015964130314</v>
      </c>
      <c r="FW195" s="7">
        <v>12.274015964130314</v>
      </c>
      <c r="FX195" s="7">
        <v>14.404064867484832</v>
      </c>
      <c r="FY195" s="7">
        <v>22.737714707483313</v>
      </c>
      <c r="FZ195" s="7">
        <v>14.404064867484832</v>
      </c>
      <c r="GA195" s="7">
        <v>22.737714707483313</v>
      </c>
      <c r="GB195" s="7">
        <v>22.978778443709114</v>
      </c>
      <c r="GC195" s="7">
        <v>22.978778443709114</v>
      </c>
      <c r="GD195" s="7">
        <v>22.978778443709114</v>
      </c>
      <c r="GE195" s="7">
        <v>22.978778443709114</v>
      </c>
      <c r="GF195" s="7">
        <v>18.252134804321198</v>
      </c>
      <c r="GG195" s="7">
        <v>18.252134804321198</v>
      </c>
      <c r="GH195" s="7">
        <v>18.252134804321198</v>
      </c>
      <c r="GI195" s="7">
        <v>18.252134804321198</v>
      </c>
      <c r="GJ195" s="7">
        <v>25.810865347278796</v>
      </c>
      <c r="GK195" s="7">
        <v>25.810865347278796</v>
      </c>
      <c r="GL195" s="7">
        <v>25.810865347278796</v>
      </c>
      <c r="GM195" s="7">
        <v>25.810865347278796</v>
      </c>
      <c r="GN195" s="7">
        <v>16.494382368046995</v>
      </c>
      <c r="GO195" s="7">
        <v>27.61807025084396</v>
      </c>
      <c r="GP195" s="7">
        <v>16.494382368046995</v>
      </c>
      <c r="GQ195" s="7">
        <v>27.61807025084396</v>
      </c>
      <c r="GR195" s="7">
        <v>0</v>
      </c>
      <c r="GS195" s="7">
        <v>0</v>
      </c>
      <c r="GT195" s="7">
        <v>0</v>
      </c>
      <c r="GU195" s="7">
        <v>0</v>
      </c>
      <c r="GV195" s="7">
        <v>0</v>
      </c>
      <c r="GW195" s="7">
        <v>0</v>
      </c>
      <c r="GX195" s="7">
        <v>0</v>
      </c>
      <c r="GY195" s="7">
        <v>0</v>
      </c>
      <c r="GZ195" s="7">
        <v>0</v>
      </c>
      <c r="HA195" s="7">
        <v>0</v>
      </c>
    </row>
    <row r="196" spans="47:209" ht="15" x14ac:dyDescent="0.25">
      <c r="AU196"/>
      <c r="AV196"/>
      <c r="AW196"/>
      <c r="AX196"/>
      <c r="AY196"/>
      <c r="AZ196"/>
      <c r="BA196"/>
      <c r="BB196"/>
      <c r="BC196"/>
      <c r="BM196" s="7" cm="1">
        <f t="array" ref="BM196">INDEX($HD$3:$HD$14,BN196,1)</f>
        <v>30</v>
      </c>
      <c r="BN196" s="7">
        <v>9</v>
      </c>
      <c r="BO196" s="7">
        <v>1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0</v>
      </c>
      <c r="BX196" s="7">
        <v>0</v>
      </c>
      <c r="BY196" s="7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7">
        <v>0</v>
      </c>
      <c r="DW196" s="7">
        <v>0</v>
      </c>
      <c r="DX196" s="7">
        <v>21.090682610877284</v>
      </c>
      <c r="DY196" s="7">
        <v>21.090682610877284</v>
      </c>
      <c r="DZ196" s="7">
        <v>21.090682610877284</v>
      </c>
      <c r="EA196" s="7">
        <v>21.090682610877284</v>
      </c>
      <c r="EB196" s="7">
        <v>22.661760229237871</v>
      </c>
      <c r="EC196" s="7">
        <v>22.661760229237871</v>
      </c>
      <c r="ED196" s="7">
        <v>22.661760229237871</v>
      </c>
      <c r="EE196" s="7">
        <v>22.661760229237871</v>
      </c>
      <c r="EF196" s="7">
        <v>15.235906548018182</v>
      </c>
      <c r="EG196" s="7">
        <v>15.235906548018182</v>
      </c>
      <c r="EH196" s="7">
        <v>15.235906548018182</v>
      </c>
      <c r="EI196" s="7">
        <v>15.235906548018182</v>
      </c>
      <c r="EJ196" s="7">
        <v>7.0728405290045444</v>
      </c>
      <c r="EK196" s="7">
        <v>10.270044480303032</v>
      </c>
      <c r="EL196" s="7">
        <v>7.0728405290045444</v>
      </c>
      <c r="EM196" s="7">
        <v>10.270044480303032</v>
      </c>
      <c r="EN196" s="7">
        <v>17.259274428124233</v>
      </c>
      <c r="EO196" s="7">
        <v>17.259274428124233</v>
      </c>
      <c r="EP196" s="7">
        <v>22.661760229237871</v>
      </c>
      <c r="EQ196" s="7">
        <v>22.661760229237871</v>
      </c>
      <c r="ER196" s="7">
        <v>22.661760229237871</v>
      </c>
      <c r="ES196" s="7">
        <v>22.661760229237871</v>
      </c>
      <c r="ET196" s="7">
        <v>12.107393415139374</v>
      </c>
      <c r="EU196" s="7">
        <v>12.107393415139374</v>
      </c>
      <c r="EV196" s="7">
        <v>13.57541502450303</v>
      </c>
      <c r="EW196" s="7">
        <v>13.57541502450303</v>
      </c>
      <c r="EX196" s="7">
        <v>13.57541502450303</v>
      </c>
      <c r="EY196" s="7">
        <v>13.57541502450303</v>
      </c>
      <c r="EZ196" s="7">
        <v>13.57541502450303</v>
      </c>
      <c r="FA196" s="7">
        <v>13.57541502450303</v>
      </c>
      <c r="FB196" s="7">
        <v>45.776912622254606</v>
      </c>
      <c r="FC196" s="7">
        <v>11.450749265075746</v>
      </c>
      <c r="FD196" s="7">
        <v>16.280799445239385</v>
      </c>
      <c r="FE196" s="7">
        <v>45.776912622254606</v>
      </c>
      <c r="FF196" s="7">
        <v>11.450749265075746</v>
      </c>
      <c r="FG196" s="7">
        <v>16.280799445239385</v>
      </c>
      <c r="FH196" s="7">
        <v>11.450749265075746</v>
      </c>
      <c r="FI196" s="7">
        <v>16.280799445239385</v>
      </c>
      <c r="FJ196" s="7">
        <v>11.450749265075746</v>
      </c>
      <c r="FK196" s="7">
        <v>16.280799445239385</v>
      </c>
      <c r="FL196" s="7">
        <v>16.451405588174229</v>
      </c>
      <c r="FM196" s="7">
        <v>16.451405588174229</v>
      </c>
      <c r="FN196" s="7">
        <v>16.451405588174229</v>
      </c>
      <c r="FO196" s="7">
        <v>16.451405588174229</v>
      </c>
      <c r="FP196" s="7">
        <v>13.345166674701522</v>
      </c>
      <c r="FQ196" s="7">
        <v>23.899938538251575</v>
      </c>
      <c r="FR196" s="7">
        <v>13.345166674701522</v>
      </c>
      <c r="FS196" s="7">
        <v>23.899938538251575</v>
      </c>
      <c r="FT196" s="7">
        <v>13.57541502450303</v>
      </c>
      <c r="FU196" s="7">
        <v>13.57541502450303</v>
      </c>
      <c r="FV196" s="7">
        <v>13.57541502450303</v>
      </c>
      <c r="FW196" s="7">
        <v>13.57541502450303</v>
      </c>
      <c r="FX196" s="7">
        <v>12.591598625206064</v>
      </c>
      <c r="FY196" s="7">
        <v>20.868547732833274</v>
      </c>
      <c r="FZ196" s="7">
        <v>12.591598625206064</v>
      </c>
      <c r="GA196" s="7">
        <v>20.868547732833274</v>
      </c>
      <c r="GB196" s="7">
        <v>21.090682610877284</v>
      </c>
      <c r="GC196" s="7">
        <v>21.090682610877284</v>
      </c>
      <c r="GD196" s="7">
        <v>21.090682610877284</v>
      </c>
      <c r="GE196" s="7">
        <v>21.090682610877284</v>
      </c>
      <c r="GF196" s="7">
        <v>17.259274428124233</v>
      </c>
      <c r="GG196" s="7">
        <v>17.259274428124233</v>
      </c>
      <c r="GH196" s="7">
        <v>17.259274428124233</v>
      </c>
      <c r="GI196" s="7">
        <v>17.259274428124233</v>
      </c>
      <c r="GJ196" s="7">
        <v>28.229447185403004</v>
      </c>
      <c r="GK196" s="7">
        <v>28.229447185403004</v>
      </c>
      <c r="GL196" s="7">
        <v>28.229447185403004</v>
      </c>
      <c r="GM196" s="7">
        <v>28.229447185403004</v>
      </c>
      <c r="GN196" s="7">
        <v>16.776430040993933</v>
      </c>
      <c r="GO196" s="7">
        <v>28.186522982978776</v>
      </c>
      <c r="GP196" s="7">
        <v>16.776430040993933</v>
      </c>
      <c r="GQ196" s="7">
        <v>28.186522982978776</v>
      </c>
      <c r="GR196" s="7">
        <v>0</v>
      </c>
      <c r="GS196" s="7">
        <v>0</v>
      </c>
      <c r="GT196" s="7">
        <v>0</v>
      </c>
      <c r="GU196" s="7">
        <v>0</v>
      </c>
      <c r="GV196" s="7">
        <v>0</v>
      </c>
      <c r="GW196" s="7">
        <v>0</v>
      </c>
      <c r="GX196" s="7">
        <v>0</v>
      </c>
      <c r="GY196" s="7">
        <v>0</v>
      </c>
      <c r="GZ196" s="7">
        <v>0</v>
      </c>
      <c r="HA196" s="7">
        <v>0</v>
      </c>
    </row>
    <row r="197" spans="47:209" ht="15" x14ac:dyDescent="0.25">
      <c r="AU197"/>
      <c r="AV197"/>
      <c r="AW197"/>
      <c r="AX197"/>
      <c r="AY197"/>
      <c r="AZ197"/>
      <c r="BA197"/>
      <c r="BB197"/>
      <c r="BC197"/>
      <c r="BM197" s="7" cm="1">
        <f t="array" ref="BM197">INDEX($HD$3:$HD$14,BN197,1)</f>
        <v>30</v>
      </c>
      <c r="BN197" s="7">
        <v>9</v>
      </c>
      <c r="BO197" s="7">
        <v>2</v>
      </c>
      <c r="BP197" s="7">
        <v>0</v>
      </c>
      <c r="BQ197" s="7">
        <v>0</v>
      </c>
      <c r="BR197" s="7">
        <v>0</v>
      </c>
      <c r="BS197" s="7">
        <v>0</v>
      </c>
      <c r="BT197" s="7">
        <v>0</v>
      </c>
      <c r="BU197" s="7">
        <v>0</v>
      </c>
      <c r="BV197" s="7">
        <v>0</v>
      </c>
      <c r="BW197" s="7">
        <v>0</v>
      </c>
      <c r="BX197" s="7">
        <v>0</v>
      </c>
      <c r="BY197" s="7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7">
        <v>0</v>
      </c>
      <c r="DW197" s="7">
        <v>0</v>
      </c>
      <c r="DX197" s="7">
        <v>18.596770740969678</v>
      </c>
      <c r="DY197" s="7">
        <v>18.596770740969678</v>
      </c>
      <c r="DZ197" s="7">
        <v>18.596770740969678</v>
      </c>
      <c r="EA197" s="7">
        <v>18.596770740969678</v>
      </c>
      <c r="EB197" s="7">
        <v>25.146406094437815</v>
      </c>
      <c r="EC197" s="7">
        <v>25.146406094437815</v>
      </c>
      <c r="ED197" s="7">
        <v>25.146406094437815</v>
      </c>
      <c r="EE197" s="7">
        <v>25.146406094437815</v>
      </c>
      <c r="EF197" s="7">
        <v>16.938829238504528</v>
      </c>
      <c r="EG197" s="7">
        <v>16.938829238504528</v>
      </c>
      <c r="EH197" s="7">
        <v>16.938829238504528</v>
      </c>
      <c r="EI197" s="7">
        <v>16.938829238504528</v>
      </c>
      <c r="EJ197" s="7">
        <v>7.8143518857363699</v>
      </c>
      <c r="EK197" s="7">
        <v>11.149872151857574</v>
      </c>
      <c r="EL197" s="7">
        <v>7.8143518857363699</v>
      </c>
      <c r="EM197" s="7">
        <v>11.149872151857574</v>
      </c>
      <c r="EN197" s="7">
        <v>14.590444025337883</v>
      </c>
      <c r="EO197" s="7">
        <v>14.590444025337883</v>
      </c>
      <c r="EP197" s="7">
        <v>25.146406094437815</v>
      </c>
      <c r="EQ197" s="7">
        <v>25.146406094437815</v>
      </c>
      <c r="ER197" s="7">
        <v>25.146406094437815</v>
      </c>
      <c r="ES197" s="7">
        <v>25.146406094437815</v>
      </c>
      <c r="ET197" s="7">
        <v>11.798109647463647</v>
      </c>
      <c r="EU197" s="7">
        <v>11.798109647463647</v>
      </c>
      <c r="EV197" s="7">
        <v>12.934344568824244</v>
      </c>
      <c r="EW197" s="7">
        <v>12.934344568824244</v>
      </c>
      <c r="EX197" s="7">
        <v>12.934344568824244</v>
      </c>
      <c r="EY197" s="7">
        <v>12.934344568824244</v>
      </c>
      <c r="EZ197" s="7">
        <v>12.934344568824244</v>
      </c>
      <c r="FA197" s="7">
        <v>12.934344568824244</v>
      </c>
      <c r="FB197" s="7">
        <v>43.911813638539336</v>
      </c>
      <c r="FC197" s="7">
        <v>10.668902498196966</v>
      </c>
      <c r="FD197" s="7">
        <v>15.380160981527277</v>
      </c>
      <c r="FE197" s="7">
        <v>43.911813638539336</v>
      </c>
      <c r="FF197" s="7">
        <v>10.668902498196966</v>
      </c>
      <c r="FG197" s="7">
        <v>15.380160981527277</v>
      </c>
      <c r="FH197" s="7">
        <v>10.668902498196966</v>
      </c>
      <c r="FI197" s="7">
        <v>15.380160981527277</v>
      </c>
      <c r="FJ197" s="7">
        <v>10.668902498196966</v>
      </c>
      <c r="FK197" s="7">
        <v>15.380160981527277</v>
      </c>
      <c r="FL197" s="7">
        <v>13.733192307733349</v>
      </c>
      <c r="FM197" s="7">
        <v>13.733192307733349</v>
      </c>
      <c r="FN197" s="7">
        <v>13.733192307733349</v>
      </c>
      <c r="FO197" s="7">
        <v>13.733192307733349</v>
      </c>
      <c r="FP197" s="7">
        <v>15.421135603319712</v>
      </c>
      <c r="FQ197" s="7">
        <v>26.312103631730302</v>
      </c>
      <c r="FR197" s="7">
        <v>15.421135603319712</v>
      </c>
      <c r="FS197" s="7">
        <v>26.312103631730302</v>
      </c>
      <c r="FT197" s="7">
        <v>12.934344568824244</v>
      </c>
      <c r="FU197" s="7">
        <v>12.934344568824244</v>
      </c>
      <c r="FV197" s="7">
        <v>12.934344568824244</v>
      </c>
      <c r="FW197" s="7">
        <v>12.934344568824244</v>
      </c>
      <c r="FX197" s="7">
        <v>12.843848692348493</v>
      </c>
      <c r="FY197" s="7">
        <v>20.799478897718156</v>
      </c>
      <c r="FZ197" s="7">
        <v>12.843848692348493</v>
      </c>
      <c r="GA197" s="7">
        <v>20.799478897718156</v>
      </c>
      <c r="GB197" s="7">
        <v>18.596770740969678</v>
      </c>
      <c r="GC197" s="7">
        <v>18.596770740969678</v>
      </c>
      <c r="GD197" s="7">
        <v>18.596770740969678</v>
      </c>
      <c r="GE197" s="7">
        <v>18.596770740969678</v>
      </c>
      <c r="GF197" s="7">
        <v>14.590444025337883</v>
      </c>
      <c r="GG197" s="7">
        <v>14.590444025337883</v>
      </c>
      <c r="GH197" s="7">
        <v>14.590444025337883</v>
      </c>
      <c r="GI197" s="7">
        <v>14.590444025337883</v>
      </c>
      <c r="GJ197" s="7">
        <v>30.260194555066757</v>
      </c>
      <c r="GK197" s="7">
        <v>30.260194555066757</v>
      </c>
      <c r="GL197" s="7">
        <v>30.260194555066757</v>
      </c>
      <c r="GM197" s="7">
        <v>30.260194555066757</v>
      </c>
      <c r="GN197" s="7">
        <v>15.359636833963647</v>
      </c>
      <c r="GO197" s="7">
        <v>26.081869905118214</v>
      </c>
      <c r="GP197" s="7">
        <v>15.359636833963647</v>
      </c>
      <c r="GQ197" s="7">
        <v>26.081869905118214</v>
      </c>
      <c r="GR197" s="7">
        <v>0</v>
      </c>
      <c r="GS197" s="7">
        <v>0</v>
      </c>
      <c r="GT197" s="7">
        <v>0</v>
      </c>
      <c r="GU197" s="7">
        <v>0</v>
      </c>
      <c r="GV197" s="7">
        <v>0</v>
      </c>
      <c r="GW197" s="7">
        <v>0</v>
      </c>
      <c r="GX197" s="7">
        <v>0</v>
      </c>
      <c r="GY197" s="7">
        <v>0</v>
      </c>
      <c r="GZ197" s="7">
        <v>0</v>
      </c>
      <c r="HA197" s="7">
        <v>0</v>
      </c>
    </row>
    <row r="198" spans="47:209" ht="15" x14ac:dyDescent="0.25">
      <c r="AU198"/>
      <c r="AV198"/>
      <c r="AW198"/>
      <c r="AX198"/>
      <c r="AY198"/>
      <c r="AZ198"/>
      <c r="BA198"/>
      <c r="BB198"/>
      <c r="BC198"/>
      <c r="BM198" s="7" cm="1">
        <f t="array" ref="BM198">INDEX($HD$3:$HD$14,BN198,1)</f>
        <v>30</v>
      </c>
      <c r="BN198" s="7">
        <v>9</v>
      </c>
      <c r="BO198" s="7">
        <v>3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0</v>
      </c>
      <c r="BX198" s="7">
        <v>0</v>
      </c>
      <c r="BY198" s="7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0</v>
      </c>
      <c r="DK198" s="7">
        <v>0</v>
      </c>
      <c r="DL198" s="7">
        <v>0</v>
      </c>
      <c r="DM198" s="7">
        <v>0</v>
      </c>
      <c r="DN198" s="7">
        <v>0</v>
      </c>
      <c r="DO198" s="7">
        <v>0</v>
      </c>
      <c r="DP198" s="7">
        <v>0</v>
      </c>
      <c r="DQ198" s="7">
        <v>0</v>
      </c>
      <c r="DR198" s="7">
        <v>0</v>
      </c>
      <c r="DS198" s="7">
        <v>0</v>
      </c>
      <c r="DT198" s="7">
        <v>0</v>
      </c>
      <c r="DU198" s="7">
        <v>0</v>
      </c>
      <c r="DV198" s="7">
        <v>0</v>
      </c>
      <c r="DW198" s="7">
        <v>0</v>
      </c>
      <c r="DX198" s="7">
        <v>15.833364489951492</v>
      </c>
      <c r="DY198" s="7">
        <v>15.833364489951492</v>
      </c>
      <c r="DZ198" s="7">
        <v>15.833364489951492</v>
      </c>
      <c r="EA198" s="7">
        <v>15.833364489951492</v>
      </c>
      <c r="EB198" s="7">
        <v>20.992385763877262</v>
      </c>
      <c r="EC198" s="7">
        <v>20.992385763877262</v>
      </c>
      <c r="ED198" s="7">
        <v>20.992385763877262</v>
      </c>
      <c r="EE198" s="7">
        <v>20.992385763877262</v>
      </c>
      <c r="EF198" s="7">
        <v>14.108979326768198</v>
      </c>
      <c r="EG198" s="7">
        <v>14.108979326768198</v>
      </c>
      <c r="EH198" s="7">
        <v>14.108979326768198</v>
      </c>
      <c r="EI198" s="7">
        <v>14.108979326768198</v>
      </c>
      <c r="EJ198" s="7">
        <v>7.0385838093681823</v>
      </c>
      <c r="EK198" s="7">
        <v>10.415355106136351</v>
      </c>
      <c r="EL198" s="7">
        <v>7.0385838093681823</v>
      </c>
      <c r="EM198" s="7">
        <v>10.415355106136351</v>
      </c>
      <c r="EN198" s="7">
        <v>16.0265733445591</v>
      </c>
      <c r="EO198" s="7">
        <v>16.0265733445591</v>
      </c>
      <c r="EP198" s="7">
        <v>20.992385763877262</v>
      </c>
      <c r="EQ198" s="7">
        <v>20.992385763877262</v>
      </c>
      <c r="ER198" s="7">
        <v>20.992385763877262</v>
      </c>
      <c r="ES198" s="7">
        <v>20.992385763877262</v>
      </c>
      <c r="ET198" s="7">
        <v>11.657510753236357</v>
      </c>
      <c r="EU198" s="7">
        <v>11.657510753236357</v>
      </c>
      <c r="EV198" s="7">
        <v>12.148636527345445</v>
      </c>
      <c r="EW198" s="7">
        <v>12.148636527345445</v>
      </c>
      <c r="EX198" s="7">
        <v>12.148636527345445</v>
      </c>
      <c r="EY198" s="7">
        <v>12.148636527345445</v>
      </c>
      <c r="EZ198" s="7">
        <v>12.148636527345445</v>
      </c>
      <c r="FA198" s="7">
        <v>12.148636527345445</v>
      </c>
      <c r="FB198" s="7">
        <v>44.554295065106039</v>
      </c>
      <c r="FC198" s="7">
        <v>10.490399157587879</v>
      </c>
      <c r="FD198" s="7">
        <v>14.947910689372707</v>
      </c>
      <c r="FE198" s="7">
        <v>44.554295065106039</v>
      </c>
      <c r="FF198" s="7">
        <v>10.490399157587879</v>
      </c>
      <c r="FG198" s="7">
        <v>14.947910689372707</v>
      </c>
      <c r="FH198" s="7">
        <v>10.490399157587879</v>
      </c>
      <c r="FI198" s="7">
        <v>14.947910689372707</v>
      </c>
      <c r="FJ198" s="7">
        <v>10.490399157587879</v>
      </c>
      <c r="FK198" s="7">
        <v>14.947910689372707</v>
      </c>
      <c r="FL198" s="7">
        <v>11.539780929095464</v>
      </c>
      <c r="FM198" s="7">
        <v>11.539780929095464</v>
      </c>
      <c r="FN198" s="7">
        <v>11.539780929095464</v>
      </c>
      <c r="FO198" s="7">
        <v>11.539780929095464</v>
      </c>
      <c r="FP198" s="7">
        <v>14.399524298312096</v>
      </c>
      <c r="FQ198" s="7">
        <v>23.799654008083301</v>
      </c>
      <c r="FR198" s="7">
        <v>14.399524298312096</v>
      </c>
      <c r="FS198" s="7">
        <v>23.799654008083301</v>
      </c>
      <c r="FT198" s="7">
        <v>12.148636527345445</v>
      </c>
      <c r="FU198" s="7">
        <v>12.148636527345445</v>
      </c>
      <c r="FV198" s="7">
        <v>12.148636527345445</v>
      </c>
      <c r="FW198" s="7">
        <v>12.148636527345445</v>
      </c>
      <c r="FX198" s="7">
        <v>12.127082469356047</v>
      </c>
      <c r="FY198" s="7">
        <v>19.602977362990906</v>
      </c>
      <c r="FZ198" s="7">
        <v>12.127082469356047</v>
      </c>
      <c r="GA198" s="7">
        <v>19.602977362990906</v>
      </c>
      <c r="GB198" s="7">
        <v>15.833364489951492</v>
      </c>
      <c r="GC198" s="7">
        <v>15.833364489951492</v>
      </c>
      <c r="GD198" s="7">
        <v>15.833364489951492</v>
      </c>
      <c r="GE198" s="7">
        <v>15.833364489951492</v>
      </c>
      <c r="GF198" s="7">
        <v>16.0265733445591</v>
      </c>
      <c r="GG198" s="7">
        <v>16.0265733445591</v>
      </c>
      <c r="GH198" s="7">
        <v>16.0265733445591</v>
      </c>
      <c r="GI198" s="7">
        <v>16.0265733445591</v>
      </c>
      <c r="GJ198" s="7">
        <v>26.959842663143981</v>
      </c>
      <c r="GK198" s="7">
        <v>26.959842663143981</v>
      </c>
      <c r="GL198" s="7">
        <v>26.959842663143981</v>
      </c>
      <c r="GM198" s="7">
        <v>26.959842663143981</v>
      </c>
      <c r="GN198" s="7">
        <v>12.703758628213649</v>
      </c>
      <c r="GO198" s="7">
        <v>22.043302297103022</v>
      </c>
      <c r="GP198" s="7">
        <v>12.703758628213649</v>
      </c>
      <c r="GQ198" s="7">
        <v>22.043302297103022</v>
      </c>
      <c r="GR198" s="7">
        <v>0</v>
      </c>
      <c r="GS198" s="7">
        <v>0</v>
      </c>
      <c r="GT198" s="7">
        <v>0</v>
      </c>
      <c r="GU198" s="7">
        <v>0</v>
      </c>
      <c r="GV198" s="7">
        <v>0</v>
      </c>
      <c r="GW198" s="7">
        <v>0</v>
      </c>
      <c r="GX198" s="7">
        <v>0</v>
      </c>
      <c r="GY198" s="7">
        <v>0</v>
      </c>
      <c r="GZ198" s="7">
        <v>0</v>
      </c>
      <c r="HA198" s="7">
        <v>0</v>
      </c>
    </row>
    <row r="199" spans="47:209" ht="15" x14ac:dyDescent="0.25">
      <c r="AU199"/>
      <c r="AV199"/>
      <c r="AW199"/>
      <c r="AX199"/>
      <c r="AY199"/>
      <c r="AZ199"/>
      <c r="BA199"/>
      <c r="BB199"/>
      <c r="BC199"/>
      <c r="BM199" s="7" cm="1">
        <f t="array" ref="BM199">INDEX($HD$3:$HD$14,BN199,1)</f>
        <v>30</v>
      </c>
      <c r="BN199" s="7">
        <v>9</v>
      </c>
      <c r="BO199" s="7">
        <v>4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0</v>
      </c>
      <c r="BX199" s="7">
        <v>0</v>
      </c>
      <c r="BY199" s="7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0</v>
      </c>
      <c r="DJ199" s="7">
        <v>0</v>
      </c>
      <c r="DK199" s="7">
        <v>0</v>
      </c>
      <c r="DL199" s="7">
        <v>0</v>
      </c>
      <c r="DM199" s="7">
        <v>0</v>
      </c>
      <c r="DN199" s="7">
        <v>0</v>
      </c>
      <c r="DO199" s="7">
        <v>0</v>
      </c>
      <c r="DP199" s="7">
        <v>0</v>
      </c>
      <c r="DQ199" s="7">
        <v>0</v>
      </c>
      <c r="DR199" s="7">
        <v>0</v>
      </c>
      <c r="DS199" s="7">
        <v>0</v>
      </c>
      <c r="DT199" s="7">
        <v>0</v>
      </c>
      <c r="DU199" s="7">
        <v>0</v>
      </c>
      <c r="DV199" s="7">
        <v>0</v>
      </c>
      <c r="DW199" s="7">
        <v>0</v>
      </c>
      <c r="DX199" s="7">
        <v>13.693258393154531</v>
      </c>
      <c r="DY199" s="7">
        <v>13.693258393154531</v>
      </c>
      <c r="DZ199" s="7">
        <v>13.693258393154531</v>
      </c>
      <c r="EA199" s="7">
        <v>13.693258393154531</v>
      </c>
      <c r="EB199" s="7">
        <v>18.640702547516685</v>
      </c>
      <c r="EC199" s="7">
        <v>18.640702547516685</v>
      </c>
      <c r="ED199" s="7">
        <v>18.640702547516685</v>
      </c>
      <c r="EE199" s="7">
        <v>18.640702547516685</v>
      </c>
      <c r="EF199" s="7">
        <v>15.187585295406079</v>
      </c>
      <c r="EG199" s="7">
        <v>15.187585295406079</v>
      </c>
      <c r="EH199" s="7">
        <v>15.187585295406079</v>
      </c>
      <c r="EI199" s="7">
        <v>15.187585295406079</v>
      </c>
      <c r="EJ199" s="7">
        <v>5.8879156753136348</v>
      </c>
      <c r="EK199" s="7">
        <v>9.2076754870666733</v>
      </c>
      <c r="EL199" s="7">
        <v>5.8879156753136348</v>
      </c>
      <c r="EM199" s="7">
        <v>9.2076754870666733</v>
      </c>
      <c r="EN199" s="7">
        <v>19.200713883045463</v>
      </c>
      <c r="EO199" s="7">
        <v>19.200713883045463</v>
      </c>
      <c r="EP199" s="7">
        <v>18.640702547516685</v>
      </c>
      <c r="EQ199" s="7">
        <v>18.640702547516685</v>
      </c>
      <c r="ER199" s="7">
        <v>18.640702547516685</v>
      </c>
      <c r="ES199" s="7">
        <v>18.640702547516685</v>
      </c>
      <c r="ET199" s="7">
        <v>11.214941778284826</v>
      </c>
      <c r="EU199" s="7">
        <v>11.214941778284826</v>
      </c>
      <c r="EV199" s="7">
        <v>13.05900730094999</v>
      </c>
      <c r="EW199" s="7">
        <v>13.05900730094999</v>
      </c>
      <c r="EX199" s="7">
        <v>13.05900730094999</v>
      </c>
      <c r="EY199" s="7">
        <v>13.05900730094999</v>
      </c>
      <c r="EZ199" s="7">
        <v>13.05900730094999</v>
      </c>
      <c r="FA199" s="7">
        <v>13.05900730094999</v>
      </c>
      <c r="FB199" s="7">
        <v>44.24903156998792</v>
      </c>
      <c r="FC199" s="7">
        <v>8.8894199699393877</v>
      </c>
      <c r="FD199" s="7">
        <v>12.87136382802422</v>
      </c>
      <c r="FE199" s="7">
        <v>44.24903156998792</v>
      </c>
      <c r="FF199" s="7">
        <v>8.8894199699393877</v>
      </c>
      <c r="FG199" s="7">
        <v>12.87136382802422</v>
      </c>
      <c r="FH199" s="7">
        <v>8.8894199699393877</v>
      </c>
      <c r="FI199" s="7">
        <v>12.87136382802422</v>
      </c>
      <c r="FJ199" s="7">
        <v>8.8894199699393877</v>
      </c>
      <c r="FK199" s="7">
        <v>12.87136382802422</v>
      </c>
      <c r="FL199" s="7">
        <v>11.418674824518162</v>
      </c>
      <c r="FM199" s="7">
        <v>11.418674824518162</v>
      </c>
      <c r="FN199" s="7">
        <v>11.418674824518162</v>
      </c>
      <c r="FO199" s="7">
        <v>11.418674824518162</v>
      </c>
      <c r="FP199" s="7">
        <v>13.762506623449969</v>
      </c>
      <c r="FQ199" s="7">
        <v>22.636487007707601</v>
      </c>
      <c r="FR199" s="7">
        <v>13.762506623449969</v>
      </c>
      <c r="FS199" s="7">
        <v>22.636487007707601</v>
      </c>
      <c r="FT199" s="7">
        <v>13.05900730094999</v>
      </c>
      <c r="FU199" s="7">
        <v>13.05900730094999</v>
      </c>
      <c r="FV199" s="7">
        <v>13.05900730094999</v>
      </c>
      <c r="FW199" s="7">
        <v>13.05900730094999</v>
      </c>
      <c r="FX199" s="7">
        <v>12.585929268725781</v>
      </c>
      <c r="FY199" s="7">
        <v>19.913480741233361</v>
      </c>
      <c r="FZ199" s="7">
        <v>12.585929268725781</v>
      </c>
      <c r="GA199" s="7">
        <v>19.913480741233361</v>
      </c>
      <c r="GB199" s="7">
        <v>13.693258393154531</v>
      </c>
      <c r="GC199" s="7">
        <v>13.693258393154531</v>
      </c>
      <c r="GD199" s="7">
        <v>13.693258393154531</v>
      </c>
      <c r="GE199" s="7">
        <v>13.693258393154531</v>
      </c>
      <c r="GF199" s="7">
        <v>19.200713883045463</v>
      </c>
      <c r="GG199" s="7">
        <v>19.200713883045463</v>
      </c>
      <c r="GH199" s="7">
        <v>19.200713883045463</v>
      </c>
      <c r="GI199" s="7">
        <v>19.200713883045463</v>
      </c>
      <c r="GJ199" s="7">
        <v>26.046701942215197</v>
      </c>
      <c r="GK199" s="7">
        <v>26.046701942215197</v>
      </c>
      <c r="GL199" s="7">
        <v>26.046701942215197</v>
      </c>
      <c r="GM199" s="7">
        <v>26.046701942215197</v>
      </c>
      <c r="GN199" s="7">
        <v>11.201833760675747</v>
      </c>
      <c r="GO199" s="7">
        <v>19.34122665241668</v>
      </c>
      <c r="GP199" s="7">
        <v>11.201833760675747</v>
      </c>
      <c r="GQ199" s="7">
        <v>19.34122665241668</v>
      </c>
      <c r="GR199" s="7">
        <v>0</v>
      </c>
      <c r="GS199" s="7">
        <v>0</v>
      </c>
      <c r="GT199" s="7">
        <v>0</v>
      </c>
      <c r="GU199" s="7">
        <v>0</v>
      </c>
      <c r="GV199" s="7">
        <v>0</v>
      </c>
      <c r="GW199" s="7">
        <v>0</v>
      </c>
      <c r="GX199" s="7">
        <v>0</v>
      </c>
      <c r="GY199" s="7">
        <v>0</v>
      </c>
      <c r="GZ199" s="7">
        <v>0</v>
      </c>
      <c r="HA199" s="7">
        <v>0</v>
      </c>
    </row>
    <row r="200" spans="47:209" ht="15" x14ac:dyDescent="0.25">
      <c r="AU200"/>
      <c r="AV200"/>
      <c r="AW200"/>
      <c r="AX200"/>
      <c r="AY200"/>
      <c r="AZ200"/>
      <c r="BA200"/>
      <c r="BB200"/>
      <c r="BC200"/>
      <c r="BM200" s="7" cm="1">
        <f t="array" ref="BM200">INDEX($HD$3:$HD$14,BN200,1)</f>
        <v>30</v>
      </c>
      <c r="BN200" s="7">
        <v>9</v>
      </c>
      <c r="BO200" s="7">
        <v>5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0.12104009113636352</v>
      </c>
      <c r="BY200" s="7">
        <v>0.12104009113636352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3.495448379545453E-2</v>
      </c>
      <c r="CK200" s="7">
        <v>3.495448379545453E-2</v>
      </c>
      <c r="CL200" s="7">
        <v>3.495448379545453E-2</v>
      </c>
      <c r="CM200" s="7">
        <v>3.495448379545453E-2</v>
      </c>
      <c r="CN200" s="7">
        <v>3.495448379545453E-2</v>
      </c>
      <c r="CO200" s="7">
        <v>3.495448379545453E-2</v>
      </c>
      <c r="CP200" s="7">
        <v>3.495448379545453E-2</v>
      </c>
      <c r="CQ200" s="7">
        <v>3.495448379545453E-2</v>
      </c>
      <c r="CR200" s="7">
        <v>0</v>
      </c>
      <c r="CS200" s="7">
        <v>0</v>
      </c>
      <c r="CT200" s="7">
        <v>0</v>
      </c>
      <c r="CU200" s="7">
        <v>0</v>
      </c>
      <c r="CV200" s="7">
        <v>1.3187606554545461E-2</v>
      </c>
      <c r="CW200" s="7">
        <v>1.3187606554545461E-2</v>
      </c>
      <c r="CX200" s="7">
        <v>1.3187606554545461E-2</v>
      </c>
      <c r="CY200" s="7">
        <v>1.3187606554545461E-2</v>
      </c>
      <c r="CZ200" s="7">
        <v>0</v>
      </c>
      <c r="DA200" s="7">
        <v>0</v>
      </c>
      <c r="DB200" s="7">
        <v>0</v>
      </c>
      <c r="DC200" s="7">
        <v>0</v>
      </c>
      <c r="DD200" s="7">
        <v>0.61226228426060592</v>
      </c>
      <c r="DE200" s="7">
        <v>0.61226228426060592</v>
      </c>
      <c r="DF200" s="7">
        <v>0.61226228426060592</v>
      </c>
      <c r="DG200" s="7">
        <v>0.61226228426060592</v>
      </c>
      <c r="DH200" s="7">
        <v>0</v>
      </c>
      <c r="DI200" s="7">
        <v>0</v>
      </c>
      <c r="DJ200" s="7">
        <v>0</v>
      </c>
      <c r="DK200" s="7">
        <v>0</v>
      </c>
      <c r="DL200" s="7">
        <v>0.12104009113636352</v>
      </c>
      <c r="DM200" s="7">
        <v>0.12104009113636352</v>
      </c>
      <c r="DN200" s="7">
        <v>0.12104009113636352</v>
      </c>
      <c r="DO200" s="7">
        <v>0.12104009113636352</v>
      </c>
      <c r="DP200" s="7">
        <v>0</v>
      </c>
      <c r="DQ200" s="7">
        <v>0</v>
      </c>
      <c r="DR200" s="7">
        <v>0</v>
      </c>
      <c r="DS200" s="7">
        <v>0</v>
      </c>
      <c r="DT200" s="7">
        <v>0.21731343328939393</v>
      </c>
      <c r="DU200" s="7">
        <v>0.21731343328939393</v>
      </c>
      <c r="DV200" s="7">
        <v>0.21731343328939393</v>
      </c>
      <c r="DW200" s="7">
        <v>0.21731343328939393</v>
      </c>
      <c r="DX200" s="7">
        <v>12.704743244990897</v>
      </c>
      <c r="DY200" s="7">
        <v>12.704743244990897</v>
      </c>
      <c r="DZ200" s="7">
        <v>12.704743244990897</v>
      </c>
      <c r="EA200" s="7">
        <v>12.704743244990897</v>
      </c>
      <c r="EB200" s="7">
        <v>18.675079003093959</v>
      </c>
      <c r="EC200" s="7">
        <v>18.675079003093959</v>
      </c>
      <c r="ED200" s="7">
        <v>18.675079003093959</v>
      </c>
      <c r="EE200" s="7">
        <v>18.675079003093959</v>
      </c>
      <c r="EF200" s="7">
        <v>14.078822905695453</v>
      </c>
      <c r="EG200" s="7">
        <v>14.078822905695453</v>
      </c>
      <c r="EH200" s="7">
        <v>14.078822905695453</v>
      </c>
      <c r="EI200" s="7">
        <v>14.078822905695453</v>
      </c>
      <c r="EJ200" s="7">
        <v>5.5321194160606062</v>
      </c>
      <c r="EK200" s="7">
        <v>8.4843313482712102</v>
      </c>
      <c r="EL200" s="7">
        <v>5.5321194160606062</v>
      </c>
      <c r="EM200" s="7">
        <v>8.4843313482712102</v>
      </c>
      <c r="EN200" s="7">
        <v>20.744911939203057</v>
      </c>
      <c r="EO200" s="7">
        <v>20.744911939203057</v>
      </c>
      <c r="EP200" s="7">
        <v>18.675079003093959</v>
      </c>
      <c r="EQ200" s="7">
        <v>18.675079003093959</v>
      </c>
      <c r="ER200" s="7">
        <v>18.675079003093959</v>
      </c>
      <c r="ES200" s="7">
        <v>18.675079003093959</v>
      </c>
      <c r="ET200" s="7">
        <v>10.260651658948467</v>
      </c>
      <c r="EU200" s="7">
        <v>10.260651658948467</v>
      </c>
      <c r="EV200" s="7">
        <v>15.556488941209068</v>
      </c>
      <c r="EW200" s="7">
        <v>15.556488941209068</v>
      </c>
      <c r="EX200" s="7">
        <v>15.556488941209068</v>
      </c>
      <c r="EY200" s="7">
        <v>15.556488941209068</v>
      </c>
      <c r="EZ200" s="7">
        <v>15.556488941209068</v>
      </c>
      <c r="FA200" s="7">
        <v>15.556488941209068</v>
      </c>
      <c r="FB200" s="7">
        <v>43.102699234906027</v>
      </c>
      <c r="FC200" s="7">
        <v>7.938986950572728</v>
      </c>
      <c r="FD200" s="7">
        <v>11.319287232187886</v>
      </c>
      <c r="FE200" s="7">
        <v>43.102699234906027</v>
      </c>
      <c r="FF200" s="7">
        <v>7.938986950572728</v>
      </c>
      <c r="FG200" s="7">
        <v>11.319287232187886</v>
      </c>
      <c r="FH200" s="7">
        <v>7.938986950572728</v>
      </c>
      <c r="FI200" s="7">
        <v>11.319287232187886</v>
      </c>
      <c r="FJ200" s="7">
        <v>7.938986950572728</v>
      </c>
      <c r="FK200" s="7">
        <v>11.319287232187886</v>
      </c>
      <c r="FL200" s="7">
        <v>11.726289461518189</v>
      </c>
      <c r="FM200" s="7">
        <v>11.726289461518189</v>
      </c>
      <c r="FN200" s="7">
        <v>11.726289461518189</v>
      </c>
      <c r="FO200" s="7">
        <v>11.726289461518189</v>
      </c>
      <c r="FP200" s="7">
        <v>13.858198246245452</v>
      </c>
      <c r="FQ200" s="7">
        <v>23.085632374193956</v>
      </c>
      <c r="FR200" s="7">
        <v>13.858198246245452</v>
      </c>
      <c r="FS200" s="7">
        <v>23.085632374193956</v>
      </c>
      <c r="FT200" s="7">
        <v>15.556488941209068</v>
      </c>
      <c r="FU200" s="7">
        <v>15.556488941209068</v>
      </c>
      <c r="FV200" s="7">
        <v>15.556488941209068</v>
      </c>
      <c r="FW200" s="7">
        <v>15.556488941209068</v>
      </c>
      <c r="FX200" s="7">
        <v>11.934552240078808</v>
      </c>
      <c r="FY200" s="7">
        <v>18.678632731916661</v>
      </c>
      <c r="FZ200" s="7">
        <v>11.934552240078808</v>
      </c>
      <c r="GA200" s="7">
        <v>18.678632731916661</v>
      </c>
      <c r="GB200" s="7">
        <v>12.704743244990897</v>
      </c>
      <c r="GC200" s="7">
        <v>12.704743244990897</v>
      </c>
      <c r="GD200" s="7">
        <v>12.704743244990897</v>
      </c>
      <c r="GE200" s="7">
        <v>12.704743244990897</v>
      </c>
      <c r="GF200" s="7">
        <v>20.744911939203057</v>
      </c>
      <c r="GG200" s="7">
        <v>20.744911939203057</v>
      </c>
      <c r="GH200" s="7">
        <v>20.744911939203057</v>
      </c>
      <c r="GI200" s="7">
        <v>20.744911939203057</v>
      </c>
      <c r="GJ200" s="7">
        <v>26.913349655721245</v>
      </c>
      <c r="GK200" s="7">
        <v>26.913349655721245</v>
      </c>
      <c r="GL200" s="7">
        <v>26.913349655721245</v>
      </c>
      <c r="GM200" s="7">
        <v>26.913349655721245</v>
      </c>
      <c r="GN200" s="7">
        <v>9.3508153833348544</v>
      </c>
      <c r="GO200" s="7">
        <v>16.274624959475716</v>
      </c>
      <c r="GP200" s="7">
        <v>9.3508153833348544</v>
      </c>
      <c r="GQ200" s="7">
        <v>16.274624959475716</v>
      </c>
      <c r="GR200" s="7">
        <v>0</v>
      </c>
      <c r="GS200" s="7">
        <v>0</v>
      </c>
      <c r="GT200" s="7">
        <v>0</v>
      </c>
      <c r="GU200" s="7">
        <v>0</v>
      </c>
      <c r="GV200" s="7">
        <v>0.28615549781212107</v>
      </c>
      <c r="GW200" s="7">
        <v>0.28615549781212107</v>
      </c>
      <c r="GX200" s="7">
        <v>0.28615549781212107</v>
      </c>
      <c r="GY200" s="7">
        <v>0.28615549781212107</v>
      </c>
      <c r="GZ200" s="7">
        <v>0</v>
      </c>
      <c r="HA200" s="7">
        <v>0</v>
      </c>
    </row>
    <row r="201" spans="47:209" ht="15" x14ac:dyDescent="0.25">
      <c r="AU201"/>
      <c r="AV201"/>
      <c r="AW201"/>
      <c r="AX201"/>
      <c r="AY201"/>
      <c r="AZ201"/>
      <c r="BA201"/>
      <c r="BB201"/>
      <c r="BC201"/>
      <c r="BM201" s="7" cm="1">
        <f t="array" ref="BM201">INDEX($HD$3:$HD$14,BN201,1)</f>
        <v>30</v>
      </c>
      <c r="BN201" s="7">
        <v>9</v>
      </c>
      <c r="BO201" s="7">
        <v>6</v>
      </c>
      <c r="BP201" s="7">
        <v>10.845095187880252</v>
      </c>
      <c r="BQ201" s="7">
        <v>10.845095187880252</v>
      </c>
      <c r="BR201" s="7">
        <v>10.845095187880252</v>
      </c>
      <c r="BS201" s="7">
        <v>10.845095187880252</v>
      </c>
      <c r="BT201" s="7">
        <v>4.4532215582090897</v>
      </c>
      <c r="BU201" s="7">
        <v>4.4532215582090897</v>
      </c>
      <c r="BV201" s="7">
        <v>4.4532215582090897</v>
      </c>
      <c r="BW201" s="7">
        <v>4.4532215582090897</v>
      </c>
      <c r="BX201" s="7">
        <v>14.742788539522726</v>
      </c>
      <c r="BY201" s="7">
        <v>14.742788539522726</v>
      </c>
      <c r="BZ201" s="7">
        <v>4.4532215582090897</v>
      </c>
      <c r="CA201" s="7">
        <v>4.4532215582090897</v>
      </c>
      <c r="CB201" s="7">
        <v>4.4532215582090897</v>
      </c>
      <c r="CC201" s="7">
        <v>4.4532215582090897</v>
      </c>
      <c r="CD201" s="7">
        <v>6.9010277081969686</v>
      </c>
      <c r="CE201" s="7">
        <v>6.9010277081969686</v>
      </c>
      <c r="CF201" s="7">
        <v>6.9010277081969686</v>
      </c>
      <c r="CG201" s="7">
        <v>6.9010277081969686</v>
      </c>
      <c r="CH201" s="7">
        <v>6.9010277081969686</v>
      </c>
      <c r="CI201" s="7">
        <v>6.9010277081969686</v>
      </c>
      <c r="CJ201" s="7">
        <v>13.707327985734821</v>
      </c>
      <c r="CK201" s="7">
        <v>13.707327985734821</v>
      </c>
      <c r="CL201" s="7">
        <v>13.707327985734821</v>
      </c>
      <c r="CM201" s="7">
        <v>13.707327985734821</v>
      </c>
      <c r="CN201" s="7">
        <v>13.707327985734821</v>
      </c>
      <c r="CO201" s="7">
        <v>13.707327985734821</v>
      </c>
      <c r="CP201" s="7">
        <v>13.707327985734821</v>
      </c>
      <c r="CQ201" s="7">
        <v>13.707327985734821</v>
      </c>
      <c r="CR201" s="7">
        <v>4.134942491075762</v>
      </c>
      <c r="CS201" s="7">
        <v>4.134942491075762</v>
      </c>
      <c r="CT201" s="7">
        <v>4.134942491075762</v>
      </c>
      <c r="CU201" s="7">
        <v>4.134942491075762</v>
      </c>
      <c r="CV201" s="7">
        <v>7.9342205511606085</v>
      </c>
      <c r="CW201" s="7">
        <v>7.9342205511606085</v>
      </c>
      <c r="CX201" s="7">
        <v>7.9342205511606085</v>
      </c>
      <c r="CY201" s="7">
        <v>7.9342205511606085</v>
      </c>
      <c r="CZ201" s="7">
        <v>6.9010277081969686</v>
      </c>
      <c r="DA201" s="7">
        <v>6.9010277081969686</v>
      </c>
      <c r="DB201" s="7">
        <v>6.9010277081969686</v>
      </c>
      <c r="DC201" s="7">
        <v>6.9010277081969686</v>
      </c>
      <c r="DD201" s="7">
        <v>17.398911303151472</v>
      </c>
      <c r="DE201" s="7">
        <v>17.398911303151472</v>
      </c>
      <c r="DF201" s="7">
        <v>17.398911303151472</v>
      </c>
      <c r="DG201" s="7">
        <v>17.398911303151472</v>
      </c>
      <c r="DH201" s="7">
        <v>10.845095187880252</v>
      </c>
      <c r="DI201" s="7">
        <v>10.845095187880252</v>
      </c>
      <c r="DJ201" s="7">
        <v>10.845095187880252</v>
      </c>
      <c r="DK201" s="7">
        <v>10.845095187880252</v>
      </c>
      <c r="DL201" s="7">
        <v>14.742788539522726</v>
      </c>
      <c r="DM201" s="7">
        <v>14.742788539522726</v>
      </c>
      <c r="DN201" s="7">
        <v>14.742788539522726</v>
      </c>
      <c r="DO201" s="7">
        <v>14.742788539522726</v>
      </c>
      <c r="DP201" s="7">
        <v>8.7592288160439509</v>
      </c>
      <c r="DQ201" s="7">
        <v>8.7592288160439509</v>
      </c>
      <c r="DR201" s="7">
        <v>8.7592288160439509</v>
      </c>
      <c r="DS201" s="7">
        <v>8.7592288160439509</v>
      </c>
      <c r="DT201" s="7">
        <v>11.444875992824294</v>
      </c>
      <c r="DU201" s="7">
        <v>11.444875992824294</v>
      </c>
      <c r="DV201" s="7">
        <v>11.444875992824294</v>
      </c>
      <c r="DW201" s="7">
        <v>11.444875992824294</v>
      </c>
      <c r="DX201" s="7">
        <v>12.73606663015153</v>
      </c>
      <c r="DY201" s="7">
        <v>12.73606663015153</v>
      </c>
      <c r="DZ201" s="7">
        <v>12.73606663015153</v>
      </c>
      <c r="EA201" s="7">
        <v>12.73606663015153</v>
      </c>
      <c r="EB201" s="7">
        <v>17.383526653115144</v>
      </c>
      <c r="EC201" s="7">
        <v>17.383526653115144</v>
      </c>
      <c r="ED201" s="7">
        <v>17.383526653115144</v>
      </c>
      <c r="EE201" s="7">
        <v>17.383526653115144</v>
      </c>
      <c r="EF201" s="7">
        <v>13.559699594748492</v>
      </c>
      <c r="EG201" s="7">
        <v>13.559699594748492</v>
      </c>
      <c r="EH201" s="7">
        <v>13.559699594748492</v>
      </c>
      <c r="EI201" s="7">
        <v>13.559699594748492</v>
      </c>
      <c r="EJ201" s="7">
        <v>4.1882725323590906</v>
      </c>
      <c r="EK201" s="7">
        <v>7.4907151836136316</v>
      </c>
      <c r="EL201" s="7">
        <v>4.1882725323590906</v>
      </c>
      <c r="EM201" s="7">
        <v>7.4907151836136316</v>
      </c>
      <c r="EN201" s="7">
        <v>21.091750869602979</v>
      </c>
      <c r="EO201" s="7">
        <v>21.091750869602979</v>
      </c>
      <c r="EP201" s="7">
        <v>17.383526653115144</v>
      </c>
      <c r="EQ201" s="7">
        <v>17.383526653115144</v>
      </c>
      <c r="ER201" s="7">
        <v>17.383526653115144</v>
      </c>
      <c r="ES201" s="7">
        <v>17.383526653115144</v>
      </c>
      <c r="ET201" s="7">
        <v>9.0880226950333221</v>
      </c>
      <c r="EU201" s="7">
        <v>9.0880226950333221</v>
      </c>
      <c r="EV201" s="7">
        <v>15.273027206571216</v>
      </c>
      <c r="EW201" s="7">
        <v>15.273027206571216</v>
      </c>
      <c r="EX201" s="7">
        <v>15.273027206571216</v>
      </c>
      <c r="EY201" s="7">
        <v>15.273027206571216</v>
      </c>
      <c r="EZ201" s="7">
        <v>15.273027206571216</v>
      </c>
      <c r="FA201" s="7">
        <v>15.273027206571216</v>
      </c>
      <c r="FB201" s="7">
        <v>41.582390786224245</v>
      </c>
      <c r="FC201" s="7">
        <v>8.5859672570560654</v>
      </c>
      <c r="FD201" s="7">
        <v>12.129912344684856</v>
      </c>
      <c r="FE201" s="7">
        <v>41.582390786224245</v>
      </c>
      <c r="FF201" s="7">
        <v>8.5859672570560654</v>
      </c>
      <c r="FG201" s="7">
        <v>12.129912344684856</v>
      </c>
      <c r="FH201" s="7">
        <v>8.5859672570560654</v>
      </c>
      <c r="FI201" s="7">
        <v>12.129912344684856</v>
      </c>
      <c r="FJ201" s="7">
        <v>8.5859672570560654</v>
      </c>
      <c r="FK201" s="7">
        <v>12.129912344684856</v>
      </c>
      <c r="FL201" s="7">
        <v>12.141739168618159</v>
      </c>
      <c r="FM201" s="7">
        <v>12.141739168618159</v>
      </c>
      <c r="FN201" s="7">
        <v>12.141739168618159</v>
      </c>
      <c r="FO201" s="7">
        <v>12.141739168618159</v>
      </c>
      <c r="FP201" s="7">
        <v>11.975398521260626</v>
      </c>
      <c r="FQ201" s="7">
        <v>20.461921364352989</v>
      </c>
      <c r="FR201" s="7">
        <v>11.975398521260626</v>
      </c>
      <c r="FS201" s="7">
        <v>20.461921364352989</v>
      </c>
      <c r="FT201" s="7">
        <v>15.273027206571216</v>
      </c>
      <c r="FU201" s="7">
        <v>15.273027206571216</v>
      </c>
      <c r="FV201" s="7">
        <v>15.273027206571216</v>
      </c>
      <c r="FW201" s="7">
        <v>15.273027206571216</v>
      </c>
      <c r="FX201" s="7">
        <v>9.8564619235060498</v>
      </c>
      <c r="FY201" s="7">
        <v>15.850288019959091</v>
      </c>
      <c r="FZ201" s="7">
        <v>9.8564619235060498</v>
      </c>
      <c r="GA201" s="7">
        <v>15.850288019959091</v>
      </c>
      <c r="GB201" s="7">
        <v>12.73606663015153</v>
      </c>
      <c r="GC201" s="7">
        <v>12.73606663015153</v>
      </c>
      <c r="GD201" s="7">
        <v>12.73606663015153</v>
      </c>
      <c r="GE201" s="7">
        <v>12.73606663015153</v>
      </c>
      <c r="GF201" s="7">
        <v>21.091750869602979</v>
      </c>
      <c r="GG201" s="7">
        <v>21.091750869602979</v>
      </c>
      <c r="GH201" s="7">
        <v>21.091750869602979</v>
      </c>
      <c r="GI201" s="7">
        <v>21.091750869602979</v>
      </c>
      <c r="GJ201" s="7">
        <v>26.544601730840903</v>
      </c>
      <c r="GK201" s="7">
        <v>26.544601730840903</v>
      </c>
      <c r="GL201" s="7">
        <v>26.544601730840903</v>
      </c>
      <c r="GM201" s="7">
        <v>26.544601730840903</v>
      </c>
      <c r="GN201" s="7">
        <v>5.8003780307984778</v>
      </c>
      <c r="GO201" s="7">
        <v>11.224587708724243</v>
      </c>
      <c r="GP201" s="7">
        <v>5.8003780307984778</v>
      </c>
      <c r="GQ201" s="7">
        <v>11.224587708724243</v>
      </c>
      <c r="GR201" s="7">
        <v>9.8019525736287854</v>
      </c>
      <c r="GS201" s="7">
        <v>9.8019525736287854</v>
      </c>
      <c r="GT201" s="7">
        <v>9.8019525736287854</v>
      </c>
      <c r="GU201" s="7">
        <v>9.8019525736287854</v>
      </c>
      <c r="GV201" s="7">
        <v>24.472405742342506</v>
      </c>
      <c r="GW201" s="7">
        <v>24.472405742342506</v>
      </c>
      <c r="GX201" s="7">
        <v>24.472405742342506</v>
      </c>
      <c r="GY201" s="7">
        <v>24.472405742342506</v>
      </c>
      <c r="GZ201" s="7">
        <v>4.8965756845045494</v>
      </c>
      <c r="HA201" s="7">
        <v>4.8965756845045494</v>
      </c>
    </row>
    <row r="202" spans="47:209" ht="15" x14ac:dyDescent="0.25">
      <c r="AU202"/>
      <c r="AV202"/>
      <c r="AW202"/>
      <c r="AX202"/>
      <c r="AY202"/>
      <c r="AZ202"/>
      <c r="BA202"/>
      <c r="BB202"/>
      <c r="BC202"/>
      <c r="BM202" s="7" cm="1">
        <f t="array" ref="BM202">INDEX($HD$3:$HD$14,BN202,1)</f>
        <v>30</v>
      </c>
      <c r="BN202" s="7">
        <v>9</v>
      </c>
      <c r="BO202" s="7">
        <v>7</v>
      </c>
      <c r="BP202" s="7">
        <v>54.188206677951499</v>
      </c>
      <c r="BQ202" s="7">
        <v>54.188206677951499</v>
      </c>
      <c r="BR202" s="7">
        <v>54.188206677951499</v>
      </c>
      <c r="BS202" s="7">
        <v>54.188206677951499</v>
      </c>
      <c r="BT202" s="7">
        <v>33.289439310387849</v>
      </c>
      <c r="BU202" s="7">
        <v>33.289439310387849</v>
      </c>
      <c r="BV202" s="7">
        <v>33.289439310387849</v>
      </c>
      <c r="BW202" s="7">
        <v>33.289439310387849</v>
      </c>
      <c r="BX202" s="7">
        <v>56.017338474327182</v>
      </c>
      <c r="BY202" s="7">
        <v>56.017338474327182</v>
      </c>
      <c r="BZ202" s="7">
        <v>33.289439310387849</v>
      </c>
      <c r="CA202" s="7">
        <v>33.289439310387849</v>
      </c>
      <c r="CB202" s="7">
        <v>33.289439310387849</v>
      </c>
      <c r="CC202" s="7">
        <v>33.289439310387849</v>
      </c>
      <c r="CD202" s="7">
        <v>43.273260565762136</v>
      </c>
      <c r="CE202" s="7">
        <v>43.273260565762136</v>
      </c>
      <c r="CF202" s="7">
        <v>43.273260565762136</v>
      </c>
      <c r="CG202" s="7">
        <v>43.273260565762136</v>
      </c>
      <c r="CH202" s="7">
        <v>43.273260565762136</v>
      </c>
      <c r="CI202" s="7">
        <v>43.273260565762136</v>
      </c>
      <c r="CJ202" s="7">
        <v>56.77368838897582</v>
      </c>
      <c r="CK202" s="7">
        <v>56.77368838897582</v>
      </c>
      <c r="CL202" s="7">
        <v>56.77368838897582</v>
      </c>
      <c r="CM202" s="7">
        <v>56.77368838897582</v>
      </c>
      <c r="CN202" s="7">
        <v>56.77368838897582</v>
      </c>
      <c r="CO202" s="7">
        <v>56.77368838897582</v>
      </c>
      <c r="CP202" s="7">
        <v>56.77368838897582</v>
      </c>
      <c r="CQ202" s="7">
        <v>56.77368838897582</v>
      </c>
      <c r="CR202" s="7">
        <v>43.322136233327321</v>
      </c>
      <c r="CS202" s="7">
        <v>43.322136233327321</v>
      </c>
      <c r="CT202" s="7">
        <v>43.322136233327321</v>
      </c>
      <c r="CU202" s="7">
        <v>43.322136233327321</v>
      </c>
      <c r="CV202" s="7">
        <v>34.33369098137274</v>
      </c>
      <c r="CW202" s="7">
        <v>34.33369098137274</v>
      </c>
      <c r="CX202" s="7">
        <v>34.33369098137274</v>
      </c>
      <c r="CY202" s="7">
        <v>34.33369098137274</v>
      </c>
      <c r="CZ202" s="7">
        <v>43.273260565762136</v>
      </c>
      <c r="DA202" s="7">
        <v>43.273260565762136</v>
      </c>
      <c r="DB202" s="7">
        <v>43.273260565762136</v>
      </c>
      <c r="DC202" s="7">
        <v>43.273260565762136</v>
      </c>
      <c r="DD202" s="7">
        <v>49.481104096803001</v>
      </c>
      <c r="DE202" s="7">
        <v>49.481104096803001</v>
      </c>
      <c r="DF202" s="7">
        <v>49.481104096803001</v>
      </c>
      <c r="DG202" s="7">
        <v>49.481104096803001</v>
      </c>
      <c r="DH202" s="7">
        <v>54.188206677951499</v>
      </c>
      <c r="DI202" s="7">
        <v>54.188206677951499</v>
      </c>
      <c r="DJ202" s="7">
        <v>54.188206677951499</v>
      </c>
      <c r="DK202" s="7">
        <v>54.188206677951499</v>
      </c>
      <c r="DL202" s="7">
        <v>56.017338474327182</v>
      </c>
      <c r="DM202" s="7">
        <v>56.017338474327182</v>
      </c>
      <c r="DN202" s="7">
        <v>56.017338474327182</v>
      </c>
      <c r="DO202" s="7">
        <v>56.017338474327182</v>
      </c>
      <c r="DP202" s="7">
        <v>40.117909627196944</v>
      </c>
      <c r="DQ202" s="7">
        <v>40.117909627196944</v>
      </c>
      <c r="DR202" s="7">
        <v>40.117909627196944</v>
      </c>
      <c r="DS202" s="7">
        <v>40.117909627196944</v>
      </c>
      <c r="DT202" s="7">
        <v>41.127107236630287</v>
      </c>
      <c r="DU202" s="7">
        <v>41.127107236630287</v>
      </c>
      <c r="DV202" s="7">
        <v>41.127107236630287</v>
      </c>
      <c r="DW202" s="7">
        <v>41.127107236630287</v>
      </c>
      <c r="DX202" s="7">
        <v>14.36460527995002</v>
      </c>
      <c r="DY202" s="7">
        <v>14.36460527995002</v>
      </c>
      <c r="DZ202" s="7">
        <v>14.36460527995002</v>
      </c>
      <c r="EA202" s="7">
        <v>14.36460527995002</v>
      </c>
      <c r="EB202" s="7">
        <v>13.329830787374258</v>
      </c>
      <c r="EC202" s="7">
        <v>13.329830787374258</v>
      </c>
      <c r="ED202" s="7">
        <v>13.329830787374258</v>
      </c>
      <c r="EE202" s="7">
        <v>13.329830787374258</v>
      </c>
      <c r="EF202" s="7">
        <v>11.501580410403001</v>
      </c>
      <c r="EG202" s="7">
        <v>11.501580410403001</v>
      </c>
      <c r="EH202" s="7">
        <v>11.501580410403001</v>
      </c>
      <c r="EI202" s="7">
        <v>11.501580410403001</v>
      </c>
      <c r="EJ202" s="7">
        <v>4.6133849490212153</v>
      </c>
      <c r="EK202" s="7">
        <v>7.9219427082969682</v>
      </c>
      <c r="EL202" s="7">
        <v>4.6133849490212153</v>
      </c>
      <c r="EM202" s="7">
        <v>7.9219427082969682</v>
      </c>
      <c r="EN202" s="7">
        <v>18.2093338939485</v>
      </c>
      <c r="EO202" s="7">
        <v>18.2093338939485</v>
      </c>
      <c r="EP202" s="7">
        <v>13.329830787374258</v>
      </c>
      <c r="EQ202" s="7">
        <v>13.329830787374258</v>
      </c>
      <c r="ER202" s="7">
        <v>13.329830787374258</v>
      </c>
      <c r="ES202" s="7">
        <v>13.329830787374258</v>
      </c>
      <c r="ET202" s="7">
        <v>7.5283269191091069</v>
      </c>
      <c r="EU202" s="7">
        <v>7.5283269191091069</v>
      </c>
      <c r="EV202" s="7">
        <v>13.48123022439243</v>
      </c>
      <c r="EW202" s="7">
        <v>13.48123022439243</v>
      </c>
      <c r="EX202" s="7">
        <v>13.48123022439243</v>
      </c>
      <c r="EY202" s="7">
        <v>13.48123022439243</v>
      </c>
      <c r="EZ202" s="7">
        <v>13.48123022439243</v>
      </c>
      <c r="FA202" s="7">
        <v>13.48123022439243</v>
      </c>
      <c r="FB202" s="7">
        <v>42.474730419419821</v>
      </c>
      <c r="FC202" s="7">
        <v>7.3705075736969778</v>
      </c>
      <c r="FD202" s="7">
        <v>10.188368837725756</v>
      </c>
      <c r="FE202" s="7">
        <v>42.474730419419821</v>
      </c>
      <c r="FF202" s="7">
        <v>7.3705075736969778</v>
      </c>
      <c r="FG202" s="7">
        <v>10.188368837725756</v>
      </c>
      <c r="FH202" s="7">
        <v>7.3705075736969778</v>
      </c>
      <c r="FI202" s="7">
        <v>10.188368837725756</v>
      </c>
      <c r="FJ202" s="7">
        <v>7.3705075736969778</v>
      </c>
      <c r="FK202" s="7">
        <v>10.188368837725756</v>
      </c>
      <c r="FL202" s="7">
        <v>11.623024397451513</v>
      </c>
      <c r="FM202" s="7">
        <v>11.623024397451513</v>
      </c>
      <c r="FN202" s="7">
        <v>11.623024397451513</v>
      </c>
      <c r="FO202" s="7">
        <v>11.623024397451513</v>
      </c>
      <c r="FP202" s="7">
        <v>10.29155378192576</v>
      </c>
      <c r="FQ202" s="7">
        <v>17.420896015516679</v>
      </c>
      <c r="FR202" s="7">
        <v>10.29155378192576</v>
      </c>
      <c r="FS202" s="7">
        <v>17.420896015516679</v>
      </c>
      <c r="FT202" s="7">
        <v>13.48123022439243</v>
      </c>
      <c r="FU202" s="7">
        <v>13.48123022439243</v>
      </c>
      <c r="FV202" s="7">
        <v>13.48123022439243</v>
      </c>
      <c r="FW202" s="7">
        <v>13.48123022439243</v>
      </c>
      <c r="FX202" s="7">
        <v>9.1417581457651416</v>
      </c>
      <c r="FY202" s="7">
        <v>14.666815146498489</v>
      </c>
      <c r="FZ202" s="7">
        <v>9.1417581457651416</v>
      </c>
      <c r="GA202" s="7">
        <v>14.666815146498489</v>
      </c>
      <c r="GB202" s="7">
        <v>14.36460527995002</v>
      </c>
      <c r="GC202" s="7">
        <v>14.36460527995002</v>
      </c>
      <c r="GD202" s="7">
        <v>14.36460527995002</v>
      </c>
      <c r="GE202" s="7">
        <v>14.36460527995002</v>
      </c>
      <c r="GF202" s="7">
        <v>18.2093338939485</v>
      </c>
      <c r="GG202" s="7">
        <v>18.2093338939485</v>
      </c>
      <c r="GH202" s="7">
        <v>18.2093338939485</v>
      </c>
      <c r="GI202" s="7">
        <v>18.2093338939485</v>
      </c>
      <c r="GJ202" s="7">
        <v>24.586905974842423</v>
      </c>
      <c r="GK202" s="7">
        <v>24.586905974842423</v>
      </c>
      <c r="GL202" s="7">
        <v>24.586905974842423</v>
      </c>
      <c r="GM202" s="7">
        <v>24.586905974842423</v>
      </c>
      <c r="GN202" s="7">
        <v>3.7010836965303033</v>
      </c>
      <c r="GO202" s="7">
        <v>7.3314276782348369</v>
      </c>
      <c r="GP202" s="7">
        <v>3.7010836965303033</v>
      </c>
      <c r="GQ202" s="7">
        <v>7.3314276782348369</v>
      </c>
      <c r="GR202" s="7">
        <v>60.18850168503635</v>
      </c>
      <c r="GS202" s="7">
        <v>60.18850168503635</v>
      </c>
      <c r="GT202" s="7">
        <v>60.18850168503635</v>
      </c>
      <c r="GU202" s="7">
        <v>60.18850168503635</v>
      </c>
      <c r="GV202" s="7">
        <v>64.906485335075686</v>
      </c>
      <c r="GW202" s="7">
        <v>64.906485335075686</v>
      </c>
      <c r="GX202" s="7">
        <v>64.906485335075686</v>
      </c>
      <c r="GY202" s="7">
        <v>64.906485335075686</v>
      </c>
      <c r="GZ202" s="7">
        <v>43.287064893718075</v>
      </c>
      <c r="HA202" s="7">
        <v>43.287064893718075</v>
      </c>
    </row>
    <row r="203" spans="47:209" ht="15" x14ac:dyDescent="0.25">
      <c r="AU203"/>
      <c r="AV203"/>
      <c r="AW203"/>
      <c r="AX203"/>
      <c r="AY203"/>
      <c r="AZ203"/>
      <c r="BA203"/>
      <c r="BB203"/>
      <c r="BC203"/>
      <c r="BM203" s="7" cm="1">
        <f t="array" ref="BM203">INDEX($HD$3:$HD$14,BN203,1)</f>
        <v>30</v>
      </c>
      <c r="BN203" s="7">
        <v>9</v>
      </c>
      <c r="BO203" s="7">
        <v>8</v>
      </c>
      <c r="BP203" s="7">
        <v>76.576528121848767</v>
      </c>
      <c r="BQ203" s="7">
        <v>76.576528121848767</v>
      </c>
      <c r="BR203" s="7">
        <v>76.576528121848767</v>
      </c>
      <c r="BS203" s="7">
        <v>76.576528121848767</v>
      </c>
      <c r="BT203" s="7">
        <v>60.605306383833586</v>
      </c>
      <c r="BU203" s="7">
        <v>60.605306383833586</v>
      </c>
      <c r="BV203" s="7">
        <v>60.605306383833586</v>
      </c>
      <c r="BW203" s="7">
        <v>60.605306383833586</v>
      </c>
      <c r="BX203" s="7">
        <v>75.633598910636366</v>
      </c>
      <c r="BY203" s="7">
        <v>75.633598910636366</v>
      </c>
      <c r="BZ203" s="7">
        <v>60.605306383833586</v>
      </c>
      <c r="CA203" s="7">
        <v>60.605306383833586</v>
      </c>
      <c r="CB203" s="7">
        <v>60.605306383833586</v>
      </c>
      <c r="CC203" s="7">
        <v>60.605306383833586</v>
      </c>
      <c r="CD203" s="7">
        <v>71.730082232606193</v>
      </c>
      <c r="CE203" s="7">
        <v>71.730082232606193</v>
      </c>
      <c r="CF203" s="7">
        <v>71.730082232606193</v>
      </c>
      <c r="CG203" s="7">
        <v>71.730082232606193</v>
      </c>
      <c r="CH203" s="7">
        <v>71.730082232606193</v>
      </c>
      <c r="CI203" s="7">
        <v>71.730082232606193</v>
      </c>
      <c r="CJ203" s="7">
        <v>76.417956117803115</v>
      </c>
      <c r="CK203" s="7">
        <v>76.417956117803115</v>
      </c>
      <c r="CL203" s="7">
        <v>76.417956117803115</v>
      </c>
      <c r="CM203" s="7">
        <v>76.417956117803115</v>
      </c>
      <c r="CN203" s="7">
        <v>76.417956117803115</v>
      </c>
      <c r="CO203" s="7">
        <v>76.417956117803115</v>
      </c>
      <c r="CP203" s="7">
        <v>76.417956117803115</v>
      </c>
      <c r="CQ203" s="7">
        <v>76.417956117803115</v>
      </c>
      <c r="CR203" s="7">
        <v>82.595286866542409</v>
      </c>
      <c r="CS203" s="7">
        <v>82.595286866542409</v>
      </c>
      <c r="CT203" s="7">
        <v>82.595286866542409</v>
      </c>
      <c r="CU203" s="7">
        <v>82.595286866542409</v>
      </c>
      <c r="CV203" s="7">
        <v>56.085575033106075</v>
      </c>
      <c r="CW203" s="7">
        <v>56.085575033106075</v>
      </c>
      <c r="CX203" s="7">
        <v>56.085575033106075</v>
      </c>
      <c r="CY203" s="7">
        <v>56.085575033106075</v>
      </c>
      <c r="CZ203" s="7">
        <v>71.730082232606193</v>
      </c>
      <c r="DA203" s="7">
        <v>71.730082232606193</v>
      </c>
      <c r="DB203" s="7">
        <v>71.730082232606193</v>
      </c>
      <c r="DC203" s="7">
        <v>71.730082232606193</v>
      </c>
      <c r="DD203" s="7">
        <v>66.284995072287785</v>
      </c>
      <c r="DE203" s="7">
        <v>66.284995072287785</v>
      </c>
      <c r="DF203" s="7">
        <v>66.284995072287785</v>
      </c>
      <c r="DG203" s="7">
        <v>66.284995072287785</v>
      </c>
      <c r="DH203" s="7">
        <v>76.576528121848767</v>
      </c>
      <c r="DI203" s="7">
        <v>76.576528121848767</v>
      </c>
      <c r="DJ203" s="7">
        <v>76.576528121848767</v>
      </c>
      <c r="DK203" s="7">
        <v>76.576528121848767</v>
      </c>
      <c r="DL203" s="7">
        <v>75.633598910636366</v>
      </c>
      <c r="DM203" s="7">
        <v>75.633598910636366</v>
      </c>
      <c r="DN203" s="7">
        <v>75.633598910636366</v>
      </c>
      <c r="DO203" s="7">
        <v>75.633598910636366</v>
      </c>
      <c r="DP203" s="7">
        <v>63.379991608684719</v>
      </c>
      <c r="DQ203" s="7">
        <v>63.379991608684719</v>
      </c>
      <c r="DR203" s="7">
        <v>63.379991608684719</v>
      </c>
      <c r="DS203" s="7">
        <v>63.379991608684719</v>
      </c>
      <c r="DT203" s="7">
        <v>62.070111252772676</v>
      </c>
      <c r="DU203" s="7">
        <v>62.070111252772676</v>
      </c>
      <c r="DV203" s="7">
        <v>62.070111252772676</v>
      </c>
      <c r="DW203" s="7">
        <v>62.070111252772676</v>
      </c>
      <c r="DX203" s="7">
        <v>17.698294199609059</v>
      </c>
      <c r="DY203" s="7">
        <v>17.698294199609059</v>
      </c>
      <c r="DZ203" s="7">
        <v>17.698294199609059</v>
      </c>
      <c r="EA203" s="7">
        <v>17.698294199609059</v>
      </c>
      <c r="EB203" s="7">
        <v>11.429833071318184</v>
      </c>
      <c r="EC203" s="7">
        <v>11.429833071318184</v>
      </c>
      <c r="ED203" s="7">
        <v>11.429833071318184</v>
      </c>
      <c r="EE203" s="7">
        <v>11.429833071318184</v>
      </c>
      <c r="EF203" s="7">
        <v>9.2334749371045373</v>
      </c>
      <c r="EG203" s="7">
        <v>9.2334749371045373</v>
      </c>
      <c r="EH203" s="7">
        <v>9.2334749371045373</v>
      </c>
      <c r="EI203" s="7">
        <v>9.2334749371045373</v>
      </c>
      <c r="EJ203" s="7">
        <v>7.0669461585954512</v>
      </c>
      <c r="EK203" s="7">
        <v>10.856470902125757</v>
      </c>
      <c r="EL203" s="7">
        <v>7.0669461585954512</v>
      </c>
      <c r="EM203" s="7">
        <v>10.856470902125757</v>
      </c>
      <c r="EN203" s="7">
        <v>19.864328769842427</v>
      </c>
      <c r="EO203" s="7">
        <v>19.864328769842427</v>
      </c>
      <c r="EP203" s="7">
        <v>11.429833071318184</v>
      </c>
      <c r="EQ203" s="7">
        <v>11.429833071318184</v>
      </c>
      <c r="ER203" s="7">
        <v>11.429833071318184</v>
      </c>
      <c r="ES203" s="7">
        <v>11.429833071318184</v>
      </c>
      <c r="ET203" s="7">
        <v>7.5091986082575772</v>
      </c>
      <c r="EU203" s="7">
        <v>7.5091986082575772</v>
      </c>
      <c r="EV203" s="7">
        <v>13.250872777009095</v>
      </c>
      <c r="EW203" s="7">
        <v>13.250872777009095</v>
      </c>
      <c r="EX203" s="7">
        <v>13.250872777009095</v>
      </c>
      <c r="EY203" s="7">
        <v>13.250872777009095</v>
      </c>
      <c r="EZ203" s="7">
        <v>13.250872777009095</v>
      </c>
      <c r="FA203" s="7">
        <v>13.250872777009095</v>
      </c>
      <c r="FB203" s="7">
        <v>42.895062441172634</v>
      </c>
      <c r="FC203" s="7">
        <v>8.0383324345863745</v>
      </c>
      <c r="FD203" s="7">
        <v>11.18707477251667</v>
      </c>
      <c r="FE203" s="7">
        <v>42.895062441172634</v>
      </c>
      <c r="FF203" s="7">
        <v>8.0383324345863745</v>
      </c>
      <c r="FG203" s="7">
        <v>11.18707477251667</v>
      </c>
      <c r="FH203" s="7">
        <v>8.0383324345863745</v>
      </c>
      <c r="FI203" s="7">
        <v>11.18707477251667</v>
      </c>
      <c r="FJ203" s="7">
        <v>8.0383324345863745</v>
      </c>
      <c r="FK203" s="7">
        <v>11.18707477251667</v>
      </c>
      <c r="FL203" s="7">
        <v>12.305915028830306</v>
      </c>
      <c r="FM203" s="7">
        <v>12.305915028830306</v>
      </c>
      <c r="FN203" s="7">
        <v>12.305915028830306</v>
      </c>
      <c r="FO203" s="7">
        <v>12.305915028830306</v>
      </c>
      <c r="FP203" s="7">
        <v>10.280938930063648</v>
      </c>
      <c r="FQ203" s="7">
        <v>17.201915149393926</v>
      </c>
      <c r="FR203" s="7">
        <v>10.280938930063648</v>
      </c>
      <c r="FS203" s="7">
        <v>17.201915149393926</v>
      </c>
      <c r="FT203" s="7">
        <v>13.250872777009095</v>
      </c>
      <c r="FU203" s="7">
        <v>13.250872777009095</v>
      </c>
      <c r="FV203" s="7">
        <v>13.250872777009095</v>
      </c>
      <c r="FW203" s="7">
        <v>13.250872777009095</v>
      </c>
      <c r="FX203" s="7">
        <v>9.3669642957151549</v>
      </c>
      <c r="FY203" s="7">
        <v>14.724208633678789</v>
      </c>
      <c r="FZ203" s="7">
        <v>9.3669642957151549</v>
      </c>
      <c r="GA203" s="7">
        <v>14.724208633678789</v>
      </c>
      <c r="GB203" s="7">
        <v>17.698294199609059</v>
      </c>
      <c r="GC203" s="7">
        <v>17.698294199609059</v>
      </c>
      <c r="GD203" s="7">
        <v>17.698294199609059</v>
      </c>
      <c r="GE203" s="7">
        <v>17.698294199609059</v>
      </c>
      <c r="GF203" s="7">
        <v>19.864328769842427</v>
      </c>
      <c r="GG203" s="7">
        <v>19.864328769842427</v>
      </c>
      <c r="GH203" s="7">
        <v>19.864328769842427</v>
      </c>
      <c r="GI203" s="7">
        <v>19.864328769842427</v>
      </c>
      <c r="GJ203" s="7">
        <v>20.174824958869685</v>
      </c>
      <c r="GK203" s="7">
        <v>20.174824958869685</v>
      </c>
      <c r="GL203" s="7">
        <v>20.174824958869685</v>
      </c>
      <c r="GM203" s="7">
        <v>20.174824958869685</v>
      </c>
      <c r="GN203" s="7">
        <v>4.6241479131666692</v>
      </c>
      <c r="GO203" s="7">
        <v>8.477182179059092</v>
      </c>
      <c r="GP203" s="7">
        <v>4.6241479131666692</v>
      </c>
      <c r="GQ203" s="7">
        <v>8.477182179059092</v>
      </c>
      <c r="GR203" s="7">
        <v>82.972883161212252</v>
      </c>
      <c r="GS203" s="7">
        <v>82.972883161212252</v>
      </c>
      <c r="GT203" s="7">
        <v>82.972883161212252</v>
      </c>
      <c r="GU203" s="7">
        <v>82.972883161212252</v>
      </c>
      <c r="GV203" s="7">
        <v>82.164399000696861</v>
      </c>
      <c r="GW203" s="7">
        <v>82.164399000696861</v>
      </c>
      <c r="GX203" s="7">
        <v>82.164399000696861</v>
      </c>
      <c r="GY203" s="7">
        <v>82.164399000696861</v>
      </c>
      <c r="GZ203" s="7">
        <v>80.391192807151469</v>
      </c>
      <c r="HA203" s="7">
        <v>80.391192807151469</v>
      </c>
    </row>
    <row r="204" spans="47:209" ht="15" x14ac:dyDescent="0.25">
      <c r="AU204"/>
      <c r="AV204"/>
      <c r="AW204"/>
      <c r="AX204"/>
      <c r="AY204"/>
      <c r="AZ204"/>
      <c r="BA204"/>
      <c r="BB204"/>
      <c r="BC204"/>
      <c r="BM204" s="7" cm="1">
        <f t="array" ref="BM204">INDEX($HD$3:$HD$14,BN204,1)</f>
        <v>30</v>
      </c>
      <c r="BN204" s="7">
        <v>9</v>
      </c>
      <c r="BO204" s="7">
        <v>9</v>
      </c>
      <c r="BP204" s="7">
        <v>85.753635938363644</v>
      </c>
      <c r="BQ204" s="7">
        <v>85.753635938363644</v>
      </c>
      <c r="BR204" s="7">
        <v>85.753635938363644</v>
      </c>
      <c r="BS204" s="7">
        <v>85.753635938363644</v>
      </c>
      <c r="BT204" s="7">
        <v>68.489756329348481</v>
      </c>
      <c r="BU204" s="7">
        <v>68.489756329348481</v>
      </c>
      <c r="BV204" s="7">
        <v>68.489756329348481</v>
      </c>
      <c r="BW204" s="7">
        <v>68.489756329348481</v>
      </c>
      <c r="BX204" s="7">
        <v>85.691785070242332</v>
      </c>
      <c r="BY204" s="7">
        <v>85.691785070242332</v>
      </c>
      <c r="BZ204" s="7">
        <v>68.489756329348481</v>
      </c>
      <c r="CA204" s="7">
        <v>68.489756329348481</v>
      </c>
      <c r="CB204" s="7">
        <v>68.489756329348481</v>
      </c>
      <c r="CC204" s="7">
        <v>68.489756329348481</v>
      </c>
      <c r="CD204" s="7">
        <v>81.181891168333294</v>
      </c>
      <c r="CE204" s="7">
        <v>81.181891168333294</v>
      </c>
      <c r="CF204" s="7">
        <v>81.181891168333294</v>
      </c>
      <c r="CG204" s="7">
        <v>81.181891168333294</v>
      </c>
      <c r="CH204" s="7">
        <v>81.181891168333294</v>
      </c>
      <c r="CI204" s="7">
        <v>81.181891168333294</v>
      </c>
      <c r="CJ204" s="7">
        <v>78.816854834409227</v>
      </c>
      <c r="CK204" s="7">
        <v>78.816854834409227</v>
      </c>
      <c r="CL204" s="7">
        <v>78.816854834409227</v>
      </c>
      <c r="CM204" s="7">
        <v>78.816854834409227</v>
      </c>
      <c r="CN204" s="7">
        <v>78.816854834409227</v>
      </c>
      <c r="CO204" s="7">
        <v>78.816854834409227</v>
      </c>
      <c r="CP204" s="7">
        <v>78.816854834409227</v>
      </c>
      <c r="CQ204" s="7">
        <v>78.816854834409227</v>
      </c>
      <c r="CR204" s="7">
        <v>85.852958473075688</v>
      </c>
      <c r="CS204" s="7">
        <v>85.852958473075688</v>
      </c>
      <c r="CT204" s="7">
        <v>85.852958473075688</v>
      </c>
      <c r="CU204" s="7">
        <v>85.852958473075688</v>
      </c>
      <c r="CV204" s="7">
        <v>70.014796166802995</v>
      </c>
      <c r="CW204" s="7">
        <v>70.014796166802995</v>
      </c>
      <c r="CX204" s="7">
        <v>70.014796166802995</v>
      </c>
      <c r="CY204" s="7">
        <v>70.014796166802995</v>
      </c>
      <c r="CZ204" s="7">
        <v>81.181891168333294</v>
      </c>
      <c r="DA204" s="7">
        <v>81.181891168333294</v>
      </c>
      <c r="DB204" s="7">
        <v>81.181891168333294</v>
      </c>
      <c r="DC204" s="7">
        <v>81.181891168333294</v>
      </c>
      <c r="DD204" s="7">
        <v>73.816917462727162</v>
      </c>
      <c r="DE204" s="7">
        <v>73.816917462727162</v>
      </c>
      <c r="DF204" s="7">
        <v>73.816917462727162</v>
      </c>
      <c r="DG204" s="7">
        <v>73.816917462727162</v>
      </c>
      <c r="DH204" s="7">
        <v>85.753635938363644</v>
      </c>
      <c r="DI204" s="7">
        <v>85.753635938363644</v>
      </c>
      <c r="DJ204" s="7">
        <v>85.753635938363644</v>
      </c>
      <c r="DK204" s="7">
        <v>85.753635938363644</v>
      </c>
      <c r="DL204" s="7">
        <v>85.691785070242332</v>
      </c>
      <c r="DM204" s="7">
        <v>85.691785070242332</v>
      </c>
      <c r="DN204" s="7">
        <v>85.691785070242332</v>
      </c>
      <c r="DO204" s="7">
        <v>85.691785070242332</v>
      </c>
      <c r="DP204" s="7">
        <v>75.569493623530306</v>
      </c>
      <c r="DQ204" s="7">
        <v>75.569493623530306</v>
      </c>
      <c r="DR204" s="7">
        <v>75.569493623530306</v>
      </c>
      <c r="DS204" s="7">
        <v>75.569493623530306</v>
      </c>
      <c r="DT204" s="7">
        <v>71.421868187712008</v>
      </c>
      <c r="DU204" s="7">
        <v>71.421868187712008</v>
      </c>
      <c r="DV204" s="7">
        <v>71.421868187712008</v>
      </c>
      <c r="DW204" s="7">
        <v>71.421868187712008</v>
      </c>
      <c r="DX204" s="7">
        <v>20.265332573262153</v>
      </c>
      <c r="DY204" s="7">
        <v>20.265332573262153</v>
      </c>
      <c r="DZ204" s="7">
        <v>20.265332573262153</v>
      </c>
      <c r="EA204" s="7">
        <v>20.265332573262153</v>
      </c>
      <c r="EB204" s="7">
        <v>11.424344590190897</v>
      </c>
      <c r="EC204" s="7">
        <v>11.424344590190897</v>
      </c>
      <c r="ED204" s="7">
        <v>11.424344590190897</v>
      </c>
      <c r="EE204" s="7">
        <v>11.424344590190897</v>
      </c>
      <c r="EF204" s="7">
        <v>11.612620852380289</v>
      </c>
      <c r="EG204" s="7">
        <v>11.612620852380289</v>
      </c>
      <c r="EH204" s="7">
        <v>11.612620852380289</v>
      </c>
      <c r="EI204" s="7">
        <v>11.612620852380289</v>
      </c>
      <c r="EJ204" s="7">
        <v>9.4990879272318285</v>
      </c>
      <c r="EK204" s="7">
        <v>13.322177865487888</v>
      </c>
      <c r="EL204" s="7">
        <v>9.4990879272318285</v>
      </c>
      <c r="EM204" s="7">
        <v>13.322177865487888</v>
      </c>
      <c r="EN204" s="7">
        <v>22.541989788112122</v>
      </c>
      <c r="EO204" s="7">
        <v>22.541989788112122</v>
      </c>
      <c r="EP204" s="7">
        <v>11.424344590190897</v>
      </c>
      <c r="EQ204" s="7">
        <v>11.424344590190897</v>
      </c>
      <c r="ER204" s="7">
        <v>11.424344590190897</v>
      </c>
      <c r="ES204" s="7">
        <v>11.424344590190897</v>
      </c>
      <c r="ET204" s="7">
        <v>11.994135048454552</v>
      </c>
      <c r="EU204" s="7">
        <v>11.994135048454552</v>
      </c>
      <c r="EV204" s="7">
        <v>18.215309217318186</v>
      </c>
      <c r="EW204" s="7">
        <v>18.215309217318186</v>
      </c>
      <c r="EX204" s="7">
        <v>18.215309217318186</v>
      </c>
      <c r="EY204" s="7">
        <v>18.215309217318186</v>
      </c>
      <c r="EZ204" s="7">
        <v>18.215309217318186</v>
      </c>
      <c r="FA204" s="7">
        <v>18.215309217318186</v>
      </c>
      <c r="FB204" s="7">
        <v>42.688823347509036</v>
      </c>
      <c r="FC204" s="7">
        <v>9.3968466051121311</v>
      </c>
      <c r="FD204" s="7">
        <v>13.582014113092434</v>
      </c>
      <c r="FE204" s="7">
        <v>42.688823347509036</v>
      </c>
      <c r="FF204" s="7">
        <v>9.3968466051121311</v>
      </c>
      <c r="FG204" s="7">
        <v>13.582014113092434</v>
      </c>
      <c r="FH204" s="7">
        <v>9.3968466051121311</v>
      </c>
      <c r="FI204" s="7">
        <v>13.582014113092434</v>
      </c>
      <c r="FJ204" s="7">
        <v>9.3968466051121311</v>
      </c>
      <c r="FK204" s="7">
        <v>13.582014113092434</v>
      </c>
      <c r="FL204" s="7">
        <v>18.454235894113648</v>
      </c>
      <c r="FM204" s="7">
        <v>18.454235894113648</v>
      </c>
      <c r="FN204" s="7">
        <v>18.454235894113648</v>
      </c>
      <c r="FO204" s="7">
        <v>18.454235894113648</v>
      </c>
      <c r="FP204" s="7">
        <v>10.686533762133344</v>
      </c>
      <c r="FQ204" s="7">
        <v>17.771083489254583</v>
      </c>
      <c r="FR204" s="7">
        <v>10.686533762133344</v>
      </c>
      <c r="FS204" s="7">
        <v>17.771083489254583</v>
      </c>
      <c r="FT204" s="7">
        <v>18.215309217318186</v>
      </c>
      <c r="FU204" s="7">
        <v>18.215309217318186</v>
      </c>
      <c r="FV204" s="7">
        <v>18.215309217318186</v>
      </c>
      <c r="FW204" s="7">
        <v>18.215309217318186</v>
      </c>
      <c r="FX204" s="7">
        <v>10.923864896666675</v>
      </c>
      <c r="FY204" s="7">
        <v>16.945421502151522</v>
      </c>
      <c r="FZ204" s="7">
        <v>10.923864896666675</v>
      </c>
      <c r="GA204" s="7">
        <v>16.945421502151522</v>
      </c>
      <c r="GB204" s="7">
        <v>20.265332573262153</v>
      </c>
      <c r="GC204" s="7">
        <v>20.265332573262153</v>
      </c>
      <c r="GD204" s="7">
        <v>20.265332573262153</v>
      </c>
      <c r="GE204" s="7">
        <v>20.265332573262153</v>
      </c>
      <c r="GF204" s="7">
        <v>22.541989788112122</v>
      </c>
      <c r="GG204" s="7">
        <v>22.541989788112122</v>
      </c>
      <c r="GH204" s="7">
        <v>22.541989788112122</v>
      </c>
      <c r="GI204" s="7">
        <v>22.541989788112122</v>
      </c>
      <c r="GJ204" s="7">
        <v>23.751456785939386</v>
      </c>
      <c r="GK204" s="7">
        <v>23.751456785939386</v>
      </c>
      <c r="GL204" s="7">
        <v>23.751456785939386</v>
      </c>
      <c r="GM204" s="7">
        <v>23.751456785939386</v>
      </c>
      <c r="GN204" s="7">
        <v>4.5690352279621234</v>
      </c>
      <c r="GO204" s="7">
        <v>8.496035813640912</v>
      </c>
      <c r="GP204" s="7">
        <v>4.5690352279621234</v>
      </c>
      <c r="GQ204" s="7">
        <v>8.496035813640912</v>
      </c>
      <c r="GR204" s="7">
        <v>88.463836790227077</v>
      </c>
      <c r="GS204" s="7">
        <v>88.463836790227077</v>
      </c>
      <c r="GT204" s="7">
        <v>88.463836790227077</v>
      </c>
      <c r="GU204" s="7">
        <v>88.463836790227077</v>
      </c>
      <c r="GV204" s="7">
        <v>88.965227028196551</v>
      </c>
      <c r="GW204" s="7">
        <v>88.965227028196551</v>
      </c>
      <c r="GX204" s="7">
        <v>88.965227028196551</v>
      </c>
      <c r="GY204" s="7">
        <v>88.965227028196551</v>
      </c>
      <c r="GZ204" s="7">
        <v>85.522319908212026</v>
      </c>
      <c r="HA204" s="7">
        <v>85.522319908212026</v>
      </c>
    </row>
    <row r="205" spans="47:209" ht="15" x14ac:dyDescent="0.25">
      <c r="AU205"/>
      <c r="AV205"/>
      <c r="AW205"/>
      <c r="AX205"/>
      <c r="AY205"/>
      <c r="AZ205"/>
      <c r="BA205"/>
      <c r="BB205"/>
      <c r="BC205"/>
      <c r="BM205" s="7" cm="1">
        <f t="array" ref="BM205">INDEX($HD$3:$HD$14,BN205,1)</f>
        <v>30</v>
      </c>
      <c r="BN205" s="7">
        <v>9</v>
      </c>
      <c r="BO205" s="7">
        <v>10</v>
      </c>
      <c r="BP205" s="7">
        <v>86.046592454863955</v>
      </c>
      <c r="BQ205" s="7">
        <v>86.046592454863955</v>
      </c>
      <c r="BR205" s="7">
        <v>86.046592454863955</v>
      </c>
      <c r="BS205" s="7">
        <v>86.046592454863955</v>
      </c>
      <c r="BT205" s="7">
        <v>76.077480534727385</v>
      </c>
      <c r="BU205" s="7">
        <v>76.077480534727385</v>
      </c>
      <c r="BV205" s="7">
        <v>76.077480534727385</v>
      </c>
      <c r="BW205" s="7">
        <v>76.077480534727385</v>
      </c>
      <c r="BX205" s="7">
        <v>84.727732599833203</v>
      </c>
      <c r="BY205" s="7">
        <v>84.727732599833203</v>
      </c>
      <c r="BZ205" s="7">
        <v>76.077480534727385</v>
      </c>
      <c r="CA205" s="7">
        <v>76.077480534727385</v>
      </c>
      <c r="CB205" s="7">
        <v>76.077480534727385</v>
      </c>
      <c r="CC205" s="7">
        <v>76.077480534727385</v>
      </c>
      <c r="CD205" s="7">
        <v>85.127250290666552</v>
      </c>
      <c r="CE205" s="7">
        <v>85.127250290666552</v>
      </c>
      <c r="CF205" s="7">
        <v>85.127250290666552</v>
      </c>
      <c r="CG205" s="7">
        <v>85.127250290666552</v>
      </c>
      <c r="CH205" s="7">
        <v>85.127250290666552</v>
      </c>
      <c r="CI205" s="7">
        <v>85.127250290666552</v>
      </c>
      <c r="CJ205" s="7">
        <v>85.039229204288148</v>
      </c>
      <c r="CK205" s="7">
        <v>85.039229204288148</v>
      </c>
      <c r="CL205" s="7">
        <v>85.039229204288148</v>
      </c>
      <c r="CM205" s="7">
        <v>85.039229204288148</v>
      </c>
      <c r="CN205" s="7">
        <v>85.039229204288148</v>
      </c>
      <c r="CO205" s="7">
        <v>85.039229204288148</v>
      </c>
      <c r="CP205" s="7">
        <v>85.039229204288148</v>
      </c>
      <c r="CQ205" s="7">
        <v>85.039229204288148</v>
      </c>
      <c r="CR205" s="7">
        <v>85.111464224499855</v>
      </c>
      <c r="CS205" s="7">
        <v>85.111464224499855</v>
      </c>
      <c r="CT205" s="7">
        <v>85.111464224499855</v>
      </c>
      <c r="CU205" s="7">
        <v>85.111464224499855</v>
      </c>
      <c r="CV205" s="7">
        <v>74.758935310091033</v>
      </c>
      <c r="CW205" s="7">
        <v>74.758935310091033</v>
      </c>
      <c r="CX205" s="7">
        <v>74.758935310091033</v>
      </c>
      <c r="CY205" s="7">
        <v>74.758935310091033</v>
      </c>
      <c r="CZ205" s="7">
        <v>85.127250290666552</v>
      </c>
      <c r="DA205" s="7">
        <v>85.127250290666552</v>
      </c>
      <c r="DB205" s="7">
        <v>85.127250290666552</v>
      </c>
      <c r="DC205" s="7">
        <v>85.127250290666552</v>
      </c>
      <c r="DD205" s="7">
        <v>80.763980827045572</v>
      </c>
      <c r="DE205" s="7">
        <v>80.763980827045572</v>
      </c>
      <c r="DF205" s="7">
        <v>80.763980827045572</v>
      </c>
      <c r="DG205" s="7">
        <v>80.763980827045572</v>
      </c>
      <c r="DH205" s="7">
        <v>86.046592454863955</v>
      </c>
      <c r="DI205" s="7">
        <v>86.046592454863955</v>
      </c>
      <c r="DJ205" s="7">
        <v>86.046592454863955</v>
      </c>
      <c r="DK205" s="7">
        <v>86.046592454863955</v>
      </c>
      <c r="DL205" s="7">
        <v>84.727732599833203</v>
      </c>
      <c r="DM205" s="7">
        <v>84.727732599833203</v>
      </c>
      <c r="DN205" s="7">
        <v>84.727732599833203</v>
      </c>
      <c r="DO205" s="7">
        <v>84.727732599833203</v>
      </c>
      <c r="DP205" s="7">
        <v>82.658803867333248</v>
      </c>
      <c r="DQ205" s="7">
        <v>82.658803867333248</v>
      </c>
      <c r="DR205" s="7">
        <v>82.658803867333248</v>
      </c>
      <c r="DS205" s="7">
        <v>82.658803867333248</v>
      </c>
      <c r="DT205" s="7">
        <v>75.961850808151439</v>
      </c>
      <c r="DU205" s="7">
        <v>75.961850808151439</v>
      </c>
      <c r="DV205" s="7">
        <v>75.961850808151439</v>
      </c>
      <c r="DW205" s="7">
        <v>75.961850808151439</v>
      </c>
      <c r="DX205" s="7">
        <v>24.983960613598434</v>
      </c>
      <c r="DY205" s="7">
        <v>24.983960613598434</v>
      </c>
      <c r="DZ205" s="7">
        <v>24.983960613598434</v>
      </c>
      <c r="EA205" s="7">
        <v>24.983960613598434</v>
      </c>
      <c r="EB205" s="7">
        <v>14.743809901590925</v>
      </c>
      <c r="EC205" s="7">
        <v>14.743809901590925</v>
      </c>
      <c r="ED205" s="7">
        <v>14.743809901590925</v>
      </c>
      <c r="EE205" s="7">
        <v>14.743809901590925</v>
      </c>
      <c r="EF205" s="7">
        <v>17.036665348334864</v>
      </c>
      <c r="EG205" s="7">
        <v>17.036665348334864</v>
      </c>
      <c r="EH205" s="7">
        <v>17.036665348334864</v>
      </c>
      <c r="EI205" s="7">
        <v>17.036665348334864</v>
      </c>
      <c r="EJ205" s="7">
        <v>10.939347433984862</v>
      </c>
      <c r="EK205" s="7">
        <v>15.383348126766647</v>
      </c>
      <c r="EL205" s="7">
        <v>10.939347433984862</v>
      </c>
      <c r="EM205" s="7">
        <v>15.383348126766647</v>
      </c>
      <c r="EN205" s="7">
        <v>25.625129468598441</v>
      </c>
      <c r="EO205" s="7">
        <v>25.625129468598441</v>
      </c>
      <c r="EP205" s="7">
        <v>14.743809901590925</v>
      </c>
      <c r="EQ205" s="7">
        <v>14.743809901590925</v>
      </c>
      <c r="ER205" s="7">
        <v>14.743809901590925</v>
      </c>
      <c r="ES205" s="7">
        <v>14.743809901590925</v>
      </c>
      <c r="ET205" s="7">
        <v>16.083721350863637</v>
      </c>
      <c r="EU205" s="7">
        <v>16.083721350863637</v>
      </c>
      <c r="EV205" s="7">
        <v>22.222911708618202</v>
      </c>
      <c r="EW205" s="7">
        <v>22.222911708618202</v>
      </c>
      <c r="EX205" s="7">
        <v>22.222911708618202</v>
      </c>
      <c r="EY205" s="7">
        <v>22.222911708618202</v>
      </c>
      <c r="EZ205" s="7">
        <v>22.222911708618202</v>
      </c>
      <c r="FA205" s="7">
        <v>22.222911708618202</v>
      </c>
      <c r="FB205" s="7">
        <v>44.80584201056665</v>
      </c>
      <c r="FC205" s="7">
        <v>13.226759089219676</v>
      </c>
      <c r="FD205" s="7">
        <v>19.451017651421175</v>
      </c>
      <c r="FE205" s="7">
        <v>44.80584201056665</v>
      </c>
      <c r="FF205" s="7">
        <v>13.226759089219676</v>
      </c>
      <c r="FG205" s="7">
        <v>19.451017651421175</v>
      </c>
      <c r="FH205" s="7">
        <v>13.226759089219676</v>
      </c>
      <c r="FI205" s="7">
        <v>19.451017651421175</v>
      </c>
      <c r="FJ205" s="7">
        <v>13.226759089219676</v>
      </c>
      <c r="FK205" s="7">
        <v>19.451017651421175</v>
      </c>
      <c r="FL205" s="7">
        <v>23.494062403374233</v>
      </c>
      <c r="FM205" s="7">
        <v>23.494062403374233</v>
      </c>
      <c r="FN205" s="7">
        <v>23.494062403374233</v>
      </c>
      <c r="FO205" s="7">
        <v>23.494062403374233</v>
      </c>
      <c r="FP205" s="7">
        <v>12.31113471879091</v>
      </c>
      <c r="FQ205" s="7">
        <v>19.684984263136364</v>
      </c>
      <c r="FR205" s="7">
        <v>12.31113471879091</v>
      </c>
      <c r="FS205" s="7">
        <v>19.684984263136364</v>
      </c>
      <c r="FT205" s="7">
        <v>22.222911708618202</v>
      </c>
      <c r="FU205" s="7">
        <v>22.222911708618202</v>
      </c>
      <c r="FV205" s="7">
        <v>22.222911708618202</v>
      </c>
      <c r="FW205" s="7">
        <v>22.222911708618202</v>
      </c>
      <c r="FX205" s="7">
        <v>13.188199319221196</v>
      </c>
      <c r="FY205" s="7">
        <v>19.930645150047013</v>
      </c>
      <c r="FZ205" s="7">
        <v>13.188199319221196</v>
      </c>
      <c r="GA205" s="7">
        <v>19.930645150047013</v>
      </c>
      <c r="GB205" s="7">
        <v>24.983960613598434</v>
      </c>
      <c r="GC205" s="7">
        <v>24.983960613598434</v>
      </c>
      <c r="GD205" s="7">
        <v>24.983960613598434</v>
      </c>
      <c r="GE205" s="7">
        <v>24.983960613598434</v>
      </c>
      <c r="GF205" s="7">
        <v>25.625129468598441</v>
      </c>
      <c r="GG205" s="7">
        <v>25.625129468598441</v>
      </c>
      <c r="GH205" s="7">
        <v>25.625129468598441</v>
      </c>
      <c r="GI205" s="7">
        <v>25.625129468598441</v>
      </c>
      <c r="GJ205" s="7">
        <v>29.834946323581832</v>
      </c>
      <c r="GK205" s="7">
        <v>29.834946323581832</v>
      </c>
      <c r="GL205" s="7">
        <v>29.834946323581832</v>
      </c>
      <c r="GM205" s="7">
        <v>29.834946323581832</v>
      </c>
      <c r="GN205" s="7">
        <v>4.4360320527121155</v>
      </c>
      <c r="GO205" s="7">
        <v>8.3485799135257732</v>
      </c>
      <c r="GP205" s="7">
        <v>4.4360320527121155</v>
      </c>
      <c r="GQ205" s="7">
        <v>8.3485799135257732</v>
      </c>
      <c r="GR205" s="7">
        <v>86.936554232985017</v>
      </c>
      <c r="GS205" s="7">
        <v>86.936554232985017</v>
      </c>
      <c r="GT205" s="7">
        <v>86.936554232985017</v>
      </c>
      <c r="GU205" s="7">
        <v>86.936554232985017</v>
      </c>
      <c r="GV205" s="7">
        <v>88.660650867530194</v>
      </c>
      <c r="GW205" s="7">
        <v>88.660650867530194</v>
      </c>
      <c r="GX205" s="7">
        <v>88.660650867530194</v>
      </c>
      <c r="GY205" s="7">
        <v>88.660650867530194</v>
      </c>
      <c r="GZ205" s="7">
        <v>85.489857428696681</v>
      </c>
      <c r="HA205" s="7">
        <v>85.489857428696681</v>
      </c>
    </row>
    <row r="206" spans="47:209" ht="15" x14ac:dyDescent="0.25">
      <c r="AU206"/>
      <c r="AV206"/>
      <c r="AW206"/>
      <c r="AX206"/>
      <c r="AY206"/>
      <c r="AZ206"/>
      <c r="BA206"/>
      <c r="BB206"/>
      <c r="BC206"/>
      <c r="BM206" s="7" cm="1">
        <f t="array" ref="BM206">INDEX($HD$3:$HD$14,BN206,1)</f>
        <v>30</v>
      </c>
      <c r="BN206" s="7">
        <v>9</v>
      </c>
      <c r="BO206" s="7">
        <v>11</v>
      </c>
      <c r="BP206" s="7">
        <v>87.100145121894045</v>
      </c>
      <c r="BQ206" s="7">
        <v>87.100145121894045</v>
      </c>
      <c r="BR206" s="7">
        <v>87.100145121894045</v>
      </c>
      <c r="BS206" s="7">
        <v>87.100145121894045</v>
      </c>
      <c r="BT206" s="7">
        <v>74.139745637666778</v>
      </c>
      <c r="BU206" s="7">
        <v>74.139745637666778</v>
      </c>
      <c r="BV206" s="7">
        <v>74.139745637666778</v>
      </c>
      <c r="BW206" s="7">
        <v>74.139745637666778</v>
      </c>
      <c r="BX206" s="7">
        <v>80.729957839969899</v>
      </c>
      <c r="BY206" s="7">
        <v>80.729957839969899</v>
      </c>
      <c r="BZ206" s="7">
        <v>74.139745637666778</v>
      </c>
      <c r="CA206" s="7">
        <v>74.139745637666778</v>
      </c>
      <c r="CB206" s="7">
        <v>74.139745637666778</v>
      </c>
      <c r="CC206" s="7">
        <v>74.139745637666778</v>
      </c>
      <c r="CD206" s="7">
        <v>87.877793965302999</v>
      </c>
      <c r="CE206" s="7">
        <v>87.877793965302999</v>
      </c>
      <c r="CF206" s="7">
        <v>87.877793965302999</v>
      </c>
      <c r="CG206" s="7">
        <v>87.877793965302999</v>
      </c>
      <c r="CH206" s="7">
        <v>87.877793965302999</v>
      </c>
      <c r="CI206" s="7">
        <v>87.877793965302999</v>
      </c>
      <c r="CJ206" s="7">
        <v>86.28814883771237</v>
      </c>
      <c r="CK206" s="7">
        <v>86.28814883771237</v>
      </c>
      <c r="CL206" s="7">
        <v>86.28814883771237</v>
      </c>
      <c r="CM206" s="7">
        <v>86.28814883771237</v>
      </c>
      <c r="CN206" s="7">
        <v>86.28814883771237</v>
      </c>
      <c r="CO206" s="7">
        <v>86.28814883771237</v>
      </c>
      <c r="CP206" s="7">
        <v>86.28814883771237</v>
      </c>
      <c r="CQ206" s="7">
        <v>86.28814883771237</v>
      </c>
      <c r="CR206" s="7">
        <v>88.330574280894027</v>
      </c>
      <c r="CS206" s="7">
        <v>88.330574280894027</v>
      </c>
      <c r="CT206" s="7">
        <v>88.330574280894027</v>
      </c>
      <c r="CU206" s="7">
        <v>88.330574280894027</v>
      </c>
      <c r="CV206" s="7">
        <v>76.840908291242471</v>
      </c>
      <c r="CW206" s="7">
        <v>76.840908291242471</v>
      </c>
      <c r="CX206" s="7">
        <v>76.840908291242471</v>
      </c>
      <c r="CY206" s="7">
        <v>76.840908291242471</v>
      </c>
      <c r="CZ206" s="7">
        <v>87.877793965302999</v>
      </c>
      <c r="DA206" s="7">
        <v>87.877793965302999</v>
      </c>
      <c r="DB206" s="7">
        <v>87.877793965302999</v>
      </c>
      <c r="DC206" s="7">
        <v>87.877793965302999</v>
      </c>
      <c r="DD206" s="7">
        <v>78.532428953439293</v>
      </c>
      <c r="DE206" s="7">
        <v>78.532428953439293</v>
      </c>
      <c r="DF206" s="7">
        <v>78.532428953439293</v>
      </c>
      <c r="DG206" s="7">
        <v>78.532428953439293</v>
      </c>
      <c r="DH206" s="7">
        <v>87.100145121894045</v>
      </c>
      <c r="DI206" s="7">
        <v>87.100145121894045</v>
      </c>
      <c r="DJ206" s="7">
        <v>87.100145121894045</v>
      </c>
      <c r="DK206" s="7">
        <v>87.100145121894045</v>
      </c>
      <c r="DL206" s="7">
        <v>80.729957839969899</v>
      </c>
      <c r="DM206" s="7">
        <v>80.729957839969899</v>
      </c>
      <c r="DN206" s="7">
        <v>80.729957839969899</v>
      </c>
      <c r="DO206" s="7">
        <v>80.729957839969899</v>
      </c>
      <c r="DP206" s="7">
        <v>82.364000186576092</v>
      </c>
      <c r="DQ206" s="7">
        <v>82.364000186576092</v>
      </c>
      <c r="DR206" s="7">
        <v>82.364000186576092</v>
      </c>
      <c r="DS206" s="7">
        <v>82.364000186576092</v>
      </c>
      <c r="DT206" s="7">
        <v>77.508301433697085</v>
      </c>
      <c r="DU206" s="7">
        <v>77.508301433697085</v>
      </c>
      <c r="DV206" s="7">
        <v>77.508301433697085</v>
      </c>
      <c r="DW206" s="7">
        <v>77.508301433697085</v>
      </c>
      <c r="DX206" s="7">
        <v>28.772318640763672</v>
      </c>
      <c r="DY206" s="7">
        <v>28.772318640763672</v>
      </c>
      <c r="DZ206" s="7">
        <v>28.772318640763672</v>
      </c>
      <c r="EA206" s="7">
        <v>28.772318640763672</v>
      </c>
      <c r="EB206" s="7">
        <v>20.546359598916659</v>
      </c>
      <c r="EC206" s="7">
        <v>20.546359598916659</v>
      </c>
      <c r="ED206" s="7">
        <v>20.546359598916659</v>
      </c>
      <c r="EE206" s="7">
        <v>20.546359598916659</v>
      </c>
      <c r="EF206" s="7">
        <v>22.568228878607545</v>
      </c>
      <c r="EG206" s="7">
        <v>22.568228878607545</v>
      </c>
      <c r="EH206" s="7">
        <v>22.568228878607545</v>
      </c>
      <c r="EI206" s="7">
        <v>22.568228878607545</v>
      </c>
      <c r="EJ206" s="7">
        <v>12.577626625875757</v>
      </c>
      <c r="EK206" s="7">
        <v>17.887459210721229</v>
      </c>
      <c r="EL206" s="7">
        <v>12.577626625875757</v>
      </c>
      <c r="EM206" s="7">
        <v>17.887459210721229</v>
      </c>
      <c r="EN206" s="7">
        <v>26.785827929054456</v>
      </c>
      <c r="EO206" s="7">
        <v>26.785827929054456</v>
      </c>
      <c r="EP206" s="7">
        <v>20.546359598916659</v>
      </c>
      <c r="EQ206" s="7">
        <v>20.546359598916659</v>
      </c>
      <c r="ER206" s="7">
        <v>20.546359598916659</v>
      </c>
      <c r="ES206" s="7">
        <v>20.546359598916659</v>
      </c>
      <c r="ET206" s="7">
        <v>21.683916592562092</v>
      </c>
      <c r="EU206" s="7">
        <v>21.683916592562092</v>
      </c>
      <c r="EV206" s="7">
        <v>27.219193072456079</v>
      </c>
      <c r="EW206" s="7">
        <v>27.219193072456079</v>
      </c>
      <c r="EX206" s="7">
        <v>27.219193072456079</v>
      </c>
      <c r="EY206" s="7">
        <v>27.219193072456079</v>
      </c>
      <c r="EZ206" s="7">
        <v>27.219193072456079</v>
      </c>
      <c r="FA206" s="7">
        <v>27.219193072456079</v>
      </c>
      <c r="FB206" s="7">
        <v>47.782814201466799</v>
      </c>
      <c r="FC206" s="7">
        <v>17.871312799610596</v>
      </c>
      <c r="FD206" s="7">
        <v>25.097743397484841</v>
      </c>
      <c r="FE206" s="7">
        <v>47.782814201466799</v>
      </c>
      <c r="FF206" s="7">
        <v>17.871312799610596</v>
      </c>
      <c r="FG206" s="7">
        <v>25.097743397484841</v>
      </c>
      <c r="FH206" s="7">
        <v>17.871312799610596</v>
      </c>
      <c r="FI206" s="7">
        <v>25.097743397484841</v>
      </c>
      <c r="FJ206" s="7">
        <v>17.871312799610596</v>
      </c>
      <c r="FK206" s="7">
        <v>25.097743397484841</v>
      </c>
      <c r="FL206" s="7">
        <v>26.086682808207584</v>
      </c>
      <c r="FM206" s="7">
        <v>26.086682808207584</v>
      </c>
      <c r="FN206" s="7">
        <v>26.086682808207584</v>
      </c>
      <c r="FO206" s="7">
        <v>26.086682808207584</v>
      </c>
      <c r="FP206" s="7">
        <v>13.780216706462136</v>
      </c>
      <c r="FQ206" s="7">
        <v>22.079018917095457</v>
      </c>
      <c r="FR206" s="7">
        <v>13.780216706462136</v>
      </c>
      <c r="FS206" s="7">
        <v>22.079018917095457</v>
      </c>
      <c r="FT206" s="7">
        <v>27.219193072456079</v>
      </c>
      <c r="FU206" s="7">
        <v>27.219193072456079</v>
      </c>
      <c r="FV206" s="7">
        <v>27.219193072456079</v>
      </c>
      <c r="FW206" s="7">
        <v>27.219193072456079</v>
      </c>
      <c r="FX206" s="7">
        <v>13.541195914996969</v>
      </c>
      <c r="FY206" s="7">
        <v>20.113608758966688</v>
      </c>
      <c r="FZ206" s="7">
        <v>13.541195914996969</v>
      </c>
      <c r="GA206" s="7">
        <v>20.113608758966688</v>
      </c>
      <c r="GB206" s="7">
        <v>28.772318640763672</v>
      </c>
      <c r="GC206" s="7">
        <v>28.772318640763672</v>
      </c>
      <c r="GD206" s="7">
        <v>28.772318640763672</v>
      </c>
      <c r="GE206" s="7">
        <v>28.772318640763672</v>
      </c>
      <c r="GF206" s="7">
        <v>26.785827929054456</v>
      </c>
      <c r="GG206" s="7">
        <v>26.785827929054456</v>
      </c>
      <c r="GH206" s="7">
        <v>26.785827929054456</v>
      </c>
      <c r="GI206" s="7">
        <v>26.785827929054456</v>
      </c>
      <c r="GJ206" s="7">
        <v>35.975501282752965</v>
      </c>
      <c r="GK206" s="7">
        <v>35.975501282752965</v>
      </c>
      <c r="GL206" s="7">
        <v>35.975501282752965</v>
      </c>
      <c r="GM206" s="7">
        <v>35.975501282752965</v>
      </c>
      <c r="GN206" s="7">
        <v>5.1593432214075863</v>
      </c>
      <c r="GO206" s="7">
        <v>9.6408449453818044</v>
      </c>
      <c r="GP206" s="7">
        <v>5.1593432214075863</v>
      </c>
      <c r="GQ206" s="7">
        <v>9.6408449453818044</v>
      </c>
      <c r="GR206" s="7">
        <v>89.392319723787764</v>
      </c>
      <c r="GS206" s="7">
        <v>89.392319723787764</v>
      </c>
      <c r="GT206" s="7">
        <v>89.392319723787764</v>
      </c>
      <c r="GU206" s="7">
        <v>89.392319723787764</v>
      </c>
      <c r="GV206" s="7">
        <v>91.762829019333296</v>
      </c>
      <c r="GW206" s="7">
        <v>91.762829019333296</v>
      </c>
      <c r="GX206" s="7">
        <v>91.762829019333296</v>
      </c>
      <c r="GY206" s="7">
        <v>91.762829019333296</v>
      </c>
      <c r="GZ206" s="7">
        <v>82.411937654833338</v>
      </c>
      <c r="HA206" s="7">
        <v>82.411937654833338</v>
      </c>
    </row>
    <row r="207" spans="47:209" ht="15" x14ac:dyDescent="0.25">
      <c r="AU207"/>
      <c r="AV207"/>
      <c r="AW207"/>
      <c r="AX207"/>
      <c r="AY207"/>
      <c r="AZ207"/>
      <c r="BA207"/>
      <c r="BB207"/>
      <c r="BC207"/>
      <c r="BM207" s="7" cm="1">
        <f t="array" ref="BM207">INDEX($HD$3:$HD$14,BN207,1)</f>
        <v>30</v>
      </c>
      <c r="BN207" s="7">
        <v>9</v>
      </c>
      <c r="BO207" s="7">
        <v>12</v>
      </c>
      <c r="BP207" s="7">
        <v>88.76580957492439</v>
      </c>
      <c r="BQ207" s="7">
        <v>88.76580957492439</v>
      </c>
      <c r="BR207" s="7">
        <v>88.76580957492439</v>
      </c>
      <c r="BS207" s="7">
        <v>88.76580957492439</v>
      </c>
      <c r="BT207" s="7">
        <v>77.756357544848655</v>
      </c>
      <c r="BU207" s="7">
        <v>77.756357544848655</v>
      </c>
      <c r="BV207" s="7">
        <v>77.756357544848655</v>
      </c>
      <c r="BW207" s="7">
        <v>77.756357544848655</v>
      </c>
      <c r="BX207" s="7">
        <v>83.679777384954605</v>
      </c>
      <c r="BY207" s="7">
        <v>83.679777384954605</v>
      </c>
      <c r="BZ207" s="7">
        <v>77.756357544848655</v>
      </c>
      <c r="CA207" s="7">
        <v>77.756357544848655</v>
      </c>
      <c r="CB207" s="7">
        <v>77.756357544848655</v>
      </c>
      <c r="CC207" s="7">
        <v>77.756357544848655</v>
      </c>
      <c r="CD207" s="7">
        <v>83.572350040848335</v>
      </c>
      <c r="CE207" s="7">
        <v>83.572350040848335</v>
      </c>
      <c r="CF207" s="7">
        <v>83.572350040848335</v>
      </c>
      <c r="CG207" s="7">
        <v>83.572350040848335</v>
      </c>
      <c r="CH207" s="7">
        <v>83.572350040848335</v>
      </c>
      <c r="CI207" s="7">
        <v>83.572350040848335</v>
      </c>
      <c r="CJ207" s="7">
        <v>85.020659929469517</v>
      </c>
      <c r="CK207" s="7">
        <v>85.020659929469517</v>
      </c>
      <c r="CL207" s="7">
        <v>85.020659929469517</v>
      </c>
      <c r="CM207" s="7">
        <v>85.020659929469517</v>
      </c>
      <c r="CN207" s="7">
        <v>85.020659929469517</v>
      </c>
      <c r="CO207" s="7">
        <v>85.020659929469517</v>
      </c>
      <c r="CP207" s="7">
        <v>85.020659929469517</v>
      </c>
      <c r="CQ207" s="7">
        <v>85.020659929469517</v>
      </c>
      <c r="CR207" s="7">
        <v>87.099925516045872</v>
      </c>
      <c r="CS207" s="7">
        <v>87.099925516045872</v>
      </c>
      <c r="CT207" s="7">
        <v>87.099925516045872</v>
      </c>
      <c r="CU207" s="7">
        <v>87.099925516045872</v>
      </c>
      <c r="CV207" s="7">
        <v>79.570422644772776</v>
      </c>
      <c r="CW207" s="7">
        <v>79.570422644772776</v>
      </c>
      <c r="CX207" s="7">
        <v>79.570422644772776</v>
      </c>
      <c r="CY207" s="7">
        <v>79.570422644772776</v>
      </c>
      <c r="CZ207" s="7">
        <v>83.572350040848335</v>
      </c>
      <c r="DA207" s="7">
        <v>83.572350040848335</v>
      </c>
      <c r="DB207" s="7">
        <v>83.572350040848335</v>
      </c>
      <c r="DC207" s="7">
        <v>83.572350040848335</v>
      </c>
      <c r="DD207" s="7">
        <v>78.311139327833629</v>
      </c>
      <c r="DE207" s="7">
        <v>78.311139327833629</v>
      </c>
      <c r="DF207" s="7">
        <v>78.311139327833629</v>
      </c>
      <c r="DG207" s="7">
        <v>78.311139327833629</v>
      </c>
      <c r="DH207" s="7">
        <v>88.76580957492439</v>
      </c>
      <c r="DI207" s="7">
        <v>88.76580957492439</v>
      </c>
      <c r="DJ207" s="7">
        <v>88.76580957492439</v>
      </c>
      <c r="DK207" s="7">
        <v>88.76580957492439</v>
      </c>
      <c r="DL207" s="7">
        <v>83.679777384954605</v>
      </c>
      <c r="DM207" s="7">
        <v>83.679777384954605</v>
      </c>
      <c r="DN207" s="7">
        <v>83.679777384954605</v>
      </c>
      <c r="DO207" s="7">
        <v>83.679777384954605</v>
      </c>
      <c r="DP207" s="7">
        <v>80.262182266060762</v>
      </c>
      <c r="DQ207" s="7">
        <v>80.262182266060762</v>
      </c>
      <c r="DR207" s="7">
        <v>80.262182266060762</v>
      </c>
      <c r="DS207" s="7">
        <v>80.262182266060762</v>
      </c>
      <c r="DT207" s="7">
        <v>78.65806593056061</v>
      </c>
      <c r="DU207" s="7">
        <v>78.65806593056061</v>
      </c>
      <c r="DV207" s="7">
        <v>78.65806593056061</v>
      </c>
      <c r="DW207" s="7">
        <v>78.65806593056061</v>
      </c>
      <c r="DX207" s="7">
        <v>29.84343802883021</v>
      </c>
      <c r="DY207" s="7">
        <v>29.84343802883021</v>
      </c>
      <c r="DZ207" s="7">
        <v>29.84343802883021</v>
      </c>
      <c r="EA207" s="7">
        <v>29.84343802883021</v>
      </c>
      <c r="EB207" s="7">
        <v>27.458746634569764</v>
      </c>
      <c r="EC207" s="7">
        <v>27.458746634569764</v>
      </c>
      <c r="ED207" s="7">
        <v>27.458746634569764</v>
      </c>
      <c r="EE207" s="7">
        <v>27.458746634569764</v>
      </c>
      <c r="EF207" s="7">
        <v>30.292319020637898</v>
      </c>
      <c r="EG207" s="7">
        <v>30.292319020637898</v>
      </c>
      <c r="EH207" s="7">
        <v>30.292319020637898</v>
      </c>
      <c r="EI207" s="7">
        <v>30.292319020637898</v>
      </c>
      <c r="EJ207" s="7">
        <v>14.51980709478182</v>
      </c>
      <c r="EK207" s="7">
        <v>20.613977876518195</v>
      </c>
      <c r="EL207" s="7">
        <v>14.51980709478182</v>
      </c>
      <c r="EM207" s="7">
        <v>20.613977876518195</v>
      </c>
      <c r="EN207" s="7">
        <v>26.078763167015165</v>
      </c>
      <c r="EO207" s="7">
        <v>26.078763167015165</v>
      </c>
      <c r="EP207" s="7">
        <v>27.458746634569764</v>
      </c>
      <c r="EQ207" s="7">
        <v>27.458746634569764</v>
      </c>
      <c r="ER207" s="7">
        <v>27.458746634569764</v>
      </c>
      <c r="ES207" s="7">
        <v>27.458746634569764</v>
      </c>
      <c r="ET207" s="7">
        <v>26.234934321131824</v>
      </c>
      <c r="EU207" s="7">
        <v>26.234934321131824</v>
      </c>
      <c r="EV207" s="7">
        <v>32.040414833760579</v>
      </c>
      <c r="EW207" s="7">
        <v>32.040414833760579</v>
      </c>
      <c r="EX207" s="7">
        <v>32.040414833760579</v>
      </c>
      <c r="EY207" s="7">
        <v>32.040414833760579</v>
      </c>
      <c r="EZ207" s="7">
        <v>32.040414833760579</v>
      </c>
      <c r="FA207" s="7">
        <v>32.040414833760579</v>
      </c>
      <c r="FB207" s="7">
        <v>50.601796943430237</v>
      </c>
      <c r="FC207" s="7">
        <v>23.027064472737873</v>
      </c>
      <c r="FD207" s="7">
        <v>31.307939216037841</v>
      </c>
      <c r="FE207" s="7">
        <v>50.601796943430237</v>
      </c>
      <c r="FF207" s="7">
        <v>23.027064472737873</v>
      </c>
      <c r="FG207" s="7">
        <v>31.307939216037841</v>
      </c>
      <c r="FH207" s="7">
        <v>23.027064472737873</v>
      </c>
      <c r="FI207" s="7">
        <v>31.307939216037841</v>
      </c>
      <c r="FJ207" s="7">
        <v>23.027064472737873</v>
      </c>
      <c r="FK207" s="7">
        <v>31.307939216037841</v>
      </c>
      <c r="FL207" s="7">
        <v>28.706960980145428</v>
      </c>
      <c r="FM207" s="7">
        <v>28.706960980145428</v>
      </c>
      <c r="FN207" s="7">
        <v>28.706960980145428</v>
      </c>
      <c r="FO207" s="7">
        <v>28.706960980145428</v>
      </c>
      <c r="FP207" s="7">
        <v>15.190583025787893</v>
      </c>
      <c r="FQ207" s="7">
        <v>24.332351946504517</v>
      </c>
      <c r="FR207" s="7">
        <v>15.190583025787893</v>
      </c>
      <c r="FS207" s="7">
        <v>24.332351946504517</v>
      </c>
      <c r="FT207" s="7">
        <v>32.040414833760579</v>
      </c>
      <c r="FU207" s="7">
        <v>32.040414833760579</v>
      </c>
      <c r="FV207" s="7">
        <v>32.040414833760579</v>
      </c>
      <c r="FW207" s="7">
        <v>32.040414833760579</v>
      </c>
      <c r="FX207" s="7">
        <v>13.675767534775735</v>
      </c>
      <c r="FY207" s="7">
        <v>20.316376869830307</v>
      </c>
      <c r="FZ207" s="7">
        <v>13.675767534775735</v>
      </c>
      <c r="GA207" s="7">
        <v>20.316376869830307</v>
      </c>
      <c r="GB207" s="7">
        <v>29.84343802883021</v>
      </c>
      <c r="GC207" s="7">
        <v>29.84343802883021</v>
      </c>
      <c r="GD207" s="7">
        <v>29.84343802883021</v>
      </c>
      <c r="GE207" s="7">
        <v>29.84343802883021</v>
      </c>
      <c r="GF207" s="7">
        <v>26.078763167015165</v>
      </c>
      <c r="GG207" s="7">
        <v>26.078763167015165</v>
      </c>
      <c r="GH207" s="7">
        <v>26.078763167015165</v>
      </c>
      <c r="GI207" s="7">
        <v>26.078763167015165</v>
      </c>
      <c r="GJ207" s="7">
        <v>41.279637027783259</v>
      </c>
      <c r="GK207" s="7">
        <v>41.279637027783259</v>
      </c>
      <c r="GL207" s="7">
        <v>41.279637027783259</v>
      </c>
      <c r="GM207" s="7">
        <v>41.279637027783259</v>
      </c>
      <c r="GN207" s="7">
        <v>7.5560443931151484</v>
      </c>
      <c r="GO207" s="7">
        <v>13.559071437875732</v>
      </c>
      <c r="GP207" s="7">
        <v>7.5560443931151484</v>
      </c>
      <c r="GQ207" s="7">
        <v>13.559071437875732</v>
      </c>
      <c r="GR207" s="7">
        <v>89.986898253197111</v>
      </c>
      <c r="GS207" s="7">
        <v>89.986898253197111</v>
      </c>
      <c r="GT207" s="7">
        <v>89.986898253197111</v>
      </c>
      <c r="GU207" s="7">
        <v>89.986898253197111</v>
      </c>
      <c r="GV207" s="7">
        <v>91.381080333969763</v>
      </c>
      <c r="GW207" s="7">
        <v>91.381080333969763</v>
      </c>
      <c r="GX207" s="7">
        <v>91.381080333969763</v>
      </c>
      <c r="GY207" s="7">
        <v>91.381080333969763</v>
      </c>
      <c r="GZ207" s="7">
        <v>74.865251745045427</v>
      </c>
      <c r="HA207" s="7">
        <v>74.865251745045427</v>
      </c>
    </row>
    <row r="208" spans="47:209" ht="15" x14ac:dyDescent="0.25">
      <c r="AU208"/>
      <c r="AV208"/>
      <c r="AW208"/>
      <c r="AX208"/>
      <c r="AY208"/>
      <c r="AZ208"/>
      <c r="BA208"/>
      <c r="BB208"/>
      <c r="BC208"/>
      <c r="BM208" s="7" cm="1">
        <f t="array" ref="BM208">INDEX($HD$3:$HD$14,BN208,1)</f>
        <v>30</v>
      </c>
      <c r="BN208" s="7">
        <v>9</v>
      </c>
      <c r="BO208" s="7">
        <v>13</v>
      </c>
      <c r="BP208" s="7">
        <v>85.675273697379183</v>
      </c>
      <c r="BQ208" s="7">
        <v>85.675273697379183</v>
      </c>
      <c r="BR208" s="7">
        <v>85.675273697379183</v>
      </c>
      <c r="BS208" s="7">
        <v>85.675273697379183</v>
      </c>
      <c r="BT208" s="7">
        <v>79.817355165318247</v>
      </c>
      <c r="BU208" s="7">
        <v>79.817355165318247</v>
      </c>
      <c r="BV208" s="7">
        <v>79.817355165318247</v>
      </c>
      <c r="BW208" s="7">
        <v>79.817355165318247</v>
      </c>
      <c r="BX208" s="7">
        <v>80.316299158727077</v>
      </c>
      <c r="BY208" s="7">
        <v>80.316299158727077</v>
      </c>
      <c r="BZ208" s="7">
        <v>79.817355165318247</v>
      </c>
      <c r="CA208" s="7">
        <v>79.817355165318247</v>
      </c>
      <c r="CB208" s="7">
        <v>79.817355165318247</v>
      </c>
      <c r="CC208" s="7">
        <v>79.817355165318247</v>
      </c>
      <c r="CD208" s="7">
        <v>84.107547970106125</v>
      </c>
      <c r="CE208" s="7">
        <v>84.107547970106125</v>
      </c>
      <c r="CF208" s="7">
        <v>84.107547970106125</v>
      </c>
      <c r="CG208" s="7">
        <v>84.107547970106125</v>
      </c>
      <c r="CH208" s="7">
        <v>84.107547970106125</v>
      </c>
      <c r="CI208" s="7">
        <v>84.107547970106125</v>
      </c>
      <c r="CJ208" s="7">
        <v>81.382418681363646</v>
      </c>
      <c r="CK208" s="7">
        <v>81.382418681363646</v>
      </c>
      <c r="CL208" s="7">
        <v>81.382418681363646</v>
      </c>
      <c r="CM208" s="7">
        <v>81.382418681363646</v>
      </c>
      <c r="CN208" s="7">
        <v>81.382418681363646</v>
      </c>
      <c r="CO208" s="7">
        <v>81.382418681363646</v>
      </c>
      <c r="CP208" s="7">
        <v>81.382418681363646</v>
      </c>
      <c r="CQ208" s="7">
        <v>81.382418681363646</v>
      </c>
      <c r="CR208" s="7">
        <v>84.390013312045681</v>
      </c>
      <c r="CS208" s="7">
        <v>84.390013312045681</v>
      </c>
      <c r="CT208" s="7">
        <v>84.390013312045681</v>
      </c>
      <c r="CU208" s="7">
        <v>84.390013312045681</v>
      </c>
      <c r="CV208" s="7">
        <v>78.916247459772592</v>
      </c>
      <c r="CW208" s="7">
        <v>78.916247459772592</v>
      </c>
      <c r="CX208" s="7">
        <v>78.916247459772592</v>
      </c>
      <c r="CY208" s="7">
        <v>78.916247459772592</v>
      </c>
      <c r="CZ208" s="7">
        <v>84.107547970106125</v>
      </c>
      <c r="DA208" s="7">
        <v>84.107547970106125</v>
      </c>
      <c r="DB208" s="7">
        <v>84.107547970106125</v>
      </c>
      <c r="DC208" s="7">
        <v>84.107547970106125</v>
      </c>
      <c r="DD208" s="7">
        <v>75.945271265257603</v>
      </c>
      <c r="DE208" s="7">
        <v>75.945271265257603</v>
      </c>
      <c r="DF208" s="7">
        <v>75.945271265257603</v>
      </c>
      <c r="DG208" s="7">
        <v>75.945271265257603</v>
      </c>
      <c r="DH208" s="7">
        <v>85.675273697379183</v>
      </c>
      <c r="DI208" s="7">
        <v>85.675273697379183</v>
      </c>
      <c r="DJ208" s="7">
        <v>85.675273697379183</v>
      </c>
      <c r="DK208" s="7">
        <v>85.675273697379183</v>
      </c>
      <c r="DL208" s="7">
        <v>80.316299158727077</v>
      </c>
      <c r="DM208" s="7">
        <v>80.316299158727077</v>
      </c>
      <c r="DN208" s="7">
        <v>80.316299158727077</v>
      </c>
      <c r="DO208" s="7">
        <v>80.316299158727077</v>
      </c>
      <c r="DP208" s="7">
        <v>76.505843970394025</v>
      </c>
      <c r="DQ208" s="7">
        <v>76.505843970394025</v>
      </c>
      <c r="DR208" s="7">
        <v>76.505843970394025</v>
      </c>
      <c r="DS208" s="7">
        <v>76.505843970394025</v>
      </c>
      <c r="DT208" s="7">
        <v>75.501809419727465</v>
      </c>
      <c r="DU208" s="7">
        <v>75.501809419727465</v>
      </c>
      <c r="DV208" s="7">
        <v>75.501809419727465</v>
      </c>
      <c r="DW208" s="7">
        <v>75.501809419727465</v>
      </c>
      <c r="DX208" s="7">
        <v>31.144290378548476</v>
      </c>
      <c r="DY208" s="7">
        <v>31.144290378548476</v>
      </c>
      <c r="DZ208" s="7">
        <v>31.144290378548476</v>
      </c>
      <c r="EA208" s="7">
        <v>31.144290378548476</v>
      </c>
      <c r="EB208" s="7">
        <v>29.650193909484855</v>
      </c>
      <c r="EC208" s="7">
        <v>29.650193909484855</v>
      </c>
      <c r="ED208" s="7">
        <v>29.650193909484855</v>
      </c>
      <c r="EE208" s="7">
        <v>29.650193909484855</v>
      </c>
      <c r="EF208" s="7">
        <v>36.00345350418042</v>
      </c>
      <c r="EG208" s="7">
        <v>36.00345350418042</v>
      </c>
      <c r="EH208" s="7">
        <v>36.00345350418042</v>
      </c>
      <c r="EI208" s="7">
        <v>36.00345350418042</v>
      </c>
      <c r="EJ208" s="7">
        <v>15.862942316309082</v>
      </c>
      <c r="EK208" s="7">
        <v>23.488485521957543</v>
      </c>
      <c r="EL208" s="7">
        <v>15.862942316309082</v>
      </c>
      <c r="EM208" s="7">
        <v>23.488485521957543</v>
      </c>
      <c r="EN208" s="7">
        <v>24.860652504975715</v>
      </c>
      <c r="EO208" s="7">
        <v>24.860652504975715</v>
      </c>
      <c r="EP208" s="7">
        <v>29.650193909484855</v>
      </c>
      <c r="EQ208" s="7">
        <v>29.650193909484855</v>
      </c>
      <c r="ER208" s="7">
        <v>29.650193909484855</v>
      </c>
      <c r="ES208" s="7">
        <v>29.650193909484855</v>
      </c>
      <c r="ET208" s="7">
        <v>26.288435266901445</v>
      </c>
      <c r="EU208" s="7">
        <v>26.288435266901445</v>
      </c>
      <c r="EV208" s="7">
        <v>32.859302239972706</v>
      </c>
      <c r="EW208" s="7">
        <v>32.859302239972706</v>
      </c>
      <c r="EX208" s="7">
        <v>32.859302239972706</v>
      </c>
      <c r="EY208" s="7">
        <v>32.859302239972706</v>
      </c>
      <c r="EZ208" s="7">
        <v>32.859302239972706</v>
      </c>
      <c r="FA208" s="7">
        <v>32.859302239972706</v>
      </c>
      <c r="FB208" s="7">
        <v>52.397248858660653</v>
      </c>
      <c r="FC208" s="7">
        <v>22.985728106306034</v>
      </c>
      <c r="FD208" s="7">
        <v>30.768100562507492</v>
      </c>
      <c r="FE208" s="7">
        <v>52.397248858660653</v>
      </c>
      <c r="FF208" s="7">
        <v>22.985728106306034</v>
      </c>
      <c r="FG208" s="7">
        <v>30.768100562507492</v>
      </c>
      <c r="FH208" s="7">
        <v>22.985728106306034</v>
      </c>
      <c r="FI208" s="7">
        <v>30.768100562507492</v>
      </c>
      <c r="FJ208" s="7">
        <v>22.985728106306034</v>
      </c>
      <c r="FK208" s="7">
        <v>30.768100562507492</v>
      </c>
      <c r="FL208" s="7">
        <v>31.182924026063631</v>
      </c>
      <c r="FM208" s="7">
        <v>31.182924026063631</v>
      </c>
      <c r="FN208" s="7">
        <v>31.182924026063631</v>
      </c>
      <c r="FO208" s="7">
        <v>31.182924026063631</v>
      </c>
      <c r="FP208" s="7">
        <v>14.536798932224244</v>
      </c>
      <c r="FQ208" s="7">
        <v>23.36406421248784</v>
      </c>
      <c r="FR208" s="7">
        <v>14.536798932224244</v>
      </c>
      <c r="FS208" s="7">
        <v>23.36406421248784</v>
      </c>
      <c r="FT208" s="7">
        <v>32.859302239972706</v>
      </c>
      <c r="FU208" s="7">
        <v>32.859302239972706</v>
      </c>
      <c r="FV208" s="7">
        <v>32.859302239972706</v>
      </c>
      <c r="FW208" s="7">
        <v>32.859302239972706</v>
      </c>
      <c r="FX208" s="7">
        <v>12.285532624437881</v>
      </c>
      <c r="FY208" s="7">
        <v>18.747314523069679</v>
      </c>
      <c r="FZ208" s="7">
        <v>12.285532624437881</v>
      </c>
      <c r="GA208" s="7">
        <v>18.747314523069679</v>
      </c>
      <c r="GB208" s="7">
        <v>31.144290378548476</v>
      </c>
      <c r="GC208" s="7">
        <v>31.144290378548476</v>
      </c>
      <c r="GD208" s="7">
        <v>31.144290378548476</v>
      </c>
      <c r="GE208" s="7">
        <v>31.144290378548476</v>
      </c>
      <c r="GF208" s="7">
        <v>24.860652504975715</v>
      </c>
      <c r="GG208" s="7">
        <v>24.860652504975715</v>
      </c>
      <c r="GH208" s="7">
        <v>24.860652504975715</v>
      </c>
      <c r="GI208" s="7">
        <v>24.860652504975715</v>
      </c>
      <c r="GJ208" s="7">
        <v>45.885010388109158</v>
      </c>
      <c r="GK208" s="7">
        <v>45.885010388109158</v>
      </c>
      <c r="GL208" s="7">
        <v>45.885010388109158</v>
      </c>
      <c r="GM208" s="7">
        <v>45.885010388109158</v>
      </c>
      <c r="GN208" s="7">
        <v>7.8998963346878819</v>
      </c>
      <c r="GO208" s="7">
        <v>13.648966437284839</v>
      </c>
      <c r="GP208" s="7">
        <v>7.8998963346878819</v>
      </c>
      <c r="GQ208" s="7">
        <v>13.648966437284839</v>
      </c>
      <c r="GR208" s="7">
        <v>87.731192978000365</v>
      </c>
      <c r="GS208" s="7">
        <v>87.731192978000365</v>
      </c>
      <c r="GT208" s="7">
        <v>87.731192978000365</v>
      </c>
      <c r="GU208" s="7">
        <v>87.731192978000365</v>
      </c>
      <c r="GV208" s="7">
        <v>87.931088802106245</v>
      </c>
      <c r="GW208" s="7">
        <v>87.931088802106245</v>
      </c>
      <c r="GX208" s="7">
        <v>87.931088802106245</v>
      </c>
      <c r="GY208" s="7">
        <v>87.931088802106245</v>
      </c>
      <c r="GZ208" s="7">
        <v>72.150913202939392</v>
      </c>
      <c r="HA208" s="7">
        <v>72.150913202939392</v>
      </c>
    </row>
    <row r="209" spans="47:209" ht="15" x14ac:dyDescent="0.25">
      <c r="AU209"/>
      <c r="AV209"/>
      <c r="AW209"/>
      <c r="AX209"/>
      <c r="AY209"/>
      <c r="AZ209"/>
      <c r="BA209"/>
      <c r="BB209"/>
      <c r="BC209"/>
      <c r="BM209" s="7" cm="1">
        <f t="array" ref="BM209">INDEX($HD$3:$HD$14,BN209,1)</f>
        <v>30</v>
      </c>
      <c r="BN209" s="7">
        <v>9</v>
      </c>
      <c r="BO209" s="7">
        <v>14</v>
      </c>
      <c r="BP209" s="7">
        <v>83.250028027848785</v>
      </c>
      <c r="BQ209" s="7">
        <v>83.250028027848785</v>
      </c>
      <c r="BR209" s="7">
        <v>83.250028027848785</v>
      </c>
      <c r="BS209" s="7">
        <v>83.250028027848785</v>
      </c>
      <c r="BT209" s="7">
        <v>79.962781110606215</v>
      </c>
      <c r="BU209" s="7">
        <v>79.962781110606215</v>
      </c>
      <c r="BV209" s="7">
        <v>79.962781110606215</v>
      </c>
      <c r="BW209" s="7">
        <v>79.962781110606215</v>
      </c>
      <c r="BX209" s="7">
        <v>79.05598765722732</v>
      </c>
      <c r="BY209" s="7">
        <v>79.05598765722732</v>
      </c>
      <c r="BZ209" s="7">
        <v>79.962781110606215</v>
      </c>
      <c r="CA209" s="7">
        <v>79.962781110606215</v>
      </c>
      <c r="CB209" s="7">
        <v>79.962781110606215</v>
      </c>
      <c r="CC209" s="7">
        <v>79.962781110606215</v>
      </c>
      <c r="CD209" s="7">
        <v>81.814438900621326</v>
      </c>
      <c r="CE209" s="7">
        <v>81.814438900621326</v>
      </c>
      <c r="CF209" s="7">
        <v>81.814438900621326</v>
      </c>
      <c r="CG209" s="7">
        <v>81.814438900621326</v>
      </c>
      <c r="CH209" s="7">
        <v>81.814438900621326</v>
      </c>
      <c r="CI209" s="7">
        <v>81.814438900621326</v>
      </c>
      <c r="CJ209" s="7">
        <v>78.289737894075927</v>
      </c>
      <c r="CK209" s="7">
        <v>78.289737894075927</v>
      </c>
      <c r="CL209" s="7">
        <v>78.289737894075927</v>
      </c>
      <c r="CM209" s="7">
        <v>78.289737894075927</v>
      </c>
      <c r="CN209" s="7">
        <v>78.289737894075927</v>
      </c>
      <c r="CO209" s="7">
        <v>78.289737894075927</v>
      </c>
      <c r="CP209" s="7">
        <v>78.289737894075927</v>
      </c>
      <c r="CQ209" s="7">
        <v>78.289737894075927</v>
      </c>
      <c r="CR209" s="7">
        <v>82.214532806409267</v>
      </c>
      <c r="CS209" s="7">
        <v>82.214532806409267</v>
      </c>
      <c r="CT209" s="7">
        <v>82.214532806409267</v>
      </c>
      <c r="CU209" s="7">
        <v>82.214532806409267</v>
      </c>
      <c r="CV209" s="7">
        <v>73.532097469394046</v>
      </c>
      <c r="CW209" s="7">
        <v>73.532097469394046</v>
      </c>
      <c r="CX209" s="7">
        <v>73.532097469394046</v>
      </c>
      <c r="CY209" s="7">
        <v>73.532097469394046</v>
      </c>
      <c r="CZ209" s="7">
        <v>81.814438900621326</v>
      </c>
      <c r="DA209" s="7">
        <v>81.814438900621326</v>
      </c>
      <c r="DB209" s="7">
        <v>81.814438900621326</v>
      </c>
      <c r="DC209" s="7">
        <v>81.814438900621326</v>
      </c>
      <c r="DD209" s="7">
        <v>73.818029764545429</v>
      </c>
      <c r="DE209" s="7">
        <v>73.818029764545429</v>
      </c>
      <c r="DF209" s="7">
        <v>73.818029764545429</v>
      </c>
      <c r="DG209" s="7">
        <v>73.818029764545429</v>
      </c>
      <c r="DH209" s="7">
        <v>83.250028027848785</v>
      </c>
      <c r="DI209" s="7">
        <v>83.250028027848785</v>
      </c>
      <c r="DJ209" s="7">
        <v>83.250028027848785</v>
      </c>
      <c r="DK209" s="7">
        <v>83.250028027848785</v>
      </c>
      <c r="DL209" s="7">
        <v>79.05598765722732</v>
      </c>
      <c r="DM209" s="7">
        <v>79.05598765722732</v>
      </c>
      <c r="DN209" s="7">
        <v>79.05598765722732</v>
      </c>
      <c r="DO209" s="7">
        <v>79.05598765722732</v>
      </c>
      <c r="DP209" s="7">
        <v>68.039385094924327</v>
      </c>
      <c r="DQ209" s="7">
        <v>68.039385094924327</v>
      </c>
      <c r="DR209" s="7">
        <v>68.039385094924327</v>
      </c>
      <c r="DS209" s="7">
        <v>68.039385094924327</v>
      </c>
      <c r="DT209" s="7">
        <v>73.323789241530221</v>
      </c>
      <c r="DU209" s="7">
        <v>73.323789241530221</v>
      </c>
      <c r="DV209" s="7">
        <v>73.323789241530221</v>
      </c>
      <c r="DW209" s="7">
        <v>73.323789241530221</v>
      </c>
      <c r="DX209" s="7">
        <v>33.79747815971816</v>
      </c>
      <c r="DY209" s="7">
        <v>33.79747815971816</v>
      </c>
      <c r="DZ209" s="7">
        <v>33.79747815971816</v>
      </c>
      <c r="EA209" s="7">
        <v>33.79747815971816</v>
      </c>
      <c r="EB209" s="7">
        <v>26.060861231913627</v>
      </c>
      <c r="EC209" s="7">
        <v>26.060861231913627</v>
      </c>
      <c r="ED209" s="7">
        <v>26.060861231913627</v>
      </c>
      <c r="EE209" s="7">
        <v>26.060861231913627</v>
      </c>
      <c r="EF209" s="7">
        <v>45.502019839071338</v>
      </c>
      <c r="EG209" s="7">
        <v>45.502019839071338</v>
      </c>
      <c r="EH209" s="7">
        <v>45.502019839071338</v>
      </c>
      <c r="EI209" s="7">
        <v>45.502019839071338</v>
      </c>
      <c r="EJ209" s="7">
        <v>20.497560834775665</v>
      </c>
      <c r="EK209" s="7">
        <v>30.265476589409058</v>
      </c>
      <c r="EL209" s="7">
        <v>20.497560834775665</v>
      </c>
      <c r="EM209" s="7">
        <v>30.265476589409058</v>
      </c>
      <c r="EN209" s="7">
        <v>28.222804988306041</v>
      </c>
      <c r="EO209" s="7">
        <v>28.222804988306041</v>
      </c>
      <c r="EP209" s="7">
        <v>26.060861231913627</v>
      </c>
      <c r="EQ209" s="7">
        <v>26.060861231913627</v>
      </c>
      <c r="ER209" s="7">
        <v>26.060861231913627</v>
      </c>
      <c r="ES209" s="7">
        <v>26.060861231913627</v>
      </c>
      <c r="ET209" s="7">
        <v>25.983971750536373</v>
      </c>
      <c r="EU209" s="7">
        <v>25.983971750536373</v>
      </c>
      <c r="EV209" s="7">
        <v>36.864808409984768</v>
      </c>
      <c r="EW209" s="7">
        <v>36.864808409984768</v>
      </c>
      <c r="EX209" s="7">
        <v>36.864808409984768</v>
      </c>
      <c r="EY209" s="7">
        <v>36.864808409984768</v>
      </c>
      <c r="EZ209" s="7">
        <v>36.864808409984768</v>
      </c>
      <c r="FA209" s="7">
        <v>36.864808409984768</v>
      </c>
      <c r="FB209" s="7">
        <v>53.619601770906023</v>
      </c>
      <c r="FC209" s="7">
        <v>26.315675210700025</v>
      </c>
      <c r="FD209" s="7">
        <v>34.748281990309124</v>
      </c>
      <c r="FE209" s="7">
        <v>53.619601770906023</v>
      </c>
      <c r="FF209" s="7">
        <v>26.315675210700025</v>
      </c>
      <c r="FG209" s="7">
        <v>34.748281990309124</v>
      </c>
      <c r="FH209" s="7">
        <v>26.315675210700025</v>
      </c>
      <c r="FI209" s="7">
        <v>34.748281990309124</v>
      </c>
      <c r="FJ209" s="7">
        <v>26.315675210700025</v>
      </c>
      <c r="FK209" s="7">
        <v>34.748281990309124</v>
      </c>
      <c r="FL209" s="7">
        <v>32.910315539492423</v>
      </c>
      <c r="FM209" s="7">
        <v>32.910315539492423</v>
      </c>
      <c r="FN209" s="7">
        <v>32.910315539492423</v>
      </c>
      <c r="FO209" s="7">
        <v>32.910315539492423</v>
      </c>
      <c r="FP209" s="7">
        <v>17.386838974130306</v>
      </c>
      <c r="FQ209" s="7">
        <v>27.330269289631847</v>
      </c>
      <c r="FR209" s="7">
        <v>17.386838974130306</v>
      </c>
      <c r="FS209" s="7">
        <v>27.330269289631847</v>
      </c>
      <c r="FT209" s="7">
        <v>36.864808409984768</v>
      </c>
      <c r="FU209" s="7">
        <v>36.864808409984768</v>
      </c>
      <c r="FV209" s="7">
        <v>36.864808409984768</v>
      </c>
      <c r="FW209" s="7">
        <v>36.864808409984768</v>
      </c>
      <c r="FX209" s="7">
        <v>13.412710450706077</v>
      </c>
      <c r="FY209" s="7">
        <v>19.710351973260586</v>
      </c>
      <c r="FZ209" s="7">
        <v>13.412710450706077</v>
      </c>
      <c r="GA209" s="7">
        <v>19.710351973260586</v>
      </c>
      <c r="GB209" s="7">
        <v>33.79747815971816</v>
      </c>
      <c r="GC209" s="7">
        <v>33.79747815971816</v>
      </c>
      <c r="GD209" s="7">
        <v>33.79747815971816</v>
      </c>
      <c r="GE209" s="7">
        <v>33.79747815971816</v>
      </c>
      <c r="GF209" s="7">
        <v>28.222804988306041</v>
      </c>
      <c r="GG209" s="7">
        <v>28.222804988306041</v>
      </c>
      <c r="GH209" s="7">
        <v>28.222804988306041</v>
      </c>
      <c r="GI209" s="7">
        <v>28.222804988306041</v>
      </c>
      <c r="GJ209" s="7">
        <v>44.481283868151543</v>
      </c>
      <c r="GK209" s="7">
        <v>44.481283868151543</v>
      </c>
      <c r="GL209" s="7">
        <v>44.481283868151543</v>
      </c>
      <c r="GM209" s="7">
        <v>44.481283868151543</v>
      </c>
      <c r="GN209" s="7">
        <v>11.160887384578801</v>
      </c>
      <c r="GO209" s="7">
        <v>17.787265027180275</v>
      </c>
      <c r="GP209" s="7">
        <v>11.160887384578801</v>
      </c>
      <c r="GQ209" s="7">
        <v>17.787265027180275</v>
      </c>
      <c r="GR209" s="7">
        <v>86.905864258075852</v>
      </c>
      <c r="GS209" s="7">
        <v>86.905864258075852</v>
      </c>
      <c r="GT209" s="7">
        <v>86.905864258075852</v>
      </c>
      <c r="GU209" s="7">
        <v>86.905864258075852</v>
      </c>
      <c r="GV209" s="7">
        <v>84.766367727500125</v>
      </c>
      <c r="GW209" s="7">
        <v>84.766367727500125</v>
      </c>
      <c r="GX209" s="7">
        <v>84.766367727500125</v>
      </c>
      <c r="GY209" s="7">
        <v>84.766367727500125</v>
      </c>
      <c r="GZ209" s="7">
        <v>63.632728151590761</v>
      </c>
      <c r="HA209" s="7">
        <v>63.632728151590761</v>
      </c>
    </row>
    <row r="210" spans="47:209" ht="15" x14ac:dyDescent="0.25">
      <c r="AU210"/>
      <c r="AV210"/>
      <c r="AW210"/>
      <c r="AX210"/>
      <c r="AY210"/>
      <c r="AZ210"/>
      <c r="BA210"/>
      <c r="BB210"/>
      <c r="BC210"/>
      <c r="BM210" s="7" cm="1">
        <f t="array" ref="BM210">INDEX($HD$3:$HD$14,BN210,1)</f>
        <v>30</v>
      </c>
      <c r="BN210" s="7">
        <v>9</v>
      </c>
      <c r="BO210" s="7">
        <v>15</v>
      </c>
      <c r="BP210" s="7">
        <v>76.463722574076058</v>
      </c>
      <c r="BQ210" s="7">
        <v>76.463722574076058</v>
      </c>
      <c r="BR210" s="7">
        <v>76.463722574076058</v>
      </c>
      <c r="BS210" s="7">
        <v>76.463722574076058</v>
      </c>
      <c r="BT210" s="7">
        <v>79.010750515575992</v>
      </c>
      <c r="BU210" s="7">
        <v>79.010750515575992</v>
      </c>
      <c r="BV210" s="7">
        <v>79.010750515575992</v>
      </c>
      <c r="BW210" s="7">
        <v>79.010750515575992</v>
      </c>
      <c r="BX210" s="7">
        <v>72.038908563681829</v>
      </c>
      <c r="BY210" s="7">
        <v>72.038908563681829</v>
      </c>
      <c r="BZ210" s="7">
        <v>79.010750515575992</v>
      </c>
      <c r="CA210" s="7">
        <v>79.010750515575992</v>
      </c>
      <c r="CB210" s="7">
        <v>79.010750515575992</v>
      </c>
      <c r="CC210" s="7">
        <v>79.010750515575992</v>
      </c>
      <c r="CD210" s="7">
        <v>80.498109493787879</v>
      </c>
      <c r="CE210" s="7">
        <v>80.498109493787879</v>
      </c>
      <c r="CF210" s="7">
        <v>80.498109493787879</v>
      </c>
      <c r="CG210" s="7">
        <v>80.498109493787879</v>
      </c>
      <c r="CH210" s="7">
        <v>80.498109493787879</v>
      </c>
      <c r="CI210" s="7">
        <v>80.498109493787879</v>
      </c>
      <c r="CJ210" s="7">
        <v>68.618300470409068</v>
      </c>
      <c r="CK210" s="7">
        <v>68.618300470409068</v>
      </c>
      <c r="CL210" s="7">
        <v>68.618300470409068</v>
      </c>
      <c r="CM210" s="7">
        <v>68.618300470409068</v>
      </c>
      <c r="CN210" s="7">
        <v>68.618300470409068</v>
      </c>
      <c r="CO210" s="7">
        <v>68.618300470409068</v>
      </c>
      <c r="CP210" s="7">
        <v>68.618300470409068</v>
      </c>
      <c r="CQ210" s="7">
        <v>68.618300470409068</v>
      </c>
      <c r="CR210" s="7">
        <v>80.660010485090922</v>
      </c>
      <c r="CS210" s="7">
        <v>80.660010485090922</v>
      </c>
      <c r="CT210" s="7">
        <v>80.660010485090922</v>
      </c>
      <c r="CU210" s="7">
        <v>80.660010485090922</v>
      </c>
      <c r="CV210" s="7">
        <v>65.002201019515184</v>
      </c>
      <c r="CW210" s="7">
        <v>65.002201019515184</v>
      </c>
      <c r="CX210" s="7">
        <v>65.002201019515184</v>
      </c>
      <c r="CY210" s="7">
        <v>65.002201019515184</v>
      </c>
      <c r="CZ210" s="7">
        <v>80.498109493787879</v>
      </c>
      <c r="DA210" s="7">
        <v>80.498109493787879</v>
      </c>
      <c r="DB210" s="7">
        <v>80.498109493787879</v>
      </c>
      <c r="DC210" s="7">
        <v>80.498109493787879</v>
      </c>
      <c r="DD210" s="7">
        <v>63.27528976698342</v>
      </c>
      <c r="DE210" s="7">
        <v>63.27528976698342</v>
      </c>
      <c r="DF210" s="7">
        <v>63.27528976698342</v>
      </c>
      <c r="DG210" s="7">
        <v>63.27528976698342</v>
      </c>
      <c r="DH210" s="7">
        <v>76.463722574076058</v>
      </c>
      <c r="DI210" s="7">
        <v>76.463722574076058</v>
      </c>
      <c r="DJ210" s="7">
        <v>76.463722574076058</v>
      </c>
      <c r="DK210" s="7">
        <v>76.463722574076058</v>
      </c>
      <c r="DL210" s="7">
        <v>72.038908563681829</v>
      </c>
      <c r="DM210" s="7">
        <v>72.038908563681829</v>
      </c>
      <c r="DN210" s="7">
        <v>72.038908563681829</v>
      </c>
      <c r="DO210" s="7">
        <v>72.038908563681829</v>
      </c>
      <c r="DP210" s="7">
        <v>63.593964223257615</v>
      </c>
      <c r="DQ210" s="7">
        <v>63.593964223257615</v>
      </c>
      <c r="DR210" s="7">
        <v>63.593964223257615</v>
      </c>
      <c r="DS210" s="7">
        <v>63.593964223257615</v>
      </c>
      <c r="DT210" s="7">
        <v>64.999789483272579</v>
      </c>
      <c r="DU210" s="7">
        <v>64.999789483272579</v>
      </c>
      <c r="DV210" s="7">
        <v>64.999789483272579</v>
      </c>
      <c r="DW210" s="7">
        <v>64.999789483272579</v>
      </c>
      <c r="DX210" s="7">
        <v>33.281094827972701</v>
      </c>
      <c r="DY210" s="7">
        <v>33.281094827972701</v>
      </c>
      <c r="DZ210" s="7">
        <v>33.281094827972701</v>
      </c>
      <c r="EA210" s="7">
        <v>33.281094827972701</v>
      </c>
      <c r="EB210" s="7">
        <v>25.422907588854507</v>
      </c>
      <c r="EC210" s="7">
        <v>25.422907588854507</v>
      </c>
      <c r="ED210" s="7">
        <v>25.422907588854507</v>
      </c>
      <c r="EE210" s="7">
        <v>25.422907588854507</v>
      </c>
      <c r="EF210" s="7">
        <v>43.531606778395478</v>
      </c>
      <c r="EG210" s="7">
        <v>43.531606778395478</v>
      </c>
      <c r="EH210" s="7">
        <v>43.531606778395478</v>
      </c>
      <c r="EI210" s="7">
        <v>43.531606778395478</v>
      </c>
      <c r="EJ210" s="7">
        <v>22.162054874899976</v>
      </c>
      <c r="EK210" s="7">
        <v>35.48068420822721</v>
      </c>
      <c r="EL210" s="7">
        <v>22.162054874899976</v>
      </c>
      <c r="EM210" s="7">
        <v>35.48068420822721</v>
      </c>
      <c r="EN210" s="7">
        <v>25.850344465066673</v>
      </c>
      <c r="EO210" s="7">
        <v>25.850344465066673</v>
      </c>
      <c r="EP210" s="7">
        <v>25.422907588854507</v>
      </c>
      <c r="EQ210" s="7">
        <v>25.422907588854507</v>
      </c>
      <c r="ER210" s="7">
        <v>25.422907588854507</v>
      </c>
      <c r="ES210" s="7">
        <v>25.422907588854507</v>
      </c>
      <c r="ET210" s="7">
        <v>27.014494621463637</v>
      </c>
      <c r="EU210" s="7">
        <v>27.014494621463637</v>
      </c>
      <c r="EV210" s="7">
        <v>42.520630474015135</v>
      </c>
      <c r="EW210" s="7">
        <v>42.520630474015135</v>
      </c>
      <c r="EX210" s="7">
        <v>42.520630474015135</v>
      </c>
      <c r="EY210" s="7">
        <v>42.520630474015135</v>
      </c>
      <c r="EZ210" s="7">
        <v>42.520630474015135</v>
      </c>
      <c r="FA210" s="7">
        <v>42.520630474015135</v>
      </c>
      <c r="FB210" s="7">
        <v>55.691682409121142</v>
      </c>
      <c r="FC210" s="7">
        <v>27.941865195283281</v>
      </c>
      <c r="FD210" s="7">
        <v>36.815787561348365</v>
      </c>
      <c r="FE210" s="7">
        <v>55.691682409121142</v>
      </c>
      <c r="FF210" s="7">
        <v>27.941865195283281</v>
      </c>
      <c r="FG210" s="7">
        <v>36.815787561348365</v>
      </c>
      <c r="FH210" s="7">
        <v>27.941865195283281</v>
      </c>
      <c r="FI210" s="7">
        <v>36.815787561348365</v>
      </c>
      <c r="FJ210" s="7">
        <v>27.941865195283281</v>
      </c>
      <c r="FK210" s="7">
        <v>36.815787561348365</v>
      </c>
      <c r="FL210" s="7">
        <v>32.983604591269668</v>
      </c>
      <c r="FM210" s="7">
        <v>32.983604591269668</v>
      </c>
      <c r="FN210" s="7">
        <v>32.983604591269668</v>
      </c>
      <c r="FO210" s="7">
        <v>32.983604591269668</v>
      </c>
      <c r="FP210" s="7">
        <v>21.734024385009079</v>
      </c>
      <c r="FQ210" s="7">
        <v>33.893683402281809</v>
      </c>
      <c r="FR210" s="7">
        <v>21.734024385009079</v>
      </c>
      <c r="FS210" s="7">
        <v>33.893683402281809</v>
      </c>
      <c r="FT210" s="7">
        <v>42.520630474015135</v>
      </c>
      <c r="FU210" s="7">
        <v>42.520630474015135</v>
      </c>
      <c r="FV210" s="7">
        <v>42.520630474015135</v>
      </c>
      <c r="FW210" s="7">
        <v>42.520630474015135</v>
      </c>
      <c r="FX210" s="7">
        <v>13.706479476556064</v>
      </c>
      <c r="FY210" s="7">
        <v>20.093008237742442</v>
      </c>
      <c r="FZ210" s="7">
        <v>13.706479476556064</v>
      </c>
      <c r="GA210" s="7">
        <v>20.093008237742442</v>
      </c>
      <c r="GB210" s="7">
        <v>33.281094827972701</v>
      </c>
      <c r="GC210" s="7">
        <v>33.281094827972701</v>
      </c>
      <c r="GD210" s="7">
        <v>33.281094827972701</v>
      </c>
      <c r="GE210" s="7">
        <v>33.281094827972701</v>
      </c>
      <c r="GF210" s="7">
        <v>25.850344465066673</v>
      </c>
      <c r="GG210" s="7">
        <v>25.850344465066673</v>
      </c>
      <c r="GH210" s="7">
        <v>25.850344465066673</v>
      </c>
      <c r="GI210" s="7">
        <v>25.850344465066673</v>
      </c>
      <c r="GJ210" s="7">
        <v>44.898460580568141</v>
      </c>
      <c r="GK210" s="7">
        <v>44.898460580568141</v>
      </c>
      <c r="GL210" s="7">
        <v>44.898460580568141</v>
      </c>
      <c r="GM210" s="7">
        <v>44.898460580568141</v>
      </c>
      <c r="GN210" s="7">
        <v>16.601019146539397</v>
      </c>
      <c r="GO210" s="7">
        <v>24.021103767457596</v>
      </c>
      <c r="GP210" s="7">
        <v>16.601019146539397</v>
      </c>
      <c r="GQ210" s="7">
        <v>24.021103767457596</v>
      </c>
      <c r="GR210" s="7">
        <v>84.072202673499945</v>
      </c>
      <c r="GS210" s="7">
        <v>84.072202673499945</v>
      </c>
      <c r="GT210" s="7">
        <v>84.072202673499945</v>
      </c>
      <c r="GU210" s="7">
        <v>84.072202673499945</v>
      </c>
      <c r="GV210" s="7">
        <v>76.277966251757505</v>
      </c>
      <c r="GW210" s="7">
        <v>76.277966251757505</v>
      </c>
      <c r="GX210" s="7">
        <v>76.277966251757505</v>
      </c>
      <c r="GY210" s="7">
        <v>76.277966251757505</v>
      </c>
      <c r="GZ210" s="7">
        <v>65.611445463803022</v>
      </c>
      <c r="HA210" s="7">
        <v>65.611445463803022</v>
      </c>
    </row>
    <row r="211" spans="47:209" ht="15" x14ac:dyDescent="0.25">
      <c r="AU211"/>
      <c r="AV211"/>
      <c r="AW211"/>
      <c r="AX211"/>
      <c r="AY211"/>
      <c r="AZ211"/>
      <c r="BA211"/>
      <c r="BB211"/>
      <c r="BC211"/>
      <c r="BM211" s="7" cm="1">
        <f t="array" ref="BM211">INDEX($HD$3:$HD$14,BN211,1)</f>
        <v>30</v>
      </c>
      <c r="BN211" s="7">
        <v>9</v>
      </c>
      <c r="BO211" s="7">
        <v>16</v>
      </c>
      <c r="BP211" s="7">
        <v>64.723740854003125</v>
      </c>
      <c r="BQ211" s="7">
        <v>64.723740854003125</v>
      </c>
      <c r="BR211" s="7">
        <v>64.723740854003125</v>
      </c>
      <c r="BS211" s="7">
        <v>64.723740854003125</v>
      </c>
      <c r="BT211" s="7">
        <v>65.575223911742299</v>
      </c>
      <c r="BU211" s="7">
        <v>65.575223911742299</v>
      </c>
      <c r="BV211" s="7">
        <v>65.575223911742299</v>
      </c>
      <c r="BW211" s="7">
        <v>65.575223911742299</v>
      </c>
      <c r="BX211" s="7">
        <v>49.747104311840843</v>
      </c>
      <c r="BY211" s="7">
        <v>49.747104311840843</v>
      </c>
      <c r="BZ211" s="7">
        <v>65.575223911742299</v>
      </c>
      <c r="CA211" s="7">
        <v>65.575223911742299</v>
      </c>
      <c r="CB211" s="7">
        <v>65.575223911742299</v>
      </c>
      <c r="CC211" s="7">
        <v>65.575223911742299</v>
      </c>
      <c r="CD211" s="7">
        <v>73.50605499998187</v>
      </c>
      <c r="CE211" s="7">
        <v>73.50605499998187</v>
      </c>
      <c r="CF211" s="7">
        <v>73.50605499998187</v>
      </c>
      <c r="CG211" s="7">
        <v>73.50605499998187</v>
      </c>
      <c r="CH211" s="7">
        <v>73.50605499998187</v>
      </c>
      <c r="CI211" s="7">
        <v>73.50605499998187</v>
      </c>
      <c r="CJ211" s="7">
        <v>53.996392525221339</v>
      </c>
      <c r="CK211" s="7">
        <v>53.996392525221339</v>
      </c>
      <c r="CL211" s="7">
        <v>53.996392525221339</v>
      </c>
      <c r="CM211" s="7">
        <v>53.996392525221339</v>
      </c>
      <c r="CN211" s="7">
        <v>53.996392525221339</v>
      </c>
      <c r="CO211" s="7">
        <v>53.996392525221339</v>
      </c>
      <c r="CP211" s="7">
        <v>53.996392525221339</v>
      </c>
      <c r="CQ211" s="7">
        <v>53.996392525221339</v>
      </c>
      <c r="CR211" s="7">
        <v>81.261325656606047</v>
      </c>
      <c r="CS211" s="7">
        <v>81.261325656606047</v>
      </c>
      <c r="CT211" s="7">
        <v>81.261325656606047</v>
      </c>
      <c r="CU211" s="7">
        <v>81.261325656606047</v>
      </c>
      <c r="CV211" s="7">
        <v>49.757223251415198</v>
      </c>
      <c r="CW211" s="7">
        <v>49.757223251415198</v>
      </c>
      <c r="CX211" s="7">
        <v>49.757223251415198</v>
      </c>
      <c r="CY211" s="7">
        <v>49.757223251415198</v>
      </c>
      <c r="CZ211" s="7">
        <v>73.50605499998187</v>
      </c>
      <c r="DA211" s="7">
        <v>73.50605499998187</v>
      </c>
      <c r="DB211" s="7">
        <v>73.50605499998187</v>
      </c>
      <c r="DC211" s="7">
        <v>73.50605499998187</v>
      </c>
      <c r="DD211" s="7">
        <v>40.885399106203096</v>
      </c>
      <c r="DE211" s="7">
        <v>40.885399106203096</v>
      </c>
      <c r="DF211" s="7">
        <v>40.885399106203096</v>
      </c>
      <c r="DG211" s="7">
        <v>40.885399106203096</v>
      </c>
      <c r="DH211" s="7">
        <v>64.723740854003125</v>
      </c>
      <c r="DI211" s="7">
        <v>64.723740854003125</v>
      </c>
      <c r="DJ211" s="7">
        <v>64.723740854003125</v>
      </c>
      <c r="DK211" s="7">
        <v>64.723740854003125</v>
      </c>
      <c r="DL211" s="7">
        <v>49.747104311840843</v>
      </c>
      <c r="DM211" s="7">
        <v>49.747104311840843</v>
      </c>
      <c r="DN211" s="7">
        <v>49.747104311840843</v>
      </c>
      <c r="DO211" s="7">
        <v>49.747104311840843</v>
      </c>
      <c r="DP211" s="7">
        <v>55.432315062081784</v>
      </c>
      <c r="DQ211" s="7">
        <v>55.432315062081784</v>
      </c>
      <c r="DR211" s="7">
        <v>55.432315062081784</v>
      </c>
      <c r="DS211" s="7">
        <v>55.432315062081784</v>
      </c>
      <c r="DT211" s="7">
        <v>44.016620956066632</v>
      </c>
      <c r="DU211" s="7">
        <v>44.016620956066632</v>
      </c>
      <c r="DV211" s="7">
        <v>44.016620956066632</v>
      </c>
      <c r="DW211" s="7">
        <v>44.016620956066632</v>
      </c>
      <c r="DX211" s="7">
        <v>32.576045354590896</v>
      </c>
      <c r="DY211" s="7">
        <v>32.576045354590896</v>
      </c>
      <c r="DZ211" s="7">
        <v>32.576045354590896</v>
      </c>
      <c r="EA211" s="7">
        <v>32.576045354590896</v>
      </c>
      <c r="EB211" s="7">
        <v>24.103415332839429</v>
      </c>
      <c r="EC211" s="7">
        <v>24.103415332839429</v>
      </c>
      <c r="ED211" s="7">
        <v>24.103415332839429</v>
      </c>
      <c r="EE211" s="7">
        <v>24.103415332839429</v>
      </c>
      <c r="EF211" s="7">
        <v>44.442920476471144</v>
      </c>
      <c r="EG211" s="7">
        <v>44.442920476471144</v>
      </c>
      <c r="EH211" s="7">
        <v>44.442920476471144</v>
      </c>
      <c r="EI211" s="7">
        <v>44.442920476471144</v>
      </c>
      <c r="EJ211" s="7">
        <v>26.537824914525665</v>
      </c>
      <c r="EK211" s="7">
        <v>42.281937432860687</v>
      </c>
      <c r="EL211" s="7">
        <v>26.537824914525665</v>
      </c>
      <c r="EM211" s="7">
        <v>42.281937432860687</v>
      </c>
      <c r="EN211" s="7">
        <v>23.539760738400002</v>
      </c>
      <c r="EO211" s="7">
        <v>23.539760738400002</v>
      </c>
      <c r="EP211" s="7">
        <v>24.103415332839429</v>
      </c>
      <c r="EQ211" s="7">
        <v>24.103415332839429</v>
      </c>
      <c r="ER211" s="7">
        <v>24.103415332839429</v>
      </c>
      <c r="ES211" s="7">
        <v>24.103415332839429</v>
      </c>
      <c r="ET211" s="7">
        <v>28.421032974386378</v>
      </c>
      <c r="EU211" s="7">
        <v>28.421032974386378</v>
      </c>
      <c r="EV211" s="7">
        <v>36.774704582060551</v>
      </c>
      <c r="EW211" s="7">
        <v>36.774704582060551</v>
      </c>
      <c r="EX211" s="7">
        <v>36.774704582060551</v>
      </c>
      <c r="EY211" s="7">
        <v>36.774704582060551</v>
      </c>
      <c r="EZ211" s="7">
        <v>36.774704582060551</v>
      </c>
      <c r="FA211" s="7">
        <v>36.774704582060551</v>
      </c>
      <c r="FB211" s="7">
        <v>57.413623829154524</v>
      </c>
      <c r="FC211" s="7">
        <v>25.039935452025798</v>
      </c>
      <c r="FD211" s="7">
        <v>34.198302873706012</v>
      </c>
      <c r="FE211" s="7">
        <v>57.413623829154524</v>
      </c>
      <c r="FF211" s="7">
        <v>25.039935452025798</v>
      </c>
      <c r="FG211" s="7">
        <v>34.198302873706012</v>
      </c>
      <c r="FH211" s="7">
        <v>25.039935452025798</v>
      </c>
      <c r="FI211" s="7">
        <v>34.198302873706012</v>
      </c>
      <c r="FJ211" s="7">
        <v>25.039935452025798</v>
      </c>
      <c r="FK211" s="7">
        <v>34.198302873706012</v>
      </c>
      <c r="FL211" s="7">
        <v>33.358502943978785</v>
      </c>
      <c r="FM211" s="7">
        <v>33.358502943978785</v>
      </c>
      <c r="FN211" s="7">
        <v>33.358502943978785</v>
      </c>
      <c r="FO211" s="7">
        <v>33.358502943978785</v>
      </c>
      <c r="FP211" s="7">
        <v>25.736089626321231</v>
      </c>
      <c r="FQ211" s="7">
        <v>40.191771397278778</v>
      </c>
      <c r="FR211" s="7">
        <v>25.736089626321231</v>
      </c>
      <c r="FS211" s="7">
        <v>40.191771397278778</v>
      </c>
      <c r="FT211" s="7">
        <v>36.774704582060551</v>
      </c>
      <c r="FU211" s="7">
        <v>36.774704582060551</v>
      </c>
      <c r="FV211" s="7">
        <v>36.774704582060551</v>
      </c>
      <c r="FW211" s="7">
        <v>36.774704582060551</v>
      </c>
      <c r="FX211" s="7">
        <v>13.199515183286362</v>
      </c>
      <c r="FY211" s="7">
        <v>19.685553894540909</v>
      </c>
      <c r="FZ211" s="7">
        <v>13.199515183286362</v>
      </c>
      <c r="GA211" s="7">
        <v>19.685553894540909</v>
      </c>
      <c r="GB211" s="7">
        <v>32.576045354590896</v>
      </c>
      <c r="GC211" s="7">
        <v>32.576045354590896</v>
      </c>
      <c r="GD211" s="7">
        <v>32.576045354590896</v>
      </c>
      <c r="GE211" s="7">
        <v>32.576045354590896</v>
      </c>
      <c r="GF211" s="7">
        <v>23.539760738400002</v>
      </c>
      <c r="GG211" s="7">
        <v>23.539760738400002</v>
      </c>
      <c r="GH211" s="7">
        <v>23.539760738400002</v>
      </c>
      <c r="GI211" s="7">
        <v>23.539760738400002</v>
      </c>
      <c r="GJ211" s="7">
        <v>43.423946067692434</v>
      </c>
      <c r="GK211" s="7">
        <v>43.423946067692434</v>
      </c>
      <c r="GL211" s="7">
        <v>43.423946067692434</v>
      </c>
      <c r="GM211" s="7">
        <v>43.423946067692434</v>
      </c>
      <c r="GN211" s="7">
        <v>21.040014522124249</v>
      </c>
      <c r="GO211" s="7">
        <v>29.371959116886369</v>
      </c>
      <c r="GP211" s="7">
        <v>21.040014522124249</v>
      </c>
      <c r="GQ211" s="7">
        <v>29.371959116886369</v>
      </c>
      <c r="GR211" s="7">
        <v>74.04506156362109</v>
      </c>
      <c r="GS211" s="7">
        <v>74.04506156362109</v>
      </c>
      <c r="GT211" s="7">
        <v>74.04506156362109</v>
      </c>
      <c r="GU211" s="7">
        <v>74.04506156362109</v>
      </c>
      <c r="GV211" s="7">
        <v>62.725738314197102</v>
      </c>
      <c r="GW211" s="7">
        <v>62.725738314197102</v>
      </c>
      <c r="GX211" s="7">
        <v>62.725738314197102</v>
      </c>
      <c r="GY211" s="7">
        <v>62.725738314197102</v>
      </c>
      <c r="GZ211" s="7">
        <v>59.776111840360649</v>
      </c>
      <c r="HA211" s="7">
        <v>59.776111840360649</v>
      </c>
    </row>
    <row r="212" spans="47:209" ht="15" x14ac:dyDescent="0.25">
      <c r="AU212"/>
      <c r="AV212"/>
      <c r="AW212"/>
      <c r="AX212"/>
      <c r="AY212"/>
      <c r="AZ212"/>
      <c r="BA212"/>
      <c r="BB212"/>
      <c r="BC212"/>
      <c r="BM212" s="7" cm="1">
        <f t="array" ref="BM212">INDEX($HD$3:$HD$14,BN212,1)</f>
        <v>30</v>
      </c>
      <c r="BN212" s="7">
        <v>9</v>
      </c>
      <c r="BO212" s="7">
        <v>17</v>
      </c>
      <c r="BP212" s="7">
        <v>23.511427375218201</v>
      </c>
      <c r="BQ212" s="7">
        <v>23.511427375218201</v>
      </c>
      <c r="BR212" s="7">
        <v>23.511427375218201</v>
      </c>
      <c r="BS212" s="7">
        <v>23.511427375218201</v>
      </c>
      <c r="BT212" s="7">
        <v>27.169344839278782</v>
      </c>
      <c r="BU212" s="7">
        <v>27.169344839278782</v>
      </c>
      <c r="BV212" s="7">
        <v>27.169344839278782</v>
      </c>
      <c r="BW212" s="7">
        <v>27.169344839278782</v>
      </c>
      <c r="BX212" s="7">
        <v>15.329929464445467</v>
      </c>
      <c r="BY212" s="7">
        <v>15.329929464445467</v>
      </c>
      <c r="BZ212" s="7">
        <v>27.169344839278782</v>
      </c>
      <c r="CA212" s="7">
        <v>27.169344839278782</v>
      </c>
      <c r="CB212" s="7">
        <v>27.169344839278782</v>
      </c>
      <c r="CC212" s="7">
        <v>27.169344839278782</v>
      </c>
      <c r="CD212" s="7">
        <v>34.070188743481836</v>
      </c>
      <c r="CE212" s="7">
        <v>34.070188743481836</v>
      </c>
      <c r="CF212" s="7">
        <v>34.070188743481836</v>
      </c>
      <c r="CG212" s="7">
        <v>34.070188743481836</v>
      </c>
      <c r="CH212" s="7">
        <v>34.070188743481836</v>
      </c>
      <c r="CI212" s="7">
        <v>34.070188743481836</v>
      </c>
      <c r="CJ212" s="7">
        <v>15.958171619804505</v>
      </c>
      <c r="CK212" s="7">
        <v>15.958171619804505</v>
      </c>
      <c r="CL212" s="7">
        <v>15.958171619804505</v>
      </c>
      <c r="CM212" s="7">
        <v>15.958171619804505</v>
      </c>
      <c r="CN212" s="7">
        <v>15.958171619804505</v>
      </c>
      <c r="CO212" s="7">
        <v>15.958171619804505</v>
      </c>
      <c r="CP212" s="7">
        <v>15.958171619804505</v>
      </c>
      <c r="CQ212" s="7">
        <v>15.958171619804505</v>
      </c>
      <c r="CR212" s="7">
        <v>39.303622153101564</v>
      </c>
      <c r="CS212" s="7">
        <v>39.303622153101564</v>
      </c>
      <c r="CT212" s="7">
        <v>39.303622153101564</v>
      </c>
      <c r="CU212" s="7">
        <v>39.303622153101564</v>
      </c>
      <c r="CV212" s="7">
        <v>17.979037237968239</v>
      </c>
      <c r="CW212" s="7">
        <v>17.979037237968239</v>
      </c>
      <c r="CX212" s="7">
        <v>17.979037237968239</v>
      </c>
      <c r="CY212" s="7">
        <v>17.979037237968239</v>
      </c>
      <c r="CZ212" s="7">
        <v>34.070188743481836</v>
      </c>
      <c r="DA212" s="7">
        <v>34.070188743481836</v>
      </c>
      <c r="DB212" s="7">
        <v>34.070188743481836</v>
      </c>
      <c r="DC212" s="7">
        <v>34.070188743481836</v>
      </c>
      <c r="DD212" s="7">
        <v>10.015343691672721</v>
      </c>
      <c r="DE212" s="7">
        <v>10.015343691672721</v>
      </c>
      <c r="DF212" s="7">
        <v>10.015343691672721</v>
      </c>
      <c r="DG212" s="7">
        <v>10.015343691672721</v>
      </c>
      <c r="DH212" s="7">
        <v>23.511427375218201</v>
      </c>
      <c r="DI212" s="7">
        <v>23.511427375218201</v>
      </c>
      <c r="DJ212" s="7">
        <v>23.511427375218201</v>
      </c>
      <c r="DK212" s="7">
        <v>23.511427375218201</v>
      </c>
      <c r="DL212" s="7">
        <v>15.329929464445467</v>
      </c>
      <c r="DM212" s="7">
        <v>15.329929464445467</v>
      </c>
      <c r="DN212" s="7">
        <v>15.329929464445467</v>
      </c>
      <c r="DO212" s="7">
        <v>15.329929464445467</v>
      </c>
      <c r="DP212" s="7">
        <v>20.273178900224313</v>
      </c>
      <c r="DQ212" s="7">
        <v>20.273178900224313</v>
      </c>
      <c r="DR212" s="7">
        <v>20.273178900224313</v>
      </c>
      <c r="DS212" s="7">
        <v>20.273178900224313</v>
      </c>
      <c r="DT212" s="7">
        <v>12.55035130346363</v>
      </c>
      <c r="DU212" s="7">
        <v>12.55035130346363</v>
      </c>
      <c r="DV212" s="7">
        <v>12.55035130346363</v>
      </c>
      <c r="DW212" s="7">
        <v>12.55035130346363</v>
      </c>
      <c r="DX212" s="7">
        <v>29.528030560680328</v>
      </c>
      <c r="DY212" s="7">
        <v>29.528030560680328</v>
      </c>
      <c r="DZ212" s="7">
        <v>29.528030560680328</v>
      </c>
      <c r="EA212" s="7">
        <v>29.528030560680328</v>
      </c>
      <c r="EB212" s="7">
        <v>25.443357454850009</v>
      </c>
      <c r="EC212" s="7">
        <v>25.443357454850009</v>
      </c>
      <c r="ED212" s="7">
        <v>25.443357454850009</v>
      </c>
      <c r="EE212" s="7">
        <v>25.443357454850009</v>
      </c>
      <c r="EF212" s="7">
        <v>37.533887766154557</v>
      </c>
      <c r="EG212" s="7">
        <v>37.533887766154557</v>
      </c>
      <c r="EH212" s="7">
        <v>37.533887766154557</v>
      </c>
      <c r="EI212" s="7">
        <v>37.533887766154557</v>
      </c>
      <c r="EJ212" s="7">
        <v>30.877823289071312</v>
      </c>
      <c r="EK212" s="7">
        <v>49.940173580636362</v>
      </c>
      <c r="EL212" s="7">
        <v>30.877823289071312</v>
      </c>
      <c r="EM212" s="7">
        <v>49.940173580636362</v>
      </c>
      <c r="EN212" s="7">
        <v>22.561237272154482</v>
      </c>
      <c r="EO212" s="7">
        <v>22.561237272154482</v>
      </c>
      <c r="EP212" s="7">
        <v>25.443357454850009</v>
      </c>
      <c r="EQ212" s="7">
        <v>25.443357454850009</v>
      </c>
      <c r="ER212" s="7">
        <v>25.443357454850009</v>
      </c>
      <c r="ES212" s="7">
        <v>25.443357454850009</v>
      </c>
      <c r="ET212" s="7">
        <v>34.204678172184828</v>
      </c>
      <c r="EU212" s="7">
        <v>34.204678172184828</v>
      </c>
      <c r="EV212" s="7">
        <v>26.850098987345461</v>
      </c>
      <c r="EW212" s="7">
        <v>26.850098987345461</v>
      </c>
      <c r="EX212" s="7">
        <v>26.850098987345461</v>
      </c>
      <c r="EY212" s="7">
        <v>26.850098987345461</v>
      </c>
      <c r="EZ212" s="7">
        <v>26.850098987345461</v>
      </c>
      <c r="FA212" s="7">
        <v>26.850098987345461</v>
      </c>
      <c r="FB212" s="7">
        <v>57.967918162475748</v>
      </c>
      <c r="FC212" s="7">
        <v>23.178325216396978</v>
      </c>
      <c r="FD212" s="7">
        <v>33.135023711660629</v>
      </c>
      <c r="FE212" s="7">
        <v>57.967918162475748</v>
      </c>
      <c r="FF212" s="7">
        <v>23.178325216396978</v>
      </c>
      <c r="FG212" s="7">
        <v>33.135023711660629</v>
      </c>
      <c r="FH212" s="7">
        <v>23.178325216396978</v>
      </c>
      <c r="FI212" s="7">
        <v>33.135023711660629</v>
      </c>
      <c r="FJ212" s="7">
        <v>23.178325216396978</v>
      </c>
      <c r="FK212" s="7">
        <v>33.135023711660629</v>
      </c>
      <c r="FL212" s="7">
        <v>33.96530403996065</v>
      </c>
      <c r="FM212" s="7">
        <v>33.96530403996065</v>
      </c>
      <c r="FN212" s="7">
        <v>33.96530403996065</v>
      </c>
      <c r="FO212" s="7">
        <v>33.96530403996065</v>
      </c>
      <c r="FP212" s="7">
        <v>31.347997227081795</v>
      </c>
      <c r="FQ212" s="7">
        <v>49.895385466737878</v>
      </c>
      <c r="FR212" s="7">
        <v>31.347997227081795</v>
      </c>
      <c r="FS212" s="7">
        <v>49.895385466737878</v>
      </c>
      <c r="FT212" s="7">
        <v>26.850098987345461</v>
      </c>
      <c r="FU212" s="7">
        <v>26.850098987345461</v>
      </c>
      <c r="FV212" s="7">
        <v>26.850098987345461</v>
      </c>
      <c r="FW212" s="7">
        <v>26.850098987345461</v>
      </c>
      <c r="FX212" s="7">
        <v>12.762318029859095</v>
      </c>
      <c r="FY212" s="7">
        <v>19.065641917503068</v>
      </c>
      <c r="FZ212" s="7">
        <v>12.762318029859095</v>
      </c>
      <c r="GA212" s="7">
        <v>19.065641917503068</v>
      </c>
      <c r="GB212" s="7">
        <v>29.528030560680328</v>
      </c>
      <c r="GC212" s="7">
        <v>29.528030560680328</v>
      </c>
      <c r="GD212" s="7">
        <v>29.528030560680328</v>
      </c>
      <c r="GE212" s="7">
        <v>29.528030560680328</v>
      </c>
      <c r="GF212" s="7">
        <v>22.561237272154482</v>
      </c>
      <c r="GG212" s="7">
        <v>22.561237272154482</v>
      </c>
      <c r="GH212" s="7">
        <v>22.561237272154482</v>
      </c>
      <c r="GI212" s="7">
        <v>22.561237272154482</v>
      </c>
      <c r="GJ212" s="7">
        <v>43.01912501288782</v>
      </c>
      <c r="GK212" s="7">
        <v>43.01912501288782</v>
      </c>
      <c r="GL212" s="7">
        <v>43.01912501288782</v>
      </c>
      <c r="GM212" s="7">
        <v>43.01912501288782</v>
      </c>
      <c r="GN212" s="7">
        <v>22.750787382434794</v>
      </c>
      <c r="GO212" s="7">
        <v>30.282973398148517</v>
      </c>
      <c r="GP212" s="7">
        <v>22.750787382434794</v>
      </c>
      <c r="GQ212" s="7">
        <v>30.282973398148517</v>
      </c>
      <c r="GR212" s="7">
        <v>46.695805468042366</v>
      </c>
      <c r="GS212" s="7">
        <v>46.695805468042366</v>
      </c>
      <c r="GT212" s="7">
        <v>46.695805468042366</v>
      </c>
      <c r="GU212" s="7">
        <v>46.695805468042366</v>
      </c>
      <c r="GV212" s="7">
        <v>24.382057599692398</v>
      </c>
      <c r="GW212" s="7">
        <v>24.382057599692398</v>
      </c>
      <c r="GX212" s="7">
        <v>24.382057599692398</v>
      </c>
      <c r="GY212" s="7">
        <v>24.382057599692398</v>
      </c>
      <c r="GZ212" s="7">
        <v>26.435837425292416</v>
      </c>
      <c r="HA212" s="7">
        <v>26.435837425292416</v>
      </c>
    </row>
    <row r="213" spans="47:209" ht="15" x14ac:dyDescent="0.25">
      <c r="AU213"/>
      <c r="AV213"/>
      <c r="AW213"/>
      <c r="AX213"/>
      <c r="AY213"/>
      <c r="AZ213"/>
      <c r="BA213"/>
      <c r="BB213"/>
      <c r="BC213"/>
      <c r="BM213" s="7" cm="1">
        <f t="array" ref="BM213">INDEX($HD$3:$HD$14,BN213,1)</f>
        <v>30</v>
      </c>
      <c r="BN213" s="7">
        <v>9</v>
      </c>
      <c r="BO213" s="7">
        <v>18</v>
      </c>
      <c r="BP213" s="7">
        <v>0.95451001719696982</v>
      </c>
      <c r="BQ213" s="7">
        <v>0.95451001719696982</v>
      </c>
      <c r="BR213" s="7">
        <v>0.95451001719696982</v>
      </c>
      <c r="BS213" s="7">
        <v>0.95451001719696982</v>
      </c>
      <c r="BT213" s="7">
        <v>2.7930762938772702</v>
      </c>
      <c r="BU213" s="7">
        <v>2.7930762938772702</v>
      </c>
      <c r="BV213" s="7">
        <v>2.7930762938772702</v>
      </c>
      <c r="BW213" s="7">
        <v>2.7930762938772702</v>
      </c>
      <c r="BX213" s="7">
        <v>0.24614066330606069</v>
      </c>
      <c r="BY213" s="7">
        <v>0.24614066330606069</v>
      </c>
      <c r="BZ213" s="7">
        <v>2.7930762938772702</v>
      </c>
      <c r="CA213" s="7">
        <v>2.7930762938772702</v>
      </c>
      <c r="CB213" s="7">
        <v>2.7930762938772702</v>
      </c>
      <c r="CC213" s="7">
        <v>2.7930762938772702</v>
      </c>
      <c r="CD213" s="7">
        <v>2.2228314659772721</v>
      </c>
      <c r="CE213" s="7">
        <v>2.2228314659772721</v>
      </c>
      <c r="CF213" s="7">
        <v>2.2228314659772721</v>
      </c>
      <c r="CG213" s="7">
        <v>2.2228314659772721</v>
      </c>
      <c r="CH213" s="7">
        <v>2.2228314659772721</v>
      </c>
      <c r="CI213" s="7">
        <v>2.2228314659772721</v>
      </c>
      <c r="CJ213" s="7">
        <v>0.32605163096212098</v>
      </c>
      <c r="CK213" s="7">
        <v>0.32605163096212098</v>
      </c>
      <c r="CL213" s="7">
        <v>0.32605163096212098</v>
      </c>
      <c r="CM213" s="7">
        <v>0.32605163096212098</v>
      </c>
      <c r="CN213" s="7">
        <v>0.32605163096212098</v>
      </c>
      <c r="CO213" s="7">
        <v>0.32605163096212098</v>
      </c>
      <c r="CP213" s="7">
        <v>0.32605163096212098</v>
      </c>
      <c r="CQ213" s="7">
        <v>0.32605163096212098</v>
      </c>
      <c r="CR213" s="7">
        <v>3.1430456105166615</v>
      </c>
      <c r="CS213" s="7">
        <v>3.1430456105166615</v>
      </c>
      <c r="CT213" s="7">
        <v>3.1430456105166615</v>
      </c>
      <c r="CU213" s="7">
        <v>3.1430456105166615</v>
      </c>
      <c r="CV213" s="7">
        <v>0.77235756924545507</v>
      </c>
      <c r="CW213" s="7">
        <v>0.77235756924545507</v>
      </c>
      <c r="CX213" s="7">
        <v>0.77235756924545507</v>
      </c>
      <c r="CY213" s="7">
        <v>0.77235756924545507</v>
      </c>
      <c r="CZ213" s="7">
        <v>2.2228314659772721</v>
      </c>
      <c r="DA213" s="7">
        <v>2.2228314659772721</v>
      </c>
      <c r="DB213" s="7">
        <v>2.2228314659772721</v>
      </c>
      <c r="DC213" s="7">
        <v>2.2228314659772721</v>
      </c>
      <c r="DD213" s="7">
        <v>7.9131877577272774E-2</v>
      </c>
      <c r="DE213" s="7">
        <v>7.9131877577272774E-2</v>
      </c>
      <c r="DF213" s="7">
        <v>7.9131877577272774E-2</v>
      </c>
      <c r="DG213" s="7">
        <v>7.9131877577272774E-2</v>
      </c>
      <c r="DH213" s="7">
        <v>0.95451001719696982</v>
      </c>
      <c r="DI213" s="7">
        <v>0.95451001719696982</v>
      </c>
      <c r="DJ213" s="7">
        <v>0.95451001719696982</v>
      </c>
      <c r="DK213" s="7">
        <v>0.95451001719696982</v>
      </c>
      <c r="DL213" s="7">
        <v>0.24614066330606069</v>
      </c>
      <c r="DM213" s="7">
        <v>0.24614066330606069</v>
      </c>
      <c r="DN213" s="7">
        <v>0.24614066330606069</v>
      </c>
      <c r="DO213" s="7">
        <v>0.24614066330606069</v>
      </c>
      <c r="DP213" s="7">
        <v>1.0489328226787904</v>
      </c>
      <c r="DQ213" s="7">
        <v>1.0489328226787904</v>
      </c>
      <c r="DR213" s="7">
        <v>1.0489328226787904</v>
      </c>
      <c r="DS213" s="7">
        <v>1.0489328226787904</v>
      </c>
      <c r="DT213" s="7">
        <v>0.29129488133181836</v>
      </c>
      <c r="DU213" s="7">
        <v>0.29129488133181836</v>
      </c>
      <c r="DV213" s="7">
        <v>0.29129488133181836</v>
      </c>
      <c r="DW213" s="7">
        <v>0.29129488133181836</v>
      </c>
      <c r="DX213" s="7">
        <v>27.024985003596989</v>
      </c>
      <c r="DY213" s="7">
        <v>27.024985003596989</v>
      </c>
      <c r="DZ213" s="7">
        <v>27.024985003596989</v>
      </c>
      <c r="EA213" s="7">
        <v>27.024985003596989</v>
      </c>
      <c r="EB213" s="7">
        <v>36.236912958666586</v>
      </c>
      <c r="EC213" s="7">
        <v>36.236912958666586</v>
      </c>
      <c r="ED213" s="7">
        <v>36.236912958666586</v>
      </c>
      <c r="EE213" s="7">
        <v>36.236912958666586</v>
      </c>
      <c r="EF213" s="7">
        <v>34.483887317194004</v>
      </c>
      <c r="EG213" s="7">
        <v>34.483887317194004</v>
      </c>
      <c r="EH213" s="7">
        <v>34.483887317194004</v>
      </c>
      <c r="EI213" s="7">
        <v>34.483887317194004</v>
      </c>
      <c r="EJ213" s="7">
        <v>32.77599958923183</v>
      </c>
      <c r="EK213" s="7">
        <v>52.425760619893978</v>
      </c>
      <c r="EL213" s="7">
        <v>32.77599958923183</v>
      </c>
      <c r="EM213" s="7">
        <v>52.425760619893978</v>
      </c>
      <c r="EN213" s="7">
        <v>23.036238476110636</v>
      </c>
      <c r="EO213" s="7">
        <v>23.036238476110636</v>
      </c>
      <c r="EP213" s="7">
        <v>36.236912958666586</v>
      </c>
      <c r="EQ213" s="7">
        <v>36.236912958666586</v>
      </c>
      <c r="ER213" s="7">
        <v>36.236912958666586</v>
      </c>
      <c r="ES213" s="7">
        <v>36.236912958666586</v>
      </c>
      <c r="ET213" s="7">
        <v>35.684733615845424</v>
      </c>
      <c r="EU213" s="7">
        <v>35.684733615845424</v>
      </c>
      <c r="EV213" s="7">
        <v>20.38464958326518</v>
      </c>
      <c r="EW213" s="7">
        <v>20.38464958326518</v>
      </c>
      <c r="EX213" s="7">
        <v>20.38464958326518</v>
      </c>
      <c r="EY213" s="7">
        <v>20.38464958326518</v>
      </c>
      <c r="EZ213" s="7">
        <v>20.38464958326518</v>
      </c>
      <c r="FA213" s="7">
        <v>20.38464958326518</v>
      </c>
      <c r="FB213" s="7">
        <v>57.025418333919546</v>
      </c>
      <c r="FC213" s="7">
        <v>24.62416190418028</v>
      </c>
      <c r="FD213" s="7">
        <v>34.937879662781768</v>
      </c>
      <c r="FE213" s="7">
        <v>57.025418333919546</v>
      </c>
      <c r="FF213" s="7">
        <v>24.62416190418028</v>
      </c>
      <c r="FG213" s="7">
        <v>34.937879662781768</v>
      </c>
      <c r="FH213" s="7">
        <v>24.62416190418028</v>
      </c>
      <c r="FI213" s="7">
        <v>34.937879662781768</v>
      </c>
      <c r="FJ213" s="7">
        <v>24.62416190418028</v>
      </c>
      <c r="FK213" s="7">
        <v>34.937879662781768</v>
      </c>
      <c r="FL213" s="7">
        <v>29.801254497733304</v>
      </c>
      <c r="FM213" s="7">
        <v>29.801254497733304</v>
      </c>
      <c r="FN213" s="7">
        <v>29.801254497733304</v>
      </c>
      <c r="FO213" s="7">
        <v>29.801254497733304</v>
      </c>
      <c r="FP213" s="7">
        <v>35.446790858319773</v>
      </c>
      <c r="FQ213" s="7">
        <v>55.275862096852968</v>
      </c>
      <c r="FR213" s="7">
        <v>35.446790858319773</v>
      </c>
      <c r="FS213" s="7">
        <v>55.275862096852968</v>
      </c>
      <c r="FT213" s="7">
        <v>20.38464958326518</v>
      </c>
      <c r="FU213" s="7">
        <v>20.38464958326518</v>
      </c>
      <c r="FV213" s="7">
        <v>20.38464958326518</v>
      </c>
      <c r="FW213" s="7">
        <v>20.38464958326518</v>
      </c>
      <c r="FX213" s="7">
        <v>15.300436743612138</v>
      </c>
      <c r="FY213" s="7">
        <v>22.381486760669691</v>
      </c>
      <c r="FZ213" s="7">
        <v>15.300436743612138</v>
      </c>
      <c r="GA213" s="7">
        <v>22.381486760669691</v>
      </c>
      <c r="GB213" s="7">
        <v>27.024985003596989</v>
      </c>
      <c r="GC213" s="7">
        <v>27.024985003596989</v>
      </c>
      <c r="GD213" s="7">
        <v>27.024985003596989</v>
      </c>
      <c r="GE213" s="7">
        <v>27.024985003596989</v>
      </c>
      <c r="GF213" s="7">
        <v>23.036238476110636</v>
      </c>
      <c r="GG213" s="7">
        <v>23.036238476110636</v>
      </c>
      <c r="GH213" s="7">
        <v>23.036238476110636</v>
      </c>
      <c r="GI213" s="7">
        <v>23.036238476110636</v>
      </c>
      <c r="GJ213" s="7">
        <v>36.833891645481906</v>
      </c>
      <c r="GK213" s="7">
        <v>36.833891645481906</v>
      </c>
      <c r="GL213" s="7">
        <v>36.833891645481906</v>
      </c>
      <c r="GM213" s="7">
        <v>36.833891645481906</v>
      </c>
      <c r="GN213" s="7">
        <v>25.608014438280314</v>
      </c>
      <c r="GO213" s="7">
        <v>33.241558153148496</v>
      </c>
      <c r="GP213" s="7">
        <v>25.608014438280314</v>
      </c>
      <c r="GQ213" s="7">
        <v>33.241558153148496</v>
      </c>
      <c r="GR213" s="7">
        <v>4.271847776500004</v>
      </c>
      <c r="GS213" s="7">
        <v>4.271847776500004</v>
      </c>
      <c r="GT213" s="7">
        <v>4.271847776500004</v>
      </c>
      <c r="GU213" s="7">
        <v>4.271847776500004</v>
      </c>
      <c r="GV213" s="7">
        <v>0.3870791321924244</v>
      </c>
      <c r="GW213" s="7">
        <v>0.3870791321924244</v>
      </c>
      <c r="GX213" s="7">
        <v>0.3870791321924244</v>
      </c>
      <c r="GY213" s="7">
        <v>0.3870791321924244</v>
      </c>
      <c r="GZ213" s="7">
        <v>1.4074432219469695</v>
      </c>
      <c r="HA213" s="7">
        <v>1.4074432219469695</v>
      </c>
    </row>
    <row r="214" spans="47:209" ht="15" x14ac:dyDescent="0.25">
      <c r="AU214"/>
      <c r="AV214"/>
      <c r="AW214"/>
      <c r="AX214"/>
      <c r="AY214"/>
      <c r="AZ214"/>
      <c r="BA214"/>
      <c r="BB214"/>
      <c r="BC214"/>
      <c r="BM214" s="7" cm="1">
        <f t="array" ref="BM214">INDEX($HD$3:$HD$14,BN214,1)</f>
        <v>30</v>
      </c>
      <c r="BN214" s="7">
        <v>9</v>
      </c>
      <c r="BO214" s="7">
        <v>19</v>
      </c>
      <c r="BP214" s="7">
        <v>0</v>
      </c>
      <c r="BQ214" s="7">
        <v>0</v>
      </c>
      <c r="BR214" s="7">
        <v>0</v>
      </c>
      <c r="BS214" s="7">
        <v>0</v>
      </c>
      <c r="BT214" s="7">
        <v>0</v>
      </c>
      <c r="BU214" s="7">
        <v>0</v>
      </c>
      <c r="BV214" s="7">
        <v>0</v>
      </c>
      <c r="BW214" s="7">
        <v>0</v>
      </c>
      <c r="BX214" s="7">
        <v>0</v>
      </c>
      <c r="BY214" s="7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0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>
        <v>0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0</v>
      </c>
      <c r="DK214" s="7">
        <v>0</v>
      </c>
      <c r="DL214" s="7">
        <v>0</v>
      </c>
      <c r="DM214" s="7">
        <v>0</v>
      </c>
      <c r="DN214" s="7">
        <v>0</v>
      </c>
      <c r="DO214" s="7">
        <v>0</v>
      </c>
      <c r="DP214" s="7">
        <v>0</v>
      </c>
      <c r="DQ214" s="7">
        <v>0</v>
      </c>
      <c r="DR214" s="7">
        <v>0</v>
      </c>
      <c r="DS214" s="7">
        <v>0</v>
      </c>
      <c r="DT214" s="7">
        <v>0</v>
      </c>
      <c r="DU214" s="7">
        <v>0</v>
      </c>
      <c r="DV214" s="7">
        <v>0</v>
      </c>
      <c r="DW214" s="7">
        <v>0</v>
      </c>
      <c r="DX214" s="7">
        <v>30.287885674509067</v>
      </c>
      <c r="DY214" s="7">
        <v>30.287885674509067</v>
      </c>
      <c r="DZ214" s="7">
        <v>30.287885674509067</v>
      </c>
      <c r="EA214" s="7">
        <v>30.287885674509067</v>
      </c>
      <c r="EB214" s="7">
        <v>38.04756022483938</v>
      </c>
      <c r="EC214" s="7">
        <v>38.04756022483938</v>
      </c>
      <c r="ED214" s="7">
        <v>38.04756022483938</v>
      </c>
      <c r="EE214" s="7">
        <v>38.04756022483938</v>
      </c>
      <c r="EF214" s="7">
        <v>28.819649488131802</v>
      </c>
      <c r="EG214" s="7">
        <v>28.819649488131802</v>
      </c>
      <c r="EH214" s="7">
        <v>28.819649488131802</v>
      </c>
      <c r="EI214" s="7">
        <v>28.819649488131802</v>
      </c>
      <c r="EJ214" s="7">
        <v>22.713646009672697</v>
      </c>
      <c r="EK214" s="7">
        <v>38.405804735802967</v>
      </c>
      <c r="EL214" s="7">
        <v>22.713646009672697</v>
      </c>
      <c r="EM214" s="7">
        <v>38.405804735802967</v>
      </c>
      <c r="EN214" s="7">
        <v>23.60545755603038</v>
      </c>
      <c r="EO214" s="7">
        <v>23.60545755603038</v>
      </c>
      <c r="EP214" s="7">
        <v>38.04756022483938</v>
      </c>
      <c r="EQ214" s="7">
        <v>38.04756022483938</v>
      </c>
      <c r="ER214" s="7">
        <v>38.04756022483938</v>
      </c>
      <c r="ES214" s="7">
        <v>38.04756022483938</v>
      </c>
      <c r="ET214" s="7">
        <v>28.285908269583352</v>
      </c>
      <c r="EU214" s="7">
        <v>28.285908269583352</v>
      </c>
      <c r="EV214" s="7">
        <v>15.267599491133396</v>
      </c>
      <c r="EW214" s="7">
        <v>15.267599491133396</v>
      </c>
      <c r="EX214" s="7">
        <v>15.267599491133396</v>
      </c>
      <c r="EY214" s="7">
        <v>15.267599491133396</v>
      </c>
      <c r="EZ214" s="7">
        <v>15.267599491133396</v>
      </c>
      <c r="FA214" s="7">
        <v>15.267599491133396</v>
      </c>
      <c r="FB214" s="7">
        <v>53.943251586033249</v>
      </c>
      <c r="FC214" s="7">
        <v>24.308322191789461</v>
      </c>
      <c r="FD214" s="7">
        <v>34.763286249993982</v>
      </c>
      <c r="FE214" s="7">
        <v>53.943251586033249</v>
      </c>
      <c r="FF214" s="7">
        <v>24.308322191789461</v>
      </c>
      <c r="FG214" s="7">
        <v>34.763286249993982</v>
      </c>
      <c r="FH214" s="7">
        <v>24.308322191789461</v>
      </c>
      <c r="FI214" s="7">
        <v>34.763286249993982</v>
      </c>
      <c r="FJ214" s="7">
        <v>24.308322191789461</v>
      </c>
      <c r="FK214" s="7">
        <v>34.763286249993982</v>
      </c>
      <c r="FL214" s="7">
        <v>25.843460051025833</v>
      </c>
      <c r="FM214" s="7">
        <v>25.843460051025833</v>
      </c>
      <c r="FN214" s="7">
        <v>25.843460051025833</v>
      </c>
      <c r="FO214" s="7">
        <v>25.843460051025833</v>
      </c>
      <c r="FP214" s="7">
        <v>33.29765338013641</v>
      </c>
      <c r="FQ214" s="7">
        <v>52.412543675955959</v>
      </c>
      <c r="FR214" s="7">
        <v>33.29765338013641</v>
      </c>
      <c r="FS214" s="7">
        <v>52.412543675955959</v>
      </c>
      <c r="FT214" s="7">
        <v>15.267599491133396</v>
      </c>
      <c r="FU214" s="7">
        <v>15.267599491133396</v>
      </c>
      <c r="FV214" s="7">
        <v>15.267599491133396</v>
      </c>
      <c r="FW214" s="7">
        <v>15.267599491133396</v>
      </c>
      <c r="FX214" s="7">
        <v>16.303420101742418</v>
      </c>
      <c r="FY214" s="7">
        <v>22.898887806624188</v>
      </c>
      <c r="FZ214" s="7">
        <v>16.303420101742418</v>
      </c>
      <c r="GA214" s="7">
        <v>22.898887806624188</v>
      </c>
      <c r="GB214" s="7">
        <v>30.287885674509067</v>
      </c>
      <c r="GC214" s="7">
        <v>30.287885674509067</v>
      </c>
      <c r="GD214" s="7">
        <v>30.287885674509067</v>
      </c>
      <c r="GE214" s="7">
        <v>30.287885674509067</v>
      </c>
      <c r="GF214" s="7">
        <v>23.60545755603038</v>
      </c>
      <c r="GG214" s="7">
        <v>23.60545755603038</v>
      </c>
      <c r="GH214" s="7">
        <v>23.60545755603038</v>
      </c>
      <c r="GI214" s="7">
        <v>23.60545755603038</v>
      </c>
      <c r="GJ214" s="7">
        <v>33.7483786887287</v>
      </c>
      <c r="GK214" s="7">
        <v>33.7483786887287</v>
      </c>
      <c r="GL214" s="7">
        <v>33.7483786887287</v>
      </c>
      <c r="GM214" s="7">
        <v>33.7483786887287</v>
      </c>
      <c r="GN214" s="7">
        <v>27.761573074543964</v>
      </c>
      <c r="GO214" s="7">
        <v>37.248742079801545</v>
      </c>
      <c r="GP214" s="7">
        <v>27.761573074543964</v>
      </c>
      <c r="GQ214" s="7">
        <v>37.248742079801545</v>
      </c>
      <c r="GR214" s="7">
        <v>0</v>
      </c>
      <c r="GS214" s="7">
        <v>0</v>
      </c>
      <c r="GT214" s="7">
        <v>0</v>
      </c>
      <c r="GU214" s="7">
        <v>0</v>
      </c>
      <c r="GV214" s="7">
        <v>0</v>
      </c>
      <c r="GW214" s="7">
        <v>0</v>
      </c>
      <c r="GX214" s="7">
        <v>0</v>
      </c>
      <c r="GY214" s="7">
        <v>0</v>
      </c>
      <c r="GZ214" s="7">
        <v>0</v>
      </c>
      <c r="HA214" s="7">
        <v>0</v>
      </c>
    </row>
    <row r="215" spans="47:209" x14ac:dyDescent="0.25">
      <c r="BM215" s="7" cm="1">
        <f t="array" ref="BM215">INDEX($HD$3:$HD$14,BN215,1)</f>
        <v>30</v>
      </c>
      <c r="BN215" s="7">
        <v>9</v>
      </c>
      <c r="BO215" s="7">
        <v>20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0</v>
      </c>
      <c r="DK215" s="7">
        <v>0</v>
      </c>
      <c r="DL215" s="7">
        <v>0</v>
      </c>
      <c r="DM215" s="7">
        <v>0</v>
      </c>
      <c r="DN215" s="7">
        <v>0</v>
      </c>
      <c r="DO215" s="7">
        <v>0</v>
      </c>
      <c r="DP215" s="7">
        <v>0</v>
      </c>
      <c r="DQ215" s="7">
        <v>0</v>
      </c>
      <c r="DR215" s="7">
        <v>0</v>
      </c>
      <c r="DS215" s="7">
        <v>0</v>
      </c>
      <c r="DT215" s="7">
        <v>0</v>
      </c>
      <c r="DU215" s="7">
        <v>0</v>
      </c>
      <c r="DV215" s="7">
        <v>0</v>
      </c>
      <c r="DW215" s="7">
        <v>0</v>
      </c>
      <c r="DX215" s="7">
        <v>32.117193678287897</v>
      </c>
      <c r="DY215" s="7">
        <v>32.117193678287897</v>
      </c>
      <c r="DZ215" s="7">
        <v>32.117193678287897</v>
      </c>
      <c r="EA215" s="7">
        <v>32.117193678287897</v>
      </c>
      <c r="EB215" s="7">
        <v>37.1849739159682</v>
      </c>
      <c r="EC215" s="7">
        <v>37.1849739159682</v>
      </c>
      <c r="ED215" s="7">
        <v>37.1849739159682</v>
      </c>
      <c r="EE215" s="7">
        <v>37.1849739159682</v>
      </c>
      <c r="EF215" s="7">
        <v>23.879177859084841</v>
      </c>
      <c r="EG215" s="7">
        <v>23.879177859084841</v>
      </c>
      <c r="EH215" s="7">
        <v>23.879177859084841</v>
      </c>
      <c r="EI215" s="7">
        <v>23.879177859084841</v>
      </c>
      <c r="EJ215" s="7">
        <v>13.774089854874205</v>
      </c>
      <c r="EK215" s="7">
        <v>24.26185539020306</v>
      </c>
      <c r="EL215" s="7">
        <v>13.774089854874205</v>
      </c>
      <c r="EM215" s="7">
        <v>24.26185539020306</v>
      </c>
      <c r="EN215" s="7">
        <v>24.37867250921061</v>
      </c>
      <c r="EO215" s="7">
        <v>24.37867250921061</v>
      </c>
      <c r="EP215" s="7">
        <v>37.1849739159682</v>
      </c>
      <c r="EQ215" s="7">
        <v>37.1849739159682</v>
      </c>
      <c r="ER215" s="7">
        <v>37.1849739159682</v>
      </c>
      <c r="ES215" s="7">
        <v>37.1849739159682</v>
      </c>
      <c r="ET215" s="7">
        <v>21.65508767833332</v>
      </c>
      <c r="EU215" s="7">
        <v>21.65508767833332</v>
      </c>
      <c r="EV215" s="7">
        <v>15.781115830778802</v>
      </c>
      <c r="EW215" s="7">
        <v>15.781115830778802</v>
      </c>
      <c r="EX215" s="7">
        <v>15.781115830778802</v>
      </c>
      <c r="EY215" s="7">
        <v>15.781115830778802</v>
      </c>
      <c r="EZ215" s="7">
        <v>15.781115830778802</v>
      </c>
      <c r="FA215" s="7">
        <v>15.781115830778802</v>
      </c>
      <c r="FB215" s="7">
        <v>49.056395963754547</v>
      </c>
      <c r="FC215" s="7">
        <v>23.733499677486336</v>
      </c>
      <c r="FD215" s="7">
        <v>34.901020369218195</v>
      </c>
      <c r="FE215" s="7">
        <v>49.056395963754547</v>
      </c>
      <c r="FF215" s="7">
        <v>23.733499677486336</v>
      </c>
      <c r="FG215" s="7">
        <v>34.901020369218195</v>
      </c>
      <c r="FH215" s="7">
        <v>23.733499677486336</v>
      </c>
      <c r="FI215" s="7">
        <v>34.901020369218195</v>
      </c>
      <c r="FJ215" s="7">
        <v>23.733499677486336</v>
      </c>
      <c r="FK215" s="7">
        <v>34.901020369218195</v>
      </c>
      <c r="FL215" s="7">
        <v>22.381961140968212</v>
      </c>
      <c r="FM215" s="7">
        <v>22.381961140968212</v>
      </c>
      <c r="FN215" s="7">
        <v>22.381961140968212</v>
      </c>
      <c r="FO215" s="7">
        <v>22.381961140968212</v>
      </c>
      <c r="FP215" s="7">
        <v>28.919771147595416</v>
      </c>
      <c r="FQ215" s="7">
        <v>46.559351503213549</v>
      </c>
      <c r="FR215" s="7">
        <v>28.919771147595416</v>
      </c>
      <c r="FS215" s="7">
        <v>46.559351503213549</v>
      </c>
      <c r="FT215" s="7">
        <v>15.781115830778802</v>
      </c>
      <c r="FU215" s="7">
        <v>15.781115830778802</v>
      </c>
      <c r="FV215" s="7">
        <v>15.781115830778802</v>
      </c>
      <c r="FW215" s="7">
        <v>15.781115830778802</v>
      </c>
      <c r="FX215" s="7">
        <v>18.408314962466658</v>
      </c>
      <c r="FY215" s="7">
        <v>25.384283690084828</v>
      </c>
      <c r="FZ215" s="7">
        <v>18.408314962466658</v>
      </c>
      <c r="GA215" s="7">
        <v>25.384283690084828</v>
      </c>
      <c r="GB215" s="7">
        <v>32.117193678287897</v>
      </c>
      <c r="GC215" s="7">
        <v>32.117193678287897</v>
      </c>
      <c r="GD215" s="7">
        <v>32.117193678287897</v>
      </c>
      <c r="GE215" s="7">
        <v>32.117193678287897</v>
      </c>
      <c r="GF215" s="7">
        <v>24.37867250921061</v>
      </c>
      <c r="GG215" s="7">
        <v>24.37867250921061</v>
      </c>
      <c r="GH215" s="7">
        <v>24.37867250921061</v>
      </c>
      <c r="GI215" s="7">
        <v>24.37867250921061</v>
      </c>
      <c r="GJ215" s="7">
        <v>27.55537423182118</v>
      </c>
      <c r="GK215" s="7">
        <v>27.55537423182118</v>
      </c>
      <c r="GL215" s="7">
        <v>27.55537423182118</v>
      </c>
      <c r="GM215" s="7">
        <v>27.55537423182118</v>
      </c>
      <c r="GN215" s="7">
        <v>27.960941105146929</v>
      </c>
      <c r="GO215" s="7">
        <v>39.600727107093874</v>
      </c>
      <c r="GP215" s="7">
        <v>27.960941105146929</v>
      </c>
      <c r="GQ215" s="7">
        <v>39.600727107093874</v>
      </c>
      <c r="GR215" s="7">
        <v>0</v>
      </c>
      <c r="GS215" s="7">
        <v>0</v>
      </c>
      <c r="GT215" s="7">
        <v>0</v>
      </c>
      <c r="GU215" s="7">
        <v>0</v>
      </c>
      <c r="GV215" s="7">
        <v>0</v>
      </c>
      <c r="GW215" s="7">
        <v>0</v>
      </c>
      <c r="GX215" s="7">
        <v>0</v>
      </c>
      <c r="GY215" s="7">
        <v>0</v>
      </c>
      <c r="GZ215" s="7">
        <v>0</v>
      </c>
      <c r="HA215" s="7">
        <v>0</v>
      </c>
    </row>
    <row r="216" spans="47:209" x14ac:dyDescent="0.25">
      <c r="BM216" s="7" cm="1">
        <f t="array" ref="BM216">INDEX($HD$3:$HD$14,BN216,1)</f>
        <v>30</v>
      </c>
      <c r="BN216" s="7">
        <v>9</v>
      </c>
      <c r="BO216" s="7">
        <v>21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7">
        <v>0</v>
      </c>
      <c r="CV216" s="7">
        <v>0</v>
      </c>
      <c r="CW216" s="7">
        <v>0</v>
      </c>
      <c r="CX216" s="7">
        <v>0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0</v>
      </c>
      <c r="DK216" s="7">
        <v>0</v>
      </c>
      <c r="DL216" s="7">
        <v>0</v>
      </c>
      <c r="DM216" s="7">
        <v>0</v>
      </c>
      <c r="DN216" s="7">
        <v>0</v>
      </c>
      <c r="DO216" s="7">
        <v>0</v>
      </c>
      <c r="DP216" s="7">
        <v>0</v>
      </c>
      <c r="DQ216" s="7">
        <v>0</v>
      </c>
      <c r="DR216" s="7">
        <v>0</v>
      </c>
      <c r="DS216" s="7">
        <v>0</v>
      </c>
      <c r="DT216" s="7">
        <v>0</v>
      </c>
      <c r="DU216" s="7">
        <v>0</v>
      </c>
      <c r="DV216" s="7">
        <v>0</v>
      </c>
      <c r="DW216" s="7">
        <v>0</v>
      </c>
      <c r="DX216" s="7">
        <v>31.04287511008939</v>
      </c>
      <c r="DY216" s="7">
        <v>31.04287511008939</v>
      </c>
      <c r="DZ216" s="7">
        <v>31.04287511008939</v>
      </c>
      <c r="EA216" s="7">
        <v>31.04287511008939</v>
      </c>
      <c r="EB216" s="7">
        <v>34.758248464105989</v>
      </c>
      <c r="EC216" s="7">
        <v>34.758248464105989</v>
      </c>
      <c r="ED216" s="7">
        <v>34.758248464105989</v>
      </c>
      <c r="EE216" s="7">
        <v>34.758248464105989</v>
      </c>
      <c r="EF216" s="7">
        <v>20.094128000801437</v>
      </c>
      <c r="EG216" s="7">
        <v>20.094128000801437</v>
      </c>
      <c r="EH216" s="7">
        <v>20.094128000801437</v>
      </c>
      <c r="EI216" s="7">
        <v>20.094128000801437</v>
      </c>
      <c r="EJ216" s="7">
        <v>9.5251004406302986</v>
      </c>
      <c r="EK216" s="7">
        <v>17.142174544134804</v>
      </c>
      <c r="EL216" s="7">
        <v>9.5251004406302986</v>
      </c>
      <c r="EM216" s="7">
        <v>17.142174544134804</v>
      </c>
      <c r="EN216" s="7">
        <v>23.983108548784788</v>
      </c>
      <c r="EO216" s="7">
        <v>23.983108548784788</v>
      </c>
      <c r="EP216" s="7">
        <v>34.758248464105989</v>
      </c>
      <c r="EQ216" s="7">
        <v>34.758248464105989</v>
      </c>
      <c r="ER216" s="7">
        <v>34.758248464105989</v>
      </c>
      <c r="ES216" s="7">
        <v>34.758248464105989</v>
      </c>
      <c r="ET216" s="7">
        <v>17.712690664059082</v>
      </c>
      <c r="EU216" s="7">
        <v>17.712690664059082</v>
      </c>
      <c r="EV216" s="7">
        <v>15.053100450453028</v>
      </c>
      <c r="EW216" s="7">
        <v>15.053100450453028</v>
      </c>
      <c r="EX216" s="7">
        <v>15.053100450453028</v>
      </c>
      <c r="EY216" s="7">
        <v>15.053100450453028</v>
      </c>
      <c r="EZ216" s="7">
        <v>15.053100450453028</v>
      </c>
      <c r="FA216" s="7">
        <v>15.053100450453028</v>
      </c>
      <c r="FB216" s="7">
        <v>46.523419634577252</v>
      </c>
      <c r="FC216" s="7">
        <v>21.569904497665117</v>
      </c>
      <c r="FD216" s="7">
        <v>32.39196325474537</v>
      </c>
      <c r="FE216" s="7">
        <v>46.523419634577252</v>
      </c>
      <c r="FF216" s="7">
        <v>21.569904497665117</v>
      </c>
      <c r="FG216" s="7">
        <v>32.39196325474537</v>
      </c>
      <c r="FH216" s="7">
        <v>21.569904497665117</v>
      </c>
      <c r="FI216" s="7">
        <v>32.39196325474537</v>
      </c>
      <c r="FJ216" s="7">
        <v>21.569904497665117</v>
      </c>
      <c r="FK216" s="7">
        <v>32.39196325474537</v>
      </c>
      <c r="FL216" s="7">
        <v>20.126918127007595</v>
      </c>
      <c r="FM216" s="7">
        <v>20.126918127007595</v>
      </c>
      <c r="FN216" s="7">
        <v>20.126918127007595</v>
      </c>
      <c r="FO216" s="7">
        <v>20.126918127007595</v>
      </c>
      <c r="FP216" s="7">
        <v>24.24021966430297</v>
      </c>
      <c r="FQ216" s="7">
        <v>40.419108321939284</v>
      </c>
      <c r="FR216" s="7">
        <v>24.24021966430297</v>
      </c>
      <c r="FS216" s="7">
        <v>40.419108321939284</v>
      </c>
      <c r="FT216" s="7">
        <v>15.053100450453028</v>
      </c>
      <c r="FU216" s="7">
        <v>15.053100450453028</v>
      </c>
      <c r="FV216" s="7">
        <v>15.053100450453028</v>
      </c>
      <c r="FW216" s="7">
        <v>15.053100450453028</v>
      </c>
      <c r="FX216" s="7">
        <v>18.376088504134866</v>
      </c>
      <c r="FY216" s="7">
        <v>26.834102337059086</v>
      </c>
      <c r="FZ216" s="7">
        <v>18.376088504134866</v>
      </c>
      <c r="GA216" s="7">
        <v>26.834102337059086</v>
      </c>
      <c r="GB216" s="7">
        <v>31.04287511008939</v>
      </c>
      <c r="GC216" s="7">
        <v>31.04287511008939</v>
      </c>
      <c r="GD216" s="7">
        <v>31.04287511008939</v>
      </c>
      <c r="GE216" s="7">
        <v>31.04287511008939</v>
      </c>
      <c r="GF216" s="7">
        <v>23.983108548784788</v>
      </c>
      <c r="GG216" s="7">
        <v>23.983108548784788</v>
      </c>
      <c r="GH216" s="7">
        <v>23.983108548784788</v>
      </c>
      <c r="GI216" s="7">
        <v>23.983108548784788</v>
      </c>
      <c r="GJ216" s="7">
        <v>25.954735200945457</v>
      </c>
      <c r="GK216" s="7">
        <v>25.954735200945457</v>
      </c>
      <c r="GL216" s="7">
        <v>25.954735200945457</v>
      </c>
      <c r="GM216" s="7">
        <v>25.954735200945457</v>
      </c>
      <c r="GN216" s="7">
        <v>23.818707713663628</v>
      </c>
      <c r="GO216" s="7">
        <v>35.859741734372719</v>
      </c>
      <c r="GP216" s="7">
        <v>23.818707713663628</v>
      </c>
      <c r="GQ216" s="7">
        <v>35.859741734372719</v>
      </c>
      <c r="GR216" s="7">
        <v>0</v>
      </c>
      <c r="GS216" s="7">
        <v>0</v>
      </c>
      <c r="GT216" s="7">
        <v>0</v>
      </c>
      <c r="GU216" s="7">
        <v>0</v>
      </c>
      <c r="GV216" s="7">
        <v>0</v>
      </c>
      <c r="GW216" s="7">
        <v>0</v>
      </c>
      <c r="GX216" s="7">
        <v>0</v>
      </c>
      <c r="GY216" s="7">
        <v>0</v>
      </c>
      <c r="GZ216" s="7">
        <v>0</v>
      </c>
      <c r="HA216" s="7">
        <v>0</v>
      </c>
    </row>
    <row r="217" spans="47:209" x14ac:dyDescent="0.25">
      <c r="BM217" s="7" cm="1">
        <f t="array" ref="BM217">INDEX($HD$3:$HD$14,BN217,1)</f>
        <v>30</v>
      </c>
      <c r="BN217" s="7">
        <v>9</v>
      </c>
      <c r="BO217" s="7">
        <v>22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0</v>
      </c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0</v>
      </c>
      <c r="DK217" s="7">
        <v>0</v>
      </c>
      <c r="DL217" s="7">
        <v>0</v>
      </c>
      <c r="DM217" s="7">
        <v>0</v>
      </c>
      <c r="DN217" s="7">
        <v>0</v>
      </c>
      <c r="DO217" s="7">
        <v>0</v>
      </c>
      <c r="DP217" s="7">
        <v>0</v>
      </c>
      <c r="DQ217" s="7">
        <v>0</v>
      </c>
      <c r="DR217" s="7">
        <v>0</v>
      </c>
      <c r="DS217" s="7">
        <v>0</v>
      </c>
      <c r="DT217" s="7">
        <v>0</v>
      </c>
      <c r="DU217" s="7">
        <v>0</v>
      </c>
      <c r="DV217" s="7">
        <v>0</v>
      </c>
      <c r="DW217" s="7">
        <v>0</v>
      </c>
      <c r="DX217" s="7">
        <v>29.706491207778765</v>
      </c>
      <c r="DY217" s="7">
        <v>29.706491207778765</v>
      </c>
      <c r="DZ217" s="7">
        <v>29.706491207778765</v>
      </c>
      <c r="EA217" s="7">
        <v>29.706491207778765</v>
      </c>
      <c r="EB217" s="7">
        <v>30.538177669240934</v>
      </c>
      <c r="EC217" s="7">
        <v>30.538177669240934</v>
      </c>
      <c r="ED217" s="7">
        <v>30.538177669240934</v>
      </c>
      <c r="EE217" s="7">
        <v>30.538177669240934</v>
      </c>
      <c r="EF217" s="7">
        <v>17.677785090778801</v>
      </c>
      <c r="EG217" s="7">
        <v>17.677785090778801</v>
      </c>
      <c r="EH217" s="7">
        <v>17.677785090778801</v>
      </c>
      <c r="EI217" s="7">
        <v>17.677785090778801</v>
      </c>
      <c r="EJ217" s="7">
        <v>6.3539337769090913</v>
      </c>
      <c r="EK217" s="7">
        <v>12.138320233103006</v>
      </c>
      <c r="EL217" s="7">
        <v>6.3539337769090913</v>
      </c>
      <c r="EM217" s="7">
        <v>12.138320233103006</v>
      </c>
      <c r="EN217" s="7">
        <v>21.939092447880348</v>
      </c>
      <c r="EO217" s="7">
        <v>21.939092447880348</v>
      </c>
      <c r="EP217" s="7">
        <v>30.538177669240934</v>
      </c>
      <c r="EQ217" s="7">
        <v>30.538177669240934</v>
      </c>
      <c r="ER217" s="7">
        <v>30.538177669240934</v>
      </c>
      <c r="ES217" s="7">
        <v>30.538177669240934</v>
      </c>
      <c r="ET217" s="7">
        <v>15.392445615027276</v>
      </c>
      <c r="EU217" s="7">
        <v>15.392445615027276</v>
      </c>
      <c r="EV217" s="7">
        <v>13.264021809992409</v>
      </c>
      <c r="EW217" s="7">
        <v>13.264021809992409</v>
      </c>
      <c r="EX217" s="7">
        <v>13.264021809992409</v>
      </c>
      <c r="EY217" s="7">
        <v>13.264021809992409</v>
      </c>
      <c r="EZ217" s="7">
        <v>13.264021809992409</v>
      </c>
      <c r="FA217" s="7">
        <v>13.264021809992409</v>
      </c>
      <c r="FB217" s="7">
        <v>46.076292069301452</v>
      </c>
      <c r="FC217" s="7">
        <v>19.266678359765166</v>
      </c>
      <c r="FD217" s="7">
        <v>27.701828276206069</v>
      </c>
      <c r="FE217" s="7">
        <v>46.076292069301452</v>
      </c>
      <c r="FF217" s="7">
        <v>19.266678359765166</v>
      </c>
      <c r="FG217" s="7">
        <v>27.701828276206069</v>
      </c>
      <c r="FH217" s="7">
        <v>19.266678359765166</v>
      </c>
      <c r="FI217" s="7">
        <v>27.701828276206069</v>
      </c>
      <c r="FJ217" s="7">
        <v>19.266678359765166</v>
      </c>
      <c r="FK217" s="7">
        <v>27.701828276206069</v>
      </c>
      <c r="FL217" s="7">
        <v>20.418854828621196</v>
      </c>
      <c r="FM217" s="7">
        <v>20.418854828621196</v>
      </c>
      <c r="FN217" s="7">
        <v>20.418854828621196</v>
      </c>
      <c r="FO217" s="7">
        <v>20.418854828621196</v>
      </c>
      <c r="FP217" s="7">
        <v>20.99609796965154</v>
      </c>
      <c r="FQ217" s="7">
        <v>35.414803118596957</v>
      </c>
      <c r="FR217" s="7">
        <v>20.99609796965154</v>
      </c>
      <c r="FS217" s="7">
        <v>35.414803118596957</v>
      </c>
      <c r="FT217" s="7">
        <v>13.264021809992409</v>
      </c>
      <c r="FU217" s="7">
        <v>13.264021809992409</v>
      </c>
      <c r="FV217" s="7">
        <v>13.264021809992409</v>
      </c>
      <c r="FW217" s="7">
        <v>13.264021809992409</v>
      </c>
      <c r="FX217" s="7">
        <v>17.112715625992422</v>
      </c>
      <c r="FY217" s="7">
        <v>25.509081531877268</v>
      </c>
      <c r="FZ217" s="7">
        <v>17.112715625992422</v>
      </c>
      <c r="GA217" s="7">
        <v>25.509081531877268</v>
      </c>
      <c r="GB217" s="7">
        <v>29.706491207778765</v>
      </c>
      <c r="GC217" s="7">
        <v>29.706491207778765</v>
      </c>
      <c r="GD217" s="7">
        <v>29.706491207778765</v>
      </c>
      <c r="GE217" s="7">
        <v>29.706491207778765</v>
      </c>
      <c r="GF217" s="7">
        <v>21.939092447880348</v>
      </c>
      <c r="GG217" s="7">
        <v>21.939092447880348</v>
      </c>
      <c r="GH217" s="7">
        <v>21.939092447880348</v>
      </c>
      <c r="GI217" s="7">
        <v>21.939092447880348</v>
      </c>
      <c r="GJ217" s="7">
        <v>27.818356276451503</v>
      </c>
      <c r="GK217" s="7">
        <v>27.818356276451503</v>
      </c>
      <c r="GL217" s="7">
        <v>27.818356276451503</v>
      </c>
      <c r="GM217" s="7">
        <v>27.818356276451503</v>
      </c>
      <c r="GN217" s="7">
        <v>20.066651616371253</v>
      </c>
      <c r="GO217" s="7">
        <v>32.148208063683327</v>
      </c>
      <c r="GP217" s="7">
        <v>20.066651616371253</v>
      </c>
      <c r="GQ217" s="7">
        <v>32.148208063683327</v>
      </c>
      <c r="GR217" s="7">
        <v>0</v>
      </c>
      <c r="GS217" s="7">
        <v>0</v>
      </c>
      <c r="GT217" s="7">
        <v>0</v>
      </c>
      <c r="GU217" s="7">
        <v>0</v>
      </c>
      <c r="GV217" s="7">
        <v>0</v>
      </c>
      <c r="GW217" s="7">
        <v>0</v>
      </c>
      <c r="GX217" s="7">
        <v>0</v>
      </c>
      <c r="GY217" s="7">
        <v>0</v>
      </c>
      <c r="GZ217" s="7">
        <v>0</v>
      </c>
      <c r="HA217" s="7">
        <v>0</v>
      </c>
    </row>
    <row r="218" spans="47:209" x14ac:dyDescent="0.25">
      <c r="BM218" s="7" cm="1">
        <f t="array" ref="BM218">INDEX($HD$3:$HD$14,BN218,1)</f>
        <v>30</v>
      </c>
      <c r="BN218" s="7">
        <v>9</v>
      </c>
      <c r="BO218" s="7">
        <v>23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</v>
      </c>
      <c r="CU218" s="7">
        <v>0</v>
      </c>
      <c r="CV218" s="7">
        <v>0</v>
      </c>
      <c r="CW218" s="7">
        <v>0</v>
      </c>
      <c r="CX218" s="7">
        <v>0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</v>
      </c>
      <c r="DG218" s="7">
        <v>0</v>
      </c>
      <c r="DH218" s="7">
        <v>0</v>
      </c>
      <c r="DI218" s="7">
        <v>0</v>
      </c>
      <c r="DJ218" s="7">
        <v>0</v>
      </c>
      <c r="DK218" s="7">
        <v>0</v>
      </c>
      <c r="DL218" s="7">
        <v>0</v>
      </c>
      <c r="DM218" s="7">
        <v>0</v>
      </c>
      <c r="DN218" s="7">
        <v>0</v>
      </c>
      <c r="DO218" s="7">
        <v>0</v>
      </c>
      <c r="DP218" s="7">
        <v>0</v>
      </c>
      <c r="DQ218" s="7">
        <v>0</v>
      </c>
      <c r="DR218" s="7">
        <v>0</v>
      </c>
      <c r="DS218" s="7">
        <v>0</v>
      </c>
      <c r="DT218" s="7">
        <v>0</v>
      </c>
      <c r="DU218" s="7">
        <v>0</v>
      </c>
      <c r="DV218" s="7">
        <v>0</v>
      </c>
      <c r="DW218" s="7">
        <v>0</v>
      </c>
      <c r="DX218" s="7">
        <v>27.571928165737898</v>
      </c>
      <c r="DY218" s="7">
        <v>27.571928165737898</v>
      </c>
      <c r="DZ218" s="7">
        <v>27.571928165737898</v>
      </c>
      <c r="EA218" s="7">
        <v>27.571928165737898</v>
      </c>
      <c r="EB218" s="7">
        <v>27.061707537677229</v>
      </c>
      <c r="EC218" s="7">
        <v>27.061707537677229</v>
      </c>
      <c r="ED218" s="7">
        <v>27.061707537677229</v>
      </c>
      <c r="EE218" s="7">
        <v>27.061707537677229</v>
      </c>
      <c r="EF218" s="7">
        <v>15.850187829224257</v>
      </c>
      <c r="EG218" s="7">
        <v>15.850187829224257</v>
      </c>
      <c r="EH218" s="7">
        <v>15.850187829224257</v>
      </c>
      <c r="EI218" s="7">
        <v>15.850187829224257</v>
      </c>
      <c r="EJ218" s="7">
        <v>4.7891462747318059</v>
      </c>
      <c r="EK218" s="7">
        <v>9.1865325762439358</v>
      </c>
      <c r="EL218" s="7">
        <v>4.7891462747318059</v>
      </c>
      <c r="EM218" s="7">
        <v>9.1865325762439358</v>
      </c>
      <c r="EN218" s="7">
        <v>20.165245877602981</v>
      </c>
      <c r="EO218" s="7">
        <v>20.165245877602981</v>
      </c>
      <c r="EP218" s="7">
        <v>27.061707537677229</v>
      </c>
      <c r="EQ218" s="7">
        <v>27.061707537677229</v>
      </c>
      <c r="ER218" s="7">
        <v>27.061707537677229</v>
      </c>
      <c r="ES218" s="7">
        <v>27.061707537677229</v>
      </c>
      <c r="ET218" s="7">
        <v>12.853369322469712</v>
      </c>
      <c r="EU218" s="7">
        <v>12.853369322469712</v>
      </c>
      <c r="EV218" s="7">
        <v>11.631346518587883</v>
      </c>
      <c r="EW218" s="7">
        <v>11.631346518587883</v>
      </c>
      <c r="EX218" s="7">
        <v>11.631346518587883</v>
      </c>
      <c r="EY218" s="7">
        <v>11.631346518587883</v>
      </c>
      <c r="EZ218" s="7">
        <v>11.631346518587883</v>
      </c>
      <c r="FA218" s="7">
        <v>11.631346518587883</v>
      </c>
      <c r="FB218" s="7">
        <v>46.614686030533342</v>
      </c>
      <c r="FC218" s="7">
        <v>15.722123403978808</v>
      </c>
      <c r="FD218" s="7">
        <v>22.623235564595415</v>
      </c>
      <c r="FE218" s="7">
        <v>46.614686030533342</v>
      </c>
      <c r="FF218" s="7">
        <v>15.722123403978808</v>
      </c>
      <c r="FG218" s="7">
        <v>22.623235564595415</v>
      </c>
      <c r="FH218" s="7">
        <v>15.722123403978808</v>
      </c>
      <c r="FI218" s="7">
        <v>22.623235564595415</v>
      </c>
      <c r="FJ218" s="7">
        <v>15.722123403978808</v>
      </c>
      <c r="FK218" s="7">
        <v>22.623235564595415</v>
      </c>
      <c r="FL218" s="7">
        <v>18.898437524706026</v>
      </c>
      <c r="FM218" s="7">
        <v>18.898437524706026</v>
      </c>
      <c r="FN218" s="7">
        <v>18.898437524706026</v>
      </c>
      <c r="FO218" s="7">
        <v>18.898437524706026</v>
      </c>
      <c r="FP218" s="7">
        <v>19.807447858243936</v>
      </c>
      <c r="FQ218" s="7">
        <v>33.850134003236334</v>
      </c>
      <c r="FR218" s="7">
        <v>19.807447858243936</v>
      </c>
      <c r="FS218" s="7">
        <v>33.850134003236334</v>
      </c>
      <c r="FT218" s="7">
        <v>11.631346518587883</v>
      </c>
      <c r="FU218" s="7">
        <v>11.631346518587883</v>
      </c>
      <c r="FV218" s="7">
        <v>11.631346518587883</v>
      </c>
      <c r="FW218" s="7">
        <v>11.631346518587883</v>
      </c>
      <c r="FX218" s="7">
        <v>15.85114032589242</v>
      </c>
      <c r="FY218" s="7">
        <v>24.004348973116645</v>
      </c>
      <c r="FZ218" s="7">
        <v>15.85114032589242</v>
      </c>
      <c r="GA218" s="7">
        <v>24.004348973116645</v>
      </c>
      <c r="GB218" s="7">
        <v>27.571928165737898</v>
      </c>
      <c r="GC218" s="7">
        <v>27.571928165737898</v>
      </c>
      <c r="GD218" s="7">
        <v>27.571928165737898</v>
      </c>
      <c r="GE218" s="7">
        <v>27.571928165737898</v>
      </c>
      <c r="GF218" s="7">
        <v>20.165245877602981</v>
      </c>
      <c r="GG218" s="7">
        <v>20.165245877602981</v>
      </c>
      <c r="GH218" s="7">
        <v>20.165245877602981</v>
      </c>
      <c r="GI218" s="7">
        <v>20.165245877602981</v>
      </c>
      <c r="GJ218" s="7">
        <v>28.999059483497007</v>
      </c>
      <c r="GK218" s="7">
        <v>28.999059483497007</v>
      </c>
      <c r="GL218" s="7">
        <v>28.999059483497007</v>
      </c>
      <c r="GM218" s="7">
        <v>28.999059483497007</v>
      </c>
      <c r="GN218" s="7">
        <v>18.475297276877296</v>
      </c>
      <c r="GO218" s="7">
        <v>30.509322223706029</v>
      </c>
      <c r="GP218" s="7">
        <v>18.475297276877296</v>
      </c>
      <c r="GQ218" s="7">
        <v>30.509322223706029</v>
      </c>
      <c r="GR218" s="7">
        <v>0</v>
      </c>
      <c r="GS218" s="7">
        <v>0</v>
      </c>
      <c r="GT218" s="7">
        <v>0</v>
      </c>
      <c r="GU218" s="7">
        <v>0</v>
      </c>
      <c r="GV218" s="7">
        <v>0</v>
      </c>
      <c r="GW218" s="7">
        <v>0</v>
      </c>
      <c r="GX218" s="7">
        <v>0</v>
      </c>
      <c r="GY218" s="7">
        <v>0</v>
      </c>
      <c r="GZ218" s="7">
        <v>0</v>
      </c>
      <c r="HA218" s="7">
        <v>0</v>
      </c>
    </row>
    <row r="219" spans="47:209" x14ac:dyDescent="0.25">
      <c r="BM219" s="7" cm="1">
        <f t="array" ref="BM219">INDEX($HD$3:$HD$14,BN219,1)</f>
        <v>31</v>
      </c>
      <c r="BN219" s="7">
        <v>10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0</v>
      </c>
      <c r="BX219" s="7">
        <v>0</v>
      </c>
      <c r="BY219" s="7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0</v>
      </c>
      <c r="CL219" s="7">
        <v>0</v>
      </c>
      <c r="CM219" s="7">
        <v>0</v>
      </c>
      <c r="CN219" s="7">
        <v>0</v>
      </c>
      <c r="CO219" s="7">
        <v>0</v>
      </c>
      <c r="CP219" s="7">
        <v>0</v>
      </c>
      <c r="CQ219" s="7">
        <v>0</v>
      </c>
      <c r="CR219" s="7">
        <v>0</v>
      </c>
      <c r="CS219" s="7">
        <v>0</v>
      </c>
      <c r="CT219" s="7">
        <v>0</v>
      </c>
      <c r="CU219" s="7">
        <v>0</v>
      </c>
      <c r="CV219" s="7">
        <v>0</v>
      </c>
      <c r="CW219" s="7">
        <v>0</v>
      </c>
      <c r="CX219" s="7">
        <v>0</v>
      </c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0</v>
      </c>
      <c r="DG219" s="7">
        <v>0</v>
      </c>
      <c r="DH219" s="7">
        <v>0</v>
      </c>
      <c r="DI219" s="7">
        <v>0</v>
      </c>
      <c r="DJ219" s="7">
        <v>0</v>
      </c>
      <c r="DK219" s="7">
        <v>0</v>
      </c>
      <c r="DL219" s="7">
        <v>0</v>
      </c>
      <c r="DM219" s="7">
        <v>0</v>
      </c>
      <c r="DN219" s="7">
        <v>0</v>
      </c>
      <c r="DO219" s="7">
        <v>0</v>
      </c>
      <c r="DP219" s="7">
        <v>0</v>
      </c>
      <c r="DQ219" s="7">
        <v>0</v>
      </c>
      <c r="DR219" s="7">
        <v>0</v>
      </c>
      <c r="DS219" s="7">
        <v>0</v>
      </c>
      <c r="DT219" s="7">
        <v>0</v>
      </c>
      <c r="DU219" s="7">
        <v>0</v>
      </c>
      <c r="DV219" s="7">
        <v>0</v>
      </c>
      <c r="DW219" s="7">
        <v>0</v>
      </c>
      <c r="DX219" s="7">
        <v>54.755096343689083</v>
      </c>
      <c r="DY219" s="7">
        <v>54.755096343689083</v>
      </c>
      <c r="DZ219" s="7">
        <v>54.755096343689083</v>
      </c>
      <c r="EA219" s="7">
        <v>54.755096343689083</v>
      </c>
      <c r="EB219" s="7">
        <v>27.92793896152638</v>
      </c>
      <c r="EC219" s="7">
        <v>27.92793896152638</v>
      </c>
      <c r="ED219" s="7">
        <v>27.92793896152638</v>
      </c>
      <c r="EE219" s="7">
        <v>27.92793896152638</v>
      </c>
      <c r="EF219" s="7">
        <v>21.660755072894421</v>
      </c>
      <c r="EG219" s="7">
        <v>21.660755072894421</v>
      </c>
      <c r="EH219" s="7">
        <v>21.660755072894421</v>
      </c>
      <c r="EI219" s="7">
        <v>21.660755072894421</v>
      </c>
      <c r="EJ219" s="7">
        <v>16.263206034907601</v>
      </c>
      <c r="EK219" s="7">
        <v>27.508990329008796</v>
      </c>
      <c r="EL219" s="7">
        <v>16.263206034907601</v>
      </c>
      <c r="EM219" s="7">
        <v>27.508990329008796</v>
      </c>
      <c r="EN219" s="7">
        <v>49.922729244935375</v>
      </c>
      <c r="EO219" s="7">
        <v>49.922729244935375</v>
      </c>
      <c r="EP219" s="7">
        <v>27.92793896152638</v>
      </c>
      <c r="EQ219" s="7">
        <v>27.92793896152638</v>
      </c>
      <c r="ER219" s="7">
        <v>27.92793896152638</v>
      </c>
      <c r="ES219" s="7">
        <v>27.92793896152638</v>
      </c>
      <c r="ET219" s="7">
        <v>28.732548989076246</v>
      </c>
      <c r="EU219" s="7">
        <v>28.732548989076246</v>
      </c>
      <c r="EV219" s="7">
        <v>28.302790994145134</v>
      </c>
      <c r="EW219" s="7">
        <v>28.302790994145134</v>
      </c>
      <c r="EX219" s="7">
        <v>28.302790994145134</v>
      </c>
      <c r="EY219" s="7">
        <v>28.302790994145134</v>
      </c>
      <c r="EZ219" s="7">
        <v>28.302790994145134</v>
      </c>
      <c r="FA219" s="7">
        <v>28.302790994145134</v>
      </c>
      <c r="FB219" s="7">
        <v>55.167867029604089</v>
      </c>
      <c r="FC219" s="7">
        <v>15.681120532705243</v>
      </c>
      <c r="FD219" s="7">
        <v>22.799662872932593</v>
      </c>
      <c r="FE219" s="7">
        <v>55.167867029604089</v>
      </c>
      <c r="FF219" s="7">
        <v>15.681120532705243</v>
      </c>
      <c r="FG219" s="7">
        <v>22.799662872932593</v>
      </c>
      <c r="FH219" s="7">
        <v>15.681120532705243</v>
      </c>
      <c r="FI219" s="7">
        <v>22.799662872932593</v>
      </c>
      <c r="FJ219" s="7">
        <v>15.681120532705243</v>
      </c>
      <c r="FK219" s="7">
        <v>22.799662872932593</v>
      </c>
      <c r="FL219" s="7">
        <v>28.080709646274236</v>
      </c>
      <c r="FM219" s="7">
        <v>28.080709646274236</v>
      </c>
      <c r="FN219" s="7">
        <v>28.080709646274236</v>
      </c>
      <c r="FO219" s="7">
        <v>28.080709646274236</v>
      </c>
      <c r="FP219" s="7">
        <v>30.179966273608493</v>
      </c>
      <c r="FQ219" s="7">
        <v>45.48494718016434</v>
      </c>
      <c r="FR219" s="7">
        <v>30.179966273608493</v>
      </c>
      <c r="FS219" s="7">
        <v>45.48494718016434</v>
      </c>
      <c r="FT219" s="7">
        <v>28.302790994145134</v>
      </c>
      <c r="FU219" s="7">
        <v>28.302790994145134</v>
      </c>
      <c r="FV219" s="7">
        <v>28.302790994145134</v>
      </c>
      <c r="FW219" s="7">
        <v>28.302790994145134</v>
      </c>
      <c r="FX219" s="7">
        <v>25.761745356290319</v>
      </c>
      <c r="FY219" s="7">
        <v>33.62411930319066</v>
      </c>
      <c r="FZ219" s="7">
        <v>25.761745356290319</v>
      </c>
      <c r="GA219" s="7">
        <v>33.62411930319066</v>
      </c>
      <c r="GB219" s="7">
        <v>54.755096343689083</v>
      </c>
      <c r="GC219" s="7">
        <v>54.755096343689083</v>
      </c>
      <c r="GD219" s="7">
        <v>54.755096343689083</v>
      </c>
      <c r="GE219" s="7">
        <v>54.755096343689083</v>
      </c>
      <c r="GF219" s="7">
        <v>49.922729244935375</v>
      </c>
      <c r="GG219" s="7">
        <v>49.922729244935375</v>
      </c>
      <c r="GH219" s="7">
        <v>49.922729244935375</v>
      </c>
      <c r="GI219" s="7">
        <v>49.922729244935375</v>
      </c>
      <c r="GJ219" s="7">
        <v>43.560773841334289</v>
      </c>
      <c r="GK219" s="7">
        <v>43.560773841334289</v>
      </c>
      <c r="GL219" s="7">
        <v>43.560773841334289</v>
      </c>
      <c r="GM219" s="7">
        <v>43.560773841334289</v>
      </c>
      <c r="GN219" s="7">
        <v>19.730692742101123</v>
      </c>
      <c r="GO219" s="7">
        <v>29.551772265211184</v>
      </c>
      <c r="GP219" s="7">
        <v>19.730692742101123</v>
      </c>
      <c r="GQ219" s="7">
        <v>29.551772265211184</v>
      </c>
      <c r="GR219" s="7">
        <v>0</v>
      </c>
      <c r="GS219" s="7">
        <v>0</v>
      </c>
      <c r="GT219" s="7">
        <v>0</v>
      </c>
      <c r="GU219" s="7">
        <v>0</v>
      </c>
      <c r="GV219" s="7">
        <v>0</v>
      </c>
      <c r="GW219" s="7">
        <v>0</v>
      </c>
      <c r="GX219" s="7">
        <v>0</v>
      </c>
      <c r="GY219" s="7">
        <v>0</v>
      </c>
      <c r="GZ219" s="7">
        <v>0</v>
      </c>
      <c r="HA219" s="7">
        <v>0</v>
      </c>
    </row>
    <row r="220" spans="47:209" x14ac:dyDescent="0.25">
      <c r="BM220" s="7" cm="1">
        <f t="array" ref="BM220">INDEX($HD$3:$HD$14,BN220,1)</f>
        <v>31</v>
      </c>
      <c r="BN220" s="7">
        <v>10</v>
      </c>
      <c r="BO220" s="7">
        <v>1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</v>
      </c>
      <c r="BW220" s="7">
        <v>0</v>
      </c>
      <c r="BX220" s="7">
        <v>0</v>
      </c>
      <c r="BY220" s="7">
        <v>0</v>
      </c>
      <c r="BZ220" s="7">
        <v>0</v>
      </c>
      <c r="CA220" s="7">
        <v>0</v>
      </c>
      <c r="CB220" s="7">
        <v>0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0</v>
      </c>
      <c r="CL220" s="7">
        <v>0</v>
      </c>
      <c r="CM220" s="7">
        <v>0</v>
      </c>
      <c r="CN220" s="7">
        <v>0</v>
      </c>
      <c r="CO220" s="7">
        <v>0</v>
      </c>
      <c r="CP220" s="7">
        <v>0</v>
      </c>
      <c r="CQ220" s="7">
        <v>0</v>
      </c>
      <c r="CR220" s="7">
        <v>0</v>
      </c>
      <c r="CS220" s="7">
        <v>0</v>
      </c>
      <c r="CT220" s="7">
        <v>0</v>
      </c>
      <c r="CU220" s="7">
        <v>0</v>
      </c>
      <c r="CV220" s="7">
        <v>0</v>
      </c>
      <c r="CW220" s="7">
        <v>0</v>
      </c>
      <c r="CX220" s="7">
        <v>0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0</v>
      </c>
      <c r="DJ220" s="7">
        <v>0</v>
      </c>
      <c r="DK220" s="7">
        <v>0</v>
      </c>
      <c r="DL220" s="7">
        <v>0</v>
      </c>
      <c r="DM220" s="7">
        <v>0</v>
      </c>
      <c r="DN220" s="7">
        <v>0</v>
      </c>
      <c r="DO220" s="7">
        <v>0</v>
      </c>
      <c r="DP220" s="7">
        <v>0</v>
      </c>
      <c r="DQ220" s="7">
        <v>0</v>
      </c>
      <c r="DR220" s="7">
        <v>0</v>
      </c>
      <c r="DS220" s="7">
        <v>0</v>
      </c>
      <c r="DT220" s="7">
        <v>0</v>
      </c>
      <c r="DU220" s="7">
        <v>0</v>
      </c>
      <c r="DV220" s="7">
        <v>0</v>
      </c>
      <c r="DW220" s="7">
        <v>0</v>
      </c>
      <c r="DX220" s="7">
        <v>54.092027445156795</v>
      </c>
      <c r="DY220" s="7">
        <v>54.092027445156795</v>
      </c>
      <c r="DZ220" s="7">
        <v>54.092027445156795</v>
      </c>
      <c r="EA220" s="7">
        <v>54.092027445156795</v>
      </c>
      <c r="EB220" s="7">
        <v>27.07423409390028</v>
      </c>
      <c r="EC220" s="7">
        <v>27.07423409390028</v>
      </c>
      <c r="ED220" s="7">
        <v>27.07423409390028</v>
      </c>
      <c r="EE220" s="7">
        <v>27.07423409390028</v>
      </c>
      <c r="EF220" s="7">
        <v>20.257454922108508</v>
      </c>
      <c r="EG220" s="7">
        <v>20.257454922108508</v>
      </c>
      <c r="EH220" s="7">
        <v>20.257454922108508</v>
      </c>
      <c r="EI220" s="7">
        <v>20.257454922108508</v>
      </c>
      <c r="EJ220" s="7">
        <v>20.4259140518358</v>
      </c>
      <c r="EK220" s="7">
        <v>32.270031192530837</v>
      </c>
      <c r="EL220" s="7">
        <v>20.4259140518358</v>
      </c>
      <c r="EM220" s="7">
        <v>32.270031192530837</v>
      </c>
      <c r="EN220" s="7">
        <v>52.530305282104017</v>
      </c>
      <c r="EO220" s="7">
        <v>52.530305282104017</v>
      </c>
      <c r="EP220" s="7">
        <v>27.07423409390028</v>
      </c>
      <c r="EQ220" s="7">
        <v>27.07423409390028</v>
      </c>
      <c r="ER220" s="7">
        <v>27.07423409390028</v>
      </c>
      <c r="ES220" s="7">
        <v>27.07423409390028</v>
      </c>
      <c r="ET220" s="7">
        <v>28.495529261312303</v>
      </c>
      <c r="EU220" s="7">
        <v>28.495529261312303</v>
      </c>
      <c r="EV220" s="7">
        <v>29.49220515201759</v>
      </c>
      <c r="EW220" s="7">
        <v>29.49220515201759</v>
      </c>
      <c r="EX220" s="7">
        <v>29.49220515201759</v>
      </c>
      <c r="EY220" s="7">
        <v>29.49220515201759</v>
      </c>
      <c r="EZ220" s="7">
        <v>29.49220515201759</v>
      </c>
      <c r="FA220" s="7">
        <v>29.49220515201759</v>
      </c>
      <c r="FB220" s="7">
        <v>51.112858607749352</v>
      </c>
      <c r="FC220" s="7">
        <v>13.034986741548375</v>
      </c>
      <c r="FD220" s="7">
        <v>19.744909988791797</v>
      </c>
      <c r="FE220" s="7">
        <v>51.112858607749352</v>
      </c>
      <c r="FF220" s="7">
        <v>13.034986741548375</v>
      </c>
      <c r="FG220" s="7">
        <v>19.744909988791797</v>
      </c>
      <c r="FH220" s="7">
        <v>13.034986741548375</v>
      </c>
      <c r="FI220" s="7">
        <v>19.744909988791797</v>
      </c>
      <c r="FJ220" s="7">
        <v>13.034986741548375</v>
      </c>
      <c r="FK220" s="7">
        <v>19.744909988791797</v>
      </c>
      <c r="FL220" s="7">
        <v>25.671165839574769</v>
      </c>
      <c r="FM220" s="7">
        <v>25.671165839574769</v>
      </c>
      <c r="FN220" s="7">
        <v>25.671165839574769</v>
      </c>
      <c r="FO220" s="7">
        <v>25.671165839574769</v>
      </c>
      <c r="FP220" s="7">
        <v>25.90736312747946</v>
      </c>
      <c r="FQ220" s="7">
        <v>38.754314878153899</v>
      </c>
      <c r="FR220" s="7">
        <v>25.90736312747946</v>
      </c>
      <c r="FS220" s="7">
        <v>38.754314878153899</v>
      </c>
      <c r="FT220" s="7">
        <v>29.49220515201759</v>
      </c>
      <c r="FU220" s="7">
        <v>29.49220515201759</v>
      </c>
      <c r="FV220" s="7">
        <v>29.49220515201759</v>
      </c>
      <c r="FW220" s="7">
        <v>29.49220515201759</v>
      </c>
      <c r="FX220" s="7">
        <v>23.076846190917905</v>
      </c>
      <c r="FY220" s="7">
        <v>31.992829299269786</v>
      </c>
      <c r="FZ220" s="7">
        <v>23.076846190917905</v>
      </c>
      <c r="GA220" s="7">
        <v>31.992829299269786</v>
      </c>
      <c r="GB220" s="7">
        <v>54.092027445156795</v>
      </c>
      <c r="GC220" s="7">
        <v>54.092027445156795</v>
      </c>
      <c r="GD220" s="7">
        <v>54.092027445156795</v>
      </c>
      <c r="GE220" s="7">
        <v>54.092027445156795</v>
      </c>
      <c r="GF220" s="7">
        <v>52.530305282104017</v>
      </c>
      <c r="GG220" s="7">
        <v>52.530305282104017</v>
      </c>
      <c r="GH220" s="7">
        <v>52.530305282104017</v>
      </c>
      <c r="GI220" s="7">
        <v>52.530305282104017</v>
      </c>
      <c r="GJ220" s="7">
        <v>42.039218847904799</v>
      </c>
      <c r="GK220" s="7">
        <v>42.039218847904799</v>
      </c>
      <c r="GL220" s="7">
        <v>42.039218847904799</v>
      </c>
      <c r="GM220" s="7">
        <v>42.039218847904799</v>
      </c>
      <c r="GN220" s="7">
        <v>14.740788076099712</v>
      </c>
      <c r="GO220" s="7">
        <v>22.833248030527841</v>
      </c>
      <c r="GP220" s="7">
        <v>14.740788076099712</v>
      </c>
      <c r="GQ220" s="7">
        <v>22.833248030527841</v>
      </c>
      <c r="GR220" s="7">
        <v>0</v>
      </c>
      <c r="GS220" s="7">
        <v>0</v>
      </c>
      <c r="GT220" s="7">
        <v>0</v>
      </c>
      <c r="GU220" s="7">
        <v>0</v>
      </c>
      <c r="GV220" s="7">
        <v>0</v>
      </c>
      <c r="GW220" s="7">
        <v>0</v>
      </c>
      <c r="GX220" s="7">
        <v>0</v>
      </c>
      <c r="GY220" s="7">
        <v>0</v>
      </c>
      <c r="GZ220" s="7">
        <v>0</v>
      </c>
      <c r="HA220" s="7">
        <v>0</v>
      </c>
    </row>
    <row r="221" spans="47:209" x14ac:dyDescent="0.25">
      <c r="BM221" s="7" cm="1">
        <f t="array" ref="BM221">INDEX($HD$3:$HD$14,BN221,1)</f>
        <v>31</v>
      </c>
      <c r="BN221" s="7">
        <v>10</v>
      </c>
      <c r="BO221" s="7">
        <v>2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0</v>
      </c>
      <c r="BX221" s="7">
        <v>0</v>
      </c>
      <c r="BY221" s="7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7">
        <v>0</v>
      </c>
      <c r="CV221" s="7">
        <v>0</v>
      </c>
      <c r="CW221" s="7">
        <v>0</v>
      </c>
      <c r="CX221" s="7">
        <v>0</v>
      </c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0</v>
      </c>
      <c r="DG221" s="7">
        <v>0</v>
      </c>
      <c r="DH221" s="7">
        <v>0</v>
      </c>
      <c r="DI221" s="7">
        <v>0</v>
      </c>
      <c r="DJ221" s="7">
        <v>0</v>
      </c>
      <c r="DK221" s="7">
        <v>0</v>
      </c>
      <c r="DL221" s="7">
        <v>0</v>
      </c>
      <c r="DM221" s="7">
        <v>0</v>
      </c>
      <c r="DN221" s="7">
        <v>0</v>
      </c>
      <c r="DO221" s="7">
        <v>0</v>
      </c>
      <c r="DP221" s="7">
        <v>0</v>
      </c>
      <c r="DQ221" s="7">
        <v>0</v>
      </c>
      <c r="DR221" s="7">
        <v>0</v>
      </c>
      <c r="DS221" s="7">
        <v>0</v>
      </c>
      <c r="DT221" s="7">
        <v>0</v>
      </c>
      <c r="DU221" s="7">
        <v>0</v>
      </c>
      <c r="DV221" s="7">
        <v>0</v>
      </c>
      <c r="DW221" s="7">
        <v>0</v>
      </c>
      <c r="DX221" s="7">
        <v>51.121472099162681</v>
      </c>
      <c r="DY221" s="7">
        <v>51.121472099162681</v>
      </c>
      <c r="DZ221" s="7">
        <v>51.121472099162681</v>
      </c>
      <c r="EA221" s="7">
        <v>51.121472099162681</v>
      </c>
      <c r="EB221" s="7">
        <v>32.403970249366587</v>
      </c>
      <c r="EC221" s="7">
        <v>32.403970249366587</v>
      </c>
      <c r="ED221" s="7">
        <v>32.403970249366587</v>
      </c>
      <c r="EE221" s="7">
        <v>32.403970249366587</v>
      </c>
      <c r="EF221" s="7">
        <v>22.489043964401759</v>
      </c>
      <c r="EG221" s="7">
        <v>22.489043964401759</v>
      </c>
      <c r="EH221" s="7">
        <v>22.489043964401759</v>
      </c>
      <c r="EI221" s="7">
        <v>22.489043964401759</v>
      </c>
      <c r="EJ221" s="7">
        <v>21.259673508785873</v>
      </c>
      <c r="EK221" s="7">
        <v>33.108332662354741</v>
      </c>
      <c r="EL221" s="7">
        <v>21.259673508785873</v>
      </c>
      <c r="EM221" s="7">
        <v>33.108332662354741</v>
      </c>
      <c r="EN221" s="7">
        <v>53.528626455914875</v>
      </c>
      <c r="EO221" s="7">
        <v>53.528626455914875</v>
      </c>
      <c r="EP221" s="7">
        <v>32.403970249366587</v>
      </c>
      <c r="EQ221" s="7">
        <v>32.403970249366587</v>
      </c>
      <c r="ER221" s="7">
        <v>32.403970249366587</v>
      </c>
      <c r="ES221" s="7">
        <v>32.403970249366587</v>
      </c>
      <c r="ET221" s="7">
        <v>31.397609346457518</v>
      </c>
      <c r="EU221" s="7">
        <v>31.397609346457518</v>
      </c>
      <c r="EV221" s="7">
        <v>25.619446808300591</v>
      </c>
      <c r="EW221" s="7">
        <v>25.619446808300591</v>
      </c>
      <c r="EX221" s="7">
        <v>25.619446808300591</v>
      </c>
      <c r="EY221" s="7">
        <v>25.619446808300591</v>
      </c>
      <c r="EZ221" s="7">
        <v>25.619446808300591</v>
      </c>
      <c r="FA221" s="7">
        <v>25.619446808300591</v>
      </c>
      <c r="FB221" s="7">
        <v>50.176734716651062</v>
      </c>
      <c r="FC221" s="7">
        <v>14.140167939615841</v>
      </c>
      <c r="FD221" s="7">
        <v>20.646710292942839</v>
      </c>
      <c r="FE221" s="7">
        <v>50.176734716651062</v>
      </c>
      <c r="FF221" s="7">
        <v>14.140167939615841</v>
      </c>
      <c r="FG221" s="7">
        <v>20.646710292942839</v>
      </c>
      <c r="FH221" s="7">
        <v>14.140167939615841</v>
      </c>
      <c r="FI221" s="7">
        <v>20.646710292942839</v>
      </c>
      <c r="FJ221" s="7">
        <v>14.140167939615841</v>
      </c>
      <c r="FK221" s="7">
        <v>20.646710292942839</v>
      </c>
      <c r="FL221" s="7">
        <v>19.611654832460367</v>
      </c>
      <c r="FM221" s="7">
        <v>19.611654832460367</v>
      </c>
      <c r="FN221" s="7">
        <v>19.611654832460367</v>
      </c>
      <c r="FO221" s="7">
        <v>19.611654832460367</v>
      </c>
      <c r="FP221" s="7">
        <v>25.647610826139317</v>
      </c>
      <c r="FQ221" s="7">
        <v>38.162963372736094</v>
      </c>
      <c r="FR221" s="7">
        <v>25.647610826139317</v>
      </c>
      <c r="FS221" s="7">
        <v>38.162963372736094</v>
      </c>
      <c r="FT221" s="7">
        <v>25.619446808300591</v>
      </c>
      <c r="FU221" s="7">
        <v>25.619446808300591</v>
      </c>
      <c r="FV221" s="7">
        <v>25.619446808300591</v>
      </c>
      <c r="FW221" s="7">
        <v>25.619446808300591</v>
      </c>
      <c r="FX221" s="7">
        <v>21.817695978890065</v>
      </c>
      <c r="FY221" s="7">
        <v>29.95299150051903</v>
      </c>
      <c r="FZ221" s="7">
        <v>21.817695978890065</v>
      </c>
      <c r="GA221" s="7">
        <v>29.95299150051903</v>
      </c>
      <c r="GB221" s="7">
        <v>51.121472099162681</v>
      </c>
      <c r="GC221" s="7">
        <v>51.121472099162681</v>
      </c>
      <c r="GD221" s="7">
        <v>51.121472099162681</v>
      </c>
      <c r="GE221" s="7">
        <v>51.121472099162681</v>
      </c>
      <c r="GF221" s="7">
        <v>53.528626455914875</v>
      </c>
      <c r="GG221" s="7">
        <v>53.528626455914875</v>
      </c>
      <c r="GH221" s="7">
        <v>53.528626455914875</v>
      </c>
      <c r="GI221" s="7">
        <v>53.528626455914875</v>
      </c>
      <c r="GJ221" s="7">
        <v>46.233348227733231</v>
      </c>
      <c r="GK221" s="7">
        <v>46.233348227733231</v>
      </c>
      <c r="GL221" s="7">
        <v>46.233348227733231</v>
      </c>
      <c r="GM221" s="7">
        <v>46.233348227733231</v>
      </c>
      <c r="GN221" s="7">
        <v>15.231496851023456</v>
      </c>
      <c r="GO221" s="7">
        <v>22.522310507322558</v>
      </c>
      <c r="GP221" s="7">
        <v>15.231496851023456</v>
      </c>
      <c r="GQ221" s="7">
        <v>22.522310507322558</v>
      </c>
      <c r="GR221" s="7">
        <v>0</v>
      </c>
      <c r="GS221" s="7">
        <v>0</v>
      </c>
      <c r="GT221" s="7">
        <v>0</v>
      </c>
      <c r="GU221" s="7">
        <v>0</v>
      </c>
      <c r="GV221" s="7">
        <v>0</v>
      </c>
      <c r="GW221" s="7">
        <v>0</v>
      </c>
      <c r="GX221" s="7">
        <v>0</v>
      </c>
      <c r="GY221" s="7">
        <v>0</v>
      </c>
      <c r="GZ221" s="7">
        <v>0</v>
      </c>
      <c r="HA221" s="7">
        <v>0</v>
      </c>
    </row>
    <row r="222" spans="47:209" x14ac:dyDescent="0.25">
      <c r="BM222" s="7" cm="1">
        <f t="array" ref="BM222">INDEX($HD$3:$HD$14,BN222,1)</f>
        <v>31</v>
      </c>
      <c r="BN222" s="7">
        <v>10</v>
      </c>
      <c r="BO222" s="7">
        <v>3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0</v>
      </c>
      <c r="BX222" s="7">
        <v>0</v>
      </c>
      <c r="BY222" s="7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  <c r="DS222" s="7">
        <v>0</v>
      </c>
      <c r="DT222" s="7">
        <v>0</v>
      </c>
      <c r="DU222" s="7">
        <v>0</v>
      </c>
      <c r="DV222" s="7">
        <v>0</v>
      </c>
      <c r="DW222" s="7">
        <v>0</v>
      </c>
      <c r="DX222" s="7">
        <v>52.303558563821099</v>
      </c>
      <c r="DY222" s="7">
        <v>52.303558563821099</v>
      </c>
      <c r="DZ222" s="7">
        <v>52.303558563821099</v>
      </c>
      <c r="EA222" s="7">
        <v>52.303558563821099</v>
      </c>
      <c r="EB222" s="7">
        <v>24.522070186865037</v>
      </c>
      <c r="EC222" s="7">
        <v>24.522070186865037</v>
      </c>
      <c r="ED222" s="7">
        <v>24.522070186865037</v>
      </c>
      <c r="EE222" s="7">
        <v>24.522070186865037</v>
      </c>
      <c r="EF222" s="7">
        <v>20.797434061291732</v>
      </c>
      <c r="EG222" s="7">
        <v>20.797434061291732</v>
      </c>
      <c r="EH222" s="7">
        <v>20.797434061291732</v>
      </c>
      <c r="EI222" s="7">
        <v>20.797434061291732</v>
      </c>
      <c r="EJ222" s="7">
        <v>21.122228426609979</v>
      </c>
      <c r="EK222" s="7">
        <v>32.75109935645164</v>
      </c>
      <c r="EL222" s="7">
        <v>21.122228426609979</v>
      </c>
      <c r="EM222" s="7">
        <v>32.75109935645164</v>
      </c>
      <c r="EN222" s="7">
        <v>57.186429070580658</v>
      </c>
      <c r="EO222" s="7">
        <v>57.186429070580658</v>
      </c>
      <c r="EP222" s="7">
        <v>24.522070186865037</v>
      </c>
      <c r="EQ222" s="7">
        <v>24.522070186865037</v>
      </c>
      <c r="ER222" s="7">
        <v>24.522070186865037</v>
      </c>
      <c r="ES222" s="7">
        <v>24.522070186865037</v>
      </c>
      <c r="ET222" s="7">
        <v>28.126368555189192</v>
      </c>
      <c r="EU222" s="7">
        <v>28.126368555189192</v>
      </c>
      <c r="EV222" s="7">
        <v>28.03158485899851</v>
      </c>
      <c r="EW222" s="7">
        <v>28.03158485899851</v>
      </c>
      <c r="EX222" s="7">
        <v>28.03158485899851</v>
      </c>
      <c r="EY222" s="7">
        <v>28.03158485899851</v>
      </c>
      <c r="EZ222" s="7">
        <v>28.03158485899851</v>
      </c>
      <c r="FA222" s="7">
        <v>28.03158485899851</v>
      </c>
      <c r="FB222" s="7">
        <v>50.852501760428162</v>
      </c>
      <c r="FC222" s="7">
        <v>14.720615173645141</v>
      </c>
      <c r="FD222" s="7">
        <v>21.268414093454474</v>
      </c>
      <c r="FE222" s="7">
        <v>50.852501760428162</v>
      </c>
      <c r="FF222" s="7">
        <v>14.720615173645141</v>
      </c>
      <c r="FG222" s="7">
        <v>21.268414093454474</v>
      </c>
      <c r="FH222" s="7">
        <v>14.720615173645141</v>
      </c>
      <c r="FI222" s="7">
        <v>21.268414093454474</v>
      </c>
      <c r="FJ222" s="7">
        <v>14.720615173645141</v>
      </c>
      <c r="FK222" s="7">
        <v>21.268414093454474</v>
      </c>
      <c r="FL222" s="7">
        <v>21.629666327042507</v>
      </c>
      <c r="FM222" s="7">
        <v>21.629666327042507</v>
      </c>
      <c r="FN222" s="7">
        <v>21.629666327042507</v>
      </c>
      <c r="FO222" s="7">
        <v>21.629666327042507</v>
      </c>
      <c r="FP222" s="7">
        <v>26.001315482741916</v>
      </c>
      <c r="FQ222" s="7">
        <v>39.679901893086537</v>
      </c>
      <c r="FR222" s="7">
        <v>26.001315482741916</v>
      </c>
      <c r="FS222" s="7">
        <v>39.679901893086537</v>
      </c>
      <c r="FT222" s="7">
        <v>28.03158485899851</v>
      </c>
      <c r="FU222" s="7">
        <v>28.03158485899851</v>
      </c>
      <c r="FV222" s="7">
        <v>28.03158485899851</v>
      </c>
      <c r="FW222" s="7">
        <v>28.03158485899851</v>
      </c>
      <c r="FX222" s="7">
        <v>21.385162919111458</v>
      </c>
      <c r="FY222" s="7">
        <v>29.569484411718403</v>
      </c>
      <c r="FZ222" s="7">
        <v>21.385162919111458</v>
      </c>
      <c r="GA222" s="7">
        <v>29.569484411718403</v>
      </c>
      <c r="GB222" s="7">
        <v>52.303558563821099</v>
      </c>
      <c r="GC222" s="7">
        <v>52.303558563821099</v>
      </c>
      <c r="GD222" s="7">
        <v>52.303558563821099</v>
      </c>
      <c r="GE222" s="7">
        <v>52.303558563821099</v>
      </c>
      <c r="GF222" s="7">
        <v>57.186429070580658</v>
      </c>
      <c r="GG222" s="7">
        <v>57.186429070580658</v>
      </c>
      <c r="GH222" s="7">
        <v>57.186429070580658</v>
      </c>
      <c r="GI222" s="7">
        <v>57.186429070580658</v>
      </c>
      <c r="GJ222" s="7">
        <v>46.050046604309408</v>
      </c>
      <c r="GK222" s="7">
        <v>46.050046604309408</v>
      </c>
      <c r="GL222" s="7">
        <v>46.050046604309408</v>
      </c>
      <c r="GM222" s="7">
        <v>46.050046604309408</v>
      </c>
      <c r="GN222" s="7">
        <v>15.39670615239441</v>
      </c>
      <c r="GO222" s="7">
        <v>22.328698880114327</v>
      </c>
      <c r="GP222" s="7">
        <v>15.39670615239441</v>
      </c>
      <c r="GQ222" s="7">
        <v>22.328698880114327</v>
      </c>
      <c r="GR222" s="7">
        <v>0</v>
      </c>
      <c r="GS222" s="7">
        <v>0</v>
      </c>
      <c r="GT222" s="7">
        <v>0</v>
      </c>
      <c r="GU222" s="7">
        <v>0</v>
      </c>
      <c r="GV222" s="7">
        <v>0</v>
      </c>
      <c r="GW222" s="7">
        <v>0</v>
      </c>
      <c r="GX222" s="7">
        <v>0</v>
      </c>
      <c r="GY222" s="7">
        <v>0</v>
      </c>
      <c r="GZ222" s="7">
        <v>0</v>
      </c>
      <c r="HA222" s="7">
        <v>0</v>
      </c>
    </row>
    <row r="223" spans="47:209" x14ac:dyDescent="0.25">
      <c r="BM223" s="7" cm="1">
        <f t="array" ref="BM223">INDEX($HD$3:$HD$14,BN223,1)</f>
        <v>31</v>
      </c>
      <c r="BN223" s="7">
        <v>10</v>
      </c>
      <c r="BO223" s="7">
        <v>4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0</v>
      </c>
      <c r="BX223" s="7">
        <v>0</v>
      </c>
      <c r="BY223" s="7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0</v>
      </c>
      <c r="CK223" s="7">
        <v>0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7">
        <v>0</v>
      </c>
      <c r="CV223" s="7">
        <v>0</v>
      </c>
      <c r="CW223" s="7">
        <v>0</v>
      </c>
      <c r="CX223" s="7">
        <v>0</v>
      </c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0</v>
      </c>
      <c r="DH223" s="7">
        <v>0</v>
      </c>
      <c r="DI223" s="7">
        <v>0</v>
      </c>
      <c r="DJ223" s="7">
        <v>0</v>
      </c>
      <c r="DK223" s="7">
        <v>0</v>
      </c>
      <c r="DL223" s="7">
        <v>0</v>
      </c>
      <c r="DM223" s="7">
        <v>0</v>
      </c>
      <c r="DN223" s="7">
        <v>0</v>
      </c>
      <c r="DO223" s="7">
        <v>0</v>
      </c>
      <c r="DP223" s="7">
        <v>0</v>
      </c>
      <c r="DQ223" s="7">
        <v>0</v>
      </c>
      <c r="DR223" s="7">
        <v>0</v>
      </c>
      <c r="DS223" s="7">
        <v>0</v>
      </c>
      <c r="DT223" s="7">
        <v>0</v>
      </c>
      <c r="DU223" s="7">
        <v>0</v>
      </c>
      <c r="DV223" s="7">
        <v>0</v>
      </c>
      <c r="DW223" s="7">
        <v>0</v>
      </c>
      <c r="DX223" s="7">
        <v>51.862294385228807</v>
      </c>
      <c r="DY223" s="7">
        <v>51.862294385228807</v>
      </c>
      <c r="DZ223" s="7">
        <v>51.862294385228807</v>
      </c>
      <c r="EA223" s="7">
        <v>51.862294385228807</v>
      </c>
      <c r="EB223" s="7">
        <v>21.707184576901778</v>
      </c>
      <c r="EC223" s="7">
        <v>21.707184576901778</v>
      </c>
      <c r="ED223" s="7">
        <v>21.707184576901778</v>
      </c>
      <c r="EE223" s="7">
        <v>21.707184576901778</v>
      </c>
      <c r="EF223" s="7">
        <v>21.194965860259526</v>
      </c>
      <c r="EG223" s="7">
        <v>21.194965860259526</v>
      </c>
      <c r="EH223" s="7">
        <v>21.194965860259526</v>
      </c>
      <c r="EI223" s="7">
        <v>21.194965860259526</v>
      </c>
      <c r="EJ223" s="7">
        <v>20.378115463152472</v>
      </c>
      <c r="EK223" s="7">
        <v>31.967395350982365</v>
      </c>
      <c r="EL223" s="7">
        <v>20.378115463152472</v>
      </c>
      <c r="EM223" s="7">
        <v>31.967395350982365</v>
      </c>
      <c r="EN223" s="7">
        <v>60.638880572920847</v>
      </c>
      <c r="EO223" s="7">
        <v>60.638880572920847</v>
      </c>
      <c r="EP223" s="7">
        <v>21.707184576901778</v>
      </c>
      <c r="EQ223" s="7">
        <v>21.707184576901778</v>
      </c>
      <c r="ER223" s="7">
        <v>21.707184576901778</v>
      </c>
      <c r="ES223" s="7">
        <v>21.707184576901778</v>
      </c>
      <c r="ET223" s="7">
        <v>25.19544729092221</v>
      </c>
      <c r="EU223" s="7">
        <v>25.19544729092221</v>
      </c>
      <c r="EV223" s="7">
        <v>32.880790396148043</v>
      </c>
      <c r="EW223" s="7">
        <v>32.880790396148043</v>
      </c>
      <c r="EX223" s="7">
        <v>32.880790396148043</v>
      </c>
      <c r="EY223" s="7">
        <v>32.880790396148043</v>
      </c>
      <c r="EZ223" s="7">
        <v>32.880790396148043</v>
      </c>
      <c r="FA223" s="7">
        <v>32.880790396148043</v>
      </c>
      <c r="FB223" s="7">
        <v>50.675009911938467</v>
      </c>
      <c r="FC223" s="7">
        <v>14.609280670557174</v>
      </c>
      <c r="FD223" s="7">
        <v>21.042173734253687</v>
      </c>
      <c r="FE223" s="7">
        <v>50.675009911938467</v>
      </c>
      <c r="FF223" s="7">
        <v>14.609280670557174</v>
      </c>
      <c r="FG223" s="7">
        <v>21.042173734253687</v>
      </c>
      <c r="FH223" s="7">
        <v>14.609280670557174</v>
      </c>
      <c r="FI223" s="7">
        <v>21.042173734253687</v>
      </c>
      <c r="FJ223" s="7">
        <v>14.609280670557174</v>
      </c>
      <c r="FK223" s="7">
        <v>21.042173734253687</v>
      </c>
      <c r="FL223" s="7">
        <v>21.937515605476523</v>
      </c>
      <c r="FM223" s="7">
        <v>21.937515605476523</v>
      </c>
      <c r="FN223" s="7">
        <v>21.937515605476523</v>
      </c>
      <c r="FO223" s="7">
        <v>21.937515605476523</v>
      </c>
      <c r="FP223" s="7">
        <v>25.512608832348949</v>
      </c>
      <c r="FQ223" s="7">
        <v>39.270438470134778</v>
      </c>
      <c r="FR223" s="7">
        <v>25.512608832348949</v>
      </c>
      <c r="FS223" s="7">
        <v>39.270438470134778</v>
      </c>
      <c r="FT223" s="7">
        <v>32.880790396148043</v>
      </c>
      <c r="FU223" s="7">
        <v>32.880790396148043</v>
      </c>
      <c r="FV223" s="7">
        <v>32.880790396148043</v>
      </c>
      <c r="FW223" s="7">
        <v>32.880790396148043</v>
      </c>
      <c r="FX223" s="7">
        <v>22.515978959570351</v>
      </c>
      <c r="FY223" s="7">
        <v>31.144024071202367</v>
      </c>
      <c r="FZ223" s="7">
        <v>22.515978959570351</v>
      </c>
      <c r="GA223" s="7">
        <v>31.144024071202367</v>
      </c>
      <c r="GB223" s="7">
        <v>51.862294385228807</v>
      </c>
      <c r="GC223" s="7">
        <v>51.862294385228807</v>
      </c>
      <c r="GD223" s="7">
        <v>51.862294385228807</v>
      </c>
      <c r="GE223" s="7">
        <v>51.862294385228807</v>
      </c>
      <c r="GF223" s="7">
        <v>60.638880572920847</v>
      </c>
      <c r="GG223" s="7">
        <v>60.638880572920847</v>
      </c>
      <c r="GH223" s="7">
        <v>60.638880572920847</v>
      </c>
      <c r="GI223" s="7">
        <v>60.638880572920847</v>
      </c>
      <c r="GJ223" s="7">
        <v>45.008668753448717</v>
      </c>
      <c r="GK223" s="7">
        <v>45.008668753448717</v>
      </c>
      <c r="GL223" s="7">
        <v>45.008668753448717</v>
      </c>
      <c r="GM223" s="7">
        <v>45.008668753448717</v>
      </c>
      <c r="GN223" s="7">
        <v>13.646362517325526</v>
      </c>
      <c r="GO223" s="7">
        <v>20.214657010494133</v>
      </c>
      <c r="GP223" s="7">
        <v>13.646362517325526</v>
      </c>
      <c r="GQ223" s="7">
        <v>20.214657010494133</v>
      </c>
      <c r="GR223" s="7">
        <v>0</v>
      </c>
      <c r="GS223" s="7">
        <v>0</v>
      </c>
      <c r="GT223" s="7">
        <v>0</v>
      </c>
      <c r="GU223" s="7">
        <v>0</v>
      </c>
      <c r="GV223" s="7">
        <v>0</v>
      </c>
      <c r="GW223" s="7">
        <v>0</v>
      </c>
      <c r="GX223" s="7">
        <v>0</v>
      </c>
      <c r="GY223" s="7">
        <v>0</v>
      </c>
      <c r="GZ223" s="7">
        <v>0</v>
      </c>
      <c r="HA223" s="7">
        <v>0</v>
      </c>
    </row>
    <row r="224" spans="47:209" x14ac:dyDescent="0.25">
      <c r="BM224" s="7" cm="1">
        <f t="array" ref="BM224">INDEX($HD$3:$HD$14,BN224,1)</f>
        <v>31</v>
      </c>
      <c r="BN224" s="7">
        <v>10</v>
      </c>
      <c r="BO224" s="7">
        <v>5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>
        <v>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  <c r="DS224" s="7">
        <v>0</v>
      </c>
      <c r="DT224" s="7">
        <v>0</v>
      </c>
      <c r="DU224" s="7">
        <v>0</v>
      </c>
      <c r="DV224" s="7">
        <v>0</v>
      </c>
      <c r="DW224" s="7">
        <v>0</v>
      </c>
      <c r="DX224" s="7">
        <v>49.967566538052822</v>
      </c>
      <c r="DY224" s="7">
        <v>49.967566538052822</v>
      </c>
      <c r="DZ224" s="7">
        <v>49.967566538052822</v>
      </c>
      <c r="EA224" s="7">
        <v>49.967566538052822</v>
      </c>
      <c r="EB224" s="7">
        <v>22.24994767237537</v>
      </c>
      <c r="EC224" s="7">
        <v>22.24994767237537</v>
      </c>
      <c r="ED224" s="7">
        <v>22.24994767237537</v>
      </c>
      <c r="EE224" s="7">
        <v>22.24994767237537</v>
      </c>
      <c r="EF224" s="7">
        <v>20.866684530535146</v>
      </c>
      <c r="EG224" s="7">
        <v>20.866684530535146</v>
      </c>
      <c r="EH224" s="7">
        <v>20.866684530535146</v>
      </c>
      <c r="EI224" s="7">
        <v>20.866684530535146</v>
      </c>
      <c r="EJ224" s="7">
        <v>19.153671275524914</v>
      </c>
      <c r="EK224" s="7">
        <v>30.217611950225788</v>
      </c>
      <c r="EL224" s="7">
        <v>19.153671275524914</v>
      </c>
      <c r="EM224" s="7">
        <v>30.217611950225788</v>
      </c>
      <c r="EN224" s="7">
        <v>61.175621677448639</v>
      </c>
      <c r="EO224" s="7">
        <v>61.175621677448639</v>
      </c>
      <c r="EP224" s="7">
        <v>22.24994767237537</v>
      </c>
      <c r="EQ224" s="7">
        <v>22.24994767237537</v>
      </c>
      <c r="ER224" s="7">
        <v>22.24994767237537</v>
      </c>
      <c r="ES224" s="7">
        <v>22.24994767237537</v>
      </c>
      <c r="ET224" s="7">
        <v>24.399466521844534</v>
      </c>
      <c r="EU224" s="7">
        <v>24.399466521844534</v>
      </c>
      <c r="EV224" s="7">
        <v>35.509060779999956</v>
      </c>
      <c r="EW224" s="7">
        <v>35.509060779999956</v>
      </c>
      <c r="EX224" s="7">
        <v>35.509060779999956</v>
      </c>
      <c r="EY224" s="7">
        <v>35.509060779999956</v>
      </c>
      <c r="EZ224" s="7">
        <v>35.509060779999956</v>
      </c>
      <c r="FA224" s="7">
        <v>35.509060779999956</v>
      </c>
      <c r="FB224" s="7">
        <v>51.74790119590913</v>
      </c>
      <c r="FC224" s="7">
        <v>14.312400213923766</v>
      </c>
      <c r="FD224" s="7">
        <v>20.617961189024957</v>
      </c>
      <c r="FE224" s="7">
        <v>51.74790119590913</v>
      </c>
      <c r="FF224" s="7">
        <v>14.312400213923766</v>
      </c>
      <c r="FG224" s="7">
        <v>20.617961189024957</v>
      </c>
      <c r="FH224" s="7">
        <v>14.312400213923766</v>
      </c>
      <c r="FI224" s="7">
        <v>20.617961189024957</v>
      </c>
      <c r="FJ224" s="7">
        <v>14.312400213923766</v>
      </c>
      <c r="FK224" s="7">
        <v>20.617961189024957</v>
      </c>
      <c r="FL224" s="7">
        <v>22.496411925529372</v>
      </c>
      <c r="FM224" s="7">
        <v>22.496411925529372</v>
      </c>
      <c r="FN224" s="7">
        <v>22.496411925529372</v>
      </c>
      <c r="FO224" s="7">
        <v>22.496411925529372</v>
      </c>
      <c r="FP224" s="7">
        <v>24.056112689296121</v>
      </c>
      <c r="FQ224" s="7">
        <v>37.947823927343158</v>
      </c>
      <c r="FR224" s="7">
        <v>24.056112689296121</v>
      </c>
      <c r="FS224" s="7">
        <v>37.947823927343158</v>
      </c>
      <c r="FT224" s="7">
        <v>35.509060779999956</v>
      </c>
      <c r="FU224" s="7">
        <v>35.509060779999956</v>
      </c>
      <c r="FV224" s="7">
        <v>35.509060779999956</v>
      </c>
      <c r="FW224" s="7">
        <v>35.509060779999956</v>
      </c>
      <c r="FX224" s="7">
        <v>23.66412587814369</v>
      </c>
      <c r="FY224" s="7">
        <v>31.883663811148118</v>
      </c>
      <c r="FZ224" s="7">
        <v>23.66412587814369</v>
      </c>
      <c r="GA224" s="7">
        <v>31.883663811148118</v>
      </c>
      <c r="GB224" s="7">
        <v>49.967566538052822</v>
      </c>
      <c r="GC224" s="7">
        <v>49.967566538052822</v>
      </c>
      <c r="GD224" s="7">
        <v>49.967566538052822</v>
      </c>
      <c r="GE224" s="7">
        <v>49.967566538052822</v>
      </c>
      <c r="GF224" s="7">
        <v>61.175621677448639</v>
      </c>
      <c r="GG224" s="7">
        <v>61.175621677448639</v>
      </c>
      <c r="GH224" s="7">
        <v>61.175621677448639</v>
      </c>
      <c r="GI224" s="7">
        <v>61.175621677448639</v>
      </c>
      <c r="GJ224" s="7">
        <v>45.860340832992648</v>
      </c>
      <c r="GK224" s="7">
        <v>45.860340832992648</v>
      </c>
      <c r="GL224" s="7">
        <v>45.860340832992648</v>
      </c>
      <c r="GM224" s="7">
        <v>45.860340832992648</v>
      </c>
      <c r="GN224" s="7">
        <v>11.873902173391487</v>
      </c>
      <c r="GO224" s="7">
        <v>17.962456912385644</v>
      </c>
      <c r="GP224" s="7">
        <v>11.873902173391487</v>
      </c>
      <c r="GQ224" s="7">
        <v>17.962456912385644</v>
      </c>
      <c r="GR224" s="7">
        <v>0</v>
      </c>
      <c r="GS224" s="7">
        <v>0</v>
      </c>
      <c r="GT224" s="7">
        <v>0</v>
      </c>
      <c r="GU224" s="7">
        <v>0</v>
      </c>
      <c r="GV224" s="7">
        <v>0</v>
      </c>
      <c r="GW224" s="7">
        <v>0</v>
      </c>
      <c r="GX224" s="7">
        <v>0</v>
      </c>
      <c r="GY224" s="7">
        <v>0</v>
      </c>
      <c r="GZ224" s="7">
        <v>0</v>
      </c>
      <c r="HA224" s="7">
        <v>0</v>
      </c>
    </row>
    <row r="225" spans="65:209" x14ac:dyDescent="0.25">
      <c r="BM225" s="7" cm="1">
        <f t="array" ref="BM225">INDEX($HD$3:$HD$14,BN225,1)</f>
        <v>31</v>
      </c>
      <c r="BN225" s="7">
        <v>10</v>
      </c>
      <c r="BO225" s="7">
        <v>6</v>
      </c>
      <c r="BP225" s="7">
        <v>0.64723735008944172</v>
      </c>
      <c r="BQ225" s="7">
        <v>0.64723735008944172</v>
      </c>
      <c r="BR225" s="7">
        <v>0.64723735008944172</v>
      </c>
      <c r="BS225" s="7">
        <v>0.64723735008944172</v>
      </c>
      <c r="BT225" s="7">
        <v>6.9146715862170083E-2</v>
      </c>
      <c r="BU225" s="7">
        <v>6.9146715862170083E-2</v>
      </c>
      <c r="BV225" s="7">
        <v>6.9146715862170083E-2</v>
      </c>
      <c r="BW225" s="7">
        <v>6.9146715862170083E-2</v>
      </c>
      <c r="BX225" s="7">
        <v>1.7297065773709712</v>
      </c>
      <c r="BY225" s="7">
        <v>1.7297065773709712</v>
      </c>
      <c r="BZ225" s="7">
        <v>6.9146715862170083E-2</v>
      </c>
      <c r="CA225" s="7">
        <v>6.9146715862170083E-2</v>
      </c>
      <c r="CB225" s="7">
        <v>6.9146715862170083E-2</v>
      </c>
      <c r="CC225" s="7">
        <v>6.9146715862170083E-2</v>
      </c>
      <c r="CD225" s="7">
        <v>0.18011491810557173</v>
      </c>
      <c r="CE225" s="7">
        <v>0.18011491810557173</v>
      </c>
      <c r="CF225" s="7">
        <v>0.18011491810557173</v>
      </c>
      <c r="CG225" s="7">
        <v>0.18011491810557173</v>
      </c>
      <c r="CH225" s="7">
        <v>0.18011491810557173</v>
      </c>
      <c r="CI225" s="7">
        <v>0.18011491810557173</v>
      </c>
      <c r="CJ225" s="7">
        <v>1.4667315731041077</v>
      </c>
      <c r="CK225" s="7">
        <v>1.4667315731041077</v>
      </c>
      <c r="CL225" s="7">
        <v>1.4667315731041077</v>
      </c>
      <c r="CM225" s="7">
        <v>1.4667315731041077</v>
      </c>
      <c r="CN225" s="7">
        <v>1.4667315731041077</v>
      </c>
      <c r="CO225" s="7">
        <v>1.4667315731041077</v>
      </c>
      <c r="CP225" s="7">
        <v>1.4667315731041077</v>
      </c>
      <c r="CQ225" s="7">
        <v>1.4667315731041077</v>
      </c>
      <c r="CR225" s="7">
        <v>7.8950325866568943E-2</v>
      </c>
      <c r="CS225" s="7">
        <v>7.8950325866568943E-2</v>
      </c>
      <c r="CT225" s="7">
        <v>7.8950325866568943E-2</v>
      </c>
      <c r="CU225" s="7">
        <v>7.8950325866568943E-2</v>
      </c>
      <c r="CV225" s="7">
        <v>0.42533105270674487</v>
      </c>
      <c r="CW225" s="7">
        <v>0.42533105270674487</v>
      </c>
      <c r="CX225" s="7">
        <v>0.42533105270674487</v>
      </c>
      <c r="CY225" s="7">
        <v>0.42533105270674487</v>
      </c>
      <c r="CZ225" s="7">
        <v>0.18011491810557173</v>
      </c>
      <c r="DA225" s="7">
        <v>0.18011491810557173</v>
      </c>
      <c r="DB225" s="7">
        <v>0.18011491810557173</v>
      </c>
      <c r="DC225" s="7">
        <v>0.18011491810557173</v>
      </c>
      <c r="DD225" s="7">
        <v>2.1674632619413492</v>
      </c>
      <c r="DE225" s="7">
        <v>2.1674632619413492</v>
      </c>
      <c r="DF225" s="7">
        <v>2.1674632619413492</v>
      </c>
      <c r="DG225" s="7">
        <v>2.1674632619413492</v>
      </c>
      <c r="DH225" s="7">
        <v>0.64723735008944172</v>
      </c>
      <c r="DI225" s="7">
        <v>0.64723735008944172</v>
      </c>
      <c r="DJ225" s="7">
        <v>0.64723735008944172</v>
      </c>
      <c r="DK225" s="7">
        <v>0.64723735008944172</v>
      </c>
      <c r="DL225" s="7">
        <v>1.7297065773709712</v>
      </c>
      <c r="DM225" s="7">
        <v>1.7297065773709712</v>
      </c>
      <c r="DN225" s="7">
        <v>1.7297065773709712</v>
      </c>
      <c r="DO225" s="7">
        <v>1.7297065773709712</v>
      </c>
      <c r="DP225" s="7">
        <v>0.28181756446187739</v>
      </c>
      <c r="DQ225" s="7">
        <v>0.28181756446187739</v>
      </c>
      <c r="DR225" s="7">
        <v>0.28181756446187739</v>
      </c>
      <c r="DS225" s="7">
        <v>0.28181756446187739</v>
      </c>
      <c r="DT225" s="7">
        <v>0.93984829364516265</v>
      </c>
      <c r="DU225" s="7">
        <v>0.93984829364516265</v>
      </c>
      <c r="DV225" s="7">
        <v>0.93984829364516265</v>
      </c>
      <c r="DW225" s="7">
        <v>0.93984829364516265</v>
      </c>
      <c r="DX225" s="7">
        <v>49.359468279369494</v>
      </c>
      <c r="DY225" s="7">
        <v>49.359468279369494</v>
      </c>
      <c r="DZ225" s="7">
        <v>49.359468279369494</v>
      </c>
      <c r="EA225" s="7">
        <v>49.359468279369494</v>
      </c>
      <c r="EB225" s="7">
        <v>22.127418425601213</v>
      </c>
      <c r="EC225" s="7">
        <v>22.127418425601213</v>
      </c>
      <c r="ED225" s="7">
        <v>22.127418425601213</v>
      </c>
      <c r="EE225" s="7">
        <v>22.127418425601213</v>
      </c>
      <c r="EF225" s="7">
        <v>20.733266914590878</v>
      </c>
      <c r="EG225" s="7">
        <v>20.733266914590878</v>
      </c>
      <c r="EH225" s="7">
        <v>20.733266914590878</v>
      </c>
      <c r="EI225" s="7">
        <v>20.733266914590878</v>
      </c>
      <c r="EJ225" s="7">
        <v>17.888253461331363</v>
      </c>
      <c r="EK225" s="7">
        <v>28.594884517885642</v>
      </c>
      <c r="EL225" s="7">
        <v>17.888253461331363</v>
      </c>
      <c r="EM225" s="7">
        <v>28.594884517885642</v>
      </c>
      <c r="EN225" s="7">
        <v>61.371080607258008</v>
      </c>
      <c r="EO225" s="7">
        <v>61.371080607258008</v>
      </c>
      <c r="EP225" s="7">
        <v>22.127418425601213</v>
      </c>
      <c r="EQ225" s="7">
        <v>22.127418425601213</v>
      </c>
      <c r="ER225" s="7">
        <v>22.127418425601213</v>
      </c>
      <c r="ES225" s="7">
        <v>22.127418425601213</v>
      </c>
      <c r="ET225" s="7">
        <v>23.364439607521955</v>
      </c>
      <c r="EU225" s="7">
        <v>23.364439607521955</v>
      </c>
      <c r="EV225" s="7">
        <v>35.941313326994077</v>
      </c>
      <c r="EW225" s="7">
        <v>35.941313326994077</v>
      </c>
      <c r="EX225" s="7">
        <v>35.941313326994077</v>
      </c>
      <c r="EY225" s="7">
        <v>35.941313326994077</v>
      </c>
      <c r="EZ225" s="7">
        <v>35.941313326994077</v>
      </c>
      <c r="FA225" s="7">
        <v>35.941313326994077</v>
      </c>
      <c r="FB225" s="7">
        <v>52.71457337278882</v>
      </c>
      <c r="FC225" s="7">
        <v>14.185955771178904</v>
      </c>
      <c r="FD225" s="7">
        <v>20.881925118604144</v>
      </c>
      <c r="FE225" s="7">
        <v>52.71457337278882</v>
      </c>
      <c r="FF225" s="7">
        <v>14.185955771178904</v>
      </c>
      <c r="FG225" s="7">
        <v>20.881925118604144</v>
      </c>
      <c r="FH225" s="7">
        <v>14.185955771178904</v>
      </c>
      <c r="FI225" s="7">
        <v>20.881925118604144</v>
      </c>
      <c r="FJ225" s="7">
        <v>14.185955771178904</v>
      </c>
      <c r="FK225" s="7">
        <v>20.881925118604144</v>
      </c>
      <c r="FL225" s="7">
        <v>22.79657803962612</v>
      </c>
      <c r="FM225" s="7">
        <v>22.79657803962612</v>
      </c>
      <c r="FN225" s="7">
        <v>22.79657803962612</v>
      </c>
      <c r="FO225" s="7">
        <v>22.79657803962612</v>
      </c>
      <c r="FP225" s="7">
        <v>22.157813352228693</v>
      </c>
      <c r="FQ225" s="7">
        <v>34.601911269972234</v>
      </c>
      <c r="FR225" s="7">
        <v>22.157813352228693</v>
      </c>
      <c r="FS225" s="7">
        <v>34.601911269972234</v>
      </c>
      <c r="FT225" s="7">
        <v>35.941313326994077</v>
      </c>
      <c r="FU225" s="7">
        <v>35.941313326994077</v>
      </c>
      <c r="FV225" s="7">
        <v>35.941313326994077</v>
      </c>
      <c r="FW225" s="7">
        <v>35.941313326994077</v>
      </c>
      <c r="FX225" s="7">
        <v>22.79912337253667</v>
      </c>
      <c r="FY225" s="7">
        <v>30.35706443971112</v>
      </c>
      <c r="FZ225" s="7">
        <v>22.79912337253667</v>
      </c>
      <c r="GA225" s="7">
        <v>30.35706443971112</v>
      </c>
      <c r="GB225" s="7">
        <v>49.359468279369494</v>
      </c>
      <c r="GC225" s="7">
        <v>49.359468279369494</v>
      </c>
      <c r="GD225" s="7">
        <v>49.359468279369494</v>
      </c>
      <c r="GE225" s="7">
        <v>49.359468279369494</v>
      </c>
      <c r="GF225" s="7">
        <v>61.371080607258008</v>
      </c>
      <c r="GG225" s="7">
        <v>61.371080607258008</v>
      </c>
      <c r="GH225" s="7">
        <v>61.371080607258008</v>
      </c>
      <c r="GI225" s="7">
        <v>61.371080607258008</v>
      </c>
      <c r="GJ225" s="7">
        <v>44.661081603983803</v>
      </c>
      <c r="GK225" s="7">
        <v>44.661081603983803</v>
      </c>
      <c r="GL225" s="7">
        <v>44.661081603983803</v>
      </c>
      <c r="GM225" s="7">
        <v>44.661081603983803</v>
      </c>
      <c r="GN225" s="7">
        <v>10.164728246189149</v>
      </c>
      <c r="GO225" s="7">
        <v>15.916213982674465</v>
      </c>
      <c r="GP225" s="7">
        <v>10.164728246189149</v>
      </c>
      <c r="GQ225" s="7">
        <v>15.916213982674465</v>
      </c>
      <c r="GR225" s="7">
        <v>0.20066373522727288</v>
      </c>
      <c r="GS225" s="7">
        <v>0.20066373522727288</v>
      </c>
      <c r="GT225" s="7">
        <v>0.20066373522727288</v>
      </c>
      <c r="GU225" s="7">
        <v>0.20066373522727288</v>
      </c>
      <c r="GV225" s="7">
        <v>2.1675879112052803</v>
      </c>
      <c r="GW225" s="7">
        <v>2.1675879112052803</v>
      </c>
      <c r="GX225" s="7">
        <v>2.1675879112052803</v>
      </c>
      <c r="GY225" s="7">
        <v>2.1675879112052803</v>
      </c>
      <c r="GZ225" s="7">
        <v>0.21070601701906175</v>
      </c>
      <c r="HA225" s="7">
        <v>0.21070601701906175</v>
      </c>
    </row>
    <row r="226" spans="65:209" x14ac:dyDescent="0.25">
      <c r="BM226" s="7" cm="1">
        <f t="array" ref="BM226">INDEX($HD$3:$HD$14,BN226,1)</f>
        <v>31</v>
      </c>
      <c r="BN226" s="7">
        <v>10</v>
      </c>
      <c r="BO226" s="7">
        <v>7</v>
      </c>
      <c r="BP226" s="7">
        <v>24.903569385656883</v>
      </c>
      <c r="BQ226" s="7">
        <v>24.903569385656883</v>
      </c>
      <c r="BR226" s="7">
        <v>24.903569385656883</v>
      </c>
      <c r="BS226" s="7">
        <v>24.903569385656883</v>
      </c>
      <c r="BT226" s="7">
        <v>13.604705990681827</v>
      </c>
      <c r="BU226" s="7">
        <v>13.604705990681827</v>
      </c>
      <c r="BV226" s="7">
        <v>13.604705990681827</v>
      </c>
      <c r="BW226" s="7">
        <v>13.604705990681827</v>
      </c>
      <c r="BX226" s="7">
        <v>29.148047630288822</v>
      </c>
      <c r="BY226" s="7">
        <v>29.148047630288822</v>
      </c>
      <c r="BZ226" s="7">
        <v>13.604705990681827</v>
      </c>
      <c r="CA226" s="7">
        <v>13.604705990681827</v>
      </c>
      <c r="CB226" s="7">
        <v>13.604705990681827</v>
      </c>
      <c r="CC226" s="7">
        <v>13.604705990681827</v>
      </c>
      <c r="CD226" s="7">
        <v>19.420010486582168</v>
      </c>
      <c r="CE226" s="7">
        <v>19.420010486582168</v>
      </c>
      <c r="CF226" s="7">
        <v>19.420010486582168</v>
      </c>
      <c r="CG226" s="7">
        <v>19.420010486582168</v>
      </c>
      <c r="CH226" s="7">
        <v>19.420010486582168</v>
      </c>
      <c r="CI226" s="7">
        <v>19.420010486582168</v>
      </c>
      <c r="CJ226" s="7">
        <v>32.83218114645603</v>
      </c>
      <c r="CK226" s="7">
        <v>32.83218114645603</v>
      </c>
      <c r="CL226" s="7">
        <v>32.83218114645603</v>
      </c>
      <c r="CM226" s="7">
        <v>32.83218114645603</v>
      </c>
      <c r="CN226" s="7">
        <v>32.83218114645603</v>
      </c>
      <c r="CO226" s="7">
        <v>32.83218114645603</v>
      </c>
      <c r="CP226" s="7">
        <v>32.83218114645603</v>
      </c>
      <c r="CQ226" s="7">
        <v>32.83218114645603</v>
      </c>
      <c r="CR226" s="7">
        <v>20.822368063958955</v>
      </c>
      <c r="CS226" s="7">
        <v>20.822368063958955</v>
      </c>
      <c r="CT226" s="7">
        <v>20.822368063958955</v>
      </c>
      <c r="CU226" s="7">
        <v>20.822368063958955</v>
      </c>
      <c r="CV226" s="7">
        <v>16.898650227884147</v>
      </c>
      <c r="CW226" s="7">
        <v>16.898650227884147</v>
      </c>
      <c r="CX226" s="7">
        <v>16.898650227884147</v>
      </c>
      <c r="CY226" s="7">
        <v>16.898650227884147</v>
      </c>
      <c r="CZ226" s="7">
        <v>19.420010486582168</v>
      </c>
      <c r="DA226" s="7">
        <v>19.420010486582168</v>
      </c>
      <c r="DB226" s="7">
        <v>19.420010486582168</v>
      </c>
      <c r="DC226" s="7">
        <v>19.420010486582168</v>
      </c>
      <c r="DD226" s="7">
        <v>27.822679168272742</v>
      </c>
      <c r="DE226" s="7">
        <v>27.822679168272742</v>
      </c>
      <c r="DF226" s="7">
        <v>27.822679168272742</v>
      </c>
      <c r="DG226" s="7">
        <v>27.822679168272742</v>
      </c>
      <c r="DH226" s="7">
        <v>24.903569385656883</v>
      </c>
      <c r="DI226" s="7">
        <v>24.903569385656883</v>
      </c>
      <c r="DJ226" s="7">
        <v>24.903569385656883</v>
      </c>
      <c r="DK226" s="7">
        <v>24.903569385656883</v>
      </c>
      <c r="DL226" s="7">
        <v>29.148047630288822</v>
      </c>
      <c r="DM226" s="7">
        <v>29.148047630288822</v>
      </c>
      <c r="DN226" s="7">
        <v>29.148047630288822</v>
      </c>
      <c r="DO226" s="7">
        <v>29.148047630288822</v>
      </c>
      <c r="DP226" s="7">
        <v>17.783141123722849</v>
      </c>
      <c r="DQ226" s="7">
        <v>17.783141123722849</v>
      </c>
      <c r="DR226" s="7">
        <v>17.783141123722849</v>
      </c>
      <c r="DS226" s="7">
        <v>17.783141123722849</v>
      </c>
      <c r="DT226" s="7">
        <v>21.186991015397297</v>
      </c>
      <c r="DU226" s="7">
        <v>21.186991015397297</v>
      </c>
      <c r="DV226" s="7">
        <v>21.186991015397297</v>
      </c>
      <c r="DW226" s="7">
        <v>21.186991015397297</v>
      </c>
      <c r="DX226" s="7">
        <v>47.883241196005869</v>
      </c>
      <c r="DY226" s="7">
        <v>47.883241196005869</v>
      </c>
      <c r="DZ226" s="7">
        <v>47.883241196005869</v>
      </c>
      <c r="EA226" s="7">
        <v>47.883241196005869</v>
      </c>
      <c r="EB226" s="7">
        <v>20.70302174302639</v>
      </c>
      <c r="EC226" s="7">
        <v>20.70302174302639</v>
      </c>
      <c r="ED226" s="7">
        <v>20.70302174302639</v>
      </c>
      <c r="EE226" s="7">
        <v>20.70302174302639</v>
      </c>
      <c r="EF226" s="7">
        <v>21.907153857153972</v>
      </c>
      <c r="EG226" s="7">
        <v>21.907153857153972</v>
      </c>
      <c r="EH226" s="7">
        <v>21.907153857153972</v>
      </c>
      <c r="EI226" s="7">
        <v>21.907153857153972</v>
      </c>
      <c r="EJ226" s="7">
        <v>15.395947439900317</v>
      </c>
      <c r="EK226" s="7">
        <v>25.016948630225816</v>
      </c>
      <c r="EL226" s="7">
        <v>15.395947439900317</v>
      </c>
      <c r="EM226" s="7">
        <v>25.016948630225816</v>
      </c>
      <c r="EN226" s="7">
        <v>59.893614693453152</v>
      </c>
      <c r="EO226" s="7">
        <v>59.893614693453152</v>
      </c>
      <c r="EP226" s="7">
        <v>20.70302174302639</v>
      </c>
      <c r="EQ226" s="7">
        <v>20.70302174302639</v>
      </c>
      <c r="ER226" s="7">
        <v>20.70302174302639</v>
      </c>
      <c r="ES226" s="7">
        <v>20.70302174302639</v>
      </c>
      <c r="ET226" s="7">
        <v>20.097280164708209</v>
      </c>
      <c r="EU226" s="7">
        <v>20.097280164708209</v>
      </c>
      <c r="EV226" s="7">
        <v>33.767497822891478</v>
      </c>
      <c r="EW226" s="7">
        <v>33.767497822891478</v>
      </c>
      <c r="EX226" s="7">
        <v>33.767497822891478</v>
      </c>
      <c r="EY226" s="7">
        <v>33.767497822891478</v>
      </c>
      <c r="EZ226" s="7">
        <v>33.767497822891478</v>
      </c>
      <c r="FA226" s="7">
        <v>33.767497822891478</v>
      </c>
      <c r="FB226" s="7">
        <v>52.858168241824039</v>
      </c>
      <c r="FC226" s="7">
        <v>13.352322532225818</v>
      </c>
      <c r="FD226" s="7">
        <v>19.17108945252788</v>
      </c>
      <c r="FE226" s="7">
        <v>52.858168241824039</v>
      </c>
      <c r="FF226" s="7">
        <v>13.352322532225818</v>
      </c>
      <c r="FG226" s="7">
        <v>19.17108945252788</v>
      </c>
      <c r="FH226" s="7">
        <v>13.352322532225818</v>
      </c>
      <c r="FI226" s="7">
        <v>19.17108945252788</v>
      </c>
      <c r="FJ226" s="7">
        <v>13.352322532225818</v>
      </c>
      <c r="FK226" s="7">
        <v>19.17108945252788</v>
      </c>
      <c r="FL226" s="7">
        <v>20.62779910183281</v>
      </c>
      <c r="FM226" s="7">
        <v>20.62779910183281</v>
      </c>
      <c r="FN226" s="7">
        <v>20.62779910183281</v>
      </c>
      <c r="FO226" s="7">
        <v>20.62779910183281</v>
      </c>
      <c r="FP226" s="7">
        <v>19.907121946411994</v>
      </c>
      <c r="FQ226" s="7">
        <v>31.014574646560057</v>
      </c>
      <c r="FR226" s="7">
        <v>19.907121946411994</v>
      </c>
      <c r="FS226" s="7">
        <v>31.014574646560057</v>
      </c>
      <c r="FT226" s="7">
        <v>33.767497822891478</v>
      </c>
      <c r="FU226" s="7">
        <v>33.767497822891478</v>
      </c>
      <c r="FV226" s="7">
        <v>33.767497822891478</v>
      </c>
      <c r="FW226" s="7">
        <v>33.767497822891478</v>
      </c>
      <c r="FX226" s="7">
        <v>22.250447966728665</v>
      </c>
      <c r="FY226" s="7">
        <v>28.882706160716985</v>
      </c>
      <c r="FZ226" s="7">
        <v>22.250447966728665</v>
      </c>
      <c r="GA226" s="7">
        <v>28.882706160716985</v>
      </c>
      <c r="GB226" s="7">
        <v>47.883241196005869</v>
      </c>
      <c r="GC226" s="7">
        <v>47.883241196005869</v>
      </c>
      <c r="GD226" s="7">
        <v>47.883241196005869</v>
      </c>
      <c r="GE226" s="7">
        <v>47.883241196005869</v>
      </c>
      <c r="GF226" s="7">
        <v>59.893614693453152</v>
      </c>
      <c r="GG226" s="7">
        <v>59.893614693453152</v>
      </c>
      <c r="GH226" s="7">
        <v>59.893614693453152</v>
      </c>
      <c r="GI226" s="7">
        <v>59.893614693453152</v>
      </c>
      <c r="GJ226" s="7">
        <v>43.750886689332866</v>
      </c>
      <c r="GK226" s="7">
        <v>43.750886689332866</v>
      </c>
      <c r="GL226" s="7">
        <v>43.750886689332866</v>
      </c>
      <c r="GM226" s="7">
        <v>43.750886689332866</v>
      </c>
      <c r="GN226" s="7">
        <v>7.4915982667404766</v>
      </c>
      <c r="GO226" s="7">
        <v>13.225954508816713</v>
      </c>
      <c r="GP226" s="7">
        <v>7.4915982667404766</v>
      </c>
      <c r="GQ226" s="7">
        <v>13.225954508816713</v>
      </c>
      <c r="GR226" s="7">
        <v>34.506919932243385</v>
      </c>
      <c r="GS226" s="7">
        <v>34.506919932243385</v>
      </c>
      <c r="GT226" s="7">
        <v>34.506919932243385</v>
      </c>
      <c r="GU226" s="7">
        <v>34.506919932243385</v>
      </c>
      <c r="GV226" s="7">
        <v>37.560369796272731</v>
      </c>
      <c r="GW226" s="7">
        <v>37.560369796272731</v>
      </c>
      <c r="GX226" s="7">
        <v>37.560369796272731</v>
      </c>
      <c r="GY226" s="7">
        <v>37.560369796272731</v>
      </c>
      <c r="GZ226" s="7">
        <v>22.685196208803525</v>
      </c>
      <c r="HA226" s="7">
        <v>22.685196208803525</v>
      </c>
    </row>
    <row r="227" spans="65:209" x14ac:dyDescent="0.25">
      <c r="BM227" s="7" cm="1">
        <f t="array" ref="BM227">INDEX($HD$3:$HD$14,BN227,1)</f>
        <v>31</v>
      </c>
      <c r="BN227" s="7">
        <v>10</v>
      </c>
      <c r="BO227" s="7">
        <v>8</v>
      </c>
      <c r="BP227" s="7">
        <v>68.415859569867763</v>
      </c>
      <c r="BQ227" s="7">
        <v>68.415859569867763</v>
      </c>
      <c r="BR227" s="7">
        <v>68.415859569867763</v>
      </c>
      <c r="BS227" s="7">
        <v>68.415859569867763</v>
      </c>
      <c r="BT227" s="7">
        <v>57.22195954325511</v>
      </c>
      <c r="BU227" s="7">
        <v>57.22195954325511</v>
      </c>
      <c r="BV227" s="7">
        <v>57.22195954325511</v>
      </c>
      <c r="BW227" s="7">
        <v>57.22195954325511</v>
      </c>
      <c r="BX227" s="7">
        <v>56.140523900307947</v>
      </c>
      <c r="BY227" s="7">
        <v>56.140523900307947</v>
      </c>
      <c r="BZ227" s="7">
        <v>57.22195954325511</v>
      </c>
      <c r="CA227" s="7">
        <v>57.22195954325511</v>
      </c>
      <c r="CB227" s="7">
        <v>57.22195954325511</v>
      </c>
      <c r="CC227" s="7">
        <v>57.22195954325511</v>
      </c>
      <c r="CD227" s="7">
        <v>66.020281539454643</v>
      </c>
      <c r="CE227" s="7">
        <v>66.020281539454643</v>
      </c>
      <c r="CF227" s="7">
        <v>66.020281539454643</v>
      </c>
      <c r="CG227" s="7">
        <v>66.020281539454643</v>
      </c>
      <c r="CH227" s="7">
        <v>66.020281539454643</v>
      </c>
      <c r="CI227" s="7">
        <v>66.020281539454643</v>
      </c>
      <c r="CJ227" s="7">
        <v>81.564277398152456</v>
      </c>
      <c r="CK227" s="7">
        <v>81.564277398152456</v>
      </c>
      <c r="CL227" s="7">
        <v>81.564277398152456</v>
      </c>
      <c r="CM227" s="7">
        <v>81.564277398152456</v>
      </c>
      <c r="CN227" s="7">
        <v>81.564277398152456</v>
      </c>
      <c r="CO227" s="7">
        <v>81.564277398152456</v>
      </c>
      <c r="CP227" s="7">
        <v>81.564277398152456</v>
      </c>
      <c r="CQ227" s="7">
        <v>81.564277398152456</v>
      </c>
      <c r="CR227" s="7">
        <v>83.582918433929663</v>
      </c>
      <c r="CS227" s="7">
        <v>83.582918433929663</v>
      </c>
      <c r="CT227" s="7">
        <v>83.582918433929663</v>
      </c>
      <c r="CU227" s="7">
        <v>83.582918433929663</v>
      </c>
      <c r="CV227" s="7">
        <v>49.029968959354754</v>
      </c>
      <c r="CW227" s="7">
        <v>49.029968959354754</v>
      </c>
      <c r="CX227" s="7">
        <v>49.029968959354754</v>
      </c>
      <c r="CY227" s="7">
        <v>49.029968959354754</v>
      </c>
      <c r="CZ227" s="7">
        <v>66.020281539454643</v>
      </c>
      <c r="DA227" s="7">
        <v>66.020281539454643</v>
      </c>
      <c r="DB227" s="7">
        <v>66.020281539454643</v>
      </c>
      <c r="DC227" s="7">
        <v>66.020281539454643</v>
      </c>
      <c r="DD227" s="7">
        <v>64.506563124120248</v>
      </c>
      <c r="DE227" s="7">
        <v>64.506563124120248</v>
      </c>
      <c r="DF227" s="7">
        <v>64.506563124120248</v>
      </c>
      <c r="DG227" s="7">
        <v>64.506563124120248</v>
      </c>
      <c r="DH227" s="7">
        <v>68.415859569867763</v>
      </c>
      <c r="DI227" s="7">
        <v>68.415859569867763</v>
      </c>
      <c r="DJ227" s="7">
        <v>68.415859569867763</v>
      </c>
      <c r="DK227" s="7">
        <v>68.415859569867763</v>
      </c>
      <c r="DL227" s="7">
        <v>56.140523900307947</v>
      </c>
      <c r="DM227" s="7">
        <v>56.140523900307947</v>
      </c>
      <c r="DN227" s="7">
        <v>56.140523900307947</v>
      </c>
      <c r="DO227" s="7">
        <v>56.140523900307947</v>
      </c>
      <c r="DP227" s="7">
        <v>54.521498799149619</v>
      </c>
      <c r="DQ227" s="7">
        <v>54.521498799149619</v>
      </c>
      <c r="DR227" s="7">
        <v>54.521498799149619</v>
      </c>
      <c r="DS227" s="7">
        <v>54.521498799149619</v>
      </c>
      <c r="DT227" s="7">
        <v>57.680709451316645</v>
      </c>
      <c r="DU227" s="7">
        <v>57.680709451316645</v>
      </c>
      <c r="DV227" s="7">
        <v>57.680709451316645</v>
      </c>
      <c r="DW227" s="7">
        <v>57.680709451316645</v>
      </c>
      <c r="DX227" s="7">
        <v>46.390947741491061</v>
      </c>
      <c r="DY227" s="7">
        <v>46.390947741491061</v>
      </c>
      <c r="DZ227" s="7">
        <v>46.390947741491061</v>
      </c>
      <c r="EA227" s="7">
        <v>46.390947741491061</v>
      </c>
      <c r="EB227" s="7">
        <v>17.217213057970707</v>
      </c>
      <c r="EC227" s="7">
        <v>17.217213057970707</v>
      </c>
      <c r="ED227" s="7">
        <v>17.217213057970707</v>
      </c>
      <c r="EE227" s="7">
        <v>17.217213057970707</v>
      </c>
      <c r="EF227" s="7">
        <v>22.663667562027854</v>
      </c>
      <c r="EG227" s="7">
        <v>22.663667562027854</v>
      </c>
      <c r="EH227" s="7">
        <v>22.663667562027854</v>
      </c>
      <c r="EI227" s="7">
        <v>22.663667562027854</v>
      </c>
      <c r="EJ227" s="7">
        <v>15.476131127755142</v>
      </c>
      <c r="EK227" s="7">
        <v>24.471425700027801</v>
      </c>
      <c r="EL227" s="7">
        <v>15.476131127755142</v>
      </c>
      <c r="EM227" s="7">
        <v>24.471425700027801</v>
      </c>
      <c r="EN227" s="7">
        <v>57.881426730618756</v>
      </c>
      <c r="EO227" s="7">
        <v>57.881426730618756</v>
      </c>
      <c r="EP227" s="7">
        <v>17.217213057970707</v>
      </c>
      <c r="EQ227" s="7">
        <v>17.217213057970707</v>
      </c>
      <c r="ER227" s="7">
        <v>17.217213057970707</v>
      </c>
      <c r="ES227" s="7">
        <v>17.217213057970707</v>
      </c>
      <c r="ET227" s="7">
        <v>18.816934524071829</v>
      </c>
      <c r="EU227" s="7">
        <v>18.816934524071829</v>
      </c>
      <c r="EV227" s="7">
        <v>32.901175556514765</v>
      </c>
      <c r="EW227" s="7">
        <v>32.901175556514765</v>
      </c>
      <c r="EX227" s="7">
        <v>32.901175556514765</v>
      </c>
      <c r="EY227" s="7">
        <v>32.901175556514765</v>
      </c>
      <c r="EZ227" s="7">
        <v>32.901175556514765</v>
      </c>
      <c r="FA227" s="7">
        <v>32.901175556514765</v>
      </c>
      <c r="FB227" s="7">
        <v>52.196432576577649</v>
      </c>
      <c r="FC227" s="7">
        <v>12.578956218975085</v>
      </c>
      <c r="FD227" s="7">
        <v>17.149283744561625</v>
      </c>
      <c r="FE227" s="7">
        <v>52.196432576577649</v>
      </c>
      <c r="FF227" s="7">
        <v>12.578956218975085</v>
      </c>
      <c r="FG227" s="7">
        <v>17.149283744561625</v>
      </c>
      <c r="FH227" s="7">
        <v>12.578956218975085</v>
      </c>
      <c r="FI227" s="7">
        <v>17.149283744561625</v>
      </c>
      <c r="FJ227" s="7">
        <v>12.578956218975085</v>
      </c>
      <c r="FK227" s="7">
        <v>17.149283744561625</v>
      </c>
      <c r="FL227" s="7">
        <v>21.241432975093819</v>
      </c>
      <c r="FM227" s="7">
        <v>21.241432975093819</v>
      </c>
      <c r="FN227" s="7">
        <v>21.241432975093819</v>
      </c>
      <c r="FO227" s="7">
        <v>21.241432975093819</v>
      </c>
      <c r="FP227" s="7">
        <v>18.398727399055691</v>
      </c>
      <c r="FQ227" s="7">
        <v>27.931109270873876</v>
      </c>
      <c r="FR227" s="7">
        <v>18.398727399055691</v>
      </c>
      <c r="FS227" s="7">
        <v>27.931109270873876</v>
      </c>
      <c r="FT227" s="7">
        <v>32.901175556514765</v>
      </c>
      <c r="FU227" s="7">
        <v>32.901175556514765</v>
      </c>
      <c r="FV227" s="7">
        <v>32.901175556514765</v>
      </c>
      <c r="FW227" s="7">
        <v>32.901175556514765</v>
      </c>
      <c r="FX227" s="7">
        <v>21.689463911727323</v>
      </c>
      <c r="FY227" s="7">
        <v>27.422211333938403</v>
      </c>
      <c r="FZ227" s="7">
        <v>21.689463911727323</v>
      </c>
      <c r="GA227" s="7">
        <v>27.422211333938403</v>
      </c>
      <c r="GB227" s="7">
        <v>46.390947741491061</v>
      </c>
      <c r="GC227" s="7">
        <v>46.390947741491061</v>
      </c>
      <c r="GD227" s="7">
        <v>46.390947741491061</v>
      </c>
      <c r="GE227" s="7">
        <v>46.390947741491061</v>
      </c>
      <c r="GF227" s="7">
        <v>57.881426730618756</v>
      </c>
      <c r="GG227" s="7">
        <v>57.881426730618756</v>
      </c>
      <c r="GH227" s="7">
        <v>57.881426730618756</v>
      </c>
      <c r="GI227" s="7">
        <v>57.881426730618756</v>
      </c>
      <c r="GJ227" s="7">
        <v>38.64852191845749</v>
      </c>
      <c r="GK227" s="7">
        <v>38.64852191845749</v>
      </c>
      <c r="GL227" s="7">
        <v>38.64852191845749</v>
      </c>
      <c r="GM227" s="7">
        <v>38.64852191845749</v>
      </c>
      <c r="GN227" s="7">
        <v>5.4268800476598189</v>
      </c>
      <c r="GO227" s="7">
        <v>9.6082974392536613</v>
      </c>
      <c r="GP227" s="7">
        <v>5.4268800476598189</v>
      </c>
      <c r="GQ227" s="7">
        <v>9.6082974392536613</v>
      </c>
      <c r="GR227" s="7">
        <v>82.185778578914935</v>
      </c>
      <c r="GS227" s="7">
        <v>82.185778578914935</v>
      </c>
      <c r="GT227" s="7">
        <v>82.185778578914935</v>
      </c>
      <c r="GU227" s="7">
        <v>82.185778578914935</v>
      </c>
      <c r="GV227" s="7">
        <v>71.76465961561594</v>
      </c>
      <c r="GW227" s="7">
        <v>71.76465961561594</v>
      </c>
      <c r="GX227" s="7">
        <v>71.76465961561594</v>
      </c>
      <c r="GY227" s="7">
        <v>71.76465961561594</v>
      </c>
      <c r="GZ227" s="7">
        <v>76.533434671437149</v>
      </c>
      <c r="HA227" s="7">
        <v>76.533434671437149</v>
      </c>
    </row>
    <row r="228" spans="65:209" x14ac:dyDescent="0.25">
      <c r="BM228" s="7" cm="1">
        <f t="array" ref="BM228">INDEX($HD$3:$HD$14,BN228,1)</f>
        <v>31</v>
      </c>
      <c r="BN228" s="7">
        <v>10</v>
      </c>
      <c r="BO228" s="7">
        <v>9</v>
      </c>
      <c r="BP228" s="7">
        <v>78.551490514164001</v>
      </c>
      <c r="BQ228" s="7">
        <v>78.551490514164001</v>
      </c>
      <c r="BR228" s="7">
        <v>78.551490514164001</v>
      </c>
      <c r="BS228" s="7">
        <v>78.551490514164001</v>
      </c>
      <c r="BT228" s="7">
        <v>71.784667314955925</v>
      </c>
      <c r="BU228" s="7">
        <v>71.784667314955925</v>
      </c>
      <c r="BV228" s="7">
        <v>71.784667314955925</v>
      </c>
      <c r="BW228" s="7">
        <v>71.784667314955925</v>
      </c>
      <c r="BX228" s="7">
        <v>58.268253886847518</v>
      </c>
      <c r="BY228" s="7">
        <v>58.268253886847518</v>
      </c>
      <c r="BZ228" s="7">
        <v>71.784667314955925</v>
      </c>
      <c r="CA228" s="7">
        <v>71.784667314955925</v>
      </c>
      <c r="CB228" s="7">
        <v>71.784667314955925</v>
      </c>
      <c r="CC228" s="7">
        <v>71.784667314955925</v>
      </c>
      <c r="CD228" s="7">
        <v>72.773333268739208</v>
      </c>
      <c r="CE228" s="7">
        <v>72.773333268739208</v>
      </c>
      <c r="CF228" s="7">
        <v>72.773333268739208</v>
      </c>
      <c r="CG228" s="7">
        <v>72.773333268739208</v>
      </c>
      <c r="CH228" s="7">
        <v>72.773333268739208</v>
      </c>
      <c r="CI228" s="7">
        <v>72.773333268739208</v>
      </c>
      <c r="CJ228" s="7">
        <v>83.420625377639482</v>
      </c>
      <c r="CK228" s="7">
        <v>83.420625377639482</v>
      </c>
      <c r="CL228" s="7">
        <v>83.420625377639482</v>
      </c>
      <c r="CM228" s="7">
        <v>83.420625377639482</v>
      </c>
      <c r="CN228" s="7">
        <v>83.420625377639482</v>
      </c>
      <c r="CO228" s="7">
        <v>83.420625377639482</v>
      </c>
      <c r="CP228" s="7">
        <v>83.420625377639482</v>
      </c>
      <c r="CQ228" s="7">
        <v>83.420625377639482</v>
      </c>
      <c r="CR228" s="7">
        <v>95.921033952111458</v>
      </c>
      <c r="CS228" s="7">
        <v>95.921033952111458</v>
      </c>
      <c r="CT228" s="7">
        <v>95.921033952111458</v>
      </c>
      <c r="CU228" s="7">
        <v>95.921033952111458</v>
      </c>
      <c r="CV228" s="7">
        <v>57.742419624838618</v>
      </c>
      <c r="CW228" s="7">
        <v>57.742419624838618</v>
      </c>
      <c r="CX228" s="7">
        <v>57.742419624838618</v>
      </c>
      <c r="CY228" s="7">
        <v>57.742419624838618</v>
      </c>
      <c r="CZ228" s="7">
        <v>72.773333268739208</v>
      </c>
      <c r="DA228" s="7">
        <v>72.773333268739208</v>
      </c>
      <c r="DB228" s="7">
        <v>72.773333268739208</v>
      </c>
      <c r="DC228" s="7">
        <v>72.773333268739208</v>
      </c>
      <c r="DD228" s="7">
        <v>66.447802742785996</v>
      </c>
      <c r="DE228" s="7">
        <v>66.447802742785996</v>
      </c>
      <c r="DF228" s="7">
        <v>66.447802742785996</v>
      </c>
      <c r="DG228" s="7">
        <v>66.447802742785996</v>
      </c>
      <c r="DH228" s="7">
        <v>78.551490514164001</v>
      </c>
      <c r="DI228" s="7">
        <v>78.551490514164001</v>
      </c>
      <c r="DJ228" s="7">
        <v>78.551490514164001</v>
      </c>
      <c r="DK228" s="7">
        <v>78.551490514164001</v>
      </c>
      <c r="DL228" s="7">
        <v>58.268253886847518</v>
      </c>
      <c r="DM228" s="7">
        <v>58.268253886847518</v>
      </c>
      <c r="DN228" s="7">
        <v>58.268253886847518</v>
      </c>
      <c r="DO228" s="7">
        <v>58.268253886847518</v>
      </c>
      <c r="DP228" s="7">
        <v>64.133718061935554</v>
      </c>
      <c r="DQ228" s="7">
        <v>64.133718061935554</v>
      </c>
      <c r="DR228" s="7">
        <v>64.133718061935554</v>
      </c>
      <c r="DS228" s="7">
        <v>64.133718061935554</v>
      </c>
      <c r="DT228" s="7">
        <v>60.253894713035287</v>
      </c>
      <c r="DU228" s="7">
        <v>60.253894713035287</v>
      </c>
      <c r="DV228" s="7">
        <v>60.253894713035287</v>
      </c>
      <c r="DW228" s="7">
        <v>60.253894713035287</v>
      </c>
      <c r="DX228" s="7">
        <v>49.563068367206739</v>
      </c>
      <c r="DY228" s="7">
        <v>49.563068367206739</v>
      </c>
      <c r="DZ228" s="7">
        <v>49.563068367206739</v>
      </c>
      <c r="EA228" s="7">
        <v>49.563068367206739</v>
      </c>
      <c r="EB228" s="7">
        <v>21.156091813301998</v>
      </c>
      <c r="EC228" s="7">
        <v>21.156091813301998</v>
      </c>
      <c r="ED228" s="7">
        <v>21.156091813301998</v>
      </c>
      <c r="EE228" s="7">
        <v>21.156091813301998</v>
      </c>
      <c r="EF228" s="7">
        <v>24.785998153664224</v>
      </c>
      <c r="EG228" s="7">
        <v>24.785998153664224</v>
      </c>
      <c r="EH228" s="7">
        <v>24.785998153664224</v>
      </c>
      <c r="EI228" s="7">
        <v>24.785998153664224</v>
      </c>
      <c r="EJ228" s="7">
        <v>17.125425229173047</v>
      </c>
      <c r="EK228" s="7">
        <v>26.474111657557174</v>
      </c>
      <c r="EL228" s="7">
        <v>17.125425229173047</v>
      </c>
      <c r="EM228" s="7">
        <v>26.474111657557174</v>
      </c>
      <c r="EN228" s="7">
        <v>59.749708637453132</v>
      </c>
      <c r="EO228" s="7">
        <v>59.749708637453132</v>
      </c>
      <c r="EP228" s="7">
        <v>21.156091813301998</v>
      </c>
      <c r="EQ228" s="7">
        <v>21.156091813301998</v>
      </c>
      <c r="ER228" s="7">
        <v>21.156091813301998</v>
      </c>
      <c r="ES228" s="7">
        <v>21.156091813301998</v>
      </c>
      <c r="ET228" s="7">
        <v>24.485807079831389</v>
      </c>
      <c r="EU228" s="7">
        <v>24.485807079831389</v>
      </c>
      <c r="EV228" s="7">
        <v>39.968388370111413</v>
      </c>
      <c r="EW228" s="7">
        <v>39.968388370111413</v>
      </c>
      <c r="EX228" s="7">
        <v>39.968388370111413</v>
      </c>
      <c r="EY228" s="7">
        <v>39.968388370111413</v>
      </c>
      <c r="EZ228" s="7">
        <v>39.968388370111413</v>
      </c>
      <c r="FA228" s="7">
        <v>39.968388370111413</v>
      </c>
      <c r="FB228" s="7">
        <v>53.710814869455994</v>
      </c>
      <c r="FC228" s="7">
        <v>17.456047020422282</v>
      </c>
      <c r="FD228" s="7">
        <v>23.836747342439878</v>
      </c>
      <c r="FE228" s="7">
        <v>53.710814869455994</v>
      </c>
      <c r="FF228" s="7">
        <v>17.456047020422282</v>
      </c>
      <c r="FG228" s="7">
        <v>23.836747342439878</v>
      </c>
      <c r="FH228" s="7">
        <v>17.456047020422282</v>
      </c>
      <c r="FI228" s="7">
        <v>23.836747342439878</v>
      </c>
      <c r="FJ228" s="7">
        <v>17.456047020422282</v>
      </c>
      <c r="FK228" s="7">
        <v>23.836747342439878</v>
      </c>
      <c r="FL228" s="7">
        <v>25.67174351436655</v>
      </c>
      <c r="FM228" s="7">
        <v>25.67174351436655</v>
      </c>
      <c r="FN228" s="7">
        <v>25.67174351436655</v>
      </c>
      <c r="FO228" s="7">
        <v>25.67174351436655</v>
      </c>
      <c r="FP228" s="7">
        <v>20.069318834546912</v>
      </c>
      <c r="FQ228" s="7">
        <v>30.038713732485355</v>
      </c>
      <c r="FR228" s="7">
        <v>20.069318834546912</v>
      </c>
      <c r="FS228" s="7">
        <v>30.038713732485355</v>
      </c>
      <c r="FT228" s="7">
        <v>39.968388370111413</v>
      </c>
      <c r="FU228" s="7">
        <v>39.968388370111413</v>
      </c>
      <c r="FV228" s="7">
        <v>39.968388370111413</v>
      </c>
      <c r="FW228" s="7">
        <v>39.968388370111413</v>
      </c>
      <c r="FX228" s="7">
        <v>22.053963665205302</v>
      </c>
      <c r="FY228" s="7">
        <v>28.339826199023438</v>
      </c>
      <c r="FZ228" s="7">
        <v>22.053963665205302</v>
      </c>
      <c r="GA228" s="7">
        <v>28.339826199023438</v>
      </c>
      <c r="GB228" s="7">
        <v>49.563068367206739</v>
      </c>
      <c r="GC228" s="7">
        <v>49.563068367206739</v>
      </c>
      <c r="GD228" s="7">
        <v>49.563068367206739</v>
      </c>
      <c r="GE228" s="7">
        <v>49.563068367206739</v>
      </c>
      <c r="GF228" s="7">
        <v>59.749708637453132</v>
      </c>
      <c r="GG228" s="7">
        <v>59.749708637453132</v>
      </c>
      <c r="GH228" s="7">
        <v>59.749708637453132</v>
      </c>
      <c r="GI228" s="7">
        <v>59.749708637453132</v>
      </c>
      <c r="GJ228" s="7">
        <v>36.521370425354831</v>
      </c>
      <c r="GK228" s="7">
        <v>36.521370425354831</v>
      </c>
      <c r="GL228" s="7">
        <v>36.521370425354831</v>
      </c>
      <c r="GM228" s="7">
        <v>36.521370425354831</v>
      </c>
      <c r="GN228" s="7">
        <v>7.4465307910102592</v>
      </c>
      <c r="GO228" s="7">
        <v>12.525431750403223</v>
      </c>
      <c r="GP228" s="7">
        <v>7.4465307910102592</v>
      </c>
      <c r="GQ228" s="7">
        <v>12.525431750403223</v>
      </c>
      <c r="GR228" s="7">
        <v>88.001726272800255</v>
      </c>
      <c r="GS228" s="7">
        <v>88.001726272800255</v>
      </c>
      <c r="GT228" s="7">
        <v>88.001726272800255</v>
      </c>
      <c r="GU228" s="7">
        <v>88.001726272800255</v>
      </c>
      <c r="GV228" s="7">
        <v>75.842859190806223</v>
      </c>
      <c r="GW228" s="7">
        <v>75.842859190806223</v>
      </c>
      <c r="GX228" s="7">
        <v>75.842859190806223</v>
      </c>
      <c r="GY228" s="7">
        <v>75.842859190806223</v>
      </c>
      <c r="GZ228" s="7">
        <v>85.750040662316934</v>
      </c>
      <c r="HA228" s="7">
        <v>85.750040662316934</v>
      </c>
    </row>
    <row r="229" spans="65:209" x14ac:dyDescent="0.25">
      <c r="BM229" s="7" cm="1">
        <f t="array" ref="BM229">INDEX($HD$3:$HD$14,BN229,1)</f>
        <v>31</v>
      </c>
      <c r="BN229" s="7">
        <v>10</v>
      </c>
      <c r="BO229" s="7">
        <v>10</v>
      </c>
      <c r="BP229" s="7">
        <v>74.983583048592479</v>
      </c>
      <c r="BQ229" s="7">
        <v>74.983583048592479</v>
      </c>
      <c r="BR229" s="7">
        <v>74.983583048592479</v>
      </c>
      <c r="BS229" s="7">
        <v>74.983583048592479</v>
      </c>
      <c r="BT229" s="7">
        <v>68.509951344178944</v>
      </c>
      <c r="BU229" s="7">
        <v>68.509951344178944</v>
      </c>
      <c r="BV229" s="7">
        <v>68.509951344178944</v>
      </c>
      <c r="BW229" s="7">
        <v>68.509951344178944</v>
      </c>
      <c r="BX229" s="7">
        <v>56.658223397683365</v>
      </c>
      <c r="BY229" s="7">
        <v>56.658223397683365</v>
      </c>
      <c r="BZ229" s="7">
        <v>68.509951344178944</v>
      </c>
      <c r="CA229" s="7">
        <v>68.509951344178944</v>
      </c>
      <c r="CB229" s="7">
        <v>68.509951344178944</v>
      </c>
      <c r="CC229" s="7">
        <v>68.509951344178944</v>
      </c>
      <c r="CD229" s="7">
        <v>72.367453947082168</v>
      </c>
      <c r="CE229" s="7">
        <v>72.367453947082168</v>
      </c>
      <c r="CF229" s="7">
        <v>72.367453947082168</v>
      </c>
      <c r="CG229" s="7">
        <v>72.367453947082168</v>
      </c>
      <c r="CH229" s="7">
        <v>72.367453947082168</v>
      </c>
      <c r="CI229" s="7">
        <v>72.367453947082168</v>
      </c>
      <c r="CJ229" s="7">
        <v>78.358726517947218</v>
      </c>
      <c r="CK229" s="7">
        <v>78.358726517947218</v>
      </c>
      <c r="CL229" s="7">
        <v>78.358726517947218</v>
      </c>
      <c r="CM229" s="7">
        <v>78.358726517947218</v>
      </c>
      <c r="CN229" s="7">
        <v>78.358726517947218</v>
      </c>
      <c r="CO229" s="7">
        <v>78.358726517947218</v>
      </c>
      <c r="CP229" s="7">
        <v>78.358726517947218</v>
      </c>
      <c r="CQ229" s="7">
        <v>78.358726517947218</v>
      </c>
      <c r="CR229" s="7">
        <v>92.853878779853176</v>
      </c>
      <c r="CS229" s="7">
        <v>92.853878779853176</v>
      </c>
      <c r="CT229" s="7">
        <v>92.853878779853176</v>
      </c>
      <c r="CU229" s="7">
        <v>92.853878779853176</v>
      </c>
      <c r="CV229" s="7">
        <v>61.556274760791638</v>
      </c>
      <c r="CW229" s="7">
        <v>61.556274760791638</v>
      </c>
      <c r="CX229" s="7">
        <v>61.556274760791638</v>
      </c>
      <c r="CY229" s="7">
        <v>61.556274760791638</v>
      </c>
      <c r="CZ229" s="7">
        <v>72.367453947082168</v>
      </c>
      <c r="DA229" s="7">
        <v>72.367453947082168</v>
      </c>
      <c r="DB229" s="7">
        <v>72.367453947082168</v>
      </c>
      <c r="DC229" s="7">
        <v>72.367453947082168</v>
      </c>
      <c r="DD229" s="7">
        <v>61.604367968211129</v>
      </c>
      <c r="DE229" s="7">
        <v>61.604367968211129</v>
      </c>
      <c r="DF229" s="7">
        <v>61.604367968211129</v>
      </c>
      <c r="DG229" s="7">
        <v>61.604367968211129</v>
      </c>
      <c r="DH229" s="7">
        <v>74.983583048592479</v>
      </c>
      <c r="DI229" s="7">
        <v>74.983583048592479</v>
      </c>
      <c r="DJ229" s="7">
        <v>74.983583048592479</v>
      </c>
      <c r="DK229" s="7">
        <v>74.983583048592479</v>
      </c>
      <c r="DL229" s="7">
        <v>56.658223397683365</v>
      </c>
      <c r="DM229" s="7">
        <v>56.658223397683365</v>
      </c>
      <c r="DN229" s="7">
        <v>56.658223397683365</v>
      </c>
      <c r="DO229" s="7">
        <v>56.658223397683365</v>
      </c>
      <c r="DP229" s="7">
        <v>61.997420777037945</v>
      </c>
      <c r="DQ229" s="7">
        <v>61.997420777037945</v>
      </c>
      <c r="DR229" s="7">
        <v>61.997420777037945</v>
      </c>
      <c r="DS229" s="7">
        <v>61.997420777037945</v>
      </c>
      <c r="DT229" s="7">
        <v>58.518229452888605</v>
      </c>
      <c r="DU229" s="7">
        <v>58.518229452888605</v>
      </c>
      <c r="DV229" s="7">
        <v>58.518229452888605</v>
      </c>
      <c r="DW229" s="7">
        <v>58.518229452888605</v>
      </c>
      <c r="DX229" s="7">
        <v>55.449842448744839</v>
      </c>
      <c r="DY229" s="7">
        <v>55.449842448744839</v>
      </c>
      <c r="DZ229" s="7">
        <v>55.449842448744839</v>
      </c>
      <c r="EA229" s="7">
        <v>55.449842448744839</v>
      </c>
      <c r="EB229" s="7">
        <v>26.081264807092385</v>
      </c>
      <c r="EC229" s="7">
        <v>26.081264807092385</v>
      </c>
      <c r="ED229" s="7">
        <v>26.081264807092385</v>
      </c>
      <c r="EE229" s="7">
        <v>26.081264807092385</v>
      </c>
      <c r="EF229" s="7">
        <v>35.090531749237464</v>
      </c>
      <c r="EG229" s="7">
        <v>35.090531749237464</v>
      </c>
      <c r="EH229" s="7">
        <v>35.090531749237464</v>
      </c>
      <c r="EI229" s="7">
        <v>35.090531749237464</v>
      </c>
      <c r="EJ229" s="7">
        <v>19.195424588310843</v>
      </c>
      <c r="EK229" s="7">
        <v>30.030655546055694</v>
      </c>
      <c r="EL229" s="7">
        <v>19.195424588310843</v>
      </c>
      <c r="EM229" s="7">
        <v>30.030655546055694</v>
      </c>
      <c r="EN229" s="7">
        <v>61.897301340149383</v>
      </c>
      <c r="EO229" s="7">
        <v>61.897301340149383</v>
      </c>
      <c r="EP229" s="7">
        <v>26.081264807092385</v>
      </c>
      <c r="EQ229" s="7">
        <v>26.081264807092385</v>
      </c>
      <c r="ER229" s="7">
        <v>26.081264807092385</v>
      </c>
      <c r="ES229" s="7">
        <v>26.081264807092385</v>
      </c>
      <c r="ET229" s="7">
        <v>31.07183830293549</v>
      </c>
      <c r="EU229" s="7">
        <v>31.07183830293549</v>
      </c>
      <c r="EV229" s="7">
        <v>49.765904360950138</v>
      </c>
      <c r="EW229" s="7">
        <v>49.765904360950138</v>
      </c>
      <c r="EX229" s="7">
        <v>49.765904360950138</v>
      </c>
      <c r="EY229" s="7">
        <v>49.765904360950138</v>
      </c>
      <c r="EZ229" s="7">
        <v>49.765904360950138</v>
      </c>
      <c r="FA229" s="7">
        <v>49.765904360950138</v>
      </c>
      <c r="FB229" s="7">
        <v>56.87491674007768</v>
      </c>
      <c r="FC229" s="7">
        <v>19.81935062288418</v>
      </c>
      <c r="FD229" s="7">
        <v>26.746342891413473</v>
      </c>
      <c r="FE229" s="7">
        <v>56.87491674007768</v>
      </c>
      <c r="FF229" s="7">
        <v>19.81935062288418</v>
      </c>
      <c r="FG229" s="7">
        <v>26.746342891413473</v>
      </c>
      <c r="FH229" s="7">
        <v>19.81935062288418</v>
      </c>
      <c r="FI229" s="7">
        <v>26.746342891413473</v>
      </c>
      <c r="FJ229" s="7">
        <v>19.81935062288418</v>
      </c>
      <c r="FK229" s="7">
        <v>26.746342891413473</v>
      </c>
      <c r="FL229" s="7">
        <v>30.526965777111464</v>
      </c>
      <c r="FM229" s="7">
        <v>30.526965777111464</v>
      </c>
      <c r="FN229" s="7">
        <v>30.526965777111464</v>
      </c>
      <c r="FO229" s="7">
        <v>30.526965777111464</v>
      </c>
      <c r="FP229" s="7">
        <v>23.85933544526106</v>
      </c>
      <c r="FQ229" s="7">
        <v>34.451040583127515</v>
      </c>
      <c r="FR229" s="7">
        <v>23.85933544526106</v>
      </c>
      <c r="FS229" s="7">
        <v>34.451040583127515</v>
      </c>
      <c r="FT229" s="7">
        <v>49.765904360950138</v>
      </c>
      <c r="FU229" s="7">
        <v>49.765904360950138</v>
      </c>
      <c r="FV229" s="7">
        <v>49.765904360950138</v>
      </c>
      <c r="FW229" s="7">
        <v>49.765904360950138</v>
      </c>
      <c r="FX229" s="7">
        <v>24.393313245835802</v>
      </c>
      <c r="FY229" s="7">
        <v>31.705265499708254</v>
      </c>
      <c r="FZ229" s="7">
        <v>24.393313245835802</v>
      </c>
      <c r="GA229" s="7">
        <v>31.705265499708254</v>
      </c>
      <c r="GB229" s="7">
        <v>55.449842448744839</v>
      </c>
      <c r="GC229" s="7">
        <v>55.449842448744839</v>
      </c>
      <c r="GD229" s="7">
        <v>55.449842448744839</v>
      </c>
      <c r="GE229" s="7">
        <v>55.449842448744839</v>
      </c>
      <c r="GF229" s="7">
        <v>61.897301340149383</v>
      </c>
      <c r="GG229" s="7">
        <v>61.897301340149383</v>
      </c>
      <c r="GH229" s="7">
        <v>61.897301340149383</v>
      </c>
      <c r="GI229" s="7">
        <v>61.897301340149383</v>
      </c>
      <c r="GJ229" s="7">
        <v>39.797338702387123</v>
      </c>
      <c r="GK229" s="7">
        <v>39.797338702387123</v>
      </c>
      <c r="GL229" s="7">
        <v>39.797338702387123</v>
      </c>
      <c r="GM229" s="7">
        <v>39.797338702387123</v>
      </c>
      <c r="GN229" s="7">
        <v>10.69313076078153</v>
      </c>
      <c r="GO229" s="7">
        <v>17.08744613491351</v>
      </c>
      <c r="GP229" s="7">
        <v>10.69313076078153</v>
      </c>
      <c r="GQ229" s="7">
        <v>17.08744613491351</v>
      </c>
      <c r="GR229" s="7">
        <v>87.959295622287343</v>
      </c>
      <c r="GS229" s="7">
        <v>87.959295622287343</v>
      </c>
      <c r="GT229" s="7">
        <v>87.959295622287343</v>
      </c>
      <c r="GU229" s="7">
        <v>87.959295622287343</v>
      </c>
      <c r="GV229" s="7">
        <v>71.817073220659907</v>
      </c>
      <c r="GW229" s="7">
        <v>71.817073220659907</v>
      </c>
      <c r="GX229" s="7">
        <v>71.817073220659907</v>
      </c>
      <c r="GY229" s="7">
        <v>71.817073220659907</v>
      </c>
      <c r="GZ229" s="7">
        <v>83.085323376436875</v>
      </c>
      <c r="HA229" s="7">
        <v>83.085323376436875</v>
      </c>
    </row>
    <row r="230" spans="65:209" x14ac:dyDescent="0.25">
      <c r="BM230" s="7" cm="1">
        <f t="array" ref="BM230">INDEX($HD$3:$HD$14,BN230,1)</f>
        <v>31</v>
      </c>
      <c r="BN230" s="7">
        <v>10</v>
      </c>
      <c r="BO230" s="7">
        <v>11</v>
      </c>
      <c r="BP230" s="7">
        <v>70.256105207566279</v>
      </c>
      <c r="BQ230" s="7">
        <v>70.256105207566279</v>
      </c>
      <c r="BR230" s="7">
        <v>70.256105207566279</v>
      </c>
      <c r="BS230" s="7">
        <v>70.256105207566279</v>
      </c>
      <c r="BT230" s="7">
        <v>63.88471438917874</v>
      </c>
      <c r="BU230" s="7">
        <v>63.88471438917874</v>
      </c>
      <c r="BV230" s="7">
        <v>63.88471438917874</v>
      </c>
      <c r="BW230" s="7">
        <v>63.88471438917874</v>
      </c>
      <c r="BX230" s="7">
        <v>53.559382540131814</v>
      </c>
      <c r="BY230" s="7">
        <v>53.559382540131814</v>
      </c>
      <c r="BZ230" s="7">
        <v>63.88471438917874</v>
      </c>
      <c r="CA230" s="7">
        <v>63.88471438917874</v>
      </c>
      <c r="CB230" s="7">
        <v>63.88471438917874</v>
      </c>
      <c r="CC230" s="7">
        <v>63.88471438917874</v>
      </c>
      <c r="CD230" s="7">
        <v>67.597794802302317</v>
      </c>
      <c r="CE230" s="7">
        <v>67.597794802302317</v>
      </c>
      <c r="CF230" s="7">
        <v>67.597794802302317</v>
      </c>
      <c r="CG230" s="7">
        <v>67.597794802302317</v>
      </c>
      <c r="CH230" s="7">
        <v>67.597794802302317</v>
      </c>
      <c r="CI230" s="7">
        <v>67.597794802302317</v>
      </c>
      <c r="CJ230" s="7">
        <v>74.20409680567424</v>
      </c>
      <c r="CK230" s="7">
        <v>74.20409680567424</v>
      </c>
      <c r="CL230" s="7">
        <v>74.20409680567424</v>
      </c>
      <c r="CM230" s="7">
        <v>74.20409680567424</v>
      </c>
      <c r="CN230" s="7">
        <v>74.20409680567424</v>
      </c>
      <c r="CO230" s="7">
        <v>74.20409680567424</v>
      </c>
      <c r="CP230" s="7">
        <v>74.20409680567424</v>
      </c>
      <c r="CQ230" s="7">
        <v>74.20409680567424</v>
      </c>
      <c r="CR230" s="7">
        <v>86.553366117082163</v>
      </c>
      <c r="CS230" s="7">
        <v>86.553366117082163</v>
      </c>
      <c r="CT230" s="7">
        <v>86.553366117082163</v>
      </c>
      <c r="CU230" s="7">
        <v>86.553366117082163</v>
      </c>
      <c r="CV230" s="7">
        <v>58.13092722652479</v>
      </c>
      <c r="CW230" s="7">
        <v>58.13092722652479</v>
      </c>
      <c r="CX230" s="7">
        <v>58.13092722652479</v>
      </c>
      <c r="CY230" s="7">
        <v>58.13092722652479</v>
      </c>
      <c r="CZ230" s="7">
        <v>67.597794802302317</v>
      </c>
      <c r="DA230" s="7">
        <v>67.597794802302317</v>
      </c>
      <c r="DB230" s="7">
        <v>67.597794802302317</v>
      </c>
      <c r="DC230" s="7">
        <v>67.597794802302317</v>
      </c>
      <c r="DD230" s="7">
        <v>56.90805291582101</v>
      </c>
      <c r="DE230" s="7">
        <v>56.90805291582101</v>
      </c>
      <c r="DF230" s="7">
        <v>56.90805291582101</v>
      </c>
      <c r="DG230" s="7">
        <v>56.90805291582101</v>
      </c>
      <c r="DH230" s="7">
        <v>70.256105207566279</v>
      </c>
      <c r="DI230" s="7">
        <v>70.256105207566279</v>
      </c>
      <c r="DJ230" s="7">
        <v>70.256105207566279</v>
      </c>
      <c r="DK230" s="7">
        <v>70.256105207566279</v>
      </c>
      <c r="DL230" s="7">
        <v>53.559382540131814</v>
      </c>
      <c r="DM230" s="7">
        <v>53.559382540131814</v>
      </c>
      <c r="DN230" s="7">
        <v>53.559382540131814</v>
      </c>
      <c r="DO230" s="7">
        <v>53.559382540131814</v>
      </c>
      <c r="DP230" s="7">
        <v>57.48296495913484</v>
      </c>
      <c r="DQ230" s="7">
        <v>57.48296495913484</v>
      </c>
      <c r="DR230" s="7">
        <v>57.48296495913484</v>
      </c>
      <c r="DS230" s="7">
        <v>57.48296495913484</v>
      </c>
      <c r="DT230" s="7">
        <v>55.704828750762417</v>
      </c>
      <c r="DU230" s="7">
        <v>55.704828750762417</v>
      </c>
      <c r="DV230" s="7">
        <v>55.704828750762417</v>
      </c>
      <c r="DW230" s="7">
        <v>55.704828750762417</v>
      </c>
      <c r="DX230" s="7">
        <v>59.254355912228768</v>
      </c>
      <c r="DY230" s="7">
        <v>59.254355912228768</v>
      </c>
      <c r="DZ230" s="7">
        <v>59.254355912228768</v>
      </c>
      <c r="EA230" s="7">
        <v>59.254355912228768</v>
      </c>
      <c r="EB230" s="7">
        <v>28.974750219211128</v>
      </c>
      <c r="EC230" s="7">
        <v>28.974750219211128</v>
      </c>
      <c r="ED230" s="7">
        <v>28.974750219211128</v>
      </c>
      <c r="EE230" s="7">
        <v>28.974750219211128</v>
      </c>
      <c r="EF230" s="7">
        <v>42.038423047570454</v>
      </c>
      <c r="EG230" s="7">
        <v>42.038423047570454</v>
      </c>
      <c r="EH230" s="7">
        <v>42.038423047570454</v>
      </c>
      <c r="EI230" s="7">
        <v>42.038423047570454</v>
      </c>
      <c r="EJ230" s="7">
        <v>20.577456357950151</v>
      </c>
      <c r="EK230" s="7">
        <v>32.280396415610006</v>
      </c>
      <c r="EL230" s="7">
        <v>20.577456357950151</v>
      </c>
      <c r="EM230" s="7">
        <v>32.280396415610006</v>
      </c>
      <c r="EN230" s="7">
        <v>63.394424772938457</v>
      </c>
      <c r="EO230" s="7">
        <v>63.394424772938457</v>
      </c>
      <c r="EP230" s="7">
        <v>28.974750219211128</v>
      </c>
      <c r="EQ230" s="7">
        <v>28.974750219211128</v>
      </c>
      <c r="ER230" s="7">
        <v>28.974750219211128</v>
      </c>
      <c r="ES230" s="7">
        <v>28.974750219211128</v>
      </c>
      <c r="ET230" s="7">
        <v>37.604909848511724</v>
      </c>
      <c r="EU230" s="7">
        <v>37.604909848511724</v>
      </c>
      <c r="EV230" s="7">
        <v>56.578867485574733</v>
      </c>
      <c r="EW230" s="7">
        <v>56.578867485574733</v>
      </c>
      <c r="EX230" s="7">
        <v>56.578867485574733</v>
      </c>
      <c r="EY230" s="7">
        <v>56.578867485574733</v>
      </c>
      <c r="EZ230" s="7">
        <v>56.578867485574733</v>
      </c>
      <c r="FA230" s="7">
        <v>56.578867485574733</v>
      </c>
      <c r="FB230" s="7">
        <v>59.836879839032115</v>
      </c>
      <c r="FC230" s="7">
        <v>21.248411798831356</v>
      </c>
      <c r="FD230" s="7">
        <v>28.514199310401718</v>
      </c>
      <c r="FE230" s="7">
        <v>59.836879839032115</v>
      </c>
      <c r="FF230" s="7">
        <v>21.248411798831356</v>
      </c>
      <c r="FG230" s="7">
        <v>28.514199310401718</v>
      </c>
      <c r="FH230" s="7">
        <v>21.248411798831356</v>
      </c>
      <c r="FI230" s="7">
        <v>28.514199310401718</v>
      </c>
      <c r="FJ230" s="7">
        <v>21.248411798831356</v>
      </c>
      <c r="FK230" s="7">
        <v>28.514199310401718</v>
      </c>
      <c r="FL230" s="7">
        <v>36.016498499772815</v>
      </c>
      <c r="FM230" s="7">
        <v>36.016498499772815</v>
      </c>
      <c r="FN230" s="7">
        <v>36.016498499772815</v>
      </c>
      <c r="FO230" s="7">
        <v>36.016498499772815</v>
      </c>
      <c r="FP230" s="7">
        <v>26.525911891626137</v>
      </c>
      <c r="FQ230" s="7">
        <v>37.210948927347459</v>
      </c>
      <c r="FR230" s="7">
        <v>26.525911891626137</v>
      </c>
      <c r="FS230" s="7">
        <v>37.210948927347459</v>
      </c>
      <c r="FT230" s="7">
        <v>56.578867485574733</v>
      </c>
      <c r="FU230" s="7">
        <v>56.578867485574733</v>
      </c>
      <c r="FV230" s="7">
        <v>56.578867485574733</v>
      </c>
      <c r="FW230" s="7">
        <v>56.578867485574733</v>
      </c>
      <c r="FX230" s="7">
        <v>25.122984600392922</v>
      </c>
      <c r="FY230" s="7">
        <v>32.139155225275616</v>
      </c>
      <c r="FZ230" s="7">
        <v>25.122984600392922</v>
      </c>
      <c r="GA230" s="7">
        <v>32.139155225275616</v>
      </c>
      <c r="GB230" s="7">
        <v>59.254355912228768</v>
      </c>
      <c r="GC230" s="7">
        <v>59.254355912228768</v>
      </c>
      <c r="GD230" s="7">
        <v>59.254355912228768</v>
      </c>
      <c r="GE230" s="7">
        <v>59.254355912228768</v>
      </c>
      <c r="GF230" s="7">
        <v>63.394424772938457</v>
      </c>
      <c r="GG230" s="7">
        <v>63.394424772938457</v>
      </c>
      <c r="GH230" s="7">
        <v>63.394424772938457</v>
      </c>
      <c r="GI230" s="7">
        <v>63.394424772938457</v>
      </c>
      <c r="GJ230" s="7">
        <v>44.3259333900059</v>
      </c>
      <c r="GK230" s="7">
        <v>44.3259333900059</v>
      </c>
      <c r="GL230" s="7">
        <v>44.3259333900059</v>
      </c>
      <c r="GM230" s="7">
        <v>44.3259333900059</v>
      </c>
      <c r="GN230" s="7">
        <v>16.29054288563491</v>
      </c>
      <c r="GO230" s="7">
        <v>23.556190398287345</v>
      </c>
      <c r="GP230" s="7">
        <v>16.29054288563491</v>
      </c>
      <c r="GQ230" s="7">
        <v>23.556190398287345</v>
      </c>
      <c r="GR230" s="7">
        <v>86.743613761510019</v>
      </c>
      <c r="GS230" s="7">
        <v>86.743613761510019</v>
      </c>
      <c r="GT230" s="7">
        <v>86.743613761510019</v>
      </c>
      <c r="GU230" s="7">
        <v>86.743613761510019</v>
      </c>
      <c r="GV230" s="7">
        <v>69.907721662815291</v>
      </c>
      <c r="GW230" s="7">
        <v>69.907721662815291</v>
      </c>
      <c r="GX230" s="7">
        <v>69.907721662815291</v>
      </c>
      <c r="GY230" s="7">
        <v>69.907721662815291</v>
      </c>
      <c r="GZ230" s="7">
        <v>76.526287504779987</v>
      </c>
      <c r="HA230" s="7">
        <v>76.526287504779987</v>
      </c>
    </row>
    <row r="231" spans="65:209" x14ac:dyDescent="0.25">
      <c r="BM231" s="7" cm="1">
        <f t="array" ref="BM231">INDEX($HD$3:$HD$14,BN231,1)</f>
        <v>31</v>
      </c>
      <c r="BN231" s="7">
        <v>10</v>
      </c>
      <c r="BO231" s="7">
        <v>12</v>
      </c>
      <c r="BP231" s="7">
        <v>73.357331373812272</v>
      </c>
      <c r="BQ231" s="7">
        <v>73.357331373812272</v>
      </c>
      <c r="BR231" s="7">
        <v>73.357331373812272</v>
      </c>
      <c r="BS231" s="7">
        <v>73.357331373812272</v>
      </c>
      <c r="BT231" s="7">
        <v>62.646151107272757</v>
      </c>
      <c r="BU231" s="7">
        <v>62.646151107272757</v>
      </c>
      <c r="BV231" s="7">
        <v>62.646151107272757</v>
      </c>
      <c r="BW231" s="7">
        <v>62.646151107272757</v>
      </c>
      <c r="BX231" s="7">
        <v>54.880350345571827</v>
      </c>
      <c r="BY231" s="7">
        <v>54.880350345571827</v>
      </c>
      <c r="BZ231" s="7">
        <v>62.646151107272757</v>
      </c>
      <c r="CA231" s="7">
        <v>62.646151107272757</v>
      </c>
      <c r="CB231" s="7">
        <v>62.646151107272757</v>
      </c>
      <c r="CC231" s="7">
        <v>62.646151107272757</v>
      </c>
      <c r="CD231" s="7">
        <v>71.361394316422377</v>
      </c>
      <c r="CE231" s="7">
        <v>71.361394316422377</v>
      </c>
      <c r="CF231" s="7">
        <v>71.361394316422377</v>
      </c>
      <c r="CG231" s="7">
        <v>71.361394316422377</v>
      </c>
      <c r="CH231" s="7">
        <v>71.361394316422377</v>
      </c>
      <c r="CI231" s="7">
        <v>71.361394316422377</v>
      </c>
      <c r="CJ231" s="7">
        <v>75.892384193563103</v>
      </c>
      <c r="CK231" s="7">
        <v>75.892384193563103</v>
      </c>
      <c r="CL231" s="7">
        <v>75.892384193563103</v>
      </c>
      <c r="CM231" s="7">
        <v>75.892384193563103</v>
      </c>
      <c r="CN231" s="7">
        <v>75.892384193563103</v>
      </c>
      <c r="CO231" s="7">
        <v>75.892384193563103</v>
      </c>
      <c r="CP231" s="7">
        <v>75.892384193563103</v>
      </c>
      <c r="CQ231" s="7">
        <v>75.892384193563103</v>
      </c>
      <c r="CR231" s="7">
        <v>87.501728381392752</v>
      </c>
      <c r="CS231" s="7">
        <v>87.501728381392752</v>
      </c>
      <c r="CT231" s="7">
        <v>87.501728381392752</v>
      </c>
      <c r="CU231" s="7">
        <v>87.501728381392752</v>
      </c>
      <c r="CV231" s="7">
        <v>58.31805873784468</v>
      </c>
      <c r="CW231" s="7">
        <v>58.31805873784468</v>
      </c>
      <c r="CX231" s="7">
        <v>58.31805873784468</v>
      </c>
      <c r="CY231" s="7">
        <v>58.31805873784468</v>
      </c>
      <c r="CZ231" s="7">
        <v>71.361394316422377</v>
      </c>
      <c r="DA231" s="7">
        <v>71.361394316422377</v>
      </c>
      <c r="DB231" s="7">
        <v>71.361394316422377</v>
      </c>
      <c r="DC231" s="7">
        <v>71.361394316422377</v>
      </c>
      <c r="DD231" s="7">
        <v>57.661316061613</v>
      </c>
      <c r="DE231" s="7">
        <v>57.661316061613</v>
      </c>
      <c r="DF231" s="7">
        <v>57.661316061613</v>
      </c>
      <c r="DG231" s="7">
        <v>57.661316061613</v>
      </c>
      <c r="DH231" s="7">
        <v>73.357331373812272</v>
      </c>
      <c r="DI231" s="7">
        <v>73.357331373812272</v>
      </c>
      <c r="DJ231" s="7">
        <v>73.357331373812272</v>
      </c>
      <c r="DK231" s="7">
        <v>73.357331373812272</v>
      </c>
      <c r="DL231" s="7">
        <v>54.880350345571827</v>
      </c>
      <c r="DM231" s="7">
        <v>54.880350345571827</v>
      </c>
      <c r="DN231" s="7">
        <v>54.880350345571827</v>
      </c>
      <c r="DO231" s="7">
        <v>54.880350345571827</v>
      </c>
      <c r="DP231" s="7">
        <v>59.68964155519064</v>
      </c>
      <c r="DQ231" s="7">
        <v>59.68964155519064</v>
      </c>
      <c r="DR231" s="7">
        <v>59.68964155519064</v>
      </c>
      <c r="DS231" s="7">
        <v>59.68964155519064</v>
      </c>
      <c r="DT231" s="7">
        <v>54.741506364838735</v>
      </c>
      <c r="DU231" s="7">
        <v>54.741506364838735</v>
      </c>
      <c r="DV231" s="7">
        <v>54.741506364838735</v>
      </c>
      <c r="DW231" s="7">
        <v>54.741506364838735</v>
      </c>
      <c r="DX231" s="7">
        <v>62.064621232741999</v>
      </c>
      <c r="DY231" s="7">
        <v>62.064621232741999</v>
      </c>
      <c r="DZ231" s="7">
        <v>62.064621232741999</v>
      </c>
      <c r="EA231" s="7">
        <v>62.064621232741999</v>
      </c>
      <c r="EB231" s="7">
        <v>33.375023781752084</v>
      </c>
      <c r="EC231" s="7">
        <v>33.375023781752084</v>
      </c>
      <c r="ED231" s="7">
        <v>33.375023781752084</v>
      </c>
      <c r="EE231" s="7">
        <v>33.375023781752084</v>
      </c>
      <c r="EF231" s="7">
        <v>47.989991110416355</v>
      </c>
      <c r="EG231" s="7">
        <v>47.989991110416355</v>
      </c>
      <c r="EH231" s="7">
        <v>47.989991110416355</v>
      </c>
      <c r="EI231" s="7">
        <v>47.989991110416355</v>
      </c>
      <c r="EJ231" s="7">
        <v>21.682832573371044</v>
      </c>
      <c r="EK231" s="7">
        <v>33.671676700796198</v>
      </c>
      <c r="EL231" s="7">
        <v>21.682832573371044</v>
      </c>
      <c r="EM231" s="7">
        <v>33.671676700796198</v>
      </c>
      <c r="EN231" s="7">
        <v>65.660997115992544</v>
      </c>
      <c r="EO231" s="7">
        <v>65.660997115992544</v>
      </c>
      <c r="EP231" s="7">
        <v>33.375023781752084</v>
      </c>
      <c r="EQ231" s="7">
        <v>33.375023781752084</v>
      </c>
      <c r="ER231" s="7">
        <v>33.375023781752084</v>
      </c>
      <c r="ES231" s="7">
        <v>33.375023781752084</v>
      </c>
      <c r="ET231" s="7">
        <v>42.560865462473608</v>
      </c>
      <c r="EU231" s="7">
        <v>42.560865462473608</v>
      </c>
      <c r="EV231" s="7">
        <v>63.569600205164136</v>
      </c>
      <c r="EW231" s="7">
        <v>63.569600205164136</v>
      </c>
      <c r="EX231" s="7">
        <v>63.569600205164136</v>
      </c>
      <c r="EY231" s="7">
        <v>63.569600205164136</v>
      </c>
      <c r="EZ231" s="7">
        <v>63.569600205164136</v>
      </c>
      <c r="FA231" s="7">
        <v>63.569600205164136</v>
      </c>
      <c r="FB231" s="7">
        <v>61.853010182607036</v>
      </c>
      <c r="FC231" s="7">
        <v>24.491011420956013</v>
      </c>
      <c r="FD231" s="7">
        <v>32.715770380087932</v>
      </c>
      <c r="FE231" s="7">
        <v>61.853010182607036</v>
      </c>
      <c r="FF231" s="7">
        <v>24.491011420956013</v>
      </c>
      <c r="FG231" s="7">
        <v>32.715770380087932</v>
      </c>
      <c r="FH231" s="7">
        <v>24.491011420956013</v>
      </c>
      <c r="FI231" s="7">
        <v>32.715770380087932</v>
      </c>
      <c r="FJ231" s="7">
        <v>24.491011420956013</v>
      </c>
      <c r="FK231" s="7">
        <v>32.715770380087932</v>
      </c>
      <c r="FL231" s="7">
        <v>39.426249225373709</v>
      </c>
      <c r="FM231" s="7">
        <v>39.426249225373709</v>
      </c>
      <c r="FN231" s="7">
        <v>39.426249225373709</v>
      </c>
      <c r="FO231" s="7">
        <v>39.426249225373709</v>
      </c>
      <c r="FP231" s="7">
        <v>29.8394543241407</v>
      </c>
      <c r="FQ231" s="7">
        <v>41.032808980177464</v>
      </c>
      <c r="FR231" s="7">
        <v>29.8394543241407</v>
      </c>
      <c r="FS231" s="7">
        <v>41.032808980177464</v>
      </c>
      <c r="FT231" s="7">
        <v>63.569600205164136</v>
      </c>
      <c r="FU231" s="7">
        <v>63.569600205164136</v>
      </c>
      <c r="FV231" s="7">
        <v>63.569600205164136</v>
      </c>
      <c r="FW231" s="7">
        <v>63.569600205164136</v>
      </c>
      <c r="FX231" s="7">
        <v>24.575076239932564</v>
      </c>
      <c r="FY231" s="7">
        <v>31.796400635607029</v>
      </c>
      <c r="FZ231" s="7">
        <v>24.575076239932564</v>
      </c>
      <c r="GA231" s="7">
        <v>31.796400635607029</v>
      </c>
      <c r="GB231" s="7">
        <v>62.064621232741999</v>
      </c>
      <c r="GC231" s="7">
        <v>62.064621232741999</v>
      </c>
      <c r="GD231" s="7">
        <v>62.064621232741999</v>
      </c>
      <c r="GE231" s="7">
        <v>62.064621232741999</v>
      </c>
      <c r="GF231" s="7">
        <v>65.660997115992544</v>
      </c>
      <c r="GG231" s="7">
        <v>65.660997115992544</v>
      </c>
      <c r="GH231" s="7">
        <v>65.660997115992544</v>
      </c>
      <c r="GI231" s="7">
        <v>65.660997115992544</v>
      </c>
      <c r="GJ231" s="7">
        <v>48.550165221702379</v>
      </c>
      <c r="GK231" s="7">
        <v>48.550165221702379</v>
      </c>
      <c r="GL231" s="7">
        <v>48.550165221702379</v>
      </c>
      <c r="GM231" s="7">
        <v>48.550165221702379</v>
      </c>
      <c r="GN231" s="7">
        <v>21.227133509299136</v>
      </c>
      <c r="GO231" s="7">
        <v>28.825916281762471</v>
      </c>
      <c r="GP231" s="7">
        <v>21.227133509299136</v>
      </c>
      <c r="GQ231" s="7">
        <v>28.825916281762471</v>
      </c>
      <c r="GR231" s="7">
        <v>85.684353486905991</v>
      </c>
      <c r="GS231" s="7">
        <v>85.684353486905991</v>
      </c>
      <c r="GT231" s="7">
        <v>85.684353486905991</v>
      </c>
      <c r="GU231" s="7">
        <v>85.684353486905991</v>
      </c>
      <c r="GV231" s="7">
        <v>72.433242346686299</v>
      </c>
      <c r="GW231" s="7">
        <v>72.433242346686299</v>
      </c>
      <c r="GX231" s="7">
        <v>72.433242346686299</v>
      </c>
      <c r="GY231" s="7">
        <v>72.433242346686299</v>
      </c>
      <c r="GZ231" s="7">
        <v>75.128927417932644</v>
      </c>
      <c r="HA231" s="7">
        <v>75.128927417932644</v>
      </c>
    </row>
    <row r="232" spans="65:209" x14ac:dyDescent="0.25">
      <c r="BM232" s="7" cm="1">
        <f t="array" ref="BM232">INDEX($HD$3:$HD$14,BN232,1)</f>
        <v>31</v>
      </c>
      <c r="BN232" s="7">
        <v>10</v>
      </c>
      <c r="BO232" s="7">
        <v>13</v>
      </c>
      <c r="BP232" s="7">
        <v>67.242055341744916</v>
      </c>
      <c r="BQ232" s="7">
        <v>67.242055341744916</v>
      </c>
      <c r="BR232" s="7">
        <v>67.242055341744916</v>
      </c>
      <c r="BS232" s="7">
        <v>67.242055341744916</v>
      </c>
      <c r="BT232" s="7">
        <v>66.577761449442718</v>
      </c>
      <c r="BU232" s="7">
        <v>66.577761449442718</v>
      </c>
      <c r="BV232" s="7">
        <v>66.577761449442718</v>
      </c>
      <c r="BW232" s="7">
        <v>66.577761449442718</v>
      </c>
      <c r="BX232" s="7">
        <v>56.02868906313784</v>
      </c>
      <c r="BY232" s="7">
        <v>56.02868906313784</v>
      </c>
      <c r="BZ232" s="7">
        <v>66.577761449442718</v>
      </c>
      <c r="CA232" s="7">
        <v>66.577761449442718</v>
      </c>
      <c r="CB232" s="7">
        <v>66.577761449442718</v>
      </c>
      <c r="CC232" s="7">
        <v>66.577761449442718</v>
      </c>
      <c r="CD232" s="7">
        <v>70.266037525102632</v>
      </c>
      <c r="CE232" s="7">
        <v>70.266037525102632</v>
      </c>
      <c r="CF232" s="7">
        <v>70.266037525102632</v>
      </c>
      <c r="CG232" s="7">
        <v>70.266037525102632</v>
      </c>
      <c r="CH232" s="7">
        <v>70.266037525102632</v>
      </c>
      <c r="CI232" s="7">
        <v>70.266037525102632</v>
      </c>
      <c r="CJ232" s="7">
        <v>77.470449176099734</v>
      </c>
      <c r="CK232" s="7">
        <v>77.470449176099734</v>
      </c>
      <c r="CL232" s="7">
        <v>77.470449176099734</v>
      </c>
      <c r="CM232" s="7">
        <v>77.470449176099734</v>
      </c>
      <c r="CN232" s="7">
        <v>77.470449176099734</v>
      </c>
      <c r="CO232" s="7">
        <v>77.470449176099734</v>
      </c>
      <c r="CP232" s="7">
        <v>77.470449176099734</v>
      </c>
      <c r="CQ232" s="7">
        <v>77.470449176099734</v>
      </c>
      <c r="CR232" s="7">
        <v>89.256072557331393</v>
      </c>
      <c r="CS232" s="7">
        <v>89.256072557331393</v>
      </c>
      <c r="CT232" s="7">
        <v>89.256072557331393</v>
      </c>
      <c r="CU232" s="7">
        <v>89.256072557331393</v>
      </c>
      <c r="CV232" s="7">
        <v>58.022055809354839</v>
      </c>
      <c r="CW232" s="7">
        <v>58.022055809354839</v>
      </c>
      <c r="CX232" s="7">
        <v>58.022055809354839</v>
      </c>
      <c r="CY232" s="7">
        <v>58.022055809354839</v>
      </c>
      <c r="CZ232" s="7">
        <v>70.266037525102632</v>
      </c>
      <c r="DA232" s="7">
        <v>70.266037525102632</v>
      </c>
      <c r="DB232" s="7">
        <v>70.266037525102632</v>
      </c>
      <c r="DC232" s="7">
        <v>70.266037525102632</v>
      </c>
      <c r="DD232" s="7">
        <v>56.116105885351836</v>
      </c>
      <c r="DE232" s="7">
        <v>56.116105885351836</v>
      </c>
      <c r="DF232" s="7">
        <v>56.116105885351836</v>
      </c>
      <c r="DG232" s="7">
        <v>56.116105885351836</v>
      </c>
      <c r="DH232" s="7">
        <v>67.242055341744916</v>
      </c>
      <c r="DI232" s="7">
        <v>67.242055341744916</v>
      </c>
      <c r="DJ232" s="7">
        <v>67.242055341744916</v>
      </c>
      <c r="DK232" s="7">
        <v>67.242055341744916</v>
      </c>
      <c r="DL232" s="7">
        <v>56.02868906313784</v>
      </c>
      <c r="DM232" s="7">
        <v>56.02868906313784</v>
      </c>
      <c r="DN232" s="7">
        <v>56.02868906313784</v>
      </c>
      <c r="DO232" s="7">
        <v>56.02868906313784</v>
      </c>
      <c r="DP232" s="7">
        <v>62.340469491041205</v>
      </c>
      <c r="DQ232" s="7">
        <v>62.340469491041205</v>
      </c>
      <c r="DR232" s="7">
        <v>62.340469491041205</v>
      </c>
      <c r="DS232" s="7">
        <v>62.340469491041205</v>
      </c>
      <c r="DT232" s="7">
        <v>56.789151441803369</v>
      </c>
      <c r="DU232" s="7">
        <v>56.789151441803369</v>
      </c>
      <c r="DV232" s="7">
        <v>56.789151441803369</v>
      </c>
      <c r="DW232" s="7">
        <v>56.789151441803369</v>
      </c>
      <c r="DX232" s="7">
        <v>63.222094603648117</v>
      </c>
      <c r="DY232" s="7">
        <v>63.222094603648117</v>
      </c>
      <c r="DZ232" s="7">
        <v>63.222094603648117</v>
      </c>
      <c r="EA232" s="7">
        <v>63.222094603648117</v>
      </c>
      <c r="EB232" s="7">
        <v>35.957745098263942</v>
      </c>
      <c r="EC232" s="7">
        <v>35.957745098263942</v>
      </c>
      <c r="ED232" s="7">
        <v>35.957745098263942</v>
      </c>
      <c r="EE232" s="7">
        <v>35.957745098263942</v>
      </c>
      <c r="EF232" s="7">
        <v>52.106530619409114</v>
      </c>
      <c r="EG232" s="7">
        <v>52.106530619409114</v>
      </c>
      <c r="EH232" s="7">
        <v>52.106530619409114</v>
      </c>
      <c r="EI232" s="7">
        <v>52.106530619409114</v>
      </c>
      <c r="EJ232" s="7">
        <v>20.611501323612938</v>
      </c>
      <c r="EK232" s="7">
        <v>32.559720916879769</v>
      </c>
      <c r="EL232" s="7">
        <v>20.611501323612938</v>
      </c>
      <c r="EM232" s="7">
        <v>32.559720916879769</v>
      </c>
      <c r="EN232" s="7">
        <v>66.247408576826928</v>
      </c>
      <c r="EO232" s="7">
        <v>66.247408576826928</v>
      </c>
      <c r="EP232" s="7">
        <v>35.957745098263942</v>
      </c>
      <c r="EQ232" s="7">
        <v>35.957745098263942</v>
      </c>
      <c r="ER232" s="7">
        <v>35.957745098263942</v>
      </c>
      <c r="ES232" s="7">
        <v>35.957745098263942</v>
      </c>
      <c r="ET232" s="7">
        <v>46.596178739255087</v>
      </c>
      <c r="EU232" s="7">
        <v>46.596178739255087</v>
      </c>
      <c r="EV232" s="7">
        <v>66.928683154481035</v>
      </c>
      <c r="EW232" s="7">
        <v>66.928683154481035</v>
      </c>
      <c r="EX232" s="7">
        <v>66.928683154481035</v>
      </c>
      <c r="EY232" s="7">
        <v>66.928683154481035</v>
      </c>
      <c r="EZ232" s="7">
        <v>66.928683154481035</v>
      </c>
      <c r="FA232" s="7">
        <v>66.928683154481035</v>
      </c>
      <c r="FB232" s="7">
        <v>61.485227273161314</v>
      </c>
      <c r="FC232" s="7">
        <v>23.883133698133392</v>
      </c>
      <c r="FD232" s="7">
        <v>31.86849515185629</v>
      </c>
      <c r="FE232" s="7">
        <v>61.485227273161314</v>
      </c>
      <c r="FF232" s="7">
        <v>23.883133698133392</v>
      </c>
      <c r="FG232" s="7">
        <v>31.86849515185629</v>
      </c>
      <c r="FH232" s="7">
        <v>23.883133698133392</v>
      </c>
      <c r="FI232" s="7">
        <v>31.86849515185629</v>
      </c>
      <c r="FJ232" s="7">
        <v>23.883133698133392</v>
      </c>
      <c r="FK232" s="7">
        <v>31.86849515185629</v>
      </c>
      <c r="FL232" s="7">
        <v>42.301745179347378</v>
      </c>
      <c r="FM232" s="7">
        <v>42.301745179347378</v>
      </c>
      <c r="FN232" s="7">
        <v>42.301745179347378</v>
      </c>
      <c r="FO232" s="7">
        <v>42.301745179347378</v>
      </c>
      <c r="FP232" s="7">
        <v>25.601760341517618</v>
      </c>
      <c r="FQ232" s="7">
        <v>38.259948183147976</v>
      </c>
      <c r="FR232" s="7">
        <v>25.601760341517618</v>
      </c>
      <c r="FS232" s="7">
        <v>38.259948183147976</v>
      </c>
      <c r="FT232" s="7">
        <v>66.928683154481035</v>
      </c>
      <c r="FU232" s="7">
        <v>66.928683154481035</v>
      </c>
      <c r="FV232" s="7">
        <v>66.928683154481035</v>
      </c>
      <c r="FW232" s="7">
        <v>66.928683154481035</v>
      </c>
      <c r="FX232" s="7">
        <v>22.099289482400312</v>
      </c>
      <c r="FY232" s="7">
        <v>29.457340664695</v>
      </c>
      <c r="FZ232" s="7">
        <v>22.099289482400312</v>
      </c>
      <c r="GA232" s="7">
        <v>29.457340664695</v>
      </c>
      <c r="GB232" s="7">
        <v>63.222094603648117</v>
      </c>
      <c r="GC232" s="7">
        <v>63.222094603648117</v>
      </c>
      <c r="GD232" s="7">
        <v>63.222094603648117</v>
      </c>
      <c r="GE232" s="7">
        <v>63.222094603648117</v>
      </c>
      <c r="GF232" s="7">
        <v>66.247408576826928</v>
      </c>
      <c r="GG232" s="7">
        <v>66.247408576826928</v>
      </c>
      <c r="GH232" s="7">
        <v>66.247408576826928</v>
      </c>
      <c r="GI232" s="7">
        <v>66.247408576826928</v>
      </c>
      <c r="GJ232" s="7">
        <v>49.809569864517627</v>
      </c>
      <c r="GK232" s="7">
        <v>49.809569864517627</v>
      </c>
      <c r="GL232" s="7">
        <v>49.809569864517627</v>
      </c>
      <c r="GM232" s="7">
        <v>49.809569864517627</v>
      </c>
      <c r="GN232" s="7">
        <v>22.174497105107061</v>
      </c>
      <c r="GO232" s="7">
        <v>30.39179369484463</v>
      </c>
      <c r="GP232" s="7">
        <v>22.174497105107061</v>
      </c>
      <c r="GQ232" s="7">
        <v>30.39179369484463</v>
      </c>
      <c r="GR232" s="7">
        <v>86.416965794765545</v>
      </c>
      <c r="GS232" s="7">
        <v>86.416965794765545</v>
      </c>
      <c r="GT232" s="7">
        <v>86.416965794765545</v>
      </c>
      <c r="GU232" s="7">
        <v>86.416965794765545</v>
      </c>
      <c r="GV232" s="7">
        <v>69.590569253093904</v>
      </c>
      <c r="GW232" s="7">
        <v>69.590569253093904</v>
      </c>
      <c r="GX232" s="7">
        <v>69.590569253093904</v>
      </c>
      <c r="GY232" s="7">
        <v>69.590569253093904</v>
      </c>
      <c r="GZ232" s="7">
        <v>76.118094284120389</v>
      </c>
      <c r="HA232" s="7">
        <v>76.118094284120389</v>
      </c>
    </row>
    <row r="233" spans="65:209" x14ac:dyDescent="0.25">
      <c r="BM233" s="7" cm="1">
        <f t="array" ref="BM233">INDEX($HD$3:$HD$14,BN233,1)</f>
        <v>31</v>
      </c>
      <c r="BN233" s="7">
        <v>10</v>
      </c>
      <c r="BO233" s="7">
        <v>14</v>
      </c>
      <c r="BP233" s="7">
        <v>69.902439480923661</v>
      </c>
      <c r="BQ233" s="7">
        <v>69.902439480923661</v>
      </c>
      <c r="BR233" s="7">
        <v>69.902439480923661</v>
      </c>
      <c r="BS233" s="7">
        <v>69.902439480923661</v>
      </c>
      <c r="BT233" s="7">
        <v>67.635585867258044</v>
      </c>
      <c r="BU233" s="7">
        <v>67.635585867258044</v>
      </c>
      <c r="BV233" s="7">
        <v>67.635585867258044</v>
      </c>
      <c r="BW233" s="7">
        <v>67.635585867258044</v>
      </c>
      <c r="BX233" s="7">
        <v>54.933334375853526</v>
      </c>
      <c r="BY233" s="7">
        <v>54.933334375853526</v>
      </c>
      <c r="BZ233" s="7">
        <v>67.635585867258044</v>
      </c>
      <c r="CA233" s="7">
        <v>67.635585867258044</v>
      </c>
      <c r="CB233" s="7">
        <v>67.635585867258044</v>
      </c>
      <c r="CC233" s="7">
        <v>67.635585867258044</v>
      </c>
      <c r="CD233" s="7">
        <v>69.330753764721408</v>
      </c>
      <c r="CE233" s="7">
        <v>69.330753764721408</v>
      </c>
      <c r="CF233" s="7">
        <v>69.330753764721408</v>
      </c>
      <c r="CG233" s="7">
        <v>69.330753764721408</v>
      </c>
      <c r="CH233" s="7">
        <v>69.330753764721408</v>
      </c>
      <c r="CI233" s="7">
        <v>69.330753764721408</v>
      </c>
      <c r="CJ233" s="7">
        <v>80.26056453184745</v>
      </c>
      <c r="CK233" s="7">
        <v>80.26056453184745</v>
      </c>
      <c r="CL233" s="7">
        <v>80.26056453184745</v>
      </c>
      <c r="CM233" s="7">
        <v>80.26056453184745</v>
      </c>
      <c r="CN233" s="7">
        <v>80.26056453184745</v>
      </c>
      <c r="CO233" s="7">
        <v>80.26056453184745</v>
      </c>
      <c r="CP233" s="7">
        <v>80.26056453184745</v>
      </c>
      <c r="CQ233" s="7">
        <v>80.26056453184745</v>
      </c>
      <c r="CR233" s="7">
        <v>89.187340172625056</v>
      </c>
      <c r="CS233" s="7">
        <v>89.187340172625056</v>
      </c>
      <c r="CT233" s="7">
        <v>89.187340172625056</v>
      </c>
      <c r="CU233" s="7">
        <v>89.187340172625056</v>
      </c>
      <c r="CV233" s="7">
        <v>59.317121485366499</v>
      </c>
      <c r="CW233" s="7">
        <v>59.317121485366499</v>
      </c>
      <c r="CX233" s="7">
        <v>59.317121485366499</v>
      </c>
      <c r="CY233" s="7">
        <v>59.317121485366499</v>
      </c>
      <c r="CZ233" s="7">
        <v>69.330753764721408</v>
      </c>
      <c r="DA233" s="7">
        <v>69.330753764721408</v>
      </c>
      <c r="DB233" s="7">
        <v>69.330753764721408</v>
      </c>
      <c r="DC233" s="7">
        <v>69.330753764721408</v>
      </c>
      <c r="DD233" s="7">
        <v>54.435460341530963</v>
      </c>
      <c r="DE233" s="7">
        <v>54.435460341530963</v>
      </c>
      <c r="DF233" s="7">
        <v>54.435460341530963</v>
      </c>
      <c r="DG233" s="7">
        <v>54.435460341530963</v>
      </c>
      <c r="DH233" s="7">
        <v>69.902439480923661</v>
      </c>
      <c r="DI233" s="7">
        <v>69.902439480923661</v>
      </c>
      <c r="DJ233" s="7">
        <v>69.902439480923661</v>
      </c>
      <c r="DK233" s="7">
        <v>69.902439480923661</v>
      </c>
      <c r="DL233" s="7">
        <v>54.933334375853526</v>
      </c>
      <c r="DM233" s="7">
        <v>54.933334375853526</v>
      </c>
      <c r="DN233" s="7">
        <v>54.933334375853526</v>
      </c>
      <c r="DO233" s="7">
        <v>54.933334375853526</v>
      </c>
      <c r="DP233" s="7">
        <v>60.211035820425288</v>
      </c>
      <c r="DQ233" s="7">
        <v>60.211035820425288</v>
      </c>
      <c r="DR233" s="7">
        <v>60.211035820425288</v>
      </c>
      <c r="DS233" s="7">
        <v>60.211035820425288</v>
      </c>
      <c r="DT233" s="7">
        <v>59.089602906129095</v>
      </c>
      <c r="DU233" s="7">
        <v>59.089602906129095</v>
      </c>
      <c r="DV233" s="7">
        <v>59.089602906129095</v>
      </c>
      <c r="DW233" s="7">
        <v>59.089602906129095</v>
      </c>
      <c r="DX233" s="7">
        <v>58.068115414985222</v>
      </c>
      <c r="DY233" s="7">
        <v>58.068115414985222</v>
      </c>
      <c r="DZ233" s="7">
        <v>58.068115414985222</v>
      </c>
      <c r="EA233" s="7">
        <v>58.068115414985222</v>
      </c>
      <c r="EB233" s="7">
        <v>36.322815258491218</v>
      </c>
      <c r="EC233" s="7">
        <v>36.322815258491218</v>
      </c>
      <c r="ED233" s="7">
        <v>36.322815258491218</v>
      </c>
      <c r="EE233" s="7">
        <v>36.322815258491218</v>
      </c>
      <c r="EF233" s="7">
        <v>42.86618978050587</v>
      </c>
      <c r="EG233" s="7">
        <v>42.86618978050587</v>
      </c>
      <c r="EH233" s="7">
        <v>42.86618978050587</v>
      </c>
      <c r="EI233" s="7">
        <v>42.86618978050587</v>
      </c>
      <c r="EJ233" s="7">
        <v>24.994464051429638</v>
      </c>
      <c r="EK233" s="7">
        <v>37.63969673305273</v>
      </c>
      <c r="EL233" s="7">
        <v>24.994464051429638</v>
      </c>
      <c r="EM233" s="7">
        <v>37.63969673305273</v>
      </c>
      <c r="EN233" s="7">
        <v>61.155977413872549</v>
      </c>
      <c r="EO233" s="7">
        <v>61.155977413872549</v>
      </c>
      <c r="EP233" s="7">
        <v>36.322815258491218</v>
      </c>
      <c r="EQ233" s="7">
        <v>36.322815258491218</v>
      </c>
      <c r="ER233" s="7">
        <v>36.322815258491218</v>
      </c>
      <c r="ES233" s="7">
        <v>36.322815258491218</v>
      </c>
      <c r="ET233" s="7">
        <v>44.319449838208243</v>
      </c>
      <c r="EU233" s="7">
        <v>44.319449838208243</v>
      </c>
      <c r="EV233" s="7">
        <v>62.916888293134889</v>
      </c>
      <c r="EW233" s="7">
        <v>62.916888293134889</v>
      </c>
      <c r="EX233" s="7">
        <v>62.916888293134889</v>
      </c>
      <c r="EY233" s="7">
        <v>62.916888293134889</v>
      </c>
      <c r="EZ233" s="7">
        <v>62.916888293134889</v>
      </c>
      <c r="FA233" s="7">
        <v>62.916888293134889</v>
      </c>
      <c r="FB233" s="7">
        <v>62.507853220170077</v>
      </c>
      <c r="FC233" s="7">
        <v>28.560047060790335</v>
      </c>
      <c r="FD233" s="7">
        <v>37.91759008423162</v>
      </c>
      <c r="FE233" s="7">
        <v>62.507853220170077</v>
      </c>
      <c r="FF233" s="7">
        <v>28.560047060790335</v>
      </c>
      <c r="FG233" s="7">
        <v>37.91759008423162</v>
      </c>
      <c r="FH233" s="7">
        <v>28.560047060790335</v>
      </c>
      <c r="FI233" s="7">
        <v>37.91759008423162</v>
      </c>
      <c r="FJ233" s="7">
        <v>28.560047060790335</v>
      </c>
      <c r="FK233" s="7">
        <v>37.91759008423162</v>
      </c>
      <c r="FL233" s="7">
        <v>37.529521162601164</v>
      </c>
      <c r="FM233" s="7">
        <v>37.529521162601164</v>
      </c>
      <c r="FN233" s="7">
        <v>37.529521162601164</v>
      </c>
      <c r="FO233" s="7">
        <v>37.529521162601164</v>
      </c>
      <c r="FP233" s="7">
        <v>30.842283668205191</v>
      </c>
      <c r="FQ233" s="7">
        <v>43.970828372548397</v>
      </c>
      <c r="FR233" s="7">
        <v>30.842283668205191</v>
      </c>
      <c r="FS233" s="7">
        <v>43.970828372548397</v>
      </c>
      <c r="FT233" s="7">
        <v>62.916888293134889</v>
      </c>
      <c r="FU233" s="7">
        <v>62.916888293134889</v>
      </c>
      <c r="FV233" s="7">
        <v>62.916888293134889</v>
      </c>
      <c r="FW233" s="7">
        <v>62.916888293134889</v>
      </c>
      <c r="FX233" s="7">
        <v>22.073067902869525</v>
      </c>
      <c r="FY233" s="7">
        <v>29.153659444087911</v>
      </c>
      <c r="FZ233" s="7">
        <v>22.073067902869525</v>
      </c>
      <c r="GA233" s="7">
        <v>29.153659444087911</v>
      </c>
      <c r="GB233" s="7">
        <v>58.068115414985222</v>
      </c>
      <c r="GC233" s="7">
        <v>58.068115414985222</v>
      </c>
      <c r="GD233" s="7">
        <v>58.068115414985222</v>
      </c>
      <c r="GE233" s="7">
        <v>58.068115414985222</v>
      </c>
      <c r="GF233" s="7">
        <v>61.155977413872549</v>
      </c>
      <c r="GG233" s="7">
        <v>61.155977413872549</v>
      </c>
      <c r="GH233" s="7">
        <v>61.155977413872549</v>
      </c>
      <c r="GI233" s="7">
        <v>61.155977413872549</v>
      </c>
      <c r="GJ233" s="7">
        <v>48.489463656529388</v>
      </c>
      <c r="GK233" s="7">
        <v>48.489463656529388</v>
      </c>
      <c r="GL233" s="7">
        <v>48.489463656529388</v>
      </c>
      <c r="GM233" s="7">
        <v>48.489463656529388</v>
      </c>
      <c r="GN233" s="7">
        <v>24.417953511677396</v>
      </c>
      <c r="GO233" s="7">
        <v>33.876667834602685</v>
      </c>
      <c r="GP233" s="7">
        <v>24.417953511677396</v>
      </c>
      <c r="GQ233" s="7">
        <v>33.876667834602685</v>
      </c>
      <c r="GR233" s="7">
        <v>85.488237188152453</v>
      </c>
      <c r="GS233" s="7">
        <v>85.488237188152453</v>
      </c>
      <c r="GT233" s="7">
        <v>85.488237188152453</v>
      </c>
      <c r="GU233" s="7">
        <v>85.488237188152453</v>
      </c>
      <c r="GV233" s="7">
        <v>69.060513064266999</v>
      </c>
      <c r="GW233" s="7">
        <v>69.060513064266999</v>
      </c>
      <c r="GX233" s="7">
        <v>69.060513064266999</v>
      </c>
      <c r="GY233" s="7">
        <v>69.060513064266999</v>
      </c>
      <c r="GZ233" s="7">
        <v>76.136836414680175</v>
      </c>
      <c r="HA233" s="7">
        <v>76.136836414680175</v>
      </c>
    </row>
    <row r="234" spans="65:209" x14ac:dyDescent="0.25">
      <c r="BM234" s="7" cm="1">
        <f t="array" ref="BM234">INDEX($HD$3:$HD$14,BN234,1)</f>
        <v>31</v>
      </c>
      <c r="BN234" s="7">
        <v>10</v>
      </c>
      <c r="BO234" s="7">
        <v>15</v>
      </c>
      <c r="BP234" s="7">
        <v>62.43283557756606</v>
      </c>
      <c r="BQ234" s="7">
        <v>62.43283557756606</v>
      </c>
      <c r="BR234" s="7">
        <v>62.43283557756606</v>
      </c>
      <c r="BS234" s="7">
        <v>62.43283557756606</v>
      </c>
      <c r="BT234" s="7">
        <v>67.016486658164297</v>
      </c>
      <c r="BU234" s="7">
        <v>67.016486658164297</v>
      </c>
      <c r="BV234" s="7">
        <v>67.016486658164297</v>
      </c>
      <c r="BW234" s="7">
        <v>67.016486658164297</v>
      </c>
      <c r="BX234" s="7">
        <v>45.611911777475044</v>
      </c>
      <c r="BY234" s="7">
        <v>45.611911777475044</v>
      </c>
      <c r="BZ234" s="7">
        <v>67.016486658164297</v>
      </c>
      <c r="CA234" s="7">
        <v>67.016486658164297</v>
      </c>
      <c r="CB234" s="7">
        <v>67.016486658164297</v>
      </c>
      <c r="CC234" s="7">
        <v>67.016486658164297</v>
      </c>
      <c r="CD234" s="7">
        <v>63.979778369765569</v>
      </c>
      <c r="CE234" s="7">
        <v>63.979778369765569</v>
      </c>
      <c r="CF234" s="7">
        <v>63.979778369765569</v>
      </c>
      <c r="CG234" s="7">
        <v>63.979778369765569</v>
      </c>
      <c r="CH234" s="7">
        <v>63.979778369765569</v>
      </c>
      <c r="CI234" s="7">
        <v>63.979778369765569</v>
      </c>
      <c r="CJ234" s="7">
        <v>61.789473493680468</v>
      </c>
      <c r="CK234" s="7">
        <v>61.789473493680468</v>
      </c>
      <c r="CL234" s="7">
        <v>61.789473493680468</v>
      </c>
      <c r="CM234" s="7">
        <v>61.789473493680468</v>
      </c>
      <c r="CN234" s="7">
        <v>61.789473493680468</v>
      </c>
      <c r="CO234" s="7">
        <v>61.789473493680468</v>
      </c>
      <c r="CP234" s="7">
        <v>61.789473493680468</v>
      </c>
      <c r="CQ234" s="7">
        <v>61.789473493680468</v>
      </c>
      <c r="CR234" s="7">
        <v>84.801615185513299</v>
      </c>
      <c r="CS234" s="7">
        <v>84.801615185513299</v>
      </c>
      <c r="CT234" s="7">
        <v>84.801615185513299</v>
      </c>
      <c r="CU234" s="7">
        <v>84.801615185513299</v>
      </c>
      <c r="CV234" s="7">
        <v>44.843171038214024</v>
      </c>
      <c r="CW234" s="7">
        <v>44.843171038214024</v>
      </c>
      <c r="CX234" s="7">
        <v>44.843171038214024</v>
      </c>
      <c r="CY234" s="7">
        <v>44.843171038214024</v>
      </c>
      <c r="CZ234" s="7">
        <v>63.979778369765569</v>
      </c>
      <c r="DA234" s="7">
        <v>63.979778369765569</v>
      </c>
      <c r="DB234" s="7">
        <v>63.979778369765569</v>
      </c>
      <c r="DC234" s="7">
        <v>63.979778369765569</v>
      </c>
      <c r="DD234" s="7">
        <v>32.605038743561529</v>
      </c>
      <c r="DE234" s="7">
        <v>32.605038743561529</v>
      </c>
      <c r="DF234" s="7">
        <v>32.605038743561529</v>
      </c>
      <c r="DG234" s="7">
        <v>32.605038743561529</v>
      </c>
      <c r="DH234" s="7">
        <v>62.43283557756606</v>
      </c>
      <c r="DI234" s="7">
        <v>62.43283557756606</v>
      </c>
      <c r="DJ234" s="7">
        <v>62.43283557756606</v>
      </c>
      <c r="DK234" s="7">
        <v>62.43283557756606</v>
      </c>
      <c r="DL234" s="7">
        <v>45.611911777475044</v>
      </c>
      <c r="DM234" s="7">
        <v>45.611911777475044</v>
      </c>
      <c r="DN234" s="7">
        <v>45.611911777475044</v>
      </c>
      <c r="DO234" s="7">
        <v>45.611911777475044</v>
      </c>
      <c r="DP234" s="7">
        <v>55.072310719618578</v>
      </c>
      <c r="DQ234" s="7">
        <v>55.072310719618578</v>
      </c>
      <c r="DR234" s="7">
        <v>55.072310719618578</v>
      </c>
      <c r="DS234" s="7">
        <v>55.072310719618578</v>
      </c>
      <c r="DT234" s="7">
        <v>37.923809507671542</v>
      </c>
      <c r="DU234" s="7">
        <v>37.923809507671542</v>
      </c>
      <c r="DV234" s="7">
        <v>37.923809507671542</v>
      </c>
      <c r="DW234" s="7">
        <v>37.923809507671542</v>
      </c>
      <c r="DX234" s="7">
        <v>58.781325266665711</v>
      </c>
      <c r="DY234" s="7">
        <v>58.781325266665711</v>
      </c>
      <c r="DZ234" s="7">
        <v>58.781325266665711</v>
      </c>
      <c r="EA234" s="7">
        <v>58.781325266665711</v>
      </c>
      <c r="EB234" s="7">
        <v>35.80028649921411</v>
      </c>
      <c r="EC234" s="7">
        <v>35.80028649921411</v>
      </c>
      <c r="ED234" s="7">
        <v>35.80028649921411</v>
      </c>
      <c r="EE234" s="7">
        <v>35.80028649921411</v>
      </c>
      <c r="EF234" s="7">
        <v>43.988094450300579</v>
      </c>
      <c r="EG234" s="7">
        <v>43.988094450300579</v>
      </c>
      <c r="EH234" s="7">
        <v>43.988094450300579</v>
      </c>
      <c r="EI234" s="7">
        <v>43.988094450300579</v>
      </c>
      <c r="EJ234" s="7">
        <v>27.630754723011744</v>
      </c>
      <c r="EK234" s="7">
        <v>40.626131951739005</v>
      </c>
      <c r="EL234" s="7">
        <v>27.630754723011744</v>
      </c>
      <c r="EM234" s="7">
        <v>40.626131951739005</v>
      </c>
      <c r="EN234" s="7">
        <v>55.333457707231631</v>
      </c>
      <c r="EO234" s="7">
        <v>55.333457707231631</v>
      </c>
      <c r="EP234" s="7">
        <v>35.80028649921411</v>
      </c>
      <c r="EQ234" s="7">
        <v>35.80028649921411</v>
      </c>
      <c r="ER234" s="7">
        <v>35.80028649921411</v>
      </c>
      <c r="ES234" s="7">
        <v>35.80028649921411</v>
      </c>
      <c r="ET234" s="7">
        <v>47.88137893661586</v>
      </c>
      <c r="EU234" s="7">
        <v>47.88137893661586</v>
      </c>
      <c r="EV234" s="7">
        <v>61.275123494085001</v>
      </c>
      <c r="EW234" s="7">
        <v>61.275123494085001</v>
      </c>
      <c r="EX234" s="7">
        <v>61.275123494085001</v>
      </c>
      <c r="EY234" s="7">
        <v>61.275123494085001</v>
      </c>
      <c r="EZ234" s="7">
        <v>61.275123494085001</v>
      </c>
      <c r="FA234" s="7">
        <v>61.275123494085001</v>
      </c>
      <c r="FB234" s="7">
        <v>64.279502133108522</v>
      </c>
      <c r="FC234" s="7">
        <v>29.678034234480929</v>
      </c>
      <c r="FD234" s="7">
        <v>40.270513114466311</v>
      </c>
      <c r="FE234" s="7">
        <v>64.279502133108522</v>
      </c>
      <c r="FF234" s="7">
        <v>29.678034234480929</v>
      </c>
      <c r="FG234" s="7">
        <v>40.270513114466311</v>
      </c>
      <c r="FH234" s="7">
        <v>29.678034234480929</v>
      </c>
      <c r="FI234" s="7">
        <v>40.270513114466311</v>
      </c>
      <c r="FJ234" s="7">
        <v>29.678034234480929</v>
      </c>
      <c r="FK234" s="7">
        <v>40.270513114466311</v>
      </c>
      <c r="FL234" s="7">
        <v>40.410854024942743</v>
      </c>
      <c r="FM234" s="7">
        <v>40.410854024942743</v>
      </c>
      <c r="FN234" s="7">
        <v>40.410854024942743</v>
      </c>
      <c r="FO234" s="7">
        <v>40.410854024942743</v>
      </c>
      <c r="FP234" s="7">
        <v>35.595364257001542</v>
      </c>
      <c r="FQ234" s="7">
        <v>50.404940587014629</v>
      </c>
      <c r="FR234" s="7">
        <v>35.595364257001542</v>
      </c>
      <c r="FS234" s="7">
        <v>50.404940587014629</v>
      </c>
      <c r="FT234" s="7">
        <v>61.275123494085001</v>
      </c>
      <c r="FU234" s="7">
        <v>61.275123494085001</v>
      </c>
      <c r="FV234" s="7">
        <v>61.275123494085001</v>
      </c>
      <c r="FW234" s="7">
        <v>61.275123494085001</v>
      </c>
      <c r="FX234" s="7">
        <v>22.459366872533735</v>
      </c>
      <c r="FY234" s="7">
        <v>30.95895350570089</v>
      </c>
      <c r="FZ234" s="7">
        <v>22.459366872533735</v>
      </c>
      <c r="GA234" s="7">
        <v>30.95895350570089</v>
      </c>
      <c r="GB234" s="7">
        <v>58.781325266665711</v>
      </c>
      <c r="GC234" s="7">
        <v>58.781325266665711</v>
      </c>
      <c r="GD234" s="7">
        <v>58.781325266665711</v>
      </c>
      <c r="GE234" s="7">
        <v>58.781325266665711</v>
      </c>
      <c r="GF234" s="7">
        <v>55.333457707231631</v>
      </c>
      <c r="GG234" s="7">
        <v>55.333457707231631</v>
      </c>
      <c r="GH234" s="7">
        <v>55.333457707231631</v>
      </c>
      <c r="GI234" s="7">
        <v>55.333457707231631</v>
      </c>
      <c r="GJ234" s="7">
        <v>47.133018561752195</v>
      </c>
      <c r="GK234" s="7">
        <v>47.133018561752195</v>
      </c>
      <c r="GL234" s="7">
        <v>47.133018561752195</v>
      </c>
      <c r="GM234" s="7">
        <v>47.133018561752195</v>
      </c>
      <c r="GN234" s="7">
        <v>24.521447345127623</v>
      </c>
      <c r="GO234" s="7">
        <v>35.29014888697656</v>
      </c>
      <c r="GP234" s="7">
        <v>24.521447345127623</v>
      </c>
      <c r="GQ234" s="7">
        <v>35.29014888697656</v>
      </c>
      <c r="GR234" s="7">
        <v>80.849727238387089</v>
      </c>
      <c r="GS234" s="7">
        <v>80.849727238387089</v>
      </c>
      <c r="GT234" s="7">
        <v>80.849727238387089</v>
      </c>
      <c r="GU234" s="7">
        <v>80.849727238387089</v>
      </c>
      <c r="GV234" s="7">
        <v>56.423731649780095</v>
      </c>
      <c r="GW234" s="7">
        <v>56.423731649780095</v>
      </c>
      <c r="GX234" s="7">
        <v>56.423731649780095</v>
      </c>
      <c r="GY234" s="7">
        <v>56.423731649780095</v>
      </c>
      <c r="GZ234" s="7">
        <v>75.903781077712594</v>
      </c>
      <c r="HA234" s="7">
        <v>75.903781077712594</v>
      </c>
    </row>
    <row r="235" spans="65:209" x14ac:dyDescent="0.25">
      <c r="BM235" s="7" cm="1">
        <f t="array" ref="BM235">INDEX($HD$3:$HD$14,BN235,1)</f>
        <v>31</v>
      </c>
      <c r="BN235" s="7">
        <v>10</v>
      </c>
      <c r="BO235" s="7">
        <v>16</v>
      </c>
      <c r="BP235" s="7">
        <v>21.59692198900289</v>
      </c>
      <c r="BQ235" s="7">
        <v>21.59692198900289</v>
      </c>
      <c r="BR235" s="7">
        <v>21.59692198900289</v>
      </c>
      <c r="BS235" s="7">
        <v>21.59692198900289</v>
      </c>
      <c r="BT235" s="7">
        <v>27.788436512236121</v>
      </c>
      <c r="BU235" s="7">
        <v>27.788436512236121</v>
      </c>
      <c r="BV235" s="7">
        <v>27.788436512236121</v>
      </c>
      <c r="BW235" s="7">
        <v>27.788436512236121</v>
      </c>
      <c r="BX235" s="7">
        <v>13.60063694157917</v>
      </c>
      <c r="BY235" s="7">
        <v>13.60063694157917</v>
      </c>
      <c r="BZ235" s="7">
        <v>27.788436512236121</v>
      </c>
      <c r="CA235" s="7">
        <v>27.788436512236121</v>
      </c>
      <c r="CB235" s="7">
        <v>27.788436512236121</v>
      </c>
      <c r="CC235" s="7">
        <v>27.788436512236121</v>
      </c>
      <c r="CD235" s="7">
        <v>28.664403220642189</v>
      </c>
      <c r="CE235" s="7">
        <v>28.664403220642189</v>
      </c>
      <c r="CF235" s="7">
        <v>28.664403220642189</v>
      </c>
      <c r="CG235" s="7">
        <v>28.664403220642189</v>
      </c>
      <c r="CH235" s="7">
        <v>28.664403220642189</v>
      </c>
      <c r="CI235" s="7">
        <v>28.664403220642189</v>
      </c>
      <c r="CJ235" s="7">
        <v>17.561873115629073</v>
      </c>
      <c r="CK235" s="7">
        <v>17.561873115629073</v>
      </c>
      <c r="CL235" s="7">
        <v>17.561873115629073</v>
      </c>
      <c r="CM235" s="7">
        <v>17.561873115629073</v>
      </c>
      <c r="CN235" s="7">
        <v>17.561873115629073</v>
      </c>
      <c r="CO235" s="7">
        <v>17.561873115629073</v>
      </c>
      <c r="CP235" s="7">
        <v>17.561873115629073</v>
      </c>
      <c r="CQ235" s="7">
        <v>17.561873115629073</v>
      </c>
      <c r="CR235" s="7">
        <v>47.809940961860697</v>
      </c>
      <c r="CS235" s="7">
        <v>47.809940961860697</v>
      </c>
      <c r="CT235" s="7">
        <v>47.809940961860697</v>
      </c>
      <c r="CU235" s="7">
        <v>47.809940961860697</v>
      </c>
      <c r="CV235" s="7">
        <v>13.54884544870818</v>
      </c>
      <c r="CW235" s="7">
        <v>13.54884544870818</v>
      </c>
      <c r="CX235" s="7">
        <v>13.54884544870818</v>
      </c>
      <c r="CY235" s="7">
        <v>13.54884544870818</v>
      </c>
      <c r="CZ235" s="7">
        <v>28.664403220642189</v>
      </c>
      <c r="DA235" s="7">
        <v>28.664403220642189</v>
      </c>
      <c r="DB235" s="7">
        <v>28.664403220642189</v>
      </c>
      <c r="DC235" s="7">
        <v>28.664403220642189</v>
      </c>
      <c r="DD235" s="7">
        <v>6.043788188032269</v>
      </c>
      <c r="DE235" s="7">
        <v>6.043788188032269</v>
      </c>
      <c r="DF235" s="7">
        <v>6.043788188032269</v>
      </c>
      <c r="DG235" s="7">
        <v>6.043788188032269</v>
      </c>
      <c r="DH235" s="7">
        <v>21.59692198900289</v>
      </c>
      <c r="DI235" s="7">
        <v>21.59692198900289</v>
      </c>
      <c r="DJ235" s="7">
        <v>21.59692198900289</v>
      </c>
      <c r="DK235" s="7">
        <v>21.59692198900289</v>
      </c>
      <c r="DL235" s="7">
        <v>13.60063694157917</v>
      </c>
      <c r="DM235" s="7">
        <v>13.60063694157917</v>
      </c>
      <c r="DN235" s="7">
        <v>13.60063694157917</v>
      </c>
      <c r="DO235" s="7">
        <v>13.60063694157917</v>
      </c>
      <c r="DP235" s="7">
        <v>18.947099239149544</v>
      </c>
      <c r="DQ235" s="7">
        <v>18.947099239149544</v>
      </c>
      <c r="DR235" s="7">
        <v>18.947099239149544</v>
      </c>
      <c r="DS235" s="7">
        <v>18.947099239149544</v>
      </c>
      <c r="DT235" s="7">
        <v>8.2039435708489599</v>
      </c>
      <c r="DU235" s="7">
        <v>8.2039435708489599</v>
      </c>
      <c r="DV235" s="7">
        <v>8.2039435708489599</v>
      </c>
      <c r="DW235" s="7">
        <v>8.2039435708489599</v>
      </c>
      <c r="DX235" s="7">
        <v>58.23793506272736</v>
      </c>
      <c r="DY235" s="7">
        <v>58.23793506272736</v>
      </c>
      <c r="DZ235" s="7">
        <v>58.23793506272736</v>
      </c>
      <c r="EA235" s="7">
        <v>58.23793506272736</v>
      </c>
      <c r="EB235" s="7">
        <v>33.715507261195015</v>
      </c>
      <c r="EC235" s="7">
        <v>33.715507261195015</v>
      </c>
      <c r="ED235" s="7">
        <v>33.715507261195015</v>
      </c>
      <c r="EE235" s="7">
        <v>33.715507261195015</v>
      </c>
      <c r="EF235" s="7">
        <v>39.879942640649581</v>
      </c>
      <c r="EG235" s="7">
        <v>39.879942640649581</v>
      </c>
      <c r="EH235" s="7">
        <v>39.879942640649581</v>
      </c>
      <c r="EI235" s="7">
        <v>39.879942640649581</v>
      </c>
      <c r="EJ235" s="7">
        <v>26.037265496470628</v>
      </c>
      <c r="EK235" s="7">
        <v>39.508734360991248</v>
      </c>
      <c r="EL235" s="7">
        <v>26.037265496470628</v>
      </c>
      <c r="EM235" s="7">
        <v>39.508734360991248</v>
      </c>
      <c r="EN235" s="7">
        <v>49.706299258733125</v>
      </c>
      <c r="EO235" s="7">
        <v>49.706299258733125</v>
      </c>
      <c r="EP235" s="7">
        <v>33.715507261195015</v>
      </c>
      <c r="EQ235" s="7">
        <v>33.715507261195015</v>
      </c>
      <c r="ER235" s="7">
        <v>33.715507261195015</v>
      </c>
      <c r="ES235" s="7">
        <v>33.715507261195015</v>
      </c>
      <c r="ET235" s="7">
        <v>47.08603051655853</v>
      </c>
      <c r="EU235" s="7">
        <v>47.08603051655853</v>
      </c>
      <c r="EV235" s="7">
        <v>53.56760267852485</v>
      </c>
      <c r="EW235" s="7">
        <v>53.56760267852485</v>
      </c>
      <c r="EX235" s="7">
        <v>53.56760267852485</v>
      </c>
      <c r="EY235" s="7">
        <v>53.56760267852485</v>
      </c>
      <c r="EZ235" s="7">
        <v>53.56760267852485</v>
      </c>
      <c r="FA235" s="7">
        <v>53.56760267852485</v>
      </c>
      <c r="FB235" s="7">
        <v>65.460484084193681</v>
      </c>
      <c r="FC235" s="7">
        <v>29.359681109900261</v>
      </c>
      <c r="FD235" s="7">
        <v>40.765120017736002</v>
      </c>
      <c r="FE235" s="7">
        <v>65.460484084193681</v>
      </c>
      <c r="FF235" s="7">
        <v>29.359681109900261</v>
      </c>
      <c r="FG235" s="7">
        <v>40.765120017736002</v>
      </c>
      <c r="FH235" s="7">
        <v>29.359681109900261</v>
      </c>
      <c r="FI235" s="7">
        <v>40.765120017736002</v>
      </c>
      <c r="FJ235" s="7">
        <v>29.359681109900261</v>
      </c>
      <c r="FK235" s="7">
        <v>40.765120017736002</v>
      </c>
      <c r="FL235" s="7">
        <v>39.369102986108558</v>
      </c>
      <c r="FM235" s="7">
        <v>39.369102986108558</v>
      </c>
      <c r="FN235" s="7">
        <v>39.369102986108558</v>
      </c>
      <c r="FO235" s="7">
        <v>39.369102986108558</v>
      </c>
      <c r="FP235" s="7">
        <v>41.131071976079248</v>
      </c>
      <c r="FQ235" s="7">
        <v>58.300767063683224</v>
      </c>
      <c r="FR235" s="7">
        <v>41.131071976079248</v>
      </c>
      <c r="FS235" s="7">
        <v>58.300767063683224</v>
      </c>
      <c r="FT235" s="7">
        <v>53.56760267852485</v>
      </c>
      <c r="FU235" s="7">
        <v>53.56760267852485</v>
      </c>
      <c r="FV235" s="7">
        <v>53.56760267852485</v>
      </c>
      <c r="FW235" s="7">
        <v>53.56760267852485</v>
      </c>
      <c r="FX235" s="7">
        <v>23.825711404828432</v>
      </c>
      <c r="FY235" s="7">
        <v>33.098165767285906</v>
      </c>
      <c r="FZ235" s="7">
        <v>23.825711404828432</v>
      </c>
      <c r="GA235" s="7">
        <v>33.098165767285906</v>
      </c>
      <c r="GB235" s="7">
        <v>58.23793506272736</v>
      </c>
      <c r="GC235" s="7">
        <v>58.23793506272736</v>
      </c>
      <c r="GD235" s="7">
        <v>58.23793506272736</v>
      </c>
      <c r="GE235" s="7">
        <v>58.23793506272736</v>
      </c>
      <c r="GF235" s="7">
        <v>49.706299258733125</v>
      </c>
      <c r="GG235" s="7">
        <v>49.706299258733125</v>
      </c>
      <c r="GH235" s="7">
        <v>49.706299258733125</v>
      </c>
      <c r="GI235" s="7">
        <v>49.706299258733125</v>
      </c>
      <c r="GJ235" s="7">
        <v>47.465633489936934</v>
      </c>
      <c r="GK235" s="7">
        <v>47.465633489936934</v>
      </c>
      <c r="GL235" s="7">
        <v>47.465633489936934</v>
      </c>
      <c r="GM235" s="7">
        <v>47.465633489936934</v>
      </c>
      <c r="GN235" s="7">
        <v>24.540959024583582</v>
      </c>
      <c r="GO235" s="7">
        <v>35.339765330892952</v>
      </c>
      <c r="GP235" s="7">
        <v>24.540959024583582</v>
      </c>
      <c r="GQ235" s="7">
        <v>35.339765330892952</v>
      </c>
      <c r="GR235" s="7">
        <v>51.907116678753674</v>
      </c>
      <c r="GS235" s="7">
        <v>51.907116678753674</v>
      </c>
      <c r="GT235" s="7">
        <v>51.907116678753674</v>
      </c>
      <c r="GU235" s="7">
        <v>51.907116678753674</v>
      </c>
      <c r="GV235" s="7">
        <v>18.511409863413487</v>
      </c>
      <c r="GW235" s="7">
        <v>18.511409863413487</v>
      </c>
      <c r="GX235" s="7">
        <v>18.511409863413487</v>
      </c>
      <c r="GY235" s="7">
        <v>18.511409863413487</v>
      </c>
      <c r="GZ235" s="7">
        <v>33.694515880225715</v>
      </c>
      <c r="HA235" s="7">
        <v>33.694515880225715</v>
      </c>
    </row>
    <row r="236" spans="65:209" x14ac:dyDescent="0.25">
      <c r="BM236" s="7" cm="1">
        <f t="array" ref="BM236">INDEX($HD$3:$HD$14,BN236,1)</f>
        <v>31</v>
      </c>
      <c r="BN236" s="7">
        <v>10</v>
      </c>
      <c r="BO236" s="7">
        <v>17</v>
      </c>
      <c r="BP236" s="7">
        <v>1.0326402792668623</v>
      </c>
      <c r="BQ236" s="7">
        <v>1.0326402792668623</v>
      </c>
      <c r="BR236" s="7">
        <v>1.0326402792668623</v>
      </c>
      <c r="BS236" s="7">
        <v>1.0326402792668623</v>
      </c>
      <c r="BT236" s="7">
        <v>1.9871169005806417</v>
      </c>
      <c r="BU236" s="7">
        <v>1.9871169005806417</v>
      </c>
      <c r="BV236" s="7">
        <v>1.9871169005806417</v>
      </c>
      <c r="BW236" s="7">
        <v>1.9871169005806417</v>
      </c>
      <c r="BX236" s="7">
        <v>0.19623018986656893</v>
      </c>
      <c r="BY236" s="7">
        <v>0.19623018986656893</v>
      </c>
      <c r="BZ236" s="7">
        <v>1.9871169005806417</v>
      </c>
      <c r="CA236" s="7">
        <v>1.9871169005806417</v>
      </c>
      <c r="CB236" s="7">
        <v>1.9871169005806417</v>
      </c>
      <c r="CC236" s="7">
        <v>1.9871169005806417</v>
      </c>
      <c r="CD236" s="7">
        <v>1.8439405387448657</v>
      </c>
      <c r="CE236" s="7">
        <v>1.8439405387448657</v>
      </c>
      <c r="CF236" s="7">
        <v>1.8439405387448657</v>
      </c>
      <c r="CG236" s="7">
        <v>1.8439405387448657</v>
      </c>
      <c r="CH236" s="7">
        <v>1.8439405387448657</v>
      </c>
      <c r="CI236" s="7">
        <v>1.8439405387448657</v>
      </c>
      <c r="CJ236" s="7">
        <v>0.32526474462903265</v>
      </c>
      <c r="CK236" s="7">
        <v>0.32526474462903265</v>
      </c>
      <c r="CL236" s="7">
        <v>0.32526474462903265</v>
      </c>
      <c r="CM236" s="7">
        <v>0.32526474462903265</v>
      </c>
      <c r="CN236" s="7">
        <v>0.32526474462903265</v>
      </c>
      <c r="CO236" s="7">
        <v>0.32526474462903265</v>
      </c>
      <c r="CP236" s="7">
        <v>0.32526474462903265</v>
      </c>
      <c r="CQ236" s="7">
        <v>0.32526474462903265</v>
      </c>
      <c r="CR236" s="7">
        <v>4.6810822777815275</v>
      </c>
      <c r="CS236" s="7">
        <v>4.6810822777815275</v>
      </c>
      <c r="CT236" s="7">
        <v>4.6810822777815275</v>
      </c>
      <c r="CU236" s="7">
        <v>4.6810822777815275</v>
      </c>
      <c r="CV236" s="7">
        <v>0.46611310197214106</v>
      </c>
      <c r="CW236" s="7">
        <v>0.46611310197214106</v>
      </c>
      <c r="CX236" s="7">
        <v>0.46611310197214106</v>
      </c>
      <c r="CY236" s="7">
        <v>0.46611310197214106</v>
      </c>
      <c r="CZ236" s="7">
        <v>1.8439405387448657</v>
      </c>
      <c r="DA236" s="7">
        <v>1.8439405387448657</v>
      </c>
      <c r="DB236" s="7">
        <v>1.8439405387448657</v>
      </c>
      <c r="DC236" s="7">
        <v>1.8439405387448657</v>
      </c>
      <c r="DD236" s="7">
        <v>0.1039552456979472</v>
      </c>
      <c r="DE236" s="7">
        <v>0.1039552456979472</v>
      </c>
      <c r="DF236" s="7">
        <v>0.1039552456979472</v>
      </c>
      <c r="DG236" s="7">
        <v>0.1039552456979472</v>
      </c>
      <c r="DH236" s="7">
        <v>1.0326402792668623</v>
      </c>
      <c r="DI236" s="7">
        <v>1.0326402792668623</v>
      </c>
      <c r="DJ236" s="7">
        <v>1.0326402792668623</v>
      </c>
      <c r="DK236" s="7">
        <v>1.0326402792668623</v>
      </c>
      <c r="DL236" s="7">
        <v>0.19623018986656893</v>
      </c>
      <c r="DM236" s="7">
        <v>0.19623018986656893</v>
      </c>
      <c r="DN236" s="7">
        <v>0.19623018986656893</v>
      </c>
      <c r="DO236" s="7">
        <v>0.19623018986656893</v>
      </c>
      <c r="DP236" s="7">
        <v>0.7512239572903231</v>
      </c>
      <c r="DQ236" s="7">
        <v>0.7512239572903231</v>
      </c>
      <c r="DR236" s="7">
        <v>0.7512239572903231</v>
      </c>
      <c r="DS236" s="7">
        <v>0.7512239572903231</v>
      </c>
      <c r="DT236" s="7">
        <v>0.12886808923460416</v>
      </c>
      <c r="DU236" s="7">
        <v>0.12886808923460416</v>
      </c>
      <c r="DV236" s="7">
        <v>0.12886808923460416</v>
      </c>
      <c r="DW236" s="7">
        <v>0.12886808923460416</v>
      </c>
      <c r="DX236" s="7">
        <v>56.718340653680137</v>
      </c>
      <c r="DY236" s="7">
        <v>56.718340653680137</v>
      </c>
      <c r="DZ236" s="7">
        <v>56.718340653680137</v>
      </c>
      <c r="EA236" s="7">
        <v>56.718340653680137</v>
      </c>
      <c r="EB236" s="7">
        <v>35.610697242260969</v>
      </c>
      <c r="EC236" s="7">
        <v>35.610697242260969</v>
      </c>
      <c r="ED236" s="7">
        <v>35.610697242260969</v>
      </c>
      <c r="EE236" s="7">
        <v>35.610697242260969</v>
      </c>
      <c r="EF236" s="7">
        <v>32.44540515558063</v>
      </c>
      <c r="EG236" s="7">
        <v>32.44540515558063</v>
      </c>
      <c r="EH236" s="7">
        <v>32.44540515558063</v>
      </c>
      <c r="EI236" s="7">
        <v>32.44540515558063</v>
      </c>
      <c r="EJ236" s="7">
        <v>21.375665435189166</v>
      </c>
      <c r="EK236" s="7">
        <v>34.276925924598224</v>
      </c>
      <c r="EL236" s="7">
        <v>21.375665435189166</v>
      </c>
      <c r="EM236" s="7">
        <v>34.276925924598224</v>
      </c>
      <c r="EN236" s="7">
        <v>43.914436468039639</v>
      </c>
      <c r="EO236" s="7">
        <v>43.914436468039639</v>
      </c>
      <c r="EP236" s="7">
        <v>35.610697242260969</v>
      </c>
      <c r="EQ236" s="7">
        <v>35.610697242260969</v>
      </c>
      <c r="ER236" s="7">
        <v>35.610697242260969</v>
      </c>
      <c r="ES236" s="7">
        <v>35.610697242260969</v>
      </c>
      <c r="ET236" s="7">
        <v>42.77601263013041</v>
      </c>
      <c r="EU236" s="7">
        <v>42.77601263013041</v>
      </c>
      <c r="EV236" s="7">
        <v>40.307494966838696</v>
      </c>
      <c r="EW236" s="7">
        <v>40.307494966838696</v>
      </c>
      <c r="EX236" s="7">
        <v>40.307494966838696</v>
      </c>
      <c r="EY236" s="7">
        <v>40.307494966838696</v>
      </c>
      <c r="EZ236" s="7">
        <v>40.307494966838696</v>
      </c>
      <c r="FA236" s="7">
        <v>40.307494966838696</v>
      </c>
      <c r="FB236" s="7">
        <v>65.007436877316735</v>
      </c>
      <c r="FC236" s="7">
        <v>27.646269572041074</v>
      </c>
      <c r="FD236" s="7">
        <v>38.541640656521977</v>
      </c>
      <c r="FE236" s="7">
        <v>65.007436877316735</v>
      </c>
      <c r="FF236" s="7">
        <v>27.646269572041074</v>
      </c>
      <c r="FG236" s="7">
        <v>38.541640656521977</v>
      </c>
      <c r="FH236" s="7">
        <v>27.646269572041074</v>
      </c>
      <c r="FI236" s="7">
        <v>38.541640656521977</v>
      </c>
      <c r="FJ236" s="7">
        <v>27.646269572041074</v>
      </c>
      <c r="FK236" s="7">
        <v>38.541640656521977</v>
      </c>
      <c r="FL236" s="7">
        <v>37.822114062460351</v>
      </c>
      <c r="FM236" s="7">
        <v>37.822114062460351</v>
      </c>
      <c r="FN236" s="7">
        <v>37.822114062460351</v>
      </c>
      <c r="FO236" s="7">
        <v>37.822114062460351</v>
      </c>
      <c r="FP236" s="7">
        <v>42.361950456464761</v>
      </c>
      <c r="FQ236" s="7">
        <v>61.67570532664363</v>
      </c>
      <c r="FR236" s="7">
        <v>42.361950456464761</v>
      </c>
      <c r="FS236" s="7">
        <v>61.67570532664363</v>
      </c>
      <c r="FT236" s="7">
        <v>40.307494966838696</v>
      </c>
      <c r="FU236" s="7">
        <v>40.307494966838696</v>
      </c>
      <c r="FV236" s="7">
        <v>40.307494966838696</v>
      </c>
      <c r="FW236" s="7">
        <v>40.307494966838696</v>
      </c>
      <c r="FX236" s="7">
        <v>25.054850819675906</v>
      </c>
      <c r="FY236" s="7">
        <v>33.447022815607099</v>
      </c>
      <c r="FZ236" s="7">
        <v>25.054850819675906</v>
      </c>
      <c r="GA236" s="7">
        <v>33.447022815607099</v>
      </c>
      <c r="GB236" s="7">
        <v>56.718340653680137</v>
      </c>
      <c r="GC236" s="7">
        <v>56.718340653680137</v>
      </c>
      <c r="GD236" s="7">
        <v>56.718340653680137</v>
      </c>
      <c r="GE236" s="7">
        <v>56.718340653680137</v>
      </c>
      <c r="GF236" s="7">
        <v>43.914436468039639</v>
      </c>
      <c r="GG236" s="7">
        <v>43.914436468039639</v>
      </c>
      <c r="GH236" s="7">
        <v>43.914436468039639</v>
      </c>
      <c r="GI236" s="7">
        <v>43.914436468039639</v>
      </c>
      <c r="GJ236" s="7">
        <v>47.09221088427558</v>
      </c>
      <c r="GK236" s="7">
        <v>47.09221088427558</v>
      </c>
      <c r="GL236" s="7">
        <v>47.09221088427558</v>
      </c>
      <c r="GM236" s="7">
        <v>47.09221088427558</v>
      </c>
      <c r="GN236" s="7">
        <v>23.492583270628945</v>
      </c>
      <c r="GO236" s="7">
        <v>33.044699778252216</v>
      </c>
      <c r="GP236" s="7">
        <v>23.492583270628945</v>
      </c>
      <c r="GQ236" s="7">
        <v>33.044699778252216</v>
      </c>
      <c r="GR236" s="7">
        <v>5.2483257451231742</v>
      </c>
      <c r="GS236" s="7">
        <v>5.2483257451231742</v>
      </c>
      <c r="GT236" s="7">
        <v>5.2483257451231742</v>
      </c>
      <c r="GU236" s="7">
        <v>5.2483257451231742</v>
      </c>
      <c r="GV236" s="7">
        <v>0.43883823122433979</v>
      </c>
      <c r="GW236" s="7">
        <v>0.43883823122433979</v>
      </c>
      <c r="GX236" s="7">
        <v>0.43883823122433979</v>
      </c>
      <c r="GY236" s="7">
        <v>0.43883823122433979</v>
      </c>
      <c r="GZ236" s="7">
        <v>2.2659928308299127</v>
      </c>
      <c r="HA236" s="7">
        <v>2.2659928308299127</v>
      </c>
    </row>
    <row r="237" spans="65:209" x14ac:dyDescent="0.25">
      <c r="BM237" s="7" cm="1">
        <f t="array" ref="BM237">INDEX($HD$3:$HD$14,BN237,1)</f>
        <v>31</v>
      </c>
      <c r="BN237" s="7">
        <v>10</v>
      </c>
      <c r="BO237" s="7">
        <v>18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0</v>
      </c>
      <c r="BX237" s="7">
        <v>0</v>
      </c>
      <c r="BY237" s="7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7.7440835630498549E-4</v>
      </c>
      <c r="CS237" s="7">
        <v>7.7440835630498549E-4</v>
      </c>
      <c r="CT237" s="7">
        <v>7.7440835630498549E-4</v>
      </c>
      <c r="CU237" s="7">
        <v>7.7440835630498549E-4</v>
      </c>
      <c r="CV237" s="7">
        <v>0</v>
      </c>
      <c r="CW237" s="7">
        <v>0</v>
      </c>
      <c r="CX237" s="7">
        <v>0</v>
      </c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0</v>
      </c>
      <c r="DH237" s="7">
        <v>0</v>
      </c>
      <c r="DI237" s="7">
        <v>0</v>
      </c>
      <c r="DJ237" s="7">
        <v>0</v>
      </c>
      <c r="DK237" s="7">
        <v>0</v>
      </c>
      <c r="DL237" s="7">
        <v>0</v>
      </c>
      <c r="DM237" s="7">
        <v>0</v>
      </c>
      <c r="DN237" s="7">
        <v>0</v>
      </c>
      <c r="DO237" s="7">
        <v>0</v>
      </c>
      <c r="DP237" s="7">
        <v>0</v>
      </c>
      <c r="DQ237" s="7">
        <v>0</v>
      </c>
      <c r="DR237" s="7">
        <v>0</v>
      </c>
      <c r="DS237" s="7">
        <v>0</v>
      </c>
      <c r="DT237" s="7">
        <v>0</v>
      </c>
      <c r="DU237" s="7">
        <v>0</v>
      </c>
      <c r="DV237" s="7">
        <v>0</v>
      </c>
      <c r="DW237" s="7">
        <v>0</v>
      </c>
      <c r="DX237" s="7">
        <v>55.684645564859132</v>
      </c>
      <c r="DY237" s="7">
        <v>55.684645564859132</v>
      </c>
      <c r="DZ237" s="7">
        <v>55.684645564859132</v>
      </c>
      <c r="EA237" s="7">
        <v>55.684645564859132</v>
      </c>
      <c r="EB237" s="7">
        <v>37.18797655669502</v>
      </c>
      <c r="EC237" s="7">
        <v>37.18797655669502</v>
      </c>
      <c r="ED237" s="7">
        <v>37.18797655669502</v>
      </c>
      <c r="EE237" s="7">
        <v>37.18797655669502</v>
      </c>
      <c r="EF237" s="7">
        <v>24.699889017263949</v>
      </c>
      <c r="EG237" s="7">
        <v>24.699889017263949</v>
      </c>
      <c r="EH237" s="7">
        <v>24.699889017263949</v>
      </c>
      <c r="EI237" s="7">
        <v>24.699889017263949</v>
      </c>
      <c r="EJ237" s="7">
        <v>18.095602430315303</v>
      </c>
      <c r="EK237" s="7">
        <v>29.876452361782995</v>
      </c>
      <c r="EL237" s="7">
        <v>18.095602430315303</v>
      </c>
      <c r="EM237" s="7">
        <v>29.876452361782995</v>
      </c>
      <c r="EN237" s="7">
        <v>39.186561821775669</v>
      </c>
      <c r="EO237" s="7">
        <v>39.186561821775669</v>
      </c>
      <c r="EP237" s="7">
        <v>37.18797655669502</v>
      </c>
      <c r="EQ237" s="7">
        <v>37.18797655669502</v>
      </c>
      <c r="ER237" s="7">
        <v>37.18797655669502</v>
      </c>
      <c r="ES237" s="7">
        <v>37.18797655669502</v>
      </c>
      <c r="ET237" s="7">
        <v>39.143065898802085</v>
      </c>
      <c r="EU237" s="7">
        <v>39.143065898802085</v>
      </c>
      <c r="EV237" s="7">
        <v>31.745862552938405</v>
      </c>
      <c r="EW237" s="7">
        <v>31.745862552938405</v>
      </c>
      <c r="EX237" s="7">
        <v>31.745862552938405</v>
      </c>
      <c r="EY237" s="7">
        <v>31.745862552938405</v>
      </c>
      <c r="EZ237" s="7">
        <v>31.745862552938405</v>
      </c>
      <c r="FA237" s="7">
        <v>31.745862552938405</v>
      </c>
      <c r="FB237" s="7">
        <v>63.874081928391519</v>
      </c>
      <c r="FC237" s="7">
        <v>23.866489614300548</v>
      </c>
      <c r="FD237" s="7">
        <v>33.005666677507335</v>
      </c>
      <c r="FE237" s="7">
        <v>63.874081928391519</v>
      </c>
      <c r="FF237" s="7">
        <v>23.866489614300548</v>
      </c>
      <c r="FG237" s="7">
        <v>33.005666677507335</v>
      </c>
      <c r="FH237" s="7">
        <v>23.866489614300548</v>
      </c>
      <c r="FI237" s="7">
        <v>33.005666677507335</v>
      </c>
      <c r="FJ237" s="7">
        <v>23.866489614300548</v>
      </c>
      <c r="FK237" s="7">
        <v>33.005666677507335</v>
      </c>
      <c r="FL237" s="7">
        <v>38.48429535665823</v>
      </c>
      <c r="FM237" s="7">
        <v>38.48429535665823</v>
      </c>
      <c r="FN237" s="7">
        <v>38.48429535665823</v>
      </c>
      <c r="FO237" s="7">
        <v>38.48429535665823</v>
      </c>
      <c r="FP237" s="7">
        <v>40.691377368318179</v>
      </c>
      <c r="FQ237" s="7">
        <v>60.751514179951577</v>
      </c>
      <c r="FR237" s="7">
        <v>40.691377368318179</v>
      </c>
      <c r="FS237" s="7">
        <v>60.751514179951577</v>
      </c>
      <c r="FT237" s="7">
        <v>31.745862552938405</v>
      </c>
      <c r="FU237" s="7">
        <v>31.745862552938405</v>
      </c>
      <c r="FV237" s="7">
        <v>31.745862552938405</v>
      </c>
      <c r="FW237" s="7">
        <v>31.745862552938405</v>
      </c>
      <c r="FX237" s="7">
        <v>25.077926736140746</v>
      </c>
      <c r="FY237" s="7">
        <v>32.196124831281537</v>
      </c>
      <c r="FZ237" s="7">
        <v>25.077926736140746</v>
      </c>
      <c r="GA237" s="7">
        <v>32.196124831281537</v>
      </c>
      <c r="GB237" s="7">
        <v>55.684645564859132</v>
      </c>
      <c r="GC237" s="7">
        <v>55.684645564859132</v>
      </c>
      <c r="GD237" s="7">
        <v>55.684645564859132</v>
      </c>
      <c r="GE237" s="7">
        <v>55.684645564859132</v>
      </c>
      <c r="GF237" s="7">
        <v>39.186561821775669</v>
      </c>
      <c r="GG237" s="7">
        <v>39.186561821775669</v>
      </c>
      <c r="GH237" s="7">
        <v>39.186561821775669</v>
      </c>
      <c r="GI237" s="7">
        <v>39.186561821775669</v>
      </c>
      <c r="GJ237" s="7">
        <v>44.465248987844603</v>
      </c>
      <c r="GK237" s="7">
        <v>44.465248987844603</v>
      </c>
      <c r="GL237" s="7">
        <v>44.465248987844603</v>
      </c>
      <c r="GM237" s="7">
        <v>44.465248987844603</v>
      </c>
      <c r="GN237" s="7">
        <v>22.143944400356343</v>
      </c>
      <c r="GO237" s="7">
        <v>30.406305141909023</v>
      </c>
      <c r="GP237" s="7">
        <v>22.143944400356343</v>
      </c>
      <c r="GQ237" s="7">
        <v>30.406305141909023</v>
      </c>
      <c r="GR237" s="7">
        <v>0</v>
      </c>
      <c r="GS237" s="7">
        <v>0</v>
      </c>
      <c r="GT237" s="7">
        <v>0</v>
      </c>
      <c r="GU237" s="7">
        <v>0</v>
      </c>
      <c r="GV237" s="7">
        <v>0</v>
      </c>
      <c r="GW237" s="7">
        <v>0</v>
      </c>
      <c r="GX237" s="7">
        <v>0</v>
      </c>
      <c r="GY237" s="7">
        <v>0</v>
      </c>
      <c r="GZ237" s="7">
        <v>0</v>
      </c>
      <c r="HA237" s="7">
        <v>0</v>
      </c>
    </row>
    <row r="238" spans="65:209" x14ac:dyDescent="0.25">
      <c r="BM238" s="7" cm="1">
        <f t="array" ref="BM238">INDEX($HD$3:$HD$14,BN238,1)</f>
        <v>31</v>
      </c>
      <c r="BN238" s="7">
        <v>10</v>
      </c>
      <c r="BO238" s="7">
        <v>19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0</v>
      </c>
      <c r="BX238" s="7">
        <v>0</v>
      </c>
      <c r="BY238" s="7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0</v>
      </c>
      <c r="CV238" s="7">
        <v>0</v>
      </c>
      <c r="CW238" s="7">
        <v>0</v>
      </c>
      <c r="CX238" s="7">
        <v>0</v>
      </c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0</v>
      </c>
      <c r="DH238" s="7">
        <v>0</v>
      </c>
      <c r="DI238" s="7">
        <v>0</v>
      </c>
      <c r="DJ238" s="7">
        <v>0</v>
      </c>
      <c r="DK238" s="7">
        <v>0</v>
      </c>
      <c r="DL238" s="7">
        <v>0</v>
      </c>
      <c r="DM238" s="7">
        <v>0</v>
      </c>
      <c r="DN238" s="7">
        <v>0</v>
      </c>
      <c r="DO238" s="7">
        <v>0</v>
      </c>
      <c r="DP238" s="7">
        <v>0</v>
      </c>
      <c r="DQ238" s="7">
        <v>0</v>
      </c>
      <c r="DR238" s="7">
        <v>0</v>
      </c>
      <c r="DS238" s="7">
        <v>0</v>
      </c>
      <c r="DT238" s="7">
        <v>0</v>
      </c>
      <c r="DU238" s="7">
        <v>0</v>
      </c>
      <c r="DV238" s="7">
        <v>0</v>
      </c>
      <c r="DW238" s="7">
        <v>0</v>
      </c>
      <c r="DX238" s="7">
        <v>56.220557200712591</v>
      </c>
      <c r="DY238" s="7">
        <v>56.220557200712591</v>
      </c>
      <c r="DZ238" s="7">
        <v>56.220557200712591</v>
      </c>
      <c r="EA238" s="7">
        <v>56.220557200712591</v>
      </c>
      <c r="EB238" s="7">
        <v>36.002158813463282</v>
      </c>
      <c r="EC238" s="7">
        <v>36.002158813463282</v>
      </c>
      <c r="ED238" s="7">
        <v>36.002158813463282</v>
      </c>
      <c r="EE238" s="7">
        <v>36.002158813463282</v>
      </c>
      <c r="EF238" s="7">
        <v>22.645825145042476</v>
      </c>
      <c r="EG238" s="7">
        <v>22.645825145042476</v>
      </c>
      <c r="EH238" s="7">
        <v>22.645825145042476</v>
      </c>
      <c r="EI238" s="7">
        <v>22.645825145042476</v>
      </c>
      <c r="EJ238" s="7">
        <v>18.658488903706768</v>
      </c>
      <c r="EK238" s="7">
        <v>30.211155716721482</v>
      </c>
      <c r="EL238" s="7">
        <v>18.658488903706768</v>
      </c>
      <c r="EM238" s="7">
        <v>30.211155716721482</v>
      </c>
      <c r="EN238" s="7">
        <v>38.882626696809432</v>
      </c>
      <c r="EO238" s="7">
        <v>38.882626696809432</v>
      </c>
      <c r="EP238" s="7">
        <v>36.002158813463282</v>
      </c>
      <c r="EQ238" s="7">
        <v>36.002158813463282</v>
      </c>
      <c r="ER238" s="7">
        <v>36.002158813463282</v>
      </c>
      <c r="ES238" s="7">
        <v>36.002158813463282</v>
      </c>
      <c r="ET238" s="7">
        <v>33.415194143187662</v>
      </c>
      <c r="EU238" s="7">
        <v>33.415194143187662</v>
      </c>
      <c r="EV238" s="7">
        <v>27.692602380495572</v>
      </c>
      <c r="EW238" s="7">
        <v>27.692602380495572</v>
      </c>
      <c r="EX238" s="7">
        <v>27.692602380495572</v>
      </c>
      <c r="EY238" s="7">
        <v>27.692602380495572</v>
      </c>
      <c r="EZ238" s="7">
        <v>27.692602380495572</v>
      </c>
      <c r="FA238" s="7">
        <v>27.692602380495572</v>
      </c>
      <c r="FB238" s="7">
        <v>63.492137380170028</v>
      </c>
      <c r="FC238" s="7">
        <v>20.198242544388602</v>
      </c>
      <c r="FD238" s="7">
        <v>28.362846794914962</v>
      </c>
      <c r="FE238" s="7">
        <v>63.492137380170028</v>
      </c>
      <c r="FF238" s="7">
        <v>20.198242544388602</v>
      </c>
      <c r="FG238" s="7">
        <v>28.362846794914962</v>
      </c>
      <c r="FH238" s="7">
        <v>20.198242544388602</v>
      </c>
      <c r="FI238" s="7">
        <v>28.362846794914962</v>
      </c>
      <c r="FJ238" s="7">
        <v>20.198242544388602</v>
      </c>
      <c r="FK238" s="7">
        <v>28.362846794914962</v>
      </c>
      <c r="FL238" s="7">
        <v>35.857609287928177</v>
      </c>
      <c r="FM238" s="7">
        <v>35.857609287928177</v>
      </c>
      <c r="FN238" s="7">
        <v>35.857609287928177</v>
      </c>
      <c r="FO238" s="7">
        <v>35.857609287928177</v>
      </c>
      <c r="FP238" s="7">
        <v>38.524321898957517</v>
      </c>
      <c r="FQ238" s="7">
        <v>58.131605925696405</v>
      </c>
      <c r="FR238" s="7">
        <v>38.524321898957517</v>
      </c>
      <c r="FS238" s="7">
        <v>58.131605925696405</v>
      </c>
      <c r="FT238" s="7">
        <v>27.692602380495572</v>
      </c>
      <c r="FU238" s="7">
        <v>27.692602380495572</v>
      </c>
      <c r="FV238" s="7">
        <v>27.692602380495572</v>
      </c>
      <c r="FW238" s="7">
        <v>27.692602380495572</v>
      </c>
      <c r="FX238" s="7">
        <v>24.396763270002882</v>
      </c>
      <c r="FY238" s="7">
        <v>31.220080234234544</v>
      </c>
      <c r="FZ238" s="7">
        <v>24.396763270002882</v>
      </c>
      <c r="GA238" s="7">
        <v>31.220080234234544</v>
      </c>
      <c r="GB238" s="7">
        <v>56.220557200712591</v>
      </c>
      <c r="GC238" s="7">
        <v>56.220557200712591</v>
      </c>
      <c r="GD238" s="7">
        <v>56.220557200712591</v>
      </c>
      <c r="GE238" s="7">
        <v>56.220557200712591</v>
      </c>
      <c r="GF238" s="7">
        <v>38.882626696809432</v>
      </c>
      <c r="GG238" s="7">
        <v>38.882626696809432</v>
      </c>
      <c r="GH238" s="7">
        <v>38.882626696809432</v>
      </c>
      <c r="GI238" s="7">
        <v>38.882626696809432</v>
      </c>
      <c r="GJ238" s="7">
        <v>43.791284436152552</v>
      </c>
      <c r="GK238" s="7">
        <v>43.791284436152552</v>
      </c>
      <c r="GL238" s="7">
        <v>43.791284436152552</v>
      </c>
      <c r="GM238" s="7">
        <v>43.791284436152552</v>
      </c>
      <c r="GN238" s="7">
        <v>21.048551228445756</v>
      </c>
      <c r="GO238" s="7">
        <v>28.745319661872426</v>
      </c>
      <c r="GP238" s="7">
        <v>21.048551228445756</v>
      </c>
      <c r="GQ238" s="7">
        <v>28.745319661872426</v>
      </c>
      <c r="GR238" s="7">
        <v>0</v>
      </c>
      <c r="GS238" s="7">
        <v>0</v>
      </c>
      <c r="GT238" s="7">
        <v>0</v>
      </c>
      <c r="GU238" s="7">
        <v>0</v>
      </c>
      <c r="GV238" s="7">
        <v>0</v>
      </c>
      <c r="GW238" s="7">
        <v>0</v>
      </c>
      <c r="GX238" s="7">
        <v>0</v>
      </c>
      <c r="GY238" s="7">
        <v>0</v>
      </c>
      <c r="GZ238" s="7">
        <v>0</v>
      </c>
      <c r="HA238" s="7">
        <v>0</v>
      </c>
    </row>
    <row r="239" spans="65:209" x14ac:dyDescent="0.25">
      <c r="BM239" s="7" cm="1">
        <f t="array" ref="BM239">INDEX($HD$3:$HD$14,BN239,1)</f>
        <v>31</v>
      </c>
      <c r="BN239" s="7">
        <v>10</v>
      </c>
      <c r="BO239" s="7">
        <v>20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0</v>
      </c>
      <c r="BX239" s="7">
        <v>0</v>
      </c>
      <c r="BY239" s="7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0</v>
      </c>
      <c r="CI239" s="7">
        <v>0</v>
      </c>
      <c r="CJ239" s="7">
        <v>0</v>
      </c>
      <c r="CK239" s="7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7">
        <v>0</v>
      </c>
      <c r="CV239" s="7">
        <v>0</v>
      </c>
      <c r="CW239" s="7">
        <v>0</v>
      </c>
      <c r="CX239" s="7">
        <v>0</v>
      </c>
      <c r="CY239" s="7">
        <v>0</v>
      </c>
      <c r="CZ239" s="7">
        <v>0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0</v>
      </c>
      <c r="DG239" s="7">
        <v>0</v>
      </c>
      <c r="DH239" s="7">
        <v>0</v>
      </c>
      <c r="DI239" s="7">
        <v>0</v>
      </c>
      <c r="DJ239" s="7">
        <v>0</v>
      </c>
      <c r="DK239" s="7">
        <v>0</v>
      </c>
      <c r="DL239" s="7">
        <v>0</v>
      </c>
      <c r="DM239" s="7">
        <v>0</v>
      </c>
      <c r="DN239" s="7">
        <v>0</v>
      </c>
      <c r="DO239" s="7">
        <v>0</v>
      </c>
      <c r="DP239" s="7">
        <v>0</v>
      </c>
      <c r="DQ239" s="7">
        <v>0</v>
      </c>
      <c r="DR239" s="7">
        <v>0</v>
      </c>
      <c r="DS239" s="7">
        <v>0</v>
      </c>
      <c r="DT239" s="7">
        <v>0</v>
      </c>
      <c r="DU239" s="7">
        <v>0</v>
      </c>
      <c r="DV239" s="7">
        <v>0</v>
      </c>
      <c r="DW239" s="7">
        <v>0</v>
      </c>
      <c r="DX239" s="7">
        <v>54.737407478249267</v>
      </c>
      <c r="DY239" s="7">
        <v>54.737407478249267</v>
      </c>
      <c r="DZ239" s="7">
        <v>54.737407478249267</v>
      </c>
      <c r="EA239" s="7">
        <v>54.737407478249267</v>
      </c>
      <c r="EB239" s="7">
        <v>34.567098060109977</v>
      </c>
      <c r="EC239" s="7">
        <v>34.567098060109977</v>
      </c>
      <c r="ED239" s="7">
        <v>34.567098060109977</v>
      </c>
      <c r="EE239" s="7">
        <v>34.567098060109977</v>
      </c>
      <c r="EF239" s="7">
        <v>24.118374104736041</v>
      </c>
      <c r="EG239" s="7">
        <v>24.118374104736041</v>
      </c>
      <c r="EH239" s="7">
        <v>24.118374104736041</v>
      </c>
      <c r="EI239" s="7">
        <v>24.118374104736041</v>
      </c>
      <c r="EJ239" s="7">
        <v>18.561468809117301</v>
      </c>
      <c r="EK239" s="7">
        <v>30.455988358340161</v>
      </c>
      <c r="EL239" s="7">
        <v>18.561468809117301</v>
      </c>
      <c r="EM239" s="7">
        <v>30.455988358340161</v>
      </c>
      <c r="EN239" s="7">
        <v>41.508602523536766</v>
      </c>
      <c r="EO239" s="7">
        <v>41.508602523536766</v>
      </c>
      <c r="EP239" s="7">
        <v>34.567098060109977</v>
      </c>
      <c r="EQ239" s="7">
        <v>34.567098060109977</v>
      </c>
      <c r="ER239" s="7">
        <v>34.567098060109977</v>
      </c>
      <c r="ES239" s="7">
        <v>34.567098060109977</v>
      </c>
      <c r="ET239" s="7">
        <v>29.85510331749704</v>
      </c>
      <c r="EU239" s="7">
        <v>29.85510331749704</v>
      </c>
      <c r="EV239" s="7">
        <v>25.237945446693566</v>
      </c>
      <c r="EW239" s="7">
        <v>25.237945446693566</v>
      </c>
      <c r="EX239" s="7">
        <v>25.237945446693566</v>
      </c>
      <c r="EY239" s="7">
        <v>25.237945446693566</v>
      </c>
      <c r="EZ239" s="7">
        <v>25.237945446693566</v>
      </c>
      <c r="FA239" s="7">
        <v>25.237945446693566</v>
      </c>
      <c r="FB239" s="7">
        <v>61.039634141936872</v>
      </c>
      <c r="FC239" s="7">
        <v>16.73036707520674</v>
      </c>
      <c r="FD239" s="7">
        <v>24.119024703228746</v>
      </c>
      <c r="FE239" s="7">
        <v>61.039634141936872</v>
      </c>
      <c r="FF239" s="7">
        <v>16.73036707520674</v>
      </c>
      <c r="FG239" s="7">
        <v>24.119024703228746</v>
      </c>
      <c r="FH239" s="7">
        <v>16.73036707520674</v>
      </c>
      <c r="FI239" s="7">
        <v>24.119024703228746</v>
      </c>
      <c r="FJ239" s="7">
        <v>16.73036707520674</v>
      </c>
      <c r="FK239" s="7">
        <v>24.119024703228746</v>
      </c>
      <c r="FL239" s="7">
        <v>29.635834331390004</v>
      </c>
      <c r="FM239" s="7">
        <v>29.635834331390004</v>
      </c>
      <c r="FN239" s="7">
        <v>29.635834331390004</v>
      </c>
      <c r="FO239" s="7">
        <v>29.635834331390004</v>
      </c>
      <c r="FP239" s="7">
        <v>36.139519646637822</v>
      </c>
      <c r="FQ239" s="7">
        <v>55.255251678068831</v>
      </c>
      <c r="FR239" s="7">
        <v>36.139519646637822</v>
      </c>
      <c r="FS239" s="7">
        <v>55.255251678068831</v>
      </c>
      <c r="FT239" s="7">
        <v>25.237945446693566</v>
      </c>
      <c r="FU239" s="7">
        <v>25.237945446693566</v>
      </c>
      <c r="FV239" s="7">
        <v>25.237945446693566</v>
      </c>
      <c r="FW239" s="7">
        <v>25.237945446693566</v>
      </c>
      <c r="FX239" s="7">
        <v>24.188749272620278</v>
      </c>
      <c r="FY239" s="7">
        <v>30.9363648029912</v>
      </c>
      <c r="FZ239" s="7">
        <v>24.188749272620278</v>
      </c>
      <c r="GA239" s="7">
        <v>30.9363648029912</v>
      </c>
      <c r="GB239" s="7">
        <v>54.737407478249267</v>
      </c>
      <c r="GC239" s="7">
        <v>54.737407478249267</v>
      </c>
      <c r="GD239" s="7">
        <v>54.737407478249267</v>
      </c>
      <c r="GE239" s="7">
        <v>54.737407478249267</v>
      </c>
      <c r="GF239" s="7">
        <v>41.508602523536766</v>
      </c>
      <c r="GG239" s="7">
        <v>41.508602523536766</v>
      </c>
      <c r="GH239" s="7">
        <v>41.508602523536766</v>
      </c>
      <c r="GI239" s="7">
        <v>41.508602523536766</v>
      </c>
      <c r="GJ239" s="7">
        <v>47.47143501501467</v>
      </c>
      <c r="GK239" s="7">
        <v>47.47143501501467</v>
      </c>
      <c r="GL239" s="7">
        <v>47.47143501501467</v>
      </c>
      <c r="GM239" s="7">
        <v>47.47143501501467</v>
      </c>
      <c r="GN239" s="7">
        <v>21.350813470822562</v>
      </c>
      <c r="GO239" s="7">
        <v>29.632825948662752</v>
      </c>
      <c r="GP239" s="7">
        <v>21.350813470822562</v>
      </c>
      <c r="GQ239" s="7">
        <v>29.632825948662752</v>
      </c>
      <c r="GR239" s="7">
        <v>0</v>
      </c>
      <c r="GS239" s="7">
        <v>0</v>
      </c>
      <c r="GT239" s="7">
        <v>0</v>
      </c>
      <c r="GU239" s="7">
        <v>0</v>
      </c>
      <c r="GV239" s="7">
        <v>0</v>
      </c>
      <c r="GW239" s="7">
        <v>0</v>
      </c>
      <c r="GX239" s="7">
        <v>0</v>
      </c>
      <c r="GY239" s="7">
        <v>0</v>
      </c>
      <c r="GZ239" s="7">
        <v>0</v>
      </c>
      <c r="HA239" s="7">
        <v>0</v>
      </c>
    </row>
    <row r="240" spans="65:209" x14ac:dyDescent="0.25">
      <c r="BM240" s="7" cm="1">
        <f t="array" ref="BM240">INDEX($HD$3:$HD$14,BN240,1)</f>
        <v>31</v>
      </c>
      <c r="BN240" s="7">
        <v>10</v>
      </c>
      <c r="BO240" s="7">
        <v>21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0</v>
      </c>
      <c r="BX240" s="7">
        <v>0</v>
      </c>
      <c r="BY240" s="7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7">
        <v>0</v>
      </c>
      <c r="DL240" s="7">
        <v>0</v>
      </c>
      <c r="DM240" s="7">
        <v>0</v>
      </c>
      <c r="DN240" s="7">
        <v>0</v>
      </c>
      <c r="DO240" s="7">
        <v>0</v>
      </c>
      <c r="DP240" s="7">
        <v>0</v>
      </c>
      <c r="DQ240" s="7">
        <v>0</v>
      </c>
      <c r="DR240" s="7">
        <v>0</v>
      </c>
      <c r="DS240" s="7">
        <v>0</v>
      </c>
      <c r="DT240" s="7">
        <v>0</v>
      </c>
      <c r="DU240" s="7">
        <v>0</v>
      </c>
      <c r="DV240" s="7">
        <v>0</v>
      </c>
      <c r="DW240" s="7">
        <v>0</v>
      </c>
      <c r="DX240" s="7">
        <v>52.362314715155343</v>
      </c>
      <c r="DY240" s="7">
        <v>52.362314715155343</v>
      </c>
      <c r="DZ240" s="7">
        <v>52.362314715155343</v>
      </c>
      <c r="EA240" s="7">
        <v>52.362314715155343</v>
      </c>
      <c r="EB240" s="7">
        <v>32.204246899151009</v>
      </c>
      <c r="EC240" s="7">
        <v>32.204246899151009</v>
      </c>
      <c r="ED240" s="7">
        <v>32.204246899151009</v>
      </c>
      <c r="EE240" s="7">
        <v>32.204246899151009</v>
      </c>
      <c r="EF240" s="7">
        <v>28.012397823192156</v>
      </c>
      <c r="EG240" s="7">
        <v>28.012397823192156</v>
      </c>
      <c r="EH240" s="7">
        <v>28.012397823192156</v>
      </c>
      <c r="EI240" s="7">
        <v>28.012397823192156</v>
      </c>
      <c r="EJ240" s="7">
        <v>16.521034119187686</v>
      </c>
      <c r="EK240" s="7">
        <v>27.67861878204106</v>
      </c>
      <c r="EL240" s="7">
        <v>16.521034119187686</v>
      </c>
      <c r="EM240" s="7">
        <v>27.67861878204106</v>
      </c>
      <c r="EN240" s="7">
        <v>43.408724641840116</v>
      </c>
      <c r="EO240" s="7">
        <v>43.408724641840116</v>
      </c>
      <c r="EP240" s="7">
        <v>32.204246899151009</v>
      </c>
      <c r="EQ240" s="7">
        <v>32.204246899151009</v>
      </c>
      <c r="ER240" s="7">
        <v>32.204246899151009</v>
      </c>
      <c r="ES240" s="7">
        <v>32.204246899151009</v>
      </c>
      <c r="ET240" s="7">
        <v>28.928382571505825</v>
      </c>
      <c r="EU240" s="7">
        <v>28.928382571505825</v>
      </c>
      <c r="EV240" s="7">
        <v>23.383181922536675</v>
      </c>
      <c r="EW240" s="7">
        <v>23.383181922536675</v>
      </c>
      <c r="EX240" s="7">
        <v>23.383181922536675</v>
      </c>
      <c r="EY240" s="7">
        <v>23.383181922536675</v>
      </c>
      <c r="EZ240" s="7">
        <v>23.383181922536675</v>
      </c>
      <c r="FA240" s="7">
        <v>23.383181922536675</v>
      </c>
      <c r="FB240" s="7">
        <v>59.247299940184796</v>
      </c>
      <c r="FC240" s="7">
        <v>16.12545992708359</v>
      </c>
      <c r="FD240" s="7">
        <v>23.195548974457488</v>
      </c>
      <c r="FE240" s="7">
        <v>59.247299940184796</v>
      </c>
      <c r="FF240" s="7">
        <v>16.12545992708359</v>
      </c>
      <c r="FG240" s="7">
        <v>23.195548974457488</v>
      </c>
      <c r="FH240" s="7">
        <v>16.12545992708359</v>
      </c>
      <c r="FI240" s="7">
        <v>23.195548974457488</v>
      </c>
      <c r="FJ240" s="7">
        <v>16.12545992708359</v>
      </c>
      <c r="FK240" s="7">
        <v>23.195548974457488</v>
      </c>
      <c r="FL240" s="7">
        <v>29.692053857262419</v>
      </c>
      <c r="FM240" s="7">
        <v>29.692053857262419</v>
      </c>
      <c r="FN240" s="7">
        <v>29.692053857262419</v>
      </c>
      <c r="FO240" s="7">
        <v>29.692053857262419</v>
      </c>
      <c r="FP240" s="7">
        <v>32.867085444765337</v>
      </c>
      <c r="FQ240" s="7">
        <v>50.716244506539539</v>
      </c>
      <c r="FR240" s="7">
        <v>32.867085444765337</v>
      </c>
      <c r="FS240" s="7">
        <v>50.716244506539539</v>
      </c>
      <c r="FT240" s="7">
        <v>23.383181922536675</v>
      </c>
      <c r="FU240" s="7">
        <v>23.383181922536675</v>
      </c>
      <c r="FV240" s="7">
        <v>23.383181922536675</v>
      </c>
      <c r="FW240" s="7">
        <v>23.383181922536675</v>
      </c>
      <c r="FX240" s="7">
        <v>24.338266588376822</v>
      </c>
      <c r="FY240" s="7">
        <v>30.795117611538107</v>
      </c>
      <c r="FZ240" s="7">
        <v>24.338266588376822</v>
      </c>
      <c r="GA240" s="7">
        <v>30.795117611538107</v>
      </c>
      <c r="GB240" s="7">
        <v>52.362314715155343</v>
      </c>
      <c r="GC240" s="7">
        <v>52.362314715155343</v>
      </c>
      <c r="GD240" s="7">
        <v>52.362314715155343</v>
      </c>
      <c r="GE240" s="7">
        <v>52.362314715155343</v>
      </c>
      <c r="GF240" s="7">
        <v>43.408724641840116</v>
      </c>
      <c r="GG240" s="7">
        <v>43.408724641840116</v>
      </c>
      <c r="GH240" s="7">
        <v>43.408724641840116</v>
      </c>
      <c r="GI240" s="7">
        <v>43.408724641840116</v>
      </c>
      <c r="GJ240" s="7">
        <v>46.502126382284466</v>
      </c>
      <c r="GK240" s="7">
        <v>46.502126382284466</v>
      </c>
      <c r="GL240" s="7">
        <v>46.502126382284466</v>
      </c>
      <c r="GM240" s="7">
        <v>46.502126382284466</v>
      </c>
      <c r="GN240" s="7">
        <v>21.815044275142252</v>
      </c>
      <c r="GO240" s="7">
        <v>31.152254515087979</v>
      </c>
      <c r="GP240" s="7">
        <v>21.815044275142252</v>
      </c>
      <c r="GQ240" s="7">
        <v>31.152254515087979</v>
      </c>
      <c r="GR240" s="7">
        <v>0</v>
      </c>
      <c r="GS240" s="7">
        <v>0</v>
      </c>
      <c r="GT240" s="7">
        <v>0</v>
      </c>
      <c r="GU240" s="7">
        <v>0</v>
      </c>
      <c r="GV240" s="7">
        <v>0</v>
      </c>
      <c r="GW240" s="7">
        <v>0</v>
      </c>
      <c r="GX240" s="7">
        <v>0</v>
      </c>
      <c r="GY240" s="7">
        <v>0</v>
      </c>
      <c r="GZ240" s="7">
        <v>0</v>
      </c>
      <c r="HA240" s="7">
        <v>0</v>
      </c>
    </row>
    <row r="241" spans="65:209" x14ac:dyDescent="0.25">
      <c r="BM241" s="7" cm="1">
        <f t="array" ref="BM241">INDEX($HD$3:$HD$14,BN241,1)</f>
        <v>31</v>
      </c>
      <c r="BN241" s="7">
        <v>10</v>
      </c>
      <c r="BO241" s="7">
        <v>22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0</v>
      </c>
      <c r="BX241" s="7">
        <v>0</v>
      </c>
      <c r="BY241" s="7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>
        <v>0</v>
      </c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0</v>
      </c>
      <c r="DH241" s="7">
        <v>0</v>
      </c>
      <c r="DI241" s="7">
        <v>0</v>
      </c>
      <c r="DJ241" s="7">
        <v>0</v>
      </c>
      <c r="DK241" s="7">
        <v>0</v>
      </c>
      <c r="DL241" s="7">
        <v>0</v>
      </c>
      <c r="DM241" s="7">
        <v>0</v>
      </c>
      <c r="DN241" s="7">
        <v>0</v>
      </c>
      <c r="DO241" s="7">
        <v>0</v>
      </c>
      <c r="DP241" s="7">
        <v>0</v>
      </c>
      <c r="DQ241" s="7">
        <v>0</v>
      </c>
      <c r="DR241" s="7">
        <v>0</v>
      </c>
      <c r="DS241" s="7">
        <v>0</v>
      </c>
      <c r="DT241" s="7">
        <v>0</v>
      </c>
      <c r="DU241" s="7">
        <v>0</v>
      </c>
      <c r="DV241" s="7">
        <v>0</v>
      </c>
      <c r="DW241" s="7">
        <v>0</v>
      </c>
      <c r="DX241" s="7">
        <v>53.882492355128981</v>
      </c>
      <c r="DY241" s="7">
        <v>53.882492355128981</v>
      </c>
      <c r="DZ241" s="7">
        <v>53.882492355128981</v>
      </c>
      <c r="EA241" s="7">
        <v>53.882492355128981</v>
      </c>
      <c r="EB241" s="7">
        <v>31.526820482436939</v>
      </c>
      <c r="EC241" s="7">
        <v>31.526820482436939</v>
      </c>
      <c r="ED241" s="7">
        <v>31.526820482436939</v>
      </c>
      <c r="EE241" s="7">
        <v>31.526820482436939</v>
      </c>
      <c r="EF241" s="7">
        <v>27.913372827343149</v>
      </c>
      <c r="EG241" s="7">
        <v>27.913372827343149</v>
      </c>
      <c r="EH241" s="7">
        <v>27.913372827343149</v>
      </c>
      <c r="EI241" s="7">
        <v>27.913372827343149</v>
      </c>
      <c r="EJ241" s="7">
        <v>15.627557718411998</v>
      </c>
      <c r="EK241" s="7">
        <v>26.308958890155381</v>
      </c>
      <c r="EL241" s="7">
        <v>15.627557718411998</v>
      </c>
      <c r="EM241" s="7">
        <v>26.308958890155381</v>
      </c>
      <c r="EN241" s="7">
        <v>45.366797009740417</v>
      </c>
      <c r="EO241" s="7">
        <v>45.366797009740417</v>
      </c>
      <c r="EP241" s="7">
        <v>31.526820482436939</v>
      </c>
      <c r="EQ241" s="7">
        <v>31.526820482436939</v>
      </c>
      <c r="ER241" s="7">
        <v>31.526820482436939</v>
      </c>
      <c r="ES241" s="7">
        <v>31.526820482436939</v>
      </c>
      <c r="ET241" s="7">
        <v>29.239665568098282</v>
      </c>
      <c r="EU241" s="7">
        <v>29.239665568098282</v>
      </c>
      <c r="EV241" s="7">
        <v>22.779172215593842</v>
      </c>
      <c r="EW241" s="7">
        <v>22.779172215593842</v>
      </c>
      <c r="EX241" s="7">
        <v>22.779172215593842</v>
      </c>
      <c r="EY241" s="7">
        <v>22.779172215593842</v>
      </c>
      <c r="EZ241" s="7">
        <v>22.779172215593842</v>
      </c>
      <c r="FA241" s="7">
        <v>22.779172215593842</v>
      </c>
      <c r="FB241" s="7">
        <v>57.149331975325495</v>
      </c>
      <c r="FC241" s="7">
        <v>16.491727321725829</v>
      </c>
      <c r="FD241" s="7">
        <v>23.281881161269833</v>
      </c>
      <c r="FE241" s="7">
        <v>57.149331975325495</v>
      </c>
      <c r="FF241" s="7">
        <v>16.491727321725829</v>
      </c>
      <c r="FG241" s="7">
        <v>23.281881161269833</v>
      </c>
      <c r="FH241" s="7">
        <v>16.491727321725829</v>
      </c>
      <c r="FI241" s="7">
        <v>23.281881161269833</v>
      </c>
      <c r="FJ241" s="7">
        <v>16.491727321725829</v>
      </c>
      <c r="FK241" s="7">
        <v>23.281881161269833</v>
      </c>
      <c r="FL241" s="7">
        <v>29.543195725699398</v>
      </c>
      <c r="FM241" s="7">
        <v>29.543195725699398</v>
      </c>
      <c r="FN241" s="7">
        <v>29.543195725699398</v>
      </c>
      <c r="FO241" s="7">
        <v>29.543195725699398</v>
      </c>
      <c r="FP241" s="7">
        <v>30.786012810570426</v>
      </c>
      <c r="FQ241" s="7">
        <v>47.997559218712617</v>
      </c>
      <c r="FR241" s="7">
        <v>30.786012810570426</v>
      </c>
      <c r="FS241" s="7">
        <v>47.997559218712617</v>
      </c>
      <c r="FT241" s="7">
        <v>22.779172215593842</v>
      </c>
      <c r="FU241" s="7">
        <v>22.779172215593842</v>
      </c>
      <c r="FV241" s="7">
        <v>22.779172215593842</v>
      </c>
      <c r="FW241" s="7">
        <v>22.779172215593842</v>
      </c>
      <c r="FX241" s="7">
        <v>24.990133023788903</v>
      </c>
      <c r="FY241" s="7">
        <v>31.428237292318254</v>
      </c>
      <c r="FZ241" s="7">
        <v>24.990133023788903</v>
      </c>
      <c r="GA241" s="7">
        <v>31.428237292318254</v>
      </c>
      <c r="GB241" s="7">
        <v>53.882492355128981</v>
      </c>
      <c r="GC241" s="7">
        <v>53.882492355128981</v>
      </c>
      <c r="GD241" s="7">
        <v>53.882492355128981</v>
      </c>
      <c r="GE241" s="7">
        <v>53.882492355128981</v>
      </c>
      <c r="GF241" s="7">
        <v>45.366797009740417</v>
      </c>
      <c r="GG241" s="7">
        <v>45.366797009740417</v>
      </c>
      <c r="GH241" s="7">
        <v>45.366797009740417</v>
      </c>
      <c r="GI241" s="7">
        <v>45.366797009740417</v>
      </c>
      <c r="GJ241" s="7">
        <v>47.419949387460555</v>
      </c>
      <c r="GK241" s="7">
        <v>47.419949387460555</v>
      </c>
      <c r="GL241" s="7">
        <v>47.419949387460555</v>
      </c>
      <c r="GM241" s="7">
        <v>47.419949387460555</v>
      </c>
      <c r="GN241" s="7">
        <v>19.951438632464821</v>
      </c>
      <c r="GO241" s="7">
        <v>29.737458667519064</v>
      </c>
      <c r="GP241" s="7">
        <v>19.951438632464821</v>
      </c>
      <c r="GQ241" s="7">
        <v>29.737458667519064</v>
      </c>
      <c r="GR241" s="7">
        <v>0</v>
      </c>
      <c r="GS241" s="7">
        <v>0</v>
      </c>
      <c r="GT241" s="7">
        <v>0</v>
      </c>
      <c r="GU241" s="7">
        <v>0</v>
      </c>
      <c r="GV241" s="7">
        <v>0</v>
      </c>
      <c r="GW241" s="7">
        <v>0</v>
      </c>
      <c r="GX241" s="7">
        <v>0</v>
      </c>
      <c r="GY241" s="7">
        <v>0</v>
      </c>
      <c r="GZ241" s="7">
        <v>0</v>
      </c>
      <c r="HA241" s="7">
        <v>0</v>
      </c>
    </row>
    <row r="242" spans="65:209" x14ac:dyDescent="0.25">
      <c r="BM242" s="7" cm="1">
        <f t="array" ref="BM242">INDEX($HD$3:$HD$14,BN242,1)</f>
        <v>31</v>
      </c>
      <c r="BN242" s="7">
        <v>10</v>
      </c>
      <c r="BO242" s="7">
        <v>23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0</v>
      </c>
      <c r="DK242" s="7">
        <v>0</v>
      </c>
      <c r="DL242" s="7">
        <v>0</v>
      </c>
      <c r="DM242" s="7">
        <v>0</v>
      </c>
      <c r="DN242" s="7">
        <v>0</v>
      </c>
      <c r="DO242" s="7">
        <v>0</v>
      </c>
      <c r="DP242" s="7">
        <v>0</v>
      </c>
      <c r="DQ242" s="7">
        <v>0</v>
      </c>
      <c r="DR242" s="7">
        <v>0</v>
      </c>
      <c r="DS242" s="7">
        <v>0</v>
      </c>
      <c r="DT242" s="7">
        <v>0</v>
      </c>
      <c r="DU242" s="7">
        <v>0</v>
      </c>
      <c r="DV242" s="7">
        <v>0</v>
      </c>
      <c r="DW242" s="7">
        <v>0</v>
      </c>
      <c r="DX242" s="7">
        <v>54.048767322807855</v>
      </c>
      <c r="DY242" s="7">
        <v>54.048767322807855</v>
      </c>
      <c r="DZ242" s="7">
        <v>54.048767322807855</v>
      </c>
      <c r="EA242" s="7">
        <v>54.048767322807855</v>
      </c>
      <c r="EB242" s="7">
        <v>30.10802459505128</v>
      </c>
      <c r="EC242" s="7">
        <v>30.10802459505128</v>
      </c>
      <c r="ED242" s="7">
        <v>30.10802459505128</v>
      </c>
      <c r="EE242" s="7">
        <v>30.10802459505128</v>
      </c>
      <c r="EF242" s="7">
        <v>22.746187455530734</v>
      </c>
      <c r="EG242" s="7">
        <v>22.746187455530734</v>
      </c>
      <c r="EH242" s="7">
        <v>22.746187455530734</v>
      </c>
      <c r="EI242" s="7">
        <v>22.746187455530734</v>
      </c>
      <c r="EJ242" s="7">
        <v>14.614812167627546</v>
      </c>
      <c r="EK242" s="7">
        <v>25.164001837177434</v>
      </c>
      <c r="EL242" s="7">
        <v>14.614812167627546</v>
      </c>
      <c r="EM242" s="7">
        <v>25.164001837177434</v>
      </c>
      <c r="EN242" s="7">
        <v>47.277937964977973</v>
      </c>
      <c r="EO242" s="7">
        <v>47.277937964977973</v>
      </c>
      <c r="EP242" s="7">
        <v>30.10802459505128</v>
      </c>
      <c r="EQ242" s="7">
        <v>30.10802459505128</v>
      </c>
      <c r="ER242" s="7">
        <v>30.10802459505128</v>
      </c>
      <c r="ES242" s="7">
        <v>30.10802459505128</v>
      </c>
      <c r="ET242" s="7">
        <v>27.744216635464802</v>
      </c>
      <c r="EU242" s="7">
        <v>27.744216635464802</v>
      </c>
      <c r="EV242" s="7">
        <v>25.047806512275667</v>
      </c>
      <c r="EW242" s="7">
        <v>25.047806512275667</v>
      </c>
      <c r="EX242" s="7">
        <v>25.047806512275667</v>
      </c>
      <c r="EY242" s="7">
        <v>25.047806512275667</v>
      </c>
      <c r="EZ242" s="7">
        <v>25.047806512275667</v>
      </c>
      <c r="FA242" s="7">
        <v>25.047806512275667</v>
      </c>
      <c r="FB242" s="7">
        <v>55.433085371697992</v>
      </c>
      <c r="FC242" s="7">
        <v>15.793831729695015</v>
      </c>
      <c r="FD242" s="7">
        <v>22.616011162499976</v>
      </c>
      <c r="FE242" s="7">
        <v>55.433085371697992</v>
      </c>
      <c r="FF242" s="7">
        <v>15.793831729695015</v>
      </c>
      <c r="FG242" s="7">
        <v>22.616011162499976</v>
      </c>
      <c r="FH242" s="7">
        <v>15.793831729695015</v>
      </c>
      <c r="FI242" s="7">
        <v>22.616011162499976</v>
      </c>
      <c r="FJ242" s="7">
        <v>15.793831729695015</v>
      </c>
      <c r="FK242" s="7">
        <v>22.616011162499976</v>
      </c>
      <c r="FL242" s="7">
        <v>28.69019089696917</v>
      </c>
      <c r="FM242" s="7">
        <v>28.69019089696917</v>
      </c>
      <c r="FN242" s="7">
        <v>28.69019089696917</v>
      </c>
      <c r="FO242" s="7">
        <v>28.69019089696917</v>
      </c>
      <c r="FP242" s="7">
        <v>29.687090120222908</v>
      </c>
      <c r="FQ242" s="7">
        <v>45.664953310665602</v>
      </c>
      <c r="FR242" s="7">
        <v>29.687090120222908</v>
      </c>
      <c r="FS242" s="7">
        <v>45.664953310665602</v>
      </c>
      <c r="FT242" s="7">
        <v>25.047806512275667</v>
      </c>
      <c r="FU242" s="7">
        <v>25.047806512275667</v>
      </c>
      <c r="FV242" s="7">
        <v>25.047806512275667</v>
      </c>
      <c r="FW242" s="7">
        <v>25.047806512275667</v>
      </c>
      <c r="FX242" s="7">
        <v>24.763539065778559</v>
      </c>
      <c r="FY242" s="7">
        <v>31.646292960777139</v>
      </c>
      <c r="FZ242" s="7">
        <v>24.763539065778559</v>
      </c>
      <c r="GA242" s="7">
        <v>31.646292960777139</v>
      </c>
      <c r="GB242" s="7">
        <v>54.048767322807855</v>
      </c>
      <c r="GC242" s="7">
        <v>54.048767322807855</v>
      </c>
      <c r="GD242" s="7">
        <v>54.048767322807855</v>
      </c>
      <c r="GE242" s="7">
        <v>54.048767322807855</v>
      </c>
      <c r="GF242" s="7">
        <v>47.277937964977973</v>
      </c>
      <c r="GG242" s="7">
        <v>47.277937964977973</v>
      </c>
      <c r="GH242" s="7">
        <v>47.277937964977973</v>
      </c>
      <c r="GI242" s="7">
        <v>47.277937964977973</v>
      </c>
      <c r="GJ242" s="7">
        <v>47.055671478126101</v>
      </c>
      <c r="GK242" s="7">
        <v>47.055671478126101</v>
      </c>
      <c r="GL242" s="7">
        <v>47.055671478126101</v>
      </c>
      <c r="GM242" s="7">
        <v>47.055671478126101</v>
      </c>
      <c r="GN242" s="7">
        <v>19.182477736758059</v>
      </c>
      <c r="GO242" s="7">
        <v>28.751188864683318</v>
      </c>
      <c r="GP242" s="7">
        <v>19.182477736758059</v>
      </c>
      <c r="GQ242" s="7">
        <v>28.751188864683318</v>
      </c>
      <c r="GR242" s="7">
        <v>0</v>
      </c>
      <c r="GS242" s="7">
        <v>0</v>
      </c>
      <c r="GT242" s="7">
        <v>0</v>
      </c>
      <c r="GU242" s="7">
        <v>0</v>
      </c>
      <c r="GV242" s="7">
        <v>0</v>
      </c>
      <c r="GW242" s="7">
        <v>0</v>
      </c>
      <c r="GX242" s="7">
        <v>0</v>
      </c>
      <c r="GY242" s="7">
        <v>0</v>
      </c>
      <c r="GZ242" s="7">
        <v>0</v>
      </c>
      <c r="HA242" s="7">
        <v>0</v>
      </c>
    </row>
    <row r="243" spans="65:209" x14ac:dyDescent="0.25">
      <c r="BM243" s="7" cm="1">
        <f t="array" ref="BM243">INDEX($HD$3:$HD$14,BN243,1)</f>
        <v>30</v>
      </c>
      <c r="BN243" s="7">
        <v>11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0</v>
      </c>
      <c r="BX243" s="7">
        <v>0</v>
      </c>
      <c r="BY243" s="7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0</v>
      </c>
      <c r="DH243" s="7">
        <v>0</v>
      </c>
      <c r="DI243" s="7">
        <v>0</v>
      </c>
      <c r="DJ243" s="7">
        <v>0</v>
      </c>
      <c r="DK243" s="7">
        <v>0</v>
      </c>
      <c r="DL243" s="7">
        <v>0</v>
      </c>
      <c r="DM243" s="7">
        <v>0</v>
      </c>
      <c r="DN243" s="7">
        <v>0</v>
      </c>
      <c r="DO243" s="7">
        <v>0</v>
      </c>
      <c r="DP243" s="7">
        <v>0</v>
      </c>
      <c r="DQ243" s="7">
        <v>0</v>
      </c>
      <c r="DR243" s="7">
        <v>0</v>
      </c>
      <c r="DS243" s="7">
        <v>0</v>
      </c>
      <c r="DT243" s="7">
        <v>0</v>
      </c>
      <c r="DU243" s="7">
        <v>0</v>
      </c>
      <c r="DV243" s="7">
        <v>0</v>
      </c>
      <c r="DW243" s="7">
        <v>0</v>
      </c>
      <c r="DX243" s="7">
        <v>37.566395019834808</v>
      </c>
      <c r="DY243" s="7">
        <v>37.566395019834808</v>
      </c>
      <c r="DZ243" s="7">
        <v>37.566395019834808</v>
      </c>
      <c r="EA243" s="7">
        <v>37.566395019834808</v>
      </c>
      <c r="EB243" s="7">
        <v>19.044696037040925</v>
      </c>
      <c r="EC243" s="7">
        <v>19.044696037040925</v>
      </c>
      <c r="ED243" s="7">
        <v>19.044696037040925</v>
      </c>
      <c r="EE243" s="7">
        <v>19.044696037040925</v>
      </c>
      <c r="EF243" s="7">
        <v>26.31235624987427</v>
      </c>
      <c r="EG243" s="7">
        <v>26.31235624987427</v>
      </c>
      <c r="EH243" s="7">
        <v>26.31235624987427</v>
      </c>
      <c r="EI243" s="7">
        <v>26.31235624987427</v>
      </c>
      <c r="EJ243" s="7">
        <v>37.690684874933346</v>
      </c>
      <c r="EK243" s="7">
        <v>50.911905028387814</v>
      </c>
      <c r="EL243" s="7">
        <v>37.690684874933346</v>
      </c>
      <c r="EM243" s="7">
        <v>50.911905028387814</v>
      </c>
      <c r="EN243" s="7">
        <v>47.203117942863557</v>
      </c>
      <c r="EO243" s="7">
        <v>47.203117942863557</v>
      </c>
      <c r="EP243" s="7">
        <v>19.044696037040925</v>
      </c>
      <c r="EQ243" s="7">
        <v>19.044696037040925</v>
      </c>
      <c r="ER243" s="7">
        <v>19.044696037040925</v>
      </c>
      <c r="ES243" s="7">
        <v>19.044696037040925</v>
      </c>
      <c r="ET243" s="7">
        <v>18.080047181234828</v>
      </c>
      <c r="EU243" s="7">
        <v>18.080047181234828</v>
      </c>
      <c r="EV243" s="7">
        <v>23.958850881809038</v>
      </c>
      <c r="EW243" s="7">
        <v>23.958850881809038</v>
      </c>
      <c r="EX243" s="7">
        <v>23.958850881809038</v>
      </c>
      <c r="EY243" s="7">
        <v>23.958850881809038</v>
      </c>
      <c r="EZ243" s="7">
        <v>23.958850881809038</v>
      </c>
      <c r="FA243" s="7">
        <v>23.958850881809038</v>
      </c>
      <c r="FB243" s="7">
        <v>53.64339883540309</v>
      </c>
      <c r="FC243" s="7">
        <v>38.606354249099944</v>
      </c>
      <c r="FD243" s="7">
        <v>49.406915745371272</v>
      </c>
      <c r="FE243" s="7">
        <v>53.64339883540309</v>
      </c>
      <c r="FF243" s="7">
        <v>38.606354249099944</v>
      </c>
      <c r="FG243" s="7">
        <v>49.406915745371272</v>
      </c>
      <c r="FH243" s="7">
        <v>38.606354249099944</v>
      </c>
      <c r="FI243" s="7">
        <v>49.406915745371272</v>
      </c>
      <c r="FJ243" s="7">
        <v>38.606354249099944</v>
      </c>
      <c r="FK243" s="7">
        <v>49.406915745371272</v>
      </c>
      <c r="FL243" s="7">
        <v>23.227262045790951</v>
      </c>
      <c r="FM243" s="7">
        <v>23.227262045790951</v>
      </c>
      <c r="FN243" s="7">
        <v>23.227262045790951</v>
      </c>
      <c r="FO243" s="7">
        <v>23.227262045790951</v>
      </c>
      <c r="FP243" s="7">
        <v>34.09916730501363</v>
      </c>
      <c r="FQ243" s="7">
        <v>49.075894594036427</v>
      </c>
      <c r="FR243" s="7">
        <v>34.09916730501363</v>
      </c>
      <c r="FS243" s="7">
        <v>49.075894594036427</v>
      </c>
      <c r="FT243" s="7">
        <v>23.958850881809038</v>
      </c>
      <c r="FU243" s="7">
        <v>23.958850881809038</v>
      </c>
      <c r="FV243" s="7">
        <v>23.958850881809038</v>
      </c>
      <c r="FW243" s="7">
        <v>23.958850881809038</v>
      </c>
      <c r="FX243" s="7">
        <v>28.345173536528858</v>
      </c>
      <c r="FY243" s="7">
        <v>39.156771019703037</v>
      </c>
      <c r="FZ243" s="7">
        <v>28.345173536528858</v>
      </c>
      <c r="GA243" s="7">
        <v>39.156771019703037</v>
      </c>
      <c r="GB243" s="7">
        <v>37.566395019834808</v>
      </c>
      <c r="GC243" s="7">
        <v>37.566395019834808</v>
      </c>
      <c r="GD243" s="7">
        <v>37.566395019834808</v>
      </c>
      <c r="GE243" s="7">
        <v>37.566395019834808</v>
      </c>
      <c r="GF243" s="7">
        <v>47.203117942863557</v>
      </c>
      <c r="GG243" s="7">
        <v>47.203117942863557</v>
      </c>
      <c r="GH243" s="7">
        <v>47.203117942863557</v>
      </c>
      <c r="GI243" s="7">
        <v>47.203117942863557</v>
      </c>
      <c r="GJ243" s="7">
        <v>34.106243226155996</v>
      </c>
      <c r="GK243" s="7">
        <v>34.106243226155996</v>
      </c>
      <c r="GL243" s="7">
        <v>34.106243226155996</v>
      </c>
      <c r="GM243" s="7">
        <v>34.106243226155996</v>
      </c>
      <c r="GN243" s="7">
        <v>13.443477664260612</v>
      </c>
      <c r="GO243" s="7">
        <v>20.036039017143917</v>
      </c>
      <c r="GP243" s="7">
        <v>13.443477664260612</v>
      </c>
      <c r="GQ243" s="7">
        <v>20.036039017143917</v>
      </c>
      <c r="GR243" s="7">
        <v>0</v>
      </c>
      <c r="GS243" s="7">
        <v>0</v>
      </c>
      <c r="GT243" s="7">
        <v>0</v>
      </c>
      <c r="GU243" s="7">
        <v>0</v>
      </c>
      <c r="GV243" s="7">
        <v>0</v>
      </c>
      <c r="GW243" s="7">
        <v>0</v>
      </c>
      <c r="GX243" s="7">
        <v>0</v>
      </c>
      <c r="GY243" s="7">
        <v>0</v>
      </c>
      <c r="GZ243" s="7">
        <v>0</v>
      </c>
      <c r="HA243" s="7">
        <v>0</v>
      </c>
    </row>
    <row r="244" spans="65:209" x14ac:dyDescent="0.25">
      <c r="BM244" s="7" cm="1">
        <f t="array" ref="BM244">INDEX($HD$3:$HD$14,BN244,1)</f>
        <v>30</v>
      </c>
      <c r="BN244" s="7">
        <v>11</v>
      </c>
      <c r="BO244" s="7">
        <v>1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0</v>
      </c>
      <c r="BX244" s="7">
        <v>0</v>
      </c>
      <c r="BY244" s="7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0</v>
      </c>
      <c r="CH244" s="7">
        <v>0</v>
      </c>
      <c r="CI244" s="7">
        <v>0</v>
      </c>
      <c r="CJ244" s="7">
        <v>0</v>
      </c>
      <c r="CK244" s="7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0</v>
      </c>
      <c r="DH244" s="7">
        <v>0</v>
      </c>
      <c r="DI244" s="7">
        <v>0</v>
      </c>
      <c r="DJ244" s="7">
        <v>0</v>
      </c>
      <c r="DK244" s="7">
        <v>0</v>
      </c>
      <c r="DL244" s="7">
        <v>0</v>
      </c>
      <c r="DM244" s="7">
        <v>0</v>
      </c>
      <c r="DN244" s="7">
        <v>0</v>
      </c>
      <c r="DO244" s="7">
        <v>0</v>
      </c>
      <c r="DP244" s="7">
        <v>0</v>
      </c>
      <c r="DQ244" s="7">
        <v>0</v>
      </c>
      <c r="DR244" s="7">
        <v>0</v>
      </c>
      <c r="DS244" s="7">
        <v>0</v>
      </c>
      <c r="DT244" s="7">
        <v>0</v>
      </c>
      <c r="DU244" s="7">
        <v>0</v>
      </c>
      <c r="DV244" s="7">
        <v>0</v>
      </c>
      <c r="DW244" s="7">
        <v>0</v>
      </c>
      <c r="DX244" s="7">
        <v>36.635759290069707</v>
      </c>
      <c r="DY244" s="7">
        <v>36.635759290069707</v>
      </c>
      <c r="DZ244" s="7">
        <v>36.635759290069707</v>
      </c>
      <c r="EA244" s="7">
        <v>36.635759290069707</v>
      </c>
      <c r="EB244" s="7">
        <v>19.259533606619719</v>
      </c>
      <c r="EC244" s="7">
        <v>19.259533606619719</v>
      </c>
      <c r="ED244" s="7">
        <v>19.259533606619719</v>
      </c>
      <c r="EE244" s="7">
        <v>19.259533606619719</v>
      </c>
      <c r="EF244" s="7">
        <v>26.748852576924254</v>
      </c>
      <c r="EG244" s="7">
        <v>26.748852576924254</v>
      </c>
      <c r="EH244" s="7">
        <v>26.748852576924254</v>
      </c>
      <c r="EI244" s="7">
        <v>26.748852576924254</v>
      </c>
      <c r="EJ244" s="7">
        <v>39.412450433359055</v>
      </c>
      <c r="EK244" s="7">
        <v>54.175935015497011</v>
      </c>
      <c r="EL244" s="7">
        <v>39.412450433359055</v>
      </c>
      <c r="EM244" s="7">
        <v>54.175935015497011</v>
      </c>
      <c r="EN244" s="7">
        <v>48.731118150216695</v>
      </c>
      <c r="EO244" s="7">
        <v>48.731118150216695</v>
      </c>
      <c r="EP244" s="7">
        <v>19.259533606619719</v>
      </c>
      <c r="EQ244" s="7">
        <v>19.259533606619719</v>
      </c>
      <c r="ER244" s="7">
        <v>19.259533606619719</v>
      </c>
      <c r="ES244" s="7">
        <v>19.259533606619719</v>
      </c>
      <c r="ET244" s="7">
        <v>17.414590510960615</v>
      </c>
      <c r="EU244" s="7">
        <v>17.414590510960615</v>
      </c>
      <c r="EV244" s="7">
        <v>23.426090664772754</v>
      </c>
      <c r="EW244" s="7">
        <v>23.426090664772754</v>
      </c>
      <c r="EX244" s="7">
        <v>23.426090664772754</v>
      </c>
      <c r="EY244" s="7">
        <v>23.426090664772754</v>
      </c>
      <c r="EZ244" s="7">
        <v>23.426090664772754</v>
      </c>
      <c r="FA244" s="7">
        <v>23.426090664772754</v>
      </c>
      <c r="FB244" s="7">
        <v>49.199664622763798</v>
      </c>
      <c r="FC244" s="7">
        <v>36.953482922386428</v>
      </c>
      <c r="FD244" s="7">
        <v>46.650472887898424</v>
      </c>
      <c r="FE244" s="7">
        <v>49.199664622763798</v>
      </c>
      <c r="FF244" s="7">
        <v>36.953482922386428</v>
      </c>
      <c r="FG244" s="7">
        <v>46.650472887898424</v>
      </c>
      <c r="FH244" s="7">
        <v>36.953482922386428</v>
      </c>
      <c r="FI244" s="7">
        <v>46.650472887898424</v>
      </c>
      <c r="FJ244" s="7">
        <v>36.953482922386428</v>
      </c>
      <c r="FK244" s="7">
        <v>46.650472887898424</v>
      </c>
      <c r="FL244" s="7">
        <v>23.107035938587924</v>
      </c>
      <c r="FM244" s="7">
        <v>23.107035938587924</v>
      </c>
      <c r="FN244" s="7">
        <v>23.107035938587924</v>
      </c>
      <c r="FO244" s="7">
        <v>23.107035938587924</v>
      </c>
      <c r="FP244" s="7">
        <v>33.114813981728794</v>
      </c>
      <c r="FQ244" s="7">
        <v>47.415196418792412</v>
      </c>
      <c r="FR244" s="7">
        <v>33.114813981728794</v>
      </c>
      <c r="FS244" s="7">
        <v>47.415196418792412</v>
      </c>
      <c r="FT244" s="7">
        <v>23.426090664772754</v>
      </c>
      <c r="FU244" s="7">
        <v>23.426090664772754</v>
      </c>
      <c r="FV244" s="7">
        <v>23.426090664772754</v>
      </c>
      <c r="FW244" s="7">
        <v>23.426090664772754</v>
      </c>
      <c r="FX244" s="7">
        <v>29.987614125884864</v>
      </c>
      <c r="FY244" s="7">
        <v>42.107331871284913</v>
      </c>
      <c r="FZ244" s="7">
        <v>29.987614125884864</v>
      </c>
      <c r="GA244" s="7">
        <v>42.107331871284913</v>
      </c>
      <c r="GB244" s="7">
        <v>36.635759290069707</v>
      </c>
      <c r="GC244" s="7">
        <v>36.635759290069707</v>
      </c>
      <c r="GD244" s="7">
        <v>36.635759290069707</v>
      </c>
      <c r="GE244" s="7">
        <v>36.635759290069707</v>
      </c>
      <c r="GF244" s="7">
        <v>48.731118150216695</v>
      </c>
      <c r="GG244" s="7">
        <v>48.731118150216695</v>
      </c>
      <c r="GH244" s="7">
        <v>48.731118150216695</v>
      </c>
      <c r="GI244" s="7">
        <v>48.731118150216695</v>
      </c>
      <c r="GJ244" s="7">
        <v>32.845793668004589</v>
      </c>
      <c r="GK244" s="7">
        <v>32.845793668004589</v>
      </c>
      <c r="GL244" s="7">
        <v>32.845793668004589</v>
      </c>
      <c r="GM244" s="7">
        <v>32.845793668004589</v>
      </c>
      <c r="GN244" s="7">
        <v>12.848183683281809</v>
      </c>
      <c r="GO244" s="7">
        <v>18.783343630887906</v>
      </c>
      <c r="GP244" s="7">
        <v>12.848183683281809</v>
      </c>
      <c r="GQ244" s="7">
        <v>18.783343630887906</v>
      </c>
      <c r="GR244" s="7">
        <v>0</v>
      </c>
      <c r="GS244" s="7">
        <v>0</v>
      </c>
      <c r="GT244" s="7">
        <v>0</v>
      </c>
      <c r="GU244" s="7">
        <v>0</v>
      </c>
      <c r="GV244" s="7">
        <v>0</v>
      </c>
      <c r="GW244" s="7">
        <v>0</v>
      </c>
      <c r="GX244" s="7">
        <v>0</v>
      </c>
      <c r="GY244" s="7">
        <v>0</v>
      </c>
      <c r="GZ244" s="7">
        <v>0</v>
      </c>
      <c r="HA244" s="7">
        <v>0</v>
      </c>
    </row>
    <row r="245" spans="65:209" x14ac:dyDescent="0.25">
      <c r="BM245" s="7" cm="1">
        <f t="array" ref="BM245">INDEX($HD$3:$HD$14,BN245,1)</f>
        <v>30</v>
      </c>
      <c r="BN245" s="7">
        <v>11</v>
      </c>
      <c r="BO245" s="7">
        <v>2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0</v>
      </c>
      <c r="BX245" s="7">
        <v>0</v>
      </c>
      <c r="BY245" s="7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0</v>
      </c>
      <c r="DH245" s="7">
        <v>0</v>
      </c>
      <c r="DI245" s="7">
        <v>0</v>
      </c>
      <c r="DJ245" s="7">
        <v>0</v>
      </c>
      <c r="DK245" s="7">
        <v>0</v>
      </c>
      <c r="DL245" s="7">
        <v>0</v>
      </c>
      <c r="DM245" s="7">
        <v>0</v>
      </c>
      <c r="DN245" s="7">
        <v>0</v>
      </c>
      <c r="DO245" s="7">
        <v>0</v>
      </c>
      <c r="DP245" s="7">
        <v>0</v>
      </c>
      <c r="DQ245" s="7">
        <v>0</v>
      </c>
      <c r="DR245" s="7">
        <v>0</v>
      </c>
      <c r="DS245" s="7">
        <v>0</v>
      </c>
      <c r="DT245" s="7">
        <v>0</v>
      </c>
      <c r="DU245" s="7">
        <v>0</v>
      </c>
      <c r="DV245" s="7">
        <v>0</v>
      </c>
      <c r="DW245" s="7">
        <v>0</v>
      </c>
      <c r="DX245" s="7">
        <v>34.457787538466668</v>
      </c>
      <c r="DY245" s="7">
        <v>34.457787538466668</v>
      </c>
      <c r="DZ245" s="7">
        <v>34.457787538466668</v>
      </c>
      <c r="EA245" s="7">
        <v>34.457787538466668</v>
      </c>
      <c r="EB245" s="7">
        <v>23.282237766630345</v>
      </c>
      <c r="EC245" s="7">
        <v>23.282237766630345</v>
      </c>
      <c r="ED245" s="7">
        <v>23.282237766630345</v>
      </c>
      <c r="EE245" s="7">
        <v>23.282237766630345</v>
      </c>
      <c r="EF245" s="7">
        <v>29.646671352660626</v>
      </c>
      <c r="EG245" s="7">
        <v>29.646671352660626</v>
      </c>
      <c r="EH245" s="7">
        <v>29.646671352660626</v>
      </c>
      <c r="EI245" s="7">
        <v>29.646671352660626</v>
      </c>
      <c r="EJ245" s="7">
        <v>41.387854409315253</v>
      </c>
      <c r="EK245" s="7">
        <v>56.713098709530406</v>
      </c>
      <c r="EL245" s="7">
        <v>41.387854409315253</v>
      </c>
      <c r="EM245" s="7">
        <v>56.713098709530406</v>
      </c>
      <c r="EN245" s="7">
        <v>51.665069172218146</v>
      </c>
      <c r="EO245" s="7">
        <v>51.665069172218146</v>
      </c>
      <c r="EP245" s="7">
        <v>23.282237766630345</v>
      </c>
      <c r="EQ245" s="7">
        <v>23.282237766630345</v>
      </c>
      <c r="ER245" s="7">
        <v>23.282237766630345</v>
      </c>
      <c r="ES245" s="7">
        <v>23.282237766630345</v>
      </c>
      <c r="ET245" s="7">
        <v>18.121281385351519</v>
      </c>
      <c r="EU245" s="7">
        <v>18.121281385351519</v>
      </c>
      <c r="EV245" s="7">
        <v>22.3989310708651</v>
      </c>
      <c r="EW245" s="7">
        <v>22.3989310708651</v>
      </c>
      <c r="EX245" s="7">
        <v>22.3989310708651</v>
      </c>
      <c r="EY245" s="7">
        <v>22.3989310708651</v>
      </c>
      <c r="EZ245" s="7">
        <v>22.3989310708651</v>
      </c>
      <c r="FA245" s="7">
        <v>22.3989310708651</v>
      </c>
      <c r="FB245" s="7">
        <v>49.820333491095418</v>
      </c>
      <c r="FC245" s="7">
        <v>40.059657208590885</v>
      </c>
      <c r="FD245" s="7">
        <v>51.480505849231925</v>
      </c>
      <c r="FE245" s="7">
        <v>49.820333491095418</v>
      </c>
      <c r="FF245" s="7">
        <v>40.059657208590885</v>
      </c>
      <c r="FG245" s="7">
        <v>51.480505849231925</v>
      </c>
      <c r="FH245" s="7">
        <v>40.059657208590885</v>
      </c>
      <c r="FI245" s="7">
        <v>51.480505849231925</v>
      </c>
      <c r="FJ245" s="7">
        <v>40.059657208590885</v>
      </c>
      <c r="FK245" s="7">
        <v>51.480505849231925</v>
      </c>
      <c r="FL245" s="7">
        <v>22.991060154084845</v>
      </c>
      <c r="FM245" s="7">
        <v>22.991060154084845</v>
      </c>
      <c r="FN245" s="7">
        <v>22.991060154084845</v>
      </c>
      <c r="FO245" s="7">
        <v>22.991060154084845</v>
      </c>
      <c r="FP245" s="7">
        <v>31.502625778922656</v>
      </c>
      <c r="FQ245" s="7">
        <v>45.567340343487949</v>
      </c>
      <c r="FR245" s="7">
        <v>31.502625778922656</v>
      </c>
      <c r="FS245" s="7">
        <v>45.567340343487949</v>
      </c>
      <c r="FT245" s="7">
        <v>22.3989310708651</v>
      </c>
      <c r="FU245" s="7">
        <v>22.3989310708651</v>
      </c>
      <c r="FV245" s="7">
        <v>22.3989310708651</v>
      </c>
      <c r="FW245" s="7">
        <v>22.3989310708651</v>
      </c>
      <c r="FX245" s="7">
        <v>31.542969863978833</v>
      </c>
      <c r="FY245" s="7">
        <v>42.782909969312065</v>
      </c>
      <c r="FZ245" s="7">
        <v>31.542969863978833</v>
      </c>
      <c r="GA245" s="7">
        <v>42.782909969312065</v>
      </c>
      <c r="GB245" s="7">
        <v>34.457787538466668</v>
      </c>
      <c r="GC245" s="7">
        <v>34.457787538466668</v>
      </c>
      <c r="GD245" s="7">
        <v>34.457787538466668</v>
      </c>
      <c r="GE245" s="7">
        <v>34.457787538466668</v>
      </c>
      <c r="GF245" s="7">
        <v>51.665069172218146</v>
      </c>
      <c r="GG245" s="7">
        <v>51.665069172218146</v>
      </c>
      <c r="GH245" s="7">
        <v>51.665069172218146</v>
      </c>
      <c r="GI245" s="7">
        <v>51.665069172218146</v>
      </c>
      <c r="GJ245" s="7">
        <v>34.338677569739446</v>
      </c>
      <c r="GK245" s="7">
        <v>34.338677569739446</v>
      </c>
      <c r="GL245" s="7">
        <v>34.338677569739446</v>
      </c>
      <c r="GM245" s="7">
        <v>34.338677569739446</v>
      </c>
      <c r="GN245" s="7">
        <v>13.471841541648482</v>
      </c>
      <c r="GO245" s="7">
        <v>19.84858145538184</v>
      </c>
      <c r="GP245" s="7">
        <v>13.471841541648482</v>
      </c>
      <c r="GQ245" s="7">
        <v>19.84858145538184</v>
      </c>
      <c r="GR245" s="7">
        <v>0</v>
      </c>
      <c r="GS245" s="7">
        <v>0</v>
      </c>
      <c r="GT245" s="7">
        <v>0</v>
      </c>
      <c r="GU245" s="7">
        <v>0</v>
      </c>
      <c r="GV245" s="7">
        <v>0</v>
      </c>
      <c r="GW245" s="7">
        <v>0</v>
      </c>
      <c r="GX245" s="7">
        <v>0</v>
      </c>
      <c r="GY245" s="7">
        <v>0</v>
      </c>
      <c r="GZ245" s="7">
        <v>0</v>
      </c>
      <c r="HA245" s="7">
        <v>0</v>
      </c>
    </row>
    <row r="246" spans="65:209" x14ac:dyDescent="0.25">
      <c r="BM246" s="7" cm="1">
        <f t="array" ref="BM246">INDEX($HD$3:$HD$14,BN246,1)</f>
        <v>30</v>
      </c>
      <c r="BN246" s="7">
        <v>11</v>
      </c>
      <c r="BO246" s="7">
        <v>3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</v>
      </c>
      <c r="BX246" s="7">
        <v>0</v>
      </c>
      <c r="BY246" s="7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>
        <v>0</v>
      </c>
      <c r="DN246" s="7">
        <v>0</v>
      </c>
      <c r="DO246" s="7">
        <v>0</v>
      </c>
      <c r="DP246" s="7">
        <v>0</v>
      </c>
      <c r="DQ246" s="7">
        <v>0</v>
      </c>
      <c r="DR246" s="7">
        <v>0</v>
      </c>
      <c r="DS246" s="7">
        <v>0</v>
      </c>
      <c r="DT246" s="7">
        <v>0</v>
      </c>
      <c r="DU246" s="7">
        <v>0</v>
      </c>
      <c r="DV246" s="7">
        <v>0</v>
      </c>
      <c r="DW246" s="7">
        <v>0</v>
      </c>
      <c r="DX246" s="7">
        <v>33.675770200760589</v>
      </c>
      <c r="DY246" s="7">
        <v>33.675770200760589</v>
      </c>
      <c r="DZ246" s="7">
        <v>33.675770200760589</v>
      </c>
      <c r="EA246" s="7">
        <v>33.675770200760589</v>
      </c>
      <c r="EB246" s="7">
        <v>23.060746583245411</v>
      </c>
      <c r="EC246" s="7">
        <v>23.060746583245411</v>
      </c>
      <c r="ED246" s="7">
        <v>23.060746583245411</v>
      </c>
      <c r="EE246" s="7">
        <v>23.060746583245411</v>
      </c>
      <c r="EF246" s="7">
        <v>30.230787781155971</v>
      </c>
      <c r="EG246" s="7">
        <v>30.230787781155971</v>
      </c>
      <c r="EH246" s="7">
        <v>30.230787781155971</v>
      </c>
      <c r="EI246" s="7">
        <v>30.230787781155971</v>
      </c>
      <c r="EJ246" s="7">
        <v>42.314038065649981</v>
      </c>
      <c r="EK246" s="7">
        <v>57.928175227930282</v>
      </c>
      <c r="EL246" s="7">
        <v>42.314038065649981</v>
      </c>
      <c r="EM246" s="7">
        <v>57.928175227930282</v>
      </c>
      <c r="EN246" s="7">
        <v>51.362832127881958</v>
      </c>
      <c r="EO246" s="7">
        <v>51.362832127881958</v>
      </c>
      <c r="EP246" s="7">
        <v>23.060746583245411</v>
      </c>
      <c r="EQ246" s="7">
        <v>23.060746583245411</v>
      </c>
      <c r="ER246" s="7">
        <v>23.060746583245411</v>
      </c>
      <c r="ES246" s="7">
        <v>23.060746583245411</v>
      </c>
      <c r="ET246" s="7">
        <v>16.869616582451503</v>
      </c>
      <c r="EU246" s="7">
        <v>16.869616582451503</v>
      </c>
      <c r="EV246" s="7">
        <v>22.406634673468165</v>
      </c>
      <c r="EW246" s="7">
        <v>22.406634673468165</v>
      </c>
      <c r="EX246" s="7">
        <v>22.406634673468165</v>
      </c>
      <c r="EY246" s="7">
        <v>22.406634673468165</v>
      </c>
      <c r="EZ246" s="7">
        <v>22.406634673468165</v>
      </c>
      <c r="FA246" s="7">
        <v>22.406634673468165</v>
      </c>
      <c r="FB246" s="7">
        <v>48.883942117484871</v>
      </c>
      <c r="FC246" s="7">
        <v>38.488145276360662</v>
      </c>
      <c r="FD246" s="7">
        <v>50.449885622569624</v>
      </c>
      <c r="FE246" s="7">
        <v>48.883942117484871</v>
      </c>
      <c r="FF246" s="7">
        <v>38.488145276360662</v>
      </c>
      <c r="FG246" s="7">
        <v>50.449885622569624</v>
      </c>
      <c r="FH246" s="7">
        <v>38.488145276360662</v>
      </c>
      <c r="FI246" s="7">
        <v>50.449885622569624</v>
      </c>
      <c r="FJ246" s="7">
        <v>38.488145276360662</v>
      </c>
      <c r="FK246" s="7">
        <v>50.449885622569624</v>
      </c>
      <c r="FL246" s="7">
        <v>23.51012613254397</v>
      </c>
      <c r="FM246" s="7">
        <v>23.51012613254397</v>
      </c>
      <c r="FN246" s="7">
        <v>23.51012613254397</v>
      </c>
      <c r="FO246" s="7">
        <v>23.51012613254397</v>
      </c>
      <c r="FP246" s="7">
        <v>30.974735434209066</v>
      </c>
      <c r="FQ246" s="7">
        <v>44.591931191237791</v>
      </c>
      <c r="FR246" s="7">
        <v>30.974735434209066</v>
      </c>
      <c r="FS246" s="7">
        <v>44.591931191237791</v>
      </c>
      <c r="FT246" s="7">
        <v>22.406634673468165</v>
      </c>
      <c r="FU246" s="7">
        <v>22.406634673468165</v>
      </c>
      <c r="FV246" s="7">
        <v>22.406634673468165</v>
      </c>
      <c r="FW246" s="7">
        <v>22.406634673468165</v>
      </c>
      <c r="FX246" s="7">
        <v>30.099464721272742</v>
      </c>
      <c r="FY246" s="7">
        <v>40.899108542348557</v>
      </c>
      <c r="FZ246" s="7">
        <v>30.099464721272742</v>
      </c>
      <c r="GA246" s="7">
        <v>40.899108542348557</v>
      </c>
      <c r="GB246" s="7">
        <v>33.675770200760589</v>
      </c>
      <c r="GC246" s="7">
        <v>33.675770200760589</v>
      </c>
      <c r="GD246" s="7">
        <v>33.675770200760589</v>
      </c>
      <c r="GE246" s="7">
        <v>33.675770200760589</v>
      </c>
      <c r="GF246" s="7">
        <v>51.362832127881958</v>
      </c>
      <c r="GG246" s="7">
        <v>51.362832127881958</v>
      </c>
      <c r="GH246" s="7">
        <v>51.362832127881958</v>
      </c>
      <c r="GI246" s="7">
        <v>51.362832127881958</v>
      </c>
      <c r="GJ246" s="7">
        <v>33.351862414739365</v>
      </c>
      <c r="GK246" s="7">
        <v>33.351862414739365</v>
      </c>
      <c r="GL246" s="7">
        <v>33.351862414739365</v>
      </c>
      <c r="GM246" s="7">
        <v>33.351862414739365</v>
      </c>
      <c r="GN246" s="7">
        <v>12.838030364936353</v>
      </c>
      <c r="GO246" s="7">
        <v>18.950600631430319</v>
      </c>
      <c r="GP246" s="7">
        <v>12.838030364936353</v>
      </c>
      <c r="GQ246" s="7">
        <v>18.950600631430319</v>
      </c>
      <c r="GR246" s="7">
        <v>0</v>
      </c>
      <c r="GS246" s="7">
        <v>0</v>
      </c>
      <c r="GT246" s="7">
        <v>0</v>
      </c>
      <c r="GU246" s="7">
        <v>0</v>
      </c>
      <c r="GV246" s="7">
        <v>0</v>
      </c>
      <c r="GW246" s="7">
        <v>0</v>
      </c>
      <c r="GX246" s="7">
        <v>0</v>
      </c>
      <c r="GY246" s="7">
        <v>0</v>
      </c>
      <c r="GZ246" s="7">
        <v>0</v>
      </c>
      <c r="HA246" s="7">
        <v>0</v>
      </c>
    </row>
    <row r="247" spans="65:209" x14ac:dyDescent="0.25">
      <c r="BM247" s="7" cm="1">
        <f t="array" ref="BM247">INDEX($HD$3:$HD$14,BN247,1)</f>
        <v>30</v>
      </c>
      <c r="BN247" s="7">
        <v>11</v>
      </c>
      <c r="BO247" s="7">
        <v>4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0</v>
      </c>
      <c r="BX247" s="7">
        <v>0</v>
      </c>
      <c r="BY247" s="7">
        <v>0</v>
      </c>
      <c r="BZ247" s="7">
        <v>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0</v>
      </c>
      <c r="CH247" s="7">
        <v>0</v>
      </c>
      <c r="CI247" s="7">
        <v>0</v>
      </c>
      <c r="CJ247" s="7">
        <v>0</v>
      </c>
      <c r="CK247" s="7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>
        <v>0</v>
      </c>
      <c r="CY247" s="7">
        <v>0</v>
      </c>
      <c r="CZ247" s="7">
        <v>0</v>
      </c>
      <c r="DA247" s="7">
        <v>0</v>
      </c>
      <c r="DB247" s="7">
        <v>0</v>
      </c>
      <c r="DC247" s="7">
        <v>0</v>
      </c>
      <c r="DD247" s="7">
        <v>0</v>
      </c>
      <c r="DE247" s="7">
        <v>0</v>
      </c>
      <c r="DF247" s="7">
        <v>0</v>
      </c>
      <c r="DG247" s="7">
        <v>0</v>
      </c>
      <c r="DH247" s="7">
        <v>0</v>
      </c>
      <c r="DI247" s="7">
        <v>0</v>
      </c>
      <c r="DJ247" s="7">
        <v>0</v>
      </c>
      <c r="DK247" s="7">
        <v>0</v>
      </c>
      <c r="DL247" s="7">
        <v>0</v>
      </c>
      <c r="DM247" s="7">
        <v>0</v>
      </c>
      <c r="DN247" s="7">
        <v>0</v>
      </c>
      <c r="DO247" s="7">
        <v>0</v>
      </c>
      <c r="DP247" s="7">
        <v>0</v>
      </c>
      <c r="DQ247" s="7">
        <v>0</v>
      </c>
      <c r="DR247" s="7">
        <v>0</v>
      </c>
      <c r="DS247" s="7">
        <v>0</v>
      </c>
      <c r="DT247" s="7">
        <v>0</v>
      </c>
      <c r="DU247" s="7">
        <v>0</v>
      </c>
      <c r="DV247" s="7">
        <v>0</v>
      </c>
      <c r="DW247" s="7">
        <v>0</v>
      </c>
      <c r="DX247" s="7">
        <v>32.771102374190868</v>
      </c>
      <c r="DY247" s="7">
        <v>32.771102374190868</v>
      </c>
      <c r="DZ247" s="7">
        <v>32.771102374190868</v>
      </c>
      <c r="EA247" s="7">
        <v>32.771102374190868</v>
      </c>
      <c r="EB247" s="7">
        <v>22.470883182689388</v>
      </c>
      <c r="EC247" s="7">
        <v>22.470883182689388</v>
      </c>
      <c r="ED247" s="7">
        <v>22.470883182689388</v>
      </c>
      <c r="EE247" s="7">
        <v>22.470883182689388</v>
      </c>
      <c r="EF247" s="7">
        <v>30.948596574583419</v>
      </c>
      <c r="EG247" s="7">
        <v>30.948596574583419</v>
      </c>
      <c r="EH247" s="7">
        <v>30.948596574583419</v>
      </c>
      <c r="EI247" s="7">
        <v>30.948596574583419</v>
      </c>
      <c r="EJ247" s="7">
        <v>41.467518812249892</v>
      </c>
      <c r="EK247" s="7">
        <v>57.363479170369693</v>
      </c>
      <c r="EL247" s="7">
        <v>41.467518812249892</v>
      </c>
      <c r="EM247" s="7">
        <v>57.363479170369693</v>
      </c>
      <c r="EN247" s="7">
        <v>52.428093606724275</v>
      </c>
      <c r="EO247" s="7">
        <v>52.428093606724275</v>
      </c>
      <c r="EP247" s="7">
        <v>22.470883182689388</v>
      </c>
      <c r="EQ247" s="7">
        <v>22.470883182689388</v>
      </c>
      <c r="ER247" s="7">
        <v>22.470883182689388</v>
      </c>
      <c r="ES247" s="7">
        <v>22.470883182689388</v>
      </c>
      <c r="ET247" s="7">
        <v>15.675177795198495</v>
      </c>
      <c r="EU247" s="7">
        <v>15.675177795198495</v>
      </c>
      <c r="EV247" s="7">
        <v>20.02206142651664</v>
      </c>
      <c r="EW247" s="7">
        <v>20.02206142651664</v>
      </c>
      <c r="EX247" s="7">
        <v>20.02206142651664</v>
      </c>
      <c r="EY247" s="7">
        <v>20.02206142651664</v>
      </c>
      <c r="EZ247" s="7">
        <v>20.02206142651664</v>
      </c>
      <c r="FA247" s="7">
        <v>20.02206142651664</v>
      </c>
      <c r="FB247" s="7">
        <v>46.578351377249888</v>
      </c>
      <c r="FC247" s="7">
        <v>36.780120058660522</v>
      </c>
      <c r="FD247" s="7">
        <v>48.594212231746859</v>
      </c>
      <c r="FE247" s="7">
        <v>46.578351377249888</v>
      </c>
      <c r="FF247" s="7">
        <v>36.780120058660522</v>
      </c>
      <c r="FG247" s="7">
        <v>48.594212231746859</v>
      </c>
      <c r="FH247" s="7">
        <v>36.780120058660522</v>
      </c>
      <c r="FI247" s="7">
        <v>48.594212231746859</v>
      </c>
      <c r="FJ247" s="7">
        <v>36.780120058660522</v>
      </c>
      <c r="FK247" s="7">
        <v>48.594212231746859</v>
      </c>
      <c r="FL247" s="7">
        <v>23.674866682472747</v>
      </c>
      <c r="FM247" s="7">
        <v>23.674866682472747</v>
      </c>
      <c r="FN247" s="7">
        <v>23.674866682472747</v>
      </c>
      <c r="FO247" s="7">
        <v>23.674866682472747</v>
      </c>
      <c r="FP247" s="7">
        <v>31.381231942496981</v>
      </c>
      <c r="FQ247" s="7">
        <v>44.927217921409095</v>
      </c>
      <c r="FR247" s="7">
        <v>31.381231942496981</v>
      </c>
      <c r="FS247" s="7">
        <v>44.927217921409095</v>
      </c>
      <c r="FT247" s="7">
        <v>20.02206142651664</v>
      </c>
      <c r="FU247" s="7">
        <v>20.02206142651664</v>
      </c>
      <c r="FV247" s="7">
        <v>20.02206142651664</v>
      </c>
      <c r="FW247" s="7">
        <v>20.02206142651664</v>
      </c>
      <c r="FX247" s="7">
        <v>30.196319506072701</v>
      </c>
      <c r="FY247" s="7">
        <v>41.099976134895499</v>
      </c>
      <c r="FZ247" s="7">
        <v>30.196319506072701</v>
      </c>
      <c r="GA247" s="7">
        <v>41.099976134895499</v>
      </c>
      <c r="GB247" s="7">
        <v>32.771102374190868</v>
      </c>
      <c r="GC247" s="7">
        <v>32.771102374190868</v>
      </c>
      <c r="GD247" s="7">
        <v>32.771102374190868</v>
      </c>
      <c r="GE247" s="7">
        <v>32.771102374190868</v>
      </c>
      <c r="GF247" s="7">
        <v>52.428093606724275</v>
      </c>
      <c r="GG247" s="7">
        <v>52.428093606724275</v>
      </c>
      <c r="GH247" s="7">
        <v>52.428093606724275</v>
      </c>
      <c r="GI247" s="7">
        <v>52.428093606724275</v>
      </c>
      <c r="GJ247" s="7">
        <v>32.564136965893901</v>
      </c>
      <c r="GK247" s="7">
        <v>32.564136965893901</v>
      </c>
      <c r="GL247" s="7">
        <v>32.564136965893901</v>
      </c>
      <c r="GM247" s="7">
        <v>32.564136965893901</v>
      </c>
      <c r="GN247" s="7">
        <v>11.802339024457575</v>
      </c>
      <c r="GO247" s="7">
        <v>17.346925135978793</v>
      </c>
      <c r="GP247" s="7">
        <v>11.802339024457575</v>
      </c>
      <c r="GQ247" s="7">
        <v>17.346925135978793</v>
      </c>
      <c r="GR247" s="7">
        <v>0</v>
      </c>
      <c r="GS247" s="7">
        <v>0</v>
      </c>
      <c r="GT247" s="7">
        <v>0</v>
      </c>
      <c r="GU247" s="7">
        <v>0</v>
      </c>
      <c r="GV247" s="7">
        <v>0</v>
      </c>
      <c r="GW247" s="7">
        <v>0</v>
      </c>
      <c r="GX247" s="7">
        <v>0</v>
      </c>
      <c r="GY247" s="7">
        <v>0</v>
      </c>
      <c r="GZ247" s="7">
        <v>0</v>
      </c>
      <c r="HA247" s="7">
        <v>0</v>
      </c>
    </row>
    <row r="248" spans="65:209" x14ac:dyDescent="0.25">
      <c r="BM248" s="7" cm="1">
        <f t="array" ref="BM248">INDEX($HD$3:$HD$14,BN248,1)</f>
        <v>30</v>
      </c>
      <c r="BN248" s="7">
        <v>11</v>
      </c>
      <c r="BO248" s="7">
        <v>5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0</v>
      </c>
      <c r="BX248" s="7">
        <v>0</v>
      </c>
      <c r="BY248" s="7">
        <v>0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0</v>
      </c>
      <c r="DH248" s="7">
        <v>0</v>
      </c>
      <c r="DI248" s="7">
        <v>0</v>
      </c>
      <c r="DJ248" s="7">
        <v>0</v>
      </c>
      <c r="DK248" s="7">
        <v>0</v>
      </c>
      <c r="DL248" s="7">
        <v>0</v>
      </c>
      <c r="DM248" s="7">
        <v>0</v>
      </c>
      <c r="DN248" s="7">
        <v>0</v>
      </c>
      <c r="DO248" s="7">
        <v>0</v>
      </c>
      <c r="DP248" s="7">
        <v>0</v>
      </c>
      <c r="DQ248" s="7">
        <v>0</v>
      </c>
      <c r="DR248" s="7">
        <v>0</v>
      </c>
      <c r="DS248" s="7">
        <v>0</v>
      </c>
      <c r="DT248" s="7">
        <v>0</v>
      </c>
      <c r="DU248" s="7">
        <v>0</v>
      </c>
      <c r="DV248" s="7">
        <v>0</v>
      </c>
      <c r="DW248" s="7">
        <v>0</v>
      </c>
      <c r="DX248" s="7">
        <v>31.130779313403036</v>
      </c>
      <c r="DY248" s="7">
        <v>31.130779313403036</v>
      </c>
      <c r="DZ248" s="7">
        <v>31.130779313403036</v>
      </c>
      <c r="EA248" s="7">
        <v>31.130779313403036</v>
      </c>
      <c r="EB248" s="7">
        <v>21.636883752230325</v>
      </c>
      <c r="EC248" s="7">
        <v>21.636883752230325</v>
      </c>
      <c r="ED248" s="7">
        <v>21.636883752230325</v>
      </c>
      <c r="EE248" s="7">
        <v>21.636883752230325</v>
      </c>
      <c r="EF248" s="7">
        <v>29.896258673175737</v>
      </c>
      <c r="EG248" s="7">
        <v>29.896258673175737</v>
      </c>
      <c r="EH248" s="7">
        <v>29.896258673175737</v>
      </c>
      <c r="EI248" s="7">
        <v>29.896258673175737</v>
      </c>
      <c r="EJ248" s="7">
        <v>40.488990693128756</v>
      </c>
      <c r="EK248" s="7">
        <v>56.229659002739375</v>
      </c>
      <c r="EL248" s="7">
        <v>40.488990693128756</v>
      </c>
      <c r="EM248" s="7">
        <v>56.229659002739375</v>
      </c>
      <c r="EN248" s="7">
        <v>54.348365551966573</v>
      </c>
      <c r="EO248" s="7">
        <v>54.348365551966573</v>
      </c>
      <c r="EP248" s="7">
        <v>21.636883752230325</v>
      </c>
      <c r="EQ248" s="7">
        <v>21.636883752230325</v>
      </c>
      <c r="ER248" s="7">
        <v>21.636883752230325</v>
      </c>
      <c r="ES248" s="7">
        <v>21.636883752230325</v>
      </c>
      <c r="ET248" s="7">
        <v>15.466752182263637</v>
      </c>
      <c r="EU248" s="7">
        <v>15.466752182263637</v>
      </c>
      <c r="EV248" s="7">
        <v>19.516295872893892</v>
      </c>
      <c r="EW248" s="7">
        <v>19.516295872893892</v>
      </c>
      <c r="EX248" s="7">
        <v>19.516295872893892</v>
      </c>
      <c r="EY248" s="7">
        <v>19.516295872893892</v>
      </c>
      <c r="EZ248" s="7">
        <v>19.516295872893892</v>
      </c>
      <c r="FA248" s="7">
        <v>19.516295872893892</v>
      </c>
      <c r="FB248" s="7">
        <v>44.962228081843968</v>
      </c>
      <c r="FC248" s="7">
        <v>34.983440579015216</v>
      </c>
      <c r="FD248" s="7">
        <v>46.417819353742338</v>
      </c>
      <c r="FE248" s="7">
        <v>44.962228081843968</v>
      </c>
      <c r="FF248" s="7">
        <v>34.983440579015216</v>
      </c>
      <c r="FG248" s="7">
        <v>46.417819353742338</v>
      </c>
      <c r="FH248" s="7">
        <v>34.983440579015216</v>
      </c>
      <c r="FI248" s="7">
        <v>46.417819353742338</v>
      </c>
      <c r="FJ248" s="7">
        <v>34.983440579015216</v>
      </c>
      <c r="FK248" s="7">
        <v>46.417819353742338</v>
      </c>
      <c r="FL248" s="7">
        <v>22.717437310787872</v>
      </c>
      <c r="FM248" s="7">
        <v>22.717437310787872</v>
      </c>
      <c r="FN248" s="7">
        <v>22.717437310787872</v>
      </c>
      <c r="FO248" s="7">
        <v>22.717437310787872</v>
      </c>
      <c r="FP248" s="7">
        <v>30.309370576715182</v>
      </c>
      <c r="FQ248" s="7">
        <v>44.075044422269713</v>
      </c>
      <c r="FR248" s="7">
        <v>30.309370576715182</v>
      </c>
      <c r="FS248" s="7">
        <v>44.075044422269713</v>
      </c>
      <c r="FT248" s="7">
        <v>19.516295872893892</v>
      </c>
      <c r="FU248" s="7">
        <v>19.516295872893892</v>
      </c>
      <c r="FV248" s="7">
        <v>19.516295872893892</v>
      </c>
      <c r="FW248" s="7">
        <v>19.516295872893892</v>
      </c>
      <c r="FX248" s="7">
        <v>31.26983971453949</v>
      </c>
      <c r="FY248" s="7">
        <v>42.797839187651554</v>
      </c>
      <c r="FZ248" s="7">
        <v>31.26983971453949</v>
      </c>
      <c r="GA248" s="7">
        <v>42.797839187651554</v>
      </c>
      <c r="GB248" s="7">
        <v>31.130779313403036</v>
      </c>
      <c r="GC248" s="7">
        <v>31.130779313403036</v>
      </c>
      <c r="GD248" s="7">
        <v>31.130779313403036</v>
      </c>
      <c r="GE248" s="7">
        <v>31.130779313403036</v>
      </c>
      <c r="GF248" s="7">
        <v>54.348365551966573</v>
      </c>
      <c r="GG248" s="7">
        <v>54.348365551966573</v>
      </c>
      <c r="GH248" s="7">
        <v>54.348365551966573</v>
      </c>
      <c r="GI248" s="7">
        <v>54.348365551966573</v>
      </c>
      <c r="GJ248" s="7">
        <v>35.766191660989435</v>
      </c>
      <c r="GK248" s="7">
        <v>35.766191660989435</v>
      </c>
      <c r="GL248" s="7">
        <v>35.766191660989435</v>
      </c>
      <c r="GM248" s="7">
        <v>35.766191660989435</v>
      </c>
      <c r="GN248" s="7">
        <v>11.336273176800024</v>
      </c>
      <c r="GO248" s="7">
        <v>16.742093309819712</v>
      </c>
      <c r="GP248" s="7">
        <v>11.336273176800024</v>
      </c>
      <c r="GQ248" s="7">
        <v>16.742093309819712</v>
      </c>
      <c r="GR248" s="7">
        <v>0</v>
      </c>
      <c r="GS248" s="7">
        <v>0</v>
      </c>
      <c r="GT248" s="7">
        <v>0</v>
      </c>
      <c r="GU248" s="7">
        <v>0</v>
      </c>
      <c r="GV248" s="7">
        <v>0</v>
      </c>
      <c r="GW248" s="7">
        <v>0</v>
      </c>
      <c r="GX248" s="7">
        <v>0</v>
      </c>
      <c r="GY248" s="7">
        <v>0</v>
      </c>
      <c r="GZ248" s="7">
        <v>0</v>
      </c>
      <c r="HA248" s="7">
        <v>0</v>
      </c>
    </row>
    <row r="249" spans="65:209" x14ac:dyDescent="0.25">
      <c r="BM249" s="7" cm="1">
        <f t="array" ref="BM249">INDEX($HD$3:$HD$14,BN249,1)</f>
        <v>30</v>
      </c>
      <c r="BN249" s="7">
        <v>11</v>
      </c>
      <c r="BO249" s="7">
        <v>6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0</v>
      </c>
      <c r="BX249" s="7">
        <v>0</v>
      </c>
      <c r="BY249" s="7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>
        <v>0</v>
      </c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0</v>
      </c>
      <c r="DH249" s="7">
        <v>0</v>
      </c>
      <c r="DI249" s="7">
        <v>0</v>
      </c>
      <c r="DJ249" s="7">
        <v>0</v>
      </c>
      <c r="DK249" s="7">
        <v>0</v>
      </c>
      <c r="DL249" s="7">
        <v>0</v>
      </c>
      <c r="DM249" s="7">
        <v>0</v>
      </c>
      <c r="DN249" s="7">
        <v>0</v>
      </c>
      <c r="DO249" s="7">
        <v>0</v>
      </c>
      <c r="DP249" s="7">
        <v>0</v>
      </c>
      <c r="DQ249" s="7">
        <v>0</v>
      </c>
      <c r="DR249" s="7">
        <v>0</v>
      </c>
      <c r="DS249" s="7">
        <v>0</v>
      </c>
      <c r="DT249" s="7">
        <v>0</v>
      </c>
      <c r="DU249" s="7">
        <v>0</v>
      </c>
      <c r="DV249" s="7">
        <v>0</v>
      </c>
      <c r="DW249" s="7">
        <v>0</v>
      </c>
      <c r="DX249" s="7">
        <v>29.737286476730354</v>
      </c>
      <c r="DY249" s="7">
        <v>29.737286476730354</v>
      </c>
      <c r="DZ249" s="7">
        <v>29.737286476730354</v>
      </c>
      <c r="EA249" s="7">
        <v>29.737286476730354</v>
      </c>
      <c r="EB249" s="7">
        <v>19.905205869939397</v>
      </c>
      <c r="EC249" s="7">
        <v>19.905205869939397</v>
      </c>
      <c r="ED249" s="7">
        <v>19.905205869939397</v>
      </c>
      <c r="EE249" s="7">
        <v>19.905205869939397</v>
      </c>
      <c r="EF249" s="7">
        <v>30.656667237278757</v>
      </c>
      <c r="EG249" s="7">
        <v>30.656667237278757</v>
      </c>
      <c r="EH249" s="7">
        <v>30.656667237278757</v>
      </c>
      <c r="EI249" s="7">
        <v>30.656667237278757</v>
      </c>
      <c r="EJ249" s="7">
        <v>40.079097224375836</v>
      </c>
      <c r="EK249" s="7">
        <v>55.738590762545471</v>
      </c>
      <c r="EL249" s="7">
        <v>40.079097224375836</v>
      </c>
      <c r="EM249" s="7">
        <v>55.738590762545471</v>
      </c>
      <c r="EN249" s="7">
        <v>55.592082642266732</v>
      </c>
      <c r="EO249" s="7">
        <v>55.592082642266732</v>
      </c>
      <c r="EP249" s="7">
        <v>19.905205869939397</v>
      </c>
      <c r="EQ249" s="7">
        <v>19.905205869939397</v>
      </c>
      <c r="ER249" s="7">
        <v>19.905205869939397</v>
      </c>
      <c r="ES249" s="7">
        <v>19.905205869939397</v>
      </c>
      <c r="ET249" s="7">
        <v>15.179405028963664</v>
      </c>
      <c r="EU249" s="7">
        <v>15.179405028963664</v>
      </c>
      <c r="EV249" s="7">
        <v>18.087208492630324</v>
      </c>
      <c r="EW249" s="7">
        <v>18.087208492630324</v>
      </c>
      <c r="EX249" s="7">
        <v>18.087208492630324</v>
      </c>
      <c r="EY249" s="7">
        <v>18.087208492630324</v>
      </c>
      <c r="EZ249" s="7">
        <v>18.087208492630324</v>
      </c>
      <c r="FA249" s="7">
        <v>18.087208492630324</v>
      </c>
      <c r="FB249" s="7">
        <v>45.479775805931851</v>
      </c>
      <c r="FC249" s="7">
        <v>33.594416469934835</v>
      </c>
      <c r="FD249" s="7">
        <v>44.673503796325754</v>
      </c>
      <c r="FE249" s="7">
        <v>45.479775805931851</v>
      </c>
      <c r="FF249" s="7">
        <v>33.594416469934835</v>
      </c>
      <c r="FG249" s="7">
        <v>44.673503796325754</v>
      </c>
      <c r="FH249" s="7">
        <v>33.594416469934835</v>
      </c>
      <c r="FI249" s="7">
        <v>44.673503796325754</v>
      </c>
      <c r="FJ249" s="7">
        <v>33.594416469934835</v>
      </c>
      <c r="FK249" s="7">
        <v>44.673503796325754</v>
      </c>
      <c r="FL249" s="7">
        <v>22.246913905707604</v>
      </c>
      <c r="FM249" s="7">
        <v>22.246913905707604</v>
      </c>
      <c r="FN249" s="7">
        <v>22.246913905707604</v>
      </c>
      <c r="FO249" s="7">
        <v>22.246913905707604</v>
      </c>
      <c r="FP249" s="7">
        <v>28.721940978333276</v>
      </c>
      <c r="FQ249" s="7">
        <v>43.949172878992293</v>
      </c>
      <c r="FR249" s="7">
        <v>28.721940978333276</v>
      </c>
      <c r="FS249" s="7">
        <v>43.949172878992293</v>
      </c>
      <c r="FT249" s="7">
        <v>18.087208492630324</v>
      </c>
      <c r="FU249" s="7">
        <v>18.087208492630324</v>
      </c>
      <c r="FV249" s="7">
        <v>18.087208492630324</v>
      </c>
      <c r="FW249" s="7">
        <v>18.087208492630324</v>
      </c>
      <c r="FX249" s="7">
        <v>32.403262146672731</v>
      </c>
      <c r="FY249" s="7">
        <v>44.976810637872724</v>
      </c>
      <c r="FZ249" s="7">
        <v>32.403262146672731</v>
      </c>
      <c r="GA249" s="7">
        <v>44.976810637872724</v>
      </c>
      <c r="GB249" s="7">
        <v>29.737286476730354</v>
      </c>
      <c r="GC249" s="7">
        <v>29.737286476730354</v>
      </c>
      <c r="GD249" s="7">
        <v>29.737286476730354</v>
      </c>
      <c r="GE249" s="7">
        <v>29.737286476730354</v>
      </c>
      <c r="GF249" s="7">
        <v>55.592082642266732</v>
      </c>
      <c r="GG249" s="7">
        <v>55.592082642266732</v>
      </c>
      <c r="GH249" s="7">
        <v>55.592082642266732</v>
      </c>
      <c r="GI249" s="7">
        <v>55.592082642266732</v>
      </c>
      <c r="GJ249" s="7">
        <v>38.943410612103023</v>
      </c>
      <c r="GK249" s="7">
        <v>38.943410612103023</v>
      </c>
      <c r="GL249" s="7">
        <v>38.943410612103023</v>
      </c>
      <c r="GM249" s="7">
        <v>38.943410612103023</v>
      </c>
      <c r="GN249" s="7">
        <v>11.285394306884848</v>
      </c>
      <c r="GO249" s="7">
        <v>16.531647444103029</v>
      </c>
      <c r="GP249" s="7">
        <v>11.285394306884848</v>
      </c>
      <c r="GQ249" s="7">
        <v>16.531647444103029</v>
      </c>
      <c r="GR249" s="7">
        <v>0</v>
      </c>
      <c r="GS249" s="7">
        <v>0</v>
      </c>
      <c r="GT249" s="7">
        <v>0</v>
      </c>
      <c r="GU249" s="7">
        <v>0</v>
      </c>
      <c r="GV249" s="7">
        <v>0</v>
      </c>
      <c r="GW249" s="7">
        <v>0</v>
      </c>
      <c r="GX249" s="7">
        <v>0</v>
      </c>
      <c r="GY249" s="7">
        <v>0</v>
      </c>
      <c r="GZ249" s="7">
        <v>0</v>
      </c>
      <c r="HA249" s="7">
        <v>0</v>
      </c>
    </row>
    <row r="250" spans="65:209" x14ac:dyDescent="0.25">
      <c r="BM250" s="7" cm="1">
        <f t="array" ref="BM250">INDEX($HD$3:$HD$14,BN250,1)</f>
        <v>30</v>
      </c>
      <c r="BN250" s="7">
        <v>11</v>
      </c>
      <c r="BO250" s="7">
        <v>7</v>
      </c>
      <c r="BP250" s="7">
        <v>4.7791552448196928</v>
      </c>
      <c r="BQ250" s="7">
        <v>4.7791552448196928</v>
      </c>
      <c r="BR250" s="7">
        <v>4.7791552448196928</v>
      </c>
      <c r="BS250" s="7">
        <v>4.7791552448196928</v>
      </c>
      <c r="BT250" s="7">
        <v>1.0918916261803042</v>
      </c>
      <c r="BU250" s="7">
        <v>1.0918916261803042</v>
      </c>
      <c r="BV250" s="7">
        <v>1.0918916261803042</v>
      </c>
      <c r="BW250" s="7">
        <v>1.0918916261803042</v>
      </c>
      <c r="BX250" s="7">
        <v>7.4774860892545476</v>
      </c>
      <c r="BY250" s="7">
        <v>7.4774860892545476</v>
      </c>
      <c r="BZ250" s="7">
        <v>1.0918916261803042</v>
      </c>
      <c r="CA250" s="7">
        <v>1.0918916261803042</v>
      </c>
      <c r="CB250" s="7">
        <v>1.0918916261803042</v>
      </c>
      <c r="CC250" s="7">
        <v>1.0918916261803042</v>
      </c>
      <c r="CD250" s="7">
        <v>2.4431730083318168</v>
      </c>
      <c r="CE250" s="7">
        <v>2.4431730083318168</v>
      </c>
      <c r="CF250" s="7">
        <v>2.4431730083318168</v>
      </c>
      <c r="CG250" s="7">
        <v>2.4431730083318168</v>
      </c>
      <c r="CH250" s="7">
        <v>2.4431730083318168</v>
      </c>
      <c r="CI250" s="7">
        <v>2.4431730083318168</v>
      </c>
      <c r="CJ250" s="7">
        <v>5.4901693200894011</v>
      </c>
      <c r="CK250" s="7">
        <v>5.4901693200894011</v>
      </c>
      <c r="CL250" s="7">
        <v>5.4901693200894011</v>
      </c>
      <c r="CM250" s="7">
        <v>5.4901693200894011</v>
      </c>
      <c r="CN250" s="7">
        <v>5.4901693200894011</v>
      </c>
      <c r="CO250" s="7">
        <v>5.4901693200894011</v>
      </c>
      <c r="CP250" s="7">
        <v>5.4901693200894011</v>
      </c>
      <c r="CQ250" s="7">
        <v>5.4901693200894011</v>
      </c>
      <c r="CR250" s="7">
        <v>2.9609719553515172</v>
      </c>
      <c r="CS250" s="7">
        <v>2.9609719553515172</v>
      </c>
      <c r="CT250" s="7">
        <v>2.9609719553515172</v>
      </c>
      <c r="CU250" s="7">
        <v>2.9609719553515172</v>
      </c>
      <c r="CV250" s="7">
        <v>1.9233862968196975</v>
      </c>
      <c r="CW250" s="7">
        <v>1.9233862968196975</v>
      </c>
      <c r="CX250" s="7">
        <v>1.9233862968196975</v>
      </c>
      <c r="CY250" s="7">
        <v>1.9233862968196975</v>
      </c>
      <c r="CZ250" s="7">
        <v>2.4431730083318168</v>
      </c>
      <c r="DA250" s="7">
        <v>2.4431730083318168</v>
      </c>
      <c r="DB250" s="7">
        <v>2.4431730083318168</v>
      </c>
      <c r="DC250" s="7">
        <v>2.4431730083318168</v>
      </c>
      <c r="DD250" s="7">
        <v>5.740533249316659</v>
      </c>
      <c r="DE250" s="7">
        <v>5.740533249316659</v>
      </c>
      <c r="DF250" s="7">
        <v>5.740533249316659</v>
      </c>
      <c r="DG250" s="7">
        <v>5.740533249316659</v>
      </c>
      <c r="DH250" s="7">
        <v>4.7791552448196928</v>
      </c>
      <c r="DI250" s="7">
        <v>4.7791552448196928</v>
      </c>
      <c r="DJ250" s="7">
        <v>4.7791552448196928</v>
      </c>
      <c r="DK250" s="7">
        <v>4.7791552448196928</v>
      </c>
      <c r="DL250" s="7">
        <v>7.4774860892545476</v>
      </c>
      <c r="DM250" s="7">
        <v>7.4774860892545476</v>
      </c>
      <c r="DN250" s="7">
        <v>7.4774860892545476</v>
      </c>
      <c r="DO250" s="7">
        <v>7.4774860892545476</v>
      </c>
      <c r="DP250" s="7">
        <v>2.4131564242015169</v>
      </c>
      <c r="DQ250" s="7">
        <v>2.4131564242015169</v>
      </c>
      <c r="DR250" s="7">
        <v>2.4131564242015169</v>
      </c>
      <c r="DS250" s="7">
        <v>2.4131564242015169</v>
      </c>
      <c r="DT250" s="7">
        <v>2.7396875448242404</v>
      </c>
      <c r="DU250" s="7">
        <v>2.7396875448242404</v>
      </c>
      <c r="DV250" s="7">
        <v>2.7396875448242404</v>
      </c>
      <c r="DW250" s="7">
        <v>2.7396875448242404</v>
      </c>
      <c r="DX250" s="7">
        <v>30.022123868059051</v>
      </c>
      <c r="DY250" s="7">
        <v>30.022123868059051</v>
      </c>
      <c r="DZ250" s="7">
        <v>30.022123868059051</v>
      </c>
      <c r="EA250" s="7">
        <v>30.022123868059051</v>
      </c>
      <c r="EB250" s="7">
        <v>18.934568076566613</v>
      </c>
      <c r="EC250" s="7">
        <v>18.934568076566613</v>
      </c>
      <c r="ED250" s="7">
        <v>18.934568076566613</v>
      </c>
      <c r="EE250" s="7">
        <v>18.934568076566613</v>
      </c>
      <c r="EF250" s="7">
        <v>31.899850096990878</v>
      </c>
      <c r="EG250" s="7">
        <v>31.899850096990878</v>
      </c>
      <c r="EH250" s="7">
        <v>31.899850096990878</v>
      </c>
      <c r="EI250" s="7">
        <v>31.899850096990878</v>
      </c>
      <c r="EJ250" s="7">
        <v>40.064086851721278</v>
      </c>
      <c r="EK250" s="7">
        <v>55.80703245694847</v>
      </c>
      <c r="EL250" s="7">
        <v>40.064086851721278</v>
      </c>
      <c r="EM250" s="7">
        <v>55.80703245694847</v>
      </c>
      <c r="EN250" s="7">
        <v>55.557388164356091</v>
      </c>
      <c r="EO250" s="7">
        <v>55.557388164356091</v>
      </c>
      <c r="EP250" s="7">
        <v>18.934568076566613</v>
      </c>
      <c r="EQ250" s="7">
        <v>18.934568076566613</v>
      </c>
      <c r="ER250" s="7">
        <v>18.934568076566613</v>
      </c>
      <c r="ES250" s="7">
        <v>18.934568076566613</v>
      </c>
      <c r="ET250" s="7">
        <v>15.288836527746957</v>
      </c>
      <c r="EU250" s="7">
        <v>15.288836527746957</v>
      </c>
      <c r="EV250" s="7">
        <v>17.884879417648495</v>
      </c>
      <c r="EW250" s="7">
        <v>17.884879417648495</v>
      </c>
      <c r="EX250" s="7">
        <v>17.884879417648495</v>
      </c>
      <c r="EY250" s="7">
        <v>17.884879417648495</v>
      </c>
      <c r="EZ250" s="7">
        <v>17.884879417648495</v>
      </c>
      <c r="FA250" s="7">
        <v>17.884879417648495</v>
      </c>
      <c r="FB250" s="7">
        <v>46.679381182901423</v>
      </c>
      <c r="FC250" s="7">
        <v>31.225675930092379</v>
      </c>
      <c r="FD250" s="7">
        <v>42.356434909280232</v>
      </c>
      <c r="FE250" s="7">
        <v>46.679381182901423</v>
      </c>
      <c r="FF250" s="7">
        <v>31.225675930092379</v>
      </c>
      <c r="FG250" s="7">
        <v>42.356434909280232</v>
      </c>
      <c r="FH250" s="7">
        <v>31.225675930092379</v>
      </c>
      <c r="FI250" s="7">
        <v>42.356434909280232</v>
      </c>
      <c r="FJ250" s="7">
        <v>31.225675930092379</v>
      </c>
      <c r="FK250" s="7">
        <v>42.356434909280232</v>
      </c>
      <c r="FL250" s="7">
        <v>22.045348372325783</v>
      </c>
      <c r="FM250" s="7">
        <v>22.045348372325783</v>
      </c>
      <c r="FN250" s="7">
        <v>22.045348372325783</v>
      </c>
      <c r="FO250" s="7">
        <v>22.045348372325783</v>
      </c>
      <c r="FP250" s="7">
        <v>28.18702519126516</v>
      </c>
      <c r="FQ250" s="7">
        <v>44.058553312227339</v>
      </c>
      <c r="FR250" s="7">
        <v>28.18702519126516</v>
      </c>
      <c r="FS250" s="7">
        <v>44.058553312227339</v>
      </c>
      <c r="FT250" s="7">
        <v>17.884879417648495</v>
      </c>
      <c r="FU250" s="7">
        <v>17.884879417648495</v>
      </c>
      <c r="FV250" s="7">
        <v>17.884879417648495</v>
      </c>
      <c r="FW250" s="7">
        <v>17.884879417648495</v>
      </c>
      <c r="FX250" s="7">
        <v>32.878310594227251</v>
      </c>
      <c r="FY250" s="7">
        <v>45.868721140396921</v>
      </c>
      <c r="FZ250" s="7">
        <v>32.878310594227251</v>
      </c>
      <c r="GA250" s="7">
        <v>45.868721140396921</v>
      </c>
      <c r="GB250" s="7">
        <v>30.022123868059051</v>
      </c>
      <c r="GC250" s="7">
        <v>30.022123868059051</v>
      </c>
      <c r="GD250" s="7">
        <v>30.022123868059051</v>
      </c>
      <c r="GE250" s="7">
        <v>30.022123868059051</v>
      </c>
      <c r="GF250" s="7">
        <v>55.557388164356091</v>
      </c>
      <c r="GG250" s="7">
        <v>55.557388164356091</v>
      </c>
      <c r="GH250" s="7">
        <v>55.557388164356091</v>
      </c>
      <c r="GI250" s="7">
        <v>55.557388164356091</v>
      </c>
      <c r="GJ250" s="7">
        <v>37.584428144524246</v>
      </c>
      <c r="GK250" s="7">
        <v>37.584428144524246</v>
      </c>
      <c r="GL250" s="7">
        <v>37.584428144524246</v>
      </c>
      <c r="GM250" s="7">
        <v>37.584428144524246</v>
      </c>
      <c r="GN250" s="7">
        <v>10.846290281078803</v>
      </c>
      <c r="GO250" s="7">
        <v>16.637740719619707</v>
      </c>
      <c r="GP250" s="7">
        <v>10.846290281078803</v>
      </c>
      <c r="GQ250" s="7">
        <v>16.637740719619707</v>
      </c>
      <c r="GR250" s="7">
        <v>5.4308845946545405</v>
      </c>
      <c r="GS250" s="7">
        <v>5.4308845946545405</v>
      </c>
      <c r="GT250" s="7">
        <v>5.4308845946545405</v>
      </c>
      <c r="GU250" s="7">
        <v>5.4308845946545405</v>
      </c>
      <c r="GV250" s="7">
        <v>7.774707699337891</v>
      </c>
      <c r="GW250" s="7">
        <v>7.774707699337891</v>
      </c>
      <c r="GX250" s="7">
        <v>7.774707699337891</v>
      </c>
      <c r="GY250" s="7">
        <v>7.774707699337891</v>
      </c>
      <c r="GZ250" s="7">
        <v>3.0628893521999938</v>
      </c>
      <c r="HA250" s="7">
        <v>3.0628893521999938</v>
      </c>
    </row>
    <row r="251" spans="65:209" x14ac:dyDescent="0.25">
      <c r="BM251" s="7" cm="1">
        <f t="array" ref="BM251">INDEX($HD$3:$HD$14,BN251,1)</f>
        <v>30</v>
      </c>
      <c r="BN251" s="7">
        <v>11</v>
      </c>
      <c r="BO251" s="7">
        <v>8</v>
      </c>
      <c r="BP251" s="7">
        <v>45.081540299145601</v>
      </c>
      <c r="BQ251" s="7">
        <v>45.081540299145601</v>
      </c>
      <c r="BR251" s="7">
        <v>45.081540299145601</v>
      </c>
      <c r="BS251" s="7">
        <v>45.081540299145601</v>
      </c>
      <c r="BT251" s="7">
        <v>27.140979190286387</v>
      </c>
      <c r="BU251" s="7">
        <v>27.140979190286387</v>
      </c>
      <c r="BV251" s="7">
        <v>27.140979190286387</v>
      </c>
      <c r="BW251" s="7">
        <v>27.140979190286387</v>
      </c>
      <c r="BX251" s="7">
        <v>45.219473081324281</v>
      </c>
      <c r="BY251" s="7">
        <v>45.219473081324281</v>
      </c>
      <c r="BZ251" s="7">
        <v>27.140979190286387</v>
      </c>
      <c r="CA251" s="7">
        <v>27.140979190286387</v>
      </c>
      <c r="CB251" s="7">
        <v>27.140979190286387</v>
      </c>
      <c r="CC251" s="7">
        <v>27.140979190286387</v>
      </c>
      <c r="CD251" s="7">
        <v>36.375488145905997</v>
      </c>
      <c r="CE251" s="7">
        <v>36.375488145905997</v>
      </c>
      <c r="CF251" s="7">
        <v>36.375488145905997</v>
      </c>
      <c r="CG251" s="7">
        <v>36.375488145905997</v>
      </c>
      <c r="CH251" s="7">
        <v>36.375488145905997</v>
      </c>
      <c r="CI251" s="7">
        <v>36.375488145905997</v>
      </c>
      <c r="CJ251" s="7">
        <v>31.48079859540303</v>
      </c>
      <c r="CK251" s="7">
        <v>31.48079859540303</v>
      </c>
      <c r="CL251" s="7">
        <v>31.48079859540303</v>
      </c>
      <c r="CM251" s="7">
        <v>31.48079859540303</v>
      </c>
      <c r="CN251" s="7">
        <v>31.48079859540303</v>
      </c>
      <c r="CO251" s="7">
        <v>31.48079859540303</v>
      </c>
      <c r="CP251" s="7">
        <v>31.48079859540303</v>
      </c>
      <c r="CQ251" s="7">
        <v>31.48079859540303</v>
      </c>
      <c r="CR251" s="7">
        <v>44.759826480434796</v>
      </c>
      <c r="CS251" s="7">
        <v>44.759826480434796</v>
      </c>
      <c r="CT251" s="7">
        <v>44.759826480434796</v>
      </c>
      <c r="CU251" s="7">
        <v>44.759826480434796</v>
      </c>
      <c r="CV251" s="7">
        <v>20.861631496315194</v>
      </c>
      <c r="CW251" s="7">
        <v>20.861631496315194</v>
      </c>
      <c r="CX251" s="7">
        <v>20.861631496315194</v>
      </c>
      <c r="CY251" s="7">
        <v>20.861631496315194</v>
      </c>
      <c r="CZ251" s="7">
        <v>36.375488145905997</v>
      </c>
      <c r="DA251" s="7">
        <v>36.375488145905997</v>
      </c>
      <c r="DB251" s="7">
        <v>36.375488145905997</v>
      </c>
      <c r="DC251" s="7">
        <v>36.375488145905997</v>
      </c>
      <c r="DD251" s="7">
        <v>29.117671677331902</v>
      </c>
      <c r="DE251" s="7">
        <v>29.117671677331902</v>
      </c>
      <c r="DF251" s="7">
        <v>29.117671677331902</v>
      </c>
      <c r="DG251" s="7">
        <v>29.117671677331902</v>
      </c>
      <c r="DH251" s="7">
        <v>45.081540299145601</v>
      </c>
      <c r="DI251" s="7">
        <v>45.081540299145601</v>
      </c>
      <c r="DJ251" s="7">
        <v>45.081540299145601</v>
      </c>
      <c r="DK251" s="7">
        <v>45.081540299145601</v>
      </c>
      <c r="DL251" s="7">
        <v>45.219473081324281</v>
      </c>
      <c r="DM251" s="7">
        <v>45.219473081324281</v>
      </c>
      <c r="DN251" s="7">
        <v>45.219473081324281</v>
      </c>
      <c r="DO251" s="7">
        <v>45.219473081324281</v>
      </c>
      <c r="DP251" s="7">
        <v>33.415304493848531</v>
      </c>
      <c r="DQ251" s="7">
        <v>33.415304493848531</v>
      </c>
      <c r="DR251" s="7">
        <v>33.415304493848531</v>
      </c>
      <c r="DS251" s="7">
        <v>33.415304493848531</v>
      </c>
      <c r="DT251" s="7">
        <v>24.131374351330255</v>
      </c>
      <c r="DU251" s="7">
        <v>24.131374351330255</v>
      </c>
      <c r="DV251" s="7">
        <v>24.131374351330255</v>
      </c>
      <c r="DW251" s="7">
        <v>24.131374351330255</v>
      </c>
      <c r="DX251" s="7">
        <v>30.706062562080348</v>
      </c>
      <c r="DY251" s="7">
        <v>30.706062562080348</v>
      </c>
      <c r="DZ251" s="7">
        <v>30.706062562080348</v>
      </c>
      <c r="EA251" s="7">
        <v>30.706062562080348</v>
      </c>
      <c r="EB251" s="7">
        <v>15.24433916225907</v>
      </c>
      <c r="EC251" s="7">
        <v>15.24433916225907</v>
      </c>
      <c r="ED251" s="7">
        <v>15.24433916225907</v>
      </c>
      <c r="EE251" s="7">
        <v>15.24433916225907</v>
      </c>
      <c r="EF251" s="7">
        <v>30.943080736765207</v>
      </c>
      <c r="EG251" s="7">
        <v>30.943080736765207</v>
      </c>
      <c r="EH251" s="7">
        <v>30.943080736765207</v>
      </c>
      <c r="EI251" s="7">
        <v>30.943080736765207</v>
      </c>
      <c r="EJ251" s="7">
        <v>36.156652410680294</v>
      </c>
      <c r="EK251" s="7">
        <v>51.869763370283266</v>
      </c>
      <c r="EL251" s="7">
        <v>36.156652410680294</v>
      </c>
      <c r="EM251" s="7">
        <v>51.869763370283266</v>
      </c>
      <c r="EN251" s="7">
        <v>52.986098014872802</v>
      </c>
      <c r="EO251" s="7">
        <v>52.986098014872802</v>
      </c>
      <c r="EP251" s="7">
        <v>15.24433916225907</v>
      </c>
      <c r="EQ251" s="7">
        <v>15.24433916225907</v>
      </c>
      <c r="ER251" s="7">
        <v>15.24433916225907</v>
      </c>
      <c r="ES251" s="7">
        <v>15.24433916225907</v>
      </c>
      <c r="ET251" s="7">
        <v>13.223366329459104</v>
      </c>
      <c r="EU251" s="7">
        <v>13.223366329459104</v>
      </c>
      <c r="EV251" s="7">
        <v>17.377510269396964</v>
      </c>
      <c r="EW251" s="7">
        <v>17.377510269396964</v>
      </c>
      <c r="EX251" s="7">
        <v>17.377510269396964</v>
      </c>
      <c r="EY251" s="7">
        <v>17.377510269396964</v>
      </c>
      <c r="EZ251" s="7">
        <v>17.377510269396964</v>
      </c>
      <c r="FA251" s="7">
        <v>17.377510269396964</v>
      </c>
      <c r="FB251" s="7">
        <v>46.486208860594026</v>
      </c>
      <c r="FC251" s="7">
        <v>24.788805527474164</v>
      </c>
      <c r="FD251" s="7">
        <v>33.940956865436341</v>
      </c>
      <c r="FE251" s="7">
        <v>46.486208860594026</v>
      </c>
      <c r="FF251" s="7">
        <v>24.788805527474164</v>
      </c>
      <c r="FG251" s="7">
        <v>33.940956865436341</v>
      </c>
      <c r="FH251" s="7">
        <v>24.788805527474164</v>
      </c>
      <c r="FI251" s="7">
        <v>33.940956865436341</v>
      </c>
      <c r="FJ251" s="7">
        <v>24.788805527474164</v>
      </c>
      <c r="FK251" s="7">
        <v>33.940956865436341</v>
      </c>
      <c r="FL251" s="7">
        <v>21.369027920253014</v>
      </c>
      <c r="FM251" s="7">
        <v>21.369027920253014</v>
      </c>
      <c r="FN251" s="7">
        <v>21.369027920253014</v>
      </c>
      <c r="FO251" s="7">
        <v>21.369027920253014</v>
      </c>
      <c r="FP251" s="7">
        <v>24.898472816406088</v>
      </c>
      <c r="FQ251" s="7">
        <v>39.334371539554589</v>
      </c>
      <c r="FR251" s="7">
        <v>24.898472816406088</v>
      </c>
      <c r="FS251" s="7">
        <v>39.334371539554589</v>
      </c>
      <c r="FT251" s="7">
        <v>17.377510269396964</v>
      </c>
      <c r="FU251" s="7">
        <v>17.377510269396964</v>
      </c>
      <c r="FV251" s="7">
        <v>17.377510269396964</v>
      </c>
      <c r="FW251" s="7">
        <v>17.377510269396964</v>
      </c>
      <c r="FX251" s="7">
        <v>32.400552395769729</v>
      </c>
      <c r="FY251" s="7">
        <v>44.418151591757606</v>
      </c>
      <c r="FZ251" s="7">
        <v>32.400552395769729</v>
      </c>
      <c r="GA251" s="7">
        <v>44.418151591757606</v>
      </c>
      <c r="GB251" s="7">
        <v>30.706062562080348</v>
      </c>
      <c r="GC251" s="7">
        <v>30.706062562080348</v>
      </c>
      <c r="GD251" s="7">
        <v>30.706062562080348</v>
      </c>
      <c r="GE251" s="7">
        <v>30.706062562080348</v>
      </c>
      <c r="GF251" s="7">
        <v>52.986098014872802</v>
      </c>
      <c r="GG251" s="7">
        <v>52.986098014872802</v>
      </c>
      <c r="GH251" s="7">
        <v>52.986098014872802</v>
      </c>
      <c r="GI251" s="7">
        <v>52.986098014872802</v>
      </c>
      <c r="GJ251" s="7">
        <v>33.668385661647008</v>
      </c>
      <c r="GK251" s="7">
        <v>33.668385661647008</v>
      </c>
      <c r="GL251" s="7">
        <v>33.668385661647008</v>
      </c>
      <c r="GM251" s="7">
        <v>33.668385661647008</v>
      </c>
      <c r="GN251" s="7">
        <v>10.357537281593949</v>
      </c>
      <c r="GO251" s="7">
        <v>15.854075549606074</v>
      </c>
      <c r="GP251" s="7">
        <v>10.357537281593949</v>
      </c>
      <c r="GQ251" s="7">
        <v>15.854075549606074</v>
      </c>
      <c r="GR251" s="7">
        <v>51.410740088525785</v>
      </c>
      <c r="GS251" s="7">
        <v>51.410740088525785</v>
      </c>
      <c r="GT251" s="7">
        <v>51.410740088525785</v>
      </c>
      <c r="GU251" s="7">
        <v>51.410740088525785</v>
      </c>
      <c r="GV251" s="7">
        <v>42.430273637530263</v>
      </c>
      <c r="GW251" s="7">
        <v>42.430273637530263</v>
      </c>
      <c r="GX251" s="7">
        <v>42.430273637530263</v>
      </c>
      <c r="GY251" s="7">
        <v>42.430273637530263</v>
      </c>
      <c r="GZ251" s="7">
        <v>38.066695313839418</v>
      </c>
      <c r="HA251" s="7">
        <v>38.066695313839418</v>
      </c>
    </row>
    <row r="252" spans="65:209" x14ac:dyDescent="0.25">
      <c r="BM252" s="7" cm="1">
        <f t="array" ref="BM252">INDEX($HD$3:$HD$14,BN252,1)</f>
        <v>30</v>
      </c>
      <c r="BN252" s="7">
        <v>11</v>
      </c>
      <c r="BO252" s="7">
        <v>9</v>
      </c>
      <c r="BP252" s="7">
        <v>65.205313237412113</v>
      </c>
      <c r="BQ252" s="7">
        <v>65.205313237412113</v>
      </c>
      <c r="BR252" s="7">
        <v>65.205313237412113</v>
      </c>
      <c r="BS252" s="7">
        <v>65.205313237412113</v>
      </c>
      <c r="BT252" s="7">
        <v>56.075927014590981</v>
      </c>
      <c r="BU252" s="7">
        <v>56.075927014590981</v>
      </c>
      <c r="BV252" s="7">
        <v>56.075927014590981</v>
      </c>
      <c r="BW252" s="7">
        <v>56.075927014590981</v>
      </c>
      <c r="BX252" s="7">
        <v>59.645922539599887</v>
      </c>
      <c r="BY252" s="7">
        <v>59.645922539599887</v>
      </c>
      <c r="BZ252" s="7">
        <v>56.075927014590981</v>
      </c>
      <c r="CA252" s="7">
        <v>56.075927014590981</v>
      </c>
      <c r="CB252" s="7">
        <v>56.075927014590981</v>
      </c>
      <c r="CC252" s="7">
        <v>56.075927014590981</v>
      </c>
      <c r="CD252" s="7">
        <v>64.881745487894051</v>
      </c>
      <c r="CE252" s="7">
        <v>64.881745487894051</v>
      </c>
      <c r="CF252" s="7">
        <v>64.881745487894051</v>
      </c>
      <c r="CG252" s="7">
        <v>64.881745487894051</v>
      </c>
      <c r="CH252" s="7">
        <v>64.881745487894051</v>
      </c>
      <c r="CI252" s="7">
        <v>64.881745487894051</v>
      </c>
      <c r="CJ252" s="7">
        <v>44.284227762615188</v>
      </c>
      <c r="CK252" s="7">
        <v>44.284227762615188</v>
      </c>
      <c r="CL252" s="7">
        <v>44.284227762615188</v>
      </c>
      <c r="CM252" s="7">
        <v>44.284227762615188</v>
      </c>
      <c r="CN252" s="7">
        <v>44.284227762615188</v>
      </c>
      <c r="CO252" s="7">
        <v>44.284227762615188</v>
      </c>
      <c r="CP252" s="7">
        <v>44.284227762615188</v>
      </c>
      <c r="CQ252" s="7">
        <v>44.284227762615188</v>
      </c>
      <c r="CR252" s="7">
        <v>74.762601832953067</v>
      </c>
      <c r="CS252" s="7">
        <v>74.762601832953067</v>
      </c>
      <c r="CT252" s="7">
        <v>74.762601832953067</v>
      </c>
      <c r="CU252" s="7">
        <v>74.762601832953067</v>
      </c>
      <c r="CV252" s="7">
        <v>33.025648714296935</v>
      </c>
      <c r="CW252" s="7">
        <v>33.025648714296935</v>
      </c>
      <c r="CX252" s="7">
        <v>33.025648714296935</v>
      </c>
      <c r="CY252" s="7">
        <v>33.025648714296935</v>
      </c>
      <c r="CZ252" s="7">
        <v>64.881745487894051</v>
      </c>
      <c r="DA252" s="7">
        <v>64.881745487894051</v>
      </c>
      <c r="DB252" s="7">
        <v>64.881745487894051</v>
      </c>
      <c r="DC252" s="7">
        <v>64.881745487894051</v>
      </c>
      <c r="DD252" s="7">
        <v>37.683508576739442</v>
      </c>
      <c r="DE252" s="7">
        <v>37.683508576739442</v>
      </c>
      <c r="DF252" s="7">
        <v>37.683508576739442</v>
      </c>
      <c r="DG252" s="7">
        <v>37.683508576739442</v>
      </c>
      <c r="DH252" s="7">
        <v>65.205313237412113</v>
      </c>
      <c r="DI252" s="7">
        <v>65.205313237412113</v>
      </c>
      <c r="DJ252" s="7">
        <v>65.205313237412113</v>
      </c>
      <c r="DK252" s="7">
        <v>65.205313237412113</v>
      </c>
      <c r="DL252" s="7">
        <v>59.645922539599887</v>
      </c>
      <c r="DM252" s="7">
        <v>59.645922539599887</v>
      </c>
      <c r="DN252" s="7">
        <v>59.645922539599887</v>
      </c>
      <c r="DO252" s="7">
        <v>59.645922539599887</v>
      </c>
      <c r="DP252" s="7">
        <v>62.753134899524206</v>
      </c>
      <c r="DQ252" s="7">
        <v>62.753134899524206</v>
      </c>
      <c r="DR252" s="7">
        <v>62.753134899524206</v>
      </c>
      <c r="DS252" s="7">
        <v>62.753134899524206</v>
      </c>
      <c r="DT252" s="7">
        <v>40.884665656772775</v>
      </c>
      <c r="DU252" s="7">
        <v>40.884665656772775</v>
      </c>
      <c r="DV252" s="7">
        <v>40.884665656772775</v>
      </c>
      <c r="DW252" s="7">
        <v>40.884665656772775</v>
      </c>
      <c r="DX252" s="7">
        <v>29.522124794562142</v>
      </c>
      <c r="DY252" s="7">
        <v>29.522124794562142</v>
      </c>
      <c r="DZ252" s="7">
        <v>29.522124794562142</v>
      </c>
      <c r="EA252" s="7">
        <v>29.522124794562142</v>
      </c>
      <c r="EB252" s="7">
        <v>10.563450113269692</v>
      </c>
      <c r="EC252" s="7">
        <v>10.563450113269692</v>
      </c>
      <c r="ED252" s="7">
        <v>10.563450113269692</v>
      </c>
      <c r="EE252" s="7">
        <v>10.563450113269692</v>
      </c>
      <c r="EF252" s="7">
        <v>25.077195168445503</v>
      </c>
      <c r="EG252" s="7">
        <v>25.077195168445503</v>
      </c>
      <c r="EH252" s="7">
        <v>25.077195168445503</v>
      </c>
      <c r="EI252" s="7">
        <v>25.077195168445503</v>
      </c>
      <c r="EJ252" s="7">
        <v>34.881374546719719</v>
      </c>
      <c r="EK252" s="7">
        <v>49.661859423199957</v>
      </c>
      <c r="EL252" s="7">
        <v>34.881374546719719</v>
      </c>
      <c r="EM252" s="7">
        <v>49.661859423199957</v>
      </c>
      <c r="EN252" s="7">
        <v>52.889430813386404</v>
      </c>
      <c r="EO252" s="7">
        <v>52.889430813386404</v>
      </c>
      <c r="EP252" s="7">
        <v>10.563450113269692</v>
      </c>
      <c r="EQ252" s="7">
        <v>10.563450113269692</v>
      </c>
      <c r="ER252" s="7">
        <v>10.563450113269692</v>
      </c>
      <c r="ES252" s="7">
        <v>10.563450113269692</v>
      </c>
      <c r="ET252" s="7">
        <v>12.01805173528941</v>
      </c>
      <c r="EU252" s="7">
        <v>12.01805173528941</v>
      </c>
      <c r="EV252" s="7">
        <v>15.681215241386376</v>
      </c>
      <c r="EW252" s="7">
        <v>15.681215241386376</v>
      </c>
      <c r="EX252" s="7">
        <v>15.681215241386376</v>
      </c>
      <c r="EY252" s="7">
        <v>15.681215241386376</v>
      </c>
      <c r="EZ252" s="7">
        <v>15.681215241386376</v>
      </c>
      <c r="FA252" s="7">
        <v>15.681215241386376</v>
      </c>
      <c r="FB252" s="7">
        <v>47.57494527229246</v>
      </c>
      <c r="FC252" s="7">
        <v>25.56017697093634</v>
      </c>
      <c r="FD252" s="7">
        <v>34.537950195230373</v>
      </c>
      <c r="FE252" s="7">
        <v>47.57494527229246</v>
      </c>
      <c r="FF252" s="7">
        <v>25.56017697093634</v>
      </c>
      <c r="FG252" s="7">
        <v>34.537950195230373</v>
      </c>
      <c r="FH252" s="7">
        <v>25.56017697093634</v>
      </c>
      <c r="FI252" s="7">
        <v>34.537950195230373</v>
      </c>
      <c r="FJ252" s="7">
        <v>25.56017697093634</v>
      </c>
      <c r="FK252" s="7">
        <v>34.537950195230373</v>
      </c>
      <c r="FL252" s="7">
        <v>19.266108633560567</v>
      </c>
      <c r="FM252" s="7">
        <v>19.266108633560567</v>
      </c>
      <c r="FN252" s="7">
        <v>19.266108633560567</v>
      </c>
      <c r="FO252" s="7">
        <v>19.266108633560567</v>
      </c>
      <c r="FP252" s="7">
        <v>21.505129598603105</v>
      </c>
      <c r="FQ252" s="7">
        <v>34.102835294298444</v>
      </c>
      <c r="FR252" s="7">
        <v>21.505129598603105</v>
      </c>
      <c r="FS252" s="7">
        <v>34.102835294298444</v>
      </c>
      <c r="FT252" s="7">
        <v>15.681215241386376</v>
      </c>
      <c r="FU252" s="7">
        <v>15.681215241386376</v>
      </c>
      <c r="FV252" s="7">
        <v>15.681215241386376</v>
      </c>
      <c r="FW252" s="7">
        <v>15.681215241386376</v>
      </c>
      <c r="FX252" s="7">
        <v>30.575418618336386</v>
      </c>
      <c r="FY252" s="7">
        <v>41.267039835712062</v>
      </c>
      <c r="FZ252" s="7">
        <v>30.575418618336386</v>
      </c>
      <c r="GA252" s="7">
        <v>41.267039835712062</v>
      </c>
      <c r="GB252" s="7">
        <v>29.522124794562142</v>
      </c>
      <c r="GC252" s="7">
        <v>29.522124794562142</v>
      </c>
      <c r="GD252" s="7">
        <v>29.522124794562142</v>
      </c>
      <c r="GE252" s="7">
        <v>29.522124794562142</v>
      </c>
      <c r="GF252" s="7">
        <v>52.889430813386404</v>
      </c>
      <c r="GG252" s="7">
        <v>52.889430813386404</v>
      </c>
      <c r="GH252" s="7">
        <v>52.889430813386404</v>
      </c>
      <c r="GI252" s="7">
        <v>52.889430813386404</v>
      </c>
      <c r="GJ252" s="7">
        <v>28.260648254530267</v>
      </c>
      <c r="GK252" s="7">
        <v>28.260648254530267</v>
      </c>
      <c r="GL252" s="7">
        <v>28.260648254530267</v>
      </c>
      <c r="GM252" s="7">
        <v>28.260648254530267</v>
      </c>
      <c r="GN252" s="7">
        <v>7.2628935683560512</v>
      </c>
      <c r="GO252" s="7">
        <v>11.106312537419695</v>
      </c>
      <c r="GP252" s="7">
        <v>7.2628935683560512</v>
      </c>
      <c r="GQ252" s="7">
        <v>11.106312537419695</v>
      </c>
      <c r="GR252" s="7">
        <v>68.713597385151573</v>
      </c>
      <c r="GS252" s="7">
        <v>68.713597385151573</v>
      </c>
      <c r="GT252" s="7">
        <v>68.713597385151573</v>
      </c>
      <c r="GU252" s="7">
        <v>68.713597385151573</v>
      </c>
      <c r="GV252" s="7">
        <v>53.718411072393906</v>
      </c>
      <c r="GW252" s="7">
        <v>53.718411072393906</v>
      </c>
      <c r="GX252" s="7">
        <v>53.718411072393906</v>
      </c>
      <c r="GY252" s="7">
        <v>53.718411072393906</v>
      </c>
      <c r="GZ252" s="7">
        <v>63.415901794709001</v>
      </c>
      <c r="HA252" s="7">
        <v>63.415901794709001</v>
      </c>
    </row>
    <row r="253" spans="65:209" x14ac:dyDescent="0.25">
      <c r="BM253" s="7" cm="1">
        <f t="array" ref="BM253">INDEX($HD$3:$HD$14,BN253,1)</f>
        <v>30</v>
      </c>
      <c r="BN253" s="7">
        <v>11</v>
      </c>
      <c r="BO253" s="7">
        <v>10</v>
      </c>
      <c r="BP253" s="7">
        <v>59.971482337196932</v>
      </c>
      <c r="BQ253" s="7">
        <v>59.971482337196932</v>
      </c>
      <c r="BR253" s="7">
        <v>59.971482337196932</v>
      </c>
      <c r="BS253" s="7">
        <v>59.971482337196932</v>
      </c>
      <c r="BT253" s="7">
        <v>53.545684955771193</v>
      </c>
      <c r="BU253" s="7">
        <v>53.545684955771193</v>
      </c>
      <c r="BV253" s="7">
        <v>53.545684955771193</v>
      </c>
      <c r="BW253" s="7">
        <v>53.545684955771193</v>
      </c>
      <c r="BX253" s="7">
        <v>54.266485912909133</v>
      </c>
      <c r="BY253" s="7">
        <v>54.266485912909133</v>
      </c>
      <c r="BZ253" s="7">
        <v>53.545684955771193</v>
      </c>
      <c r="CA253" s="7">
        <v>53.545684955771193</v>
      </c>
      <c r="CB253" s="7">
        <v>53.545684955771193</v>
      </c>
      <c r="CC253" s="7">
        <v>53.545684955771193</v>
      </c>
      <c r="CD253" s="7">
        <v>62.9290942219396</v>
      </c>
      <c r="CE253" s="7">
        <v>62.9290942219396</v>
      </c>
      <c r="CF253" s="7">
        <v>62.9290942219396</v>
      </c>
      <c r="CG253" s="7">
        <v>62.9290942219396</v>
      </c>
      <c r="CH253" s="7">
        <v>62.9290942219396</v>
      </c>
      <c r="CI253" s="7">
        <v>62.9290942219396</v>
      </c>
      <c r="CJ253" s="7">
        <v>44.269415350727314</v>
      </c>
      <c r="CK253" s="7">
        <v>44.269415350727314</v>
      </c>
      <c r="CL253" s="7">
        <v>44.269415350727314</v>
      </c>
      <c r="CM253" s="7">
        <v>44.269415350727314</v>
      </c>
      <c r="CN253" s="7">
        <v>44.269415350727314</v>
      </c>
      <c r="CO253" s="7">
        <v>44.269415350727314</v>
      </c>
      <c r="CP253" s="7">
        <v>44.269415350727314</v>
      </c>
      <c r="CQ253" s="7">
        <v>44.269415350727314</v>
      </c>
      <c r="CR253" s="7">
        <v>68.138795593787961</v>
      </c>
      <c r="CS253" s="7">
        <v>68.138795593787961</v>
      </c>
      <c r="CT253" s="7">
        <v>68.138795593787961</v>
      </c>
      <c r="CU253" s="7">
        <v>68.138795593787961</v>
      </c>
      <c r="CV253" s="7">
        <v>33.418183124863567</v>
      </c>
      <c r="CW253" s="7">
        <v>33.418183124863567</v>
      </c>
      <c r="CX253" s="7">
        <v>33.418183124863567</v>
      </c>
      <c r="CY253" s="7">
        <v>33.418183124863567</v>
      </c>
      <c r="CZ253" s="7">
        <v>62.9290942219396</v>
      </c>
      <c r="DA253" s="7">
        <v>62.9290942219396</v>
      </c>
      <c r="DB253" s="7">
        <v>62.9290942219396</v>
      </c>
      <c r="DC253" s="7">
        <v>62.9290942219396</v>
      </c>
      <c r="DD253" s="7">
        <v>35.65345649643951</v>
      </c>
      <c r="DE253" s="7">
        <v>35.65345649643951</v>
      </c>
      <c r="DF253" s="7">
        <v>35.65345649643951</v>
      </c>
      <c r="DG253" s="7">
        <v>35.65345649643951</v>
      </c>
      <c r="DH253" s="7">
        <v>59.971482337196932</v>
      </c>
      <c r="DI253" s="7">
        <v>59.971482337196932</v>
      </c>
      <c r="DJ253" s="7">
        <v>59.971482337196932</v>
      </c>
      <c r="DK253" s="7">
        <v>59.971482337196932</v>
      </c>
      <c r="DL253" s="7">
        <v>54.266485912909133</v>
      </c>
      <c r="DM253" s="7">
        <v>54.266485912909133</v>
      </c>
      <c r="DN253" s="7">
        <v>54.266485912909133</v>
      </c>
      <c r="DO253" s="7">
        <v>54.266485912909133</v>
      </c>
      <c r="DP253" s="7">
        <v>54.524971164636369</v>
      </c>
      <c r="DQ253" s="7">
        <v>54.524971164636369</v>
      </c>
      <c r="DR253" s="7">
        <v>54.524971164636369</v>
      </c>
      <c r="DS253" s="7">
        <v>54.524971164636369</v>
      </c>
      <c r="DT253" s="7">
        <v>38.767020651954503</v>
      </c>
      <c r="DU253" s="7">
        <v>38.767020651954503</v>
      </c>
      <c r="DV253" s="7">
        <v>38.767020651954503</v>
      </c>
      <c r="DW253" s="7">
        <v>38.767020651954503</v>
      </c>
      <c r="DX253" s="7">
        <v>34.409319640039435</v>
      </c>
      <c r="DY253" s="7">
        <v>34.409319640039435</v>
      </c>
      <c r="DZ253" s="7">
        <v>34.409319640039435</v>
      </c>
      <c r="EA253" s="7">
        <v>34.409319640039435</v>
      </c>
      <c r="EB253" s="7">
        <v>11.171030562821223</v>
      </c>
      <c r="EC253" s="7">
        <v>11.171030562821223</v>
      </c>
      <c r="ED253" s="7">
        <v>11.171030562821223</v>
      </c>
      <c r="EE253" s="7">
        <v>11.171030562821223</v>
      </c>
      <c r="EF253" s="7">
        <v>22.61219500907276</v>
      </c>
      <c r="EG253" s="7">
        <v>22.61219500907276</v>
      </c>
      <c r="EH253" s="7">
        <v>22.61219500907276</v>
      </c>
      <c r="EI253" s="7">
        <v>22.61219500907276</v>
      </c>
      <c r="EJ253" s="7">
        <v>37.319209181690823</v>
      </c>
      <c r="EK253" s="7">
        <v>53.851365675812076</v>
      </c>
      <c r="EL253" s="7">
        <v>37.319209181690823</v>
      </c>
      <c r="EM253" s="7">
        <v>53.851365675812076</v>
      </c>
      <c r="EN253" s="7">
        <v>56.070149127098503</v>
      </c>
      <c r="EO253" s="7">
        <v>56.070149127098503</v>
      </c>
      <c r="EP253" s="7">
        <v>11.171030562821223</v>
      </c>
      <c r="EQ253" s="7">
        <v>11.171030562821223</v>
      </c>
      <c r="ER253" s="7">
        <v>11.171030562821223</v>
      </c>
      <c r="ES253" s="7">
        <v>11.171030562821223</v>
      </c>
      <c r="ET253" s="7">
        <v>15.597966856751514</v>
      </c>
      <c r="EU253" s="7">
        <v>15.597966856751514</v>
      </c>
      <c r="EV253" s="7">
        <v>17.295771310815134</v>
      </c>
      <c r="EW253" s="7">
        <v>17.295771310815134</v>
      </c>
      <c r="EX253" s="7">
        <v>17.295771310815134</v>
      </c>
      <c r="EY253" s="7">
        <v>17.295771310815134</v>
      </c>
      <c r="EZ253" s="7">
        <v>17.295771310815134</v>
      </c>
      <c r="FA253" s="7">
        <v>17.295771310815134</v>
      </c>
      <c r="FB253" s="7">
        <v>48.231869881246858</v>
      </c>
      <c r="FC253" s="7">
        <v>31.106605548346966</v>
      </c>
      <c r="FD253" s="7">
        <v>41.119853829027285</v>
      </c>
      <c r="FE253" s="7">
        <v>48.231869881246858</v>
      </c>
      <c r="FF253" s="7">
        <v>31.106605548346966</v>
      </c>
      <c r="FG253" s="7">
        <v>41.119853829027285</v>
      </c>
      <c r="FH253" s="7">
        <v>31.106605548346966</v>
      </c>
      <c r="FI253" s="7">
        <v>41.119853829027285</v>
      </c>
      <c r="FJ253" s="7">
        <v>31.106605548346966</v>
      </c>
      <c r="FK253" s="7">
        <v>41.119853829027285</v>
      </c>
      <c r="FL253" s="7">
        <v>20.076374951939407</v>
      </c>
      <c r="FM253" s="7">
        <v>20.076374951939407</v>
      </c>
      <c r="FN253" s="7">
        <v>20.076374951939407</v>
      </c>
      <c r="FO253" s="7">
        <v>20.076374951939407</v>
      </c>
      <c r="FP253" s="7">
        <v>21.42107990022728</v>
      </c>
      <c r="FQ253" s="7">
        <v>32.896605711321151</v>
      </c>
      <c r="FR253" s="7">
        <v>21.42107990022728</v>
      </c>
      <c r="FS253" s="7">
        <v>32.896605711321151</v>
      </c>
      <c r="FT253" s="7">
        <v>17.295771310815134</v>
      </c>
      <c r="FU253" s="7">
        <v>17.295771310815134</v>
      </c>
      <c r="FV253" s="7">
        <v>17.295771310815134</v>
      </c>
      <c r="FW253" s="7">
        <v>17.295771310815134</v>
      </c>
      <c r="FX253" s="7">
        <v>30.551770889581839</v>
      </c>
      <c r="FY253" s="7">
        <v>40.812480141136426</v>
      </c>
      <c r="FZ253" s="7">
        <v>30.551770889581839</v>
      </c>
      <c r="GA253" s="7">
        <v>40.812480141136426</v>
      </c>
      <c r="GB253" s="7">
        <v>34.409319640039435</v>
      </c>
      <c r="GC253" s="7">
        <v>34.409319640039435</v>
      </c>
      <c r="GD253" s="7">
        <v>34.409319640039435</v>
      </c>
      <c r="GE253" s="7">
        <v>34.409319640039435</v>
      </c>
      <c r="GF253" s="7">
        <v>56.070149127098503</v>
      </c>
      <c r="GG253" s="7">
        <v>56.070149127098503</v>
      </c>
      <c r="GH253" s="7">
        <v>56.070149127098503</v>
      </c>
      <c r="GI253" s="7">
        <v>56.070149127098503</v>
      </c>
      <c r="GJ253" s="7">
        <v>25.288962169924222</v>
      </c>
      <c r="GK253" s="7">
        <v>25.288962169924222</v>
      </c>
      <c r="GL253" s="7">
        <v>25.288962169924222</v>
      </c>
      <c r="GM253" s="7">
        <v>25.288962169924222</v>
      </c>
      <c r="GN253" s="7">
        <v>9.4437934534893948</v>
      </c>
      <c r="GO253" s="7">
        <v>13.949181290506072</v>
      </c>
      <c r="GP253" s="7">
        <v>9.4437934534893948</v>
      </c>
      <c r="GQ253" s="7">
        <v>13.949181290506072</v>
      </c>
      <c r="GR253" s="7">
        <v>68.304444543469586</v>
      </c>
      <c r="GS253" s="7">
        <v>68.304444543469586</v>
      </c>
      <c r="GT253" s="7">
        <v>68.304444543469586</v>
      </c>
      <c r="GU253" s="7">
        <v>68.304444543469586</v>
      </c>
      <c r="GV253" s="7">
        <v>56.684419051060679</v>
      </c>
      <c r="GW253" s="7">
        <v>56.684419051060679</v>
      </c>
      <c r="GX253" s="7">
        <v>56.684419051060679</v>
      </c>
      <c r="GY253" s="7">
        <v>56.684419051060679</v>
      </c>
      <c r="GZ253" s="7">
        <v>60.082508402878709</v>
      </c>
      <c r="HA253" s="7">
        <v>60.082508402878709</v>
      </c>
    </row>
    <row r="254" spans="65:209" x14ac:dyDescent="0.25">
      <c r="BM254" s="7" cm="1">
        <f t="array" ref="BM254">INDEX($HD$3:$HD$14,BN254,1)</f>
        <v>30</v>
      </c>
      <c r="BN254" s="7">
        <v>11</v>
      </c>
      <c r="BO254" s="7">
        <v>11</v>
      </c>
      <c r="BP254" s="7">
        <v>55.552990044136301</v>
      </c>
      <c r="BQ254" s="7">
        <v>55.552990044136301</v>
      </c>
      <c r="BR254" s="7">
        <v>55.552990044136301</v>
      </c>
      <c r="BS254" s="7">
        <v>55.552990044136301</v>
      </c>
      <c r="BT254" s="7">
        <v>47.997712894560664</v>
      </c>
      <c r="BU254" s="7">
        <v>47.997712894560664</v>
      </c>
      <c r="BV254" s="7">
        <v>47.997712894560664</v>
      </c>
      <c r="BW254" s="7">
        <v>47.997712894560664</v>
      </c>
      <c r="BX254" s="7">
        <v>51.433488066166561</v>
      </c>
      <c r="BY254" s="7">
        <v>51.433488066166561</v>
      </c>
      <c r="BZ254" s="7">
        <v>47.997712894560664</v>
      </c>
      <c r="CA254" s="7">
        <v>47.997712894560664</v>
      </c>
      <c r="CB254" s="7">
        <v>47.997712894560664</v>
      </c>
      <c r="CC254" s="7">
        <v>47.997712894560664</v>
      </c>
      <c r="CD254" s="7">
        <v>56.104443171075864</v>
      </c>
      <c r="CE254" s="7">
        <v>56.104443171075864</v>
      </c>
      <c r="CF254" s="7">
        <v>56.104443171075864</v>
      </c>
      <c r="CG254" s="7">
        <v>56.104443171075864</v>
      </c>
      <c r="CH254" s="7">
        <v>56.104443171075864</v>
      </c>
      <c r="CI254" s="7">
        <v>56.104443171075864</v>
      </c>
      <c r="CJ254" s="7">
        <v>44.193759400454617</v>
      </c>
      <c r="CK254" s="7">
        <v>44.193759400454617</v>
      </c>
      <c r="CL254" s="7">
        <v>44.193759400454617</v>
      </c>
      <c r="CM254" s="7">
        <v>44.193759400454617</v>
      </c>
      <c r="CN254" s="7">
        <v>44.193759400454617</v>
      </c>
      <c r="CO254" s="7">
        <v>44.193759400454617</v>
      </c>
      <c r="CP254" s="7">
        <v>44.193759400454617</v>
      </c>
      <c r="CQ254" s="7">
        <v>44.193759400454617</v>
      </c>
      <c r="CR254" s="7">
        <v>64.114612036454488</v>
      </c>
      <c r="CS254" s="7">
        <v>64.114612036454488</v>
      </c>
      <c r="CT254" s="7">
        <v>64.114612036454488</v>
      </c>
      <c r="CU254" s="7">
        <v>64.114612036454488</v>
      </c>
      <c r="CV254" s="7">
        <v>33.932368863242353</v>
      </c>
      <c r="CW254" s="7">
        <v>33.932368863242353</v>
      </c>
      <c r="CX254" s="7">
        <v>33.932368863242353</v>
      </c>
      <c r="CY254" s="7">
        <v>33.932368863242353</v>
      </c>
      <c r="CZ254" s="7">
        <v>56.104443171075864</v>
      </c>
      <c r="DA254" s="7">
        <v>56.104443171075864</v>
      </c>
      <c r="DB254" s="7">
        <v>56.104443171075864</v>
      </c>
      <c r="DC254" s="7">
        <v>56.104443171075864</v>
      </c>
      <c r="DD254" s="7">
        <v>36.746438411227345</v>
      </c>
      <c r="DE254" s="7">
        <v>36.746438411227345</v>
      </c>
      <c r="DF254" s="7">
        <v>36.746438411227345</v>
      </c>
      <c r="DG254" s="7">
        <v>36.746438411227345</v>
      </c>
      <c r="DH254" s="7">
        <v>55.552990044136301</v>
      </c>
      <c r="DI254" s="7">
        <v>55.552990044136301</v>
      </c>
      <c r="DJ254" s="7">
        <v>55.552990044136301</v>
      </c>
      <c r="DK254" s="7">
        <v>55.552990044136301</v>
      </c>
      <c r="DL254" s="7">
        <v>51.433488066166561</v>
      </c>
      <c r="DM254" s="7">
        <v>51.433488066166561</v>
      </c>
      <c r="DN254" s="7">
        <v>51.433488066166561</v>
      </c>
      <c r="DO254" s="7">
        <v>51.433488066166561</v>
      </c>
      <c r="DP254" s="7">
        <v>45.134437672409092</v>
      </c>
      <c r="DQ254" s="7">
        <v>45.134437672409092</v>
      </c>
      <c r="DR254" s="7">
        <v>45.134437672409092</v>
      </c>
      <c r="DS254" s="7">
        <v>45.134437672409092</v>
      </c>
      <c r="DT254" s="7">
        <v>36.764996786151507</v>
      </c>
      <c r="DU254" s="7">
        <v>36.764996786151507</v>
      </c>
      <c r="DV254" s="7">
        <v>36.764996786151507</v>
      </c>
      <c r="DW254" s="7">
        <v>36.764996786151507</v>
      </c>
      <c r="DX254" s="7">
        <v>38.4442958399787</v>
      </c>
      <c r="DY254" s="7">
        <v>38.4442958399787</v>
      </c>
      <c r="DZ254" s="7">
        <v>38.4442958399787</v>
      </c>
      <c r="EA254" s="7">
        <v>38.4442958399787</v>
      </c>
      <c r="EB254" s="7">
        <v>12.913384276850019</v>
      </c>
      <c r="EC254" s="7">
        <v>12.913384276850019</v>
      </c>
      <c r="ED254" s="7">
        <v>12.913384276850019</v>
      </c>
      <c r="EE254" s="7">
        <v>12.913384276850019</v>
      </c>
      <c r="EF254" s="7">
        <v>24.638400412021237</v>
      </c>
      <c r="EG254" s="7">
        <v>24.638400412021237</v>
      </c>
      <c r="EH254" s="7">
        <v>24.638400412021237</v>
      </c>
      <c r="EI254" s="7">
        <v>24.638400412021237</v>
      </c>
      <c r="EJ254" s="7">
        <v>39.108692526621191</v>
      </c>
      <c r="EK254" s="7">
        <v>55.685176044278826</v>
      </c>
      <c r="EL254" s="7">
        <v>39.108692526621191</v>
      </c>
      <c r="EM254" s="7">
        <v>55.685176044278826</v>
      </c>
      <c r="EN254" s="7">
        <v>59.062447256118134</v>
      </c>
      <c r="EO254" s="7">
        <v>59.062447256118134</v>
      </c>
      <c r="EP254" s="7">
        <v>12.913384276850019</v>
      </c>
      <c r="EQ254" s="7">
        <v>12.913384276850019</v>
      </c>
      <c r="ER254" s="7">
        <v>12.913384276850019</v>
      </c>
      <c r="ES254" s="7">
        <v>12.913384276850019</v>
      </c>
      <c r="ET254" s="7">
        <v>20.077764957669682</v>
      </c>
      <c r="EU254" s="7">
        <v>20.077764957669682</v>
      </c>
      <c r="EV254" s="7">
        <v>25.815073581842434</v>
      </c>
      <c r="EW254" s="7">
        <v>25.815073581842434</v>
      </c>
      <c r="EX254" s="7">
        <v>25.815073581842434</v>
      </c>
      <c r="EY254" s="7">
        <v>25.815073581842434</v>
      </c>
      <c r="EZ254" s="7">
        <v>25.815073581842434</v>
      </c>
      <c r="FA254" s="7">
        <v>25.815073581842434</v>
      </c>
      <c r="FB254" s="7">
        <v>48.045736476863652</v>
      </c>
      <c r="FC254" s="7">
        <v>35.811667352838008</v>
      </c>
      <c r="FD254" s="7">
        <v>46.952966650716633</v>
      </c>
      <c r="FE254" s="7">
        <v>48.045736476863652</v>
      </c>
      <c r="FF254" s="7">
        <v>35.811667352838008</v>
      </c>
      <c r="FG254" s="7">
        <v>46.952966650716633</v>
      </c>
      <c r="FH254" s="7">
        <v>35.811667352838008</v>
      </c>
      <c r="FI254" s="7">
        <v>46.952966650716633</v>
      </c>
      <c r="FJ254" s="7">
        <v>35.811667352838008</v>
      </c>
      <c r="FK254" s="7">
        <v>46.952966650716633</v>
      </c>
      <c r="FL254" s="7">
        <v>25.775804952277234</v>
      </c>
      <c r="FM254" s="7">
        <v>25.775804952277234</v>
      </c>
      <c r="FN254" s="7">
        <v>25.775804952277234</v>
      </c>
      <c r="FO254" s="7">
        <v>25.775804952277234</v>
      </c>
      <c r="FP254" s="7">
        <v>22.416664629534889</v>
      </c>
      <c r="FQ254" s="7">
        <v>32.767362201160608</v>
      </c>
      <c r="FR254" s="7">
        <v>22.416664629534889</v>
      </c>
      <c r="FS254" s="7">
        <v>32.767362201160608</v>
      </c>
      <c r="FT254" s="7">
        <v>25.815073581842434</v>
      </c>
      <c r="FU254" s="7">
        <v>25.815073581842434</v>
      </c>
      <c r="FV254" s="7">
        <v>25.815073581842434</v>
      </c>
      <c r="FW254" s="7">
        <v>25.815073581842434</v>
      </c>
      <c r="FX254" s="7">
        <v>29.616095164169725</v>
      </c>
      <c r="FY254" s="7">
        <v>39.008276353025749</v>
      </c>
      <c r="FZ254" s="7">
        <v>29.616095164169725</v>
      </c>
      <c r="GA254" s="7">
        <v>39.008276353025749</v>
      </c>
      <c r="GB254" s="7">
        <v>38.4442958399787</v>
      </c>
      <c r="GC254" s="7">
        <v>38.4442958399787</v>
      </c>
      <c r="GD254" s="7">
        <v>38.4442958399787</v>
      </c>
      <c r="GE254" s="7">
        <v>38.4442958399787</v>
      </c>
      <c r="GF254" s="7">
        <v>59.062447256118134</v>
      </c>
      <c r="GG254" s="7">
        <v>59.062447256118134</v>
      </c>
      <c r="GH254" s="7">
        <v>59.062447256118134</v>
      </c>
      <c r="GI254" s="7">
        <v>59.062447256118134</v>
      </c>
      <c r="GJ254" s="7">
        <v>28.814510643721214</v>
      </c>
      <c r="GK254" s="7">
        <v>28.814510643721214</v>
      </c>
      <c r="GL254" s="7">
        <v>28.814510643721214</v>
      </c>
      <c r="GM254" s="7">
        <v>28.814510643721214</v>
      </c>
      <c r="GN254" s="7">
        <v>13.819455526762134</v>
      </c>
      <c r="GO254" s="7">
        <v>19.856390178275795</v>
      </c>
      <c r="GP254" s="7">
        <v>13.819455526762134</v>
      </c>
      <c r="GQ254" s="7">
        <v>19.856390178275795</v>
      </c>
      <c r="GR254" s="7">
        <v>66.624258344000111</v>
      </c>
      <c r="GS254" s="7">
        <v>66.624258344000111</v>
      </c>
      <c r="GT254" s="7">
        <v>66.624258344000111</v>
      </c>
      <c r="GU254" s="7">
        <v>66.624258344000111</v>
      </c>
      <c r="GV254" s="7">
        <v>52.171782000227232</v>
      </c>
      <c r="GW254" s="7">
        <v>52.171782000227232</v>
      </c>
      <c r="GX254" s="7">
        <v>52.171782000227232</v>
      </c>
      <c r="GY254" s="7">
        <v>52.171782000227232</v>
      </c>
      <c r="GZ254" s="7">
        <v>54.523944147348502</v>
      </c>
      <c r="HA254" s="7">
        <v>54.523944147348502</v>
      </c>
    </row>
    <row r="255" spans="65:209" x14ac:dyDescent="0.25">
      <c r="BM255" s="7" cm="1">
        <f t="array" ref="BM255">INDEX($HD$3:$HD$14,BN255,1)</f>
        <v>30</v>
      </c>
      <c r="BN255" s="7">
        <v>11</v>
      </c>
      <c r="BO255" s="7">
        <v>12</v>
      </c>
      <c r="BP255" s="7">
        <v>55.918098009530283</v>
      </c>
      <c r="BQ255" s="7">
        <v>55.918098009530283</v>
      </c>
      <c r="BR255" s="7">
        <v>55.918098009530283</v>
      </c>
      <c r="BS255" s="7">
        <v>55.918098009530283</v>
      </c>
      <c r="BT255" s="7">
        <v>47.186357633106141</v>
      </c>
      <c r="BU255" s="7">
        <v>47.186357633106141</v>
      </c>
      <c r="BV255" s="7">
        <v>47.186357633106141</v>
      </c>
      <c r="BW255" s="7">
        <v>47.186357633106141</v>
      </c>
      <c r="BX255" s="7">
        <v>51.752288573363607</v>
      </c>
      <c r="BY255" s="7">
        <v>51.752288573363607</v>
      </c>
      <c r="BZ255" s="7">
        <v>47.186357633106141</v>
      </c>
      <c r="CA255" s="7">
        <v>47.186357633106141</v>
      </c>
      <c r="CB255" s="7">
        <v>47.186357633106141</v>
      </c>
      <c r="CC255" s="7">
        <v>47.186357633106141</v>
      </c>
      <c r="CD255" s="7">
        <v>55.98275307527279</v>
      </c>
      <c r="CE255" s="7">
        <v>55.98275307527279</v>
      </c>
      <c r="CF255" s="7">
        <v>55.98275307527279</v>
      </c>
      <c r="CG255" s="7">
        <v>55.98275307527279</v>
      </c>
      <c r="CH255" s="7">
        <v>55.98275307527279</v>
      </c>
      <c r="CI255" s="7">
        <v>55.98275307527279</v>
      </c>
      <c r="CJ255" s="7">
        <v>45.354324490030315</v>
      </c>
      <c r="CK255" s="7">
        <v>45.354324490030315</v>
      </c>
      <c r="CL255" s="7">
        <v>45.354324490030315</v>
      </c>
      <c r="CM255" s="7">
        <v>45.354324490030315</v>
      </c>
      <c r="CN255" s="7">
        <v>45.354324490030315</v>
      </c>
      <c r="CO255" s="7">
        <v>45.354324490030315</v>
      </c>
      <c r="CP255" s="7">
        <v>45.354324490030315</v>
      </c>
      <c r="CQ255" s="7">
        <v>45.354324490030315</v>
      </c>
      <c r="CR255" s="7">
        <v>62.772141167030327</v>
      </c>
      <c r="CS255" s="7">
        <v>62.772141167030327</v>
      </c>
      <c r="CT255" s="7">
        <v>62.772141167030327</v>
      </c>
      <c r="CU255" s="7">
        <v>62.772141167030327</v>
      </c>
      <c r="CV255" s="7">
        <v>33.221603208060635</v>
      </c>
      <c r="CW255" s="7">
        <v>33.221603208060635</v>
      </c>
      <c r="CX255" s="7">
        <v>33.221603208060635</v>
      </c>
      <c r="CY255" s="7">
        <v>33.221603208060635</v>
      </c>
      <c r="CZ255" s="7">
        <v>55.98275307527279</v>
      </c>
      <c r="DA255" s="7">
        <v>55.98275307527279</v>
      </c>
      <c r="DB255" s="7">
        <v>55.98275307527279</v>
      </c>
      <c r="DC255" s="7">
        <v>55.98275307527279</v>
      </c>
      <c r="DD255" s="7">
        <v>38.172720794803013</v>
      </c>
      <c r="DE255" s="7">
        <v>38.172720794803013</v>
      </c>
      <c r="DF255" s="7">
        <v>38.172720794803013</v>
      </c>
      <c r="DG255" s="7">
        <v>38.172720794803013</v>
      </c>
      <c r="DH255" s="7">
        <v>55.918098009530283</v>
      </c>
      <c r="DI255" s="7">
        <v>55.918098009530283</v>
      </c>
      <c r="DJ255" s="7">
        <v>55.918098009530283</v>
      </c>
      <c r="DK255" s="7">
        <v>55.918098009530283</v>
      </c>
      <c r="DL255" s="7">
        <v>51.752288573363607</v>
      </c>
      <c r="DM255" s="7">
        <v>51.752288573363607</v>
      </c>
      <c r="DN255" s="7">
        <v>51.752288573363607</v>
      </c>
      <c r="DO255" s="7">
        <v>51.752288573363607</v>
      </c>
      <c r="DP255" s="7">
        <v>45.413396833515094</v>
      </c>
      <c r="DQ255" s="7">
        <v>45.413396833515094</v>
      </c>
      <c r="DR255" s="7">
        <v>45.413396833515094</v>
      </c>
      <c r="DS255" s="7">
        <v>45.413396833515094</v>
      </c>
      <c r="DT255" s="7">
        <v>36.196735022939457</v>
      </c>
      <c r="DU255" s="7">
        <v>36.196735022939457</v>
      </c>
      <c r="DV255" s="7">
        <v>36.196735022939457</v>
      </c>
      <c r="DW255" s="7">
        <v>36.196735022939457</v>
      </c>
      <c r="DX255" s="7">
        <v>40.841175057033276</v>
      </c>
      <c r="DY255" s="7">
        <v>40.841175057033276</v>
      </c>
      <c r="DZ255" s="7">
        <v>40.841175057033276</v>
      </c>
      <c r="EA255" s="7">
        <v>40.841175057033276</v>
      </c>
      <c r="EB255" s="7">
        <v>14.944213005928795</v>
      </c>
      <c r="EC255" s="7">
        <v>14.944213005928795</v>
      </c>
      <c r="ED255" s="7">
        <v>14.944213005928795</v>
      </c>
      <c r="EE255" s="7">
        <v>14.944213005928795</v>
      </c>
      <c r="EF255" s="7">
        <v>27.830849565315148</v>
      </c>
      <c r="EG255" s="7">
        <v>27.830849565315148</v>
      </c>
      <c r="EH255" s="7">
        <v>27.830849565315148</v>
      </c>
      <c r="EI255" s="7">
        <v>27.830849565315148</v>
      </c>
      <c r="EJ255" s="7">
        <v>38.884568931318185</v>
      </c>
      <c r="EK255" s="7">
        <v>55.13512357144991</v>
      </c>
      <c r="EL255" s="7">
        <v>38.884568931318185</v>
      </c>
      <c r="EM255" s="7">
        <v>55.13512357144991</v>
      </c>
      <c r="EN255" s="7">
        <v>60.023054425016753</v>
      </c>
      <c r="EO255" s="7">
        <v>60.023054425016753</v>
      </c>
      <c r="EP255" s="7">
        <v>14.944213005928795</v>
      </c>
      <c r="EQ255" s="7">
        <v>14.944213005928795</v>
      </c>
      <c r="ER255" s="7">
        <v>14.944213005928795</v>
      </c>
      <c r="ES255" s="7">
        <v>14.944213005928795</v>
      </c>
      <c r="ET255" s="7">
        <v>23.298079769090922</v>
      </c>
      <c r="EU255" s="7">
        <v>23.298079769090922</v>
      </c>
      <c r="EV255" s="7">
        <v>36.309091305815102</v>
      </c>
      <c r="EW255" s="7">
        <v>36.309091305815102</v>
      </c>
      <c r="EX255" s="7">
        <v>36.309091305815102</v>
      </c>
      <c r="EY255" s="7">
        <v>36.309091305815102</v>
      </c>
      <c r="EZ255" s="7">
        <v>36.309091305815102</v>
      </c>
      <c r="FA255" s="7">
        <v>36.309091305815102</v>
      </c>
      <c r="FB255" s="7">
        <v>47.476055727572678</v>
      </c>
      <c r="FC255" s="7">
        <v>36.791189110521223</v>
      </c>
      <c r="FD255" s="7">
        <v>46.848720644080366</v>
      </c>
      <c r="FE255" s="7">
        <v>47.476055727572678</v>
      </c>
      <c r="FF255" s="7">
        <v>36.791189110521223</v>
      </c>
      <c r="FG255" s="7">
        <v>46.848720644080366</v>
      </c>
      <c r="FH255" s="7">
        <v>36.791189110521223</v>
      </c>
      <c r="FI255" s="7">
        <v>46.848720644080366</v>
      </c>
      <c r="FJ255" s="7">
        <v>36.791189110521223</v>
      </c>
      <c r="FK255" s="7">
        <v>46.848720644080366</v>
      </c>
      <c r="FL255" s="7">
        <v>32.598911637759038</v>
      </c>
      <c r="FM255" s="7">
        <v>32.598911637759038</v>
      </c>
      <c r="FN255" s="7">
        <v>32.598911637759038</v>
      </c>
      <c r="FO255" s="7">
        <v>32.598911637759038</v>
      </c>
      <c r="FP255" s="7">
        <v>24.017085130215118</v>
      </c>
      <c r="FQ255" s="7">
        <v>34.129208388189404</v>
      </c>
      <c r="FR255" s="7">
        <v>24.017085130215118</v>
      </c>
      <c r="FS255" s="7">
        <v>34.129208388189404</v>
      </c>
      <c r="FT255" s="7">
        <v>36.309091305815102</v>
      </c>
      <c r="FU255" s="7">
        <v>36.309091305815102</v>
      </c>
      <c r="FV255" s="7">
        <v>36.309091305815102</v>
      </c>
      <c r="FW255" s="7">
        <v>36.309091305815102</v>
      </c>
      <c r="FX255" s="7">
        <v>26.779183336786385</v>
      </c>
      <c r="FY255" s="7">
        <v>34.889092726039308</v>
      </c>
      <c r="FZ255" s="7">
        <v>26.779183336786385</v>
      </c>
      <c r="GA255" s="7">
        <v>34.889092726039308</v>
      </c>
      <c r="GB255" s="7">
        <v>40.841175057033276</v>
      </c>
      <c r="GC255" s="7">
        <v>40.841175057033276</v>
      </c>
      <c r="GD255" s="7">
        <v>40.841175057033276</v>
      </c>
      <c r="GE255" s="7">
        <v>40.841175057033276</v>
      </c>
      <c r="GF255" s="7">
        <v>60.023054425016753</v>
      </c>
      <c r="GG255" s="7">
        <v>60.023054425016753</v>
      </c>
      <c r="GH255" s="7">
        <v>60.023054425016753</v>
      </c>
      <c r="GI255" s="7">
        <v>60.023054425016753</v>
      </c>
      <c r="GJ255" s="7">
        <v>32.964376855989414</v>
      </c>
      <c r="GK255" s="7">
        <v>32.964376855989414</v>
      </c>
      <c r="GL255" s="7">
        <v>32.964376855989414</v>
      </c>
      <c r="GM255" s="7">
        <v>32.964376855989414</v>
      </c>
      <c r="GN255" s="7">
        <v>14.945433408640902</v>
      </c>
      <c r="GO255" s="7">
        <v>21.960577228587869</v>
      </c>
      <c r="GP255" s="7">
        <v>14.945433408640902</v>
      </c>
      <c r="GQ255" s="7">
        <v>21.960577228587869</v>
      </c>
      <c r="GR255" s="7">
        <v>68.103584666015095</v>
      </c>
      <c r="GS255" s="7">
        <v>68.103584666015095</v>
      </c>
      <c r="GT255" s="7">
        <v>68.103584666015095</v>
      </c>
      <c r="GU255" s="7">
        <v>68.103584666015095</v>
      </c>
      <c r="GV255" s="7">
        <v>53.939789770909151</v>
      </c>
      <c r="GW255" s="7">
        <v>53.939789770909151</v>
      </c>
      <c r="GX255" s="7">
        <v>53.939789770909151</v>
      </c>
      <c r="GY255" s="7">
        <v>53.939789770909151</v>
      </c>
      <c r="GZ255" s="7">
        <v>53.457850349727345</v>
      </c>
      <c r="HA255" s="7">
        <v>53.457850349727345</v>
      </c>
    </row>
    <row r="256" spans="65:209" x14ac:dyDescent="0.25">
      <c r="BM256" s="7" cm="1">
        <f t="array" ref="BM256">INDEX($HD$3:$HD$14,BN256,1)</f>
        <v>30</v>
      </c>
      <c r="BN256" s="7">
        <v>11</v>
      </c>
      <c r="BO256" s="7">
        <v>13</v>
      </c>
      <c r="BP256" s="7">
        <v>59.259985388136556</v>
      </c>
      <c r="BQ256" s="7">
        <v>59.259985388136556</v>
      </c>
      <c r="BR256" s="7">
        <v>59.259985388136556</v>
      </c>
      <c r="BS256" s="7">
        <v>59.259985388136556</v>
      </c>
      <c r="BT256" s="7">
        <v>50.917097667121219</v>
      </c>
      <c r="BU256" s="7">
        <v>50.917097667121219</v>
      </c>
      <c r="BV256" s="7">
        <v>50.917097667121219</v>
      </c>
      <c r="BW256" s="7">
        <v>50.917097667121219</v>
      </c>
      <c r="BX256" s="7">
        <v>56.577408140484799</v>
      </c>
      <c r="BY256" s="7">
        <v>56.577408140484799</v>
      </c>
      <c r="BZ256" s="7">
        <v>50.917097667121219</v>
      </c>
      <c r="CA256" s="7">
        <v>50.917097667121219</v>
      </c>
      <c r="CB256" s="7">
        <v>50.917097667121219</v>
      </c>
      <c r="CC256" s="7">
        <v>50.917097667121219</v>
      </c>
      <c r="CD256" s="7">
        <v>61.203619439196864</v>
      </c>
      <c r="CE256" s="7">
        <v>61.203619439196864</v>
      </c>
      <c r="CF256" s="7">
        <v>61.203619439196864</v>
      </c>
      <c r="CG256" s="7">
        <v>61.203619439196864</v>
      </c>
      <c r="CH256" s="7">
        <v>61.203619439196864</v>
      </c>
      <c r="CI256" s="7">
        <v>61.203619439196864</v>
      </c>
      <c r="CJ256" s="7">
        <v>46.045709205651335</v>
      </c>
      <c r="CK256" s="7">
        <v>46.045709205651335</v>
      </c>
      <c r="CL256" s="7">
        <v>46.045709205651335</v>
      </c>
      <c r="CM256" s="7">
        <v>46.045709205651335</v>
      </c>
      <c r="CN256" s="7">
        <v>46.045709205651335</v>
      </c>
      <c r="CO256" s="7">
        <v>46.045709205651335</v>
      </c>
      <c r="CP256" s="7">
        <v>46.045709205651335</v>
      </c>
      <c r="CQ256" s="7">
        <v>46.045709205651335</v>
      </c>
      <c r="CR256" s="7">
        <v>65.14515125474243</v>
      </c>
      <c r="CS256" s="7">
        <v>65.14515125474243</v>
      </c>
      <c r="CT256" s="7">
        <v>65.14515125474243</v>
      </c>
      <c r="CU256" s="7">
        <v>65.14515125474243</v>
      </c>
      <c r="CV256" s="7">
        <v>33.571772869136417</v>
      </c>
      <c r="CW256" s="7">
        <v>33.571772869136417</v>
      </c>
      <c r="CX256" s="7">
        <v>33.571772869136417</v>
      </c>
      <c r="CY256" s="7">
        <v>33.571772869136417</v>
      </c>
      <c r="CZ256" s="7">
        <v>61.203619439196864</v>
      </c>
      <c r="DA256" s="7">
        <v>61.203619439196864</v>
      </c>
      <c r="DB256" s="7">
        <v>61.203619439196864</v>
      </c>
      <c r="DC256" s="7">
        <v>61.203619439196864</v>
      </c>
      <c r="DD256" s="7">
        <v>39.325601223515079</v>
      </c>
      <c r="DE256" s="7">
        <v>39.325601223515079</v>
      </c>
      <c r="DF256" s="7">
        <v>39.325601223515079</v>
      </c>
      <c r="DG256" s="7">
        <v>39.325601223515079</v>
      </c>
      <c r="DH256" s="7">
        <v>59.259985388136556</v>
      </c>
      <c r="DI256" s="7">
        <v>59.259985388136556</v>
      </c>
      <c r="DJ256" s="7">
        <v>59.259985388136556</v>
      </c>
      <c r="DK256" s="7">
        <v>59.259985388136556</v>
      </c>
      <c r="DL256" s="7">
        <v>56.577408140484799</v>
      </c>
      <c r="DM256" s="7">
        <v>56.577408140484799</v>
      </c>
      <c r="DN256" s="7">
        <v>56.577408140484799</v>
      </c>
      <c r="DO256" s="7">
        <v>56.577408140484799</v>
      </c>
      <c r="DP256" s="7">
        <v>50.186811507484869</v>
      </c>
      <c r="DQ256" s="7">
        <v>50.186811507484869</v>
      </c>
      <c r="DR256" s="7">
        <v>50.186811507484869</v>
      </c>
      <c r="DS256" s="7">
        <v>50.186811507484869</v>
      </c>
      <c r="DT256" s="7">
        <v>38.71349508736067</v>
      </c>
      <c r="DU256" s="7">
        <v>38.71349508736067</v>
      </c>
      <c r="DV256" s="7">
        <v>38.71349508736067</v>
      </c>
      <c r="DW256" s="7">
        <v>38.71349508736067</v>
      </c>
      <c r="DX256" s="7">
        <v>41.07912430799086</v>
      </c>
      <c r="DY256" s="7">
        <v>41.07912430799086</v>
      </c>
      <c r="DZ256" s="7">
        <v>41.07912430799086</v>
      </c>
      <c r="EA256" s="7">
        <v>41.07912430799086</v>
      </c>
      <c r="EB256" s="7">
        <v>15.133402946456053</v>
      </c>
      <c r="EC256" s="7">
        <v>15.133402946456053</v>
      </c>
      <c r="ED256" s="7">
        <v>15.133402946456053</v>
      </c>
      <c r="EE256" s="7">
        <v>15.133402946456053</v>
      </c>
      <c r="EF256" s="7">
        <v>29.00955129172733</v>
      </c>
      <c r="EG256" s="7">
        <v>29.00955129172733</v>
      </c>
      <c r="EH256" s="7">
        <v>29.00955129172733</v>
      </c>
      <c r="EI256" s="7">
        <v>29.00955129172733</v>
      </c>
      <c r="EJ256" s="7">
        <v>35.748412839054517</v>
      </c>
      <c r="EK256" s="7">
        <v>51.713642619301503</v>
      </c>
      <c r="EL256" s="7">
        <v>35.748412839054517</v>
      </c>
      <c r="EM256" s="7">
        <v>51.713642619301503</v>
      </c>
      <c r="EN256" s="7">
        <v>59.43409460760931</v>
      </c>
      <c r="EO256" s="7">
        <v>59.43409460760931</v>
      </c>
      <c r="EP256" s="7">
        <v>15.133402946456053</v>
      </c>
      <c r="EQ256" s="7">
        <v>15.133402946456053</v>
      </c>
      <c r="ER256" s="7">
        <v>15.133402946456053</v>
      </c>
      <c r="ES256" s="7">
        <v>15.133402946456053</v>
      </c>
      <c r="ET256" s="7">
        <v>25.666537826839352</v>
      </c>
      <c r="EU256" s="7">
        <v>25.666537826839352</v>
      </c>
      <c r="EV256" s="7">
        <v>39.214219420522788</v>
      </c>
      <c r="EW256" s="7">
        <v>39.214219420522788</v>
      </c>
      <c r="EX256" s="7">
        <v>39.214219420522788</v>
      </c>
      <c r="EY256" s="7">
        <v>39.214219420522788</v>
      </c>
      <c r="EZ256" s="7">
        <v>39.214219420522788</v>
      </c>
      <c r="FA256" s="7">
        <v>39.214219420522788</v>
      </c>
      <c r="FB256" s="7">
        <v>48.034770881745338</v>
      </c>
      <c r="FC256" s="7">
        <v>33.427894610219596</v>
      </c>
      <c r="FD256" s="7">
        <v>44.610375401166827</v>
      </c>
      <c r="FE256" s="7">
        <v>48.034770881745338</v>
      </c>
      <c r="FF256" s="7">
        <v>33.427894610219596</v>
      </c>
      <c r="FG256" s="7">
        <v>44.610375401166827</v>
      </c>
      <c r="FH256" s="7">
        <v>33.427894610219596</v>
      </c>
      <c r="FI256" s="7">
        <v>44.610375401166827</v>
      </c>
      <c r="FJ256" s="7">
        <v>33.427894610219596</v>
      </c>
      <c r="FK256" s="7">
        <v>44.610375401166827</v>
      </c>
      <c r="FL256" s="7">
        <v>34.43182014893334</v>
      </c>
      <c r="FM256" s="7">
        <v>34.43182014893334</v>
      </c>
      <c r="FN256" s="7">
        <v>34.43182014893334</v>
      </c>
      <c r="FO256" s="7">
        <v>34.43182014893334</v>
      </c>
      <c r="FP256" s="7">
        <v>20.092801493489425</v>
      </c>
      <c r="FQ256" s="7">
        <v>30.461876893883307</v>
      </c>
      <c r="FR256" s="7">
        <v>20.092801493489425</v>
      </c>
      <c r="FS256" s="7">
        <v>30.461876893883307</v>
      </c>
      <c r="FT256" s="7">
        <v>39.214219420522788</v>
      </c>
      <c r="FU256" s="7">
        <v>39.214219420522788</v>
      </c>
      <c r="FV256" s="7">
        <v>39.214219420522788</v>
      </c>
      <c r="FW256" s="7">
        <v>39.214219420522788</v>
      </c>
      <c r="FX256" s="7">
        <v>21.317665573413603</v>
      </c>
      <c r="FY256" s="7">
        <v>30.012602862031752</v>
      </c>
      <c r="FZ256" s="7">
        <v>21.317665573413603</v>
      </c>
      <c r="GA256" s="7">
        <v>30.012602862031752</v>
      </c>
      <c r="GB256" s="7">
        <v>41.07912430799086</v>
      </c>
      <c r="GC256" s="7">
        <v>41.07912430799086</v>
      </c>
      <c r="GD256" s="7">
        <v>41.07912430799086</v>
      </c>
      <c r="GE256" s="7">
        <v>41.07912430799086</v>
      </c>
      <c r="GF256" s="7">
        <v>59.43409460760931</v>
      </c>
      <c r="GG256" s="7">
        <v>59.43409460760931</v>
      </c>
      <c r="GH256" s="7">
        <v>59.43409460760931</v>
      </c>
      <c r="GI256" s="7">
        <v>59.43409460760931</v>
      </c>
      <c r="GJ256" s="7">
        <v>37.852666991116621</v>
      </c>
      <c r="GK256" s="7">
        <v>37.852666991116621</v>
      </c>
      <c r="GL256" s="7">
        <v>37.852666991116621</v>
      </c>
      <c r="GM256" s="7">
        <v>37.852666991116621</v>
      </c>
      <c r="GN256" s="7">
        <v>15.637164654251496</v>
      </c>
      <c r="GO256" s="7">
        <v>23.470054726127234</v>
      </c>
      <c r="GP256" s="7">
        <v>15.637164654251496</v>
      </c>
      <c r="GQ256" s="7">
        <v>23.470054726127234</v>
      </c>
      <c r="GR256" s="7">
        <v>70.388997816075658</v>
      </c>
      <c r="GS256" s="7">
        <v>70.388997816075658</v>
      </c>
      <c r="GT256" s="7">
        <v>70.388997816075658</v>
      </c>
      <c r="GU256" s="7">
        <v>70.388997816075658</v>
      </c>
      <c r="GV256" s="7">
        <v>50.827660768439266</v>
      </c>
      <c r="GW256" s="7">
        <v>50.827660768439266</v>
      </c>
      <c r="GX256" s="7">
        <v>50.827660768439266</v>
      </c>
      <c r="GY256" s="7">
        <v>50.827660768439266</v>
      </c>
      <c r="GZ256" s="7">
        <v>56.560558818484829</v>
      </c>
      <c r="HA256" s="7">
        <v>56.560558818484829</v>
      </c>
    </row>
    <row r="257" spans="65:209" x14ac:dyDescent="0.25">
      <c r="BM257" s="7" cm="1">
        <f t="array" ref="BM257">INDEX($HD$3:$HD$14,BN257,1)</f>
        <v>30</v>
      </c>
      <c r="BN257" s="7">
        <v>11</v>
      </c>
      <c r="BO257" s="7">
        <v>14</v>
      </c>
      <c r="BP257" s="7">
        <v>63.698199365266731</v>
      </c>
      <c r="BQ257" s="7">
        <v>63.698199365266731</v>
      </c>
      <c r="BR257" s="7">
        <v>63.698199365266731</v>
      </c>
      <c r="BS257" s="7">
        <v>63.698199365266731</v>
      </c>
      <c r="BT257" s="7">
        <v>53.837983320474244</v>
      </c>
      <c r="BU257" s="7">
        <v>53.837983320474244</v>
      </c>
      <c r="BV257" s="7">
        <v>53.837983320474244</v>
      </c>
      <c r="BW257" s="7">
        <v>53.837983320474244</v>
      </c>
      <c r="BX257" s="7">
        <v>57.621508603300029</v>
      </c>
      <c r="BY257" s="7">
        <v>57.621508603300029</v>
      </c>
      <c r="BZ257" s="7">
        <v>53.837983320474244</v>
      </c>
      <c r="CA257" s="7">
        <v>53.837983320474244</v>
      </c>
      <c r="CB257" s="7">
        <v>53.837983320474244</v>
      </c>
      <c r="CC257" s="7">
        <v>53.837983320474244</v>
      </c>
      <c r="CD257" s="7">
        <v>65.67416945092414</v>
      </c>
      <c r="CE257" s="7">
        <v>65.67416945092414</v>
      </c>
      <c r="CF257" s="7">
        <v>65.67416945092414</v>
      </c>
      <c r="CG257" s="7">
        <v>65.67416945092414</v>
      </c>
      <c r="CH257" s="7">
        <v>65.67416945092414</v>
      </c>
      <c r="CI257" s="7">
        <v>65.67416945092414</v>
      </c>
      <c r="CJ257" s="7">
        <v>49.10918843870904</v>
      </c>
      <c r="CK257" s="7">
        <v>49.10918843870904</v>
      </c>
      <c r="CL257" s="7">
        <v>49.10918843870904</v>
      </c>
      <c r="CM257" s="7">
        <v>49.10918843870904</v>
      </c>
      <c r="CN257" s="7">
        <v>49.10918843870904</v>
      </c>
      <c r="CO257" s="7">
        <v>49.10918843870904</v>
      </c>
      <c r="CP257" s="7">
        <v>49.10918843870904</v>
      </c>
      <c r="CQ257" s="7">
        <v>49.10918843870904</v>
      </c>
      <c r="CR257" s="7">
        <v>68.472995471497057</v>
      </c>
      <c r="CS257" s="7">
        <v>68.472995471497057</v>
      </c>
      <c r="CT257" s="7">
        <v>68.472995471497057</v>
      </c>
      <c r="CU257" s="7">
        <v>68.472995471497057</v>
      </c>
      <c r="CV257" s="7">
        <v>31.600999710427281</v>
      </c>
      <c r="CW257" s="7">
        <v>31.600999710427281</v>
      </c>
      <c r="CX257" s="7">
        <v>31.600999710427281</v>
      </c>
      <c r="CY257" s="7">
        <v>31.600999710427281</v>
      </c>
      <c r="CZ257" s="7">
        <v>65.67416945092414</v>
      </c>
      <c r="DA257" s="7">
        <v>65.67416945092414</v>
      </c>
      <c r="DB257" s="7">
        <v>65.67416945092414</v>
      </c>
      <c r="DC257" s="7">
        <v>65.67416945092414</v>
      </c>
      <c r="DD257" s="7">
        <v>36.99575429631205</v>
      </c>
      <c r="DE257" s="7">
        <v>36.99575429631205</v>
      </c>
      <c r="DF257" s="7">
        <v>36.99575429631205</v>
      </c>
      <c r="DG257" s="7">
        <v>36.99575429631205</v>
      </c>
      <c r="DH257" s="7">
        <v>63.698199365266731</v>
      </c>
      <c r="DI257" s="7">
        <v>63.698199365266731</v>
      </c>
      <c r="DJ257" s="7">
        <v>63.698199365266731</v>
      </c>
      <c r="DK257" s="7">
        <v>63.698199365266731</v>
      </c>
      <c r="DL257" s="7">
        <v>57.621508603300029</v>
      </c>
      <c r="DM257" s="7">
        <v>57.621508603300029</v>
      </c>
      <c r="DN257" s="7">
        <v>57.621508603300029</v>
      </c>
      <c r="DO257" s="7">
        <v>57.621508603300029</v>
      </c>
      <c r="DP257" s="7">
        <v>55.248796337724066</v>
      </c>
      <c r="DQ257" s="7">
        <v>55.248796337724066</v>
      </c>
      <c r="DR257" s="7">
        <v>55.248796337724066</v>
      </c>
      <c r="DS257" s="7">
        <v>55.248796337724066</v>
      </c>
      <c r="DT257" s="7">
        <v>37.665721063133326</v>
      </c>
      <c r="DU257" s="7">
        <v>37.665721063133326</v>
      </c>
      <c r="DV257" s="7">
        <v>37.665721063133326</v>
      </c>
      <c r="DW257" s="7">
        <v>37.665721063133326</v>
      </c>
      <c r="DX257" s="7">
        <v>35.945986002339389</v>
      </c>
      <c r="DY257" s="7">
        <v>35.945986002339389</v>
      </c>
      <c r="DZ257" s="7">
        <v>35.945986002339389</v>
      </c>
      <c r="EA257" s="7">
        <v>35.945986002339389</v>
      </c>
      <c r="EB257" s="7">
        <v>11.119230529137893</v>
      </c>
      <c r="EC257" s="7">
        <v>11.119230529137893</v>
      </c>
      <c r="ED257" s="7">
        <v>11.119230529137893</v>
      </c>
      <c r="EE257" s="7">
        <v>11.119230529137893</v>
      </c>
      <c r="EF257" s="7">
        <v>23.996209460493873</v>
      </c>
      <c r="EG257" s="7">
        <v>23.996209460493873</v>
      </c>
      <c r="EH257" s="7">
        <v>23.996209460493873</v>
      </c>
      <c r="EI257" s="7">
        <v>23.996209460493873</v>
      </c>
      <c r="EJ257" s="7">
        <v>36.493763853278679</v>
      </c>
      <c r="EK257" s="7">
        <v>52.001022798894006</v>
      </c>
      <c r="EL257" s="7">
        <v>36.493763853278679</v>
      </c>
      <c r="EM257" s="7">
        <v>52.001022798894006</v>
      </c>
      <c r="EN257" s="7">
        <v>53.976067041350007</v>
      </c>
      <c r="EO257" s="7">
        <v>53.976067041350007</v>
      </c>
      <c r="EP257" s="7">
        <v>11.119230529137893</v>
      </c>
      <c r="EQ257" s="7">
        <v>11.119230529137893</v>
      </c>
      <c r="ER257" s="7">
        <v>11.119230529137893</v>
      </c>
      <c r="ES257" s="7">
        <v>11.119230529137893</v>
      </c>
      <c r="ET257" s="7">
        <v>25.086533604595445</v>
      </c>
      <c r="EU257" s="7">
        <v>25.086533604595445</v>
      </c>
      <c r="EV257" s="7">
        <v>33.36509565846665</v>
      </c>
      <c r="EW257" s="7">
        <v>33.36509565846665</v>
      </c>
      <c r="EX257" s="7">
        <v>33.36509565846665</v>
      </c>
      <c r="EY257" s="7">
        <v>33.36509565846665</v>
      </c>
      <c r="EZ257" s="7">
        <v>33.36509565846665</v>
      </c>
      <c r="FA257" s="7">
        <v>33.36509565846665</v>
      </c>
      <c r="FB257" s="7">
        <v>49.810761255833377</v>
      </c>
      <c r="FC257" s="7">
        <v>36.758307469110534</v>
      </c>
      <c r="FD257" s="7">
        <v>47.562349568206031</v>
      </c>
      <c r="FE257" s="7">
        <v>49.810761255833377</v>
      </c>
      <c r="FF257" s="7">
        <v>36.758307469110534</v>
      </c>
      <c r="FG257" s="7">
        <v>47.562349568206031</v>
      </c>
      <c r="FH257" s="7">
        <v>36.758307469110534</v>
      </c>
      <c r="FI257" s="7">
        <v>47.562349568206031</v>
      </c>
      <c r="FJ257" s="7">
        <v>36.758307469110534</v>
      </c>
      <c r="FK257" s="7">
        <v>47.562349568206031</v>
      </c>
      <c r="FL257" s="7">
        <v>31.575892762586424</v>
      </c>
      <c r="FM257" s="7">
        <v>31.575892762586424</v>
      </c>
      <c r="FN257" s="7">
        <v>31.575892762586424</v>
      </c>
      <c r="FO257" s="7">
        <v>31.575892762586424</v>
      </c>
      <c r="FP257" s="7">
        <v>21.240405562436344</v>
      </c>
      <c r="FQ257" s="7">
        <v>31.033960770013618</v>
      </c>
      <c r="FR257" s="7">
        <v>21.240405562436344</v>
      </c>
      <c r="FS257" s="7">
        <v>31.033960770013618</v>
      </c>
      <c r="FT257" s="7">
        <v>33.36509565846665</v>
      </c>
      <c r="FU257" s="7">
        <v>33.36509565846665</v>
      </c>
      <c r="FV257" s="7">
        <v>33.36509565846665</v>
      </c>
      <c r="FW257" s="7">
        <v>33.36509565846665</v>
      </c>
      <c r="FX257" s="7">
        <v>19.514044246857576</v>
      </c>
      <c r="FY257" s="7">
        <v>27.687203115883346</v>
      </c>
      <c r="FZ257" s="7">
        <v>19.514044246857576</v>
      </c>
      <c r="GA257" s="7">
        <v>27.687203115883346</v>
      </c>
      <c r="GB257" s="7">
        <v>35.945986002339389</v>
      </c>
      <c r="GC257" s="7">
        <v>35.945986002339389</v>
      </c>
      <c r="GD257" s="7">
        <v>35.945986002339389</v>
      </c>
      <c r="GE257" s="7">
        <v>35.945986002339389</v>
      </c>
      <c r="GF257" s="7">
        <v>53.976067041350007</v>
      </c>
      <c r="GG257" s="7">
        <v>53.976067041350007</v>
      </c>
      <c r="GH257" s="7">
        <v>53.976067041350007</v>
      </c>
      <c r="GI257" s="7">
        <v>53.976067041350007</v>
      </c>
      <c r="GJ257" s="7">
        <v>37.816513124592433</v>
      </c>
      <c r="GK257" s="7">
        <v>37.816513124592433</v>
      </c>
      <c r="GL257" s="7">
        <v>37.816513124592433</v>
      </c>
      <c r="GM257" s="7">
        <v>37.816513124592433</v>
      </c>
      <c r="GN257" s="7">
        <v>17.265584001148511</v>
      </c>
      <c r="GO257" s="7">
        <v>25.46822317963337</v>
      </c>
      <c r="GP257" s="7">
        <v>17.265584001148511</v>
      </c>
      <c r="GQ257" s="7">
        <v>25.46822317963337</v>
      </c>
      <c r="GR257" s="7">
        <v>71.364319438060605</v>
      </c>
      <c r="GS257" s="7">
        <v>71.364319438060605</v>
      </c>
      <c r="GT257" s="7">
        <v>71.364319438060605</v>
      </c>
      <c r="GU257" s="7">
        <v>71.364319438060605</v>
      </c>
      <c r="GV257" s="7">
        <v>49.514458949418291</v>
      </c>
      <c r="GW257" s="7">
        <v>49.514458949418291</v>
      </c>
      <c r="GX257" s="7">
        <v>49.514458949418291</v>
      </c>
      <c r="GY257" s="7">
        <v>49.514458949418291</v>
      </c>
      <c r="GZ257" s="7">
        <v>63.243232608151459</v>
      </c>
      <c r="HA257" s="7">
        <v>63.243232608151459</v>
      </c>
    </row>
    <row r="258" spans="65:209" x14ac:dyDescent="0.25">
      <c r="BM258" s="7" cm="1">
        <f t="array" ref="BM258">INDEX($HD$3:$HD$14,BN258,1)</f>
        <v>30</v>
      </c>
      <c r="BN258" s="7">
        <v>11</v>
      </c>
      <c r="BO258" s="7">
        <v>15</v>
      </c>
      <c r="BP258" s="7">
        <v>43.696161892842476</v>
      </c>
      <c r="BQ258" s="7">
        <v>43.696161892842476</v>
      </c>
      <c r="BR258" s="7">
        <v>43.696161892842476</v>
      </c>
      <c r="BS258" s="7">
        <v>43.696161892842476</v>
      </c>
      <c r="BT258" s="7">
        <v>37.707092876203085</v>
      </c>
      <c r="BU258" s="7">
        <v>37.707092876203085</v>
      </c>
      <c r="BV258" s="7">
        <v>37.707092876203085</v>
      </c>
      <c r="BW258" s="7">
        <v>37.707092876203085</v>
      </c>
      <c r="BX258" s="7">
        <v>28.600413036837889</v>
      </c>
      <c r="BY258" s="7">
        <v>28.600413036837889</v>
      </c>
      <c r="BZ258" s="7">
        <v>37.707092876203085</v>
      </c>
      <c r="CA258" s="7">
        <v>37.707092876203085</v>
      </c>
      <c r="CB258" s="7">
        <v>37.707092876203085</v>
      </c>
      <c r="CC258" s="7">
        <v>37.707092876203085</v>
      </c>
      <c r="CD258" s="7">
        <v>50.265179230378671</v>
      </c>
      <c r="CE258" s="7">
        <v>50.265179230378671</v>
      </c>
      <c r="CF258" s="7">
        <v>50.265179230378671</v>
      </c>
      <c r="CG258" s="7">
        <v>50.265179230378671</v>
      </c>
      <c r="CH258" s="7">
        <v>50.265179230378671</v>
      </c>
      <c r="CI258" s="7">
        <v>50.265179230378671</v>
      </c>
      <c r="CJ258" s="7">
        <v>27.317115721951581</v>
      </c>
      <c r="CK258" s="7">
        <v>27.317115721951581</v>
      </c>
      <c r="CL258" s="7">
        <v>27.317115721951581</v>
      </c>
      <c r="CM258" s="7">
        <v>27.317115721951581</v>
      </c>
      <c r="CN258" s="7">
        <v>27.317115721951581</v>
      </c>
      <c r="CO258" s="7">
        <v>27.317115721951581</v>
      </c>
      <c r="CP258" s="7">
        <v>27.317115721951581</v>
      </c>
      <c r="CQ258" s="7">
        <v>27.317115721951581</v>
      </c>
      <c r="CR258" s="7">
        <v>59.503523404340946</v>
      </c>
      <c r="CS258" s="7">
        <v>59.503523404340946</v>
      </c>
      <c r="CT258" s="7">
        <v>59.503523404340946</v>
      </c>
      <c r="CU258" s="7">
        <v>59.503523404340946</v>
      </c>
      <c r="CV258" s="7">
        <v>16.747061741312095</v>
      </c>
      <c r="CW258" s="7">
        <v>16.747061741312095</v>
      </c>
      <c r="CX258" s="7">
        <v>16.747061741312095</v>
      </c>
      <c r="CY258" s="7">
        <v>16.747061741312095</v>
      </c>
      <c r="CZ258" s="7">
        <v>50.265179230378671</v>
      </c>
      <c r="DA258" s="7">
        <v>50.265179230378671</v>
      </c>
      <c r="DB258" s="7">
        <v>50.265179230378671</v>
      </c>
      <c r="DC258" s="7">
        <v>50.265179230378671</v>
      </c>
      <c r="DD258" s="7">
        <v>12.116102094389401</v>
      </c>
      <c r="DE258" s="7">
        <v>12.116102094389401</v>
      </c>
      <c r="DF258" s="7">
        <v>12.116102094389401</v>
      </c>
      <c r="DG258" s="7">
        <v>12.116102094389401</v>
      </c>
      <c r="DH258" s="7">
        <v>43.696161892842476</v>
      </c>
      <c r="DI258" s="7">
        <v>43.696161892842476</v>
      </c>
      <c r="DJ258" s="7">
        <v>43.696161892842476</v>
      </c>
      <c r="DK258" s="7">
        <v>43.696161892842476</v>
      </c>
      <c r="DL258" s="7">
        <v>28.600413036837889</v>
      </c>
      <c r="DM258" s="7">
        <v>28.600413036837889</v>
      </c>
      <c r="DN258" s="7">
        <v>28.600413036837889</v>
      </c>
      <c r="DO258" s="7">
        <v>28.600413036837889</v>
      </c>
      <c r="DP258" s="7">
        <v>33.309525756165129</v>
      </c>
      <c r="DQ258" s="7">
        <v>33.309525756165129</v>
      </c>
      <c r="DR258" s="7">
        <v>33.309525756165129</v>
      </c>
      <c r="DS258" s="7">
        <v>33.309525756165129</v>
      </c>
      <c r="DT258" s="7">
        <v>13.850914257206069</v>
      </c>
      <c r="DU258" s="7">
        <v>13.850914257206069</v>
      </c>
      <c r="DV258" s="7">
        <v>13.850914257206069</v>
      </c>
      <c r="DW258" s="7">
        <v>13.850914257206069</v>
      </c>
      <c r="DX258" s="7">
        <v>36.846136213424259</v>
      </c>
      <c r="DY258" s="7">
        <v>36.846136213424259</v>
      </c>
      <c r="DZ258" s="7">
        <v>36.846136213424259</v>
      </c>
      <c r="EA258" s="7">
        <v>36.846136213424259</v>
      </c>
      <c r="EB258" s="7">
        <v>11.695338441678802</v>
      </c>
      <c r="EC258" s="7">
        <v>11.695338441678802</v>
      </c>
      <c r="ED258" s="7">
        <v>11.695338441678802</v>
      </c>
      <c r="EE258" s="7">
        <v>11.695338441678802</v>
      </c>
      <c r="EF258" s="7">
        <v>25.055370844657602</v>
      </c>
      <c r="EG258" s="7">
        <v>25.055370844657602</v>
      </c>
      <c r="EH258" s="7">
        <v>25.055370844657602</v>
      </c>
      <c r="EI258" s="7">
        <v>25.055370844657602</v>
      </c>
      <c r="EJ258" s="7">
        <v>35.131894142636369</v>
      </c>
      <c r="EK258" s="7">
        <v>51.062588644193923</v>
      </c>
      <c r="EL258" s="7">
        <v>35.131894142636369</v>
      </c>
      <c r="EM258" s="7">
        <v>51.062588644193923</v>
      </c>
      <c r="EN258" s="7">
        <v>50.110311858848419</v>
      </c>
      <c r="EO258" s="7">
        <v>50.110311858848419</v>
      </c>
      <c r="EP258" s="7">
        <v>11.695338441678802</v>
      </c>
      <c r="EQ258" s="7">
        <v>11.695338441678802</v>
      </c>
      <c r="ER258" s="7">
        <v>11.695338441678802</v>
      </c>
      <c r="ES258" s="7">
        <v>11.695338441678802</v>
      </c>
      <c r="ET258" s="7">
        <v>25.115777803975735</v>
      </c>
      <c r="EU258" s="7">
        <v>25.115777803975735</v>
      </c>
      <c r="EV258" s="7">
        <v>35.268427489943875</v>
      </c>
      <c r="EW258" s="7">
        <v>35.268427489943875</v>
      </c>
      <c r="EX258" s="7">
        <v>35.268427489943875</v>
      </c>
      <c r="EY258" s="7">
        <v>35.268427489943875</v>
      </c>
      <c r="EZ258" s="7">
        <v>35.268427489943875</v>
      </c>
      <c r="FA258" s="7">
        <v>35.268427489943875</v>
      </c>
      <c r="FB258" s="7">
        <v>52.400323197590986</v>
      </c>
      <c r="FC258" s="7">
        <v>37.591450954696917</v>
      </c>
      <c r="FD258" s="7">
        <v>47.879346291371299</v>
      </c>
      <c r="FE258" s="7">
        <v>52.400323197590986</v>
      </c>
      <c r="FF258" s="7">
        <v>37.591450954696917</v>
      </c>
      <c r="FG258" s="7">
        <v>47.879346291371299</v>
      </c>
      <c r="FH258" s="7">
        <v>37.591450954696917</v>
      </c>
      <c r="FI258" s="7">
        <v>47.879346291371299</v>
      </c>
      <c r="FJ258" s="7">
        <v>37.591450954696917</v>
      </c>
      <c r="FK258" s="7">
        <v>47.879346291371299</v>
      </c>
      <c r="FL258" s="7">
        <v>33.680224084874297</v>
      </c>
      <c r="FM258" s="7">
        <v>33.680224084874297</v>
      </c>
      <c r="FN258" s="7">
        <v>33.680224084874297</v>
      </c>
      <c r="FO258" s="7">
        <v>33.680224084874297</v>
      </c>
      <c r="FP258" s="7">
        <v>24.683277517168193</v>
      </c>
      <c r="FQ258" s="7">
        <v>35.828384133884882</v>
      </c>
      <c r="FR258" s="7">
        <v>24.683277517168193</v>
      </c>
      <c r="FS258" s="7">
        <v>35.828384133884882</v>
      </c>
      <c r="FT258" s="7">
        <v>35.268427489943875</v>
      </c>
      <c r="FU258" s="7">
        <v>35.268427489943875</v>
      </c>
      <c r="FV258" s="7">
        <v>35.268427489943875</v>
      </c>
      <c r="FW258" s="7">
        <v>35.268427489943875</v>
      </c>
      <c r="FX258" s="7">
        <v>20.366592023175745</v>
      </c>
      <c r="FY258" s="7">
        <v>28.573018264981798</v>
      </c>
      <c r="FZ258" s="7">
        <v>20.366592023175745</v>
      </c>
      <c r="GA258" s="7">
        <v>28.573018264981798</v>
      </c>
      <c r="GB258" s="7">
        <v>36.846136213424259</v>
      </c>
      <c r="GC258" s="7">
        <v>36.846136213424259</v>
      </c>
      <c r="GD258" s="7">
        <v>36.846136213424259</v>
      </c>
      <c r="GE258" s="7">
        <v>36.846136213424259</v>
      </c>
      <c r="GF258" s="7">
        <v>50.110311858848419</v>
      </c>
      <c r="GG258" s="7">
        <v>50.110311858848419</v>
      </c>
      <c r="GH258" s="7">
        <v>50.110311858848419</v>
      </c>
      <c r="GI258" s="7">
        <v>50.110311858848419</v>
      </c>
      <c r="GJ258" s="7">
        <v>37.968863596087822</v>
      </c>
      <c r="GK258" s="7">
        <v>37.968863596087822</v>
      </c>
      <c r="GL258" s="7">
        <v>37.968863596087822</v>
      </c>
      <c r="GM258" s="7">
        <v>37.968863596087822</v>
      </c>
      <c r="GN258" s="7">
        <v>17.918490839506063</v>
      </c>
      <c r="GO258" s="7">
        <v>26.445341816121221</v>
      </c>
      <c r="GP258" s="7">
        <v>17.918490839506063</v>
      </c>
      <c r="GQ258" s="7">
        <v>26.445341816121221</v>
      </c>
      <c r="GR258" s="7">
        <v>62.50257224963628</v>
      </c>
      <c r="GS258" s="7">
        <v>62.50257224963628</v>
      </c>
      <c r="GT258" s="7">
        <v>62.50257224963628</v>
      </c>
      <c r="GU258" s="7">
        <v>62.50257224963628</v>
      </c>
      <c r="GV258" s="7">
        <v>28.296572611201512</v>
      </c>
      <c r="GW258" s="7">
        <v>28.296572611201512</v>
      </c>
      <c r="GX258" s="7">
        <v>28.296572611201512</v>
      </c>
      <c r="GY258" s="7">
        <v>28.296572611201512</v>
      </c>
      <c r="GZ258" s="7">
        <v>53.313368837254544</v>
      </c>
      <c r="HA258" s="7">
        <v>53.313368837254544</v>
      </c>
    </row>
    <row r="259" spans="65:209" x14ac:dyDescent="0.25">
      <c r="BM259" s="7" cm="1">
        <f t="array" ref="BM259">INDEX($HD$3:$HD$14,BN259,1)</f>
        <v>30</v>
      </c>
      <c r="BN259" s="7">
        <v>11</v>
      </c>
      <c r="BO259" s="7">
        <v>16</v>
      </c>
      <c r="BP259" s="7">
        <v>4.5508901443212171</v>
      </c>
      <c r="BQ259" s="7">
        <v>4.5508901443212171</v>
      </c>
      <c r="BR259" s="7">
        <v>4.5508901443212171</v>
      </c>
      <c r="BS259" s="7">
        <v>4.5508901443212171</v>
      </c>
      <c r="BT259" s="7">
        <v>5.9719844137000297</v>
      </c>
      <c r="BU259" s="7">
        <v>5.9719844137000297</v>
      </c>
      <c r="BV259" s="7">
        <v>5.9719844137000297</v>
      </c>
      <c r="BW259" s="7">
        <v>5.9719844137000297</v>
      </c>
      <c r="BX259" s="7">
        <v>1.2993302024772713</v>
      </c>
      <c r="BY259" s="7">
        <v>1.2993302024772713</v>
      </c>
      <c r="BZ259" s="7">
        <v>5.9719844137000297</v>
      </c>
      <c r="CA259" s="7">
        <v>5.9719844137000297</v>
      </c>
      <c r="CB259" s="7">
        <v>5.9719844137000297</v>
      </c>
      <c r="CC259" s="7">
        <v>5.9719844137000297</v>
      </c>
      <c r="CD259" s="7">
        <v>8.1631528950166654</v>
      </c>
      <c r="CE259" s="7">
        <v>8.1631528950166654</v>
      </c>
      <c r="CF259" s="7">
        <v>8.1631528950166654</v>
      </c>
      <c r="CG259" s="7">
        <v>8.1631528950166654</v>
      </c>
      <c r="CH259" s="7">
        <v>8.1631528950166654</v>
      </c>
      <c r="CI259" s="7">
        <v>8.1631528950166654</v>
      </c>
      <c r="CJ259" s="7">
        <v>1.6873202698393928</v>
      </c>
      <c r="CK259" s="7">
        <v>1.6873202698393928</v>
      </c>
      <c r="CL259" s="7">
        <v>1.6873202698393928</v>
      </c>
      <c r="CM259" s="7">
        <v>1.6873202698393928</v>
      </c>
      <c r="CN259" s="7">
        <v>1.6873202698393928</v>
      </c>
      <c r="CO259" s="7">
        <v>1.6873202698393928</v>
      </c>
      <c r="CP259" s="7">
        <v>1.6873202698393928</v>
      </c>
      <c r="CQ259" s="7">
        <v>1.6873202698393928</v>
      </c>
      <c r="CR259" s="7">
        <v>15.641395159421227</v>
      </c>
      <c r="CS259" s="7">
        <v>15.641395159421227</v>
      </c>
      <c r="CT259" s="7">
        <v>15.641395159421227</v>
      </c>
      <c r="CU259" s="7">
        <v>15.641395159421227</v>
      </c>
      <c r="CV259" s="7">
        <v>1.1898546553106062</v>
      </c>
      <c r="CW259" s="7">
        <v>1.1898546553106062</v>
      </c>
      <c r="CX259" s="7">
        <v>1.1898546553106062</v>
      </c>
      <c r="CY259" s="7">
        <v>1.1898546553106062</v>
      </c>
      <c r="CZ259" s="7">
        <v>8.1631528950166654</v>
      </c>
      <c r="DA259" s="7">
        <v>8.1631528950166654</v>
      </c>
      <c r="DB259" s="7">
        <v>8.1631528950166654</v>
      </c>
      <c r="DC259" s="7">
        <v>8.1631528950166654</v>
      </c>
      <c r="DD259" s="7">
        <v>5.0887662790909047E-2</v>
      </c>
      <c r="DE259" s="7">
        <v>5.0887662790909047E-2</v>
      </c>
      <c r="DF259" s="7">
        <v>5.0887662790909047E-2</v>
      </c>
      <c r="DG259" s="7">
        <v>5.0887662790909047E-2</v>
      </c>
      <c r="DH259" s="7">
        <v>4.5508901443212171</v>
      </c>
      <c r="DI259" s="7">
        <v>4.5508901443212171</v>
      </c>
      <c r="DJ259" s="7">
        <v>4.5508901443212171</v>
      </c>
      <c r="DK259" s="7">
        <v>4.5508901443212171</v>
      </c>
      <c r="DL259" s="7">
        <v>1.2993302024772713</v>
      </c>
      <c r="DM259" s="7">
        <v>1.2993302024772713</v>
      </c>
      <c r="DN259" s="7">
        <v>1.2993302024772713</v>
      </c>
      <c r="DO259" s="7">
        <v>1.2993302024772713</v>
      </c>
      <c r="DP259" s="7">
        <v>2.6459891352893927</v>
      </c>
      <c r="DQ259" s="7">
        <v>2.6459891352893927</v>
      </c>
      <c r="DR259" s="7">
        <v>2.6459891352893927</v>
      </c>
      <c r="DS259" s="7">
        <v>2.6459891352893927</v>
      </c>
      <c r="DT259" s="7">
        <v>0.17145971487727296</v>
      </c>
      <c r="DU259" s="7">
        <v>0.17145971487727296</v>
      </c>
      <c r="DV259" s="7">
        <v>0.17145971487727296</v>
      </c>
      <c r="DW259" s="7">
        <v>0.17145971487727296</v>
      </c>
      <c r="DX259" s="7">
        <v>39.332872952349959</v>
      </c>
      <c r="DY259" s="7">
        <v>39.332872952349959</v>
      </c>
      <c r="DZ259" s="7">
        <v>39.332872952349959</v>
      </c>
      <c r="EA259" s="7">
        <v>39.332872952349959</v>
      </c>
      <c r="EB259" s="7">
        <v>13.993371293775743</v>
      </c>
      <c r="EC259" s="7">
        <v>13.993371293775743</v>
      </c>
      <c r="ED259" s="7">
        <v>13.993371293775743</v>
      </c>
      <c r="EE259" s="7">
        <v>13.993371293775743</v>
      </c>
      <c r="EF259" s="7">
        <v>27.188309808606043</v>
      </c>
      <c r="EG259" s="7">
        <v>27.188309808606043</v>
      </c>
      <c r="EH259" s="7">
        <v>27.188309808606043</v>
      </c>
      <c r="EI259" s="7">
        <v>27.188309808606043</v>
      </c>
      <c r="EJ259" s="7">
        <v>36.488581016896958</v>
      </c>
      <c r="EK259" s="7">
        <v>52.843996642651497</v>
      </c>
      <c r="EL259" s="7">
        <v>36.488581016896958</v>
      </c>
      <c r="EM259" s="7">
        <v>52.843996642651497</v>
      </c>
      <c r="EN259" s="7">
        <v>48.416981557045517</v>
      </c>
      <c r="EO259" s="7">
        <v>48.416981557045517</v>
      </c>
      <c r="EP259" s="7">
        <v>13.993371293775743</v>
      </c>
      <c r="EQ259" s="7">
        <v>13.993371293775743</v>
      </c>
      <c r="ER259" s="7">
        <v>13.993371293775743</v>
      </c>
      <c r="ES259" s="7">
        <v>13.993371293775743</v>
      </c>
      <c r="ET259" s="7">
        <v>23.917958971704554</v>
      </c>
      <c r="EU259" s="7">
        <v>23.917958971704554</v>
      </c>
      <c r="EV259" s="7">
        <v>34.942364681357546</v>
      </c>
      <c r="EW259" s="7">
        <v>34.942364681357546</v>
      </c>
      <c r="EX259" s="7">
        <v>34.942364681357546</v>
      </c>
      <c r="EY259" s="7">
        <v>34.942364681357546</v>
      </c>
      <c r="EZ259" s="7">
        <v>34.942364681357546</v>
      </c>
      <c r="FA259" s="7">
        <v>34.942364681357546</v>
      </c>
      <c r="FB259" s="7">
        <v>52.543287903696978</v>
      </c>
      <c r="FC259" s="7">
        <v>41.34173906195155</v>
      </c>
      <c r="FD259" s="7">
        <v>52.422664422192547</v>
      </c>
      <c r="FE259" s="7">
        <v>52.543287903696978</v>
      </c>
      <c r="FF259" s="7">
        <v>41.34173906195155</v>
      </c>
      <c r="FG259" s="7">
        <v>52.422664422192547</v>
      </c>
      <c r="FH259" s="7">
        <v>41.34173906195155</v>
      </c>
      <c r="FI259" s="7">
        <v>52.422664422192547</v>
      </c>
      <c r="FJ259" s="7">
        <v>41.34173906195155</v>
      </c>
      <c r="FK259" s="7">
        <v>52.422664422192547</v>
      </c>
      <c r="FL259" s="7">
        <v>33.680107330039405</v>
      </c>
      <c r="FM259" s="7">
        <v>33.680107330039405</v>
      </c>
      <c r="FN259" s="7">
        <v>33.680107330039405</v>
      </c>
      <c r="FO259" s="7">
        <v>33.680107330039405</v>
      </c>
      <c r="FP259" s="7">
        <v>27.38324349004241</v>
      </c>
      <c r="FQ259" s="7">
        <v>40.936168428030292</v>
      </c>
      <c r="FR259" s="7">
        <v>27.38324349004241</v>
      </c>
      <c r="FS259" s="7">
        <v>40.936168428030292</v>
      </c>
      <c r="FT259" s="7">
        <v>34.942364681357546</v>
      </c>
      <c r="FU259" s="7">
        <v>34.942364681357546</v>
      </c>
      <c r="FV259" s="7">
        <v>34.942364681357546</v>
      </c>
      <c r="FW259" s="7">
        <v>34.942364681357546</v>
      </c>
      <c r="FX259" s="7">
        <v>22.836269994533268</v>
      </c>
      <c r="FY259" s="7">
        <v>32.020229666572767</v>
      </c>
      <c r="FZ259" s="7">
        <v>22.836269994533268</v>
      </c>
      <c r="GA259" s="7">
        <v>32.020229666572767</v>
      </c>
      <c r="GB259" s="7">
        <v>39.332872952349959</v>
      </c>
      <c r="GC259" s="7">
        <v>39.332872952349959</v>
      </c>
      <c r="GD259" s="7">
        <v>39.332872952349959</v>
      </c>
      <c r="GE259" s="7">
        <v>39.332872952349959</v>
      </c>
      <c r="GF259" s="7">
        <v>48.416981557045517</v>
      </c>
      <c r="GG259" s="7">
        <v>48.416981557045517</v>
      </c>
      <c r="GH259" s="7">
        <v>48.416981557045517</v>
      </c>
      <c r="GI259" s="7">
        <v>48.416981557045517</v>
      </c>
      <c r="GJ259" s="7">
        <v>35.472872394131855</v>
      </c>
      <c r="GK259" s="7">
        <v>35.472872394131855</v>
      </c>
      <c r="GL259" s="7">
        <v>35.472872394131855</v>
      </c>
      <c r="GM259" s="7">
        <v>35.472872394131855</v>
      </c>
      <c r="GN259" s="7">
        <v>15.373115507893935</v>
      </c>
      <c r="GO259" s="7">
        <v>23.154224135642398</v>
      </c>
      <c r="GP259" s="7">
        <v>15.373115507893935</v>
      </c>
      <c r="GQ259" s="7">
        <v>23.154224135642398</v>
      </c>
      <c r="GR259" s="7">
        <v>21.204958820856096</v>
      </c>
      <c r="GS259" s="7">
        <v>21.204958820856096</v>
      </c>
      <c r="GT259" s="7">
        <v>21.204958820856096</v>
      </c>
      <c r="GU259" s="7">
        <v>21.204958820856096</v>
      </c>
      <c r="GV259" s="7">
        <v>1.1021249047303043</v>
      </c>
      <c r="GW259" s="7">
        <v>1.1021249047303043</v>
      </c>
      <c r="GX259" s="7">
        <v>1.1021249047303043</v>
      </c>
      <c r="GY259" s="7">
        <v>1.1021249047303043</v>
      </c>
      <c r="GZ259" s="7">
        <v>9.5398364472287938</v>
      </c>
      <c r="HA259" s="7">
        <v>9.5398364472287938</v>
      </c>
    </row>
    <row r="260" spans="65:209" x14ac:dyDescent="0.25">
      <c r="BM260" s="7" cm="1">
        <f t="array" ref="BM260">INDEX($HD$3:$HD$14,BN260,1)</f>
        <v>30</v>
      </c>
      <c r="BN260" s="7">
        <v>11</v>
      </c>
      <c r="BO260" s="7">
        <v>17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8.6648891999999995E-3</v>
      </c>
      <c r="CS260" s="7">
        <v>8.6648891999999995E-3</v>
      </c>
      <c r="CT260" s="7">
        <v>8.6648891999999995E-3</v>
      </c>
      <c r="CU260" s="7">
        <v>8.6648891999999995E-3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7">
        <v>0</v>
      </c>
      <c r="DL260" s="7">
        <v>0</v>
      </c>
      <c r="DM260" s="7">
        <v>0</v>
      </c>
      <c r="DN260" s="7">
        <v>0</v>
      </c>
      <c r="DO260" s="7">
        <v>0</v>
      </c>
      <c r="DP260" s="7">
        <v>0</v>
      </c>
      <c r="DQ260" s="7">
        <v>0</v>
      </c>
      <c r="DR260" s="7">
        <v>0</v>
      </c>
      <c r="DS260" s="7">
        <v>0</v>
      </c>
      <c r="DT260" s="7">
        <v>0</v>
      </c>
      <c r="DU260" s="7">
        <v>0</v>
      </c>
      <c r="DV260" s="7">
        <v>0</v>
      </c>
      <c r="DW260" s="7">
        <v>0</v>
      </c>
      <c r="DX260" s="7">
        <v>39.81114726894841</v>
      </c>
      <c r="DY260" s="7">
        <v>39.81114726894841</v>
      </c>
      <c r="DZ260" s="7">
        <v>39.81114726894841</v>
      </c>
      <c r="EA260" s="7">
        <v>39.81114726894841</v>
      </c>
      <c r="EB260" s="7">
        <v>15.189249938393958</v>
      </c>
      <c r="EC260" s="7">
        <v>15.189249938393958</v>
      </c>
      <c r="ED260" s="7">
        <v>15.189249938393958</v>
      </c>
      <c r="EE260" s="7">
        <v>15.189249938393958</v>
      </c>
      <c r="EF260" s="7">
        <v>27.894432462968155</v>
      </c>
      <c r="EG260" s="7">
        <v>27.894432462968155</v>
      </c>
      <c r="EH260" s="7">
        <v>27.894432462968155</v>
      </c>
      <c r="EI260" s="7">
        <v>27.894432462968155</v>
      </c>
      <c r="EJ260" s="7">
        <v>37.444240581463589</v>
      </c>
      <c r="EK260" s="7">
        <v>53.522090991196961</v>
      </c>
      <c r="EL260" s="7">
        <v>37.444240581463589</v>
      </c>
      <c r="EM260" s="7">
        <v>53.522090991196961</v>
      </c>
      <c r="EN260" s="7">
        <v>49.639106453730278</v>
      </c>
      <c r="EO260" s="7">
        <v>49.639106453730278</v>
      </c>
      <c r="EP260" s="7">
        <v>15.189249938393958</v>
      </c>
      <c r="EQ260" s="7">
        <v>15.189249938393958</v>
      </c>
      <c r="ER260" s="7">
        <v>15.189249938393958</v>
      </c>
      <c r="ES260" s="7">
        <v>15.189249938393958</v>
      </c>
      <c r="ET260" s="7">
        <v>20.994982206428748</v>
      </c>
      <c r="EU260" s="7">
        <v>20.994982206428748</v>
      </c>
      <c r="EV260" s="7">
        <v>30.44671145589551</v>
      </c>
      <c r="EW260" s="7">
        <v>30.44671145589551</v>
      </c>
      <c r="EX260" s="7">
        <v>30.44671145589551</v>
      </c>
      <c r="EY260" s="7">
        <v>30.44671145589551</v>
      </c>
      <c r="EZ260" s="7">
        <v>30.44671145589551</v>
      </c>
      <c r="FA260" s="7">
        <v>30.44671145589551</v>
      </c>
      <c r="FB260" s="7">
        <v>52.757785476736345</v>
      </c>
      <c r="FC260" s="7">
        <v>42.715792144392353</v>
      </c>
      <c r="FD260" s="7">
        <v>54.677999027968106</v>
      </c>
      <c r="FE260" s="7">
        <v>52.757785476736345</v>
      </c>
      <c r="FF260" s="7">
        <v>42.715792144392353</v>
      </c>
      <c r="FG260" s="7">
        <v>54.677999027968106</v>
      </c>
      <c r="FH260" s="7">
        <v>42.715792144392353</v>
      </c>
      <c r="FI260" s="7">
        <v>54.677999027968106</v>
      </c>
      <c r="FJ260" s="7">
        <v>42.715792144392353</v>
      </c>
      <c r="FK260" s="7">
        <v>54.677999027968106</v>
      </c>
      <c r="FL260" s="7">
        <v>31.117179565184816</v>
      </c>
      <c r="FM260" s="7">
        <v>31.117179565184816</v>
      </c>
      <c r="FN260" s="7">
        <v>31.117179565184816</v>
      </c>
      <c r="FO260" s="7">
        <v>31.117179565184816</v>
      </c>
      <c r="FP260" s="7">
        <v>29.015276387777281</v>
      </c>
      <c r="FQ260" s="7">
        <v>43.03343100003022</v>
      </c>
      <c r="FR260" s="7">
        <v>29.015276387777281</v>
      </c>
      <c r="FS260" s="7">
        <v>43.03343100003022</v>
      </c>
      <c r="FT260" s="7">
        <v>30.44671145589551</v>
      </c>
      <c r="FU260" s="7">
        <v>30.44671145589551</v>
      </c>
      <c r="FV260" s="7">
        <v>30.44671145589551</v>
      </c>
      <c r="FW260" s="7">
        <v>30.44671145589551</v>
      </c>
      <c r="FX260" s="7">
        <v>24.655962960304535</v>
      </c>
      <c r="FY260" s="7">
        <v>34.667885019348468</v>
      </c>
      <c r="FZ260" s="7">
        <v>24.655962960304535</v>
      </c>
      <c r="GA260" s="7">
        <v>34.667885019348468</v>
      </c>
      <c r="GB260" s="7">
        <v>39.81114726894841</v>
      </c>
      <c r="GC260" s="7">
        <v>39.81114726894841</v>
      </c>
      <c r="GD260" s="7">
        <v>39.81114726894841</v>
      </c>
      <c r="GE260" s="7">
        <v>39.81114726894841</v>
      </c>
      <c r="GF260" s="7">
        <v>49.639106453730278</v>
      </c>
      <c r="GG260" s="7">
        <v>49.639106453730278</v>
      </c>
      <c r="GH260" s="7">
        <v>49.639106453730278</v>
      </c>
      <c r="GI260" s="7">
        <v>49.639106453730278</v>
      </c>
      <c r="GJ260" s="7">
        <v>32.453831698245509</v>
      </c>
      <c r="GK260" s="7">
        <v>32.453831698245509</v>
      </c>
      <c r="GL260" s="7">
        <v>32.453831698245509</v>
      </c>
      <c r="GM260" s="7">
        <v>32.453831698245509</v>
      </c>
      <c r="GN260" s="7">
        <v>12.628704711066668</v>
      </c>
      <c r="GO260" s="7">
        <v>19.651917132563611</v>
      </c>
      <c r="GP260" s="7">
        <v>12.628704711066668</v>
      </c>
      <c r="GQ260" s="7">
        <v>19.651917132563611</v>
      </c>
      <c r="GR260" s="7">
        <v>0</v>
      </c>
      <c r="GS260" s="7">
        <v>0</v>
      </c>
      <c r="GT260" s="7">
        <v>0</v>
      </c>
      <c r="GU260" s="7">
        <v>0</v>
      </c>
      <c r="GV260" s="7">
        <v>0</v>
      </c>
      <c r="GW260" s="7">
        <v>0</v>
      </c>
      <c r="GX260" s="7">
        <v>0</v>
      </c>
      <c r="GY260" s="7">
        <v>0</v>
      </c>
      <c r="GZ260" s="7">
        <v>0</v>
      </c>
      <c r="HA260" s="7">
        <v>0</v>
      </c>
    </row>
    <row r="261" spans="65:209" x14ac:dyDescent="0.25">
      <c r="BM261" s="7" cm="1">
        <f t="array" ref="BM261">INDEX($HD$3:$HD$14,BN261,1)</f>
        <v>30</v>
      </c>
      <c r="BN261" s="7">
        <v>11</v>
      </c>
      <c r="BO261" s="7">
        <v>18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0</v>
      </c>
      <c r="BX261" s="7">
        <v>0</v>
      </c>
      <c r="BY261" s="7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0</v>
      </c>
      <c r="DH261" s="7">
        <v>0</v>
      </c>
      <c r="DI261" s="7">
        <v>0</v>
      </c>
      <c r="DJ261" s="7">
        <v>0</v>
      </c>
      <c r="DK261" s="7">
        <v>0</v>
      </c>
      <c r="DL261" s="7">
        <v>0</v>
      </c>
      <c r="DM261" s="7">
        <v>0</v>
      </c>
      <c r="DN261" s="7">
        <v>0</v>
      </c>
      <c r="DO261" s="7">
        <v>0</v>
      </c>
      <c r="DP261" s="7">
        <v>0</v>
      </c>
      <c r="DQ261" s="7">
        <v>0</v>
      </c>
      <c r="DR261" s="7">
        <v>0</v>
      </c>
      <c r="DS261" s="7">
        <v>0</v>
      </c>
      <c r="DT261" s="7">
        <v>0</v>
      </c>
      <c r="DU261" s="7">
        <v>0</v>
      </c>
      <c r="DV261" s="7">
        <v>0</v>
      </c>
      <c r="DW261" s="7">
        <v>0</v>
      </c>
      <c r="DX261" s="7">
        <v>41.086266985301471</v>
      </c>
      <c r="DY261" s="7">
        <v>41.086266985301471</v>
      </c>
      <c r="DZ261" s="7">
        <v>41.086266985301471</v>
      </c>
      <c r="EA261" s="7">
        <v>41.086266985301471</v>
      </c>
      <c r="EB261" s="7">
        <v>16.570144864369702</v>
      </c>
      <c r="EC261" s="7">
        <v>16.570144864369702</v>
      </c>
      <c r="ED261" s="7">
        <v>16.570144864369702</v>
      </c>
      <c r="EE261" s="7">
        <v>16.570144864369702</v>
      </c>
      <c r="EF261" s="7">
        <v>27.31611546676211</v>
      </c>
      <c r="EG261" s="7">
        <v>27.31611546676211</v>
      </c>
      <c r="EH261" s="7">
        <v>27.31611546676211</v>
      </c>
      <c r="EI261" s="7">
        <v>27.31611546676211</v>
      </c>
      <c r="EJ261" s="7">
        <v>39.312001894392424</v>
      </c>
      <c r="EK261" s="7">
        <v>54.18265625369699</v>
      </c>
      <c r="EL261" s="7">
        <v>39.312001894392424</v>
      </c>
      <c r="EM261" s="7">
        <v>54.18265625369699</v>
      </c>
      <c r="EN261" s="7">
        <v>49.79965444934853</v>
      </c>
      <c r="EO261" s="7">
        <v>49.79965444934853</v>
      </c>
      <c r="EP261" s="7">
        <v>16.570144864369702</v>
      </c>
      <c r="EQ261" s="7">
        <v>16.570144864369702</v>
      </c>
      <c r="ER261" s="7">
        <v>16.570144864369702</v>
      </c>
      <c r="ES261" s="7">
        <v>16.570144864369702</v>
      </c>
      <c r="ET261" s="7">
        <v>20.310478679618171</v>
      </c>
      <c r="EU261" s="7">
        <v>20.310478679618171</v>
      </c>
      <c r="EV261" s="7">
        <v>27.08124396176667</v>
      </c>
      <c r="EW261" s="7">
        <v>27.08124396176667</v>
      </c>
      <c r="EX261" s="7">
        <v>27.08124396176667</v>
      </c>
      <c r="EY261" s="7">
        <v>27.08124396176667</v>
      </c>
      <c r="EZ261" s="7">
        <v>27.08124396176667</v>
      </c>
      <c r="FA261" s="7">
        <v>27.08124396176667</v>
      </c>
      <c r="FB261" s="7">
        <v>53.30482535549239</v>
      </c>
      <c r="FC261" s="7">
        <v>44.034747219981867</v>
      </c>
      <c r="FD261" s="7">
        <v>56.197804560118065</v>
      </c>
      <c r="FE261" s="7">
        <v>53.30482535549239</v>
      </c>
      <c r="FF261" s="7">
        <v>44.034747219981867</v>
      </c>
      <c r="FG261" s="7">
        <v>56.197804560118065</v>
      </c>
      <c r="FH261" s="7">
        <v>44.034747219981867</v>
      </c>
      <c r="FI261" s="7">
        <v>56.197804560118065</v>
      </c>
      <c r="FJ261" s="7">
        <v>44.034747219981867</v>
      </c>
      <c r="FK261" s="7">
        <v>56.197804560118065</v>
      </c>
      <c r="FL261" s="7">
        <v>28.352425810874241</v>
      </c>
      <c r="FM261" s="7">
        <v>28.352425810874241</v>
      </c>
      <c r="FN261" s="7">
        <v>28.352425810874241</v>
      </c>
      <c r="FO261" s="7">
        <v>28.352425810874241</v>
      </c>
      <c r="FP261" s="7">
        <v>30.731456623139383</v>
      </c>
      <c r="FQ261" s="7">
        <v>45.744804682027279</v>
      </c>
      <c r="FR261" s="7">
        <v>30.731456623139383</v>
      </c>
      <c r="FS261" s="7">
        <v>45.744804682027279</v>
      </c>
      <c r="FT261" s="7">
        <v>27.08124396176667</v>
      </c>
      <c r="FU261" s="7">
        <v>27.08124396176667</v>
      </c>
      <c r="FV261" s="7">
        <v>27.08124396176667</v>
      </c>
      <c r="FW261" s="7">
        <v>27.08124396176667</v>
      </c>
      <c r="FX261" s="7">
        <v>26.158451742395528</v>
      </c>
      <c r="FY261" s="7">
        <v>36.695622952551524</v>
      </c>
      <c r="FZ261" s="7">
        <v>26.158451742395528</v>
      </c>
      <c r="GA261" s="7">
        <v>36.695622952551524</v>
      </c>
      <c r="GB261" s="7">
        <v>41.086266985301471</v>
      </c>
      <c r="GC261" s="7">
        <v>41.086266985301471</v>
      </c>
      <c r="GD261" s="7">
        <v>41.086266985301471</v>
      </c>
      <c r="GE261" s="7">
        <v>41.086266985301471</v>
      </c>
      <c r="GF261" s="7">
        <v>49.79965444934853</v>
      </c>
      <c r="GG261" s="7">
        <v>49.79965444934853</v>
      </c>
      <c r="GH261" s="7">
        <v>49.79965444934853</v>
      </c>
      <c r="GI261" s="7">
        <v>49.79965444934853</v>
      </c>
      <c r="GJ261" s="7">
        <v>33.49056089553941</v>
      </c>
      <c r="GK261" s="7">
        <v>33.49056089553941</v>
      </c>
      <c r="GL261" s="7">
        <v>33.49056089553941</v>
      </c>
      <c r="GM261" s="7">
        <v>33.49056089553941</v>
      </c>
      <c r="GN261" s="7">
        <v>11.165717998478803</v>
      </c>
      <c r="GO261" s="7">
        <v>17.365433146271222</v>
      </c>
      <c r="GP261" s="7">
        <v>11.165717998478803</v>
      </c>
      <c r="GQ261" s="7">
        <v>17.365433146271222</v>
      </c>
      <c r="GR261" s="7">
        <v>0</v>
      </c>
      <c r="GS261" s="7">
        <v>0</v>
      </c>
      <c r="GT261" s="7">
        <v>0</v>
      </c>
      <c r="GU261" s="7">
        <v>0</v>
      </c>
      <c r="GV261" s="7">
        <v>0</v>
      </c>
      <c r="GW261" s="7">
        <v>0</v>
      </c>
      <c r="GX261" s="7">
        <v>0</v>
      </c>
      <c r="GY261" s="7">
        <v>0</v>
      </c>
      <c r="GZ261" s="7">
        <v>0</v>
      </c>
      <c r="HA261" s="7">
        <v>0</v>
      </c>
    </row>
    <row r="262" spans="65:209" x14ac:dyDescent="0.25">
      <c r="BM262" s="7" cm="1">
        <f t="array" ref="BM262">INDEX($HD$3:$HD$14,BN262,1)</f>
        <v>30</v>
      </c>
      <c r="BN262" s="7">
        <v>11</v>
      </c>
      <c r="BO262" s="7">
        <v>19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0</v>
      </c>
      <c r="BX262" s="7">
        <v>0</v>
      </c>
      <c r="BY262" s="7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>
        <v>0</v>
      </c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0</v>
      </c>
      <c r="DH262" s="7">
        <v>0</v>
      </c>
      <c r="DI262" s="7">
        <v>0</v>
      </c>
      <c r="DJ262" s="7">
        <v>0</v>
      </c>
      <c r="DK262" s="7">
        <v>0</v>
      </c>
      <c r="DL262" s="7">
        <v>0</v>
      </c>
      <c r="DM262" s="7">
        <v>0</v>
      </c>
      <c r="DN262" s="7">
        <v>0</v>
      </c>
      <c r="DO262" s="7">
        <v>0</v>
      </c>
      <c r="DP262" s="7">
        <v>0</v>
      </c>
      <c r="DQ262" s="7">
        <v>0</v>
      </c>
      <c r="DR262" s="7">
        <v>0</v>
      </c>
      <c r="DS262" s="7">
        <v>0</v>
      </c>
      <c r="DT262" s="7">
        <v>0</v>
      </c>
      <c r="DU262" s="7">
        <v>0</v>
      </c>
      <c r="DV262" s="7">
        <v>0</v>
      </c>
      <c r="DW262" s="7">
        <v>0</v>
      </c>
      <c r="DX262" s="7">
        <v>41.446356658009016</v>
      </c>
      <c r="DY262" s="7">
        <v>41.446356658009016</v>
      </c>
      <c r="DZ262" s="7">
        <v>41.446356658009016</v>
      </c>
      <c r="EA262" s="7">
        <v>41.446356658009016</v>
      </c>
      <c r="EB262" s="7">
        <v>19.83895263103031</v>
      </c>
      <c r="EC262" s="7">
        <v>19.83895263103031</v>
      </c>
      <c r="ED262" s="7">
        <v>19.83895263103031</v>
      </c>
      <c r="EE262" s="7">
        <v>19.83895263103031</v>
      </c>
      <c r="EF262" s="7">
        <v>26.23136299103038</v>
      </c>
      <c r="EG262" s="7">
        <v>26.23136299103038</v>
      </c>
      <c r="EH262" s="7">
        <v>26.23136299103038</v>
      </c>
      <c r="EI262" s="7">
        <v>26.23136299103038</v>
      </c>
      <c r="EJ262" s="7">
        <v>39.635915512960608</v>
      </c>
      <c r="EK262" s="7">
        <v>53.77483172912423</v>
      </c>
      <c r="EL262" s="7">
        <v>39.635915512960608</v>
      </c>
      <c r="EM262" s="7">
        <v>53.77483172912423</v>
      </c>
      <c r="EN262" s="7">
        <v>48.393973751589257</v>
      </c>
      <c r="EO262" s="7">
        <v>48.393973751589257</v>
      </c>
      <c r="EP262" s="7">
        <v>19.83895263103031</v>
      </c>
      <c r="EQ262" s="7">
        <v>19.83895263103031</v>
      </c>
      <c r="ER262" s="7">
        <v>19.83895263103031</v>
      </c>
      <c r="ES262" s="7">
        <v>19.83895263103031</v>
      </c>
      <c r="ET262" s="7">
        <v>19.917282244896995</v>
      </c>
      <c r="EU262" s="7">
        <v>19.917282244896995</v>
      </c>
      <c r="EV262" s="7">
        <v>25.141933140154585</v>
      </c>
      <c r="EW262" s="7">
        <v>25.141933140154585</v>
      </c>
      <c r="EX262" s="7">
        <v>25.141933140154585</v>
      </c>
      <c r="EY262" s="7">
        <v>25.141933140154585</v>
      </c>
      <c r="EZ262" s="7">
        <v>25.141933140154585</v>
      </c>
      <c r="FA262" s="7">
        <v>25.141933140154585</v>
      </c>
      <c r="FB262" s="7">
        <v>53.231433720090941</v>
      </c>
      <c r="FC262" s="7">
        <v>42.839460799006126</v>
      </c>
      <c r="FD262" s="7">
        <v>55.059122871021188</v>
      </c>
      <c r="FE262" s="7">
        <v>53.231433720090941</v>
      </c>
      <c r="FF262" s="7">
        <v>42.839460799006126</v>
      </c>
      <c r="FG262" s="7">
        <v>55.059122871021188</v>
      </c>
      <c r="FH262" s="7">
        <v>42.839460799006126</v>
      </c>
      <c r="FI262" s="7">
        <v>55.059122871021188</v>
      </c>
      <c r="FJ262" s="7">
        <v>42.839460799006126</v>
      </c>
      <c r="FK262" s="7">
        <v>55.059122871021188</v>
      </c>
      <c r="FL262" s="7">
        <v>25.543140629380286</v>
      </c>
      <c r="FM262" s="7">
        <v>25.543140629380286</v>
      </c>
      <c r="FN262" s="7">
        <v>25.543140629380286</v>
      </c>
      <c r="FO262" s="7">
        <v>25.543140629380286</v>
      </c>
      <c r="FP262" s="7">
        <v>32.494730751037906</v>
      </c>
      <c r="FQ262" s="7">
        <v>48.192279538484904</v>
      </c>
      <c r="FR262" s="7">
        <v>32.494730751037906</v>
      </c>
      <c r="FS262" s="7">
        <v>48.192279538484904</v>
      </c>
      <c r="FT262" s="7">
        <v>25.141933140154585</v>
      </c>
      <c r="FU262" s="7">
        <v>25.141933140154585</v>
      </c>
      <c r="FV262" s="7">
        <v>25.141933140154585</v>
      </c>
      <c r="FW262" s="7">
        <v>25.141933140154585</v>
      </c>
      <c r="FX262" s="7">
        <v>26.135026066137907</v>
      </c>
      <c r="FY262" s="7">
        <v>36.954781539951476</v>
      </c>
      <c r="FZ262" s="7">
        <v>26.135026066137907</v>
      </c>
      <c r="GA262" s="7">
        <v>36.954781539951476</v>
      </c>
      <c r="GB262" s="7">
        <v>41.446356658009016</v>
      </c>
      <c r="GC262" s="7">
        <v>41.446356658009016</v>
      </c>
      <c r="GD262" s="7">
        <v>41.446356658009016</v>
      </c>
      <c r="GE262" s="7">
        <v>41.446356658009016</v>
      </c>
      <c r="GF262" s="7">
        <v>48.393973751589257</v>
      </c>
      <c r="GG262" s="7">
        <v>48.393973751589257</v>
      </c>
      <c r="GH262" s="7">
        <v>48.393973751589257</v>
      </c>
      <c r="GI262" s="7">
        <v>48.393973751589257</v>
      </c>
      <c r="GJ262" s="7">
        <v>33.579735717124144</v>
      </c>
      <c r="GK262" s="7">
        <v>33.579735717124144</v>
      </c>
      <c r="GL262" s="7">
        <v>33.579735717124144</v>
      </c>
      <c r="GM262" s="7">
        <v>33.579735717124144</v>
      </c>
      <c r="GN262" s="7">
        <v>9.8515469738363475</v>
      </c>
      <c r="GO262" s="7">
        <v>15.898553362277287</v>
      </c>
      <c r="GP262" s="7">
        <v>9.8515469738363475</v>
      </c>
      <c r="GQ262" s="7">
        <v>15.898553362277287</v>
      </c>
      <c r="GR262" s="7">
        <v>0</v>
      </c>
      <c r="GS262" s="7">
        <v>0</v>
      </c>
      <c r="GT262" s="7">
        <v>0</v>
      </c>
      <c r="GU262" s="7">
        <v>0</v>
      </c>
      <c r="GV262" s="7">
        <v>0</v>
      </c>
      <c r="GW262" s="7">
        <v>0</v>
      </c>
      <c r="GX262" s="7">
        <v>0</v>
      </c>
      <c r="GY262" s="7">
        <v>0</v>
      </c>
      <c r="GZ262" s="7">
        <v>0</v>
      </c>
      <c r="HA262" s="7">
        <v>0</v>
      </c>
    </row>
    <row r="263" spans="65:209" x14ac:dyDescent="0.25">
      <c r="BM263" s="7" cm="1">
        <f t="array" ref="BM263">INDEX($HD$3:$HD$14,BN263,1)</f>
        <v>30</v>
      </c>
      <c r="BN263" s="7">
        <v>11</v>
      </c>
      <c r="BO263" s="7">
        <v>20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0</v>
      </c>
      <c r="BX263" s="7">
        <v>0</v>
      </c>
      <c r="BY263" s="7">
        <v>0</v>
      </c>
      <c r="BZ263" s="7">
        <v>0</v>
      </c>
      <c r="CA263" s="7">
        <v>0</v>
      </c>
      <c r="CB263" s="7">
        <v>0</v>
      </c>
      <c r="CC263" s="7">
        <v>0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0</v>
      </c>
      <c r="CX263" s="7">
        <v>0</v>
      </c>
      <c r="CY263" s="7">
        <v>0</v>
      </c>
      <c r="CZ263" s="7">
        <v>0</v>
      </c>
      <c r="DA263" s="7">
        <v>0</v>
      </c>
      <c r="DB263" s="7">
        <v>0</v>
      </c>
      <c r="DC263" s="7">
        <v>0</v>
      </c>
      <c r="DD263" s="7">
        <v>0</v>
      </c>
      <c r="DE263" s="7">
        <v>0</v>
      </c>
      <c r="DF263" s="7">
        <v>0</v>
      </c>
      <c r="DG263" s="7">
        <v>0</v>
      </c>
      <c r="DH263" s="7">
        <v>0</v>
      </c>
      <c r="DI263" s="7">
        <v>0</v>
      </c>
      <c r="DJ263" s="7">
        <v>0</v>
      </c>
      <c r="DK263" s="7">
        <v>0</v>
      </c>
      <c r="DL263" s="7">
        <v>0</v>
      </c>
      <c r="DM263" s="7">
        <v>0</v>
      </c>
      <c r="DN263" s="7">
        <v>0</v>
      </c>
      <c r="DO263" s="7">
        <v>0</v>
      </c>
      <c r="DP263" s="7">
        <v>0</v>
      </c>
      <c r="DQ263" s="7">
        <v>0</v>
      </c>
      <c r="DR263" s="7">
        <v>0</v>
      </c>
      <c r="DS263" s="7">
        <v>0</v>
      </c>
      <c r="DT263" s="7">
        <v>0</v>
      </c>
      <c r="DU263" s="7">
        <v>0</v>
      </c>
      <c r="DV263" s="7">
        <v>0</v>
      </c>
      <c r="DW263" s="7">
        <v>0</v>
      </c>
      <c r="DX263" s="7">
        <v>40.291315261051466</v>
      </c>
      <c r="DY263" s="7">
        <v>40.291315261051466</v>
      </c>
      <c r="DZ263" s="7">
        <v>40.291315261051466</v>
      </c>
      <c r="EA263" s="7">
        <v>40.291315261051466</v>
      </c>
      <c r="EB263" s="7">
        <v>21.308980248310633</v>
      </c>
      <c r="EC263" s="7">
        <v>21.308980248310633</v>
      </c>
      <c r="ED263" s="7">
        <v>21.308980248310633</v>
      </c>
      <c r="EE263" s="7">
        <v>21.308980248310633</v>
      </c>
      <c r="EF263" s="7">
        <v>26.165699374733375</v>
      </c>
      <c r="EG263" s="7">
        <v>26.165699374733375</v>
      </c>
      <c r="EH263" s="7">
        <v>26.165699374733375</v>
      </c>
      <c r="EI263" s="7">
        <v>26.165699374733375</v>
      </c>
      <c r="EJ263" s="7">
        <v>38.975288889378859</v>
      </c>
      <c r="EK263" s="7">
        <v>53.399588817824231</v>
      </c>
      <c r="EL263" s="7">
        <v>38.975288889378859</v>
      </c>
      <c r="EM263" s="7">
        <v>53.399588817824231</v>
      </c>
      <c r="EN263" s="7">
        <v>46.843493157169597</v>
      </c>
      <c r="EO263" s="7">
        <v>46.843493157169597</v>
      </c>
      <c r="EP263" s="7">
        <v>21.308980248310633</v>
      </c>
      <c r="EQ263" s="7">
        <v>21.308980248310633</v>
      </c>
      <c r="ER263" s="7">
        <v>21.308980248310633</v>
      </c>
      <c r="ES263" s="7">
        <v>21.308980248310633</v>
      </c>
      <c r="ET263" s="7">
        <v>18.651044968428824</v>
      </c>
      <c r="EU263" s="7">
        <v>18.651044968428824</v>
      </c>
      <c r="EV263" s="7">
        <v>24.580797155618189</v>
      </c>
      <c r="EW263" s="7">
        <v>24.580797155618189</v>
      </c>
      <c r="EX263" s="7">
        <v>24.580797155618189</v>
      </c>
      <c r="EY263" s="7">
        <v>24.580797155618189</v>
      </c>
      <c r="EZ263" s="7">
        <v>24.580797155618189</v>
      </c>
      <c r="FA263" s="7">
        <v>24.580797155618189</v>
      </c>
      <c r="FB263" s="7">
        <v>51.675719667497063</v>
      </c>
      <c r="FC263" s="7">
        <v>38.937713500553066</v>
      </c>
      <c r="FD263" s="7">
        <v>50.481432015819706</v>
      </c>
      <c r="FE263" s="7">
        <v>51.675719667497063</v>
      </c>
      <c r="FF263" s="7">
        <v>38.937713500553066</v>
      </c>
      <c r="FG263" s="7">
        <v>50.481432015819706</v>
      </c>
      <c r="FH263" s="7">
        <v>38.937713500553066</v>
      </c>
      <c r="FI263" s="7">
        <v>50.481432015819706</v>
      </c>
      <c r="FJ263" s="7">
        <v>38.937713500553066</v>
      </c>
      <c r="FK263" s="7">
        <v>50.481432015819706</v>
      </c>
      <c r="FL263" s="7">
        <v>25.834974496880275</v>
      </c>
      <c r="FM263" s="7">
        <v>25.834974496880275</v>
      </c>
      <c r="FN263" s="7">
        <v>25.834974496880275</v>
      </c>
      <c r="FO263" s="7">
        <v>25.834974496880275</v>
      </c>
      <c r="FP263" s="7">
        <v>33.272315044521179</v>
      </c>
      <c r="FQ263" s="7">
        <v>48.242507698121315</v>
      </c>
      <c r="FR263" s="7">
        <v>33.272315044521179</v>
      </c>
      <c r="FS263" s="7">
        <v>48.242507698121315</v>
      </c>
      <c r="FT263" s="7">
        <v>24.580797155618189</v>
      </c>
      <c r="FU263" s="7">
        <v>24.580797155618189</v>
      </c>
      <c r="FV263" s="7">
        <v>24.580797155618189</v>
      </c>
      <c r="FW263" s="7">
        <v>24.580797155618189</v>
      </c>
      <c r="FX263" s="7">
        <v>25.590474499704552</v>
      </c>
      <c r="FY263" s="7">
        <v>35.773626891812043</v>
      </c>
      <c r="FZ263" s="7">
        <v>25.590474499704552</v>
      </c>
      <c r="GA263" s="7">
        <v>35.773626891812043</v>
      </c>
      <c r="GB263" s="7">
        <v>40.291315261051466</v>
      </c>
      <c r="GC263" s="7">
        <v>40.291315261051466</v>
      </c>
      <c r="GD263" s="7">
        <v>40.291315261051466</v>
      </c>
      <c r="GE263" s="7">
        <v>40.291315261051466</v>
      </c>
      <c r="GF263" s="7">
        <v>46.843493157169597</v>
      </c>
      <c r="GG263" s="7">
        <v>46.843493157169597</v>
      </c>
      <c r="GH263" s="7">
        <v>46.843493157169597</v>
      </c>
      <c r="GI263" s="7">
        <v>46.843493157169597</v>
      </c>
      <c r="GJ263" s="7">
        <v>32.993560844942508</v>
      </c>
      <c r="GK263" s="7">
        <v>32.993560844942508</v>
      </c>
      <c r="GL263" s="7">
        <v>32.993560844942508</v>
      </c>
      <c r="GM263" s="7">
        <v>32.993560844942508</v>
      </c>
      <c r="GN263" s="7">
        <v>10.107562880571201</v>
      </c>
      <c r="GO263" s="7">
        <v>17.124983172712149</v>
      </c>
      <c r="GP263" s="7">
        <v>10.107562880571201</v>
      </c>
      <c r="GQ263" s="7">
        <v>17.124983172712149</v>
      </c>
      <c r="GR263" s="7">
        <v>0</v>
      </c>
      <c r="GS263" s="7">
        <v>0</v>
      </c>
      <c r="GT263" s="7">
        <v>0</v>
      </c>
      <c r="GU263" s="7">
        <v>0</v>
      </c>
      <c r="GV263" s="7">
        <v>0</v>
      </c>
      <c r="GW263" s="7">
        <v>0</v>
      </c>
      <c r="GX263" s="7">
        <v>0</v>
      </c>
      <c r="GY263" s="7">
        <v>0</v>
      </c>
      <c r="GZ263" s="7">
        <v>0</v>
      </c>
      <c r="HA263" s="7">
        <v>0</v>
      </c>
    </row>
    <row r="264" spans="65:209" x14ac:dyDescent="0.25">
      <c r="BM264" s="7" cm="1">
        <f t="array" ref="BM264">INDEX($HD$3:$HD$14,BN264,1)</f>
        <v>30</v>
      </c>
      <c r="BN264" s="7">
        <v>11</v>
      </c>
      <c r="BO264" s="7">
        <v>21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0</v>
      </c>
      <c r="BX264" s="7">
        <v>0</v>
      </c>
      <c r="BY264" s="7">
        <v>0</v>
      </c>
      <c r="BZ264" s="7">
        <v>0</v>
      </c>
      <c r="CA264" s="7">
        <v>0</v>
      </c>
      <c r="CB264" s="7">
        <v>0</v>
      </c>
      <c r="CC264" s="7">
        <v>0</v>
      </c>
      <c r="CD264" s="7">
        <v>0</v>
      </c>
      <c r="CE264" s="7">
        <v>0</v>
      </c>
      <c r="CF264" s="7">
        <v>0</v>
      </c>
      <c r="CG264" s="7">
        <v>0</v>
      </c>
      <c r="CH264" s="7">
        <v>0</v>
      </c>
      <c r="CI264" s="7">
        <v>0</v>
      </c>
      <c r="CJ264" s="7">
        <v>0</v>
      </c>
      <c r="CK264" s="7">
        <v>0</v>
      </c>
      <c r="CL264" s="7">
        <v>0</v>
      </c>
      <c r="CM264" s="7">
        <v>0</v>
      </c>
      <c r="CN264" s="7">
        <v>0</v>
      </c>
      <c r="CO264" s="7">
        <v>0</v>
      </c>
      <c r="CP264" s="7">
        <v>0</v>
      </c>
      <c r="CQ264" s="7">
        <v>0</v>
      </c>
      <c r="CR264" s="7">
        <v>0</v>
      </c>
      <c r="CS264" s="7">
        <v>0</v>
      </c>
      <c r="CT264" s="7">
        <v>0</v>
      </c>
      <c r="CU264" s="7">
        <v>0</v>
      </c>
      <c r="CV264" s="7">
        <v>0</v>
      </c>
      <c r="CW264" s="7">
        <v>0</v>
      </c>
      <c r="CX264" s="7">
        <v>0</v>
      </c>
      <c r="CY264" s="7">
        <v>0</v>
      </c>
      <c r="CZ264" s="7">
        <v>0</v>
      </c>
      <c r="DA264" s="7">
        <v>0</v>
      </c>
      <c r="DB264" s="7">
        <v>0</v>
      </c>
      <c r="DC264" s="7">
        <v>0</v>
      </c>
      <c r="DD264" s="7">
        <v>0</v>
      </c>
      <c r="DE264" s="7">
        <v>0</v>
      </c>
      <c r="DF264" s="7">
        <v>0</v>
      </c>
      <c r="DG264" s="7">
        <v>0</v>
      </c>
      <c r="DH264" s="7">
        <v>0</v>
      </c>
      <c r="DI264" s="7">
        <v>0</v>
      </c>
      <c r="DJ264" s="7">
        <v>0</v>
      </c>
      <c r="DK264" s="7">
        <v>0</v>
      </c>
      <c r="DL264" s="7">
        <v>0</v>
      </c>
      <c r="DM264" s="7">
        <v>0</v>
      </c>
      <c r="DN264" s="7">
        <v>0</v>
      </c>
      <c r="DO264" s="7">
        <v>0</v>
      </c>
      <c r="DP264" s="7">
        <v>0</v>
      </c>
      <c r="DQ264" s="7">
        <v>0</v>
      </c>
      <c r="DR264" s="7">
        <v>0</v>
      </c>
      <c r="DS264" s="7">
        <v>0</v>
      </c>
      <c r="DT264" s="7">
        <v>0</v>
      </c>
      <c r="DU264" s="7">
        <v>0</v>
      </c>
      <c r="DV264" s="7">
        <v>0</v>
      </c>
      <c r="DW264" s="7">
        <v>0</v>
      </c>
      <c r="DX264" s="7">
        <v>40.508723158530202</v>
      </c>
      <c r="DY264" s="7">
        <v>40.508723158530202</v>
      </c>
      <c r="DZ264" s="7">
        <v>40.508723158530202</v>
      </c>
      <c r="EA264" s="7">
        <v>40.508723158530202</v>
      </c>
      <c r="EB264" s="7">
        <v>20.360333660089399</v>
      </c>
      <c r="EC264" s="7">
        <v>20.360333660089399</v>
      </c>
      <c r="ED264" s="7">
        <v>20.360333660089399</v>
      </c>
      <c r="EE264" s="7">
        <v>20.360333660089399</v>
      </c>
      <c r="EF264" s="7">
        <v>26.397266666699981</v>
      </c>
      <c r="EG264" s="7">
        <v>26.397266666699981</v>
      </c>
      <c r="EH264" s="7">
        <v>26.397266666699981</v>
      </c>
      <c r="EI264" s="7">
        <v>26.397266666699981</v>
      </c>
      <c r="EJ264" s="7">
        <v>39.173168849940922</v>
      </c>
      <c r="EK264" s="7">
        <v>53.665129064033252</v>
      </c>
      <c r="EL264" s="7">
        <v>39.173168849940922</v>
      </c>
      <c r="EM264" s="7">
        <v>53.665129064033252</v>
      </c>
      <c r="EN264" s="7">
        <v>45.437168837739286</v>
      </c>
      <c r="EO264" s="7">
        <v>45.437168837739286</v>
      </c>
      <c r="EP264" s="7">
        <v>20.360333660089399</v>
      </c>
      <c r="EQ264" s="7">
        <v>20.360333660089399</v>
      </c>
      <c r="ER264" s="7">
        <v>20.360333660089399</v>
      </c>
      <c r="ES264" s="7">
        <v>20.360333660089399</v>
      </c>
      <c r="ET264" s="7">
        <v>17.678201227478819</v>
      </c>
      <c r="EU264" s="7">
        <v>17.678201227478819</v>
      </c>
      <c r="EV264" s="7">
        <v>24.612180838113591</v>
      </c>
      <c r="EW264" s="7">
        <v>24.612180838113591</v>
      </c>
      <c r="EX264" s="7">
        <v>24.612180838113591</v>
      </c>
      <c r="EY264" s="7">
        <v>24.612180838113591</v>
      </c>
      <c r="EZ264" s="7">
        <v>24.612180838113591</v>
      </c>
      <c r="FA264" s="7">
        <v>24.612180838113591</v>
      </c>
      <c r="FB264" s="7">
        <v>52.544289501672743</v>
      </c>
      <c r="FC264" s="7">
        <v>38.255400782662107</v>
      </c>
      <c r="FD264" s="7">
        <v>49.218008088413661</v>
      </c>
      <c r="FE264" s="7">
        <v>52.544289501672743</v>
      </c>
      <c r="FF264" s="7">
        <v>38.255400782662107</v>
      </c>
      <c r="FG264" s="7">
        <v>49.218008088413661</v>
      </c>
      <c r="FH264" s="7">
        <v>38.255400782662107</v>
      </c>
      <c r="FI264" s="7">
        <v>49.218008088413661</v>
      </c>
      <c r="FJ264" s="7">
        <v>38.255400782662107</v>
      </c>
      <c r="FK264" s="7">
        <v>49.218008088413661</v>
      </c>
      <c r="FL264" s="7">
        <v>25.200031395024229</v>
      </c>
      <c r="FM264" s="7">
        <v>25.200031395024229</v>
      </c>
      <c r="FN264" s="7">
        <v>25.200031395024229</v>
      </c>
      <c r="FO264" s="7">
        <v>25.200031395024229</v>
      </c>
      <c r="FP264" s="7">
        <v>34.833347763503063</v>
      </c>
      <c r="FQ264" s="7">
        <v>49.749414137618231</v>
      </c>
      <c r="FR264" s="7">
        <v>34.833347763503063</v>
      </c>
      <c r="FS264" s="7">
        <v>49.749414137618231</v>
      </c>
      <c r="FT264" s="7">
        <v>24.612180838113591</v>
      </c>
      <c r="FU264" s="7">
        <v>24.612180838113591</v>
      </c>
      <c r="FV264" s="7">
        <v>24.612180838113591</v>
      </c>
      <c r="FW264" s="7">
        <v>24.612180838113591</v>
      </c>
      <c r="FX264" s="7">
        <v>26.141595457506003</v>
      </c>
      <c r="FY264" s="7">
        <v>35.877122163478788</v>
      </c>
      <c r="FZ264" s="7">
        <v>26.141595457506003</v>
      </c>
      <c r="GA264" s="7">
        <v>35.877122163478788</v>
      </c>
      <c r="GB264" s="7">
        <v>40.508723158530202</v>
      </c>
      <c r="GC264" s="7">
        <v>40.508723158530202</v>
      </c>
      <c r="GD264" s="7">
        <v>40.508723158530202</v>
      </c>
      <c r="GE264" s="7">
        <v>40.508723158530202</v>
      </c>
      <c r="GF264" s="7">
        <v>45.437168837739286</v>
      </c>
      <c r="GG264" s="7">
        <v>45.437168837739286</v>
      </c>
      <c r="GH264" s="7">
        <v>45.437168837739286</v>
      </c>
      <c r="GI264" s="7">
        <v>45.437168837739286</v>
      </c>
      <c r="GJ264" s="7">
        <v>33.306779507033362</v>
      </c>
      <c r="GK264" s="7">
        <v>33.306779507033362</v>
      </c>
      <c r="GL264" s="7">
        <v>33.306779507033362</v>
      </c>
      <c r="GM264" s="7">
        <v>33.306779507033362</v>
      </c>
      <c r="GN264" s="7">
        <v>8.9355587445999998</v>
      </c>
      <c r="GO264" s="7">
        <v>15.333519993207588</v>
      </c>
      <c r="GP264" s="7">
        <v>8.9355587445999998</v>
      </c>
      <c r="GQ264" s="7">
        <v>15.333519993207588</v>
      </c>
      <c r="GR264" s="7">
        <v>0</v>
      </c>
      <c r="GS264" s="7">
        <v>0</v>
      </c>
      <c r="GT264" s="7">
        <v>0</v>
      </c>
      <c r="GU264" s="7">
        <v>0</v>
      </c>
      <c r="GV264" s="7">
        <v>0</v>
      </c>
      <c r="GW264" s="7">
        <v>0</v>
      </c>
      <c r="GX264" s="7">
        <v>0</v>
      </c>
      <c r="GY264" s="7">
        <v>0</v>
      </c>
      <c r="GZ264" s="7">
        <v>0</v>
      </c>
      <c r="HA264" s="7">
        <v>0</v>
      </c>
    </row>
    <row r="265" spans="65:209" x14ac:dyDescent="0.25">
      <c r="BM265" s="7" cm="1">
        <f t="array" ref="BM265">INDEX($HD$3:$HD$14,BN265,1)</f>
        <v>30</v>
      </c>
      <c r="BN265" s="7">
        <v>11</v>
      </c>
      <c r="BO265" s="7">
        <v>22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>
        <v>0</v>
      </c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0</v>
      </c>
      <c r="DH265" s="7">
        <v>0</v>
      </c>
      <c r="DI265" s="7">
        <v>0</v>
      </c>
      <c r="DJ265" s="7">
        <v>0</v>
      </c>
      <c r="DK265" s="7">
        <v>0</v>
      </c>
      <c r="DL265" s="7">
        <v>0</v>
      </c>
      <c r="DM265" s="7">
        <v>0</v>
      </c>
      <c r="DN265" s="7">
        <v>0</v>
      </c>
      <c r="DO265" s="7">
        <v>0</v>
      </c>
      <c r="DP265" s="7">
        <v>0</v>
      </c>
      <c r="DQ265" s="7">
        <v>0</v>
      </c>
      <c r="DR265" s="7">
        <v>0</v>
      </c>
      <c r="DS265" s="7">
        <v>0</v>
      </c>
      <c r="DT265" s="7">
        <v>0</v>
      </c>
      <c r="DU265" s="7">
        <v>0</v>
      </c>
      <c r="DV265" s="7">
        <v>0</v>
      </c>
      <c r="DW265" s="7">
        <v>0</v>
      </c>
      <c r="DX265" s="7">
        <v>40.7173631646152</v>
      </c>
      <c r="DY265" s="7">
        <v>40.7173631646152</v>
      </c>
      <c r="DZ265" s="7">
        <v>40.7173631646152</v>
      </c>
      <c r="EA265" s="7">
        <v>40.7173631646152</v>
      </c>
      <c r="EB265" s="7">
        <v>20.197990675777302</v>
      </c>
      <c r="EC265" s="7">
        <v>20.197990675777302</v>
      </c>
      <c r="ED265" s="7">
        <v>20.197990675777302</v>
      </c>
      <c r="EE265" s="7">
        <v>20.197990675777302</v>
      </c>
      <c r="EF265" s="7">
        <v>24.835883415218145</v>
      </c>
      <c r="EG265" s="7">
        <v>24.835883415218145</v>
      </c>
      <c r="EH265" s="7">
        <v>24.835883415218145</v>
      </c>
      <c r="EI265" s="7">
        <v>24.835883415218145</v>
      </c>
      <c r="EJ265" s="7">
        <v>37.775680456868187</v>
      </c>
      <c r="EK265" s="7">
        <v>51.688657153324236</v>
      </c>
      <c r="EL265" s="7">
        <v>37.775680456868187</v>
      </c>
      <c r="EM265" s="7">
        <v>51.688657153324236</v>
      </c>
      <c r="EN265" s="7">
        <v>44.658173145004561</v>
      </c>
      <c r="EO265" s="7">
        <v>44.658173145004561</v>
      </c>
      <c r="EP265" s="7">
        <v>20.197990675777302</v>
      </c>
      <c r="EQ265" s="7">
        <v>20.197990675777302</v>
      </c>
      <c r="ER265" s="7">
        <v>20.197990675777302</v>
      </c>
      <c r="ES265" s="7">
        <v>20.197990675777302</v>
      </c>
      <c r="ET265" s="7">
        <v>18.388853219077223</v>
      </c>
      <c r="EU265" s="7">
        <v>18.388853219077223</v>
      </c>
      <c r="EV265" s="7">
        <v>24.712229537769677</v>
      </c>
      <c r="EW265" s="7">
        <v>24.712229537769677</v>
      </c>
      <c r="EX265" s="7">
        <v>24.712229537769677</v>
      </c>
      <c r="EY265" s="7">
        <v>24.712229537769677</v>
      </c>
      <c r="EZ265" s="7">
        <v>24.712229537769677</v>
      </c>
      <c r="FA265" s="7">
        <v>24.712229537769677</v>
      </c>
      <c r="FB265" s="7">
        <v>51.876895418048619</v>
      </c>
      <c r="FC265" s="7">
        <v>37.082792485316737</v>
      </c>
      <c r="FD265" s="7">
        <v>47.617582954880298</v>
      </c>
      <c r="FE265" s="7">
        <v>51.876895418048619</v>
      </c>
      <c r="FF265" s="7">
        <v>37.082792485316737</v>
      </c>
      <c r="FG265" s="7">
        <v>47.617582954880298</v>
      </c>
      <c r="FH265" s="7">
        <v>37.082792485316737</v>
      </c>
      <c r="FI265" s="7">
        <v>47.617582954880298</v>
      </c>
      <c r="FJ265" s="7">
        <v>37.082792485316737</v>
      </c>
      <c r="FK265" s="7">
        <v>47.617582954880298</v>
      </c>
      <c r="FL265" s="7">
        <v>25.784936707039368</v>
      </c>
      <c r="FM265" s="7">
        <v>25.784936707039368</v>
      </c>
      <c r="FN265" s="7">
        <v>25.784936707039368</v>
      </c>
      <c r="FO265" s="7">
        <v>25.784936707039368</v>
      </c>
      <c r="FP265" s="7">
        <v>37.606010890171241</v>
      </c>
      <c r="FQ265" s="7">
        <v>52.232746749792547</v>
      </c>
      <c r="FR265" s="7">
        <v>37.606010890171241</v>
      </c>
      <c r="FS265" s="7">
        <v>52.232746749792547</v>
      </c>
      <c r="FT265" s="7">
        <v>24.712229537769677</v>
      </c>
      <c r="FU265" s="7">
        <v>24.712229537769677</v>
      </c>
      <c r="FV265" s="7">
        <v>24.712229537769677</v>
      </c>
      <c r="FW265" s="7">
        <v>24.712229537769677</v>
      </c>
      <c r="FX265" s="7">
        <v>26.064808723298441</v>
      </c>
      <c r="FY265" s="7">
        <v>36.215131794366634</v>
      </c>
      <c r="FZ265" s="7">
        <v>26.064808723298441</v>
      </c>
      <c r="GA265" s="7">
        <v>36.215131794366634</v>
      </c>
      <c r="GB265" s="7">
        <v>40.7173631646152</v>
      </c>
      <c r="GC265" s="7">
        <v>40.7173631646152</v>
      </c>
      <c r="GD265" s="7">
        <v>40.7173631646152</v>
      </c>
      <c r="GE265" s="7">
        <v>40.7173631646152</v>
      </c>
      <c r="GF265" s="7">
        <v>44.658173145004561</v>
      </c>
      <c r="GG265" s="7">
        <v>44.658173145004561</v>
      </c>
      <c r="GH265" s="7">
        <v>44.658173145004561</v>
      </c>
      <c r="GI265" s="7">
        <v>44.658173145004561</v>
      </c>
      <c r="GJ265" s="7">
        <v>33.987248187263638</v>
      </c>
      <c r="GK265" s="7">
        <v>33.987248187263638</v>
      </c>
      <c r="GL265" s="7">
        <v>33.987248187263638</v>
      </c>
      <c r="GM265" s="7">
        <v>33.987248187263638</v>
      </c>
      <c r="GN265" s="7">
        <v>9.0399091812272552</v>
      </c>
      <c r="GO265" s="7">
        <v>15.434770641578764</v>
      </c>
      <c r="GP265" s="7">
        <v>9.0399091812272552</v>
      </c>
      <c r="GQ265" s="7">
        <v>15.434770641578764</v>
      </c>
      <c r="GR265" s="7">
        <v>0</v>
      </c>
      <c r="GS265" s="7">
        <v>0</v>
      </c>
      <c r="GT265" s="7">
        <v>0</v>
      </c>
      <c r="GU265" s="7">
        <v>0</v>
      </c>
      <c r="GV265" s="7">
        <v>0</v>
      </c>
      <c r="GW265" s="7">
        <v>0</v>
      </c>
      <c r="GX265" s="7">
        <v>0</v>
      </c>
      <c r="GY265" s="7">
        <v>0</v>
      </c>
      <c r="GZ265" s="7">
        <v>0</v>
      </c>
      <c r="HA265" s="7">
        <v>0</v>
      </c>
    </row>
    <row r="266" spans="65:209" x14ac:dyDescent="0.25">
      <c r="BM266" s="7" cm="1">
        <f t="array" ref="BM266">INDEX($HD$3:$HD$14,BN266,1)</f>
        <v>30</v>
      </c>
      <c r="BN266" s="7">
        <v>11</v>
      </c>
      <c r="BO266" s="7">
        <v>23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>
        <v>0</v>
      </c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0</v>
      </c>
      <c r="DK266" s="7">
        <v>0</v>
      </c>
      <c r="DL266" s="7">
        <v>0</v>
      </c>
      <c r="DM266" s="7">
        <v>0</v>
      </c>
      <c r="DN266" s="7">
        <v>0</v>
      </c>
      <c r="DO266" s="7">
        <v>0</v>
      </c>
      <c r="DP266" s="7">
        <v>0</v>
      </c>
      <c r="DQ266" s="7">
        <v>0</v>
      </c>
      <c r="DR266" s="7">
        <v>0</v>
      </c>
      <c r="DS266" s="7">
        <v>0</v>
      </c>
      <c r="DT266" s="7">
        <v>0</v>
      </c>
      <c r="DU266" s="7">
        <v>0</v>
      </c>
      <c r="DV266" s="7">
        <v>0</v>
      </c>
      <c r="DW266" s="7">
        <v>0</v>
      </c>
      <c r="DX266" s="7">
        <v>39.099500228169731</v>
      </c>
      <c r="DY266" s="7">
        <v>39.099500228169731</v>
      </c>
      <c r="DZ266" s="7">
        <v>39.099500228169731</v>
      </c>
      <c r="EA266" s="7">
        <v>39.099500228169731</v>
      </c>
      <c r="EB266" s="7">
        <v>19.593581313472747</v>
      </c>
      <c r="EC266" s="7">
        <v>19.593581313472747</v>
      </c>
      <c r="ED266" s="7">
        <v>19.593581313472747</v>
      </c>
      <c r="EE266" s="7">
        <v>19.593581313472747</v>
      </c>
      <c r="EF266" s="7">
        <v>23.824550587799983</v>
      </c>
      <c r="EG266" s="7">
        <v>23.824550587799983</v>
      </c>
      <c r="EH266" s="7">
        <v>23.824550587799983</v>
      </c>
      <c r="EI266" s="7">
        <v>23.824550587799983</v>
      </c>
      <c r="EJ266" s="7">
        <v>36.284418153487898</v>
      </c>
      <c r="EK266" s="7">
        <v>49.171167534842468</v>
      </c>
      <c r="EL266" s="7">
        <v>36.284418153487898</v>
      </c>
      <c r="EM266" s="7">
        <v>49.171167534842468</v>
      </c>
      <c r="EN266" s="7">
        <v>44.879829948295558</v>
      </c>
      <c r="EO266" s="7">
        <v>44.879829948295558</v>
      </c>
      <c r="EP266" s="7">
        <v>19.593581313472747</v>
      </c>
      <c r="EQ266" s="7">
        <v>19.593581313472747</v>
      </c>
      <c r="ER266" s="7">
        <v>19.593581313472747</v>
      </c>
      <c r="ES266" s="7">
        <v>19.593581313472747</v>
      </c>
      <c r="ET266" s="7">
        <v>18.408248643671236</v>
      </c>
      <c r="EU266" s="7">
        <v>18.408248643671236</v>
      </c>
      <c r="EV266" s="7">
        <v>24.894714463145377</v>
      </c>
      <c r="EW266" s="7">
        <v>24.894714463145377</v>
      </c>
      <c r="EX266" s="7">
        <v>24.894714463145377</v>
      </c>
      <c r="EY266" s="7">
        <v>24.894714463145377</v>
      </c>
      <c r="EZ266" s="7">
        <v>24.894714463145377</v>
      </c>
      <c r="FA266" s="7">
        <v>24.894714463145377</v>
      </c>
      <c r="FB266" s="7">
        <v>51.563356388084799</v>
      </c>
      <c r="FC266" s="7">
        <v>36.491922160787887</v>
      </c>
      <c r="FD266" s="7">
        <v>46.634448278818112</v>
      </c>
      <c r="FE266" s="7">
        <v>51.563356388084799</v>
      </c>
      <c r="FF266" s="7">
        <v>36.491922160787887</v>
      </c>
      <c r="FG266" s="7">
        <v>46.634448278818112</v>
      </c>
      <c r="FH266" s="7">
        <v>36.491922160787887</v>
      </c>
      <c r="FI266" s="7">
        <v>46.634448278818112</v>
      </c>
      <c r="FJ266" s="7">
        <v>36.491922160787887</v>
      </c>
      <c r="FK266" s="7">
        <v>46.634448278818112</v>
      </c>
      <c r="FL266" s="7">
        <v>25.34661353928934</v>
      </c>
      <c r="FM266" s="7">
        <v>25.34661353928934</v>
      </c>
      <c r="FN266" s="7">
        <v>25.34661353928934</v>
      </c>
      <c r="FO266" s="7">
        <v>25.34661353928934</v>
      </c>
      <c r="FP266" s="7">
        <v>36.802812668383332</v>
      </c>
      <c r="FQ266" s="7">
        <v>51.617827737681857</v>
      </c>
      <c r="FR266" s="7">
        <v>36.802812668383332</v>
      </c>
      <c r="FS266" s="7">
        <v>51.617827737681857</v>
      </c>
      <c r="FT266" s="7">
        <v>24.894714463145377</v>
      </c>
      <c r="FU266" s="7">
        <v>24.894714463145377</v>
      </c>
      <c r="FV266" s="7">
        <v>24.894714463145377</v>
      </c>
      <c r="FW266" s="7">
        <v>24.894714463145377</v>
      </c>
      <c r="FX266" s="7">
        <v>26.017035994250062</v>
      </c>
      <c r="FY266" s="7">
        <v>36.483268044496981</v>
      </c>
      <c r="FZ266" s="7">
        <v>26.017035994250062</v>
      </c>
      <c r="GA266" s="7">
        <v>36.483268044496981</v>
      </c>
      <c r="GB266" s="7">
        <v>39.099500228169731</v>
      </c>
      <c r="GC266" s="7">
        <v>39.099500228169731</v>
      </c>
      <c r="GD266" s="7">
        <v>39.099500228169731</v>
      </c>
      <c r="GE266" s="7">
        <v>39.099500228169731</v>
      </c>
      <c r="GF266" s="7">
        <v>44.879829948295558</v>
      </c>
      <c r="GG266" s="7">
        <v>44.879829948295558</v>
      </c>
      <c r="GH266" s="7">
        <v>44.879829948295558</v>
      </c>
      <c r="GI266" s="7">
        <v>44.879829948295558</v>
      </c>
      <c r="GJ266" s="7">
        <v>33.980345375966657</v>
      </c>
      <c r="GK266" s="7">
        <v>33.980345375966657</v>
      </c>
      <c r="GL266" s="7">
        <v>33.980345375966657</v>
      </c>
      <c r="GM266" s="7">
        <v>33.980345375966657</v>
      </c>
      <c r="GN266" s="7">
        <v>10.863237869501486</v>
      </c>
      <c r="GO266" s="7">
        <v>17.939856615760583</v>
      </c>
      <c r="GP266" s="7">
        <v>10.863237869501486</v>
      </c>
      <c r="GQ266" s="7">
        <v>17.939856615760583</v>
      </c>
      <c r="GR266" s="7">
        <v>0</v>
      </c>
      <c r="GS266" s="7">
        <v>0</v>
      </c>
      <c r="GT266" s="7">
        <v>0</v>
      </c>
      <c r="GU266" s="7">
        <v>0</v>
      </c>
      <c r="GV266" s="7">
        <v>0</v>
      </c>
      <c r="GW266" s="7">
        <v>0</v>
      </c>
      <c r="GX266" s="7">
        <v>0</v>
      </c>
      <c r="GY266" s="7">
        <v>0</v>
      </c>
      <c r="GZ266" s="7">
        <v>0</v>
      </c>
      <c r="HA266" s="7">
        <v>0</v>
      </c>
    </row>
    <row r="267" spans="65:209" x14ac:dyDescent="0.25">
      <c r="BM267" s="7" cm="1">
        <f t="array" ref="BM267">INDEX($HD$3:$HD$14,BN267,1)</f>
        <v>31</v>
      </c>
      <c r="BN267" s="7">
        <v>12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0</v>
      </c>
      <c r="BY267" s="7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0</v>
      </c>
      <c r="CE267" s="7">
        <v>0</v>
      </c>
      <c r="CF267" s="7">
        <v>0</v>
      </c>
      <c r="CG267" s="7">
        <v>0</v>
      </c>
      <c r="CH267" s="7">
        <v>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0</v>
      </c>
      <c r="DH267" s="7">
        <v>0</v>
      </c>
      <c r="DI267" s="7">
        <v>0</v>
      </c>
      <c r="DJ267" s="7">
        <v>0</v>
      </c>
      <c r="DK267" s="7">
        <v>0</v>
      </c>
      <c r="DL267" s="7">
        <v>0</v>
      </c>
      <c r="DM267" s="7">
        <v>0</v>
      </c>
      <c r="DN267" s="7">
        <v>0</v>
      </c>
      <c r="DO267" s="7">
        <v>0</v>
      </c>
      <c r="DP267" s="7">
        <v>0</v>
      </c>
      <c r="DQ267" s="7">
        <v>0</v>
      </c>
      <c r="DR267" s="7">
        <v>0</v>
      </c>
      <c r="DS267" s="7">
        <v>0</v>
      </c>
      <c r="DT267" s="7">
        <v>0</v>
      </c>
      <c r="DU267" s="7">
        <v>0</v>
      </c>
      <c r="DV267" s="7">
        <v>0</v>
      </c>
      <c r="DW267" s="7">
        <v>0</v>
      </c>
      <c r="DX267" s="7">
        <v>47.4045494360454</v>
      </c>
      <c r="DY267" s="7">
        <v>47.4045494360454</v>
      </c>
      <c r="DZ267" s="7">
        <v>47.4045494360454</v>
      </c>
      <c r="EA267" s="7">
        <v>47.4045494360454</v>
      </c>
      <c r="EB267" s="7">
        <v>13.943897560082114</v>
      </c>
      <c r="EC267" s="7">
        <v>13.943897560082114</v>
      </c>
      <c r="ED267" s="7">
        <v>13.943897560082114</v>
      </c>
      <c r="EE267" s="7">
        <v>13.943897560082114</v>
      </c>
      <c r="EF267" s="7">
        <v>23.159708830845979</v>
      </c>
      <c r="EG267" s="7">
        <v>23.159708830845979</v>
      </c>
      <c r="EH267" s="7">
        <v>23.159708830845979</v>
      </c>
      <c r="EI267" s="7">
        <v>23.159708830845979</v>
      </c>
      <c r="EJ267" s="7">
        <v>32.168269183717008</v>
      </c>
      <c r="EK267" s="7">
        <v>43.606170930912008</v>
      </c>
      <c r="EL267" s="7">
        <v>32.168269183717008</v>
      </c>
      <c r="EM267" s="7">
        <v>43.606170930912008</v>
      </c>
      <c r="EN267" s="7">
        <v>67.593767404667247</v>
      </c>
      <c r="EO267" s="7">
        <v>67.593767404667247</v>
      </c>
      <c r="EP267" s="7">
        <v>13.943897560082114</v>
      </c>
      <c r="EQ267" s="7">
        <v>13.943897560082114</v>
      </c>
      <c r="ER267" s="7">
        <v>13.943897560082114</v>
      </c>
      <c r="ES267" s="7">
        <v>13.943897560082114</v>
      </c>
      <c r="ET267" s="7">
        <v>20.083222009391456</v>
      </c>
      <c r="EU267" s="7">
        <v>20.083222009391456</v>
      </c>
      <c r="EV267" s="7">
        <v>23.127905361177422</v>
      </c>
      <c r="EW267" s="7">
        <v>23.127905361177422</v>
      </c>
      <c r="EX267" s="7">
        <v>23.127905361177422</v>
      </c>
      <c r="EY267" s="7">
        <v>23.127905361177422</v>
      </c>
      <c r="EZ267" s="7">
        <v>23.127905361177422</v>
      </c>
      <c r="FA267" s="7">
        <v>23.127905361177422</v>
      </c>
      <c r="FB267" s="7">
        <v>35.006343188602614</v>
      </c>
      <c r="FC267" s="7">
        <v>31.138677779841629</v>
      </c>
      <c r="FD267" s="7">
        <v>40.455422037538106</v>
      </c>
      <c r="FE267" s="7">
        <v>35.006343188602614</v>
      </c>
      <c r="FF267" s="7">
        <v>31.138677779841629</v>
      </c>
      <c r="FG267" s="7">
        <v>40.455422037538106</v>
      </c>
      <c r="FH267" s="7">
        <v>31.138677779841629</v>
      </c>
      <c r="FI267" s="7">
        <v>40.455422037538106</v>
      </c>
      <c r="FJ267" s="7">
        <v>31.138677779841629</v>
      </c>
      <c r="FK267" s="7">
        <v>40.455422037538106</v>
      </c>
      <c r="FL267" s="7">
        <v>23.815771779816732</v>
      </c>
      <c r="FM267" s="7">
        <v>23.815771779816732</v>
      </c>
      <c r="FN267" s="7">
        <v>23.815771779816732</v>
      </c>
      <c r="FO267" s="7">
        <v>23.815771779816732</v>
      </c>
      <c r="FP267" s="7">
        <v>21.18209250336071</v>
      </c>
      <c r="FQ267" s="7">
        <v>30.387629892105526</v>
      </c>
      <c r="FR267" s="7">
        <v>21.18209250336071</v>
      </c>
      <c r="FS267" s="7">
        <v>30.387629892105526</v>
      </c>
      <c r="FT267" s="7">
        <v>23.127905361177422</v>
      </c>
      <c r="FU267" s="7">
        <v>23.127905361177422</v>
      </c>
      <c r="FV267" s="7">
        <v>23.127905361177422</v>
      </c>
      <c r="FW267" s="7">
        <v>23.127905361177422</v>
      </c>
      <c r="FX267" s="7">
        <v>18.845143066577759</v>
      </c>
      <c r="FY267" s="7">
        <v>24.818697930536636</v>
      </c>
      <c r="FZ267" s="7">
        <v>18.845143066577759</v>
      </c>
      <c r="GA267" s="7">
        <v>24.818697930536636</v>
      </c>
      <c r="GB267" s="7">
        <v>47.4045494360454</v>
      </c>
      <c r="GC267" s="7">
        <v>47.4045494360454</v>
      </c>
      <c r="GD267" s="7">
        <v>47.4045494360454</v>
      </c>
      <c r="GE267" s="7">
        <v>47.4045494360454</v>
      </c>
      <c r="GF267" s="7">
        <v>67.593767404667247</v>
      </c>
      <c r="GG267" s="7">
        <v>67.593767404667247</v>
      </c>
      <c r="GH267" s="7">
        <v>67.593767404667247</v>
      </c>
      <c r="GI267" s="7">
        <v>67.593767404667247</v>
      </c>
      <c r="GJ267" s="7">
        <v>44.725873425684789</v>
      </c>
      <c r="GK267" s="7">
        <v>44.725873425684789</v>
      </c>
      <c r="GL267" s="7">
        <v>44.725873425684789</v>
      </c>
      <c r="GM267" s="7">
        <v>44.725873425684789</v>
      </c>
      <c r="GN267" s="7">
        <v>6.0767474495835794</v>
      </c>
      <c r="GO267" s="7">
        <v>9.4538423020425206</v>
      </c>
      <c r="GP267" s="7">
        <v>6.0767474495835794</v>
      </c>
      <c r="GQ267" s="7">
        <v>9.4538423020425206</v>
      </c>
      <c r="GR267" s="7">
        <v>0</v>
      </c>
      <c r="GS267" s="7">
        <v>0</v>
      </c>
      <c r="GT267" s="7">
        <v>0</v>
      </c>
      <c r="GU267" s="7">
        <v>0</v>
      </c>
      <c r="GV267" s="7">
        <v>0</v>
      </c>
      <c r="GW267" s="7">
        <v>0</v>
      </c>
      <c r="GX267" s="7">
        <v>0</v>
      </c>
      <c r="GY267" s="7">
        <v>0</v>
      </c>
      <c r="GZ267" s="7">
        <v>0</v>
      </c>
      <c r="HA267" s="7">
        <v>0</v>
      </c>
    </row>
    <row r="268" spans="65:209" x14ac:dyDescent="0.25">
      <c r="BM268" s="7" cm="1">
        <f t="array" ref="BM268">INDEX($HD$3:$HD$14,BN268,1)</f>
        <v>31</v>
      </c>
      <c r="BN268" s="7">
        <v>12</v>
      </c>
      <c r="BO268" s="7">
        <v>1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0</v>
      </c>
      <c r="BX268" s="7">
        <v>0</v>
      </c>
      <c r="BY268" s="7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0</v>
      </c>
      <c r="CE268" s="7">
        <v>0</v>
      </c>
      <c r="CF268" s="7">
        <v>0</v>
      </c>
      <c r="CG268" s="7">
        <v>0</v>
      </c>
      <c r="CH268" s="7">
        <v>0</v>
      </c>
      <c r="CI268" s="7">
        <v>0</v>
      </c>
      <c r="CJ268" s="7">
        <v>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>
        <v>0</v>
      </c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0</v>
      </c>
      <c r="DK268" s="7">
        <v>0</v>
      </c>
      <c r="DL268" s="7">
        <v>0</v>
      </c>
      <c r="DM268" s="7">
        <v>0</v>
      </c>
      <c r="DN268" s="7">
        <v>0</v>
      </c>
      <c r="DO268" s="7">
        <v>0</v>
      </c>
      <c r="DP268" s="7">
        <v>0</v>
      </c>
      <c r="DQ268" s="7">
        <v>0</v>
      </c>
      <c r="DR268" s="7">
        <v>0</v>
      </c>
      <c r="DS268" s="7">
        <v>0</v>
      </c>
      <c r="DT268" s="7">
        <v>0</v>
      </c>
      <c r="DU268" s="7">
        <v>0</v>
      </c>
      <c r="DV268" s="7">
        <v>0</v>
      </c>
      <c r="DW268" s="7">
        <v>0</v>
      </c>
      <c r="DX268" s="7">
        <v>45.734073512680332</v>
      </c>
      <c r="DY268" s="7">
        <v>45.734073512680332</v>
      </c>
      <c r="DZ268" s="7">
        <v>45.734073512680332</v>
      </c>
      <c r="EA268" s="7">
        <v>45.734073512680332</v>
      </c>
      <c r="EB268" s="7">
        <v>15.369815952206734</v>
      </c>
      <c r="EC268" s="7">
        <v>15.369815952206734</v>
      </c>
      <c r="ED268" s="7">
        <v>15.369815952206734</v>
      </c>
      <c r="EE268" s="7">
        <v>15.369815952206734</v>
      </c>
      <c r="EF268" s="7">
        <v>24.692262177436952</v>
      </c>
      <c r="EG268" s="7">
        <v>24.692262177436952</v>
      </c>
      <c r="EH268" s="7">
        <v>24.692262177436952</v>
      </c>
      <c r="EI268" s="7">
        <v>24.692262177436952</v>
      </c>
      <c r="EJ268" s="7">
        <v>32.003787079505926</v>
      </c>
      <c r="EK268" s="7">
        <v>44.546584875117347</v>
      </c>
      <c r="EL268" s="7">
        <v>32.003787079505926</v>
      </c>
      <c r="EM268" s="7">
        <v>44.546584875117347</v>
      </c>
      <c r="EN268" s="7">
        <v>68.605083959585087</v>
      </c>
      <c r="EO268" s="7">
        <v>68.605083959585087</v>
      </c>
      <c r="EP268" s="7">
        <v>15.369815952206734</v>
      </c>
      <c r="EQ268" s="7">
        <v>15.369815952206734</v>
      </c>
      <c r="ER268" s="7">
        <v>15.369815952206734</v>
      </c>
      <c r="ES268" s="7">
        <v>15.369815952206734</v>
      </c>
      <c r="ET268" s="7">
        <v>20.21302752258212</v>
      </c>
      <c r="EU268" s="7">
        <v>20.21302752258212</v>
      </c>
      <c r="EV268" s="7">
        <v>22.796287824013152</v>
      </c>
      <c r="EW268" s="7">
        <v>22.796287824013152</v>
      </c>
      <c r="EX268" s="7">
        <v>22.796287824013152</v>
      </c>
      <c r="EY268" s="7">
        <v>22.796287824013152</v>
      </c>
      <c r="EZ268" s="7">
        <v>22.796287824013152</v>
      </c>
      <c r="FA268" s="7">
        <v>22.796287824013152</v>
      </c>
      <c r="FB268" s="7">
        <v>32.342215026060096</v>
      </c>
      <c r="FC268" s="7">
        <v>28.855777789513191</v>
      </c>
      <c r="FD268" s="7">
        <v>38.342554400444321</v>
      </c>
      <c r="FE268" s="7">
        <v>32.342215026060096</v>
      </c>
      <c r="FF268" s="7">
        <v>28.855777789513191</v>
      </c>
      <c r="FG268" s="7">
        <v>38.342554400444321</v>
      </c>
      <c r="FH268" s="7">
        <v>28.855777789513191</v>
      </c>
      <c r="FI268" s="7">
        <v>38.342554400444321</v>
      </c>
      <c r="FJ268" s="7">
        <v>28.855777789513191</v>
      </c>
      <c r="FK268" s="7">
        <v>38.342554400444321</v>
      </c>
      <c r="FL268" s="7">
        <v>24.074965563433974</v>
      </c>
      <c r="FM268" s="7">
        <v>24.074965563433974</v>
      </c>
      <c r="FN268" s="7">
        <v>24.074965563433974</v>
      </c>
      <c r="FO268" s="7">
        <v>24.074965563433974</v>
      </c>
      <c r="FP268" s="7">
        <v>19.371402452592299</v>
      </c>
      <c r="FQ268" s="7">
        <v>29.476947928284414</v>
      </c>
      <c r="FR268" s="7">
        <v>19.371402452592299</v>
      </c>
      <c r="FS268" s="7">
        <v>29.476947928284414</v>
      </c>
      <c r="FT268" s="7">
        <v>22.796287824013152</v>
      </c>
      <c r="FU268" s="7">
        <v>22.796287824013152</v>
      </c>
      <c r="FV268" s="7">
        <v>22.796287824013152</v>
      </c>
      <c r="FW268" s="7">
        <v>22.796287824013152</v>
      </c>
      <c r="FX268" s="7">
        <v>17.627336310322583</v>
      </c>
      <c r="FY268" s="7">
        <v>23.474415354269812</v>
      </c>
      <c r="FZ268" s="7">
        <v>17.627336310322583</v>
      </c>
      <c r="GA268" s="7">
        <v>23.474415354269812</v>
      </c>
      <c r="GB268" s="7">
        <v>45.734073512680332</v>
      </c>
      <c r="GC268" s="7">
        <v>45.734073512680332</v>
      </c>
      <c r="GD268" s="7">
        <v>45.734073512680332</v>
      </c>
      <c r="GE268" s="7">
        <v>45.734073512680332</v>
      </c>
      <c r="GF268" s="7">
        <v>68.605083959585087</v>
      </c>
      <c r="GG268" s="7">
        <v>68.605083959585087</v>
      </c>
      <c r="GH268" s="7">
        <v>68.605083959585087</v>
      </c>
      <c r="GI268" s="7">
        <v>68.605083959585087</v>
      </c>
      <c r="GJ268" s="7">
        <v>43.924956830132068</v>
      </c>
      <c r="GK268" s="7">
        <v>43.924956830132068</v>
      </c>
      <c r="GL268" s="7">
        <v>43.924956830132068</v>
      </c>
      <c r="GM268" s="7">
        <v>43.924956830132068</v>
      </c>
      <c r="GN268" s="7">
        <v>5.9415991450557222</v>
      </c>
      <c r="GO268" s="7">
        <v>9.3643440995219827</v>
      </c>
      <c r="GP268" s="7">
        <v>5.9415991450557222</v>
      </c>
      <c r="GQ268" s="7">
        <v>9.3643440995219827</v>
      </c>
      <c r="GR268" s="7">
        <v>0</v>
      </c>
      <c r="GS268" s="7">
        <v>0</v>
      </c>
      <c r="GT268" s="7">
        <v>0</v>
      </c>
      <c r="GU268" s="7">
        <v>0</v>
      </c>
      <c r="GV268" s="7">
        <v>0</v>
      </c>
      <c r="GW268" s="7">
        <v>0</v>
      </c>
      <c r="GX268" s="7">
        <v>0</v>
      </c>
      <c r="GY268" s="7">
        <v>0</v>
      </c>
      <c r="GZ268" s="7">
        <v>0</v>
      </c>
      <c r="HA268" s="7">
        <v>0</v>
      </c>
    </row>
    <row r="269" spans="65:209" x14ac:dyDescent="0.25">
      <c r="BM269" s="7" cm="1">
        <f t="array" ref="BM269">INDEX($HD$3:$HD$14,BN269,1)</f>
        <v>31</v>
      </c>
      <c r="BN269" s="7">
        <v>12</v>
      </c>
      <c r="BO269" s="7">
        <v>2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0</v>
      </c>
      <c r="BX269" s="7">
        <v>0</v>
      </c>
      <c r="BY269" s="7">
        <v>0</v>
      </c>
      <c r="BZ269" s="7">
        <v>0</v>
      </c>
      <c r="CA269" s="7">
        <v>0</v>
      </c>
      <c r="CB269" s="7">
        <v>0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>
        <v>0</v>
      </c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0</v>
      </c>
      <c r="DH269" s="7">
        <v>0</v>
      </c>
      <c r="DI269" s="7">
        <v>0</v>
      </c>
      <c r="DJ269" s="7">
        <v>0</v>
      </c>
      <c r="DK269" s="7">
        <v>0</v>
      </c>
      <c r="DL269" s="7">
        <v>0</v>
      </c>
      <c r="DM269" s="7">
        <v>0</v>
      </c>
      <c r="DN269" s="7">
        <v>0</v>
      </c>
      <c r="DO269" s="7">
        <v>0</v>
      </c>
      <c r="DP269" s="7">
        <v>0</v>
      </c>
      <c r="DQ269" s="7">
        <v>0</v>
      </c>
      <c r="DR269" s="7">
        <v>0</v>
      </c>
      <c r="DS269" s="7">
        <v>0</v>
      </c>
      <c r="DT269" s="7">
        <v>0</v>
      </c>
      <c r="DU269" s="7">
        <v>0</v>
      </c>
      <c r="DV269" s="7">
        <v>0</v>
      </c>
      <c r="DW269" s="7">
        <v>0</v>
      </c>
      <c r="DX269" s="7">
        <v>41.4087782259706</v>
      </c>
      <c r="DY269" s="7">
        <v>41.4087782259706</v>
      </c>
      <c r="DZ269" s="7">
        <v>41.4087782259706</v>
      </c>
      <c r="EA269" s="7">
        <v>41.4087782259706</v>
      </c>
      <c r="EB269" s="7">
        <v>16.927666700168636</v>
      </c>
      <c r="EC269" s="7">
        <v>16.927666700168636</v>
      </c>
      <c r="ED269" s="7">
        <v>16.927666700168636</v>
      </c>
      <c r="EE269" s="7">
        <v>16.927666700168636</v>
      </c>
      <c r="EF269" s="7">
        <v>32.927805471519036</v>
      </c>
      <c r="EG269" s="7">
        <v>32.927805471519036</v>
      </c>
      <c r="EH269" s="7">
        <v>32.927805471519036</v>
      </c>
      <c r="EI269" s="7">
        <v>32.927805471519036</v>
      </c>
      <c r="EJ269" s="7">
        <v>31.382725095403266</v>
      </c>
      <c r="EK269" s="7">
        <v>43.325800864596751</v>
      </c>
      <c r="EL269" s="7">
        <v>31.382725095403266</v>
      </c>
      <c r="EM269" s="7">
        <v>43.325800864596751</v>
      </c>
      <c r="EN269" s="7">
        <v>68.984122316173128</v>
      </c>
      <c r="EO269" s="7">
        <v>68.984122316173128</v>
      </c>
      <c r="EP269" s="7">
        <v>16.927666700168636</v>
      </c>
      <c r="EQ269" s="7">
        <v>16.927666700168636</v>
      </c>
      <c r="ER269" s="7">
        <v>16.927666700168636</v>
      </c>
      <c r="ES269" s="7">
        <v>16.927666700168636</v>
      </c>
      <c r="ET269" s="7">
        <v>21.819410615304989</v>
      </c>
      <c r="EU269" s="7">
        <v>21.819410615304989</v>
      </c>
      <c r="EV269" s="7">
        <v>20.256652170196507</v>
      </c>
      <c r="EW269" s="7">
        <v>20.256652170196507</v>
      </c>
      <c r="EX269" s="7">
        <v>20.256652170196507</v>
      </c>
      <c r="EY269" s="7">
        <v>20.256652170196507</v>
      </c>
      <c r="EZ269" s="7">
        <v>20.256652170196507</v>
      </c>
      <c r="FA269" s="7">
        <v>20.256652170196507</v>
      </c>
      <c r="FB269" s="7">
        <v>33.649775770115859</v>
      </c>
      <c r="FC269" s="7">
        <v>27.912065930240441</v>
      </c>
      <c r="FD269" s="7">
        <v>37.073602710470659</v>
      </c>
      <c r="FE269" s="7">
        <v>33.649775770115859</v>
      </c>
      <c r="FF269" s="7">
        <v>27.912065930240441</v>
      </c>
      <c r="FG269" s="7">
        <v>37.073602710470659</v>
      </c>
      <c r="FH269" s="7">
        <v>27.912065930240441</v>
      </c>
      <c r="FI269" s="7">
        <v>37.073602710470659</v>
      </c>
      <c r="FJ269" s="7">
        <v>27.912065930240441</v>
      </c>
      <c r="FK269" s="7">
        <v>37.073602710470659</v>
      </c>
      <c r="FL269" s="7">
        <v>25.273664731212616</v>
      </c>
      <c r="FM269" s="7">
        <v>25.273664731212616</v>
      </c>
      <c r="FN269" s="7">
        <v>25.273664731212616</v>
      </c>
      <c r="FO269" s="7">
        <v>25.273664731212616</v>
      </c>
      <c r="FP269" s="7">
        <v>18.664331460869501</v>
      </c>
      <c r="FQ269" s="7">
        <v>27.538158945800586</v>
      </c>
      <c r="FR269" s="7">
        <v>18.664331460869501</v>
      </c>
      <c r="FS269" s="7">
        <v>27.538158945800586</v>
      </c>
      <c r="FT269" s="7">
        <v>20.256652170196507</v>
      </c>
      <c r="FU269" s="7">
        <v>20.256652170196507</v>
      </c>
      <c r="FV269" s="7">
        <v>20.256652170196507</v>
      </c>
      <c r="FW269" s="7">
        <v>20.256652170196507</v>
      </c>
      <c r="FX269" s="7">
        <v>17.856962868913463</v>
      </c>
      <c r="FY269" s="7">
        <v>23.6290722297434</v>
      </c>
      <c r="FZ269" s="7">
        <v>17.856962868913463</v>
      </c>
      <c r="GA269" s="7">
        <v>23.6290722297434</v>
      </c>
      <c r="GB269" s="7">
        <v>41.4087782259706</v>
      </c>
      <c r="GC269" s="7">
        <v>41.4087782259706</v>
      </c>
      <c r="GD269" s="7">
        <v>41.4087782259706</v>
      </c>
      <c r="GE269" s="7">
        <v>41.4087782259706</v>
      </c>
      <c r="GF269" s="7">
        <v>68.984122316173128</v>
      </c>
      <c r="GG269" s="7">
        <v>68.984122316173128</v>
      </c>
      <c r="GH269" s="7">
        <v>68.984122316173128</v>
      </c>
      <c r="GI269" s="7">
        <v>68.984122316173128</v>
      </c>
      <c r="GJ269" s="7">
        <v>41.900084653762548</v>
      </c>
      <c r="GK269" s="7">
        <v>41.900084653762548</v>
      </c>
      <c r="GL269" s="7">
        <v>41.900084653762548</v>
      </c>
      <c r="GM269" s="7">
        <v>41.900084653762548</v>
      </c>
      <c r="GN269" s="7">
        <v>6.5664947937610076</v>
      </c>
      <c r="GO269" s="7">
        <v>9.957712834469211</v>
      </c>
      <c r="GP269" s="7">
        <v>6.5664947937610076</v>
      </c>
      <c r="GQ269" s="7">
        <v>9.957712834469211</v>
      </c>
      <c r="GR269" s="7">
        <v>0</v>
      </c>
      <c r="GS269" s="7">
        <v>0</v>
      </c>
      <c r="GT269" s="7">
        <v>0</v>
      </c>
      <c r="GU269" s="7">
        <v>0</v>
      </c>
      <c r="GV269" s="7">
        <v>0</v>
      </c>
      <c r="GW269" s="7">
        <v>0</v>
      </c>
      <c r="GX269" s="7">
        <v>0</v>
      </c>
      <c r="GY269" s="7">
        <v>0</v>
      </c>
      <c r="GZ269" s="7">
        <v>0</v>
      </c>
      <c r="HA269" s="7">
        <v>0</v>
      </c>
    </row>
    <row r="270" spans="65:209" x14ac:dyDescent="0.25">
      <c r="BM270" s="7" cm="1">
        <f t="array" ref="BM270">INDEX($HD$3:$HD$14,BN270,1)</f>
        <v>31</v>
      </c>
      <c r="BN270" s="7">
        <v>12</v>
      </c>
      <c r="BO270" s="7">
        <v>3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0</v>
      </c>
      <c r="BX270" s="7">
        <v>0</v>
      </c>
      <c r="BY270" s="7">
        <v>0</v>
      </c>
      <c r="BZ270" s="7">
        <v>0</v>
      </c>
      <c r="CA270" s="7">
        <v>0</v>
      </c>
      <c r="CB270" s="7">
        <v>0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7">
        <v>0</v>
      </c>
      <c r="DL270" s="7">
        <v>0</v>
      </c>
      <c r="DM270" s="7">
        <v>0</v>
      </c>
      <c r="DN270" s="7">
        <v>0</v>
      </c>
      <c r="DO270" s="7">
        <v>0</v>
      </c>
      <c r="DP270" s="7">
        <v>0</v>
      </c>
      <c r="DQ270" s="7">
        <v>0</v>
      </c>
      <c r="DR270" s="7">
        <v>0</v>
      </c>
      <c r="DS270" s="7">
        <v>0</v>
      </c>
      <c r="DT270" s="7">
        <v>0</v>
      </c>
      <c r="DU270" s="7">
        <v>0</v>
      </c>
      <c r="DV270" s="7">
        <v>0</v>
      </c>
      <c r="DW270" s="7">
        <v>0</v>
      </c>
      <c r="DX270" s="7">
        <v>42.484449430841543</v>
      </c>
      <c r="DY270" s="7">
        <v>42.484449430841543</v>
      </c>
      <c r="DZ270" s="7">
        <v>42.484449430841543</v>
      </c>
      <c r="EA270" s="7">
        <v>42.484449430841543</v>
      </c>
      <c r="EB270" s="7">
        <v>16.842911522129032</v>
      </c>
      <c r="EC270" s="7">
        <v>16.842911522129032</v>
      </c>
      <c r="ED270" s="7">
        <v>16.842911522129032</v>
      </c>
      <c r="EE270" s="7">
        <v>16.842911522129032</v>
      </c>
      <c r="EF270" s="7">
        <v>29.442416567774174</v>
      </c>
      <c r="EG270" s="7">
        <v>29.442416567774174</v>
      </c>
      <c r="EH270" s="7">
        <v>29.442416567774174</v>
      </c>
      <c r="EI270" s="7">
        <v>29.442416567774174</v>
      </c>
      <c r="EJ270" s="7">
        <v>32.017410541539547</v>
      </c>
      <c r="EK270" s="7">
        <v>44.392813815802057</v>
      </c>
      <c r="EL270" s="7">
        <v>32.017410541539547</v>
      </c>
      <c r="EM270" s="7">
        <v>44.392813815802057</v>
      </c>
      <c r="EN270" s="7">
        <v>68.944067543958852</v>
      </c>
      <c r="EO270" s="7">
        <v>68.944067543958852</v>
      </c>
      <c r="EP270" s="7">
        <v>16.842911522129032</v>
      </c>
      <c r="EQ270" s="7">
        <v>16.842911522129032</v>
      </c>
      <c r="ER270" s="7">
        <v>16.842911522129032</v>
      </c>
      <c r="ES270" s="7">
        <v>16.842911522129032</v>
      </c>
      <c r="ET270" s="7">
        <v>21.604448767461857</v>
      </c>
      <c r="EU270" s="7">
        <v>21.604448767461857</v>
      </c>
      <c r="EV270" s="7">
        <v>22.435893171023405</v>
      </c>
      <c r="EW270" s="7">
        <v>22.435893171023405</v>
      </c>
      <c r="EX270" s="7">
        <v>22.435893171023405</v>
      </c>
      <c r="EY270" s="7">
        <v>22.435893171023405</v>
      </c>
      <c r="EZ270" s="7">
        <v>22.435893171023405</v>
      </c>
      <c r="FA270" s="7">
        <v>22.435893171023405</v>
      </c>
      <c r="FB270" s="7">
        <v>35.386224472995643</v>
      </c>
      <c r="FC270" s="7">
        <v>27.583809898192055</v>
      </c>
      <c r="FD270" s="7">
        <v>36.277937373941334</v>
      </c>
      <c r="FE270" s="7">
        <v>35.386224472995643</v>
      </c>
      <c r="FF270" s="7">
        <v>27.583809898192055</v>
      </c>
      <c r="FG270" s="7">
        <v>36.277937373941334</v>
      </c>
      <c r="FH270" s="7">
        <v>27.583809898192055</v>
      </c>
      <c r="FI270" s="7">
        <v>36.277937373941334</v>
      </c>
      <c r="FJ270" s="7">
        <v>27.583809898192055</v>
      </c>
      <c r="FK270" s="7">
        <v>36.277937373941334</v>
      </c>
      <c r="FL270" s="7">
        <v>24.496787930263881</v>
      </c>
      <c r="FM270" s="7">
        <v>24.496787930263881</v>
      </c>
      <c r="FN270" s="7">
        <v>24.496787930263881</v>
      </c>
      <c r="FO270" s="7">
        <v>24.496787930263881</v>
      </c>
      <c r="FP270" s="7">
        <v>17.823024141791763</v>
      </c>
      <c r="FQ270" s="7">
        <v>26.727058033630456</v>
      </c>
      <c r="FR270" s="7">
        <v>17.823024141791763</v>
      </c>
      <c r="FS270" s="7">
        <v>26.727058033630456</v>
      </c>
      <c r="FT270" s="7">
        <v>22.435893171023405</v>
      </c>
      <c r="FU270" s="7">
        <v>22.435893171023405</v>
      </c>
      <c r="FV270" s="7">
        <v>22.435893171023405</v>
      </c>
      <c r="FW270" s="7">
        <v>22.435893171023405</v>
      </c>
      <c r="FX270" s="7">
        <v>18.484129300184744</v>
      </c>
      <c r="FY270" s="7">
        <v>24.3814125784941</v>
      </c>
      <c r="FZ270" s="7">
        <v>18.484129300184744</v>
      </c>
      <c r="GA270" s="7">
        <v>24.3814125784941</v>
      </c>
      <c r="GB270" s="7">
        <v>42.484449430841543</v>
      </c>
      <c r="GC270" s="7">
        <v>42.484449430841543</v>
      </c>
      <c r="GD270" s="7">
        <v>42.484449430841543</v>
      </c>
      <c r="GE270" s="7">
        <v>42.484449430841543</v>
      </c>
      <c r="GF270" s="7">
        <v>68.944067543958852</v>
      </c>
      <c r="GG270" s="7">
        <v>68.944067543958852</v>
      </c>
      <c r="GH270" s="7">
        <v>68.944067543958852</v>
      </c>
      <c r="GI270" s="7">
        <v>68.944067543958852</v>
      </c>
      <c r="GJ270" s="7">
        <v>46.67250073214511</v>
      </c>
      <c r="GK270" s="7">
        <v>46.67250073214511</v>
      </c>
      <c r="GL270" s="7">
        <v>46.67250073214511</v>
      </c>
      <c r="GM270" s="7">
        <v>46.67250073214511</v>
      </c>
      <c r="GN270" s="7">
        <v>6.7688936600088025</v>
      </c>
      <c r="GO270" s="7">
        <v>10.086078056973589</v>
      </c>
      <c r="GP270" s="7">
        <v>6.7688936600088025</v>
      </c>
      <c r="GQ270" s="7">
        <v>10.086078056973589</v>
      </c>
      <c r="GR270" s="7">
        <v>0</v>
      </c>
      <c r="GS270" s="7">
        <v>0</v>
      </c>
      <c r="GT270" s="7">
        <v>0</v>
      </c>
      <c r="GU270" s="7">
        <v>0</v>
      </c>
      <c r="GV270" s="7">
        <v>0</v>
      </c>
      <c r="GW270" s="7">
        <v>0</v>
      </c>
      <c r="GX270" s="7">
        <v>0</v>
      </c>
      <c r="GY270" s="7">
        <v>0</v>
      </c>
      <c r="GZ270" s="7">
        <v>0</v>
      </c>
      <c r="HA270" s="7">
        <v>0</v>
      </c>
    </row>
    <row r="271" spans="65:209" x14ac:dyDescent="0.25">
      <c r="BM271" s="7" cm="1">
        <f t="array" ref="BM271">INDEX($HD$3:$HD$14,BN271,1)</f>
        <v>31</v>
      </c>
      <c r="BN271" s="7">
        <v>12</v>
      </c>
      <c r="BO271" s="7">
        <v>4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0</v>
      </c>
      <c r="BX271" s="7">
        <v>0</v>
      </c>
      <c r="BY271" s="7">
        <v>0</v>
      </c>
      <c r="BZ271" s="7">
        <v>0</v>
      </c>
      <c r="CA271" s="7">
        <v>0</v>
      </c>
      <c r="CB271" s="7">
        <v>0</v>
      </c>
      <c r="CC271" s="7">
        <v>0</v>
      </c>
      <c r="CD271" s="7">
        <v>0</v>
      </c>
      <c r="CE271" s="7">
        <v>0</v>
      </c>
      <c r="CF271" s="7">
        <v>0</v>
      </c>
      <c r="CG271" s="7">
        <v>0</v>
      </c>
      <c r="CH271" s="7">
        <v>0</v>
      </c>
      <c r="CI271" s="7">
        <v>0</v>
      </c>
      <c r="CJ271" s="7">
        <v>0</v>
      </c>
      <c r="CK271" s="7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0</v>
      </c>
      <c r="CS271" s="7">
        <v>0</v>
      </c>
      <c r="CT271" s="7">
        <v>0</v>
      </c>
      <c r="CU271" s="7">
        <v>0</v>
      </c>
      <c r="CV271" s="7">
        <v>0</v>
      </c>
      <c r="CW271" s="7">
        <v>0</v>
      </c>
      <c r="CX271" s="7">
        <v>0</v>
      </c>
      <c r="CY271" s="7">
        <v>0</v>
      </c>
      <c r="CZ271" s="7">
        <v>0</v>
      </c>
      <c r="DA271" s="7">
        <v>0</v>
      </c>
      <c r="DB271" s="7">
        <v>0</v>
      </c>
      <c r="DC271" s="7">
        <v>0</v>
      </c>
      <c r="DD271" s="7">
        <v>0</v>
      </c>
      <c r="DE271" s="7">
        <v>0</v>
      </c>
      <c r="DF271" s="7">
        <v>0</v>
      </c>
      <c r="DG271" s="7">
        <v>0</v>
      </c>
      <c r="DH271" s="7">
        <v>0</v>
      </c>
      <c r="DI271" s="7">
        <v>0</v>
      </c>
      <c r="DJ271" s="7">
        <v>0</v>
      </c>
      <c r="DK271" s="7">
        <v>0</v>
      </c>
      <c r="DL271" s="7">
        <v>0</v>
      </c>
      <c r="DM271" s="7">
        <v>0</v>
      </c>
      <c r="DN271" s="7">
        <v>0</v>
      </c>
      <c r="DO271" s="7">
        <v>0</v>
      </c>
      <c r="DP271" s="7">
        <v>0</v>
      </c>
      <c r="DQ271" s="7">
        <v>0</v>
      </c>
      <c r="DR271" s="7">
        <v>0</v>
      </c>
      <c r="DS271" s="7">
        <v>0</v>
      </c>
      <c r="DT271" s="7">
        <v>0</v>
      </c>
      <c r="DU271" s="7">
        <v>0</v>
      </c>
      <c r="DV271" s="7">
        <v>0</v>
      </c>
      <c r="DW271" s="7">
        <v>0</v>
      </c>
      <c r="DX271" s="7">
        <v>40.723221866020566</v>
      </c>
      <c r="DY271" s="7">
        <v>40.723221866020566</v>
      </c>
      <c r="DZ271" s="7">
        <v>40.723221866020566</v>
      </c>
      <c r="EA271" s="7">
        <v>40.723221866020566</v>
      </c>
      <c r="EB271" s="7">
        <v>15.739617483024967</v>
      </c>
      <c r="EC271" s="7">
        <v>15.739617483024967</v>
      </c>
      <c r="ED271" s="7">
        <v>15.739617483024967</v>
      </c>
      <c r="EE271" s="7">
        <v>15.739617483024967</v>
      </c>
      <c r="EF271" s="7">
        <v>28.725936113454544</v>
      </c>
      <c r="EG271" s="7">
        <v>28.725936113454544</v>
      </c>
      <c r="EH271" s="7">
        <v>28.725936113454544</v>
      </c>
      <c r="EI271" s="7">
        <v>28.725936113454544</v>
      </c>
      <c r="EJ271" s="7">
        <v>31.735654622548349</v>
      </c>
      <c r="EK271" s="7">
        <v>43.333784483058565</v>
      </c>
      <c r="EL271" s="7">
        <v>31.735654622548349</v>
      </c>
      <c r="EM271" s="7">
        <v>43.333784483058565</v>
      </c>
      <c r="EN271" s="7">
        <v>69.589832816734614</v>
      </c>
      <c r="EO271" s="7">
        <v>69.589832816734614</v>
      </c>
      <c r="EP271" s="7">
        <v>15.739617483024967</v>
      </c>
      <c r="EQ271" s="7">
        <v>15.739617483024967</v>
      </c>
      <c r="ER271" s="7">
        <v>15.739617483024967</v>
      </c>
      <c r="ES271" s="7">
        <v>15.739617483024967</v>
      </c>
      <c r="ET271" s="7">
        <v>19.866552076492653</v>
      </c>
      <c r="EU271" s="7">
        <v>19.866552076492653</v>
      </c>
      <c r="EV271" s="7">
        <v>23.590042513130481</v>
      </c>
      <c r="EW271" s="7">
        <v>23.590042513130481</v>
      </c>
      <c r="EX271" s="7">
        <v>23.590042513130481</v>
      </c>
      <c r="EY271" s="7">
        <v>23.590042513130481</v>
      </c>
      <c r="EZ271" s="7">
        <v>23.590042513130481</v>
      </c>
      <c r="FA271" s="7">
        <v>23.590042513130481</v>
      </c>
      <c r="FB271" s="7">
        <v>34.791163459217024</v>
      </c>
      <c r="FC271" s="7">
        <v>29.179446963221373</v>
      </c>
      <c r="FD271" s="7">
        <v>37.986059349577751</v>
      </c>
      <c r="FE271" s="7">
        <v>34.791163459217024</v>
      </c>
      <c r="FF271" s="7">
        <v>29.179446963221373</v>
      </c>
      <c r="FG271" s="7">
        <v>37.986059349577751</v>
      </c>
      <c r="FH271" s="7">
        <v>29.179446963221373</v>
      </c>
      <c r="FI271" s="7">
        <v>37.986059349577751</v>
      </c>
      <c r="FJ271" s="7">
        <v>29.179446963221373</v>
      </c>
      <c r="FK271" s="7">
        <v>37.986059349577751</v>
      </c>
      <c r="FL271" s="7">
        <v>24.474354130674463</v>
      </c>
      <c r="FM271" s="7">
        <v>24.474354130674463</v>
      </c>
      <c r="FN271" s="7">
        <v>24.474354130674463</v>
      </c>
      <c r="FO271" s="7">
        <v>24.474354130674463</v>
      </c>
      <c r="FP271" s="7">
        <v>17.321759814350433</v>
      </c>
      <c r="FQ271" s="7">
        <v>26.003265691413514</v>
      </c>
      <c r="FR271" s="7">
        <v>17.321759814350433</v>
      </c>
      <c r="FS271" s="7">
        <v>26.003265691413514</v>
      </c>
      <c r="FT271" s="7">
        <v>23.590042513130481</v>
      </c>
      <c r="FU271" s="7">
        <v>23.590042513130481</v>
      </c>
      <c r="FV271" s="7">
        <v>23.590042513130481</v>
      </c>
      <c r="FW271" s="7">
        <v>23.590042513130481</v>
      </c>
      <c r="FX271" s="7">
        <v>19.677685511475044</v>
      </c>
      <c r="FY271" s="7">
        <v>25.691014843775665</v>
      </c>
      <c r="FZ271" s="7">
        <v>19.677685511475044</v>
      </c>
      <c r="GA271" s="7">
        <v>25.691014843775665</v>
      </c>
      <c r="GB271" s="7">
        <v>40.723221866020566</v>
      </c>
      <c r="GC271" s="7">
        <v>40.723221866020566</v>
      </c>
      <c r="GD271" s="7">
        <v>40.723221866020566</v>
      </c>
      <c r="GE271" s="7">
        <v>40.723221866020566</v>
      </c>
      <c r="GF271" s="7">
        <v>69.589832816734614</v>
      </c>
      <c r="GG271" s="7">
        <v>69.589832816734614</v>
      </c>
      <c r="GH271" s="7">
        <v>69.589832816734614</v>
      </c>
      <c r="GI271" s="7">
        <v>69.589832816734614</v>
      </c>
      <c r="GJ271" s="7">
        <v>45.372396539269701</v>
      </c>
      <c r="GK271" s="7">
        <v>45.372396539269701</v>
      </c>
      <c r="GL271" s="7">
        <v>45.372396539269701</v>
      </c>
      <c r="GM271" s="7">
        <v>45.372396539269701</v>
      </c>
      <c r="GN271" s="7">
        <v>6.1323038369926763</v>
      </c>
      <c r="GO271" s="7">
        <v>9.5658656491319771</v>
      </c>
      <c r="GP271" s="7">
        <v>6.1323038369926763</v>
      </c>
      <c r="GQ271" s="7">
        <v>9.5658656491319771</v>
      </c>
      <c r="GR271" s="7">
        <v>0</v>
      </c>
      <c r="GS271" s="7">
        <v>0</v>
      </c>
      <c r="GT271" s="7">
        <v>0</v>
      </c>
      <c r="GU271" s="7">
        <v>0</v>
      </c>
      <c r="GV271" s="7">
        <v>0</v>
      </c>
      <c r="GW271" s="7">
        <v>0</v>
      </c>
      <c r="GX271" s="7">
        <v>0</v>
      </c>
      <c r="GY271" s="7">
        <v>0</v>
      </c>
      <c r="GZ271" s="7">
        <v>0</v>
      </c>
      <c r="HA271" s="7">
        <v>0</v>
      </c>
    </row>
    <row r="272" spans="65:209" x14ac:dyDescent="0.25">
      <c r="BM272" s="7" cm="1">
        <f t="array" ref="BM272">INDEX($HD$3:$HD$14,BN272,1)</f>
        <v>31</v>
      </c>
      <c r="BN272" s="7">
        <v>12</v>
      </c>
      <c r="BO272" s="7">
        <v>5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0</v>
      </c>
      <c r="BX272" s="7">
        <v>0</v>
      </c>
      <c r="BY272" s="7">
        <v>0</v>
      </c>
      <c r="BZ272" s="7">
        <v>0</v>
      </c>
      <c r="CA272" s="7">
        <v>0</v>
      </c>
      <c r="CB272" s="7">
        <v>0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0</v>
      </c>
      <c r="DH272" s="7">
        <v>0</v>
      </c>
      <c r="DI272" s="7">
        <v>0</v>
      </c>
      <c r="DJ272" s="7">
        <v>0</v>
      </c>
      <c r="DK272" s="7">
        <v>0</v>
      </c>
      <c r="DL272" s="7">
        <v>0</v>
      </c>
      <c r="DM272" s="7">
        <v>0</v>
      </c>
      <c r="DN272" s="7">
        <v>0</v>
      </c>
      <c r="DO272" s="7">
        <v>0</v>
      </c>
      <c r="DP272" s="7">
        <v>0</v>
      </c>
      <c r="DQ272" s="7">
        <v>0</v>
      </c>
      <c r="DR272" s="7">
        <v>0</v>
      </c>
      <c r="DS272" s="7">
        <v>0</v>
      </c>
      <c r="DT272" s="7">
        <v>0</v>
      </c>
      <c r="DU272" s="7">
        <v>0</v>
      </c>
      <c r="DV272" s="7">
        <v>0</v>
      </c>
      <c r="DW272" s="7">
        <v>0</v>
      </c>
      <c r="DX272" s="7">
        <v>39.429436881595294</v>
      </c>
      <c r="DY272" s="7">
        <v>39.429436881595294</v>
      </c>
      <c r="DZ272" s="7">
        <v>39.429436881595294</v>
      </c>
      <c r="EA272" s="7">
        <v>39.429436881595294</v>
      </c>
      <c r="EB272" s="7">
        <v>15.802455146677453</v>
      </c>
      <c r="EC272" s="7">
        <v>15.802455146677453</v>
      </c>
      <c r="ED272" s="7">
        <v>15.802455146677453</v>
      </c>
      <c r="EE272" s="7">
        <v>15.802455146677453</v>
      </c>
      <c r="EF272" s="7">
        <v>26.399250552614436</v>
      </c>
      <c r="EG272" s="7">
        <v>26.399250552614436</v>
      </c>
      <c r="EH272" s="7">
        <v>26.399250552614436</v>
      </c>
      <c r="EI272" s="7">
        <v>26.399250552614436</v>
      </c>
      <c r="EJ272" s="7">
        <v>31.994936541941339</v>
      </c>
      <c r="EK272" s="7">
        <v>43.236306878111442</v>
      </c>
      <c r="EL272" s="7">
        <v>31.994936541941339</v>
      </c>
      <c r="EM272" s="7">
        <v>43.236306878111442</v>
      </c>
      <c r="EN272" s="7">
        <v>71.210219287477756</v>
      </c>
      <c r="EO272" s="7">
        <v>71.210219287477756</v>
      </c>
      <c r="EP272" s="7">
        <v>15.802455146677453</v>
      </c>
      <c r="EQ272" s="7">
        <v>15.802455146677453</v>
      </c>
      <c r="ER272" s="7">
        <v>15.802455146677453</v>
      </c>
      <c r="ES272" s="7">
        <v>15.802455146677453</v>
      </c>
      <c r="ET272" s="7">
        <v>19.786684938024912</v>
      </c>
      <c r="EU272" s="7">
        <v>19.786684938024912</v>
      </c>
      <c r="EV272" s="7">
        <v>23.973970052815162</v>
      </c>
      <c r="EW272" s="7">
        <v>23.973970052815162</v>
      </c>
      <c r="EX272" s="7">
        <v>23.973970052815162</v>
      </c>
      <c r="EY272" s="7">
        <v>23.973970052815162</v>
      </c>
      <c r="EZ272" s="7">
        <v>23.973970052815162</v>
      </c>
      <c r="FA272" s="7">
        <v>23.973970052815162</v>
      </c>
      <c r="FB272" s="7">
        <v>32.87404844161145</v>
      </c>
      <c r="FC272" s="7">
        <v>30.767674318551293</v>
      </c>
      <c r="FD272" s="7">
        <v>39.830812282992696</v>
      </c>
      <c r="FE272" s="7">
        <v>32.87404844161145</v>
      </c>
      <c r="FF272" s="7">
        <v>30.767674318551293</v>
      </c>
      <c r="FG272" s="7">
        <v>39.830812282992696</v>
      </c>
      <c r="FH272" s="7">
        <v>30.767674318551293</v>
      </c>
      <c r="FI272" s="7">
        <v>39.830812282992696</v>
      </c>
      <c r="FJ272" s="7">
        <v>30.767674318551293</v>
      </c>
      <c r="FK272" s="7">
        <v>39.830812282992696</v>
      </c>
      <c r="FL272" s="7">
        <v>24.252968730052832</v>
      </c>
      <c r="FM272" s="7">
        <v>24.252968730052832</v>
      </c>
      <c r="FN272" s="7">
        <v>24.252968730052832</v>
      </c>
      <c r="FO272" s="7">
        <v>24.252968730052832</v>
      </c>
      <c r="FP272" s="7">
        <v>18.05908105890326</v>
      </c>
      <c r="FQ272" s="7">
        <v>26.826764214086534</v>
      </c>
      <c r="FR272" s="7">
        <v>18.05908105890326</v>
      </c>
      <c r="FS272" s="7">
        <v>26.826764214086534</v>
      </c>
      <c r="FT272" s="7">
        <v>23.973970052815162</v>
      </c>
      <c r="FU272" s="7">
        <v>23.973970052815162</v>
      </c>
      <c r="FV272" s="7">
        <v>23.973970052815162</v>
      </c>
      <c r="FW272" s="7">
        <v>23.973970052815162</v>
      </c>
      <c r="FX272" s="7">
        <v>19.937853874670065</v>
      </c>
      <c r="FY272" s="7">
        <v>25.953564282137854</v>
      </c>
      <c r="FZ272" s="7">
        <v>19.937853874670065</v>
      </c>
      <c r="GA272" s="7">
        <v>25.953564282137854</v>
      </c>
      <c r="GB272" s="7">
        <v>39.429436881595294</v>
      </c>
      <c r="GC272" s="7">
        <v>39.429436881595294</v>
      </c>
      <c r="GD272" s="7">
        <v>39.429436881595294</v>
      </c>
      <c r="GE272" s="7">
        <v>39.429436881595294</v>
      </c>
      <c r="GF272" s="7">
        <v>71.210219287477756</v>
      </c>
      <c r="GG272" s="7">
        <v>71.210219287477756</v>
      </c>
      <c r="GH272" s="7">
        <v>71.210219287477756</v>
      </c>
      <c r="GI272" s="7">
        <v>71.210219287477756</v>
      </c>
      <c r="GJ272" s="7">
        <v>45.100418511047025</v>
      </c>
      <c r="GK272" s="7">
        <v>45.100418511047025</v>
      </c>
      <c r="GL272" s="7">
        <v>45.100418511047025</v>
      </c>
      <c r="GM272" s="7">
        <v>45.100418511047025</v>
      </c>
      <c r="GN272" s="7">
        <v>6.1474935717389991</v>
      </c>
      <c r="GO272" s="7">
        <v>9.2363517798328445</v>
      </c>
      <c r="GP272" s="7">
        <v>6.1474935717389991</v>
      </c>
      <c r="GQ272" s="7">
        <v>9.2363517798328445</v>
      </c>
      <c r="GR272" s="7">
        <v>0</v>
      </c>
      <c r="GS272" s="7">
        <v>0</v>
      </c>
      <c r="GT272" s="7">
        <v>0</v>
      </c>
      <c r="GU272" s="7">
        <v>0</v>
      </c>
      <c r="GV272" s="7">
        <v>0</v>
      </c>
      <c r="GW272" s="7">
        <v>0</v>
      </c>
      <c r="GX272" s="7">
        <v>0</v>
      </c>
      <c r="GY272" s="7">
        <v>0</v>
      </c>
      <c r="GZ272" s="7">
        <v>0</v>
      </c>
      <c r="HA272" s="7">
        <v>0</v>
      </c>
    </row>
    <row r="273" spans="65:209" x14ac:dyDescent="0.25">
      <c r="BM273" s="7" cm="1">
        <f t="array" ref="BM273">INDEX($HD$3:$HD$14,BN273,1)</f>
        <v>31</v>
      </c>
      <c r="BN273" s="7">
        <v>12</v>
      </c>
      <c r="BO273" s="7">
        <v>6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0</v>
      </c>
      <c r="BX273" s="7">
        <v>0</v>
      </c>
      <c r="BY273" s="7">
        <v>0</v>
      </c>
      <c r="BZ273" s="7">
        <v>0</v>
      </c>
      <c r="CA273" s="7">
        <v>0</v>
      </c>
      <c r="CB273" s="7">
        <v>0</v>
      </c>
      <c r="CC273" s="7">
        <v>0</v>
      </c>
      <c r="CD273" s="7">
        <v>0</v>
      </c>
      <c r="CE273" s="7">
        <v>0</v>
      </c>
      <c r="CF273" s="7">
        <v>0</v>
      </c>
      <c r="CG273" s="7">
        <v>0</v>
      </c>
      <c r="CH273" s="7">
        <v>0</v>
      </c>
      <c r="CI273" s="7">
        <v>0</v>
      </c>
      <c r="CJ273" s="7">
        <v>0</v>
      </c>
      <c r="CK273" s="7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0</v>
      </c>
      <c r="CV273" s="7">
        <v>0</v>
      </c>
      <c r="CW273" s="7">
        <v>0</v>
      </c>
      <c r="CX273" s="7">
        <v>0</v>
      </c>
      <c r="CY273" s="7">
        <v>0</v>
      </c>
      <c r="CZ273" s="7">
        <v>0</v>
      </c>
      <c r="DA273" s="7">
        <v>0</v>
      </c>
      <c r="DB273" s="7">
        <v>0</v>
      </c>
      <c r="DC273" s="7">
        <v>0</v>
      </c>
      <c r="DD273" s="7">
        <v>0</v>
      </c>
      <c r="DE273" s="7">
        <v>0</v>
      </c>
      <c r="DF273" s="7">
        <v>0</v>
      </c>
      <c r="DG273" s="7">
        <v>0</v>
      </c>
      <c r="DH273" s="7">
        <v>0</v>
      </c>
      <c r="DI273" s="7">
        <v>0</v>
      </c>
      <c r="DJ273" s="7">
        <v>0</v>
      </c>
      <c r="DK273" s="7">
        <v>0</v>
      </c>
      <c r="DL273" s="7">
        <v>0</v>
      </c>
      <c r="DM273" s="7">
        <v>0</v>
      </c>
      <c r="DN273" s="7">
        <v>0</v>
      </c>
      <c r="DO273" s="7">
        <v>0</v>
      </c>
      <c r="DP273" s="7">
        <v>0</v>
      </c>
      <c r="DQ273" s="7">
        <v>0</v>
      </c>
      <c r="DR273" s="7">
        <v>0</v>
      </c>
      <c r="DS273" s="7">
        <v>0</v>
      </c>
      <c r="DT273" s="7">
        <v>0</v>
      </c>
      <c r="DU273" s="7">
        <v>0</v>
      </c>
      <c r="DV273" s="7">
        <v>0</v>
      </c>
      <c r="DW273" s="7">
        <v>0</v>
      </c>
      <c r="DX273" s="7">
        <v>40.941143888318123</v>
      </c>
      <c r="DY273" s="7">
        <v>40.941143888318123</v>
      </c>
      <c r="DZ273" s="7">
        <v>40.941143888318123</v>
      </c>
      <c r="EA273" s="7">
        <v>40.941143888318123</v>
      </c>
      <c r="EB273" s="7">
        <v>14.75639888659531</v>
      </c>
      <c r="EC273" s="7">
        <v>14.75639888659531</v>
      </c>
      <c r="ED273" s="7">
        <v>14.75639888659531</v>
      </c>
      <c r="EE273" s="7">
        <v>14.75639888659531</v>
      </c>
      <c r="EF273" s="7">
        <v>24.168248618456047</v>
      </c>
      <c r="EG273" s="7">
        <v>24.168248618456047</v>
      </c>
      <c r="EH273" s="7">
        <v>24.168248618456047</v>
      </c>
      <c r="EI273" s="7">
        <v>24.168248618456047</v>
      </c>
      <c r="EJ273" s="7">
        <v>33.005663905888575</v>
      </c>
      <c r="EK273" s="7">
        <v>44.749902660590905</v>
      </c>
      <c r="EL273" s="7">
        <v>33.005663905888575</v>
      </c>
      <c r="EM273" s="7">
        <v>44.749902660590905</v>
      </c>
      <c r="EN273" s="7">
        <v>72.125328152038151</v>
      </c>
      <c r="EO273" s="7">
        <v>72.125328152038151</v>
      </c>
      <c r="EP273" s="7">
        <v>14.75639888659531</v>
      </c>
      <c r="EQ273" s="7">
        <v>14.75639888659531</v>
      </c>
      <c r="ER273" s="7">
        <v>14.75639888659531</v>
      </c>
      <c r="ES273" s="7">
        <v>14.75639888659531</v>
      </c>
      <c r="ET273" s="7">
        <v>18.973474337806437</v>
      </c>
      <c r="EU273" s="7">
        <v>18.973474337806437</v>
      </c>
      <c r="EV273" s="7">
        <v>23.588283418429562</v>
      </c>
      <c r="EW273" s="7">
        <v>23.588283418429562</v>
      </c>
      <c r="EX273" s="7">
        <v>23.588283418429562</v>
      </c>
      <c r="EY273" s="7">
        <v>23.588283418429562</v>
      </c>
      <c r="EZ273" s="7">
        <v>23.588283418429562</v>
      </c>
      <c r="FA273" s="7">
        <v>23.588283418429562</v>
      </c>
      <c r="FB273" s="7">
        <v>35.350557088637856</v>
      </c>
      <c r="FC273" s="7">
        <v>30.169818744668646</v>
      </c>
      <c r="FD273" s="7">
        <v>39.013392307681741</v>
      </c>
      <c r="FE273" s="7">
        <v>35.350557088637856</v>
      </c>
      <c r="FF273" s="7">
        <v>30.169818744668646</v>
      </c>
      <c r="FG273" s="7">
        <v>39.013392307681741</v>
      </c>
      <c r="FH273" s="7">
        <v>30.169818744668646</v>
      </c>
      <c r="FI273" s="7">
        <v>39.013392307681741</v>
      </c>
      <c r="FJ273" s="7">
        <v>30.169818744668646</v>
      </c>
      <c r="FK273" s="7">
        <v>39.013392307681741</v>
      </c>
      <c r="FL273" s="7">
        <v>25.117562341831388</v>
      </c>
      <c r="FM273" s="7">
        <v>25.117562341831388</v>
      </c>
      <c r="FN273" s="7">
        <v>25.117562341831388</v>
      </c>
      <c r="FO273" s="7">
        <v>25.117562341831388</v>
      </c>
      <c r="FP273" s="7">
        <v>19.183871672700882</v>
      </c>
      <c r="FQ273" s="7">
        <v>27.275614290473627</v>
      </c>
      <c r="FR273" s="7">
        <v>19.183871672700882</v>
      </c>
      <c r="FS273" s="7">
        <v>27.275614290473627</v>
      </c>
      <c r="FT273" s="7">
        <v>23.588283418429562</v>
      </c>
      <c r="FU273" s="7">
        <v>23.588283418429562</v>
      </c>
      <c r="FV273" s="7">
        <v>23.588283418429562</v>
      </c>
      <c r="FW273" s="7">
        <v>23.588283418429562</v>
      </c>
      <c r="FX273" s="7">
        <v>19.571115295825493</v>
      </c>
      <c r="FY273" s="7">
        <v>25.884358449997052</v>
      </c>
      <c r="FZ273" s="7">
        <v>19.571115295825493</v>
      </c>
      <c r="GA273" s="7">
        <v>25.884358449997052</v>
      </c>
      <c r="GB273" s="7">
        <v>40.941143888318123</v>
      </c>
      <c r="GC273" s="7">
        <v>40.941143888318123</v>
      </c>
      <c r="GD273" s="7">
        <v>40.941143888318123</v>
      </c>
      <c r="GE273" s="7">
        <v>40.941143888318123</v>
      </c>
      <c r="GF273" s="7">
        <v>72.125328152038151</v>
      </c>
      <c r="GG273" s="7">
        <v>72.125328152038151</v>
      </c>
      <c r="GH273" s="7">
        <v>72.125328152038151</v>
      </c>
      <c r="GI273" s="7">
        <v>72.125328152038151</v>
      </c>
      <c r="GJ273" s="7">
        <v>46.872803878506119</v>
      </c>
      <c r="GK273" s="7">
        <v>46.872803878506119</v>
      </c>
      <c r="GL273" s="7">
        <v>46.872803878506119</v>
      </c>
      <c r="GM273" s="7">
        <v>46.872803878506119</v>
      </c>
      <c r="GN273" s="7">
        <v>6.6399014998372374</v>
      </c>
      <c r="GO273" s="7">
        <v>9.5428277535366561</v>
      </c>
      <c r="GP273" s="7">
        <v>6.6399014998372374</v>
      </c>
      <c r="GQ273" s="7">
        <v>9.5428277535366561</v>
      </c>
      <c r="GR273" s="7">
        <v>0</v>
      </c>
      <c r="GS273" s="7">
        <v>0</v>
      </c>
      <c r="GT273" s="7">
        <v>0</v>
      </c>
      <c r="GU273" s="7">
        <v>0</v>
      </c>
      <c r="GV273" s="7">
        <v>0</v>
      </c>
      <c r="GW273" s="7">
        <v>0</v>
      </c>
      <c r="GX273" s="7">
        <v>0</v>
      </c>
      <c r="GY273" s="7">
        <v>0</v>
      </c>
      <c r="GZ273" s="7">
        <v>0</v>
      </c>
      <c r="HA273" s="7">
        <v>0</v>
      </c>
    </row>
    <row r="274" spans="65:209" x14ac:dyDescent="0.25">
      <c r="BM274" s="7" cm="1">
        <f t="array" ref="BM274">INDEX($HD$3:$HD$14,BN274,1)</f>
        <v>31</v>
      </c>
      <c r="BN274" s="7">
        <v>12</v>
      </c>
      <c r="BO274" s="7">
        <v>7</v>
      </c>
      <c r="BP274" s="7">
        <v>0.22373817629765366</v>
      </c>
      <c r="BQ274" s="7">
        <v>0.22373817629765366</v>
      </c>
      <c r="BR274" s="7">
        <v>0.22373817629765366</v>
      </c>
      <c r="BS274" s="7">
        <v>0.22373817629765366</v>
      </c>
      <c r="BT274" s="7">
        <v>0</v>
      </c>
      <c r="BU274" s="7">
        <v>0</v>
      </c>
      <c r="BV274" s="7">
        <v>0</v>
      </c>
      <c r="BW274" s="7">
        <v>0</v>
      </c>
      <c r="BX274" s="7">
        <v>0.66669951566422203</v>
      </c>
      <c r="BY274" s="7">
        <v>0.66669951566422203</v>
      </c>
      <c r="BZ274" s="7">
        <v>0</v>
      </c>
      <c r="CA274" s="7">
        <v>0</v>
      </c>
      <c r="CB274" s="7">
        <v>0</v>
      </c>
      <c r="CC274" s="7">
        <v>0</v>
      </c>
      <c r="CD274" s="7">
        <v>2.9939288212609959E-2</v>
      </c>
      <c r="CE274" s="7">
        <v>2.9939288212609959E-2</v>
      </c>
      <c r="CF274" s="7">
        <v>2.9939288212609959E-2</v>
      </c>
      <c r="CG274" s="7">
        <v>2.9939288212609959E-2</v>
      </c>
      <c r="CH274" s="7">
        <v>2.9939288212609959E-2</v>
      </c>
      <c r="CI274" s="7">
        <v>2.9939288212609959E-2</v>
      </c>
      <c r="CJ274" s="7">
        <v>0.40231162745454524</v>
      </c>
      <c r="CK274" s="7">
        <v>0.40231162745454524</v>
      </c>
      <c r="CL274" s="7">
        <v>0.40231162745454524</v>
      </c>
      <c r="CM274" s="7">
        <v>0.40231162745454524</v>
      </c>
      <c r="CN274" s="7">
        <v>0.40231162745454524</v>
      </c>
      <c r="CO274" s="7">
        <v>0.40231162745454524</v>
      </c>
      <c r="CP274" s="7">
        <v>0.40231162745454524</v>
      </c>
      <c r="CQ274" s="7">
        <v>0.40231162745454524</v>
      </c>
      <c r="CR274" s="7">
        <v>7.5896282856304939E-2</v>
      </c>
      <c r="CS274" s="7">
        <v>7.5896282856304939E-2</v>
      </c>
      <c r="CT274" s="7">
        <v>7.5896282856304939E-2</v>
      </c>
      <c r="CU274" s="7">
        <v>7.5896282856304939E-2</v>
      </c>
      <c r="CV274" s="7">
        <v>1.5906921985337243E-2</v>
      </c>
      <c r="CW274" s="7">
        <v>1.5906921985337243E-2</v>
      </c>
      <c r="CX274" s="7">
        <v>1.5906921985337243E-2</v>
      </c>
      <c r="CY274" s="7">
        <v>1.5906921985337243E-2</v>
      </c>
      <c r="CZ274" s="7">
        <v>2.9939288212609959E-2</v>
      </c>
      <c r="DA274" s="7">
        <v>2.9939288212609959E-2</v>
      </c>
      <c r="DB274" s="7">
        <v>2.9939288212609959E-2</v>
      </c>
      <c r="DC274" s="7">
        <v>2.9939288212609959E-2</v>
      </c>
      <c r="DD274" s="7">
        <v>0.35441809974046923</v>
      </c>
      <c r="DE274" s="7">
        <v>0.35441809974046923</v>
      </c>
      <c r="DF274" s="7">
        <v>0.35441809974046923</v>
      </c>
      <c r="DG274" s="7">
        <v>0.35441809974046923</v>
      </c>
      <c r="DH274" s="7">
        <v>0.22373817629765366</v>
      </c>
      <c r="DI274" s="7">
        <v>0.22373817629765366</v>
      </c>
      <c r="DJ274" s="7">
        <v>0.22373817629765366</v>
      </c>
      <c r="DK274" s="7">
        <v>0.22373817629765366</v>
      </c>
      <c r="DL274" s="7">
        <v>0.66669951566422203</v>
      </c>
      <c r="DM274" s="7">
        <v>0.66669951566422203</v>
      </c>
      <c r="DN274" s="7">
        <v>0.66669951566422203</v>
      </c>
      <c r="DO274" s="7">
        <v>0.66669951566422203</v>
      </c>
      <c r="DP274" s="7">
        <v>3.0625386387096779E-2</v>
      </c>
      <c r="DQ274" s="7">
        <v>3.0625386387096779E-2</v>
      </c>
      <c r="DR274" s="7">
        <v>3.0625386387096779E-2</v>
      </c>
      <c r="DS274" s="7">
        <v>3.0625386387096779E-2</v>
      </c>
      <c r="DT274" s="7">
        <v>6.702630863196489E-2</v>
      </c>
      <c r="DU274" s="7">
        <v>6.702630863196489E-2</v>
      </c>
      <c r="DV274" s="7">
        <v>6.702630863196489E-2</v>
      </c>
      <c r="DW274" s="7">
        <v>6.702630863196489E-2</v>
      </c>
      <c r="DX274" s="7">
        <v>43.315362736832796</v>
      </c>
      <c r="DY274" s="7">
        <v>43.315362736832796</v>
      </c>
      <c r="DZ274" s="7">
        <v>43.315362736832796</v>
      </c>
      <c r="EA274" s="7">
        <v>43.315362736832796</v>
      </c>
      <c r="EB274" s="7">
        <v>16.464521879215525</v>
      </c>
      <c r="EC274" s="7">
        <v>16.464521879215525</v>
      </c>
      <c r="ED274" s="7">
        <v>16.464521879215525</v>
      </c>
      <c r="EE274" s="7">
        <v>16.464521879215525</v>
      </c>
      <c r="EF274" s="7">
        <v>23.81876100774782</v>
      </c>
      <c r="EG274" s="7">
        <v>23.81876100774782</v>
      </c>
      <c r="EH274" s="7">
        <v>23.81876100774782</v>
      </c>
      <c r="EI274" s="7">
        <v>23.81876100774782</v>
      </c>
      <c r="EJ274" s="7">
        <v>33.64688929589731</v>
      </c>
      <c r="EK274" s="7">
        <v>45.82177855010692</v>
      </c>
      <c r="EL274" s="7">
        <v>33.64688929589731</v>
      </c>
      <c r="EM274" s="7">
        <v>45.82177855010692</v>
      </c>
      <c r="EN274" s="7">
        <v>72.559506589346</v>
      </c>
      <c r="EO274" s="7">
        <v>72.559506589346</v>
      </c>
      <c r="EP274" s="7">
        <v>16.464521879215525</v>
      </c>
      <c r="EQ274" s="7">
        <v>16.464521879215525</v>
      </c>
      <c r="ER274" s="7">
        <v>16.464521879215525</v>
      </c>
      <c r="ES274" s="7">
        <v>16.464521879215525</v>
      </c>
      <c r="ET274" s="7">
        <v>18.83803932697505</v>
      </c>
      <c r="EU274" s="7">
        <v>18.83803932697505</v>
      </c>
      <c r="EV274" s="7">
        <v>24.021441214797672</v>
      </c>
      <c r="EW274" s="7">
        <v>24.021441214797672</v>
      </c>
      <c r="EX274" s="7">
        <v>24.021441214797672</v>
      </c>
      <c r="EY274" s="7">
        <v>24.021441214797672</v>
      </c>
      <c r="EZ274" s="7">
        <v>24.021441214797672</v>
      </c>
      <c r="FA274" s="7">
        <v>24.021441214797672</v>
      </c>
      <c r="FB274" s="7">
        <v>37.459166722444195</v>
      </c>
      <c r="FC274" s="7">
        <v>29.796602415782992</v>
      </c>
      <c r="FD274" s="7">
        <v>38.73688895714664</v>
      </c>
      <c r="FE274" s="7">
        <v>37.459166722444195</v>
      </c>
      <c r="FF274" s="7">
        <v>29.796602415782992</v>
      </c>
      <c r="FG274" s="7">
        <v>38.73688895714664</v>
      </c>
      <c r="FH274" s="7">
        <v>29.796602415782992</v>
      </c>
      <c r="FI274" s="7">
        <v>38.73688895714664</v>
      </c>
      <c r="FJ274" s="7">
        <v>29.796602415782992</v>
      </c>
      <c r="FK274" s="7">
        <v>38.73688895714664</v>
      </c>
      <c r="FL274" s="7">
        <v>24.186437374828465</v>
      </c>
      <c r="FM274" s="7">
        <v>24.186437374828465</v>
      </c>
      <c r="FN274" s="7">
        <v>24.186437374828465</v>
      </c>
      <c r="FO274" s="7">
        <v>24.186437374828465</v>
      </c>
      <c r="FP274" s="7">
        <v>18.781017337168663</v>
      </c>
      <c r="FQ274" s="7">
        <v>26.636851949733117</v>
      </c>
      <c r="FR274" s="7">
        <v>18.781017337168663</v>
      </c>
      <c r="FS274" s="7">
        <v>26.636851949733117</v>
      </c>
      <c r="FT274" s="7">
        <v>24.021441214797672</v>
      </c>
      <c r="FU274" s="7">
        <v>24.021441214797672</v>
      </c>
      <c r="FV274" s="7">
        <v>24.021441214797672</v>
      </c>
      <c r="FW274" s="7">
        <v>24.021441214797672</v>
      </c>
      <c r="FX274" s="7">
        <v>19.852299894592349</v>
      </c>
      <c r="FY274" s="7">
        <v>26.19800899233871</v>
      </c>
      <c r="FZ274" s="7">
        <v>19.852299894592349</v>
      </c>
      <c r="GA274" s="7">
        <v>26.19800899233871</v>
      </c>
      <c r="GB274" s="7">
        <v>43.315362736832796</v>
      </c>
      <c r="GC274" s="7">
        <v>43.315362736832796</v>
      </c>
      <c r="GD274" s="7">
        <v>43.315362736832796</v>
      </c>
      <c r="GE274" s="7">
        <v>43.315362736832796</v>
      </c>
      <c r="GF274" s="7">
        <v>72.559506589346</v>
      </c>
      <c r="GG274" s="7">
        <v>72.559506589346</v>
      </c>
      <c r="GH274" s="7">
        <v>72.559506589346</v>
      </c>
      <c r="GI274" s="7">
        <v>72.559506589346</v>
      </c>
      <c r="GJ274" s="7">
        <v>45.882554674479394</v>
      </c>
      <c r="GK274" s="7">
        <v>45.882554674479394</v>
      </c>
      <c r="GL274" s="7">
        <v>45.882554674479394</v>
      </c>
      <c r="GM274" s="7">
        <v>45.882554674479394</v>
      </c>
      <c r="GN274" s="7">
        <v>6.4453191078431118</v>
      </c>
      <c r="GO274" s="7">
        <v>8.9641588814369548</v>
      </c>
      <c r="GP274" s="7">
        <v>6.4453191078431118</v>
      </c>
      <c r="GQ274" s="7">
        <v>8.9641588814369548</v>
      </c>
      <c r="GR274" s="7">
        <v>7.4041042120234532E-2</v>
      </c>
      <c r="GS274" s="7">
        <v>7.4041042120234532E-2</v>
      </c>
      <c r="GT274" s="7">
        <v>7.4041042120234532E-2</v>
      </c>
      <c r="GU274" s="7">
        <v>7.4041042120234532E-2</v>
      </c>
      <c r="GV274" s="7">
        <v>0.40995625304838723</v>
      </c>
      <c r="GW274" s="7">
        <v>0.40995625304838723</v>
      </c>
      <c r="GX274" s="7">
        <v>0.40995625304838723</v>
      </c>
      <c r="GY274" s="7">
        <v>0.40995625304838723</v>
      </c>
      <c r="GZ274" s="7">
        <v>0.1521850531495601</v>
      </c>
      <c r="HA274" s="7">
        <v>0.1521850531495601</v>
      </c>
    </row>
    <row r="275" spans="65:209" x14ac:dyDescent="0.25">
      <c r="BM275" s="7" cm="1">
        <f t="array" ref="BM275">INDEX($HD$3:$HD$14,BN275,1)</f>
        <v>31</v>
      </c>
      <c r="BN275" s="7">
        <v>12</v>
      </c>
      <c r="BO275" s="7">
        <v>8</v>
      </c>
      <c r="BP275" s="7">
        <v>18.195019152759517</v>
      </c>
      <c r="BQ275" s="7">
        <v>18.195019152759517</v>
      </c>
      <c r="BR275" s="7">
        <v>18.195019152759517</v>
      </c>
      <c r="BS275" s="7">
        <v>18.195019152759517</v>
      </c>
      <c r="BT275" s="7">
        <v>7.1374159346261061</v>
      </c>
      <c r="BU275" s="7">
        <v>7.1374159346261061</v>
      </c>
      <c r="BV275" s="7">
        <v>7.1374159346261061</v>
      </c>
      <c r="BW275" s="7">
        <v>7.1374159346261061</v>
      </c>
      <c r="BX275" s="7">
        <v>22.25843421719059</v>
      </c>
      <c r="BY275" s="7">
        <v>22.25843421719059</v>
      </c>
      <c r="BZ275" s="7">
        <v>7.1374159346261061</v>
      </c>
      <c r="CA275" s="7">
        <v>7.1374159346261061</v>
      </c>
      <c r="CB275" s="7">
        <v>7.1374159346261061</v>
      </c>
      <c r="CC275" s="7">
        <v>7.1374159346261061</v>
      </c>
      <c r="CD275" s="7">
        <v>12.560613286527902</v>
      </c>
      <c r="CE275" s="7">
        <v>12.560613286527902</v>
      </c>
      <c r="CF275" s="7">
        <v>12.560613286527902</v>
      </c>
      <c r="CG275" s="7">
        <v>12.560613286527902</v>
      </c>
      <c r="CH275" s="7">
        <v>12.560613286527902</v>
      </c>
      <c r="CI275" s="7">
        <v>12.560613286527902</v>
      </c>
      <c r="CJ275" s="7">
        <v>15.414674560313779</v>
      </c>
      <c r="CK275" s="7">
        <v>15.414674560313779</v>
      </c>
      <c r="CL275" s="7">
        <v>15.414674560313779</v>
      </c>
      <c r="CM275" s="7">
        <v>15.414674560313779</v>
      </c>
      <c r="CN275" s="7">
        <v>15.414674560313779</v>
      </c>
      <c r="CO275" s="7">
        <v>15.414674560313779</v>
      </c>
      <c r="CP275" s="7">
        <v>15.414674560313779</v>
      </c>
      <c r="CQ275" s="7">
        <v>15.414674560313779</v>
      </c>
      <c r="CR275" s="7">
        <v>14.639893509294733</v>
      </c>
      <c r="CS275" s="7">
        <v>14.639893509294733</v>
      </c>
      <c r="CT275" s="7">
        <v>14.639893509294733</v>
      </c>
      <c r="CU275" s="7">
        <v>14.639893509294733</v>
      </c>
      <c r="CV275" s="7">
        <v>8.0086631875058547</v>
      </c>
      <c r="CW275" s="7">
        <v>8.0086631875058547</v>
      </c>
      <c r="CX275" s="7">
        <v>8.0086631875058547</v>
      </c>
      <c r="CY275" s="7">
        <v>8.0086631875058547</v>
      </c>
      <c r="CZ275" s="7">
        <v>12.560613286527902</v>
      </c>
      <c r="DA275" s="7">
        <v>12.560613286527902</v>
      </c>
      <c r="DB275" s="7">
        <v>12.560613286527902</v>
      </c>
      <c r="DC275" s="7">
        <v>12.560613286527902</v>
      </c>
      <c r="DD275" s="7">
        <v>13.989356038526399</v>
      </c>
      <c r="DE275" s="7">
        <v>13.989356038526399</v>
      </c>
      <c r="DF275" s="7">
        <v>13.989356038526399</v>
      </c>
      <c r="DG275" s="7">
        <v>13.989356038526399</v>
      </c>
      <c r="DH275" s="7">
        <v>18.195019152759517</v>
      </c>
      <c r="DI275" s="7">
        <v>18.195019152759517</v>
      </c>
      <c r="DJ275" s="7">
        <v>18.195019152759517</v>
      </c>
      <c r="DK275" s="7">
        <v>18.195019152759517</v>
      </c>
      <c r="DL275" s="7">
        <v>22.25843421719059</v>
      </c>
      <c r="DM275" s="7">
        <v>22.25843421719059</v>
      </c>
      <c r="DN275" s="7">
        <v>22.25843421719059</v>
      </c>
      <c r="DO275" s="7">
        <v>22.25843421719059</v>
      </c>
      <c r="DP275" s="7">
        <v>12.224717035196516</v>
      </c>
      <c r="DQ275" s="7">
        <v>12.224717035196516</v>
      </c>
      <c r="DR275" s="7">
        <v>12.224717035196516</v>
      </c>
      <c r="DS275" s="7">
        <v>12.224717035196516</v>
      </c>
      <c r="DT275" s="7">
        <v>8.3668918597375335</v>
      </c>
      <c r="DU275" s="7">
        <v>8.3668918597375335</v>
      </c>
      <c r="DV275" s="7">
        <v>8.3668918597375335</v>
      </c>
      <c r="DW275" s="7">
        <v>8.3668918597375335</v>
      </c>
      <c r="DX275" s="7">
        <v>44.169801590976661</v>
      </c>
      <c r="DY275" s="7">
        <v>44.169801590976661</v>
      </c>
      <c r="DZ275" s="7">
        <v>44.169801590976661</v>
      </c>
      <c r="EA275" s="7">
        <v>44.169801590976661</v>
      </c>
      <c r="EB275" s="7">
        <v>16.469885353417933</v>
      </c>
      <c r="EC275" s="7">
        <v>16.469885353417933</v>
      </c>
      <c r="ED275" s="7">
        <v>16.469885353417933</v>
      </c>
      <c r="EE275" s="7">
        <v>16.469885353417933</v>
      </c>
      <c r="EF275" s="7">
        <v>23.581787629533753</v>
      </c>
      <c r="EG275" s="7">
        <v>23.581787629533753</v>
      </c>
      <c r="EH275" s="7">
        <v>23.581787629533753</v>
      </c>
      <c r="EI275" s="7">
        <v>23.581787629533753</v>
      </c>
      <c r="EJ275" s="7">
        <v>33.491304658929579</v>
      </c>
      <c r="EK275" s="7">
        <v>45.400752760231669</v>
      </c>
      <c r="EL275" s="7">
        <v>33.491304658929579</v>
      </c>
      <c r="EM275" s="7">
        <v>45.400752760231669</v>
      </c>
      <c r="EN275" s="7">
        <v>72.637887035117089</v>
      </c>
      <c r="EO275" s="7">
        <v>72.637887035117089</v>
      </c>
      <c r="EP275" s="7">
        <v>16.469885353417933</v>
      </c>
      <c r="EQ275" s="7">
        <v>16.469885353417933</v>
      </c>
      <c r="ER275" s="7">
        <v>16.469885353417933</v>
      </c>
      <c r="ES275" s="7">
        <v>16.469885353417933</v>
      </c>
      <c r="ET275" s="7">
        <v>17.97599821491789</v>
      </c>
      <c r="EU275" s="7">
        <v>17.97599821491789</v>
      </c>
      <c r="EV275" s="7">
        <v>25.018348812617347</v>
      </c>
      <c r="EW275" s="7">
        <v>25.018348812617347</v>
      </c>
      <c r="EX275" s="7">
        <v>25.018348812617347</v>
      </c>
      <c r="EY275" s="7">
        <v>25.018348812617347</v>
      </c>
      <c r="EZ275" s="7">
        <v>25.018348812617347</v>
      </c>
      <c r="FA275" s="7">
        <v>25.018348812617347</v>
      </c>
      <c r="FB275" s="7">
        <v>37.326230287618685</v>
      </c>
      <c r="FC275" s="7">
        <v>29.059611272189205</v>
      </c>
      <c r="FD275" s="7">
        <v>38.395021964159909</v>
      </c>
      <c r="FE275" s="7">
        <v>37.326230287618685</v>
      </c>
      <c r="FF275" s="7">
        <v>29.059611272189205</v>
      </c>
      <c r="FG275" s="7">
        <v>38.395021964159909</v>
      </c>
      <c r="FH275" s="7">
        <v>29.059611272189205</v>
      </c>
      <c r="FI275" s="7">
        <v>38.395021964159909</v>
      </c>
      <c r="FJ275" s="7">
        <v>29.059611272189205</v>
      </c>
      <c r="FK275" s="7">
        <v>38.395021964159909</v>
      </c>
      <c r="FL275" s="7">
        <v>23.106074181872437</v>
      </c>
      <c r="FM275" s="7">
        <v>23.106074181872437</v>
      </c>
      <c r="FN275" s="7">
        <v>23.106074181872437</v>
      </c>
      <c r="FO275" s="7">
        <v>23.106074181872437</v>
      </c>
      <c r="FP275" s="7">
        <v>18.545505764117255</v>
      </c>
      <c r="FQ275" s="7">
        <v>25.801564174013187</v>
      </c>
      <c r="FR275" s="7">
        <v>18.545505764117255</v>
      </c>
      <c r="FS275" s="7">
        <v>25.801564174013187</v>
      </c>
      <c r="FT275" s="7">
        <v>25.018348812617347</v>
      </c>
      <c r="FU275" s="7">
        <v>25.018348812617347</v>
      </c>
      <c r="FV275" s="7">
        <v>25.018348812617347</v>
      </c>
      <c r="FW275" s="7">
        <v>25.018348812617347</v>
      </c>
      <c r="FX275" s="7">
        <v>18.959467890038109</v>
      </c>
      <c r="FY275" s="7">
        <v>25.96626032029473</v>
      </c>
      <c r="FZ275" s="7">
        <v>18.959467890038109</v>
      </c>
      <c r="GA275" s="7">
        <v>25.96626032029473</v>
      </c>
      <c r="GB275" s="7">
        <v>44.169801590976661</v>
      </c>
      <c r="GC275" s="7">
        <v>44.169801590976661</v>
      </c>
      <c r="GD275" s="7">
        <v>44.169801590976661</v>
      </c>
      <c r="GE275" s="7">
        <v>44.169801590976661</v>
      </c>
      <c r="GF275" s="7">
        <v>72.637887035117089</v>
      </c>
      <c r="GG275" s="7">
        <v>72.637887035117089</v>
      </c>
      <c r="GH275" s="7">
        <v>72.637887035117089</v>
      </c>
      <c r="GI275" s="7">
        <v>72.637887035117089</v>
      </c>
      <c r="GJ275" s="7">
        <v>45.743378067749262</v>
      </c>
      <c r="GK275" s="7">
        <v>45.743378067749262</v>
      </c>
      <c r="GL275" s="7">
        <v>45.743378067749262</v>
      </c>
      <c r="GM275" s="7">
        <v>45.743378067749262</v>
      </c>
      <c r="GN275" s="7">
        <v>6.2705156989457524</v>
      </c>
      <c r="GO275" s="7">
        <v>8.7917786146319585</v>
      </c>
      <c r="GP275" s="7">
        <v>6.2705156989457524</v>
      </c>
      <c r="GQ275" s="7">
        <v>8.7917786146319585</v>
      </c>
      <c r="GR275" s="7">
        <v>22.431386227159859</v>
      </c>
      <c r="GS275" s="7">
        <v>22.431386227159859</v>
      </c>
      <c r="GT275" s="7">
        <v>22.431386227159859</v>
      </c>
      <c r="GU275" s="7">
        <v>22.431386227159859</v>
      </c>
      <c r="GV275" s="7">
        <v>22.835914908099706</v>
      </c>
      <c r="GW275" s="7">
        <v>22.835914908099706</v>
      </c>
      <c r="GX275" s="7">
        <v>22.835914908099706</v>
      </c>
      <c r="GY275" s="7">
        <v>22.835914908099706</v>
      </c>
      <c r="GZ275" s="7">
        <v>18.777151882127519</v>
      </c>
      <c r="HA275" s="7">
        <v>18.777151882127519</v>
      </c>
    </row>
    <row r="276" spans="65:209" x14ac:dyDescent="0.25">
      <c r="BM276" s="7" cm="1">
        <f t="array" ref="BM276">INDEX($HD$3:$HD$14,BN276,1)</f>
        <v>31</v>
      </c>
      <c r="BN276" s="7">
        <v>12</v>
      </c>
      <c r="BO276" s="7">
        <v>9</v>
      </c>
      <c r="BP276" s="7">
        <v>44.552375753944354</v>
      </c>
      <c r="BQ276" s="7">
        <v>44.552375753944354</v>
      </c>
      <c r="BR276" s="7">
        <v>44.552375753944354</v>
      </c>
      <c r="BS276" s="7">
        <v>44.552375753944354</v>
      </c>
      <c r="BT276" s="7">
        <v>36.222313253348936</v>
      </c>
      <c r="BU276" s="7">
        <v>36.222313253348936</v>
      </c>
      <c r="BV276" s="7">
        <v>36.222313253348936</v>
      </c>
      <c r="BW276" s="7">
        <v>36.222313253348936</v>
      </c>
      <c r="BX276" s="7">
        <v>43.523400111055686</v>
      </c>
      <c r="BY276" s="7">
        <v>43.523400111055686</v>
      </c>
      <c r="BZ276" s="7">
        <v>36.222313253348936</v>
      </c>
      <c r="CA276" s="7">
        <v>36.222313253348936</v>
      </c>
      <c r="CB276" s="7">
        <v>36.222313253348936</v>
      </c>
      <c r="CC276" s="7">
        <v>36.222313253348936</v>
      </c>
      <c r="CD276" s="7">
        <v>43.740097881997045</v>
      </c>
      <c r="CE276" s="7">
        <v>43.740097881997045</v>
      </c>
      <c r="CF276" s="7">
        <v>43.740097881997045</v>
      </c>
      <c r="CG276" s="7">
        <v>43.740097881997045</v>
      </c>
      <c r="CH276" s="7">
        <v>43.740097881997045</v>
      </c>
      <c r="CI276" s="7">
        <v>43.740097881997045</v>
      </c>
      <c r="CJ276" s="7">
        <v>35.910542063909112</v>
      </c>
      <c r="CK276" s="7">
        <v>35.910542063909112</v>
      </c>
      <c r="CL276" s="7">
        <v>35.910542063909112</v>
      </c>
      <c r="CM276" s="7">
        <v>35.910542063909112</v>
      </c>
      <c r="CN276" s="7">
        <v>35.910542063909112</v>
      </c>
      <c r="CO276" s="7">
        <v>35.910542063909112</v>
      </c>
      <c r="CP276" s="7">
        <v>35.910542063909112</v>
      </c>
      <c r="CQ276" s="7">
        <v>35.910542063909112</v>
      </c>
      <c r="CR276" s="7">
        <v>43.593732788101072</v>
      </c>
      <c r="CS276" s="7">
        <v>43.593732788101072</v>
      </c>
      <c r="CT276" s="7">
        <v>43.593732788101072</v>
      </c>
      <c r="CU276" s="7">
        <v>43.593732788101072</v>
      </c>
      <c r="CV276" s="7">
        <v>24.710757086123184</v>
      </c>
      <c r="CW276" s="7">
        <v>24.710757086123184</v>
      </c>
      <c r="CX276" s="7">
        <v>24.710757086123184</v>
      </c>
      <c r="CY276" s="7">
        <v>24.710757086123184</v>
      </c>
      <c r="CZ276" s="7">
        <v>43.740097881997045</v>
      </c>
      <c r="DA276" s="7">
        <v>43.740097881997045</v>
      </c>
      <c r="DB276" s="7">
        <v>43.740097881997045</v>
      </c>
      <c r="DC276" s="7">
        <v>43.740097881997045</v>
      </c>
      <c r="DD276" s="7">
        <v>31.598599733914984</v>
      </c>
      <c r="DE276" s="7">
        <v>31.598599733914984</v>
      </c>
      <c r="DF276" s="7">
        <v>31.598599733914984</v>
      </c>
      <c r="DG276" s="7">
        <v>31.598599733914984</v>
      </c>
      <c r="DH276" s="7">
        <v>44.552375753944354</v>
      </c>
      <c r="DI276" s="7">
        <v>44.552375753944354</v>
      </c>
      <c r="DJ276" s="7">
        <v>44.552375753944354</v>
      </c>
      <c r="DK276" s="7">
        <v>44.552375753944354</v>
      </c>
      <c r="DL276" s="7">
        <v>43.523400111055686</v>
      </c>
      <c r="DM276" s="7">
        <v>43.523400111055686</v>
      </c>
      <c r="DN276" s="7">
        <v>43.523400111055686</v>
      </c>
      <c r="DO276" s="7">
        <v>43.523400111055686</v>
      </c>
      <c r="DP276" s="7">
        <v>42.013998599574812</v>
      </c>
      <c r="DQ276" s="7">
        <v>42.013998599574812</v>
      </c>
      <c r="DR276" s="7">
        <v>42.013998599574812</v>
      </c>
      <c r="DS276" s="7">
        <v>42.013998599574812</v>
      </c>
      <c r="DT276" s="7">
        <v>22.273760828480949</v>
      </c>
      <c r="DU276" s="7">
        <v>22.273760828480949</v>
      </c>
      <c r="DV276" s="7">
        <v>22.273760828480949</v>
      </c>
      <c r="DW276" s="7">
        <v>22.273760828480949</v>
      </c>
      <c r="DX276" s="7">
        <v>43.429215308592326</v>
      </c>
      <c r="DY276" s="7">
        <v>43.429215308592326</v>
      </c>
      <c r="DZ276" s="7">
        <v>43.429215308592326</v>
      </c>
      <c r="EA276" s="7">
        <v>43.429215308592326</v>
      </c>
      <c r="EB276" s="7">
        <v>18.426431591319659</v>
      </c>
      <c r="EC276" s="7">
        <v>18.426431591319659</v>
      </c>
      <c r="ED276" s="7">
        <v>18.426431591319659</v>
      </c>
      <c r="EE276" s="7">
        <v>18.426431591319659</v>
      </c>
      <c r="EF276" s="7">
        <v>25.176989164835799</v>
      </c>
      <c r="EG276" s="7">
        <v>25.176989164835799</v>
      </c>
      <c r="EH276" s="7">
        <v>25.176989164835799</v>
      </c>
      <c r="EI276" s="7">
        <v>25.176989164835799</v>
      </c>
      <c r="EJ276" s="7">
        <v>33.121172791061646</v>
      </c>
      <c r="EK276" s="7">
        <v>44.458269746686263</v>
      </c>
      <c r="EL276" s="7">
        <v>33.121172791061646</v>
      </c>
      <c r="EM276" s="7">
        <v>44.458269746686263</v>
      </c>
      <c r="EN276" s="7">
        <v>73.398864826662717</v>
      </c>
      <c r="EO276" s="7">
        <v>73.398864826662717</v>
      </c>
      <c r="EP276" s="7">
        <v>18.426431591319659</v>
      </c>
      <c r="EQ276" s="7">
        <v>18.426431591319659</v>
      </c>
      <c r="ER276" s="7">
        <v>18.426431591319659</v>
      </c>
      <c r="ES276" s="7">
        <v>18.426431591319659</v>
      </c>
      <c r="ET276" s="7">
        <v>17.210928213800596</v>
      </c>
      <c r="EU276" s="7">
        <v>17.210928213800596</v>
      </c>
      <c r="EV276" s="7">
        <v>26.147522500655391</v>
      </c>
      <c r="EW276" s="7">
        <v>26.147522500655391</v>
      </c>
      <c r="EX276" s="7">
        <v>26.147522500655391</v>
      </c>
      <c r="EY276" s="7">
        <v>26.147522500655391</v>
      </c>
      <c r="EZ276" s="7">
        <v>26.147522500655391</v>
      </c>
      <c r="FA276" s="7">
        <v>26.147522500655391</v>
      </c>
      <c r="FB276" s="7">
        <v>37.08956525566861</v>
      </c>
      <c r="FC276" s="7">
        <v>26.723679765225818</v>
      </c>
      <c r="FD276" s="7">
        <v>35.696215647780036</v>
      </c>
      <c r="FE276" s="7">
        <v>37.08956525566861</v>
      </c>
      <c r="FF276" s="7">
        <v>26.723679765225818</v>
      </c>
      <c r="FG276" s="7">
        <v>35.696215647780036</v>
      </c>
      <c r="FH276" s="7">
        <v>26.723679765225818</v>
      </c>
      <c r="FI276" s="7">
        <v>35.696215647780036</v>
      </c>
      <c r="FJ276" s="7">
        <v>26.723679765225818</v>
      </c>
      <c r="FK276" s="7">
        <v>35.696215647780036</v>
      </c>
      <c r="FL276" s="7">
        <v>20.330777564812262</v>
      </c>
      <c r="FM276" s="7">
        <v>20.330777564812262</v>
      </c>
      <c r="FN276" s="7">
        <v>20.330777564812262</v>
      </c>
      <c r="FO276" s="7">
        <v>20.330777564812262</v>
      </c>
      <c r="FP276" s="7">
        <v>17.3727301051129</v>
      </c>
      <c r="FQ276" s="7">
        <v>23.856342535502872</v>
      </c>
      <c r="FR276" s="7">
        <v>17.3727301051129</v>
      </c>
      <c r="FS276" s="7">
        <v>23.856342535502872</v>
      </c>
      <c r="FT276" s="7">
        <v>26.147522500655391</v>
      </c>
      <c r="FU276" s="7">
        <v>26.147522500655391</v>
      </c>
      <c r="FV276" s="7">
        <v>26.147522500655391</v>
      </c>
      <c r="FW276" s="7">
        <v>26.147522500655391</v>
      </c>
      <c r="FX276" s="7">
        <v>17.531200095190624</v>
      </c>
      <c r="FY276" s="7">
        <v>23.715864927381233</v>
      </c>
      <c r="FZ276" s="7">
        <v>17.531200095190624</v>
      </c>
      <c r="GA276" s="7">
        <v>23.715864927381233</v>
      </c>
      <c r="GB276" s="7">
        <v>43.429215308592326</v>
      </c>
      <c r="GC276" s="7">
        <v>43.429215308592326</v>
      </c>
      <c r="GD276" s="7">
        <v>43.429215308592326</v>
      </c>
      <c r="GE276" s="7">
        <v>43.429215308592326</v>
      </c>
      <c r="GF276" s="7">
        <v>73.398864826662717</v>
      </c>
      <c r="GG276" s="7">
        <v>73.398864826662717</v>
      </c>
      <c r="GH276" s="7">
        <v>73.398864826662717</v>
      </c>
      <c r="GI276" s="7">
        <v>73.398864826662717</v>
      </c>
      <c r="GJ276" s="7">
        <v>42.312269053492606</v>
      </c>
      <c r="GK276" s="7">
        <v>42.312269053492606</v>
      </c>
      <c r="GL276" s="7">
        <v>42.312269053492606</v>
      </c>
      <c r="GM276" s="7">
        <v>42.312269053492606</v>
      </c>
      <c r="GN276" s="7">
        <v>6.3846582777346033</v>
      </c>
      <c r="GO276" s="7">
        <v>8.4878115628313644</v>
      </c>
      <c r="GP276" s="7">
        <v>6.3846582777346033</v>
      </c>
      <c r="GQ276" s="7">
        <v>8.4878115628313644</v>
      </c>
      <c r="GR276" s="7">
        <v>49.619628318284398</v>
      </c>
      <c r="GS276" s="7">
        <v>49.619628318284398</v>
      </c>
      <c r="GT276" s="7">
        <v>49.619628318284398</v>
      </c>
      <c r="GU276" s="7">
        <v>49.619628318284398</v>
      </c>
      <c r="GV276" s="7">
        <v>43.745343338181804</v>
      </c>
      <c r="GW276" s="7">
        <v>43.745343338181804</v>
      </c>
      <c r="GX276" s="7">
        <v>43.745343338181804</v>
      </c>
      <c r="GY276" s="7">
        <v>43.745343338181804</v>
      </c>
      <c r="GZ276" s="7">
        <v>40.876859742017587</v>
      </c>
      <c r="HA276" s="7">
        <v>40.876859742017587</v>
      </c>
    </row>
    <row r="277" spans="65:209" x14ac:dyDescent="0.25">
      <c r="BM277" s="7" cm="1">
        <f t="array" ref="BM277">INDEX($HD$3:$HD$14,BN277,1)</f>
        <v>31</v>
      </c>
      <c r="BN277" s="7">
        <v>12</v>
      </c>
      <c r="BO277" s="7">
        <v>10</v>
      </c>
      <c r="BP277" s="7">
        <v>46.219193870102622</v>
      </c>
      <c r="BQ277" s="7">
        <v>46.219193870102622</v>
      </c>
      <c r="BR277" s="7">
        <v>46.219193870102622</v>
      </c>
      <c r="BS277" s="7">
        <v>46.219193870102622</v>
      </c>
      <c r="BT277" s="7">
        <v>42.534488811822492</v>
      </c>
      <c r="BU277" s="7">
        <v>42.534488811822492</v>
      </c>
      <c r="BV277" s="7">
        <v>42.534488811822492</v>
      </c>
      <c r="BW277" s="7">
        <v>42.534488811822492</v>
      </c>
      <c r="BX277" s="7">
        <v>37.340074194897277</v>
      </c>
      <c r="BY277" s="7">
        <v>37.340074194897277</v>
      </c>
      <c r="BZ277" s="7">
        <v>42.534488811822492</v>
      </c>
      <c r="CA277" s="7">
        <v>42.534488811822492</v>
      </c>
      <c r="CB277" s="7">
        <v>42.534488811822492</v>
      </c>
      <c r="CC277" s="7">
        <v>42.534488811822492</v>
      </c>
      <c r="CD277" s="7">
        <v>49.412710198504463</v>
      </c>
      <c r="CE277" s="7">
        <v>49.412710198504463</v>
      </c>
      <c r="CF277" s="7">
        <v>49.412710198504463</v>
      </c>
      <c r="CG277" s="7">
        <v>49.412710198504463</v>
      </c>
      <c r="CH277" s="7">
        <v>49.412710198504463</v>
      </c>
      <c r="CI277" s="7">
        <v>49.412710198504463</v>
      </c>
      <c r="CJ277" s="7">
        <v>34.743663473211114</v>
      </c>
      <c r="CK277" s="7">
        <v>34.743663473211114</v>
      </c>
      <c r="CL277" s="7">
        <v>34.743663473211114</v>
      </c>
      <c r="CM277" s="7">
        <v>34.743663473211114</v>
      </c>
      <c r="CN277" s="7">
        <v>34.743663473211114</v>
      </c>
      <c r="CO277" s="7">
        <v>34.743663473211114</v>
      </c>
      <c r="CP277" s="7">
        <v>34.743663473211114</v>
      </c>
      <c r="CQ277" s="7">
        <v>34.743663473211114</v>
      </c>
      <c r="CR277" s="7">
        <v>45.806923710615891</v>
      </c>
      <c r="CS277" s="7">
        <v>45.806923710615891</v>
      </c>
      <c r="CT277" s="7">
        <v>45.806923710615891</v>
      </c>
      <c r="CU277" s="7">
        <v>45.806923710615891</v>
      </c>
      <c r="CV277" s="7">
        <v>26.35162682541651</v>
      </c>
      <c r="CW277" s="7">
        <v>26.35162682541651</v>
      </c>
      <c r="CX277" s="7">
        <v>26.35162682541651</v>
      </c>
      <c r="CY277" s="7">
        <v>26.35162682541651</v>
      </c>
      <c r="CZ277" s="7">
        <v>49.412710198504463</v>
      </c>
      <c r="DA277" s="7">
        <v>49.412710198504463</v>
      </c>
      <c r="DB277" s="7">
        <v>49.412710198504463</v>
      </c>
      <c r="DC277" s="7">
        <v>49.412710198504463</v>
      </c>
      <c r="DD277" s="7">
        <v>28.927929801172994</v>
      </c>
      <c r="DE277" s="7">
        <v>28.927929801172994</v>
      </c>
      <c r="DF277" s="7">
        <v>28.927929801172994</v>
      </c>
      <c r="DG277" s="7">
        <v>28.927929801172994</v>
      </c>
      <c r="DH277" s="7">
        <v>46.219193870102622</v>
      </c>
      <c r="DI277" s="7">
        <v>46.219193870102622</v>
      </c>
      <c r="DJ277" s="7">
        <v>46.219193870102622</v>
      </c>
      <c r="DK277" s="7">
        <v>46.219193870102622</v>
      </c>
      <c r="DL277" s="7">
        <v>37.340074194897277</v>
      </c>
      <c r="DM277" s="7">
        <v>37.340074194897277</v>
      </c>
      <c r="DN277" s="7">
        <v>37.340074194897277</v>
      </c>
      <c r="DO277" s="7">
        <v>37.340074194897277</v>
      </c>
      <c r="DP277" s="7">
        <v>46.041501411143749</v>
      </c>
      <c r="DQ277" s="7">
        <v>46.041501411143749</v>
      </c>
      <c r="DR277" s="7">
        <v>46.041501411143749</v>
      </c>
      <c r="DS277" s="7">
        <v>46.041501411143749</v>
      </c>
      <c r="DT277" s="7">
        <v>20.633681764032215</v>
      </c>
      <c r="DU277" s="7">
        <v>20.633681764032215</v>
      </c>
      <c r="DV277" s="7">
        <v>20.633681764032215</v>
      </c>
      <c r="DW277" s="7">
        <v>20.633681764032215</v>
      </c>
      <c r="DX277" s="7">
        <v>42.638110262345954</v>
      </c>
      <c r="DY277" s="7">
        <v>42.638110262345954</v>
      </c>
      <c r="DZ277" s="7">
        <v>42.638110262345954</v>
      </c>
      <c r="EA277" s="7">
        <v>42.638110262345954</v>
      </c>
      <c r="EB277" s="7">
        <v>15.979702633060095</v>
      </c>
      <c r="EC277" s="7">
        <v>15.979702633060095</v>
      </c>
      <c r="ED277" s="7">
        <v>15.979702633060095</v>
      </c>
      <c r="EE277" s="7">
        <v>15.979702633060095</v>
      </c>
      <c r="EF277" s="7">
        <v>25.284260779659853</v>
      </c>
      <c r="EG277" s="7">
        <v>25.284260779659853</v>
      </c>
      <c r="EH277" s="7">
        <v>25.284260779659853</v>
      </c>
      <c r="EI277" s="7">
        <v>25.284260779659853</v>
      </c>
      <c r="EJ277" s="7">
        <v>30.442080317463322</v>
      </c>
      <c r="EK277" s="7">
        <v>41.896297274806351</v>
      </c>
      <c r="EL277" s="7">
        <v>30.442080317463322</v>
      </c>
      <c r="EM277" s="7">
        <v>41.896297274806351</v>
      </c>
      <c r="EN277" s="7">
        <v>74.978850303862103</v>
      </c>
      <c r="EO277" s="7">
        <v>74.978850303862103</v>
      </c>
      <c r="EP277" s="7">
        <v>15.979702633060095</v>
      </c>
      <c r="EQ277" s="7">
        <v>15.979702633060095</v>
      </c>
      <c r="ER277" s="7">
        <v>15.979702633060095</v>
      </c>
      <c r="ES277" s="7">
        <v>15.979702633060095</v>
      </c>
      <c r="ET277" s="7">
        <v>18.221429699303499</v>
      </c>
      <c r="EU277" s="7">
        <v>18.221429699303499</v>
      </c>
      <c r="EV277" s="7">
        <v>25.827198515315221</v>
      </c>
      <c r="EW277" s="7">
        <v>25.827198515315221</v>
      </c>
      <c r="EX277" s="7">
        <v>25.827198515315221</v>
      </c>
      <c r="EY277" s="7">
        <v>25.827198515315221</v>
      </c>
      <c r="EZ277" s="7">
        <v>25.827198515315221</v>
      </c>
      <c r="FA277" s="7">
        <v>25.827198515315221</v>
      </c>
      <c r="FB277" s="7">
        <v>36.137843741410613</v>
      </c>
      <c r="FC277" s="7">
        <v>30.586730691488302</v>
      </c>
      <c r="FD277" s="7">
        <v>40.24550615602206</v>
      </c>
      <c r="FE277" s="7">
        <v>36.137843741410613</v>
      </c>
      <c r="FF277" s="7">
        <v>30.586730691488302</v>
      </c>
      <c r="FG277" s="7">
        <v>40.24550615602206</v>
      </c>
      <c r="FH277" s="7">
        <v>30.586730691488302</v>
      </c>
      <c r="FI277" s="7">
        <v>40.24550615602206</v>
      </c>
      <c r="FJ277" s="7">
        <v>30.586730691488302</v>
      </c>
      <c r="FK277" s="7">
        <v>40.24550615602206</v>
      </c>
      <c r="FL277" s="7">
        <v>19.219089405354868</v>
      </c>
      <c r="FM277" s="7">
        <v>19.219089405354868</v>
      </c>
      <c r="FN277" s="7">
        <v>19.219089405354868</v>
      </c>
      <c r="FO277" s="7">
        <v>19.219089405354868</v>
      </c>
      <c r="FP277" s="7">
        <v>17.285191687765398</v>
      </c>
      <c r="FQ277" s="7">
        <v>22.544826268153965</v>
      </c>
      <c r="FR277" s="7">
        <v>17.285191687765398</v>
      </c>
      <c r="FS277" s="7">
        <v>22.544826268153965</v>
      </c>
      <c r="FT277" s="7">
        <v>25.827198515315221</v>
      </c>
      <c r="FU277" s="7">
        <v>25.827198515315221</v>
      </c>
      <c r="FV277" s="7">
        <v>25.827198515315221</v>
      </c>
      <c r="FW277" s="7">
        <v>25.827198515315221</v>
      </c>
      <c r="FX277" s="7">
        <v>16.626593085290274</v>
      </c>
      <c r="FY277" s="7">
        <v>22.025810278316722</v>
      </c>
      <c r="FZ277" s="7">
        <v>16.626593085290274</v>
      </c>
      <c r="GA277" s="7">
        <v>22.025810278316722</v>
      </c>
      <c r="GB277" s="7">
        <v>42.638110262345954</v>
      </c>
      <c r="GC277" s="7">
        <v>42.638110262345954</v>
      </c>
      <c r="GD277" s="7">
        <v>42.638110262345954</v>
      </c>
      <c r="GE277" s="7">
        <v>42.638110262345954</v>
      </c>
      <c r="GF277" s="7">
        <v>74.978850303862103</v>
      </c>
      <c r="GG277" s="7">
        <v>74.978850303862103</v>
      </c>
      <c r="GH277" s="7">
        <v>74.978850303862103</v>
      </c>
      <c r="GI277" s="7">
        <v>74.978850303862103</v>
      </c>
      <c r="GJ277" s="7">
        <v>39.983212724079202</v>
      </c>
      <c r="GK277" s="7">
        <v>39.983212724079202</v>
      </c>
      <c r="GL277" s="7">
        <v>39.983212724079202</v>
      </c>
      <c r="GM277" s="7">
        <v>39.983212724079202</v>
      </c>
      <c r="GN277" s="7">
        <v>5.8628462085175963</v>
      </c>
      <c r="GO277" s="7">
        <v>7.5077696294838701</v>
      </c>
      <c r="GP277" s="7">
        <v>5.8628462085175963</v>
      </c>
      <c r="GQ277" s="7">
        <v>7.5077696294838701</v>
      </c>
      <c r="GR277" s="7">
        <v>51.949605605483939</v>
      </c>
      <c r="GS277" s="7">
        <v>51.949605605483939</v>
      </c>
      <c r="GT277" s="7">
        <v>51.949605605483939</v>
      </c>
      <c r="GU277" s="7">
        <v>51.949605605483939</v>
      </c>
      <c r="GV277" s="7">
        <v>42.19385512671554</v>
      </c>
      <c r="GW277" s="7">
        <v>42.19385512671554</v>
      </c>
      <c r="GX277" s="7">
        <v>42.19385512671554</v>
      </c>
      <c r="GY277" s="7">
        <v>42.19385512671554</v>
      </c>
      <c r="GZ277" s="7">
        <v>40.167429299868012</v>
      </c>
      <c r="HA277" s="7">
        <v>40.167429299868012</v>
      </c>
    </row>
    <row r="278" spans="65:209" x14ac:dyDescent="0.25">
      <c r="BM278" s="7" cm="1">
        <f t="array" ref="BM278">INDEX($HD$3:$HD$14,BN278,1)</f>
        <v>31</v>
      </c>
      <c r="BN278" s="7">
        <v>12</v>
      </c>
      <c r="BO278" s="7">
        <v>11</v>
      </c>
      <c r="BP278" s="7">
        <v>39.025891712082</v>
      </c>
      <c r="BQ278" s="7">
        <v>39.025891712082</v>
      </c>
      <c r="BR278" s="7">
        <v>39.025891712082</v>
      </c>
      <c r="BS278" s="7">
        <v>39.025891712082</v>
      </c>
      <c r="BT278" s="7">
        <v>36.724667704530866</v>
      </c>
      <c r="BU278" s="7">
        <v>36.724667704530866</v>
      </c>
      <c r="BV278" s="7">
        <v>36.724667704530866</v>
      </c>
      <c r="BW278" s="7">
        <v>36.724667704530866</v>
      </c>
      <c r="BX278" s="7">
        <v>35.394349956671505</v>
      </c>
      <c r="BY278" s="7">
        <v>35.394349956671505</v>
      </c>
      <c r="BZ278" s="7">
        <v>36.724667704530866</v>
      </c>
      <c r="CA278" s="7">
        <v>36.724667704530866</v>
      </c>
      <c r="CB278" s="7">
        <v>36.724667704530866</v>
      </c>
      <c r="CC278" s="7">
        <v>36.724667704530866</v>
      </c>
      <c r="CD278" s="7">
        <v>41.139493978563003</v>
      </c>
      <c r="CE278" s="7">
        <v>41.139493978563003</v>
      </c>
      <c r="CF278" s="7">
        <v>41.139493978563003</v>
      </c>
      <c r="CG278" s="7">
        <v>41.139493978563003</v>
      </c>
      <c r="CH278" s="7">
        <v>41.139493978563003</v>
      </c>
      <c r="CI278" s="7">
        <v>41.139493978563003</v>
      </c>
      <c r="CJ278" s="7">
        <v>35.409008591686174</v>
      </c>
      <c r="CK278" s="7">
        <v>35.409008591686174</v>
      </c>
      <c r="CL278" s="7">
        <v>35.409008591686174</v>
      </c>
      <c r="CM278" s="7">
        <v>35.409008591686174</v>
      </c>
      <c r="CN278" s="7">
        <v>35.409008591686174</v>
      </c>
      <c r="CO278" s="7">
        <v>35.409008591686174</v>
      </c>
      <c r="CP278" s="7">
        <v>35.409008591686174</v>
      </c>
      <c r="CQ278" s="7">
        <v>35.409008591686174</v>
      </c>
      <c r="CR278" s="7">
        <v>41.741168727609939</v>
      </c>
      <c r="CS278" s="7">
        <v>41.741168727609939</v>
      </c>
      <c r="CT278" s="7">
        <v>41.741168727609939</v>
      </c>
      <c r="CU278" s="7">
        <v>41.741168727609939</v>
      </c>
      <c r="CV278" s="7">
        <v>26.852334922683273</v>
      </c>
      <c r="CW278" s="7">
        <v>26.852334922683273</v>
      </c>
      <c r="CX278" s="7">
        <v>26.852334922683273</v>
      </c>
      <c r="CY278" s="7">
        <v>26.852334922683273</v>
      </c>
      <c r="CZ278" s="7">
        <v>41.139493978563003</v>
      </c>
      <c r="DA278" s="7">
        <v>41.139493978563003</v>
      </c>
      <c r="DB278" s="7">
        <v>41.139493978563003</v>
      </c>
      <c r="DC278" s="7">
        <v>41.139493978563003</v>
      </c>
      <c r="DD278" s="7">
        <v>26.610125925146669</v>
      </c>
      <c r="DE278" s="7">
        <v>26.610125925146669</v>
      </c>
      <c r="DF278" s="7">
        <v>26.610125925146669</v>
      </c>
      <c r="DG278" s="7">
        <v>26.610125925146669</v>
      </c>
      <c r="DH278" s="7">
        <v>39.025891712082</v>
      </c>
      <c r="DI278" s="7">
        <v>39.025891712082</v>
      </c>
      <c r="DJ278" s="7">
        <v>39.025891712082</v>
      </c>
      <c r="DK278" s="7">
        <v>39.025891712082</v>
      </c>
      <c r="DL278" s="7">
        <v>35.394349956671505</v>
      </c>
      <c r="DM278" s="7">
        <v>35.394349956671505</v>
      </c>
      <c r="DN278" s="7">
        <v>35.394349956671505</v>
      </c>
      <c r="DO278" s="7">
        <v>35.394349956671505</v>
      </c>
      <c r="DP278" s="7">
        <v>40.584119013255197</v>
      </c>
      <c r="DQ278" s="7">
        <v>40.584119013255197</v>
      </c>
      <c r="DR278" s="7">
        <v>40.584119013255197</v>
      </c>
      <c r="DS278" s="7">
        <v>40.584119013255197</v>
      </c>
      <c r="DT278" s="7">
        <v>21.111773022228714</v>
      </c>
      <c r="DU278" s="7">
        <v>21.111773022228714</v>
      </c>
      <c r="DV278" s="7">
        <v>21.111773022228714</v>
      </c>
      <c r="DW278" s="7">
        <v>21.111773022228714</v>
      </c>
      <c r="DX278" s="7">
        <v>42.20464240748089</v>
      </c>
      <c r="DY278" s="7">
        <v>42.20464240748089</v>
      </c>
      <c r="DZ278" s="7">
        <v>42.20464240748089</v>
      </c>
      <c r="EA278" s="7">
        <v>42.20464240748089</v>
      </c>
      <c r="EB278" s="7">
        <v>14.668186188863606</v>
      </c>
      <c r="EC278" s="7">
        <v>14.668186188863606</v>
      </c>
      <c r="ED278" s="7">
        <v>14.668186188863606</v>
      </c>
      <c r="EE278" s="7">
        <v>14.668186188863606</v>
      </c>
      <c r="EF278" s="7">
        <v>25.175590258419362</v>
      </c>
      <c r="EG278" s="7">
        <v>25.175590258419362</v>
      </c>
      <c r="EH278" s="7">
        <v>25.175590258419362</v>
      </c>
      <c r="EI278" s="7">
        <v>25.175590258419362</v>
      </c>
      <c r="EJ278" s="7">
        <v>31.082845027199337</v>
      </c>
      <c r="EK278" s="7">
        <v>41.649111752170079</v>
      </c>
      <c r="EL278" s="7">
        <v>31.082845027199337</v>
      </c>
      <c r="EM278" s="7">
        <v>41.649111752170079</v>
      </c>
      <c r="EN278" s="7">
        <v>77.427908768439679</v>
      </c>
      <c r="EO278" s="7">
        <v>77.427908768439679</v>
      </c>
      <c r="EP278" s="7">
        <v>14.668186188863606</v>
      </c>
      <c r="EQ278" s="7">
        <v>14.668186188863606</v>
      </c>
      <c r="ER278" s="7">
        <v>14.668186188863606</v>
      </c>
      <c r="ES278" s="7">
        <v>14.668186188863606</v>
      </c>
      <c r="ET278" s="7">
        <v>17.953854749909116</v>
      </c>
      <c r="EU278" s="7">
        <v>17.953854749909116</v>
      </c>
      <c r="EV278" s="7">
        <v>26.284151749063057</v>
      </c>
      <c r="EW278" s="7">
        <v>26.284151749063057</v>
      </c>
      <c r="EX278" s="7">
        <v>26.284151749063057</v>
      </c>
      <c r="EY278" s="7">
        <v>26.284151749063057</v>
      </c>
      <c r="EZ278" s="7">
        <v>26.284151749063057</v>
      </c>
      <c r="FA278" s="7">
        <v>26.284151749063057</v>
      </c>
      <c r="FB278" s="7">
        <v>34.901800870517633</v>
      </c>
      <c r="FC278" s="7">
        <v>33.087527590167078</v>
      </c>
      <c r="FD278" s="7">
        <v>41.438482846712745</v>
      </c>
      <c r="FE278" s="7">
        <v>34.901800870517633</v>
      </c>
      <c r="FF278" s="7">
        <v>33.087527590167078</v>
      </c>
      <c r="FG278" s="7">
        <v>41.438482846712745</v>
      </c>
      <c r="FH278" s="7">
        <v>33.087527590167078</v>
      </c>
      <c r="FI278" s="7">
        <v>41.438482846712745</v>
      </c>
      <c r="FJ278" s="7">
        <v>33.087527590167078</v>
      </c>
      <c r="FK278" s="7">
        <v>41.438482846712745</v>
      </c>
      <c r="FL278" s="7">
        <v>19.476374741686218</v>
      </c>
      <c r="FM278" s="7">
        <v>19.476374741686218</v>
      </c>
      <c r="FN278" s="7">
        <v>19.476374741686218</v>
      </c>
      <c r="FO278" s="7">
        <v>19.476374741686218</v>
      </c>
      <c r="FP278" s="7">
        <v>17.757360889153937</v>
      </c>
      <c r="FQ278" s="7">
        <v>22.787248387935499</v>
      </c>
      <c r="FR278" s="7">
        <v>17.757360889153937</v>
      </c>
      <c r="FS278" s="7">
        <v>22.787248387935499</v>
      </c>
      <c r="FT278" s="7">
        <v>26.284151749063057</v>
      </c>
      <c r="FU278" s="7">
        <v>26.284151749063057</v>
      </c>
      <c r="FV278" s="7">
        <v>26.284151749063057</v>
      </c>
      <c r="FW278" s="7">
        <v>26.284151749063057</v>
      </c>
      <c r="FX278" s="7">
        <v>16.307578414744857</v>
      </c>
      <c r="FY278" s="7">
        <v>21.588777324253698</v>
      </c>
      <c r="FZ278" s="7">
        <v>16.307578414744857</v>
      </c>
      <c r="GA278" s="7">
        <v>21.588777324253698</v>
      </c>
      <c r="GB278" s="7">
        <v>42.20464240748089</v>
      </c>
      <c r="GC278" s="7">
        <v>42.20464240748089</v>
      </c>
      <c r="GD278" s="7">
        <v>42.20464240748089</v>
      </c>
      <c r="GE278" s="7">
        <v>42.20464240748089</v>
      </c>
      <c r="GF278" s="7">
        <v>77.427908768439679</v>
      </c>
      <c r="GG278" s="7">
        <v>77.427908768439679</v>
      </c>
      <c r="GH278" s="7">
        <v>77.427908768439679</v>
      </c>
      <c r="GI278" s="7">
        <v>77.427908768439679</v>
      </c>
      <c r="GJ278" s="7">
        <v>38.017202702170074</v>
      </c>
      <c r="GK278" s="7">
        <v>38.017202702170074</v>
      </c>
      <c r="GL278" s="7">
        <v>38.017202702170074</v>
      </c>
      <c r="GM278" s="7">
        <v>38.017202702170074</v>
      </c>
      <c r="GN278" s="7">
        <v>6.7498957712800616</v>
      </c>
      <c r="GO278" s="7">
        <v>9.3576083686129099</v>
      </c>
      <c r="GP278" s="7">
        <v>6.7498957712800616</v>
      </c>
      <c r="GQ278" s="7">
        <v>9.3576083686129099</v>
      </c>
      <c r="GR278" s="7">
        <v>53.551735347258116</v>
      </c>
      <c r="GS278" s="7">
        <v>53.551735347258116</v>
      </c>
      <c r="GT278" s="7">
        <v>53.551735347258116</v>
      </c>
      <c r="GU278" s="7">
        <v>53.551735347258116</v>
      </c>
      <c r="GV278" s="7">
        <v>40.374793097609974</v>
      </c>
      <c r="GW278" s="7">
        <v>40.374793097609974</v>
      </c>
      <c r="GX278" s="7">
        <v>40.374793097609974</v>
      </c>
      <c r="GY278" s="7">
        <v>40.374793097609974</v>
      </c>
      <c r="GZ278" s="7">
        <v>41.415942758049759</v>
      </c>
      <c r="HA278" s="7">
        <v>41.415942758049759</v>
      </c>
    </row>
    <row r="279" spans="65:209" x14ac:dyDescent="0.25">
      <c r="BM279" s="7" cm="1">
        <f t="array" ref="BM279">INDEX($HD$3:$HD$14,BN279,1)</f>
        <v>31</v>
      </c>
      <c r="BN279" s="7">
        <v>12</v>
      </c>
      <c r="BO279" s="7">
        <v>12</v>
      </c>
      <c r="BP279" s="7">
        <v>38.572147874750819</v>
      </c>
      <c r="BQ279" s="7">
        <v>38.572147874750819</v>
      </c>
      <c r="BR279" s="7">
        <v>38.572147874750819</v>
      </c>
      <c r="BS279" s="7">
        <v>38.572147874750819</v>
      </c>
      <c r="BT279" s="7">
        <v>34.005069282888606</v>
      </c>
      <c r="BU279" s="7">
        <v>34.005069282888606</v>
      </c>
      <c r="BV279" s="7">
        <v>34.005069282888606</v>
      </c>
      <c r="BW279" s="7">
        <v>34.005069282888606</v>
      </c>
      <c r="BX279" s="7">
        <v>34.950336520410609</v>
      </c>
      <c r="BY279" s="7">
        <v>34.950336520410609</v>
      </c>
      <c r="BZ279" s="7">
        <v>34.005069282888606</v>
      </c>
      <c r="CA279" s="7">
        <v>34.005069282888606</v>
      </c>
      <c r="CB279" s="7">
        <v>34.005069282888606</v>
      </c>
      <c r="CC279" s="7">
        <v>34.005069282888606</v>
      </c>
      <c r="CD279" s="7">
        <v>41.274567133445743</v>
      </c>
      <c r="CE279" s="7">
        <v>41.274567133445743</v>
      </c>
      <c r="CF279" s="7">
        <v>41.274567133445743</v>
      </c>
      <c r="CG279" s="7">
        <v>41.274567133445743</v>
      </c>
      <c r="CH279" s="7">
        <v>41.274567133445743</v>
      </c>
      <c r="CI279" s="7">
        <v>41.274567133445743</v>
      </c>
      <c r="CJ279" s="7">
        <v>35.837974910557278</v>
      </c>
      <c r="CK279" s="7">
        <v>35.837974910557278</v>
      </c>
      <c r="CL279" s="7">
        <v>35.837974910557278</v>
      </c>
      <c r="CM279" s="7">
        <v>35.837974910557278</v>
      </c>
      <c r="CN279" s="7">
        <v>35.837974910557278</v>
      </c>
      <c r="CO279" s="7">
        <v>35.837974910557278</v>
      </c>
      <c r="CP279" s="7">
        <v>35.837974910557278</v>
      </c>
      <c r="CQ279" s="7">
        <v>35.837974910557278</v>
      </c>
      <c r="CR279" s="7">
        <v>43.097118966964828</v>
      </c>
      <c r="CS279" s="7">
        <v>43.097118966964828</v>
      </c>
      <c r="CT279" s="7">
        <v>43.097118966964828</v>
      </c>
      <c r="CU279" s="7">
        <v>43.097118966964828</v>
      </c>
      <c r="CV279" s="7">
        <v>25.883636902580616</v>
      </c>
      <c r="CW279" s="7">
        <v>25.883636902580616</v>
      </c>
      <c r="CX279" s="7">
        <v>25.883636902580616</v>
      </c>
      <c r="CY279" s="7">
        <v>25.883636902580616</v>
      </c>
      <c r="CZ279" s="7">
        <v>41.274567133445743</v>
      </c>
      <c r="DA279" s="7">
        <v>41.274567133445743</v>
      </c>
      <c r="DB279" s="7">
        <v>41.274567133445743</v>
      </c>
      <c r="DC279" s="7">
        <v>41.274567133445743</v>
      </c>
      <c r="DD279" s="7">
        <v>26.829942390527851</v>
      </c>
      <c r="DE279" s="7">
        <v>26.829942390527851</v>
      </c>
      <c r="DF279" s="7">
        <v>26.829942390527851</v>
      </c>
      <c r="DG279" s="7">
        <v>26.829942390527851</v>
      </c>
      <c r="DH279" s="7">
        <v>38.572147874750819</v>
      </c>
      <c r="DI279" s="7">
        <v>38.572147874750819</v>
      </c>
      <c r="DJ279" s="7">
        <v>38.572147874750819</v>
      </c>
      <c r="DK279" s="7">
        <v>38.572147874750819</v>
      </c>
      <c r="DL279" s="7">
        <v>34.950336520410609</v>
      </c>
      <c r="DM279" s="7">
        <v>34.950336520410609</v>
      </c>
      <c r="DN279" s="7">
        <v>34.950336520410609</v>
      </c>
      <c r="DO279" s="7">
        <v>34.950336520410609</v>
      </c>
      <c r="DP279" s="7">
        <v>38.766281480821256</v>
      </c>
      <c r="DQ279" s="7">
        <v>38.766281480821256</v>
      </c>
      <c r="DR279" s="7">
        <v>38.766281480821256</v>
      </c>
      <c r="DS279" s="7">
        <v>38.766281480821256</v>
      </c>
      <c r="DT279" s="7">
        <v>22.290018028533751</v>
      </c>
      <c r="DU279" s="7">
        <v>22.290018028533751</v>
      </c>
      <c r="DV279" s="7">
        <v>22.290018028533751</v>
      </c>
      <c r="DW279" s="7">
        <v>22.290018028533751</v>
      </c>
      <c r="DX279" s="7">
        <v>41.882151166448679</v>
      </c>
      <c r="DY279" s="7">
        <v>41.882151166448679</v>
      </c>
      <c r="DZ279" s="7">
        <v>41.882151166448679</v>
      </c>
      <c r="EA279" s="7">
        <v>41.882151166448679</v>
      </c>
      <c r="EB279" s="7">
        <v>15.043160133111423</v>
      </c>
      <c r="EC279" s="7">
        <v>15.043160133111423</v>
      </c>
      <c r="ED279" s="7">
        <v>15.043160133111423</v>
      </c>
      <c r="EE279" s="7">
        <v>15.043160133111423</v>
      </c>
      <c r="EF279" s="7">
        <v>23.955570209324044</v>
      </c>
      <c r="EG279" s="7">
        <v>23.955570209324044</v>
      </c>
      <c r="EH279" s="7">
        <v>23.955570209324044</v>
      </c>
      <c r="EI279" s="7">
        <v>23.955570209324044</v>
      </c>
      <c r="EJ279" s="7">
        <v>31.00216385040034</v>
      </c>
      <c r="EK279" s="7">
        <v>41.528706744464827</v>
      </c>
      <c r="EL279" s="7">
        <v>31.00216385040034</v>
      </c>
      <c r="EM279" s="7">
        <v>41.528706744464827</v>
      </c>
      <c r="EN279" s="7">
        <v>78.768297797140804</v>
      </c>
      <c r="EO279" s="7">
        <v>78.768297797140804</v>
      </c>
      <c r="EP279" s="7">
        <v>15.043160133111423</v>
      </c>
      <c r="EQ279" s="7">
        <v>15.043160133111423</v>
      </c>
      <c r="ER279" s="7">
        <v>15.043160133111423</v>
      </c>
      <c r="ES279" s="7">
        <v>15.043160133111423</v>
      </c>
      <c r="ET279" s="7">
        <v>17.047044113275671</v>
      </c>
      <c r="EU279" s="7">
        <v>17.047044113275671</v>
      </c>
      <c r="EV279" s="7">
        <v>28.564202171281547</v>
      </c>
      <c r="EW279" s="7">
        <v>28.564202171281547</v>
      </c>
      <c r="EX279" s="7">
        <v>28.564202171281547</v>
      </c>
      <c r="EY279" s="7">
        <v>28.564202171281547</v>
      </c>
      <c r="EZ279" s="7">
        <v>28.564202171281547</v>
      </c>
      <c r="FA279" s="7">
        <v>28.564202171281547</v>
      </c>
      <c r="FB279" s="7">
        <v>35.980150169365075</v>
      </c>
      <c r="FC279" s="7">
        <v>33.419156160917822</v>
      </c>
      <c r="FD279" s="7">
        <v>41.6016858137287</v>
      </c>
      <c r="FE279" s="7">
        <v>35.980150169365075</v>
      </c>
      <c r="FF279" s="7">
        <v>33.419156160917822</v>
      </c>
      <c r="FG279" s="7">
        <v>41.6016858137287</v>
      </c>
      <c r="FH279" s="7">
        <v>33.419156160917822</v>
      </c>
      <c r="FI279" s="7">
        <v>41.6016858137287</v>
      </c>
      <c r="FJ279" s="7">
        <v>33.419156160917822</v>
      </c>
      <c r="FK279" s="7">
        <v>41.6016858137287</v>
      </c>
      <c r="FL279" s="7">
        <v>20.566891113624607</v>
      </c>
      <c r="FM279" s="7">
        <v>20.566891113624607</v>
      </c>
      <c r="FN279" s="7">
        <v>20.566891113624607</v>
      </c>
      <c r="FO279" s="7">
        <v>20.566891113624607</v>
      </c>
      <c r="FP279" s="7">
        <v>18.093199847703811</v>
      </c>
      <c r="FQ279" s="7">
        <v>23.260301381639287</v>
      </c>
      <c r="FR279" s="7">
        <v>18.093199847703811</v>
      </c>
      <c r="FS279" s="7">
        <v>23.260301381639287</v>
      </c>
      <c r="FT279" s="7">
        <v>28.564202171281547</v>
      </c>
      <c r="FU279" s="7">
        <v>28.564202171281547</v>
      </c>
      <c r="FV279" s="7">
        <v>28.564202171281547</v>
      </c>
      <c r="FW279" s="7">
        <v>28.564202171281547</v>
      </c>
      <c r="FX279" s="7">
        <v>14.816720637719945</v>
      </c>
      <c r="FY279" s="7">
        <v>19.724044913234593</v>
      </c>
      <c r="FZ279" s="7">
        <v>14.816720637719945</v>
      </c>
      <c r="GA279" s="7">
        <v>19.724044913234593</v>
      </c>
      <c r="GB279" s="7">
        <v>41.882151166448679</v>
      </c>
      <c r="GC279" s="7">
        <v>41.882151166448679</v>
      </c>
      <c r="GD279" s="7">
        <v>41.882151166448679</v>
      </c>
      <c r="GE279" s="7">
        <v>41.882151166448679</v>
      </c>
      <c r="GF279" s="7">
        <v>78.768297797140804</v>
      </c>
      <c r="GG279" s="7">
        <v>78.768297797140804</v>
      </c>
      <c r="GH279" s="7">
        <v>78.768297797140804</v>
      </c>
      <c r="GI279" s="7">
        <v>78.768297797140804</v>
      </c>
      <c r="GJ279" s="7">
        <v>38.351429377659812</v>
      </c>
      <c r="GK279" s="7">
        <v>38.351429377659812</v>
      </c>
      <c r="GL279" s="7">
        <v>38.351429377659812</v>
      </c>
      <c r="GM279" s="7">
        <v>38.351429377659812</v>
      </c>
      <c r="GN279" s="7">
        <v>7.7563108650278467</v>
      </c>
      <c r="GO279" s="7">
        <v>10.976721501604096</v>
      </c>
      <c r="GP279" s="7">
        <v>7.7563108650278467</v>
      </c>
      <c r="GQ279" s="7">
        <v>10.976721501604096</v>
      </c>
      <c r="GR279" s="7">
        <v>53.308410570000142</v>
      </c>
      <c r="GS279" s="7">
        <v>53.308410570000142</v>
      </c>
      <c r="GT279" s="7">
        <v>53.308410570000142</v>
      </c>
      <c r="GU279" s="7">
        <v>53.308410570000142</v>
      </c>
      <c r="GV279" s="7">
        <v>38.380171804721449</v>
      </c>
      <c r="GW279" s="7">
        <v>38.380171804721449</v>
      </c>
      <c r="GX279" s="7">
        <v>38.380171804721449</v>
      </c>
      <c r="GY279" s="7">
        <v>38.380171804721449</v>
      </c>
      <c r="GZ279" s="7">
        <v>40.554864454281464</v>
      </c>
      <c r="HA279" s="7">
        <v>40.554864454281464</v>
      </c>
    </row>
    <row r="280" spans="65:209" x14ac:dyDescent="0.25">
      <c r="BM280" s="7" cm="1">
        <f t="array" ref="BM280">INDEX($HD$3:$HD$14,BN280,1)</f>
        <v>31</v>
      </c>
      <c r="BN280" s="7">
        <v>12</v>
      </c>
      <c r="BO280" s="7">
        <v>13</v>
      </c>
      <c r="BP280" s="7">
        <v>41.122437857903137</v>
      </c>
      <c r="BQ280" s="7">
        <v>41.122437857903137</v>
      </c>
      <c r="BR280" s="7">
        <v>41.122437857903137</v>
      </c>
      <c r="BS280" s="7">
        <v>41.122437857903137</v>
      </c>
      <c r="BT280" s="7">
        <v>35.901528937859254</v>
      </c>
      <c r="BU280" s="7">
        <v>35.901528937859254</v>
      </c>
      <c r="BV280" s="7">
        <v>35.901528937859254</v>
      </c>
      <c r="BW280" s="7">
        <v>35.901528937859254</v>
      </c>
      <c r="BX280" s="7">
        <v>36.662218320762499</v>
      </c>
      <c r="BY280" s="7">
        <v>36.662218320762499</v>
      </c>
      <c r="BZ280" s="7">
        <v>35.901528937859254</v>
      </c>
      <c r="CA280" s="7">
        <v>35.901528937859254</v>
      </c>
      <c r="CB280" s="7">
        <v>35.901528937859254</v>
      </c>
      <c r="CC280" s="7">
        <v>35.901528937859254</v>
      </c>
      <c r="CD280" s="7">
        <v>42.893848021583651</v>
      </c>
      <c r="CE280" s="7">
        <v>42.893848021583651</v>
      </c>
      <c r="CF280" s="7">
        <v>42.893848021583651</v>
      </c>
      <c r="CG280" s="7">
        <v>42.893848021583651</v>
      </c>
      <c r="CH280" s="7">
        <v>42.893848021583651</v>
      </c>
      <c r="CI280" s="7">
        <v>42.893848021583651</v>
      </c>
      <c r="CJ280" s="7">
        <v>35.120977007213995</v>
      </c>
      <c r="CK280" s="7">
        <v>35.120977007213995</v>
      </c>
      <c r="CL280" s="7">
        <v>35.120977007213995</v>
      </c>
      <c r="CM280" s="7">
        <v>35.120977007213995</v>
      </c>
      <c r="CN280" s="7">
        <v>35.120977007213995</v>
      </c>
      <c r="CO280" s="7">
        <v>35.120977007213995</v>
      </c>
      <c r="CP280" s="7">
        <v>35.120977007213995</v>
      </c>
      <c r="CQ280" s="7">
        <v>35.120977007213995</v>
      </c>
      <c r="CR280" s="7">
        <v>43.548609591246382</v>
      </c>
      <c r="CS280" s="7">
        <v>43.548609591246382</v>
      </c>
      <c r="CT280" s="7">
        <v>43.548609591246382</v>
      </c>
      <c r="CU280" s="7">
        <v>43.548609591246382</v>
      </c>
      <c r="CV280" s="7">
        <v>25.49660171014666</v>
      </c>
      <c r="CW280" s="7">
        <v>25.49660171014666</v>
      </c>
      <c r="CX280" s="7">
        <v>25.49660171014666</v>
      </c>
      <c r="CY280" s="7">
        <v>25.49660171014666</v>
      </c>
      <c r="CZ280" s="7">
        <v>42.893848021583651</v>
      </c>
      <c r="DA280" s="7">
        <v>42.893848021583651</v>
      </c>
      <c r="DB280" s="7">
        <v>42.893848021583651</v>
      </c>
      <c r="DC280" s="7">
        <v>42.893848021583651</v>
      </c>
      <c r="DD280" s="7">
        <v>27.097274317659853</v>
      </c>
      <c r="DE280" s="7">
        <v>27.097274317659853</v>
      </c>
      <c r="DF280" s="7">
        <v>27.097274317659853</v>
      </c>
      <c r="DG280" s="7">
        <v>27.097274317659853</v>
      </c>
      <c r="DH280" s="7">
        <v>41.122437857903137</v>
      </c>
      <c r="DI280" s="7">
        <v>41.122437857903137</v>
      </c>
      <c r="DJ280" s="7">
        <v>41.122437857903137</v>
      </c>
      <c r="DK280" s="7">
        <v>41.122437857903137</v>
      </c>
      <c r="DL280" s="7">
        <v>36.662218320762499</v>
      </c>
      <c r="DM280" s="7">
        <v>36.662218320762499</v>
      </c>
      <c r="DN280" s="7">
        <v>36.662218320762499</v>
      </c>
      <c r="DO280" s="7">
        <v>36.662218320762499</v>
      </c>
      <c r="DP280" s="7">
        <v>43.851571386700968</v>
      </c>
      <c r="DQ280" s="7">
        <v>43.851571386700968</v>
      </c>
      <c r="DR280" s="7">
        <v>43.851571386700968</v>
      </c>
      <c r="DS280" s="7">
        <v>43.851571386700968</v>
      </c>
      <c r="DT280" s="7">
        <v>21.715279003690593</v>
      </c>
      <c r="DU280" s="7">
        <v>21.715279003690593</v>
      </c>
      <c r="DV280" s="7">
        <v>21.715279003690593</v>
      </c>
      <c r="DW280" s="7">
        <v>21.715279003690593</v>
      </c>
      <c r="DX280" s="7">
        <v>41.242663624164251</v>
      </c>
      <c r="DY280" s="7">
        <v>41.242663624164251</v>
      </c>
      <c r="DZ280" s="7">
        <v>41.242663624164251</v>
      </c>
      <c r="EA280" s="7">
        <v>41.242663624164251</v>
      </c>
      <c r="EB280" s="7">
        <v>14.908910068285918</v>
      </c>
      <c r="EC280" s="7">
        <v>14.908910068285918</v>
      </c>
      <c r="ED280" s="7">
        <v>14.908910068285918</v>
      </c>
      <c r="EE280" s="7">
        <v>14.908910068285918</v>
      </c>
      <c r="EF280" s="7">
        <v>21.2493539125513</v>
      </c>
      <c r="EG280" s="7">
        <v>21.2493539125513</v>
      </c>
      <c r="EH280" s="7">
        <v>21.2493539125513</v>
      </c>
      <c r="EI280" s="7">
        <v>21.2493539125513</v>
      </c>
      <c r="EJ280" s="7">
        <v>31.205448836067482</v>
      </c>
      <c r="EK280" s="7">
        <v>42.730040408241813</v>
      </c>
      <c r="EL280" s="7">
        <v>31.205448836067482</v>
      </c>
      <c r="EM280" s="7">
        <v>42.730040408241813</v>
      </c>
      <c r="EN280" s="7">
        <v>79.348311158469272</v>
      </c>
      <c r="EO280" s="7">
        <v>79.348311158469272</v>
      </c>
      <c r="EP280" s="7">
        <v>14.908910068285918</v>
      </c>
      <c r="EQ280" s="7">
        <v>14.908910068285918</v>
      </c>
      <c r="ER280" s="7">
        <v>14.908910068285918</v>
      </c>
      <c r="ES280" s="7">
        <v>14.908910068285918</v>
      </c>
      <c r="ET280" s="7">
        <v>19.245395740325517</v>
      </c>
      <c r="EU280" s="7">
        <v>19.245395740325517</v>
      </c>
      <c r="EV280" s="7">
        <v>30.217506956041031</v>
      </c>
      <c r="EW280" s="7">
        <v>30.217506956041031</v>
      </c>
      <c r="EX280" s="7">
        <v>30.217506956041031</v>
      </c>
      <c r="EY280" s="7">
        <v>30.217506956041031</v>
      </c>
      <c r="EZ280" s="7">
        <v>30.217506956041031</v>
      </c>
      <c r="FA280" s="7">
        <v>30.217506956041031</v>
      </c>
      <c r="FB280" s="7">
        <v>34.462412220580681</v>
      </c>
      <c r="FC280" s="7">
        <v>29.18261679405277</v>
      </c>
      <c r="FD280" s="7">
        <v>36.310099982369493</v>
      </c>
      <c r="FE280" s="7">
        <v>34.462412220580681</v>
      </c>
      <c r="FF280" s="7">
        <v>29.18261679405277</v>
      </c>
      <c r="FG280" s="7">
        <v>36.310099982369493</v>
      </c>
      <c r="FH280" s="7">
        <v>29.18261679405277</v>
      </c>
      <c r="FI280" s="7">
        <v>36.310099982369493</v>
      </c>
      <c r="FJ280" s="7">
        <v>29.18261679405277</v>
      </c>
      <c r="FK280" s="7">
        <v>36.310099982369493</v>
      </c>
      <c r="FL280" s="7">
        <v>20.753582475695083</v>
      </c>
      <c r="FM280" s="7">
        <v>20.753582475695083</v>
      </c>
      <c r="FN280" s="7">
        <v>20.753582475695083</v>
      </c>
      <c r="FO280" s="7">
        <v>20.753582475695083</v>
      </c>
      <c r="FP280" s="7">
        <v>18.911292446041088</v>
      </c>
      <c r="FQ280" s="7">
        <v>24.116517460432576</v>
      </c>
      <c r="FR280" s="7">
        <v>18.911292446041088</v>
      </c>
      <c r="FS280" s="7">
        <v>24.116517460432576</v>
      </c>
      <c r="FT280" s="7">
        <v>30.217506956041031</v>
      </c>
      <c r="FU280" s="7">
        <v>30.217506956041031</v>
      </c>
      <c r="FV280" s="7">
        <v>30.217506956041031</v>
      </c>
      <c r="FW280" s="7">
        <v>30.217506956041031</v>
      </c>
      <c r="FX280" s="7">
        <v>13.119313826397354</v>
      </c>
      <c r="FY280" s="7">
        <v>17.698069207505856</v>
      </c>
      <c r="FZ280" s="7">
        <v>13.119313826397354</v>
      </c>
      <c r="GA280" s="7">
        <v>17.698069207505856</v>
      </c>
      <c r="GB280" s="7">
        <v>41.242663624164251</v>
      </c>
      <c r="GC280" s="7">
        <v>41.242663624164251</v>
      </c>
      <c r="GD280" s="7">
        <v>41.242663624164251</v>
      </c>
      <c r="GE280" s="7">
        <v>41.242663624164251</v>
      </c>
      <c r="GF280" s="7">
        <v>79.348311158469272</v>
      </c>
      <c r="GG280" s="7">
        <v>79.348311158469272</v>
      </c>
      <c r="GH280" s="7">
        <v>79.348311158469272</v>
      </c>
      <c r="GI280" s="7">
        <v>79.348311158469272</v>
      </c>
      <c r="GJ280" s="7">
        <v>43.5727395196892</v>
      </c>
      <c r="GK280" s="7">
        <v>43.5727395196892</v>
      </c>
      <c r="GL280" s="7">
        <v>43.5727395196892</v>
      </c>
      <c r="GM280" s="7">
        <v>43.5727395196892</v>
      </c>
      <c r="GN280" s="7">
        <v>8.6384125082932641</v>
      </c>
      <c r="GO280" s="7">
        <v>11.874918322002911</v>
      </c>
      <c r="GP280" s="7">
        <v>8.6384125082932641</v>
      </c>
      <c r="GQ280" s="7">
        <v>11.874918322002911</v>
      </c>
      <c r="GR280" s="7">
        <v>53.181316315351935</v>
      </c>
      <c r="GS280" s="7">
        <v>53.181316315351935</v>
      </c>
      <c r="GT280" s="7">
        <v>53.181316315351935</v>
      </c>
      <c r="GU280" s="7">
        <v>53.181316315351935</v>
      </c>
      <c r="GV280" s="7">
        <v>35.930026270190616</v>
      </c>
      <c r="GW280" s="7">
        <v>35.930026270190616</v>
      </c>
      <c r="GX280" s="7">
        <v>35.930026270190616</v>
      </c>
      <c r="GY280" s="7">
        <v>35.930026270190616</v>
      </c>
      <c r="GZ280" s="7">
        <v>41.030248718240443</v>
      </c>
      <c r="HA280" s="7">
        <v>41.030248718240443</v>
      </c>
    </row>
    <row r="281" spans="65:209" x14ac:dyDescent="0.25">
      <c r="BM281" s="7" cm="1">
        <f t="array" ref="BM281">INDEX($HD$3:$HD$14,BN281,1)</f>
        <v>31</v>
      </c>
      <c r="BN281" s="7">
        <v>12</v>
      </c>
      <c r="BO281" s="7">
        <v>14</v>
      </c>
      <c r="BP281" s="7">
        <v>36.373194838797694</v>
      </c>
      <c r="BQ281" s="7">
        <v>36.373194838797694</v>
      </c>
      <c r="BR281" s="7">
        <v>36.373194838797694</v>
      </c>
      <c r="BS281" s="7">
        <v>36.373194838797694</v>
      </c>
      <c r="BT281" s="7">
        <v>37.475741147846087</v>
      </c>
      <c r="BU281" s="7">
        <v>37.475741147846087</v>
      </c>
      <c r="BV281" s="7">
        <v>37.475741147846087</v>
      </c>
      <c r="BW281" s="7">
        <v>37.475741147846087</v>
      </c>
      <c r="BX281" s="7">
        <v>40.897828113985355</v>
      </c>
      <c r="BY281" s="7">
        <v>40.897828113985355</v>
      </c>
      <c r="BZ281" s="7">
        <v>37.475741147846087</v>
      </c>
      <c r="CA281" s="7">
        <v>37.475741147846087</v>
      </c>
      <c r="CB281" s="7">
        <v>37.475741147846087</v>
      </c>
      <c r="CC281" s="7">
        <v>37.475741147846087</v>
      </c>
      <c r="CD281" s="7">
        <v>43.686976976524825</v>
      </c>
      <c r="CE281" s="7">
        <v>43.686976976524825</v>
      </c>
      <c r="CF281" s="7">
        <v>43.686976976524825</v>
      </c>
      <c r="CG281" s="7">
        <v>43.686976976524825</v>
      </c>
      <c r="CH281" s="7">
        <v>43.686976976524825</v>
      </c>
      <c r="CI281" s="7">
        <v>43.686976976524825</v>
      </c>
      <c r="CJ281" s="7">
        <v>35.25848752431969</v>
      </c>
      <c r="CK281" s="7">
        <v>35.25848752431969</v>
      </c>
      <c r="CL281" s="7">
        <v>35.25848752431969</v>
      </c>
      <c r="CM281" s="7">
        <v>35.25848752431969</v>
      </c>
      <c r="CN281" s="7">
        <v>35.25848752431969</v>
      </c>
      <c r="CO281" s="7">
        <v>35.25848752431969</v>
      </c>
      <c r="CP281" s="7">
        <v>35.25848752431969</v>
      </c>
      <c r="CQ281" s="7">
        <v>35.25848752431969</v>
      </c>
      <c r="CR281" s="7">
        <v>41.436385756123251</v>
      </c>
      <c r="CS281" s="7">
        <v>41.436385756123251</v>
      </c>
      <c r="CT281" s="7">
        <v>41.436385756123251</v>
      </c>
      <c r="CU281" s="7">
        <v>41.436385756123251</v>
      </c>
      <c r="CV281" s="7">
        <v>25.081367172460396</v>
      </c>
      <c r="CW281" s="7">
        <v>25.081367172460396</v>
      </c>
      <c r="CX281" s="7">
        <v>25.081367172460396</v>
      </c>
      <c r="CY281" s="7">
        <v>25.081367172460396</v>
      </c>
      <c r="CZ281" s="7">
        <v>43.686976976524825</v>
      </c>
      <c r="DA281" s="7">
        <v>43.686976976524825</v>
      </c>
      <c r="DB281" s="7">
        <v>43.686976976524825</v>
      </c>
      <c r="DC281" s="7">
        <v>43.686976976524825</v>
      </c>
      <c r="DD281" s="7">
        <v>23.03956376425803</v>
      </c>
      <c r="DE281" s="7">
        <v>23.03956376425803</v>
      </c>
      <c r="DF281" s="7">
        <v>23.03956376425803</v>
      </c>
      <c r="DG281" s="7">
        <v>23.03956376425803</v>
      </c>
      <c r="DH281" s="7">
        <v>36.373194838797694</v>
      </c>
      <c r="DI281" s="7">
        <v>36.373194838797694</v>
      </c>
      <c r="DJ281" s="7">
        <v>36.373194838797694</v>
      </c>
      <c r="DK281" s="7">
        <v>36.373194838797694</v>
      </c>
      <c r="DL281" s="7">
        <v>40.897828113985355</v>
      </c>
      <c r="DM281" s="7">
        <v>40.897828113985355</v>
      </c>
      <c r="DN281" s="7">
        <v>40.897828113985355</v>
      </c>
      <c r="DO281" s="7">
        <v>40.897828113985355</v>
      </c>
      <c r="DP281" s="7">
        <v>46.941603676137873</v>
      </c>
      <c r="DQ281" s="7">
        <v>46.941603676137873</v>
      </c>
      <c r="DR281" s="7">
        <v>46.941603676137873</v>
      </c>
      <c r="DS281" s="7">
        <v>46.941603676137873</v>
      </c>
      <c r="DT281" s="7">
        <v>19.416373691611454</v>
      </c>
      <c r="DU281" s="7">
        <v>19.416373691611454</v>
      </c>
      <c r="DV281" s="7">
        <v>19.416373691611454</v>
      </c>
      <c r="DW281" s="7">
        <v>19.416373691611454</v>
      </c>
      <c r="DX281" s="7">
        <v>39.27435304939447</v>
      </c>
      <c r="DY281" s="7">
        <v>39.27435304939447</v>
      </c>
      <c r="DZ281" s="7">
        <v>39.27435304939447</v>
      </c>
      <c r="EA281" s="7">
        <v>39.27435304939447</v>
      </c>
      <c r="EB281" s="7">
        <v>14.864355593293267</v>
      </c>
      <c r="EC281" s="7">
        <v>14.864355593293267</v>
      </c>
      <c r="ED281" s="7">
        <v>14.864355593293267</v>
      </c>
      <c r="EE281" s="7">
        <v>14.864355593293267</v>
      </c>
      <c r="EF281" s="7">
        <v>18.233665996014661</v>
      </c>
      <c r="EG281" s="7">
        <v>18.233665996014661</v>
      </c>
      <c r="EH281" s="7">
        <v>18.233665996014661</v>
      </c>
      <c r="EI281" s="7">
        <v>18.233665996014661</v>
      </c>
      <c r="EJ281" s="7">
        <v>33.503878715712588</v>
      </c>
      <c r="EK281" s="7">
        <v>45.16771241239158</v>
      </c>
      <c r="EL281" s="7">
        <v>33.503878715712588</v>
      </c>
      <c r="EM281" s="7">
        <v>45.16771241239158</v>
      </c>
      <c r="EN281" s="7">
        <v>75.627257364355032</v>
      </c>
      <c r="EO281" s="7">
        <v>75.627257364355032</v>
      </c>
      <c r="EP281" s="7">
        <v>14.864355593293267</v>
      </c>
      <c r="EQ281" s="7">
        <v>14.864355593293267</v>
      </c>
      <c r="ER281" s="7">
        <v>14.864355593293267</v>
      </c>
      <c r="ES281" s="7">
        <v>14.864355593293267</v>
      </c>
      <c r="ET281" s="7">
        <v>19.514232439778535</v>
      </c>
      <c r="EU281" s="7">
        <v>19.514232439778535</v>
      </c>
      <c r="EV281" s="7">
        <v>25.470551662228793</v>
      </c>
      <c r="EW281" s="7">
        <v>25.470551662228793</v>
      </c>
      <c r="EX281" s="7">
        <v>25.470551662228793</v>
      </c>
      <c r="EY281" s="7">
        <v>25.470551662228793</v>
      </c>
      <c r="EZ281" s="7">
        <v>25.470551662228793</v>
      </c>
      <c r="FA281" s="7">
        <v>25.470551662228793</v>
      </c>
      <c r="FB281" s="7">
        <v>36.553117193124635</v>
      </c>
      <c r="FC281" s="7">
        <v>30.367682089543951</v>
      </c>
      <c r="FD281" s="7">
        <v>37.43770517481812</v>
      </c>
      <c r="FE281" s="7">
        <v>36.553117193124635</v>
      </c>
      <c r="FF281" s="7">
        <v>30.367682089543951</v>
      </c>
      <c r="FG281" s="7">
        <v>37.43770517481812</v>
      </c>
      <c r="FH281" s="7">
        <v>30.367682089543951</v>
      </c>
      <c r="FI281" s="7">
        <v>37.43770517481812</v>
      </c>
      <c r="FJ281" s="7">
        <v>30.367682089543951</v>
      </c>
      <c r="FK281" s="7">
        <v>37.43770517481812</v>
      </c>
      <c r="FL281" s="7">
        <v>21.285931377280058</v>
      </c>
      <c r="FM281" s="7">
        <v>21.285931377280058</v>
      </c>
      <c r="FN281" s="7">
        <v>21.285931377280058</v>
      </c>
      <c r="FO281" s="7">
        <v>21.285931377280058</v>
      </c>
      <c r="FP281" s="7">
        <v>19.73549303406157</v>
      </c>
      <c r="FQ281" s="7">
        <v>24.728166087436978</v>
      </c>
      <c r="FR281" s="7">
        <v>19.73549303406157</v>
      </c>
      <c r="FS281" s="7">
        <v>24.728166087436978</v>
      </c>
      <c r="FT281" s="7">
        <v>25.470551662228793</v>
      </c>
      <c r="FU281" s="7">
        <v>25.470551662228793</v>
      </c>
      <c r="FV281" s="7">
        <v>25.470551662228793</v>
      </c>
      <c r="FW281" s="7">
        <v>25.470551662228793</v>
      </c>
      <c r="FX281" s="7">
        <v>13.520297394662775</v>
      </c>
      <c r="FY281" s="7">
        <v>17.736285869916458</v>
      </c>
      <c r="FZ281" s="7">
        <v>13.520297394662775</v>
      </c>
      <c r="GA281" s="7">
        <v>17.736285869916458</v>
      </c>
      <c r="GB281" s="7">
        <v>39.27435304939447</v>
      </c>
      <c r="GC281" s="7">
        <v>39.27435304939447</v>
      </c>
      <c r="GD281" s="7">
        <v>39.27435304939447</v>
      </c>
      <c r="GE281" s="7">
        <v>39.27435304939447</v>
      </c>
      <c r="GF281" s="7">
        <v>75.627257364355032</v>
      </c>
      <c r="GG281" s="7">
        <v>75.627257364355032</v>
      </c>
      <c r="GH281" s="7">
        <v>75.627257364355032</v>
      </c>
      <c r="GI281" s="7">
        <v>75.627257364355032</v>
      </c>
      <c r="GJ281" s="7">
        <v>47.118387198674434</v>
      </c>
      <c r="GK281" s="7">
        <v>47.118387198674434</v>
      </c>
      <c r="GL281" s="7">
        <v>47.118387198674434</v>
      </c>
      <c r="GM281" s="7">
        <v>47.118387198674434</v>
      </c>
      <c r="GN281" s="7">
        <v>8.1763440859736249</v>
      </c>
      <c r="GO281" s="7">
        <v>11.609652648583571</v>
      </c>
      <c r="GP281" s="7">
        <v>8.1763440859736249</v>
      </c>
      <c r="GQ281" s="7">
        <v>11.609652648583571</v>
      </c>
      <c r="GR281" s="7">
        <v>53.288054904266829</v>
      </c>
      <c r="GS281" s="7">
        <v>53.288054904266829</v>
      </c>
      <c r="GT281" s="7">
        <v>53.288054904266829</v>
      </c>
      <c r="GU281" s="7">
        <v>53.288054904266829</v>
      </c>
      <c r="GV281" s="7">
        <v>39.176187653298982</v>
      </c>
      <c r="GW281" s="7">
        <v>39.176187653298982</v>
      </c>
      <c r="GX281" s="7">
        <v>39.176187653298982</v>
      </c>
      <c r="GY281" s="7">
        <v>39.176187653298982</v>
      </c>
      <c r="GZ281" s="7">
        <v>42.216054255014583</v>
      </c>
      <c r="HA281" s="7">
        <v>42.216054255014583</v>
      </c>
    </row>
    <row r="282" spans="65:209" x14ac:dyDescent="0.25">
      <c r="BM282" s="7" cm="1">
        <f t="array" ref="BM282">INDEX($HD$3:$HD$14,BN282,1)</f>
        <v>31</v>
      </c>
      <c r="BN282" s="7">
        <v>12</v>
      </c>
      <c r="BO282" s="7">
        <v>15</v>
      </c>
      <c r="BP282" s="7">
        <v>22.900078011362208</v>
      </c>
      <c r="BQ282" s="7">
        <v>22.900078011362208</v>
      </c>
      <c r="BR282" s="7">
        <v>22.900078011362208</v>
      </c>
      <c r="BS282" s="7">
        <v>22.900078011362208</v>
      </c>
      <c r="BT282" s="7">
        <v>22.467111712335743</v>
      </c>
      <c r="BU282" s="7">
        <v>22.467111712335743</v>
      </c>
      <c r="BV282" s="7">
        <v>22.467111712335743</v>
      </c>
      <c r="BW282" s="7">
        <v>22.467111712335743</v>
      </c>
      <c r="BX282" s="7">
        <v>17.540300461942817</v>
      </c>
      <c r="BY282" s="7">
        <v>17.540300461942817</v>
      </c>
      <c r="BZ282" s="7">
        <v>22.467111712335743</v>
      </c>
      <c r="CA282" s="7">
        <v>22.467111712335743</v>
      </c>
      <c r="CB282" s="7">
        <v>22.467111712335743</v>
      </c>
      <c r="CC282" s="7">
        <v>22.467111712335743</v>
      </c>
      <c r="CD282" s="7">
        <v>29.529271320919346</v>
      </c>
      <c r="CE282" s="7">
        <v>29.529271320919346</v>
      </c>
      <c r="CF282" s="7">
        <v>29.529271320919346</v>
      </c>
      <c r="CG282" s="7">
        <v>29.529271320919346</v>
      </c>
      <c r="CH282" s="7">
        <v>29.529271320919346</v>
      </c>
      <c r="CI282" s="7">
        <v>29.529271320919346</v>
      </c>
      <c r="CJ282" s="7">
        <v>15.572832046428179</v>
      </c>
      <c r="CK282" s="7">
        <v>15.572832046428179</v>
      </c>
      <c r="CL282" s="7">
        <v>15.572832046428179</v>
      </c>
      <c r="CM282" s="7">
        <v>15.572832046428179</v>
      </c>
      <c r="CN282" s="7">
        <v>15.572832046428179</v>
      </c>
      <c r="CO282" s="7">
        <v>15.572832046428179</v>
      </c>
      <c r="CP282" s="7">
        <v>15.572832046428179</v>
      </c>
      <c r="CQ282" s="7">
        <v>15.572832046428179</v>
      </c>
      <c r="CR282" s="7">
        <v>39.595582007970677</v>
      </c>
      <c r="CS282" s="7">
        <v>39.595582007970677</v>
      </c>
      <c r="CT282" s="7">
        <v>39.595582007970677</v>
      </c>
      <c r="CU282" s="7">
        <v>39.595582007970677</v>
      </c>
      <c r="CV282" s="7">
        <v>11.720641855067457</v>
      </c>
      <c r="CW282" s="7">
        <v>11.720641855067457</v>
      </c>
      <c r="CX282" s="7">
        <v>11.720641855067457</v>
      </c>
      <c r="CY282" s="7">
        <v>11.720641855067457</v>
      </c>
      <c r="CZ282" s="7">
        <v>29.529271320919346</v>
      </c>
      <c r="DA282" s="7">
        <v>29.529271320919346</v>
      </c>
      <c r="DB282" s="7">
        <v>29.529271320919346</v>
      </c>
      <c r="DC282" s="7">
        <v>29.529271320919346</v>
      </c>
      <c r="DD282" s="7">
        <v>4.8790512000117161</v>
      </c>
      <c r="DE282" s="7">
        <v>4.8790512000117161</v>
      </c>
      <c r="DF282" s="7">
        <v>4.8790512000117161</v>
      </c>
      <c r="DG282" s="7">
        <v>4.8790512000117161</v>
      </c>
      <c r="DH282" s="7">
        <v>22.900078011362208</v>
      </c>
      <c r="DI282" s="7">
        <v>22.900078011362208</v>
      </c>
      <c r="DJ282" s="7">
        <v>22.900078011362208</v>
      </c>
      <c r="DK282" s="7">
        <v>22.900078011362208</v>
      </c>
      <c r="DL282" s="7">
        <v>17.540300461942817</v>
      </c>
      <c r="DM282" s="7">
        <v>17.540300461942817</v>
      </c>
      <c r="DN282" s="7">
        <v>17.540300461942817</v>
      </c>
      <c r="DO282" s="7">
        <v>17.540300461942817</v>
      </c>
      <c r="DP282" s="7">
        <v>22.401478771048311</v>
      </c>
      <c r="DQ282" s="7">
        <v>22.401478771048311</v>
      </c>
      <c r="DR282" s="7">
        <v>22.401478771048311</v>
      </c>
      <c r="DS282" s="7">
        <v>22.401478771048311</v>
      </c>
      <c r="DT282" s="7">
        <v>5.6506703927829909</v>
      </c>
      <c r="DU282" s="7">
        <v>5.6506703927829909</v>
      </c>
      <c r="DV282" s="7">
        <v>5.6506703927829909</v>
      </c>
      <c r="DW282" s="7">
        <v>5.6506703927829909</v>
      </c>
      <c r="DX282" s="7">
        <v>41.269562498433885</v>
      </c>
      <c r="DY282" s="7">
        <v>41.269562498433885</v>
      </c>
      <c r="DZ282" s="7">
        <v>41.269562498433885</v>
      </c>
      <c r="EA282" s="7">
        <v>41.269562498433885</v>
      </c>
      <c r="EB282" s="7">
        <v>14.465192928195025</v>
      </c>
      <c r="EC282" s="7">
        <v>14.465192928195025</v>
      </c>
      <c r="ED282" s="7">
        <v>14.465192928195025</v>
      </c>
      <c r="EE282" s="7">
        <v>14.465192928195025</v>
      </c>
      <c r="EF282" s="7">
        <v>17.44822648792077</v>
      </c>
      <c r="EG282" s="7">
        <v>17.44822648792077</v>
      </c>
      <c r="EH282" s="7">
        <v>17.44822648792077</v>
      </c>
      <c r="EI282" s="7">
        <v>17.44822648792077</v>
      </c>
      <c r="EJ282" s="7">
        <v>33.607646108203809</v>
      </c>
      <c r="EK282" s="7">
        <v>45.150422190322587</v>
      </c>
      <c r="EL282" s="7">
        <v>33.607646108203809</v>
      </c>
      <c r="EM282" s="7">
        <v>45.150422190322587</v>
      </c>
      <c r="EN282" s="7">
        <v>75.318193058122986</v>
      </c>
      <c r="EO282" s="7">
        <v>75.318193058122986</v>
      </c>
      <c r="EP282" s="7">
        <v>14.465192928195025</v>
      </c>
      <c r="EQ282" s="7">
        <v>14.465192928195025</v>
      </c>
      <c r="ER282" s="7">
        <v>14.465192928195025</v>
      </c>
      <c r="ES282" s="7">
        <v>14.465192928195025</v>
      </c>
      <c r="ET282" s="7">
        <v>20.17710067394135</v>
      </c>
      <c r="EU282" s="7">
        <v>20.17710067394135</v>
      </c>
      <c r="EV282" s="7">
        <v>26.322834374501465</v>
      </c>
      <c r="EW282" s="7">
        <v>26.322834374501465</v>
      </c>
      <c r="EX282" s="7">
        <v>26.322834374501465</v>
      </c>
      <c r="EY282" s="7">
        <v>26.322834374501465</v>
      </c>
      <c r="EZ282" s="7">
        <v>26.322834374501465</v>
      </c>
      <c r="FA282" s="7">
        <v>26.322834374501465</v>
      </c>
      <c r="FB282" s="7">
        <v>37.848520868809359</v>
      </c>
      <c r="FC282" s="7">
        <v>33.227551696539521</v>
      </c>
      <c r="FD282" s="7">
        <v>41.790370308414992</v>
      </c>
      <c r="FE282" s="7">
        <v>37.848520868809359</v>
      </c>
      <c r="FF282" s="7">
        <v>33.227551696539521</v>
      </c>
      <c r="FG282" s="7">
        <v>41.790370308414992</v>
      </c>
      <c r="FH282" s="7">
        <v>33.227551696539521</v>
      </c>
      <c r="FI282" s="7">
        <v>41.790370308414992</v>
      </c>
      <c r="FJ282" s="7">
        <v>33.227551696539521</v>
      </c>
      <c r="FK282" s="7">
        <v>41.790370308414992</v>
      </c>
      <c r="FL282" s="7">
        <v>20.758376529693528</v>
      </c>
      <c r="FM282" s="7">
        <v>20.758376529693528</v>
      </c>
      <c r="FN282" s="7">
        <v>20.758376529693528</v>
      </c>
      <c r="FO282" s="7">
        <v>20.758376529693528</v>
      </c>
      <c r="FP282" s="7">
        <v>21.382102525407646</v>
      </c>
      <c r="FQ282" s="7">
        <v>27.384825774589419</v>
      </c>
      <c r="FR282" s="7">
        <v>21.382102525407646</v>
      </c>
      <c r="FS282" s="7">
        <v>27.384825774589419</v>
      </c>
      <c r="FT282" s="7">
        <v>26.322834374501465</v>
      </c>
      <c r="FU282" s="7">
        <v>26.322834374501465</v>
      </c>
      <c r="FV282" s="7">
        <v>26.322834374501465</v>
      </c>
      <c r="FW282" s="7">
        <v>26.322834374501465</v>
      </c>
      <c r="FX282" s="7">
        <v>15.478536181307911</v>
      </c>
      <c r="FY282" s="7">
        <v>18.919331969868033</v>
      </c>
      <c r="FZ282" s="7">
        <v>15.478536181307911</v>
      </c>
      <c r="GA282" s="7">
        <v>18.919331969868033</v>
      </c>
      <c r="GB282" s="7">
        <v>41.269562498433885</v>
      </c>
      <c r="GC282" s="7">
        <v>41.269562498433885</v>
      </c>
      <c r="GD282" s="7">
        <v>41.269562498433885</v>
      </c>
      <c r="GE282" s="7">
        <v>41.269562498433885</v>
      </c>
      <c r="GF282" s="7">
        <v>75.318193058122986</v>
      </c>
      <c r="GG282" s="7">
        <v>75.318193058122986</v>
      </c>
      <c r="GH282" s="7">
        <v>75.318193058122986</v>
      </c>
      <c r="GI282" s="7">
        <v>75.318193058122986</v>
      </c>
      <c r="GJ282" s="7">
        <v>51.78529094583709</v>
      </c>
      <c r="GK282" s="7">
        <v>51.78529094583709</v>
      </c>
      <c r="GL282" s="7">
        <v>51.78529094583709</v>
      </c>
      <c r="GM282" s="7">
        <v>51.78529094583709</v>
      </c>
      <c r="GN282" s="7">
        <v>7.9538480498929793</v>
      </c>
      <c r="GO282" s="7">
        <v>12.112318095316729</v>
      </c>
      <c r="GP282" s="7">
        <v>7.9538480498929793</v>
      </c>
      <c r="GQ282" s="7">
        <v>12.112318095316729</v>
      </c>
      <c r="GR282" s="7">
        <v>44.754529075557265</v>
      </c>
      <c r="GS282" s="7">
        <v>44.754529075557265</v>
      </c>
      <c r="GT282" s="7">
        <v>44.754529075557265</v>
      </c>
      <c r="GU282" s="7">
        <v>44.754529075557265</v>
      </c>
      <c r="GV282" s="7">
        <v>17.117522864278587</v>
      </c>
      <c r="GW282" s="7">
        <v>17.117522864278587</v>
      </c>
      <c r="GX282" s="7">
        <v>17.117522864278587</v>
      </c>
      <c r="GY282" s="7">
        <v>17.117522864278587</v>
      </c>
      <c r="GZ282" s="7">
        <v>35.6566841093695</v>
      </c>
      <c r="HA282" s="7">
        <v>35.6566841093695</v>
      </c>
    </row>
    <row r="283" spans="65:209" x14ac:dyDescent="0.25">
      <c r="BM283" s="7" cm="1">
        <f t="array" ref="BM283">INDEX($HD$3:$HD$14,BN283,1)</f>
        <v>31</v>
      </c>
      <c r="BN283" s="7">
        <v>12</v>
      </c>
      <c r="BO283" s="7">
        <v>16</v>
      </c>
      <c r="BP283" s="7">
        <v>2.0897391115425221</v>
      </c>
      <c r="BQ283" s="7">
        <v>2.0897391115425221</v>
      </c>
      <c r="BR283" s="7">
        <v>2.0897391115425221</v>
      </c>
      <c r="BS283" s="7">
        <v>2.0897391115425221</v>
      </c>
      <c r="BT283" s="7">
        <v>2.6717079755337179</v>
      </c>
      <c r="BU283" s="7">
        <v>2.6717079755337179</v>
      </c>
      <c r="BV283" s="7">
        <v>2.6717079755337179</v>
      </c>
      <c r="BW283" s="7">
        <v>2.6717079755337179</v>
      </c>
      <c r="BX283" s="7">
        <v>0.11187151505571841</v>
      </c>
      <c r="BY283" s="7">
        <v>0.11187151505571841</v>
      </c>
      <c r="BZ283" s="7">
        <v>2.6717079755337179</v>
      </c>
      <c r="CA283" s="7">
        <v>2.6717079755337179</v>
      </c>
      <c r="CB283" s="7">
        <v>2.6717079755337179</v>
      </c>
      <c r="CC283" s="7">
        <v>2.6717079755337179</v>
      </c>
      <c r="CD283" s="7">
        <v>3.7832785669501399</v>
      </c>
      <c r="CE283" s="7">
        <v>3.7832785669501399</v>
      </c>
      <c r="CF283" s="7">
        <v>3.7832785669501399</v>
      </c>
      <c r="CG283" s="7">
        <v>3.7832785669501399</v>
      </c>
      <c r="CH283" s="7">
        <v>3.7832785669501399</v>
      </c>
      <c r="CI283" s="7">
        <v>3.7832785669501399</v>
      </c>
      <c r="CJ283" s="7">
        <v>0.36067354544281455</v>
      </c>
      <c r="CK283" s="7">
        <v>0.36067354544281455</v>
      </c>
      <c r="CL283" s="7">
        <v>0.36067354544281455</v>
      </c>
      <c r="CM283" s="7">
        <v>0.36067354544281455</v>
      </c>
      <c r="CN283" s="7">
        <v>0.36067354544281455</v>
      </c>
      <c r="CO283" s="7">
        <v>0.36067354544281455</v>
      </c>
      <c r="CP283" s="7">
        <v>0.36067354544281455</v>
      </c>
      <c r="CQ283" s="7">
        <v>0.36067354544281455</v>
      </c>
      <c r="CR283" s="7">
        <v>8.933941832287406</v>
      </c>
      <c r="CS283" s="7">
        <v>8.933941832287406</v>
      </c>
      <c r="CT283" s="7">
        <v>8.933941832287406</v>
      </c>
      <c r="CU283" s="7">
        <v>8.933941832287406</v>
      </c>
      <c r="CV283" s="7">
        <v>0.11189318313929618</v>
      </c>
      <c r="CW283" s="7">
        <v>0.11189318313929618</v>
      </c>
      <c r="CX283" s="7">
        <v>0.11189318313929618</v>
      </c>
      <c r="CY283" s="7">
        <v>0.11189318313929618</v>
      </c>
      <c r="CZ283" s="7">
        <v>3.7832785669501399</v>
      </c>
      <c r="DA283" s="7">
        <v>3.7832785669501399</v>
      </c>
      <c r="DB283" s="7">
        <v>3.7832785669501399</v>
      </c>
      <c r="DC283" s="7">
        <v>3.7832785669501399</v>
      </c>
      <c r="DD283" s="7">
        <v>0</v>
      </c>
      <c r="DE283" s="7">
        <v>0</v>
      </c>
      <c r="DF283" s="7">
        <v>0</v>
      </c>
      <c r="DG283" s="7">
        <v>0</v>
      </c>
      <c r="DH283" s="7">
        <v>2.0897391115425221</v>
      </c>
      <c r="DI283" s="7">
        <v>2.0897391115425221</v>
      </c>
      <c r="DJ283" s="7">
        <v>2.0897391115425221</v>
      </c>
      <c r="DK283" s="7">
        <v>2.0897391115425221</v>
      </c>
      <c r="DL283" s="7">
        <v>0.11187151505571841</v>
      </c>
      <c r="DM283" s="7">
        <v>0.11187151505571841</v>
      </c>
      <c r="DN283" s="7">
        <v>0.11187151505571841</v>
      </c>
      <c r="DO283" s="7">
        <v>0.11187151505571841</v>
      </c>
      <c r="DP283" s="7">
        <v>0.63953553150879638</v>
      </c>
      <c r="DQ283" s="7">
        <v>0.63953553150879638</v>
      </c>
      <c r="DR283" s="7">
        <v>0.63953553150879638</v>
      </c>
      <c r="DS283" s="7">
        <v>0.63953553150879638</v>
      </c>
      <c r="DT283" s="7">
        <v>0</v>
      </c>
      <c r="DU283" s="7">
        <v>0</v>
      </c>
      <c r="DV283" s="7">
        <v>0</v>
      </c>
      <c r="DW283" s="7">
        <v>0</v>
      </c>
      <c r="DX283" s="7">
        <v>43.425136174350413</v>
      </c>
      <c r="DY283" s="7">
        <v>43.425136174350413</v>
      </c>
      <c r="DZ283" s="7">
        <v>43.425136174350413</v>
      </c>
      <c r="EA283" s="7">
        <v>43.425136174350413</v>
      </c>
      <c r="EB283" s="7">
        <v>14.842532618469194</v>
      </c>
      <c r="EC283" s="7">
        <v>14.842532618469194</v>
      </c>
      <c r="ED283" s="7">
        <v>14.842532618469194</v>
      </c>
      <c r="EE283" s="7">
        <v>14.842532618469194</v>
      </c>
      <c r="EF283" s="7">
        <v>17.59662987451906</v>
      </c>
      <c r="EG283" s="7">
        <v>17.59662987451906</v>
      </c>
      <c r="EH283" s="7">
        <v>17.59662987451906</v>
      </c>
      <c r="EI283" s="7">
        <v>17.59662987451906</v>
      </c>
      <c r="EJ283" s="7">
        <v>34.060903930633451</v>
      </c>
      <c r="EK283" s="7">
        <v>45.525885515080674</v>
      </c>
      <c r="EL283" s="7">
        <v>34.060903930633451</v>
      </c>
      <c r="EM283" s="7">
        <v>45.525885515080674</v>
      </c>
      <c r="EN283" s="7">
        <v>74.957384692043988</v>
      </c>
      <c r="EO283" s="7">
        <v>74.957384692043988</v>
      </c>
      <c r="EP283" s="7">
        <v>14.842532618469194</v>
      </c>
      <c r="EQ283" s="7">
        <v>14.842532618469194</v>
      </c>
      <c r="ER283" s="7">
        <v>14.842532618469194</v>
      </c>
      <c r="ES283" s="7">
        <v>14.842532618469194</v>
      </c>
      <c r="ET283" s="7">
        <v>21.100012878831368</v>
      </c>
      <c r="EU283" s="7">
        <v>21.100012878831368</v>
      </c>
      <c r="EV283" s="7">
        <v>25.239037009475048</v>
      </c>
      <c r="EW283" s="7">
        <v>25.239037009475048</v>
      </c>
      <c r="EX283" s="7">
        <v>25.239037009475048</v>
      </c>
      <c r="EY283" s="7">
        <v>25.239037009475048</v>
      </c>
      <c r="EZ283" s="7">
        <v>25.239037009475048</v>
      </c>
      <c r="FA283" s="7">
        <v>25.239037009475048</v>
      </c>
      <c r="FB283" s="7">
        <v>36.992218906771313</v>
      </c>
      <c r="FC283" s="7">
        <v>35.413639825365003</v>
      </c>
      <c r="FD283" s="7">
        <v>44.820823039626063</v>
      </c>
      <c r="FE283" s="7">
        <v>36.992218906771313</v>
      </c>
      <c r="FF283" s="7">
        <v>35.413639825365003</v>
      </c>
      <c r="FG283" s="7">
        <v>44.820823039626063</v>
      </c>
      <c r="FH283" s="7">
        <v>35.413639825365003</v>
      </c>
      <c r="FI283" s="7">
        <v>44.820823039626063</v>
      </c>
      <c r="FJ283" s="7">
        <v>35.413639825365003</v>
      </c>
      <c r="FK283" s="7">
        <v>44.820823039626063</v>
      </c>
      <c r="FL283" s="7">
        <v>20.495220874681845</v>
      </c>
      <c r="FM283" s="7">
        <v>20.495220874681845</v>
      </c>
      <c r="FN283" s="7">
        <v>20.495220874681845</v>
      </c>
      <c r="FO283" s="7">
        <v>20.495220874681845</v>
      </c>
      <c r="FP283" s="7">
        <v>23.463334557217014</v>
      </c>
      <c r="FQ283" s="7">
        <v>30.982287935178832</v>
      </c>
      <c r="FR283" s="7">
        <v>23.463334557217014</v>
      </c>
      <c r="FS283" s="7">
        <v>30.982287935178832</v>
      </c>
      <c r="FT283" s="7">
        <v>25.239037009475048</v>
      </c>
      <c r="FU283" s="7">
        <v>25.239037009475048</v>
      </c>
      <c r="FV283" s="7">
        <v>25.239037009475048</v>
      </c>
      <c r="FW283" s="7">
        <v>25.239037009475048</v>
      </c>
      <c r="FX283" s="7">
        <v>16.928392399665686</v>
      </c>
      <c r="FY283" s="7">
        <v>20.40919817187978</v>
      </c>
      <c r="FZ283" s="7">
        <v>16.928392399665686</v>
      </c>
      <c r="GA283" s="7">
        <v>20.40919817187978</v>
      </c>
      <c r="GB283" s="7">
        <v>43.425136174350413</v>
      </c>
      <c r="GC283" s="7">
        <v>43.425136174350413</v>
      </c>
      <c r="GD283" s="7">
        <v>43.425136174350413</v>
      </c>
      <c r="GE283" s="7">
        <v>43.425136174350413</v>
      </c>
      <c r="GF283" s="7">
        <v>74.957384692043988</v>
      </c>
      <c r="GG283" s="7">
        <v>74.957384692043988</v>
      </c>
      <c r="GH283" s="7">
        <v>74.957384692043988</v>
      </c>
      <c r="GI283" s="7">
        <v>74.957384692043988</v>
      </c>
      <c r="GJ283" s="7">
        <v>48.564670835791638</v>
      </c>
      <c r="GK283" s="7">
        <v>48.564670835791638</v>
      </c>
      <c r="GL283" s="7">
        <v>48.564670835791638</v>
      </c>
      <c r="GM283" s="7">
        <v>48.564670835791638</v>
      </c>
      <c r="GN283" s="7">
        <v>6.6232611156393029</v>
      </c>
      <c r="GO283" s="7">
        <v>11.017554581299127</v>
      </c>
      <c r="GP283" s="7">
        <v>6.6232611156393029</v>
      </c>
      <c r="GQ283" s="7">
        <v>11.017554581299127</v>
      </c>
      <c r="GR283" s="7">
        <v>11.341239791903227</v>
      </c>
      <c r="GS283" s="7">
        <v>11.341239791903227</v>
      </c>
      <c r="GT283" s="7">
        <v>11.341239791903227</v>
      </c>
      <c r="GU283" s="7">
        <v>11.341239791903227</v>
      </c>
      <c r="GV283" s="7">
        <v>2.6669126221407619E-2</v>
      </c>
      <c r="GW283" s="7">
        <v>2.6669126221407619E-2</v>
      </c>
      <c r="GX283" s="7">
        <v>2.6669126221407619E-2</v>
      </c>
      <c r="GY283" s="7">
        <v>2.6669126221407619E-2</v>
      </c>
      <c r="GZ283" s="7">
        <v>6.8679445615542516</v>
      </c>
      <c r="HA283" s="7">
        <v>6.8679445615542516</v>
      </c>
    </row>
    <row r="284" spans="65:209" x14ac:dyDescent="0.25">
      <c r="BM284" s="7" cm="1">
        <f t="array" ref="BM284">INDEX($HD$3:$HD$14,BN284,1)</f>
        <v>31</v>
      </c>
      <c r="BN284" s="7">
        <v>12</v>
      </c>
      <c r="BO284" s="7">
        <v>17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0</v>
      </c>
      <c r="BX284" s="7">
        <v>0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</v>
      </c>
      <c r="CG284" s="7">
        <v>0</v>
      </c>
      <c r="CH284" s="7">
        <v>0</v>
      </c>
      <c r="CI284" s="7">
        <v>0</v>
      </c>
      <c r="CJ284" s="7">
        <v>0</v>
      </c>
      <c r="CK284" s="7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0</v>
      </c>
      <c r="DH284" s="7">
        <v>0</v>
      </c>
      <c r="DI284" s="7">
        <v>0</v>
      </c>
      <c r="DJ284" s="7">
        <v>0</v>
      </c>
      <c r="DK284" s="7">
        <v>0</v>
      </c>
      <c r="DL284" s="7">
        <v>0</v>
      </c>
      <c r="DM284" s="7">
        <v>0</v>
      </c>
      <c r="DN284" s="7">
        <v>0</v>
      </c>
      <c r="DO284" s="7">
        <v>0</v>
      </c>
      <c r="DP284" s="7">
        <v>0</v>
      </c>
      <c r="DQ284" s="7">
        <v>0</v>
      </c>
      <c r="DR284" s="7">
        <v>0</v>
      </c>
      <c r="DS284" s="7">
        <v>0</v>
      </c>
      <c r="DT284" s="7">
        <v>0</v>
      </c>
      <c r="DU284" s="7">
        <v>0</v>
      </c>
      <c r="DV284" s="7">
        <v>0</v>
      </c>
      <c r="DW284" s="7">
        <v>0</v>
      </c>
      <c r="DX284" s="7">
        <v>43.725562911620244</v>
      </c>
      <c r="DY284" s="7">
        <v>43.725562911620244</v>
      </c>
      <c r="DZ284" s="7">
        <v>43.725562911620244</v>
      </c>
      <c r="EA284" s="7">
        <v>43.725562911620244</v>
      </c>
      <c r="EB284" s="7">
        <v>13.346257237431088</v>
      </c>
      <c r="EC284" s="7">
        <v>13.346257237431088</v>
      </c>
      <c r="ED284" s="7">
        <v>13.346257237431088</v>
      </c>
      <c r="EE284" s="7">
        <v>13.346257237431088</v>
      </c>
      <c r="EF284" s="7">
        <v>19.425644706211127</v>
      </c>
      <c r="EG284" s="7">
        <v>19.425644706211127</v>
      </c>
      <c r="EH284" s="7">
        <v>19.425644706211127</v>
      </c>
      <c r="EI284" s="7">
        <v>19.425644706211127</v>
      </c>
      <c r="EJ284" s="7">
        <v>33.800090033662677</v>
      </c>
      <c r="EK284" s="7">
        <v>44.671072620142255</v>
      </c>
      <c r="EL284" s="7">
        <v>33.800090033662677</v>
      </c>
      <c r="EM284" s="7">
        <v>44.671072620142255</v>
      </c>
      <c r="EN284" s="7">
        <v>74.847793737947086</v>
      </c>
      <c r="EO284" s="7">
        <v>74.847793737947086</v>
      </c>
      <c r="EP284" s="7">
        <v>13.346257237431088</v>
      </c>
      <c r="EQ284" s="7">
        <v>13.346257237431088</v>
      </c>
      <c r="ER284" s="7">
        <v>13.346257237431088</v>
      </c>
      <c r="ES284" s="7">
        <v>13.346257237431088</v>
      </c>
      <c r="ET284" s="7">
        <v>20.641227607690595</v>
      </c>
      <c r="EU284" s="7">
        <v>20.641227607690595</v>
      </c>
      <c r="EV284" s="7">
        <v>21.270340024555733</v>
      </c>
      <c r="EW284" s="7">
        <v>21.270340024555733</v>
      </c>
      <c r="EX284" s="7">
        <v>21.270340024555733</v>
      </c>
      <c r="EY284" s="7">
        <v>21.270340024555733</v>
      </c>
      <c r="EZ284" s="7">
        <v>21.270340024555733</v>
      </c>
      <c r="FA284" s="7">
        <v>21.270340024555733</v>
      </c>
      <c r="FB284" s="7">
        <v>35.579171039976544</v>
      </c>
      <c r="FC284" s="7">
        <v>36.035626379681887</v>
      </c>
      <c r="FD284" s="7">
        <v>45.298216225042516</v>
      </c>
      <c r="FE284" s="7">
        <v>35.579171039976544</v>
      </c>
      <c r="FF284" s="7">
        <v>36.035626379681887</v>
      </c>
      <c r="FG284" s="7">
        <v>45.298216225042516</v>
      </c>
      <c r="FH284" s="7">
        <v>36.035626379681887</v>
      </c>
      <c r="FI284" s="7">
        <v>45.298216225042516</v>
      </c>
      <c r="FJ284" s="7">
        <v>36.035626379681887</v>
      </c>
      <c r="FK284" s="7">
        <v>45.298216225042516</v>
      </c>
      <c r="FL284" s="7">
        <v>21.827553296683345</v>
      </c>
      <c r="FM284" s="7">
        <v>21.827553296683345</v>
      </c>
      <c r="FN284" s="7">
        <v>21.827553296683345</v>
      </c>
      <c r="FO284" s="7">
        <v>21.827553296683345</v>
      </c>
      <c r="FP284" s="7">
        <v>23.578515079586552</v>
      </c>
      <c r="FQ284" s="7">
        <v>31.339739282718497</v>
      </c>
      <c r="FR284" s="7">
        <v>23.578515079586552</v>
      </c>
      <c r="FS284" s="7">
        <v>31.339739282718497</v>
      </c>
      <c r="FT284" s="7">
        <v>21.270340024555733</v>
      </c>
      <c r="FU284" s="7">
        <v>21.270340024555733</v>
      </c>
      <c r="FV284" s="7">
        <v>21.270340024555733</v>
      </c>
      <c r="FW284" s="7">
        <v>21.270340024555733</v>
      </c>
      <c r="FX284" s="7">
        <v>17.170827138939881</v>
      </c>
      <c r="FY284" s="7">
        <v>21.486915704369537</v>
      </c>
      <c r="FZ284" s="7">
        <v>17.170827138939881</v>
      </c>
      <c r="GA284" s="7">
        <v>21.486915704369537</v>
      </c>
      <c r="GB284" s="7">
        <v>43.725562911620244</v>
      </c>
      <c r="GC284" s="7">
        <v>43.725562911620244</v>
      </c>
      <c r="GD284" s="7">
        <v>43.725562911620244</v>
      </c>
      <c r="GE284" s="7">
        <v>43.725562911620244</v>
      </c>
      <c r="GF284" s="7">
        <v>74.847793737947086</v>
      </c>
      <c r="GG284" s="7">
        <v>74.847793737947086</v>
      </c>
      <c r="GH284" s="7">
        <v>74.847793737947086</v>
      </c>
      <c r="GI284" s="7">
        <v>74.847793737947086</v>
      </c>
      <c r="GJ284" s="7">
        <v>45.376528067001502</v>
      </c>
      <c r="GK284" s="7">
        <v>45.376528067001502</v>
      </c>
      <c r="GL284" s="7">
        <v>45.376528067001502</v>
      </c>
      <c r="GM284" s="7">
        <v>45.376528067001502</v>
      </c>
      <c r="GN284" s="7">
        <v>5.7056975531510226</v>
      </c>
      <c r="GO284" s="7">
        <v>9.8149817801407604</v>
      </c>
      <c r="GP284" s="7">
        <v>5.7056975531510226</v>
      </c>
      <c r="GQ284" s="7">
        <v>9.8149817801407604</v>
      </c>
      <c r="GR284" s="7">
        <v>0</v>
      </c>
      <c r="GS284" s="7">
        <v>0</v>
      </c>
      <c r="GT284" s="7">
        <v>0</v>
      </c>
      <c r="GU284" s="7">
        <v>0</v>
      </c>
      <c r="GV284" s="7">
        <v>0</v>
      </c>
      <c r="GW284" s="7">
        <v>0</v>
      </c>
      <c r="GX284" s="7">
        <v>0</v>
      </c>
      <c r="GY284" s="7">
        <v>0</v>
      </c>
      <c r="GZ284" s="7">
        <v>0</v>
      </c>
      <c r="HA284" s="7">
        <v>0</v>
      </c>
    </row>
    <row r="285" spans="65:209" x14ac:dyDescent="0.25">
      <c r="BM285" s="7" cm="1">
        <f t="array" ref="BM285">INDEX($HD$3:$HD$14,BN285,1)</f>
        <v>31</v>
      </c>
      <c r="BN285" s="7">
        <v>12</v>
      </c>
      <c r="BO285" s="7">
        <v>18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0</v>
      </c>
      <c r="BX285" s="7">
        <v>0</v>
      </c>
      <c r="BY285" s="7">
        <v>0</v>
      </c>
      <c r="BZ285" s="7">
        <v>0</v>
      </c>
      <c r="CA285" s="7">
        <v>0</v>
      </c>
      <c r="CB285" s="7">
        <v>0</v>
      </c>
      <c r="CC285" s="7">
        <v>0</v>
      </c>
      <c r="CD285" s="7">
        <v>0</v>
      </c>
      <c r="CE285" s="7">
        <v>0</v>
      </c>
      <c r="CF285" s="7">
        <v>0</v>
      </c>
      <c r="CG285" s="7">
        <v>0</v>
      </c>
      <c r="CH285" s="7">
        <v>0</v>
      </c>
      <c r="CI285" s="7">
        <v>0</v>
      </c>
      <c r="CJ285" s="7">
        <v>0</v>
      </c>
      <c r="CK285" s="7">
        <v>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>
        <v>0</v>
      </c>
      <c r="CY285" s="7">
        <v>0</v>
      </c>
      <c r="CZ285" s="7">
        <v>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0</v>
      </c>
      <c r="DH285" s="7">
        <v>0</v>
      </c>
      <c r="DI285" s="7">
        <v>0</v>
      </c>
      <c r="DJ285" s="7">
        <v>0</v>
      </c>
      <c r="DK285" s="7">
        <v>0</v>
      </c>
      <c r="DL285" s="7">
        <v>0</v>
      </c>
      <c r="DM285" s="7">
        <v>0</v>
      </c>
      <c r="DN285" s="7">
        <v>0</v>
      </c>
      <c r="DO285" s="7">
        <v>0</v>
      </c>
      <c r="DP285" s="7">
        <v>0</v>
      </c>
      <c r="DQ285" s="7">
        <v>0</v>
      </c>
      <c r="DR285" s="7">
        <v>0</v>
      </c>
      <c r="DS285" s="7">
        <v>0</v>
      </c>
      <c r="DT285" s="7">
        <v>0</v>
      </c>
      <c r="DU285" s="7">
        <v>0</v>
      </c>
      <c r="DV285" s="7">
        <v>0</v>
      </c>
      <c r="DW285" s="7">
        <v>0</v>
      </c>
      <c r="DX285" s="7">
        <v>44.906836829363627</v>
      </c>
      <c r="DY285" s="7">
        <v>44.906836829363627</v>
      </c>
      <c r="DZ285" s="7">
        <v>44.906836829363627</v>
      </c>
      <c r="EA285" s="7">
        <v>44.906836829363627</v>
      </c>
      <c r="EB285" s="7">
        <v>13.282902055739001</v>
      </c>
      <c r="EC285" s="7">
        <v>13.282902055739001</v>
      </c>
      <c r="ED285" s="7">
        <v>13.282902055739001</v>
      </c>
      <c r="EE285" s="7">
        <v>13.282902055739001</v>
      </c>
      <c r="EF285" s="7">
        <v>20.69170199768913</v>
      </c>
      <c r="EG285" s="7">
        <v>20.69170199768913</v>
      </c>
      <c r="EH285" s="7">
        <v>20.69170199768913</v>
      </c>
      <c r="EI285" s="7">
        <v>20.69170199768913</v>
      </c>
      <c r="EJ285" s="7">
        <v>34.638637779649542</v>
      </c>
      <c r="EK285" s="7">
        <v>45.697557508329844</v>
      </c>
      <c r="EL285" s="7">
        <v>34.638637779649542</v>
      </c>
      <c r="EM285" s="7">
        <v>45.697557508329844</v>
      </c>
      <c r="EN285" s="7">
        <v>75.212774132744983</v>
      </c>
      <c r="EO285" s="7">
        <v>75.212774132744983</v>
      </c>
      <c r="EP285" s="7">
        <v>13.282902055739001</v>
      </c>
      <c r="EQ285" s="7">
        <v>13.282902055739001</v>
      </c>
      <c r="ER285" s="7">
        <v>13.282902055739001</v>
      </c>
      <c r="ES285" s="7">
        <v>13.282902055739001</v>
      </c>
      <c r="ET285" s="7">
        <v>19.786397516961827</v>
      </c>
      <c r="EU285" s="7">
        <v>19.786397516961827</v>
      </c>
      <c r="EV285" s="7">
        <v>19.282591954724356</v>
      </c>
      <c r="EW285" s="7">
        <v>19.282591954724356</v>
      </c>
      <c r="EX285" s="7">
        <v>19.282591954724356</v>
      </c>
      <c r="EY285" s="7">
        <v>19.282591954724356</v>
      </c>
      <c r="EZ285" s="7">
        <v>19.282591954724356</v>
      </c>
      <c r="FA285" s="7">
        <v>19.282591954724356</v>
      </c>
      <c r="FB285" s="7">
        <v>34.852315212998519</v>
      </c>
      <c r="FC285" s="7">
        <v>34.94597160977429</v>
      </c>
      <c r="FD285" s="7">
        <v>43.813000700237438</v>
      </c>
      <c r="FE285" s="7">
        <v>34.852315212998519</v>
      </c>
      <c r="FF285" s="7">
        <v>34.94597160977429</v>
      </c>
      <c r="FG285" s="7">
        <v>43.813000700237438</v>
      </c>
      <c r="FH285" s="7">
        <v>34.94597160977429</v>
      </c>
      <c r="FI285" s="7">
        <v>43.813000700237438</v>
      </c>
      <c r="FJ285" s="7">
        <v>34.94597160977429</v>
      </c>
      <c r="FK285" s="7">
        <v>43.813000700237438</v>
      </c>
      <c r="FL285" s="7">
        <v>23.210724425997093</v>
      </c>
      <c r="FM285" s="7">
        <v>23.210724425997093</v>
      </c>
      <c r="FN285" s="7">
        <v>23.210724425997093</v>
      </c>
      <c r="FO285" s="7">
        <v>23.210724425997093</v>
      </c>
      <c r="FP285" s="7">
        <v>22.447214167580686</v>
      </c>
      <c r="FQ285" s="7">
        <v>30.206342583595291</v>
      </c>
      <c r="FR285" s="7">
        <v>22.447214167580686</v>
      </c>
      <c r="FS285" s="7">
        <v>30.206342583595291</v>
      </c>
      <c r="FT285" s="7">
        <v>19.282591954724356</v>
      </c>
      <c r="FU285" s="7">
        <v>19.282591954724356</v>
      </c>
      <c r="FV285" s="7">
        <v>19.282591954724356</v>
      </c>
      <c r="FW285" s="7">
        <v>19.282591954724356</v>
      </c>
      <c r="FX285" s="7">
        <v>17.598949559887078</v>
      </c>
      <c r="FY285" s="7">
        <v>22.289409057973625</v>
      </c>
      <c r="FZ285" s="7">
        <v>17.598949559887078</v>
      </c>
      <c r="GA285" s="7">
        <v>22.289409057973625</v>
      </c>
      <c r="GB285" s="7">
        <v>44.906836829363627</v>
      </c>
      <c r="GC285" s="7">
        <v>44.906836829363627</v>
      </c>
      <c r="GD285" s="7">
        <v>44.906836829363627</v>
      </c>
      <c r="GE285" s="7">
        <v>44.906836829363627</v>
      </c>
      <c r="GF285" s="7">
        <v>75.212774132744983</v>
      </c>
      <c r="GG285" s="7">
        <v>75.212774132744983</v>
      </c>
      <c r="GH285" s="7">
        <v>75.212774132744983</v>
      </c>
      <c r="GI285" s="7">
        <v>75.212774132744983</v>
      </c>
      <c r="GJ285" s="7">
        <v>45.220720471586525</v>
      </c>
      <c r="GK285" s="7">
        <v>45.220720471586525</v>
      </c>
      <c r="GL285" s="7">
        <v>45.220720471586525</v>
      </c>
      <c r="GM285" s="7">
        <v>45.220720471586525</v>
      </c>
      <c r="GN285" s="7">
        <v>5.7058180261070346</v>
      </c>
      <c r="GO285" s="7">
        <v>9.6369776844237265</v>
      </c>
      <c r="GP285" s="7">
        <v>5.7058180261070346</v>
      </c>
      <c r="GQ285" s="7">
        <v>9.6369776844237265</v>
      </c>
      <c r="GR285" s="7">
        <v>0</v>
      </c>
      <c r="GS285" s="7">
        <v>0</v>
      </c>
      <c r="GT285" s="7">
        <v>0</v>
      </c>
      <c r="GU285" s="7">
        <v>0</v>
      </c>
      <c r="GV285" s="7">
        <v>0</v>
      </c>
      <c r="GW285" s="7">
        <v>0</v>
      </c>
      <c r="GX285" s="7">
        <v>0</v>
      </c>
      <c r="GY285" s="7">
        <v>0</v>
      </c>
      <c r="GZ285" s="7">
        <v>0</v>
      </c>
      <c r="HA285" s="7">
        <v>0</v>
      </c>
    </row>
    <row r="286" spans="65:209" x14ac:dyDescent="0.25">
      <c r="BM286" s="7" cm="1">
        <f t="array" ref="BM286">INDEX($HD$3:$HD$14,BN286,1)</f>
        <v>31</v>
      </c>
      <c r="BN286" s="7">
        <v>12</v>
      </c>
      <c r="BO286" s="7">
        <v>19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0</v>
      </c>
      <c r="BX286" s="7">
        <v>0</v>
      </c>
      <c r="BY286" s="7">
        <v>0</v>
      </c>
      <c r="BZ286" s="7">
        <v>0</v>
      </c>
      <c r="CA286" s="7">
        <v>0</v>
      </c>
      <c r="CB286" s="7">
        <v>0</v>
      </c>
      <c r="CC286" s="7">
        <v>0</v>
      </c>
      <c r="CD286" s="7">
        <v>0</v>
      </c>
      <c r="CE286" s="7">
        <v>0</v>
      </c>
      <c r="CF286" s="7">
        <v>0</v>
      </c>
      <c r="CG286" s="7">
        <v>0</v>
      </c>
      <c r="CH286" s="7">
        <v>0</v>
      </c>
      <c r="CI286" s="7">
        <v>0</v>
      </c>
      <c r="CJ286" s="7">
        <v>0</v>
      </c>
      <c r="CK286" s="7">
        <v>0</v>
      </c>
      <c r="CL286" s="7">
        <v>0</v>
      </c>
      <c r="CM286" s="7">
        <v>0</v>
      </c>
      <c r="CN286" s="7">
        <v>0</v>
      </c>
      <c r="CO286" s="7">
        <v>0</v>
      </c>
      <c r="CP286" s="7">
        <v>0</v>
      </c>
      <c r="CQ286" s="7">
        <v>0</v>
      </c>
      <c r="CR286" s="7">
        <v>0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0</v>
      </c>
      <c r="DB286" s="7">
        <v>0</v>
      </c>
      <c r="DC286" s="7">
        <v>0</v>
      </c>
      <c r="DD286" s="7">
        <v>0</v>
      </c>
      <c r="DE286" s="7">
        <v>0</v>
      </c>
      <c r="DF286" s="7">
        <v>0</v>
      </c>
      <c r="DG286" s="7">
        <v>0</v>
      </c>
      <c r="DH286" s="7">
        <v>0</v>
      </c>
      <c r="DI286" s="7">
        <v>0</v>
      </c>
      <c r="DJ286" s="7">
        <v>0</v>
      </c>
      <c r="DK286" s="7">
        <v>0</v>
      </c>
      <c r="DL286" s="7">
        <v>0</v>
      </c>
      <c r="DM286" s="7">
        <v>0</v>
      </c>
      <c r="DN286" s="7">
        <v>0</v>
      </c>
      <c r="DO286" s="7">
        <v>0</v>
      </c>
      <c r="DP286" s="7">
        <v>0</v>
      </c>
      <c r="DQ286" s="7">
        <v>0</v>
      </c>
      <c r="DR286" s="7">
        <v>0</v>
      </c>
      <c r="DS286" s="7">
        <v>0</v>
      </c>
      <c r="DT286" s="7">
        <v>0</v>
      </c>
      <c r="DU286" s="7">
        <v>0</v>
      </c>
      <c r="DV286" s="7">
        <v>0</v>
      </c>
      <c r="DW286" s="7">
        <v>0</v>
      </c>
      <c r="DX286" s="7">
        <v>46.735694524327108</v>
      </c>
      <c r="DY286" s="7">
        <v>46.735694524327108</v>
      </c>
      <c r="DZ286" s="7">
        <v>46.735694524327108</v>
      </c>
      <c r="EA286" s="7">
        <v>46.735694524327108</v>
      </c>
      <c r="EB286" s="7">
        <v>14.064507147568916</v>
      </c>
      <c r="EC286" s="7">
        <v>14.064507147568916</v>
      </c>
      <c r="ED286" s="7">
        <v>14.064507147568916</v>
      </c>
      <c r="EE286" s="7">
        <v>14.064507147568916</v>
      </c>
      <c r="EF286" s="7">
        <v>21.119135303504439</v>
      </c>
      <c r="EG286" s="7">
        <v>21.119135303504439</v>
      </c>
      <c r="EH286" s="7">
        <v>21.119135303504439</v>
      </c>
      <c r="EI286" s="7">
        <v>21.119135303504439</v>
      </c>
      <c r="EJ286" s="7">
        <v>35.302540407941393</v>
      </c>
      <c r="EK286" s="7">
        <v>46.495192793995486</v>
      </c>
      <c r="EL286" s="7">
        <v>35.302540407941393</v>
      </c>
      <c r="EM286" s="7">
        <v>46.495192793995486</v>
      </c>
      <c r="EN286" s="7">
        <v>74.277452978456054</v>
      </c>
      <c r="EO286" s="7">
        <v>74.277452978456054</v>
      </c>
      <c r="EP286" s="7">
        <v>14.064507147568916</v>
      </c>
      <c r="EQ286" s="7">
        <v>14.064507147568916</v>
      </c>
      <c r="ER286" s="7">
        <v>14.064507147568916</v>
      </c>
      <c r="ES286" s="7">
        <v>14.064507147568916</v>
      </c>
      <c r="ET286" s="7">
        <v>19.146041437989769</v>
      </c>
      <c r="EU286" s="7">
        <v>19.146041437989769</v>
      </c>
      <c r="EV286" s="7">
        <v>19.810975835894421</v>
      </c>
      <c r="EW286" s="7">
        <v>19.810975835894421</v>
      </c>
      <c r="EX286" s="7">
        <v>19.810975835894421</v>
      </c>
      <c r="EY286" s="7">
        <v>19.810975835894421</v>
      </c>
      <c r="EZ286" s="7">
        <v>19.810975835894421</v>
      </c>
      <c r="FA286" s="7">
        <v>19.810975835894421</v>
      </c>
      <c r="FB286" s="7">
        <v>35.959878645419323</v>
      </c>
      <c r="FC286" s="7">
        <v>34.86997225740911</v>
      </c>
      <c r="FD286" s="7">
        <v>43.499761599787377</v>
      </c>
      <c r="FE286" s="7">
        <v>35.959878645419323</v>
      </c>
      <c r="FF286" s="7">
        <v>34.86997225740911</v>
      </c>
      <c r="FG286" s="7">
        <v>43.499761599787377</v>
      </c>
      <c r="FH286" s="7">
        <v>34.86997225740911</v>
      </c>
      <c r="FI286" s="7">
        <v>43.499761599787377</v>
      </c>
      <c r="FJ286" s="7">
        <v>34.86997225740911</v>
      </c>
      <c r="FK286" s="7">
        <v>43.499761599787377</v>
      </c>
      <c r="FL286" s="7">
        <v>23.329028551762452</v>
      </c>
      <c r="FM286" s="7">
        <v>23.329028551762452</v>
      </c>
      <c r="FN286" s="7">
        <v>23.329028551762452</v>
      </c>
      <c r="FO286" s="7">
        <v>23.329028551762452</v>
      </c>
      <c r="FP286" s="7">
        <v>21.393564198281538</v>
      </c>
      <c r="FQ286" s="7">
        <v>29.57994472671119</v>
      </c>
      <c r="FR286" s="7">
        <v>21.393564198281538</v>
      </c>
      <c r="FS286" s="7">
        <v>29.57994472671119</v>
      </c>
      <c r="FT286" s="7">
        <v>19.810975835894421</v>
      </c>
      <c r="FU286" s="7">
        <v>19.810975835894421</v>
      </c>
      <c r="FV286" s="7">
        <v>19.810975835894421</v>
      </c>
      <c r="FW286" s="7">
        <v>19.810975835894421</v>
      </c>
      <c r="FX286" s="7">
        <v>17.905646591014669</v>
      </c>
      <c r="FY286" s="7">
        <v>23.048580591256545</v>
      </c>
      <c r="FZ286" s="7">
        <v>17.905646591014669</v>
      </c>
      <c r="GA286" s="7">
        <v>23.048580591256545</v>
      </c>
      <c r="GB286" s="7">
        <v>46.735694524327108</v>
      </c>
      <c r="GC286" s="7">
        <v>46.735694524327108</v>
      </c>
      <c r="GD286" s="7">
        <v>46.735694524327108</v>
      </c>
      <c r="GE286" s="7">
        <v>46.735694524327108</v>
      </c>
      <c r="GF286" s="7">
        <v>74.277452978456054</v>
      </c>
      <c r="GG286" s="7">
        <v>74.277452978456054</v>
      </c>
      <c r="GH286" s="7">
        <v>74.277452978456054</v>
      </c>
      <c r="GI286" s="7">
        <v>74.277452978456054</v>
      </c>
      <c r="GJ286" s="7">
        <v>45.786923305794708</v>
      </c>
      <c r="GK286" s="7">
        <v>45.786923305794708</v>
      </c>
      <c r="GL286" s="7">
        <v>45.786923305794708</v>
      </c>
      <c r="GM286" s="7">
        <v>45.786923305794708</v>
      </c>
      <c r="GN286" s="7">
        <v>5.3488970987932518</v>
      </c>
      <c r="GO286" s="7">
        <v>8.7620195098489724</v>
      </c>
      <c r="GP286" s="7">
        <v>5.3488970987932518</v>
      </c>
      <c r="GQ286" s="7">
        <v>8.7620195098489724</v>
      </c>
      <c r="GR286" s="7">
        <v>0</v>
      </c>
      <c r="GS286" s="7">
        <v>0</v>
      </c>
      <c r="GT286" s="7">
        <v>0</v>
      </c>
      <c r="GU286" s="7">
        <v>0</v>
      </c>
      <c r="GV286" s="7">
        <v>0</v>
      </c>
      <c r="GW286" s="7">
        <v>0</v>
      </c>
      <c r="GX286" s="7">
        <v>0</v>
      </c>
      <c r="GY286" s="7">
        <v>0</v>
      </c>
      <c r="GZ286" s="7">
        <v>0</v>
      </c>
      <c r="HA286" s="7">
        <v>0</v>
      </c>
    </row>
    <row r="287" spans="65:209" x14ac:dyDescent="0.25">
      <c r="BM287" s="7" cm="1">
        <f t="array" ref="BM287">INDEX($HD$3:$HD$14,BN287,1)</f>
        <v>31</v>
      </c>
      <c r="BN287" s="7">
        <v>12</v>
      </c>
      <c r="BO287" s="7">
        <v>20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0</v>
      </c>
      <c r="BY287" s="7">
        <v>0</v>
      </c>
      <c r="BZ287" s="7">
        <v>0</v>
      </c>
      <c r="CA287" s="7">
        <v>0</v>
      </c>
      <c r="CB287" s="7">
        <v>0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>
        <v>0</v>
      </c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0</v>
      </c>
      <c r="DI287" s="7">
        <v>0</v>
      </c>
      <c r="DJ287" s="7">
        <v>0</v>
      </c>
      <c r="DK287" s="7">
        <v>0</v>
      </c>
      <c r="DL287" s="7">
        <v>0</v>
      </c>
      <c r="DM287" s="7">
        <v>0</v>
      </c>
      <c r="DN287" s="7">
        <v>0</v>
      </c>
      <c r="DO287" s="7">
        <v>0</v>
      </c>
      <c r="DP287" s="7">
        <v>0</v>
      </c>
      <c r="DQ287" s="7">
        <v>0</v>
      </c>
      <c r="DR287" s="7">
        <v>0</v>
      </c>
      <c r="DS287" s="7">
        <v>0</v>
      </c>
      <c r="DT287" s="7">
        <v>0</v>
      </c>
      <c r="DU287" s="7">
        <v>0</v>
      </c>
      <c r="DV287" s="7">
        <v>0</v>
      </c>
      <c r="DW287" s="7">
        <v>0</v>
      </c>
      <c r="DX287" s="7">
        <v>47.87994668075941</v>
      </c>
      <c r="DY287" s="7">
        <v>47.87994668075941</v>
      </c>
      <c r="DZ287" s="7">
        <v>47.87994668075941</v>
      </c>
      <c r="EA287" s="7">
        <v>47.87994668075941</v>
      </c>
      <c r="EB287" s="7">
        <v>12.207959609879801</v>
      </c>
      <c r="EC287" s="7">
        <v>12.207959609879801</v>
      </c>
      <c r="ED287" s="7">
        <v>12.207959609879801</v>
      </c>
      <c r="EE287" s="7">
        <v>12.207959609879801</v>
      </c>
      <c r="EF287" s="7">
        <v>21.845292170061608</v>
      </c>
      <c r="EG287" s="7">
        <v>21.845292170061608</v>
      </c>
      <c r="EH287" s="7">
        <v>21.845292170061608</v>
      </c>
      <c r="EI287" s="7">
        <v>21.845292170061608</v>
      </c>
      <c r="EJ287" s="7">
        <v>36.117891287231643</v>
      </c>
      <c r="EK287" s="7">
        <v>47.829331082982385</v>
      </c>
      <c r="EL287" s="7">
        <v>36.117891287231643</v>
      </c>
      <c r="EM287" s="7">
        <v>47.829331082982385</v>
      </c>
      <c r="EN287" s="7">
        <v>71.760500345967685</v>
      </c>
      <c r="EO287" s="7">
        <v>71.760500345967685</v>
      </c>
      <c r="EP287" s="7">
        <v>12.207959609879801</v>
      </c>
      <c r="EQ287" s="7">
        <v>12.207959609879801</v>
      </c>
      <c r="ER287" s="7">
        <v>12.207959609879801</v>
      </c>
      <c r="ES287" s="7">
        <v>12.207959609879801</v>
      </c>
      <c r="ET287" s="7">
        <v>17.703326878917917</v>
      </c>
      <c r="EU287" s="7">
        <v>17.703326878917917</v>
      </c>
      <c r="EV287" s="7">
        <v>20.548284598036684</v>
      </c>
      <c r="EW287" s="7">
        <v>20.548284598036684</v>
      </c>
      <c r="EX287" s="7">
        <v>20.548284598036684</v>
      </c>
      <c r="EY287" s="7">
        <v>20.548284598036684</v>
      </c>
      <c r="EZ287" s="7">
        <v>20.548284598036684</v>
      </c>
      <c r="FA287" s="7">
        <v>20.548284598036684</v>
      </c>
      <c r="FB287" s="7">
        <v>37.662699697711133</v>
      </c>
      <c r="FC287" s="7">
        <v>35.187401529485399</v>
      </c>
      <c r="FD287" s="7">
        <v>44.089833813344534</v>
      </c>
      <c r="FE287" s="7">
        <v>37.662699697711133</v>
      </c>
      <c r="FF287" s="7">
        <v>35.187401529485399</v>
      </c>
      <c r="FG287" s="7">
        <v>44.089833813344534</v>
      </c>
      <c r="FH287" s="7">
        <v>35.187401529485399</v>
      </c>
      <c r="FI287" s="7">
        <v>44.089833813344534</v>
      </c>
      <c r="FJ287" s="7">
        <v>35.187401529485399</v>
      </c>
      <c r="FK287" s="7">
        <v>44.089833813344534</v>
      </c>
      <c r="FL287" s="7">
        <v>24.881874639315232</v>
      </c>
      <c r="FM287" s="7">
        <v>24.881874639315232</v>
      </c>
      <c r="FN287" s="7">
        <v>24.881874639315232</v>
      </c>
      <c r="FO287" s="7">
        <v>24.881874639315232</v>
      </c>
      <c r="FP287" s="7">
        <v>21.947762792873892</v>
      </c>
      <c r="FQ287" s="7">
        <v>29.679501883514654</v>
      </c>
      <c r="FR287" s="7">
        <v>21.947762792873892</v>
      </c>
      <c r="FS287" s="7">
        <v>29.679501883514654</v>
      </c>
      <c r="FT287" s="7">
        <v>20.548284598036684</v>
      </c>
      <c r="FU287" s="7">
        <v>20.548284598036684</v>
      </c>
      <c r="FV287" s="7">
        <v>20.548284598036684</v>
      </c>
      <c r="FW287" s="7">
        <v>20.548284598036684</v>
      </c>
      <c r="FX287" s="7">
        <v>18.362944927230213</v>
      </c>
      <c r="FY287" s="7">
        <v>23.678831027165696</v>
      </c>
      <c r="FZ287" s="7">
        <v>18.362944927230213</v>
      </c>
      <c r="GA287" s="7">
        <v>23.678831027165696</v>
      </c>
      <c r="GB287" s="7">
        <v>47.87994668075941</v>
      </c>
      <c r="GC287" s="7">
        <v>47.87994668075941</v>
      </c>
      <c r="GD287" s="7">
        <v>47.87994668075941</v>
      </c>
      <c r="GE287" s="7">
        <v>47.87994668075941</v>
      </c>
      <c r="GF287" s="7">
        <v>71.760500345967685</v>
      </c>
      <c r="GG287" s="7">
        <v>71.760500345967685</v>
      </c>
      <c r="GH287" s="7">
        <v>71.760500345967685</v>
      </c>
      <c r="GI287" s="7">
        <v>71.760500345967685</v>
      </c>
      <c r="GJ287" s="7">
        <v>47.316675169871019</v>
      </c>
      <c r="GK287" s="7">
        <v>47.316675169871019</v>
      </c>
      <c r="GL287" s="7">
        <v>47.316675169871019</v>
      </c>
      <c r="GM287" s="7">
        <v>47.316675169871019</v>
      </c>
      <c r="GN287" s="7">
        <v>5.7333543186891491</v>
      </c>
      <c r="GO287" s="7">
        <v>8.7067735355322657</v>
      </c>
      <c r="GP287" s="7">
        <v>5.7333543186891491</v>
      </c>
      <c r="GQ287" s="7">
        <v>8.7067735355322657</v>
      </c>
      <c r="GR287" s="7">
        <v>0</v>
      </c>
      <c r="GS287" s="7">
        <v>0</v>
      </c>
      <c r="GT287" s="7">
        <v>0</v>
      </c>
      <c r="GU287" s="7">
        <v>0</v>
      </c>
      <c r="GV287" s="7">
        <v>0</v>
      </c>
      <c r="GW287" s="7">
        <v>0</v>
      </c>
      <c r="GX287" s="7">
        <v>0</v>
      </c>
      <c r="GY287" s="7">
        <v>0</v>
      </c>
      <c r="GZ287" s="7">
        <v>0</v>
      </c>
      <c r="HA287" s="7">
        <v>0</v>
      </c>
    </row>
    <row r="288" spans="65:209" x14ac:dyDescent="0.25">
      <c r="BM288" s="7" cm="1">
        <f t="array" ref="BM288">INDEX($HD$3:$HD$14,BN288,1)</f>
        <v>31</v>
      </c>
      <c r="BN288" s="7">
        <v>12</v>
      </c>
      <c r="BO288" s="7">
        <v>21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0</v>
      </c>
      <c r="BX288" s="7">
        <v>0</v>
      </c>
      <c r="BY288" s="7">
        <v>0</v>
      </c>
      <c r="BZ288" s="7">
        <v>0</v>
      </c>
      <c r="CA288" s="7">
        <v>0</v>
      </c>
      <c r="CB288" s="7">
        <v>0</v>
      </c>
      <c r="CC288" s="7">
        <v>0</v>
      </c>
      <c r="CD288" s="7">
        <v>0</v>
      </c>
      <c r="CE288" s="7">
        <v>0</v>
      </c>
      <c r="CF288" s="7">
        <v>0</v>
      </c>
      <c r="CG288" s="7">
        <v>0</v>
      </c>
      <c r="CH288" s="7">
        <v>0</v>
      </c>
      <c r="CI288" s="7">
        <v>0</v>
      </c>
      <c r="CJ288" s="7">
        <v>0</v>
      </c>
      <c r="CK288" s="7">
        <v>0</v>
      </c>
      <c r="CL288" s="7">
        <v>0</v>
      </c>
      <c r="CM288" s="7">
        <v>0</v>
      </c>
      <c r="CN288" s="7">
        <v>0</v>
      </c>
      <c r="CO288" s="7">
        <v>0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0</v>
      </c>
      <c r="DH288" s="7">
        <v>0</v>
      </c>
      <c r="DI288" s="7">
        <v>0</v>
      </c>
      <c r="DJ288" s="7">
        <v>0</v>
      </c>
      <c r="DK288" s="7">
        <v>0</v>
      </c>
      <c r="DL288" s="7">
        <v>0</v>
      </c>
      <c r="DM288" s="7">
        <v>0</v>
      </c>
      <c r="DN288" s="7">
        <v>0</v>
      </c>
      <c r="DO288" s="7">
        <v>0</v>
      </c>
      <c r="DP288" s="7">
        <v>0</v>
      </c>
      <c r="DQ288" s="7">
        <v>0</v>
      </c>
      <c r="DR288" s="7">
        <v>0</v>
      </c>
      <c r="DS288" s="7">
        <v>0</v>
      </c>
      <c r="DT288" s="7">
        <v>0</v>
      </c>
      <c r="DU288" s="7">
        <v>0</v>
      </c>
      <c r="DV288" s="7">
        <v>0</v>
      </c>
      <c r="DW288" s="7">
        <v>0</v>
      </c>
      <c r="DX288" s="7">
        <v>48.301512623134876</v>
      </c>
      <c r="DY288" s="7">
        <v>48.301512623134876</v>
      </c>
      <c r="DZ288" s="7">
        <v>48.301512623134876</v>
      </c>
      <c r="EA288" s="7">
        <v>48.301512623134876</v>
      </c>
      <c r="EB288" s="7">
        <v>10.728702181901754</v>
      </c>
      <c r="EC288" s="7">
        <v>10.728702181901754</v>
      </c>
      <c r="ED288" s="7">
        <v>10.728702181901754</v>
      </c>
      <c r="EE288" s="7">
        <v>10.728702181901754</v>
      </c>
      <c r="EF288" s="7">
        <v>23.071769143960399</v>
      </c>
      <c r="EG288" s="7">
        <v>23.071769143960399</v>
      </c>
      <c r="EH288" s="7">
        <v>23.071769143960399</v>
      </c>
      <c r="EI288" s="7">
        <v>23.071769143960399</v>
      </c>
      <c r="EJ288" s="7">
        <v>36.16166142752185</v>
      </c>
      <c r="EK288" s="7">
        <v>47.389565255822561</v>
      </c>
      <c r="EL288" s="7">
        <v>36.16166142752185</v>
      </c>
      <c r="EM288" s="7">
        <v>47.389565255822561</v>
      </c>
      <c r="EN288" s="7">
        <v>70.280964606979481</v>
      </c>
      <c r="EO288" s="7">
        <v>70.280964606979481</v>
      </c>
      <c r="EP288" s="7">
        <v>10.728702181901754</v>
      </c>
      <c r="EQ288" s="7">
        <v>10.728702181901754</v>
      </c>
      <c r="ER288" s="7">
        <v>10.728702181901754</v>
      </c>
      <c r="ES288" s="7">
        <v>10.728702181901754</v>
      </c>
      <c r="ET288" s="7">
        <v>16.855140483986791</v>
      </c>
      <c r="EU288" s="7">
        <v>16.855140483986791</v>
      </c>
      <c r="EV288" s="7">
        <v>20.632531795674499</v>
      </c>
      <c r="EW288" s="7">
        <v>20.632531795674499</v>
      </c>
      <c r="EX288" s="7">
        <v>20.632531795674499</v>
      </c>
      <c r="EY288" s="7">
        <v>20.632531795674499</v>
      </c>
      <c r="EZ288" s="7">
        <v>20.632531795674499</v>
      </c>
      <c r="FA288" s="7">
        <v>20.632531795674499</v>
      </c>
      <c r="FB288" s="7">
        <v>37.366542913085119</v>
      </c>
      <c r="FC288" s="7">
        <v>34.329222942945634</v>
      </c>
      <c r="FD288" s="7">
        <v>43.554661234570403</v>
      </c>
      <c r="FE288" s="7">
        <v>37.366542913085119</v>
      </c>
      <c r="FF288" s="7">
        <v>34.329222942945634</v>
      </c>
      <c r="FG288" s="7">
        <v>43.554661234570403</v>
      </c>
      <c r="FH288" s="7">
        <v>34.329222942945634</v>
      </c>
      <c r="FI288" s="7">
        <v>43.554661234570403</v>
      </c>
      <c r="FJ288" s="7">
        <v>34.329222942945634</v>
      </c>
      <c r="FK288" s="7">
        <v>43.554661234570403</v>
      </c>
      <c r="FL288" s="7">
        <v>26.348607467167156</v>
      </c>
      <c r="FM288" s="7">
        <v>26.348607467167156</v>
      </c>
      <c r="FN288" s="7">
        <v>26.348607467167156</v>
      </c>
      <c r="FO288" s="7">
        <v>26.348607467167156</v>
      </c>
      <c r="FP288" s="7">
        <v>21.302168924862137</v>
      </c>
      <c r="FQ288" s="7">
        <v>28.615260145527852</v>
      </c>
      <c r="FR288" s="7">
        <v>21.302168924862137</v>
      </c>
      <c r="FS288" s="7">
        <v>28.615260145527852</v>
      </c>
      <c r="FT288" s="7">
        <v>20.632531795674499</v>
      </c>
      <c r="FU288" s="7">
        <v>20.632531795674499</v>
      </c>
      <c r="FV288" s="7">
        <v>20.632531795674499</v>
      </c>
      <c r="FW288" s="7">
        <v>20.632531795674499</v>
      </c>
      <c r="FX288" s="7">
        <v>19.402350100049802</v>
      </c>
      <c r="FY288" s="7">
        <v>25.218893737665656</v>
      </c>
      <c r="FZ288" s="7">
        <v>19.402350100049802</v>
      </c>
      <c r="GA288" s="7">
        <v>25.218893737665656</v>
      </c>
      <c r="GB288" s="7">
        <v>48.301512623134876</v>
      </c>
      <c r="GC288" s="7">
        <v>48.301512623134876</v>
      </c>
      <c r="GD288" s="7">
        <v>48.301512623134876</v>
      </c>
      <c r="GE288" s="7">
        <v>48.301512623134876</v>
      </c>
      <c r="GF288" s="7">
        <v>70.280964606979481</v>
      </c>
      <c r="GG288" s="7">
        <v>70.280964606979481</v>
      </c>
      <c r="GH288" s="7">
        <v>70.280964606979481</v>
      </c>
      <c r="GI288" s="7">
        <v>70.280964606979481</v>
      </c>
      <c r="GJ288" s="7">
        <v>47.898948631355026</v>
      </c>
      <c r="GK288" s="7">
        <v>47.898948631355026</v>
      </c>
      <c r="GL288" s="7">
        <v>47.898948631355026</v>
      </c>
      <c r="GM288" s="7">
        <v>47.898948631355026</v>
      </c>
      <c r="GN288" s="7">
        <v>5.5438238221422296</v>
      </c>
      <c r="GO288" s="7">
        <v>8.4940756213563091</v>
      </c>
      <c r="GP288" s="7">
        <v>5.5438238221422296</v>
      </c>
      <c r="GQ288" s="7">
        <v>8.4940756213563091</v>
      </c>
      <c r="GR288" s="7">
        <v>0</v>
      </c>
      <c r="GS288" s="7">
        <v>0</v>
      </c>
      <c r="GT288" s="7">
        <v>0</v>
      </c>
      <c r="GU288" s="7">
        <v>0</v>
      </c>
      <c r="GV288" s="7">
        <v>0</v>
      </c>
      <c r="GW288" s="7">
        <v>0</v>
      </c>
      <c r="GX288" s="7">
        <v>0</v>
      </c>
      <c r="GY288" s="7">
        <v>0</v>
      </c>
      <c r="GZ288" s="7">
        <v>0</v>
      </c>
      <c r="HA288" s="7">
        <v>0</v>
      </c>
    </row>
    <row r="289" spans="65:209" x14ac:dyDescent="0.25">
      <c r="BM289" s="7" cm="1">
        <f t="array" ref="BM289">INDEX($HD$3:$HD$14,BN289,1)</f>
        <v>31</v>
      </c>
      <c r="BN289" s="7">
        <v>12</v>
      </c>
      <c r="BO289" s="7">
        <v>22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0</v>
      </c>
      <c r="BX289" s="7">
        <v>0</v>
      </c>
      <c r="BY289" s="7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7">
        <v>0</v>
      </c>
      <c r="DW289" s="7">
        <v>0</v>
      </c>
      <c r="DX289" s="7">
        <v>47.521646128158331</v>
      </c>
      <c r="DY289" s="7">
        <v>47.521646128158331</v>
      </c>
      <c r="DZ289" s="7">
        <v>47.521646128158331</v>
      </c>
      <c r="EA289" s="7">
        <v>47.521646128158331</v>
      </c>
      <c r="EB289" s="7">
        <v>11.049331838614375</v>
      </c>
      <c r="EC289" s="7">
        <v>11.049331838614375</v>
      </c>
      <c r="ED289" s="7">
        <v>11.049331838614375</v>
      </c>
      <c r="EE289" s="7">
        <v>11.049331838614375</v>
      </c>
      <c r="EF289" s="7">
        <v>22.975993753328396</v>
      </c>
      <c r="EG289" s="7">
        <v>22.975993753328396</v>
      </c>
      <c r="EH289" s="7">
        <v>22.975993753328396</v>
      </c>
      <c r="EI289" s="7">
        <v>22.975993753328396</v>
      </c>
      <c r="EJ289" s="7">
        <v>36.063709204061581</v>
      </c>
      <c r="EK289" s="7">
        <v>47.074668624546945</v>
      </c>
      <c r="EL289" s="7">
        <v>36.063709204061581</v>
      </c>
      <c r="EM289" s="7">
        <v>47.074668624546945</v>
      </c>
      <c r="EN289" s="7">
        <v>69.23530782497059</v>
      </c>
      <c r="EO289" s="7">
        <v>69.23530782497059</v>
      </c>
      <c r="EP289" s="7">
        <v>11.049331838614375</v>
      </c>
      <c r="EQ289" s="7">
        <v>11.049331838614375</v>
      </c>
      <c r="ER289" s="7">
        <v>11.049331838614375</v>
      </c>
      <c r="ES289" s="7">
        <v>11.049331838614375</v>
      </c>
      <c r="ET289" s="7">
        <v>17.336963098020529</v>
      </c>
      <c r="EU289" s="7">
        <v>17.336963098020529</v>
      </c>
      <c r="EV289" s="7">
        <v>20.872921663463355</v>
      </c>
      <c r="EW289" s="7">
        <v>20.872921663463355</v>
      </c>
      <c r="EX289" s="7">
        <v>20.872921663463355</v>
      </c>
      <c r="EY289" s="7">
        <v>20.872921663463355</v>
      </c>
      <c r="EZ289" s="7">
        <v>20.872921663463355</v>
      </c>
      <c r="FA289" s="7">
        <v>20.872921663463355</v>
      </c>
      <c r="FB289" s="7">
        <v>36.999138061357691</v>
      </c>
      <c r="FC289" s="7">
        <v>33.127104473174462</v>
      </c>
      <c r="FD289" s="7">
        <v>42.275506049099675</v>
      </c>
      <c r="FE289" s="7">
        <v>36.999138061357691</v>
      </c>
      <c r="FF289" s="7">
        <v>33.127104473174462</v>
      </c>
      <c r="FG289" s="7">
        <v>42.275506049099675</v>
      </c>
      <c r="FH289" s="7">
        <v>33.127104473174462</v>
      </c>
      <c r="FI289" s="7">
        <v>42.275506049099675</v>
      </c>
      <c r="FJ289" s="7">
        <v>33.127104473174462</v>
      </c>
      <c r="FK289" s="7">
        <v>42.275506049099675</v>
      </c>
      <c r="FL289" s="7">
        <v>26.490525606494078</v>
      </c>
      <c r="FM289" s="7">
        <v>26.490525606494078</v>
      </c>
      <c r="FN289" s="7">
        <v>26.490525606494078</v>
      </c>
      <c r="FO289" s="7">
        <v>26.490525606494078</v>
      </c>
      <c r="FP289" s="7">
        <v>21.998771757753698</v>
      </c>
      <c r="FQ289" s="7">
        <v>29.875644351533769</v>
      </c>
      <c r="FR289" s="7">
        <v>21.998771757753698</v>
      </c>
      <c r="FS289" s="7">
        <v>29.875644351533769</v>
      </c>
      <c r="FT289" s="7">
        <v>20.872921663463355</v>
      </c>
      <c r="FU289" s="7">
        <v>20.872921663463355</v>
      </c>
      <c r="FV289" s="7">
        <v>20.872921663463355</v>
      </c>
      <c r="FW289" s="7">
        <v>20.872921663463355</v>
      </c>
      <c r="FX289" s="7">
        <v>19.849845461145208</v>
      </c>
      <c r="FY289" s="7">
        <v>25.991996767964768</v>
      </c>
      <c r="FZ289" s="7">
        <v>19.849845461145208</v>
      </c>
      <c r="GA289" s="7">
        <v>25.991996767964768</v>
      </c>
      <c r="GB289" s="7">
        <v>47.521646128158331</v>
      </c>
      <c r="GC289" s="7">
        <v>47.521646128158331</v>
      </c>
      <c r="GD289" s="7">
        <v>47.521646128158331</v>
      </c>
      <c r="GE289" s="7">
        <v>47.521646128158331</v>
      </c>
      <c r="GF289" s="7">
        <v>69.23530782497059</v>
      </c>
      <c r="GG289" s="7">
        <v>69.23530782497059</v>
      </c>
      <c r="GH289" s="7">
        <v>69.23530782497059</v>
      </c>
      <c r="GI289" s="7">
        <v>69.23530782497059</v>
      </c>
      <c r="GJ289" s="7">
        <v>46.548972612997012</v>
      </c>
      <c r="GK289" s="7">
        <v>46.548972612997012</v>
      </c>
      <c r="GL289" s="7">
        <v>46.548972612997012</v>
      </c>
      <c r="GM289" s="7">
        <v>46.548972612997012</v>
      </c>
      <c r="GN289" s="7">
        <v>5.7328681052668573</v>
      </c>
      <c r="GO289" s="7">
        <v>9.2064148912331465</v>
      </c>
      <c r="GP289" s="7">
        <v>5.7328681052668573</v>
      </c>
      <c r="GQ289" s="7">
        <v>9.2064148912331465</v>
      </c>
      <c r="GR289" s="7">
        <v>0</v>
      </c>
      <c r="GS289" s="7">
        <v>0</v>
      </c>
      <c r="GT289" s="7">
        <v>0</v>
      </c>
      <c r="GU289" s="7">
        <v>0</v>
      </c>
      <c r="GV289" s="7">
        <v>0</v>
      </c>
      <c r="GW289" s="7">
        <v>0</v>
      </c>
      <c r="GX289" s="7">
        <v>0</v>
      </c>
      <c r="GY289" s="7">
        <v>0</v>
      </c>
      <c r="GZ289" s="7">
        <v>0</v>
      </c>
      <c r="HA289" s="7">
        <v>0</v>
      </c>
    </row>
    <row r="290" spans="65:209" x14ac:dyDescent="0.25">
      <c r="BM290" s="7" cm="1">
        <f t="array" ref="BM290">INDEX($HD$3:$HD$14,BN290,1)</f>
        <v>31</v>
      </c>
      <c r="BN290" s="7">
        <v>12</v>
      </c>
      <c r="BO290" s="7">
        <v>23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0</v>
      </c>
      <c r="BX290" s="7">
        <v>0</v>
      </c>
      <c r="BY290" s="7">
        <v>0</v>
      </c>
      <c r="BZ290" s="7">
        <v>0</v>
      </c>
      <c r="CA290" s="7">
        <v>0</v>
      </c>
      <c r="CB290" s="7">
        <v>0</v>
      </c>
      <c r="CC290" s="7">
        <v>0</v>
      </c>
      <c r="CD290" s="7">
        <v>0</v>
      </c>
      <c r="CE290" s="7">
        <v>0</v>
      </c>
      <c r="CF290" s="7">
        <v>0</v>
      </c>
      <c r="CG290" s="7">
        <v>0</v>
      </c>
      <c r="CH290" s="7">
        <v>0</v>
      </c>
      <c r="CI290" s="7">
        <v>0</v>
      </c>
      <c r="CJ290" s="7">
        <v>0</v>
      </c>
      <c r="CK290" s="7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0</v>
      </c>
      <c r="CS290" s="7">
        <v>0</v>
      </c>
      <c r="CT290" s="7">
        <v>0</v>
      </c>
      <c r="CU290" s="7">
        <v>0</v>
      </c>
      <c r="CV290" s="7">
        <v>0</v>
      </c>
      <c r="CW290" s="7">
        <v>0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0</v>
      </c>
      <c r="DI290" s="7">
        <v>0</v>
      </c>
      <c r="DJ290" s="7">
        <v>0</v>
      </c>
      <c r="DK290" s="7">
        <v>0</v>
      </c>
      <c r="DL290" s="7">
        <v>0</v>
      </c>
      <c r="DM290" s="7">
        <v>0</v>
      </c>
      <c r="DN290" s="7">
        <v>0</v>
      </c>
      <c r="DO290" s="7">
        <v>0</v>
      </c>
      <c r="DP290" s="7">
        <v>0</v>
      </c>
      <c r="DQ290" s="7">
        <v>0</v>
      </c>
      <c r="DR290" s="7">
        <v>0</v>
      </c>
      <c r="DS290" s="7">
        <v>0</v>
      </c>
      <c r="DT290" s="7">
        <v>0</v>
      </c>
      <c r="DU290" s="7">
        <v>0</v>
      </c>
      <c r="DV290" s="7">
        <v>0</v>
      </c>
      <c r="DW290" s="7">
        <v>0</v>
      </c>
      <c r="DX290" s="7">
        <v>45.699377771020451</v>
      </c>
      <c r="DY290" s="7">
        <v>45.699377771020451</v>
      </c>
      <c r="DZ290" s="7">
        <v>45.699377771020451</v>
      </c>
      <c r="EA290" s="7">
        <v>45.699377771020451</v>
      </c>
      <c r="EB290" s="7">
        <v>10.873243281689167</v>
      </c>
      <c r="EC290" s="7">
        <v>10.873243281689167</v>
      </c>
      <c r="ED290" s="7">
        <v>10.873243281689167</v>
      </c>
      <c r="EE290" s="7">
        <v>10.873243281689167</v>
      </c>
      <c r="EF290" s="7">
        <v>22.485757436785942</v>
      </c>
      <c r="EG290" s="7">
        <v>22.485757436785942</v>
      </c>
      <c r="EH290" s="7">
        <v>22.485757436785942</v>
      </c>
      <c r="EI290" s="7">
        <v>22.485757436785942</v>
      </c>
      <c r="EJ290" s="7">
        <v>35.118473127526407</v>
      </c>
      <c r="EK290" s="7">
        <v>46.323968333755154</v>
      </c>
      <c r="EL290" s="7">
        <v>35.118473127526407</v>
      </c>
      <c r="EM290" s="7">
        <v>46.323968333755154</v>
      </c>
      <c r="EN290" s="7">
        <v>69.105719743494177</v>
      </c>
      <c r="EO290" s="7">
        <v>69.105719743494177</v>
      </c>
      <c r="EP290" s="7">
        <v>10.873243281689167</v>
      </c>
      <c r="EQ290" s="7">
        <v>10.873243281689167</v>
      </c>
      <c r="ER290" s="7">
        <v>10.873243281689167</v>
      </c>
      <c r="ES290" s="7">
        <v>10.873243281689167</v>
      </c>
      <c r="ET290" s="7">
        <v>18.625663852365104</v>
      </c>
      <c r="EU290" s="7">
        <v>18.625663852365104</v>
      </c>
      <c r="EV290" s="7">
        <v>20.936034489652503</v>
      </c>
      <c r="EW290" s="7">
        <v>20.936034489652503</v>
      </c>
      <c r="EX290" s="7">
        <v>20.936034489652503</v>
      </c>
      <c r="EY290" s="7">
        <v>20.936034489652503</v>
      </c>
      <c r="EZ290" s="7">
        <v>20.936034489652503</v>
      </c>
      <c r="FA290" s="7">
        <v>20.936034489652503</v>
      </c>
      <c r="FB290" s="7">
        <v>36.22742519552196</v>
      </c>
      <c r="FC290" s="7">
        <v>32.85994017238712</v>
      </c>
      <c r="FD290" s="7">
        <v>42.216823561527811</v>
      </c>
      <c r="FE290" s="7">
        <v>36.22742519552196</v>
      </c>
      <c r="FF290" s="7">
        <v>32.85994017238712</v>
      </c>
      <c r="FG290" s="7">
        <v>42.216823561527811</v>
      </c>
      <c r="FH290" s="7">
        <v>32.85994017238712</v>
      </c>
      <c r="FI290" s="7">
        <v>42.216823561527811</v>
      </c>
      <c r="FJ290" s="7">
        <v>32.85994017238712</v>
      </c>
      <c r="FK290" s="7">
        <v>42.216823561527811</v>
      </c>
      <c r="FL290" s="7">
        <v>25.445354568369513</v>
      </c>
      <c r="FM290" s="7">
        <v>25.445354568369513</v>
      </c>
      <c r="FN290" s="7">
        <v>25.445354568369513</v>
      </c>
      <c r="FO290" s="7">
        <v>25.445354568369513</v>
      </c>
      <c r="FP290" s="7">
        <v>21.173479829897371</v>
      </c>
      <c r="FQ290" s="7">
        <v>29.564392183451638</v>
      </c>
      <c r="FR290" s="7">
        <v>21.173479829897371</v>
      </c>
      <c r="FS290" s="7">
        <v>29.564392183451638</v>
      </c>
      <c r="FT290" s="7">
        <v>20.936034489652503</v>
      </c>
      <c r="FU290" s="7">
        <v>20.936034489652503</v>
      </c>
      <c r="FV290" s="7">
        <v>20.936034489652503</v>
      </c>
      <c r="FW290" s="7">
        <v>20.936034489652503</v>
      </c>
      <c r="FX290" s="7">
        <v>19.704290667158414</v>
      </c>
      <c r="FY290" s="7">
        <v>25.745029132909071</v>
      </c>
      <c r="FZ290" s="7">
        <v>19.704290667158414</v>
      </c>
      <c r="GA290" s="7">
        <v>25.745029132909071</v>
      </c>
      <c r="GB290" s="7">
        <v>45.699377771020451</v>
      </c>
      <c r="GC290" s="7">
        <v>45.699377771020451</v>
      </c>
      <c r="GD290" s="7">
        <v>45.699377771020451</v>
      </c>
      <c r="GE290" s="7">
        <v>45.699377771020451</v>
      </c>
      <c r="GF290" s="7">
        <v>69.105719743494177</v>
      </c>
      <c r="GG290" s="7">
        <v>69.105719743494177</v>
      </c>
      <c r="GH290" s="7">
        <v>69.105719743494177</v>
      </c>
      <c r="GI290" s="7">
        <v>69.105719743494177</v>
      </c>
      <c r="GJ290" s="7">
        <v>46.456879189351923</v>
      </c>
      <c r="GK290" s="7">
        <v>46.456879189351923</v>
      </c>
      <c r="GL290" s="7">
        <v>46.456879189351923</v>
      </c>
      <c r="GM290" s="7">
        <v>46.456879189351923</v>
      </c>
      <c r="GN290" s="7">
        <v>6.473394550523456</v>
      </c>
      <c r="GO290" s="7">
        <v>10.268088198268341</v>
      </c>
      <c r="GP290" s="7">
        <v>6.473394550523456</v>
      </c>
      <c r="GQ290" s="7">
        <v>10.268088198268341</v>
      </c>
      <c r="GR290" s="7">
        <v>0</v>
      </c>
      <c r="GS290" s="7">
        <v>0</v>
      </c>
      <c r="GT290" s="7">
        <v>0</v>
      </c>
      <c r="GU290" s="7">
        <v>0</v>
      </c>
      <c r="GV290" s="7">
        <v>0</v>
      </c>
      <c r="GW290" s="7">
        <v>0</v>
      </c>
      <c r="GX290" s="7">
        <v>0</v>
      </c>
      <c r="GY290" s="7">
        <v>0</v>
      </c>
      <c r="GZ290" s="7">
        <v>0</v>
      </c>
      <c r="HA290" s="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Fig 1 Solar Resource Cost</vt:lpstr>
      <vt:lpstr>Fig 2 Wind Resource Cost</vt:lpstr>
      <vt:lpstr>Fig 3 Solar NoDisp v Cost</vt:lpstr>
      <vt:lpstr>Fig 4 Wind NoDisp v Cost</vt:lpstr>
      <vt:lpstr>Solar Resource Costs NUT</vt:lpstr>
      <vt:lpstr>Solar Resource Costs UTS</vt:lpstr>
      <vt:lpstr>Solar Resource Costs BDG</vt:lpstr>
      <vt:lpstr>Solar Resource Costs WMV</vt:lpstr>
      <vt:lpstr>Wind Resource Costs DJ</vt:lpstr>
      <vt:lpstr>Proxy Transmission</vt:lpstr>
      <vt:lpstr>'Wind Resource Costs DJ'!inflation</vt:lpstr>
      <vt:lpstr>inflation</vt:lpstr>
      <vt:lpstr>'Wind Resource Costs DJ'!nominalDiscountRate</vt:lpstr>
      <vt:lpstr>nominalDiscountRate</vt:lpstr>
      <vt:lpstr>'Wind Resource Costs DJ'!OATT</vt:lpstr>
      <vt:lpstr>OATT</vt:lpstr>
      <vt:lpstr>'Wind Resource Costs DJ'!TransCapRecovFct</vt:lpstr>
      <vt:lpstr>TransCapRecovFct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MacNeil, Daniel (PacifiCorp)</dc:creator>
  <cp:lastModifiedBy>Fred Nass</cp:lastModifiedBy>
  <dcterms:created xsi:type="dcterms:W3CDTF">2025-12-22T18:21:16Z</dcterms:created>
  <dcterms:modified xsi:type="dcterms:W3CDTF">2025-12-30T20:03:53Z</dcterms:modified>
</cp:coreProperties>
</file>